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0730" windowHeight="11760" tabRatio="709"/>
  </bookViews>
  <sheets>
    <sheet name="ÍNDICE" sheetId="12" r:id="rId1"/>
    <sheet name="NOTAS" sheetId="13" r:id="rId2"/>
    <sheet name="C1" sheetId="20" r:id="rId3"/>
    <sheet name="C2" sheetId="7" r:id="rId4"/>
    <sheet name="C3" sheetId="14" r:id="rId5"/>
    <sheet name="C4" sheetId="1" r:id="rId6"/>
    <sheet name="C5" sheetId="8" r:id="rId7"/>
    <sheet name="C6" sheetId="15" r:id="rId8"/>
    <sheet name="C7" sheetId="22" r:id="rId9"/>
    <sheet name="C8" sheetId="2" r:id="rId10"/>
    <sheet name="C9" sheetId="17" r:id="rId11"/>
    <sheet name="C10" sheetId="3" r:id="rId12"/>
    <sheet name="C11" sheetId="5" r:id="rId13"/>
    <sheet name="C12" sheetId="16" r:id="rId14"/>
    <sheet name="C13" sheetId="26" r:id="rId15"/>
    <sheet name="C14" sheetId="6" r:id="rId16"/>
    <sheet name="C15" sheetId="18" r:id="rId17"/>
    <sheet name="C16" sheetId="24" r:id="rId18"/>
    <sheet name="C17" sheetId="4" r:id="rId19"/>
    <sheet name="C18" sheetId="19" r:id="rId2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8" i="4" l="1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C8" i="4"/>
  <c r="AC212" i="4"/>
  <c r="AC213" i="4"/>
  <c r="AC214" i="4"/>
  <c r="AC215" i="4"/>
  <c r="AC216" i="4"/>
  <c r="AC217" i="4"/>
  <c r="AC218" i="4"/>
  <c r="AC219" i="4"/>
  <c r="AC220" i="4"/>
  <c r="AC221" i="4"/>
  <c r="AC222" i="4"/>
  <c r="AC223" i="4"/>
  <c r="AC224" i="4"/>
  <c r="AC225" i="4"/>
  <c r="AC226" i="4"/>
  <c r="AC227" i="4"/>
  <c r="AC228" i="4"/>
  <c r="AC229" i="4"/>
  <c r="AC230" i="4"/>
  <c r="AC231" i="4"/>
  <c r="AC232" i="4"/>
  <c r="AC233" i="4"/>
  <c r="AC234" i="4"/>
  <c r="AC235" i="4"/>
  <c r="AC236" i="4"/>
  <c r="AC237" i="4"/>
  <c r="AC238" i="4"/>
  <c r="AC239" i="4"/>
  <c r="AC240" i="4"/>
  <c r="AC241" i="4"/>
  <c r="AC242" i="4"/>
  <c r="AC243" i="4"/>
  <c r="AC244" i="4"/>
  <c r="AC245" i="4"/>
  <c r="AC246" i="4"/>
  <c r="AC247" i="4"/>
  <c r="AC248" i="4"/>
  <c r="AC249" i="4"/>
  <c r="AC250" i="4"/>
  <c r="AC251" i="4"/>
  <c r="AC252" i="4"/>
  <c r="AC253" i="4"/>
  <c r="AC254" i="4"/>
  <c r="AC255" i="4"/>
  <c r="AC256" i="4"/>
  <c r="AC257" i="4"/>
  <c r="AC258" i="4"/>
  <c r="AC259" i="4"/>
  <c r="AC260" i="4"/>
  <c r="AC261" i="4"/>
  <c r="AC262" i="4"/>
  <c r="AC263" i="4"/>
  <c r="AC264" i="4"/>
  <c r="AC265" i="4"/>
  <c r="AC266" i="4"/>
  <c r="AC267" i="4"/>
  <c r="AC268" i="4"/>
  <c r="AC269" i="4"/>
  <c r="AC270" i="4"/>
  <c r="AC271" i="4"/>
  <c r="AC272" i="4"/>
  <c r="AC273" i="4"/>
  <c r="AC274" i="4"/>
  <c r="AC275" i="4"/>
  <c r="AC276" i="4"/>
  <c r="AC277" i="4"/>
  <c r="AC278" i="4"/>
  <c r="AC279" i="4"/>
  <c r="AC280" i="4"/>
  <c r="AC281" i="4"/>
  <c r="AC282" i="4"/>
  <c r="AC283" i="4"/>
  <c r="AC284" i="4"/>
  <c r="AC285" i="4"/>
  <c r="AC286" i="4"/>
  <c r="AC287" i="4"/>
  <c r="AC288" i="4"/>
  <c r="AC289" i="4"/>
  <c r="AC290" i="4"/>
  <c r="AC291" i="4"/>
  <c r="AC292" i="4"/>
  <c r="AC293" i="4"/>
  <c r="AC294" i="4"/>
  <c r="AC295" i="4"/>
  <c r="AC296" i="4"/>
  <c r="AC297" i="4"/>
  <c r="AC298" i="4"/>
  <c r="AC299" i="4"/>
  <c r="AC300" i="4"/>
  <c r="AC301" i="4"/>
  <c r="AC302" i="4"/>
  <c r="AC303" i="4"/>
  <c r="AC304" i="4"/>
  <c r="AC305" i="4"/>
  <c r="AC306" i="4"/>
  <c r="AC307" i="4"/>
  <c r="AC308" i="4"/>
  <c r="AC212" i="24"/>
  <c r="AC213" i="24"/>
  <c r="AC214" i="24"/>
  <c r="AC215" i="24"/>
  <c r="AC216" i="24"/>
  <c r="AC217" i="24"/>
  <c r="AC218" i="24"/>
  <c r="AC219" i="24"/>
  <c r="AC220" i="24"/>
  <c r="AC221" i="24"/>
  <c r="AC222" i="24"/>
  <c r="AC223" i="24"/>
  <c r="AC224" i="24"/>
  <c r="AC225" i="24"/>
  <c r="AC226" i="24"/>
  <c r="AC227" i="24"/>
  <c r="AC228" i="24"/>
  <c r="AC229" i="24"/>
  <c r="AC230" i="24"/>
  <c r="AC231" i="24"/>
  <c r="AC232" i="24"/>
  <c r="AC233" i="24"/>
  <c r="AC234" i="24"/>
  <c r="AC235" i="24"/>
  <c r="AC236" i="24"/>
  <c r="AC237" i="24"/>
  <c r="AC238" i="24"/>
  <c r="AC239" i="24"/>
  <c r="AC240" i="24"/>
  <c r="AC241" i="24"/>
  <c r="AC242" i="24"/>
  <c r="AC243" i="24"/>
  <c r="AC244" i="24"/>
  <c r="AC245" i="24"/>
  <c r="AC246" i="24"/>
  <c r="AC247" i="24"/>
  <c r="AC248" i="24"/>
  <c r="AC249" i="24"/>
  <c r="AC250" i="24"/>
  <c r="AC251" i="24"/>
  <c r="AC252" i="24"/>
  <c r="AC253" i="24"/>
  <c r="AC254" i="24"/>
  <c r="AC255" i="24"/>
  <c r="AC256" i="24"/>
  <c r="AC257" i="24"/>
  <c r="AC258" i="24"/>
  <c r="AC259" i="24"/>
  <c r="AC260" i="24"/>
  <c r="AC261" i="24"/>
  <c r="AC262" i="24"/>
  <c r="AC263" i="24"/>
  <c r="AC264" i="24"/>
  <c r="AC265" i="24"/>
  <c r="AC266" i="24"/>
  <c r="AC267" i="24"/>
  <c r="AC268" i="24"/>
  <c r="AC269" i="24"/>
  <c r="AC270" i="24"/>
  <c r="AC271" i="24"/>
  <c r="AC272" i="24"/>
  <c r="AC273" i="24"/>
  <c r="AC274" i="24"/>
  <c r="AC275" i="24"/>
  <c r="AC276" i="24"/>
  <c r="AC277" i="24"/>
  <c r="AC278" i="24"/>
  <c r="AC279" i="24"/>
  <c r="AC280" i="24"/>
  <c r="AC281" i="24"/>
  <c r="AC282" i="24"/>
  <c r="AC283" i="24"/>
  <c r="AC284" i="24"/>
  <c r="AC285" i="24"/>
  <c r="AC286" i="24"/>
  <c r="AC287" i="24"/>
  <c r="AC288" i="24"/>
  <c r="AC289" i="24"/>
  <c r="AC290" i="24"/>
  <c r="AC291" i="24"/>
  <c r="AC292" i="24"/>
  <c r="AC293" i="24"/>
  <c r="AC294" i="24"/>
  <c r="AC295" i="24"/>
  <c r="AC296" i="24"/>
  <c r="AC297" i="24"/>
  <c r="AC298" i="24"/>
  <c r="AC299" i="24"/>
  <c r="AC300" i="24"/>
  <c r="AC301" i="24"/>
  <c r="AC302" i="24"/>
  <c r="AC303" i="24"/>
  <c r="AC304" i="24"/>
  <c r="AC305" i="24"/>
  <c r="AC306" i="24"/>
  <c r="AC307" i="24"/>
  <c r="AC308" i="24"/>
  <c r="N212" i="24"/>
  <c r="O212" i="24"/>
  <c r="P212" i="24"/>
  <c r="Q212" i="24"/>
  <c r="R212" i="24"/>
  <c r="S212" i="24"/>
  <c r="T212" i="24"/>
  <c r="U212" i="24"/>
  <c r="V212" i="24"/>
  <c r="W212" i="24"/>
  <c r="X212" i="24"/>
  <c r="Y212" i="24"/>
  <c r="Z212" i="24"/>
  <c r="AA212" i="24"/>
  <c r="AB212" i="24"/>
  <c r="N213" i="24"/>
  <c r="O213" i="24"/>
  <c r="P213" i="24"/>
  <c r="Q213" i="24"/>
  <c r="R213" i="24"/>
  <c r="S213" i="24"/>
  <c r="T213" i="24"/>
  <c r="U213" i="24"/>
  <c r="V213" i="24"/>
  <c r="W213" i="24"/>
  <c r="X213" i="24"/>
  <c r="Y213" i="24"/>
  <c r="Z213" i="24"/>
  <c r="AA213" i="24"/>
  <c r="AB213" i="24"/>
  <c r="N214" i="24"/>
  <c r="O214" i="24"/>
  <c r="P214" i="24"/>
  <c r="Q214" i="24"/>
  <c r="R214" i="24"/>
  <c r="S214" i="24"/>
  <c r="T214" i="24"/>
  <c r="U214" i="24"/>
  <c r="V214" i="24"/>
  <c r="W214" i="24"/>
  <c r="X214" i="24"/>
  <c r="Y214" i="24"/>
  <c r="Z214" i="24"/>
  <c r="AA214" i="24"/>
  <c r="AB214" i="24"/>
  <c r="N215" i="24"/>
  <c r="O215" i="24"/>
  <c r="P215" i="24"/>
  <c r="Q215" i="24"/>
  <c r="R215" i="24"/>
  <c r="S215" i="24"/>
  <c r="T215" i="24"/>
  <c r="U215" i="24"/>
  <c r="V215" i="24"/>
  <c r="W215" i="24"/>
  <c r="X215" i="24"/>
  <c r="Y215" i="24"/>
  <c r="Z215" i="24"/>
  <c r="AA215" i="24"/>
  <c r="AB215" i="24"/>
  <c r="N216" i="24"/>
  <c r="O216" i="24"/>
  <c r="P216" i="24"/>
  <c r="Q216" i="24"/>
  <c r="R216" i="24"/>
  <c r="S216" i="24"/>
  <c r="T216" i="24"/>
  <c r="U216" i="24"/>
  <c r="V216" i="24"/>
  <c r="W216" i="24"/>
  <c r="X216" i="24"/>
  <c r="Y216" i="24"/>
  <c r="Z216" i="24"/>
  <c r="AA216" i="24"/>
  <c r="AB216" i="24"/>
  <c r="N217" i="24"/>
  <c r="O217" i="24"/>
  <c r="P217" i="24"/>
  <c r="Q217" i="24"/>
  <c r="R217" i="24"/>
  <c r="S217" i="24"/>
  <c r="T217" i="24"/>
  <c r="U217" i="24"/>
  <c r="V217" i="24"/>
  <c r="W217" i="24"/>
  <c r="X217" i="24"/>
  <c r="Y217" i="24"/>
  <c r="Z217" i="24"/>
  <c r="AA217" i="24"/>
  <c r="AB217" i="24"/>
  <c r="N218" i="24"/>
  <c r="O218" i="24"/>
  <c r="P218" i="24"/>
  <c r="Q218" i="24"/>
  <c r="R218" i="24"/>
  <c r="S218" i="24"/>
  <c r="T218" i="24"/>
  <c r="U218" i="24"/>
  <c r="V218" i="24"/>
  <c r="W218" i="24"/>
  <c r="X218" i="24"/>
  <c r="Y218" i="24"/>
  <c r="Z218" i="24"/>
  <c r="AA218" i="24"/>
  <c r="AB218" i="24"/>
  <c r="N219" i="24"/>
  <c r="O219" i="24"/>
  <c r="P219" i="24"/>
  <c r="Q219" i="24"/>
  <c r="R219" i="24"/>
  <c r="S219" i="24"/>
  <c r="T219" i="24"/>
  <c r="U219" i="24"/>
  <c r="V219" i="24"/>
  <c r="W219" i="24"/>
  <c r="X219" i="24"/>
  <c r="Y219" i="24"/>
  <c r="Z219" i="24"/>
  <c r="AA219" i="24"/>
  <c r="AB219" i="24"/>
  <c r="N220" i="24"/>
  <c r="O220" i="24"/>
  <c r="P220" i="24"/>
  <c r="Q220" i="24"/>
  <c r="R220" i="24"/>
  <c r="S220" i="24"/>
  <c r="T220" i="24"/>
  <c r="U220" i="24"/>
  <c r="V220" i="24"/>
  <c r="W220" i="24"/>
  <c r="X220" i="24"/>
  <c r="Y220" i="24"/>
  <c r="Z220" i="24"/>
  <c r="AA220" i="24"/>
  <c r="AB220" i="24"/>
  <c r="N221" i="24"/>
  <c r="O221" i="24"/>
  <c r="P221" i="24"/>
  <c r="Q221" i="24"/>
  <c r="R221" i="24"/>
  <c r="S221" i="24"/>
  <c r="T221" i="24"/>
  <c r="U221" i="24"/>
  <c r="V221" i="24"/>
  <c r="W221" i="24"/>
  <c r="X221" i="24"/>
  <c r="Y221" i="24"/>
  <c r="Z221" i="24"/>
  <c r="AA221" i="24"/>
  <c r="AB221" i="24"/>
  <c r="N222" i="24"/>
  <c r="O222" i="24"/>
  <c r="P222" i="24"/>
  <c r="Q222" i="24"/>
  <c r="R222" i="24"/>
  <c r="S222" i="24"/>
  <c r="T222" i="24"/>
  <c r="U222" i="24"/>
  <c r="V222" i="24"/>
  <c r="W222" i="24"/>
  <c r="X222" i="24"/>
  <c r="Y222" i="24"/>
  <c r="Z222" i="24"/>
  <c r="AA222" i="24"/>
  <c r="AB222" i="24"/>
  <c r="N223" i="24"/>
  <c r="O223" i="24"/>
  <c r="P223" i="24"/>
  <c r="Q223" i="24"/>
  <c r="R223" i="24"/>
  <c r="S223" i="24"/>
  <c r="T223" i="24"/>
  <c r="U223" i="24"/>
  <c r="V223" i="24"/>
  <c r="W223" i="24"/>
  <c r="X223" i="24"/>
  <c r="Y223" i="24"/>
  <c r="Z223" i="24"/>
  <c r="AA223" i="24"/>
  <c r="AB223" i="24"/>
  <c r="N224" i="24"/>
  <c r="O224" i="24"/>
  <c r="P224" i="24"/>
  <c r="Q224" i="24"/>
  <c r="R224" i="24"/>
  <c r="S224" i="24"/>
  <c r="T224" i="24"/>
  <c r="U224" i="24"/>
  <c r="V224" i="24"/>
  <c r="W224" i="24"/>
  <c r="X224" i="24"/>
  <c r="Y224" i="24"/>
  <c r="Z224" i="24"/>
  <c r="AA224" i="24"/>
  <c r="AB224" i="24"/>
  <c r="N225" i="24"/>
  <c r="O225" i="24"/>
  <c r="P225" i="24"/>
  <c r="Q225" i="24"/>
  <c r="R225" i="24"/>
  <c r="S225" i="24"/>
  <c r="T225" i="24"/>
  <c r="U225" i="24"/>
  <c r="V225" i="24"/>
  <c r="W225" i="24"/>
  <c r="X225" i="24"/>
  <c r="Y225" i="24"/>
  <c r="Z225" i="24"/>
  <c r="AA225" i="24"/>
  <c r="AB225" i="24"/>
  <c r="N226" i="24"/>
  <c r="O226" i="24"/>
  <c r="P226" i="24"/>
  <c r="Q226" i="24"/>
  <c r="R226" i="24"/>
  <c r="S226" i="24"/>
  <c r="T226" i="24"/>
  <c r="U226" i="24"/>
  <c r="V226" i="24"/>
  <c r="W226" i="24"/>
  <c r="X226" i="24"/>
  <c r="Y226" i="24"/>
  <c r="Z226" i="24"/>
  <c r="AA226" i="24"/>
  <c r="AB226" i="24"/>
  <c r="N227" i="24"/>
  <c r="O227" i="24"/>
  <c r="P227" i="24"/>
  <c r="Q227" i="24"/>
  <c r="R227" i="24"/>
  <c r="S227" i="24"/>
  <c r="T227" i="24"/>
  <c r="U227" i="24"/>
  <c r="V227" i="24"/>
  <c r="W227" i="24"/>
  <c r="X227" i="24"/>
  <c r="Y227" i="24"/>
  <c r="Z227" i="24"/>
  <c r="AA227" i="24"/>
  <c r="AB227" i="24"/>
  <c r="N228" i="24"/>
  <c r="O228" i="24"/>
  <c r="P228" i="24"/>
  <c r="Q228" i="24"/>
  <c r="R228" i="24"/>
  <c r="S228" i="24"/>
  <c r="T228" i="24"/>
  <c r="U228" i="24"/>
  <c r="V228" i="24"/>
  <c r="W228" i="24"/>
  <c r="X228" i="24"/>
  <c r="Y228" i="24"/>
  <c r="Z228" i="24"/>
  <c r="AA228" i="24"/>
  <c r="AB228" i="24"/>
  <c r="N229" i="24"/>
  <c r="O229" i="24"/>
  <c r="P229" i="24"/>
  <c r="Q229" i="24"/>
  <c r="R229" i="24"/>
  <c r="S229" i="24"/>
  <c r="T229" i="24"/>
  <c r="U229" i="24"/>
  <c r="V229" i="24"/>
  <c r="W229" i="24"/>
  <c r="X229" i="24"/>
  <c r="Y229" i="24"/>
  <c r="Z229" i="24"/>
  <c r="AA229" i="24"/>
  <c r="AB229" i="24"/>
  <c r="N230" i="24"/>
  <c r="O230" i="24"/>
  <c r="P230" i="24"/>
  <c r="Q230" i="24"/>
  <c r="R230" i="24"/>
  <c r="S230" i="24"/>
  <c r="T230" i="24"/>
  <c r="U230" i="24"/>
  <c r="V230" i="24"/>
  <c r="W230" i="24"/>
  <c r="X230" i="24"/>
  <c r="Y230" i="24"/>
  <c r="Z230" i="24"/>
  <c r="AA230" i="24"/>
  <c r="AB230" i="24"/>
  <c r="N231" i="24"/>
  <c r="O231" i="24"/>
  <c r="P231" i="24"/>
  <c r="Q231" i="24"/>
  <c r="R231" i="24"/>
  <c r="S231" i="24"/>
  <c r="T231" i="24"/>
  <c r="U231" i="24"/>
  <c r="V231" i="24"/>
  <c r="W231" i="24"/>
  <c r="X231" i="24"/>
  <c r="Y231" i="24"/>
  <c r="Z231" i="24"/>
  <c r="AA231" i="24"/>
  <c r="AB231" i="24"/>
  <c r="N232" i="24"/>
  <c r="O232" i="24"/>
  <c r="P232" i="24"/>
  <c r="Q232" i="24"/>
  <c r="R232" i="24"/>
  <c r="S232" i="24"/>
  <c r="T232" i="24"/>
  <c r="U232" i="24"/>
  <c r="V232" i="24"/>
  <c r="W232" i="24"/>
  <c r="X232" i="24"/>
  <c r="Y232" i="24"/>
  <c r="Z232" i="24"/>
  <c r="AA232" i="24"/>
  <c r="AB232" i="24"/>
  <c r="N233" i="24"/>
  <c r="O233" i="24"/>
  <c r="P233" i="24"/>
  <c r="Q233" i="24"/>
  <c r="R233" i="24"/>
  <c r="S233" i="24"/>
  <c r="T233" i="24"/>
  <c r="U233" i="24"/>
  <c r="V233" i="24"/>
  <c r="W233" i="24"/>
  <c r="X233" i="24"/>
  <c r="Y233" i="24"/>
  <c r="Z233" i="24"/>
  <c r="AA233" i="24"/>
  <c r="AB233" i="24"/>
  <c r="N234" i="24"/>
  <c r="O234" i="24"/>
  <c r="P234" i="24"/>
  <c r="Q234" i="24"/>
  <c r="R234" i="24"/>
  <c r="S234" i="24"/>
  <c r="T234" i="24"/>
  <c r="U234" i="24"/>
  <c r="V234" i="24"/>
  <c r="W234" i="24"/>
  <c r="X234" i="24"/>
  <c r="Y234" i="24"/>
  <c r="Z234" i="24"/>
  <c r="AA234" i="24"/>
  <c r="AB234" i="24"/>
  <c r="N235" i="24"/>
  <c r="O235" i="24"/>
  <c r="P235" i="24"/>
  <c r="Q235" i="24"/>
  <c r="R235" i="24"/>
  <c r="S235" i="24"/>
  <c r="T235" i="24"/>
  <c r="U235" i="24"/>
  <c r="V235" i="24"/>
  <c r="W235" i="24"/>
  <c r="X235" i="24"/>
  <c r="Y235" i="24"/>
  <c r="Z235" i="24"/>
  <c r="AA235" i="24"/>
  <c r="AB235" i="24"/>
  <c r="N236" i="24"/>
  <c r="O236" i="24"/>
  <c r="P236" i="24"/>
  <c r="Q236" i="24"/>
  <c r="R236" i="24"/>
  <c r="S236" i="24"/>
  <c r="T236" i="24"/>
  <c r="U236" i="24"/>
  <c r="V236" i="24"/>
  <c r="W236" i="24"/>
  <c r="X236" i="24"/>
  <c r="Y236" i="24"/>
  <c r="Z236" i="24"/>
  <c r="AA236" i="24"/>
  <c r="AB236" i="24"/>
  <c r="N237" i="24"/>
  <c r="O237" i="24"/>
  <c r="P237" i="24"/>
  <c r="Q237" i="24"/>
  <c r="R237" i="24"/>
  <c r="S237" i="24"/>
  <c r="T237" i="24"/>
  <c r="U237" i="24"/>
  <c r="V237" i="24"/>
  <c r="W237" i="24"/>
  <c r="X237" i="24"/>
  <c r="Y237" i="24"/>
  <c r="Z237" i="24"/>
  <c r="AA237" i="24"/>
  <c r="AB237" i="24"/>
  <c r="N238" i="24"/>
  <c r="O238" i="24"/>
  <c r="P238" i="24"/>
  <c r="Q238" i="24"/>
  <c r="R238" i="24"/>
  <c r="S238" i="24"/>
  <c r="T238" i="24"/>
  <c r="U238" i="24"/>
  <c r="V238" i="24"/>
  <c r="W238" i="24"/>
  <c r="X238" i="24"/>
  <c r="Y238" i="24"/>
  <c r="Z238" i="24"/>
  <c r="AA238" i="24"/>
  <c r="AB238" i="24"/>
  <c r="N239" i="24"/>
  <c r="O239" i="24"/>
  <c r="P239" i="24"/>
  <c r="Q239" i="24"/>
  <c r="R239" i="24"/>
  <c r="S239" i="24"/>
  <c r="T239" i="24"/>
  <c r="U239" i="24"/>
  <c r="V239" i="24"/>
  <c r="W239" i="24"/>
  <c r="X239" i="24"/>
  <c r="Y239" i="24"/>
  <c r="Z239" i="24"/>
  <c r="AA239" i="24"/>
  <c r="AB239" i="24"/>
  <c r="N240" i="24"/>
  <c r="O240" i="24"/>
  <c r="P240" i="24"/>
  <c r="Q240" i="24"/>
  <c r="R240" i="24"/>
  <c r="S240" i="24"/>
  <c r="T240" i="24"/>
  <c r="U240" i="24"/>
  <c r="V240" i="24"/>
  <c r="W240" i="24"/>
  <c r="X240" i="24"/>
  <c r="Y240" i="24"/>
  <c r="Z240" i="24"/>
  <c r="AA240" i="24"/>
  <c r="AB240" i="24"/>
  <c r="N241" i="24"/>
  <c r="O241" i="24"/>
  <c r="P241" i="24"/>
  <c r="Q241" i="24"/>
  <c r="R241" i="24"/>
  <c r="S241" i="24"/>
  <c r="T241" i="24"/>
  <c r="U241" i="24"/>
  <c r="V241" i="24"/>
  <c r="W241" i="24"/>
  <c r="X241" i="24"/>
  <c r="Y241" i="24"/>
  <c r="Z241" i="24"/>
  <c r="AA241" i="24"/>
  <c r="AB241" i="24"/>
  <c r="N242" i="24"/>
  <c r="O242" i="24"/>
  <c r="P242" i="24"/>
  <c r="Q242" i="24"/>
  <c r="R242" i="24"/>
  <c r="S242" i="24"/>
  <c r="T242" i="24"/>
  <c r="U242" i="24"/>
  <c r="V242" i="24"/>
  <c r="W242" i="24"/>
  <c r="X242" i="24"/>
  <c r="Y242" i="24"/>
  <c r="Z242" i="24"/>
  <c r="AA242" i="24"/>
  <c r="AB242" i="24"/>
  <c r="N243" i="24"/>
  <c r="O243" i="24"/>
  <c r="P243" i="24"/>
  <c r="Q243" i="24"/>
  <c r="R243" i="24"/>
  <c r="S243" i="24"/>
  <c r="T243" i="24"/>
  <c r="U243" i="24"/>
  <c r="V243" i="24"/>
  <c r="W243" i="24"/>
  <c r="X243" i="24"/>
  <c r="Y243" i="24"/>
  <c r="Z243" i="24"/>
  <c r="AA243" i="24"/>
  <c r="AB243" i="24"/>
  <c r="N244" i="24"/>
  <c r="O244" i="24"/>
  <c r="P244" i="24"/>
  <c r="Q244" i="24"/>
  <c r="R244" i="24"/>
  <c r="S244" i="24"/>
  <c r="T244" i="24"/>
  <c r="U244" i="24"/>
  <c r="V244" i="24"/>
  <c r="W244" i="24"/>
  <c r="X244" i="24"/>
  <c r="Y244" i="24"/>
  <c r="Z244" i="24"/>
  <c r="AA244" i="24"/>
  <c r="AB244" i="24"/>
  <c r="N245" i="24"/>
  <c r="O245" i="24"/>
  <c r="P245" i="24"/>
  <c r="Q245" i="24"/>
  <c r="R245" i="24"/>
  <c r="S245" i="24"/>
  <c r="T245" i="24"/>
  <c r="U245" i="24"/>
  <c r="V245" i="24"/>
  <c r="W245" i="24"/>
  <c r="X245" i="24"/>
  <c r="Y245" i="24"/>
  <c r="Z245" i="24"/>
  <c r="AA245" i="24"/>
  <c r="AB245" i="24"/>
  <c r="N246" i="24"/>
  <c r="O246" i="24"/>
  <c r="P246" i="24"/>
  <c r="Q246" i="24"/>
  <c r="R246" i="24"/>
  <c r="S246" i="24"/>
  <c r="T246" i="24"/>
  <c r="U246" i="24"/>
  <c r="V246" i="24"/>
  <c r="W246" i="24"/>
  <c r="X246" i="24"/>
  <c r="Y246" i="24"/>
  <c r="Z246" i="24"/>
  <c r="AA246" i="24"/>
  <c r="AB246" i="24"/>
  <c r="N247" i="24"/>
  <c r="O247" i="24"/>
  <c r="P247" i="24"/>
  <c r="Q247" i="24"/>
  <c r="R247" i="24"/>
  <c r="S247" i="24"/>
  <c r="T247" i="24"/>
  <c r="U247" i="24"/>
  <c r="V247" i="24"/>
  <c r="W247" i="24"/>
  <c r="X247" i="24"/>
  <c r="Y247" i="24"/>
  <c r="Z247" i="24"/>
  <c r="AA247" i="24"/>
  <c r="AB247" i="24"/>
  <c r="N248" i="24"/>
  <c r="O248" i="24"/>
  <c r="P248" i="24"/>
  <c r="Q248" i="24"/>
  <c r="R248" i="24"/>
  <c r="S248" i="24"/>
  <c r="T248" i="24"/>
  <c r="U248" i="24"/>
  <c r="V248" i="24"/>
  <c r="W248" i="24"/>
  <c r="X248" i="24"/>
  <c r="Y248" i="24"/>
  <c r="Z248" i="24"/>
  <c r="AA248" i="24"/>
  <c r="AB248" i="24"/>
  <c r="N249" i="24"/>
  <c r="O249" i="24"/>
  <c r="P249" i="24"/>
  <c r="Q249" i="24"/>
  <c r="R249" i="24"/>
  <c r="S249" i="24"/>
  <c r="T249" i="24"/>
  <c r="U249" i="24"/>
  <c r="V249" i="24"/>
  <c r="W249" i="24"/>
  <c r="X249" i="24"/>
  <c r="Y249" i="24"/>
  <c r="Z249" i="24"/>
  <c r="AA249" i="24"/>
  <c r="AB249" i="24"/>
  <c r="N250" i="24"/>
  <c r="O250" i="24"/>
  <c r="P250" i="24"/>
  <c r="Q250" i="24"/>
  <c r="R250" i="24"/>
  <c r="S250" i="24"/>
  <c r="T250" i="24"/>
  <c r="U250" i="24"/>
  <c r="V250" i="24"/>
  <c r="W250" i="24"/>
  <c r="X250" i="24"/>
  <c r="Y250" i="24"/>
  <c r="Z250" i="24"/>
  <c r="AA250" i="24"/>
  <c r="AB250" i="24"/>
  <c r="N251" i="24"/>
  <c r="O251" i="24"/>
  <c r="P251" i="24"/>
  <c r="Q251" i="24"/>
  <c r="R251" i="24"/>
  <c r="S251" i="24"/>
  <c r="T251" i="24"/>
  <c r="U251" i="24"/>
  <c r="V251" i="24"/>
  <c r="W251" i="24"/>
  <c r="X251" i="24"/>
  <c r="Y251" i="24"/>
  <c r="Z251" i="24"/>
  <c r="AA251" i="24"/>
  <c r="AB251" i="24"/>
  <c r="N252" i="24"/>
  <c r="O252" i="24"/>
  <c r="P252" i="24"/>
  <c r="Q252" i="24"/>
  <c r="R252" i="24"/>
  <c r="S252" i="24"/>
  <c r="T252" i="24"/>
  <c r="U252" i="24"/>
  <c r="V252" i="24"/>
  <c r="W252" i="24"/>
  <c r="X252" i="24"/>
  <c r="Y252" i="24"/>
  <c r="Z252" i="24"/>
  <c r="AA252" i="24"/>
  <c r="AB252" i="24"/>
  <c r="N253" i="24"/>
  <c r="O253" i="24"/>
  <c r="P253" i="24"/>
  <c r="Q253" i="24"/>
  <c r="R253" i="24"/>
  <c r="S253" i="24"/>
  <c r="T253" i="24"/>
  <c r="U253" i="24"/>
  <c r="V253" i="24"/>
  <c r="W253" i="24"/>
  <c r="X253" i="24"/>
  <c r="Y253" i="24"/>
  <c r="Z253" i="24"/>
  <c r="AA253" i="24"/>
  <c r="AB253" i="24"/>
  <c r="N254" i="24"/>
  <c r="O254" i="24"/>
  <c r="P254" i="24"/>
  <c r="Q254" i="24"/>
  <c r="R254" i="24"/>
  <c r="S254" i="24"/>
  <c r="T254" i="24"/>
  <c r="U254" i="24"/>
  <c r="V254" i="24"/>
  <c r="W254" i="24"/>
  <c r="X254" i="24"/>
  <c r="Y254" i="24"/>
  <c r="Z254" i="24"/>
  <c r="AA254" i="24"/>
  <c r="AB254" i="24"/>
  <c r="N255" i="24"/>
  <c r="O255" i="24"/>
  <c r="P255" i="24"/>
  <c r="Q255" i="24"/>
  <c r="R255" i="24"/>
  <c r="S255" i="24"/>
  <c r="T255" i="24"/>
  <c r="U255" i="24"/>
  <c r="V255" i="24"/>
  <c r="W255" i="24"/>
  <c r="X255" i="24"/>
  <c r="Y255" i="24"/>
  <c r="Z255" i="24"/>
  <c r="AA255" i="24"/>
  <c r="AB255" i="24"/>
  <c r="N256" i="24"/>
  <c r="O256" i="24"/>
  <c r="P256" i="24"/>
  <c r="Q256" i="24"/>
  <c r="R256" i="24"/>
  <c r="S256" i="24"/>
  <c r="T256" i="24"/>
  <c r="U256" i="24"/>
  <c r="V256" i="24"/>
  <c r="W256" i="24"/>
  <c r="X256" i="24"/>
  <c r="Y256" i="24"/>
  <c r="Z256" i="24"/>
  <c r="AA256" i="24"/>
  <c r="AB256" i="24"/>
  <c r="N257" i="24"/>
  <c r="O257" i="24"/>
  <c r="P257" i="24"/>
  <c r="Q257" i="24"/>
  <c r="R257" i="24"/>
  <c r="S257" i="24"/>
  <c r="T257" i="24"/>
  <c r="U257" i="24"/>
  <c r="V257" i="24"/>
  <c r="W257" i="24"/>
  <c r="X257" i="24"/>
  <c r="Y257" i="24"/>
  <c r="Z257" i="24"/>
  <c r="AA257" i="24"/>
  <c r="AB257" i="24"/>
  <c r="N258" i="24"/>
  <c r="O258" i="24"/>
  <c r="P258" i="24"/>
  <c r="Q258" i="24"/>
  <c r="R258" i="24"/>
  <c r="S258" i="24"/>
  <c r="T258" i="24"/>
  <c r="U258" i="24"/>
  <c r="V258" i="24"/>
  <c r="W258" i="24"/>
  <c r="X258" i="24"/>
  <c r="Y258" i="24"/>
  <c r="Z258" i="24"/>
  <c r="AA258" i="24"/>
  <c r="AB258" i="24"/>
  <c r="N259" i="24"/>
  <c r="O259" i="24"/>
  <c r="P259" i="24"/>
  <c r="Q259" i="24"/>
  <c r="R259" i="24"/>
  <c r="S259" i="24"/>
  <c r="T259" i="24"/>
  <c r="U259" i="24"/>
  <c r="V259" i="24"/>
  <c r="W259" i="24"/>
  <c r="X259" i="24"/>
  <c r="Y259" i="24"/>
  <c r="Z259" i="24"/>
  <c r="AA259" i="24"/>
  <c r="AB259" i="24"/>
  <c r="N260" i="24"/>
  <c r="O260" i="24"/>
  <c r="P260" i="24"/>
  <c r="Q260" i="24"/>
  <c r="R260" i="24"/>
  <c r="S260" i="24"/>
  <c r="T260" i="24"/>
  <c r="U260" i="24"/>
  <c r="V260" i="24"/>
  <c r="W260" i="24"/>
  <c r="X260" i="24"/>
  <c r="Y260" i="24"/>
  <c r="Z260" i="24"/>
  <c r="AA260" i="24"/>
  <c r="AB260" i="24"/>
  <c r="N261" i="24"/>
  <c r="O261" i="24"/>
  <c r="P261" i="24"/>
  <c r="Q261" i="24"/>
  <c r="R261" i="24"/>
  <c r="S261" i="24"/>
  <c r="T261" i="24"/>
  <c r="U261" i="24"/>
  <c r="V261" i="24"/>
  <c r="W261" i="24"/>
  <c r="X261" i="24"/>
  <c r="Y261" i="24"/>
  <c r="Z261" i="24"/>
  <c r="AA261" i="24"/>
  <c r="AB261" i="24"/>
  <c r="N262" i="24"/>
  <c r="O262" i="24"/>
  <c r="P262" i="24"/>
  <c r="Q262" i="24"/>
  <c r="R262" i="24"/>
  <c r="S262" i="24"/>
  <c r="T262" i="24"/>
  <c r="U262" i="24"/>
  <c r="V262" i="24"/>
  <c r="W262" i="24"/>
  <c r="X262" i="24"/>
  <c r="Y262" i="24"/>
  <c r="Z262" i="24"/>
  <c r="AA262" i="24"/>
  <c r="AB262" i="24"/>
  <c r="N263" i="24"/>
  <c r="O263" i="24"/>
  <c r="P263" i="24"/>
  <c r="Q263" i="24"/>
  <c r="R263" i="24"/>
  <c r="S263" i="24"/>
  <c r="T263" i="24"/>
  <c r="U263" i="24"/>
  <c r="V263" i="24"/>
  <c r="W263" i="24"/>
  <c r="X263" i="24"/>
  <c r="Y263" i="24"/>
  <c r="Z263" i="24"/>
  <c r="AA263" i="24"/>
  <c r="AB263" i="24"/>
  <c r="N264" i="24"/>
  <c r="O264" i="24"/>
  <c r="P264" i="24"/>
  <c r="Q264" i="24"/>
  <c r="R264" i="24"/>
  <c r="S264" i="24"/>
  <c r="T264" i="24"/>
  <c r="U264" i="24"/>
  <c r="V264" i="24"/>
  <c r="W264" i="24"/>
  <c r="X264" i="24"/>
  <c r="Y264" i="24"/>
  <c r="Z264" i="24"/>
  <c r="AA264" i="24"/>
  <c r="AB264" i="24"/>
  <c r="N265" i="24"/>
  <c r="O265" i="24"/>
  <c r="P265" i="24"/>
  <c r="Q265" i="24"/>
  <c r="R265" i="24"/>
  <c r="S265" i="24"/>
  <c r="T265" i="24"/>
  <c r="U265" i="24"/>
  <c r="V265" i="24"/>
  <c r="W265" i="24"/>
  <c r="X265" i="24"/>
  <c r="Y265" i="24"/>
  <c r="Z265" i="24"/>
  <c r="AA265" i="24"/>
  <c r="AB265" i="24"/>
  <c r="N266" i="24"/>
  <c r="O266" i="24"/>
  <c r="P266" i="24"/>
  <c r="Q266" i="24"/>
  <c r="R266" i="24"/>
  <c r="S266" i="24"/>
  <c r="T266" i="24"/>
  <c r="U266" i="24"/>
  <c r="V266" i="24"/>
  <c r="W266" i="24"/>
  <c r="X266" i="24"/>
  <c r="Y266" i="24"/>
  <c r="Z266" i="24"/>
  <c r="AA266" i="24"/>
  <c r="AB266" i="24"/>
  <c r="N267" i="24"/>
  <c r="O267" i="24"/>
  <c r="P267" i="24"/>
  <c r="Q267" i="24"/>
  <c r="R267" i="24"/>
  <c r="S267" i="24"/>
  <c r="T267" i="24"/>
  <c r="U267" i="24"/>
  <c r="V267" i="24"/>
  <c r="W267" i="24"/>
  <c r="X267" i="24"/>
  <c r="Y267" i="24"/>
  <c r="Z267" i="24"/>
  <c r="AA267" i="24"/>
  <c r="AB267" i="24"/>
  <c r="N268" i="24"/>
  <c r="O268" i="24"/>
  <c r="P268" i="24"/>
  <c r="Q268" i="24"/>
  <c r="R268" i="24"/>
  <c r="S268" i="24"/>
  <c r="T268" i="24"/>
  <c r="U268" i="24"/>
  <c r="V268" i="24"/>
  <c r="W268" i="24"/>
  <c r="X268" i="24"/>
  <c r="Y268" i="24"/>
  <c r="Z268" i="24"/>
  <c r="AA268" i="24"/>
  <c r="AB268" i="24"/>
  <c r="N269" i="24"/>
  <c r="O269" i="24"/>
  <c r="P269" i="24"/>
  <c r="Q269" i="24"/>
  <c r="R269" i="24"/>
  <c r="S269" i="24"/>
  <c r="T269" i="24"/>
  <c r="U269" i="24"/>
  <c r="V269" i="24"/>
  <c r="W269" i="24"/>
  <c r="X269" i="24"/>
  <c r="Y269" i="24"/>
  <c r="Z269" i="24"/>
  <c r="AA269" i="24"/>
  <c r="AB269" i="24"/>
  <c r="N270" i="24"/>
  <c r="O270" i="24"/>
  <c r="P270" i="24"/>
  <c r="Q270" i="24"/>
  <c r="R270" i="24"/>
  <c r="S270" i="24"/>
  <c r="T270" i="24"/>
  <c r="U270" i="24"/>
  <c r="V270" i="24"/>
  <c r="W270" i="24"/>
  <c r="X270" i="24"/>
  <c r="Y270" i="24"/>
  <c r="Z270" i="24"/>
  <c r="AA270" i="24"/>
  <c r="AB270" i="24"/>
  <c r="N271" i="24"/>
  <c r="O271" i="24"/>
  <c r="P271" i="24"/>
  <c r="Q271" i="24"/>
  <c r="R271" i="24"/>
  <c r="S271" i="24"/>
  <c r="T271" i="24"/>
  <c r="U271" i="24"/>
  <c r="V271" i="24"/>
  <c r="W271" i="24"/>
  <c r="X271" i="24"/>
  <c r="Y271" i="24"/>
  <c r="Z271" i="24"/>
  <c r="AA271" i="24"/>
  <c r="AB271" i="24"/>
  <c r="N272" i="24"/>
  <c r="O272" i="24"/>
  <c r="P272" i="24"/>
  <c r="Q272" i="24"/>
  <c r="R272" i="24"/>
  <c r="S272" i="24"/>
  <c r="T272" i="24"/>
  <c r="U272" i="24"/>
  <c r="V272" i="24"/>
  <c r="W272" i="24"/>
  <c r="X272" i="24"/>
  <c r="Y272" i="24"/>
  <c r="Z272" i="24"/>
  <c r="AA272" i="24"/>
  <c r="AB272" i="24"/>
  <c r="N273" i="24"/>
  <c r="O273" i="24"/>
  <c r="P273" i="24"/>
  <c r="Q273" i="24"/>
  <c r="R273" i="24"/>
  <c r="S273" i="24"/>
  <c r="T273" i="24"/>
  <c r="U273" i="24"/>
  <c r="V273" i="24"/>
  <c r="W273" i="24"/>
  <c r="X273" i="24"/>
  <c r="Y273" i="24"/>
  <c r="Z273" i="24"/>
  <c r="AA273" i="24"/>
  <c r="AB273" i="24"/>
  <c r="N274" i="24"/>
  <c r="O274" i="24"/>
  <c r="P274" i="24"/>
  <c r="Q274" i="24"/>
  <c r="R274" i="24"/>
  <c r="S274" i="24"/>
  <c r="T274" i="24"/>
  <c r="U274" i="24"/>
  <c r="V274" i="24"/>
  <c r="W274" i="24"/>
  <c r="X274" i="24"/>
  <c r="Y274" i="24"/>
  <c r="Z274" i="24"/>
  <c r="AA274" i="24"/>
  <c r="AB274" i="24"/>
  <c r="N275" i="24"/>
  <c r="O275" i="24"/>
  <c r="P275" i="24"/>
  <c r="Q275" i="24"/>
  <c r="R275" i="24"/>
  <c r="S275" i="24"/>
  <c r="T275" i="24"/>
  <c r="U275" i="24"/>
  <c r="V275" i="24"/>
  <c r="W275" i="24"/>
  <c r="X275" i="24"/>
  <c r="Y275" i="24"/>
  <c r="Z275" i="24"/>
  <c r="AA275" i="24"/>
  <c r="AB275" i="24"/>
  <c r="N276" i="24"/>
  <c r="O276" i="24"/>
  <c r="P276" i="24"/>
  <c r="Q276" i="24"/>
  <c r="R276" i="24"/>
  <c r="S276" i="24"/>
  <c r="T276" i="24"/>
  <c r="U276" i="24"/>
  <c r="V276" i="24"/>
  <c r="W276" i="24"/>
  <c r="X276" i="24"/>
  <c r="Y276" i="24"/>
  <c r="Z276" i="24"/>
  <c r="AA276" i="24"/>
  <c r="AB276" i="24"/>
  <c r="N277" i="24"/>
  <c r="O277" i="24"/>
  <c r="P277" i="24"/>
  <c r="Q277" i="24"/>
  <c r="R277" i="24"/>
  <c r="S277" i="24"/>
  <c r="T277" i="24"/>
  <c r="U277" i="24"/>
  <c r="V277" i="24"/>
  <c r="W277" i="24"/>
  <c r="X277" i="24"/>
  <c r="Y277" i="24"/>
  <c r="Z277" i="24"/>
  <c r="AA277" i="24"/>
  <c r="AB277" i="24"/>
  <c r="N278" i="24"/>
  <c r="O278" i="24"/>
  <c r="P278" i="24"/>
  <c r="Q278" i="24"/>
  <c r="R278" i="24"/>
  <c r="S278" i="24"/>
  <c r="T278" i="24"/>
  <c r="U278" i="24"/>
  <c r="V278" i="24"/>
  <c r="W278" i="24"/>
  <c r="X278" i="24"/>
  <c r="Y278" i="24"/>
  <c r="Z278" i="24"/>
  <c r="AA278" i="24"/>
  <c r="AB278" i="24"/>
  <c r="N279" i="24"/>
  <c r="O279" i="24"/>
  <c r="P279" i="24"/>
  <c r="Q279" i="24"/>
  <c r="R279" i="24"/>
  <c r="S279" i="24"/>
  <c r="T279" i="24"/>
  <c r="U279" i="24"/>
  <c r="V279" i="24"/>
  <c r="W279" i="24"/>
  <c r="X279" i="24"/>
  <c r="Y279" i="24"/>
  <c r="Z279" i="24"/>
  <c r="AA279" i="24"/>
  <c r="AB279" i="24"/>
  <c r="N280" i="24"/>
  <c r="O280" i="24"/>
  <c r="P280" i="24"/>
  <c r="Q280" i="24"/>
  <c r="R280" i="24"/>
  <c r="S280" i="24"/>
  <c r="T280" i="24"/>
  <c r="U280" i="24"/>
  <c r="V280" i="24"/>
  <c r="W280" i="24"/>
  <c r="X280" i="24"/>
  <c r="Y280" i="24"/>
  <c r="Z280" i="24"/>
  <c r="AA280" i="24"/>
  <c r="AB280" i="24"/>
  <c r="N281" i="24"/>
  <c r="O281" i="24"/>
  <c r="P281" i="24"/>
  <c r="Q281" i="24"/>
  <c r="R281" i="24"/>
  <c r="S281" i="24"/>
  <c r="T281" i="24"/>
  <c r="U281" i="24"/>
  <c r="V281" i="24"/>
  <c r="W281" i="24"/>
  <c r="X281" i="24"/>
  <c r="Y281" i="24"/>
  <c r="Z281" i="24"/>
  <c r="AA281" i="24"/>
  <c r="AB281" i="24"/>
  <c r="N282" i="24"/>
  <c r="O282" i="24"/>
  <c r="P282" i="24"/>
  <c r="Q282" i="24"/>
  <c r="R282" i="24"/>
  <c r="S282" i="24"/>
  <c r="T282" i="24"/>
  <c r="U282" i="24"/>
  <c r="V282" i="24"/>
  <c r="W282" i="24"/>
  <c r="X282" i="24"/>
  <c r="Y282" i="24"/>
  <c r="Z282" i="24"/>
  <c r="AA282" i="24"/>
  <c r="AB282" i="24"/>
  <c r="N283" i="24"/>
  <c r="O283" i="24"/>
  <c r="P283" i="24"/>
  <c r="Q283" i="24"/>
  <c r="R283" i="24"/>
  <c r="S283" i="24"/>
  <c r="T283" i="24"/>
  <c r="U283" i="24"/>
  <c r="V283" i="24"/>
  <c r="W283" i="24"/>
  <c r="X283" i="24"/>
  <c r="Y283" i="24"/>
  <c r="Z283" i="24"/>
  <c r="AA283" i="24"/>
  <c r="AB283" i="24"/>
  <c r="N284" i="24"/>
  <c r="O284" i="24"/>
  <c r="P284" i="24"/>
  <c r="Q284" i="24"/>
  <c r="R284" i="24"/>
  <c r="S284" i="24"/>
  <c r="T284" i="24"/>
  <c r="U284" i="24"/>
  <c r="V284" i="24"/>
  <c r="W284" i="24"/>
  <c r="X284" i="24"/>
  <c r="Y284" i="24"/>
  <c r="Z284" i="24"/>
  <c r="AA284" i="24"/>
  <c r="AB284" i="24"/>
  <c r="N285" i="24"/>
  <c r="O285" i="24"/>
  <c r="P285" i="24"/>
  <c r="Q285" i="24"/>
  <c r="R285" i="24"/>
  <c r="S285" i="24"/>
  <c r="T285" i="24"/>
  <c r="U285" i="24"/>
  <c r="V285" i="24"/>
  <c r="W285" i="24"/>
  <c r="X285" i="24"/>
  <c r="Y285" i="24"/>
  <c r="Z285" i="24"/>
  <c r="AA285" i="24"/>
  <c r="AB285" i="24"/>
  <c r="N286" i="24"/>
  <c r="O286" i="24"/>
  <c r="P286" i="24"/>
  <c r="Q286" i="24"/>
  <c r="R286" i="24"/>
  <c r="S286" i="24"/>
  <c r="T286" i="24"/>
  <c r="U286" i="24"/>
  <c r="V286" i="24"/>
  <c r="W286" i="24"/>
  <c r="X286" i="24"/>
  <c r="Y286" i="24"/>
  <c r="Z286" i="24"/>
  <c r="AA286" i="24"/>
  <c r="AB286" i="24"/>
  <c r="N287" i="24"/>
  <c r="O287" i="24"/>
  <c r="P287" i="24"/>
  <c r="Q287" i="24"/>
  <c r="R287" i="24"/>
  <c r="S287" i="24"/>
  <c r="T287" i="24"/>
  <c r="U287" i="24"/>
  <c r="V287" i="24"/>
  <c r="W287" i="24"/>
  <c r="X287" i="24"/>
  <c r="Y287" i="24"/>
  <c r="Z287" i="24"/>
  <c r="AA287" i="24"/>
  <c r="AB287" i="24"/>
  <c r="N288" i="24"/>
  <c r="O288" i="24"/>
  <c r="P288" i="24"/>
  <c r="Q288" i="24"/>
  <c r="R288" i="24"/>
  <c r="S288" i="24"/>
  <c r="T288" i="24"/>
  <c r="U288" i="24"/>
  <c r="V288" i="24"/>
  <c r="W288" i="24"/>
  <c r="X288" i="24"/>
  <c r="Y288" i="24"/>
  <c r="Z288" i="24"/>
  <c r="AA288" i="24"/>
  <c r="AB288" i="24"/>
  <c r="N289" i="24"/>
  <c r="O289" i="24"/>
  <c r="P289" i="24"/>
  <c r="Q289" i="24"/>
  <c r="R289" i="24"/>
  <c r="S289" i="24"/>
  <c r="T289" i="24"/>
  <c r="U289" i="24"/>
  <c r="V289" i="24"/>
  <c r="W289" i="24"/>
  <c r="X289" i="24"/>
  <c r="Y289" i="24"/>
  <c r="Z289" i="24"/>
  <c r="AA289" i="24"/>
  <c r="AB289" i="24"/>
  <c r="N290" i="24"/>
  <c r="O290" i="24"/>
  <c r="P290" i="24"/>
  <c r="Q290" i="24"/>
  <c r="R290" i="24"/>
  <c r="S290" i="24"/>
  <c r="T290" i="24"/>
  <c r="U290" i="24"/>
  <c r="V290" i="24"/>
  <c r="W290" i="24"/>
  <c r="X290" i="24"/>
  <c r="Y290" i="24"/>
  <c r="Z290" i="24"/>
  <c r="AA290" i="24"/>
  <c r="AB290" i="24"/>
  <c r="N291" i="24"/>
  <c r="O291" i="24"/>
  <c r="P291" i="24"/>
  <c r="Q291" i="24"/>
  <c r="R291" i="24"/>
  <c r="S291" i="24"/>
  <c r="T291" i="24"/>
  <c r="U291" i="24"/>
  <c r="V291" i="24"/>
  <c r="W291" i="24"/>
  <c r="X291" i="24"/>
  <c r="Y291" i="24"/>
  <c r="Z291" i="24"/>
  <c r="AA291" i="24"/>
  <c r="AB291" i="24"/>
  <c r="N292" i="24"/>
  <c r="O292" i="24"/>
  <c r="P292" i="24"/>
  <c r="Q292" i="24"/>
  <c r="R292" i="24"/>
  <c r="S292" i="24"/>
  <c r="T292" i="24"/>
  <c r="U292" i="24"/>
  <c r="V292" i="24"/>
  <c r="W292" i="24"/>
  <c r="X292" i="24"/>
  <c r="Y292" i="24"/>
  <c r="Z292" i="24"/>
  <c r="AA292" i="24"/>
  <c r="AB292" i="24"/>
  <c r="N293" i="24"/>
  <c r="O293" i="24"/>
  <c r="P293" i="24"/>
  <c r="Q293" i="24"/>
  <c r="R293" i="24"/>
  <c r="S293" i="24"/>
  <c r="T293" i="24"/>
  <c r="U293" i="24"/>
  <c r="V293" i="24"/>
  <c r="W293" i="24"/>
  <c r="X293" i="24"/>
  <c r="Y293" i="24"/>
  <c r="Z293" i="24"/>
  <c r="AA293" i="24"/>
  <c r="AB293" i="24"/>
  <c r="N294" i="24"/>
  <c r="O294" i="24"/>
  <c r="P294" i="24"/>
  <c r="Q294" i="24"/>
  <c r="R294" i="24"/>
  <c r="S294" i="24"/>
  <c r="T294" i="24"/>
  <c r="U294" i="24"/>
  <c r="V294" i="24"/>
  <c r="W294" i="24"/>
  <c r="X294" i="24"/>
  <c r="Y294" i="24"/>
  <c r="Z294" i="24"/>
  <c r="AA294" i="24"/>
  <c r="AB294" i="24"/>
  <c r="N295" i="24"/>
  <c r="O295" i="24"/>
  <c r="P295" i="24"/>
  <c r="Q295" i="24"/>
  <c r="R295" i="24"/>
  <c r="S295" i="24"/>
  <c r="T295" i="24"/>
  <c r="U295" i="24"/>
  <c r="V295" i="24"/>
  <c r="W295" i="24"/>
  <c r="X295" i="24"/>
  <c r="Y295" i="24"/>
  <c r="Z295" i="24"/>
  <c r="AA295" i="24"/>
  <c r="AB295" i="24"/>
  <c r="N296" i="24"/>
  <c r="O296" i="24"/>
  <c r="P296" i="24"/>
  <c r="Q296" i="24"/>
  <c r="R296" i="24"/>
  <c r="S296" i="24"/>
  <c r="T296" i="24"/>
  <c r="U296" i="24"/>
  <c r="V296" i="24"/>
  <c r="W296" i="24"/>
  <c r="X296" i="24"/>
  <c r="Y296" i="24"/>
  <c r="Z296" i="24"/>
  <c r="AA296" i="24"/>
  <c r="AB296" i="24"/>
  <c r="N297" i="24"/>
  <c r="O297" i="24"/>
  <c r="P297" i="24"/>
  <c r="Q297" i="24"/>
  <c r="R297" i="24"/>
  <c r="S297" i="24"/>
  <c r="T297" i="24"/>
  <c r="U297" i="24"/>
  <c r="V297" i="24"/>
  <c r="W297" i="24"/>
  <c r="X297" i="24"/>
  <c r="Y297" i="24"/>
  <c r="Z297" i="24"/>
  <c r="AA297" i="24"/>
  <c r="AB297" i="24"/>
  <c r="N298" i="24"/>
  <c r="O298" i="24"/>
  <c r="P298" i="24"/>
  <c r="Q298" i="24"/>
  <c r="R298" i="24"/>
  <c r="S298" i="24"/>
  <c r="T298" i="24"/>
  <c r="U298" i="24"/>
  <c r="V298" i="24"/>
  <c r="W298" i="24"/>
  <c r="X298" i="24"/>
  <c r="Y298" i="24"/>
  <c r="Z298" i="24"/>
  <c r="AA298" i="24"/>
  <c r="AB298" i="24"/>
  <c r="N299" i="24"/>
  <c r="O299" i="24"/>
  <c r="P299" i="24"/>
  <c r="Q299" i="24"/>
  <c r="R299" i="24"/>
  <c r="S299" i="24"/>
  <c r="T299" i="24"/>
  <c r="U299" i="24"/>
  <c r="V299" i="24"/>
  <c r="W299" i="24"/>
  <c r="X299" i="24"/>
  <c r="Y299" i="24"/>
  <c r="Z299" i="24"/>
  <c r="AA299" i="24"/>
  <c r="AB299" i="24"/>
  <c r="N300" i="24"/>
  <c r="O300" i="24"/>
  <c r="P300" i="24"/>
  <c r="Q300" i="24"/>
  <c r="R300" i="24"/>
  <c r="S300" i="24"/>
  <c r="T300" i="24"/>
  <c r="U300" i="24"/>
  <c r="V300" i="24"/>
  <c r="W300" i="24"/>
  <c r="X300" i="24"/>
  <c r="Y300" i="24"/>
  <c r="Z300" i="24"/>
  <c r="AA300" i="24"/>
  <c r="AB300" i="24"/>
  <c r="N301" i="24"/>
  <c r="O301" i="24"/>
  <c r="P301" i="24"/>
  <c r="Q301" i="24"/>
  <c r="R301" i="24"/>
  <c r="S301" i="24"/>
  <c r="T301" i="24"/>
  <c r="U301" i="24"/>
  <c r="V301" i="24"/>
  <c r="W301" i="24"/>
  <c r="X301" i="24"/>
  <c r="Y301" i="24"/>
  <c r="Z301" i="24"/>
  <c r="AA301" i="24"/>
  <c r="AB301" i="24"/>
  <c r="N302" i="24"/>
  <c r="O302" i="24"/>
  <c r="P302" i="24"/>
  <c r="Q302" i="24"/>
  <c r="R302" i="24"/>
  <c r="S302" i="24"/>
  <c r="T302" i="24"/>
  <c r="U302" i="24"/>
  <c r="V302" i="24"/>
  <c r="W302" i="24"/>
  <c r="X302" i="24"/>
  <c r="Y302" i="24"/>
  <c r="Z302" i="24"/>
  <c r="AA302" i="24"/>
  <c r="AB302" i="24"/>
  <c r="N303" i="24"/>
  <c r="O303" i="24"/>
  <c r="P303" i="24"/>
  <c r="Q303" i="24"/>
  <c r="R303" i="24"/>
  <c r="S303" i="24"/>
  <c r="T303" i="24"/>
  <c r="U303" i="24"/>
  <c r="V303" i="24"/>
  <c r="W303" i="24"/>
  <c r="X303" i="24"/>
  <c r="Y303" i="24"/>
  <c r="Z303" i="24"/>
  <c r="AA303" i="24"/>
  <c r="AB303" i="24"/>
  <c r="N304" i="24"/>
  <c r="O304" i="24"/>
  <c r="P304" i="24"/>
  <c r="Q304" i="24"/>
  <c r="R304" i="24"/>
  <c r="S304" i="24"/>
  <c r="T304" i="24"/>
  <c r="U304" i="24"/>
  <c r="V304" i="24"/>
  <c r="W304" i="24"/>
  <c r="X304" i="24"/>
  <c r="Y304" i="24"/>
  <c r="Z304" i="24"/>
  <c r="AA304" i="24"/>
  <c r="AB304" i="24"/>
  <c r="N305" i="24"/>
  <c r="O305" i="24"/>
  <c r="P305" i="24"/>
  <c r="Q305" i="24"/>
  <c r="R305" i="24"/>
  <c r="S305" i="24"/>
  <c r="T305" i="24"/>
  <c r="U305" i="24"/>
  <c r="V305" i="24"/>
  <c r="W305" i="24"/>
  <c r="X305" i="24"/>
  <c r="Y305" i="24"/>
  <c r="Z305" i="24"/>
  <c r="AA305" i="24"/>
  <c r="AB305" i="24"/>
  <c r="N306" i="24"/>
  <c r="O306" i="24"/>
  <c r="P306" i="24"/>
  <c r="Q306" i="24"/>
  <c r="R306" i="24"/>
  <c r="S306" i="24"/>
  <c r="T306" i="24"/>
  <c r="U306" i="24"/>
  <c r="V306" i="24"/>
  <c r="W306" i="24"/>
  <c r="X306" i="24"/>
  <c r="Y306" i="24"/>
  <c r="Z306" i="24"/>
  <c r="AA306" i="24"/>
  <c r="AB306" i="24"/>
  <c r="N307" i="24"/>
  <c r="O307" i="24"/>
  <c r="P307" i="24"/>
  <c r="Q307" i="24"/>
  <c r="R307" i="24"/>
  <c r="S307" i="24"/>
  <c r="T307" i="24"/>
  <c r="U307" i="24"/>
  <c r="V307" i="24"/>
  <c r="W307" i="24"/>
  <c r="X307" i="24"/>
  <c r="Y307" i="24"/>
  <c r="Z307" i="24"/>
  <c r="AA307" i="24"/>
  <c r="AB307" i="24"/>
  <c r="N308" i="24"/>
  <c r="O308" i="24"/>
  <c r="P308" i="24"/>
  <c r="Q308" i="24"/>
  <c r="R308" i="24"/>
  <c r="S308" i="24"/>
  <c r="T308" i="24"/>
  <c r="U308" i="24"/>
  <c r="V308" i="24"/>
  <c r="W308" i="24"/>
  <c r="X308" i="24"/>
  <c r="Y308" i="24"/>
  <c r="Z308" i="24"/>
  <c r="AA308" i="24"/>
  <c r="AB308" i="24"/>
  <c r="O211" i="24"/>
  <c r="P211" i="24"/>
  <c r="Q211" i="24"/>
  <c r="R211" i="24"/>
  <c r="S211" i="24"/>
  <c r="T211" i="24"/>
  <c r="U211" i="24"/>
  <c r="V211" i="24"/>
  <c r="W211" i="24"/>
  <c r="X211" i="24"/>
  <c r="Y211" i="24"/>
  <c r="Z211" i="24"/>
  <c r="AA211" i="24"/>
  <c r="AB211" i="24"/>
  <c r="Z288" i="6"/>
  <c r="AB8" i="26"/>
  <c r="Z253" i="2" l="1"/>
  <c r="AC214" i="22"/>
  <c r="AC215" i="22"/>
  <c r="AC216" i="22"/>
  <c r="AC217" i="22"/>
  <c r="AC218" i="22"/>
  <c r="AC219" i="22"/>
  <c r="AC220" i="22"/>
  <c r="AC221" i="22"/>
  <c r="AC222" i="22"/>
  <c r="AC223" i="22"/>
  <c r="AC224" i="22"/>
  <c r="AC225" i="22"/>
  <c r="AC226" i="22"/>
  <c r="AC227" i="22"/>
  <c r="AC228" i="22"/>
  <c r="AC229" i="22"/>
  <c r="AC230" i="22"/>
  <c r="AC231" i="22"/>
  <c r="AC232" i="22"/>
  <c r="AC233" i="22"/>
  <c r="AC234" i="22"/>
  <c r="AC235" i="22"/>
  <c r="AC236" i="22"/>
  <c r="AC237" i="22"/>
  <c r="AC238" i="22"/>
  <c r="AC239" i="22"/>
  <c r="AC240" i="22"/>
  <c r="AC241" i="22"/>
  <c r="AC242" i="22"/>
  <c r="AC243" i="22"/>
  <c r="AC244" i="22"/>
  <c r="AC245" i="22"/>
  <c r="AC246" i="22"/>
  <c r="AC247" i="22"/>
  <c r="AC248" i="22"/>
  <c r="AC249" i="22"/>
  <c r="AC250" i="22"/>
  <c r="AC251" i="22"/>
  <c r="AC252" i="22"/>
  <c r="AC253" i="22"/>
  <c r="AC254" i="22"/>
  <c r="AC255" i="22"/>
  <c r="AC256" i="22"/>
  <c r="AC257" i="22"/>
  <c r="AC258" i="22"/>
  <c r="AC259" i="22"/>
  <c r="AC260" i="22"/>
  <c r="AC261" i="22"/>
  <c r="AC262" i="22"/>
  <c r="AC263" i="22"/>
  <c r="AC264" i="22"/>
  <c r="AC265" i="22"/>
  <c r="AC266" i="22"/>
  <c r="AC267" i="22"/>
  <c r="AC268" i="22"/>
  <c r="AC269" i="22"/>
  <c r="AC270" i="22"/>
  <c r="AC271" i="22"/>
  <c r="AC272" i="22"/>
  <c r="AC273" i="22"/>
  <c r="AC274" i="22"/>
  <c r="AC275" i="22"/>
  <c r="AC276" i="22"/>
  <c r="AC277" i="22"/>
  <c r="AC278" i="22"/>
  <c r="AC279" i="22"/>
  <c r="AC280" i="22"/>
  <c r="AC281" i="22"/>
  <c r="AC282" i="22"/>
  <c r="AC283" i="22"/>
  <c r="AC284" i="22"/>
  <c r="AC285" i="22"/>
  <c r="AC286" i="22"/>
  <c r="AC287" i="22"/>
  <c r="AC288" i="22"/>
  <c r="AC289" i="22"/>
  <c r="AC290" i="22"/>
  <c r="AC291" i="22"/>
  <c r="AC292" i="22"/>
  <c r="AC293" i="22"/>
  <c r="AC294" i="22"/>
  <c r="AC295" i="22"/>
  <c r="AC296" i="22"/>
  <c r="AC297" i="22"/>
  <c r="AC298" i="22"/>
  <c r="AC299" i="22"/>
  <c r="AC300" i="22"/>
  <c r="AC301" i="22"/>
  <c r="AC302" i="22"/>
  <c r="AC303" i="22"/>
  <c r="AC304" i="22"/>
  <c r="AC305" i="22"/>
  <c r="AC306" i="22"/>
  <c r="AC307" i="22"/>
  <c r="Y219" i="22"/>
  <c r="Z219" i="22"/>
  <c r="AA219" i="22"/>
  <c r="AB219" i="22"/>
  <c r="Y220" i="22"/>
  <c r="Z220" i="22"/>
  <c r="AA220" i="22"/>
  <c r="AB220" i="22"/>
  <c r="Y221" i="22"/>
  <c r="Z221" i="22"/>
  <c r="AA221" i="22"/>
  <c r="AB221" i="22"/>
  <c r="Y222" i="22"/>
  <c r="Z222" i="22"/>
  <c r="AA222" i="22"/>
  <c r="AB222" i="22"/>
  <c r="Y223" i="22"/>
  <c r="Z223" i="22"/>
  <c r="AA223" i="22"/>
  <c r="AB223" i="22"/>
  <c r="Y224" i="22"/>
  <c r="Z224" i="22"/>
  <c r="AA224" i="22"/>
  <c r="AB224" i="22"/>
  <c r="Y225" i="22"/>
  <c r="Z225" i="22"/>
  <c r="AA225" i="22"/>
  <c r="AB225" i="22"/>
  <c r="Y226" i="22"/>
  <c r="Z226" i="22"/>
  <c r="AA226" i="22"/>
  <c r="AB226" i="22"/>
  <c r="Y227" i="22"/>
  <c r="Z227" i="22"/>
  <c r="AA227" i="22"/>
  <c r="AB227" i="22"/>
  <c r="Y228" i="22"/>
  <c r="Z228" i="22"/>
  <c r="AA228" i="22"/>
  <c r="AB228" i="22"/>
  <c r="Y229" i="22"/>
  <c r="Z229" i="22"/>
  <c r="AA229" i="22"/>
  <c r="AB229" i="22"/>
  <c r="Y230" i="22"/>
  <c r="Z230" i="22"/>
  <c r="AA230" i="22"/>
  <c r="AB230" i="22"/>
  <c r="Y231" i="22"/>
  <c r="Z231" i="22"/>
  <c r="AA231" i="22"/>
  <c r="AB231" i="22"/>
  <c r="Y232" i="22"/>
  <c r="Z232" i="22"/>
  <c r="AA232" i="22"/>
  <c r="AB232" i="22"/>
  <c r="Y233" i="22"/>
  <c r="Z233" i="22"/>
  <c r="AA233" i="22"/>
  <c r="AB233" i="22"/>
  <c r="Y234" i="22"/>
  <c r="Z234" i="22"/>
  <c r="AA234" i="22"/>
  <c r="AB234" i="22"/>
  <c r="Y235" i="22"/>
  <c r="Z235" i="22"/>
  <c r="AA235" i="22"/>
  <c r="AB235" i="22"/>
  <c r="Y236" i="22"/>
  <c r="Z236" i="22"/>
  <c r="AA236" i="22"/>
  <c r="AB236" i="22"/>
  <c r="Y237" i="22"/>
  <c r="Z237" i="22"/>
  <c r="AA237" i="22"/>
  <c r="AB237" i="22"/>
  <c r="Y238" i="22"/>
  <c r="Z238" i="22"/>
  <c r="AA238" i="22"/>
  <c r="AB238" i="22"/>
  <c r="Y239" i="22"/>
  <c r="Z239" i="22"/>
  <c r="AA239" i="22"/>
  <c r="AB239" i="22"/>
  <c r="Y240" i="22"/>
  <c r="Z240" i="22"/>
  <c r="AA240" i="22"/>
  <c r="AB240" i="22"/>
  <c r="Y241" i="22"/>
  <c r="Z241" i="22"/>
  <c r="AA241" i="22"/>
  <c r="AB241" i="22"/>
  <c r="Y242" i="22"/>
  <c r="Z242" i="22"/>
  <c r="AA242" i="22"/>
  <c r="AB242" i="22"/>
  <c r="Y243" i="22"/>
  <c r="Z243" i="22"/>
  <c r="AA243" i="22"/>
  <c r="AB243" i="22"/>
  <c r="Y244" i="22"/>
  <c r="Z244" i="22"/>
  <c r="AA244" i="22"/>
  <c r="AB244" i="22"/>
  <c r="Y245" i="22"/>
  <c r="Z245" i="22"/>
  <c r="AA245" i="22"/>
  <c r="AB245" i="22"/>
  <c r="Y246" i="22"/>
  <c r="Z246" i="22"/>
  <c r="AA246" i="22"/>
  <c r="AB246" i="22"/>
  <c r="Y247" i="22"/>
  <c r="Z247" i="22"/>
  <c r="AA247" i="22"/>
  <c r="AB247" i="22"/>
  <c r="Y248" i="22"/>
  <c r="Z248" i="22"/>
  <c r="AA248" i="22"/>
  <c r="AB248" i="22"/>
  <c r="Y249" i="22"/>
  <c r="Z249" i="22"/>
  <c r="AA249" i="22"/>
  <c r="AB249" i="22"/>
  <c r="Z218" i="22"/>
  <c r="AA218" i="22"/>
  <c r="AB218" i="22"/>
  <c r="D45" i="20"/>
  <c r="E45" i="20"/>
  <c r="F45" i="20"/>
  <c r="G45" i="20"/>
  <c r="H45" i="20"/>
  <c r="I45" i="20"/>
  <c r="J45" i="20"/>
  <c r="K45" i="20"/>
  <c r="L45" i="20"/>
  <c r="M45" i="20"/>
  <c r="N45" i="20"/>
  <c r="O45" i="20"/>
  <c r="P45" i="20"/>
  <c r="Q45" i="20"/>
  <c r="R45" i="20"/>
  <c r="S45" i="20"/>
  <c r="T45" i="20"/>
  <c r="U45" i="20"/>
  <c r="V45" i="20"/>
  <c r="W45" i="20"/>
  <c r="X45" i="20"/>
  <c r="Y45" i="20"/>
  <c r="Z45" i="20"/>
  <c r="AA45" i="20"/>
  <c r="AB45" i="20"/>
  <c r="AC9" i="4"/>
  <c r="AC10" i="6"/>
  <c r="AC9" i="26"/>
  <c r="AC9" i="22"/>
  <c r="AC8" i="7"/>
  <c r="AC8" i="20"/>
  <c r="AC9" i="1"/>
  <c r="AB10" i="19" l="1"/>
  <c r="AB11" i="19"/>
  <c r="AB12" i="19"/>
  <c r="AB13" i="19"/>
  <c r="AB14" i="19"/>
  <c r="AB15" i="19"/>
  <c r="AB16" i="19"/>
  <c r="AB17" i="19"/>
  <c r="AB18" i="19"/>
  <c r="AB19" i="19"/>
  <c r="AB20" i="19"/>
  <c r="AB21" i="19"/>
  <c r="AB22" i="19"/>
  <c r="AB23" i="19"/>
  <c r="AB24" i="19"/>
  <c r="AB25" i="19"/>
  <c r="AB26" i="19"/>
  <c r="AB27" i="19"/>
  <c r="AB28" i="19"/>
  <c r="AB29" i="19"/>
  <c r="AB30" i="19"/>
  <c r="AB31" i="19"/>
  <c r="AB32" i="19"/>
  <c r="AB33" i="19"/>
  <c r="AB34" i="19"/>
  <c r="AB35" i="19"/>
  <c r="AB36" i="19"/>
  <c r="AB37" i="19"/>
  <c r="AB38" i="19"/>
  <c r="AB39" i="19"/>
  <c r="AB40" i="19"/>
  <c r="AB41" i="19"/>
  <c r="AB42" i="19"/>
  <c r="AB43" i="19"/>
  <c r="AB44" i="19"/>
  <c r="AB45" i="19"/>
  <c r="AB46" i="19"/>
  <c r="AB47" i="19"/>
  <c r="AB48" i="19"/>
  <c r="AB49" i="19"/>
  <c r="AB50" i="19"/>
  <c r="AB51" i="19"/>
  <c r="AB52" i="19"/>
  <c r="AB53" i="19"/>
  <c r="AB54" i="19"/>
  <c r="AB55" i="19"/>
  <c r="AB56" i="19"/>
  <c r="AB57" i="19"/>
  <c r="AB58" i="19"/>
  <c r="AB59" i="19"/>
  <c r="AB60" i="19"/>
  <c r="AB61" i="19"/>
  <c r="AB62" i="19"/>
  <c r="AB63" i="19"/>
  <c r="AB64" i="19"/>
  <c r="AB65" i="19"/>
  <c r="AB66" i="19"/>
  <c r="AB67" i="19"/>
  <c r="AB68" i="19"/>
  <c r="AB69" i="19"/>
  <c r="AB70" i="19"/>
  <c r="AB71" i="19"/>
  <c r="AB72" i="19"/>
  <c r="AB73" i="19"/>
  <c r="AB74" i="19"/>
  <c r="AB75" i="19"/>
  <c r="AB76" i="19"/>
  <c r="AB77" i="19"/>
  <c r="AB78" i="19"/>
  <c r="AB79" i="19"/>
  <c r="AB80" i="19"/>
  <c r="AB81" i="19"/>
  <c r="AB82" i="19"/>
  <c r="AB83" i="19"/>
  <c r="AB84" i="19"/>
  <c r="AB85" i="19"/>
  <c r="AB86" i="19"/>
  <c r="AB87" i="19"/>
  <c r="AB88" i="19"/>
  <c r="AB89" i="19"/>
  <c r="AB90" i="19"/>
  <c r="AB91" i="19"/>
  <c r="AB92" i="19"/>
  <c r="AB93" i="19"/>
  <c r="AB94" i="19"/>
  <c r="AB95" i="19"/>
  <c r="AB96" i="19"/>
  <c r="AB97" i="19"/>
  <c r="AB98" i="19"/>
  <c r="AB99" i="19"/>
  <c r="AB100" i="19"/>
  <c r="AB101" i="19"/>
  <c r="AB102" i="19"/>
  <c r="AB103" i="19"/>
  <c r="AB104" i="19"/>
  <c r="AB105" i="19"/>
  <c r="AB9" i="19"/>
  <c r="AB10" i="18"/>
  <c r="AB11" i="18"/>
  <c r="AB12" i="18"/>
  <c r="AB13" i="18"/>
  <c r="AB14" i="18"/>
  <c r="AB15" i="18"/>
  <c r="AB16" i="18"/>
  <c r="AB17" i="18"/>
  <c r="AB18" i="18"/>
  <c r="AB19" i="18"/>
  <c r="AB20" i="18"/>
  <c r="AB21" i="18"/>
  <c r="AB22" i="18"/>
  <c r="AB23" i="18"/>
  <c r="AB24" i="18"/>
  <c r="AB25" i="18"/>
  <c r="AB26" i="18"/>
  <c r="AB27" i="18"/>
  <c r="AB28" i="18"/>
  <c r="AB29" i="18"/>
  <c r="AB30" i="18"/>
  <c r="AB31" i="18"/>
  <c r="AB32" i="18"/>
  <c r="AB33" i="18"/>
  <c r="AB34" i="18"/>
  <c r="AB35" i="18"/>
  <c r="AB36" i="18"/>
  <c r="AB37" i="18"/>
  <c r="AB38" i="18"/>
  <c r="AB39" i="18"/>
  <c r="AB40" i="18"/>
  <c r="AB41" i="18"/>
  <c r="AB42" i="18"/>
  <c r="AB43" i="18"/>
  <c r="AB44" i="18"/>
  <c r="AB45" i="18"/>
  <c r="AB46" i="18"/>
  <c r="AB47" i="18"/>
  <c r="AB48" i="18"/>
  <c r="AB49" i="18"/>
  <c r="AB50" i="18"/>
  <c r="AB51" i="18"/>
  <c r="AB52" i="18"/>
  <c r="AB53" i="18"/>
  <c r="AB54" i="18"/>
  <c r="AB55" i="18"/>
  <c r="AB56" i="18"/>
  <c r="AB57" i="18"/>
  <c r="AB58" i="18"/>
  <c r="AB59" i="18"/>
  <c r="AB60" i="18"/>
  <c r="AB61" i="18"/>
  <c r="AB62" i="18"/>
  <c r="AB63" i="18"/>
  <c r="AB64" i="18"/>
  <c r="AB65" i="18"/>
  <c r="AB66" i="18"/>
  <c r="AB67" i="18"/>
  <c r="AB68" i="18"/>
  <c r="AB69" i="18"/>
  <c r="AB70" i="18"/>
  <c r="AB71" i="18"/>
  <c r="AB72" i="18"/>
  <c r="AB73" i="18"/>
  <c r="AB74" i="18"/>
  <c r="AB75" i="18"/>
  <c r="AB76" i="18"/>
  <c r="AB77" i="18"/>
  <c r="AB78" i="18"/>
  <c r="AB79" i="18"/>
  <c r="AB80" i="18"/>
  <c r="AB81" i="18"/>
  <c r="AB82" i="18"/>
  <c r="AB83" i="18"/>
  <c r="AB84" i="18"/>
  <c r="AB85" i="18"/>
  <c r="AB86" i="18"/>
  <c r="AB87" i="18"/>
  <c r="AB88" i="18"/>
  <c r="AB89" i="18"/>
  <c r="AB90" i="18"/>
  <c r="AB91" i="18"/>
  <c r="AB92" i="18"/>
  <c r="AB93" i="18"/>
  <c r="AB94" i="18"/>
  <c r="AB95" i="18"/>
  <c r="AB96" i="18"/>
  <c r="AB97" i="18"/>
  <c r="AB98" i="18"/>
  <c r="AB99" i="18"/>
  <c r="AB100" i="18"/>
  <c r="AB101" i="18"/>
  <c r="AB102" i="18"/>
  <c r="AB103" i="18"/>
  <c r="AB104" i="18"/>
  <c r="AB105" i="18"/>
  <c r="AB9" i="18"/>
  <c r="AB10" i="16"/>
  <c r="AB11" i="16"/>
  <c r="AB12" i="16"/>
  <c r="AB13" i="16"/>
  <c r="AB14" i="16"/>
  <c r="AB15" i="16"/>
  <c r="AB16" i="16"/>
  <c r="AB17" i="16"/>
  <c r="AB18" i="16"/>
  <c r="AB19" i="16"/>
  <c r="AB20" i="16"/>
  <c r="AB21" i="16"/>
  <c r="AB22" i="16"/>
  <c r="AB23" i="16"/>
  <c r="AB24" i="16"/>
  <c r="AB25" i="16"/>
  <c r="AB26" i="16"/>
  <c r="AB27" i="16"/>
  <c r="AB28" i="16"/>
  <c r="AB29" i="16"/>
  <c r="AB30" i="16"/>
  <c r="AB31" i="16"/>
  <c r="AB32" i="16"/>
  <c r="AB33" i="16"/>
  <c r="AB34" i="16"/>
  <c r="AB35" i="16"/>
  <c r="AB36" i="16"/>
  <c r="AB37" i="16"/>
  <c r="AB38" i="16"/>
  <c r="AB39" i="16"/>
  <c r="AB40" i="16"/>
  <c r="AB41" i="16"/>
  <c r="AB42" i="16"/>
  <c r="AB43" i="16"/>
  <c r="AB44" i="16"/>
  <c r="AB45" i="16"/>
  <c r="AB46" i="16"/>
  <c r="AB47" i="16"/>
  <c r="AB48" i="16"/>
  <c r="AB49" i="16"/>
  <c r="AB50" i="16"/>
  <c r="AB51" i="16"/>
  <c r="AB52" i="16"/>
  <c r="AB53" i="16"/>
  <c r="AB54" i="16"/>
  <c r="AB55" i="16"/>
  <c r="AB56" i="16"/>
  <c r="AB57" i="16"/>
  <c r="AB58" i="16"/>
  <c r="AB59" i="16"/>
  <c r="AB60" i="16"/>
  <c r="AB61" i="16"/>
  <c r="AB62" i="16"/>
  <c r="AB63" i="16"/>
  <c r="AB64" i="16"/>
  <c r="AB65" i="16"/>
  <c r="AB66" i="16"/>
  <c r="AB67" i="16"/>
  <c r="AB68" i="16"/>
  <c r="AB69" i="16"/>
  <c r="AB70" i="16"/>
  <c r="AB71" i="16"/>
  <c r="AB72" i="16"/>
  <c r="AB73" i="16"/>
  <c r="AB74" i="16"/>
  <c r="AB75" i="16"/>
  <c r="AB76" i="16"/>
  <c r="AB77" i="16"/>
  <c r="AB78" i="16"/>
  <c r="AB79" i="16"/>
  <c r="AB80" i="16"/>
  <c r="AB81" i="16"/>
  <c r="AB82" i="16"/>
  <c r="AB83" i="16"/>
  <c r="AB84" i="16"/>
  <c r="AB85" i="16"/>
  <c r="AB86" i="16"/>
  <c r="AB87" i="16"/>
  <c r="AB88" i="16"/>
  <c r="AB89" i="16"/>
  <c r="AB90" i="16"/>
  <c r="AB91" i="16"/>
  <c r="AB92" i="16"/>
  <c r="AB93" i="16"/>
  <c r="AB94" i="16"/>
  <c r="AB95" i="16"/>
  <c r="AB96" i="16"/>
  <c r="AB97" i="16"/>
  <c r="AB98" i="16"/>
  <c r="AB99" i="16"/>
  <c r="AB100" i="16"/>
  <c r="AB101" i="16"/>
  <c r="AB102" i="16"/>
  <c r="AB103" i="16"/>
  <c r="AB104" i="16"/>
  <c r="AB105" i="16"/>
  <c r="AB9" i="16"/>
  <c r="AB10" i="17"/>
  <c r="AB11" i="17"/>
  <c r="AB12" i="17"/>
  <c r="AB13" i="17"/>
  <c r="AB14" i="17"/>
  <c r="AB15" i="17"/>
  <c r="AB16" i="17"/>
  <c r="AB17" i="17"/>
  <c r="AB18" i="17"/>
  <c r="AB19" i="17"/>
  <c r="AB20" i="17"/>
  <c r="AB21" i="17"/>
  <c r="AB22" i="17"/>
  <c r="AB23" i="17"/>
  <c r="AB24" i="17"/>
  <c r="AB25" i="17"/>
  <c r="AB26" i="17"/>
  <c r="AB27" i="17"/>
  <c r="AB28" i="17"/>
  <c r="AB29" i="17"/>
  <c r="AB30" i="17"/>
  <c r="AB31" i="17"/>
  <c r="AB32" i="17"/>
  <c r="AB33" i="17"/>
  <c r="AB34" i="17"/>
  <c r="AB35" i="17"/>
  <c r="AB36" i="17"/>
  <c r="AB37" i="17"/>
  <c r="AB38" i="17"/>
  <c r="AB39" i="17"/>
  <c r="AB40" i="17"/>
  <c r="AB41" i="17"/>
  <c r="AB42" i="17"/>
  <c r="AB43" i="17"/>
  <c r="AB44" i="17"/>
  <c r="AB45" i="17"/>
  <c r="AB46" i="17"/>
  <c r="AB47" i="17"/>
  <c r="AB48" i="17"/>
  <c r="AB49" i="17"/>
  <c r="AB50" i="17"/>
  <c r="AB51" i="17"/>
  <c r="AB52" i="17"/>
  <c r="AB53" i="17"/>
  <c r="AB54" i="17"/>
  <c r="AB55" i="17"/>
  <c r="AB56" i="17"/>
  <c r="AB57" i="17"/>
  <c r="AB58" i="17"/>
  <c r="AB59" i="17"/>
  <c r="AB60" i="17"/>
  <c r="AB61" i="17"/>
  <c r="AB62" i="17"/>
  <c r="AB63" i="17"/>
  <c r="AB64" i="17"/>
  <c r="AB65" i="17"/>
  <c r="AB66" i="17"/>
  <c r="AB67" i="17"/>
  <c r="AB68" i="17"/>
  <c r="AB69" i="17"/>
  <c r="AB70" i="17"/>
  <c r="AB71" i="17"/>
  <c r="AB72" i="17"/>
  <c r="AB73" i="17"/>
  <c r="AB74" i="17"/>
  <c r="AB75" i="17"/>
  <c r="AB76" i="17"/>
  <c r="AB77" i="17"/>
  <c r="AB78" i="17"/>
  <c r="AB79" i="17"/>
  <c r="AB80" i="17"/>
  <c r="AB81" i="17"/>
  <c r="AB82" i="17"/>
  <c r="AB83" i="17"/>
  <c r="AB84" i="17"/>
  <c r="AB85" i="17"/>
  <c r="AB86" i="17"/>
  <c r="AB87" i="17"/>
  <c r="AB88" i="17"/>
  <c r="AB89" i="17"/>
  <c r="AB90" i="17"/>
  <c r="AB91" i="17"/>
  <c r="AB92" i="17"/>
  <c r="AB93" i="17"/>
  <c r="AB94" i="17"/>
  <c r="AB95" i="17"/>
  <c r="AB96" i="17"/>
  <c r="AB97" i="17"/>
  <c r="AB98" i="17"/>
  <c r="AB99" i="17"/>
  <c r="AB100" i="17"/>
  <c r="AB101" i="17"/>
  <c r="AB102" i="17"/>
  <c r="AB103" i="17"/>
  <c r="AB104" i="17"/>
  <c r="AB105" i="17"/>
  <c r="AB9" i="17"/>
  <c r="AB9" i="15"/>
  <c r="AB10" i="15"/>
  <c r="AB11" i="15"/>
  <c r="AB12" i="15"/>
  <c r="AB13" i="15"/>
  <c r="AB14" i="15"/>
  <c r="AB15" i="15"/>
  <c r="AB16" i="15"/>
  <c r="AB17" i="15"/>
  <c r="AB18" i="15"/>
  <c r="AB19" i="15"/>
  <c r="AB20" i="15"/>
  <c r="AB21" i="15"/>
  <c r="AB22" i="15"/>
  <c r="AB23" i="15"/>
  <c r="AB24" i="15"/>
  <c r="AB25" i="15"/>
  <c r="AB26" i="15"/>
  <c r="AB27" i="15"/>
  <c r="AB28" i="15"/>
  <c r="AB29" i="15"/>
  <c r="AB30" i="15"/>
  <c r="AB31" i="15"/>
  <c r="AB32" i="15"/>
  <c r="AB33" i="15"/>
  <c r="AB34" i="15"/>
  <c r="AB35" i="15"/>
  <c r="AB36" i="15"/>
  <c r="AB37" i="15"/>
  <c r="AB38" i="15"/>
  <c r="AB39" i="15"/>
  <c r="AB40" i="15"/>
  <c r="AB41" i="15"/>
  <c r="AB42" i="15"/>
  <c r="AB43" i="15"/>
  <c r="AB44" i="15"/>
  <c r="AB45" i="15"/>
  <c r="AB46" i="15"/>
  <c r="AB47" i="15"/>
  <c r="AB48" i="15"/>
  <c r="AB49" i="15"/>
  <c r="AB50" i="15"/>
  <c r="AB51" i="15"/>
  <c r="AB52" i="15"/>
  <c r="AB53" i="15"/>
  <c r="AB54" i="15"/>
  <c r="AB55" i="15"/>
  <c r="AB56" i="15"/>
  <c r="AB57" i="15"/>
  <c r="AB58" i="15"/>
  <c r="AB59" i="15"/>
  <c r="AB60" i="15"/>
  <c r="AB61" i="15"/>
  <c r="AB62" i="15"/>
  <c r="AB63" i="15"/>
  <c r="AB64" i="15"/>
  <c r="AB65" i="15"/>
  <c r="AB66" i="15"/>
  <c r="AB67" i="15"/>
  <c r="AB68" i="15"/>
  <c r="AB69" i="15"/>
  <c r="AB70" i="15"/>
  <c r="AB71" i="15"/>
  <c r="AB72" i="15"/>
  <c r="AB73" i="15"/>
  <c r="AB74" i="15"/>
  <c r="AB75" i="15"/>
  <c r="AB76" i="15"/>
  <c r="AB77" i="15"/>
  <c r="AB78" i="15"/>
  <c r="AB79" i="15"/>
  <c r="AB80" i="15"/>
  <c r="AB81" i="15"/>
  <c r="AB82" i="15"/>
  <c r="AB83" i="15"/>
  <c r="AB84" i="15"/>
  <c r="AB85" i="15"/>
  <c r="AB86" i="15"/>
  <c r="AB87" i="15"/>
  <c r="AB88" i="15"/>
  <c r="AB89" i="15"/>
  <c r="AB90" i="15"/>
  <c r="AB91" i="15"/>
  <c r="AB92" i="15"/>
  <c r="AB93" i="15"/>
  <c r="AB94" i="15"/>
  <c r="AB95" i="15"/>
  <c r="AB96" i="15"/>
  <c r="AB97" i="15"/>
  <c r="AB98" i="15"/>
  <c r="AB99" i="15"/>
  <c r="AB100" i="15"/>
  <c r="AB101" i="15"/>
  <c r="AB102" i="15"/>
  <c r="AB103" i="15"/>
  <c r="AB104" i="15"/>
  <c r="AB105" i="15"/>
  <c r="AC8" i="14"/>
  <c r="AB9" i="14"/>
  <c r="AB10" i="14"/>
  <c r="AB11" i="14"/>
  <c r="AB12" i="14"/>
  <c r="AB13" i="14"/>
  <c r="AB14" i="14"/>
  <c r="AB15" i="14"/>
  <c r="AB16" i="14"/>
  <c r="AB17" i="14"/>
  <c r="AB18" i="14"/>
  <c r="AB19" i="14"/>
  <c r="AB20" i="14"/>
  <c r="AB21" i="14"/>
  <c r="AB22" i="14"/>
  <c r="AB23" i="14"/>
  <c r="AB24" i="14"/>
  <c r="AB25" i="14"/>
  <c r="AB26" i="14"/>
  <c r="AB27" i="14"/>
  <c r="AB28" i="14"/>
  <c r="AB29" i="14"/>
  <c r="AB30" i="14"/>
  <c r="AB31" i="14"/>
  <c r="AB32" i="14"/>
  <c r="AB33" i="14"/>
  <c r="AB34" i="14"/>
  <c r="AB35" i="14"/>
  <c r="AB36" i="14"/>
  <c r="AB37" i="14"/>
  <c r="AB38" i="14"/>
  <c r="AB39" i="14"/>
  <c r="AB40" i="14"/>
  <c r="AB41" i="14"/>
  <c r="AB42" i="14"/>
  <c r="AB43" i="14"/>
  <c r="AB44" i="14"/>
  <c r="AB45" i="14"/>
  <c r="AB46" i="14"/>
  <c r="AB49" i="14"/>
  <c r="AA8" i="14"/>
  <c r="AB8" i="14"/>
  <c r="AB212" i="26"/>
  <c r="AC212" i="26"/>
  <c r="AB213" i="26"/>
  <c r="AC213" i="26"/>
  <c r="AB214" i="26"/>
  <c r="AC214" i="26"/>
  <c r="AB215" i="26"/>
  <c r="AC215" i="26"/>
  <c r="AB216" i="26"/>
  <c r="AC216" i="26"/>
  <c r="AB217" i="26"/>
  <c r="AC217" i="26"/>
  <c r="AB218" i="26"/>
  <c r="AC218" i="26"/>
  <c r="AB219" i="26"/>
  <c r="AC219" i="26"/>
  <c r="AB220" i="26"/>
  <c r="AC220" i="26"/>
  <c r="AB221" i="26"/>
  <c r="AC221" i="26"/>
  <c r="AB222" i="26"/>
  <c r="AC222" i="26"/>
  <c r="AB223" i="26"/>
  <c r="AC223" i="26"/>
  <c r="AB224" i="26"/>
  <c r="AC224" i="26"/>
  <c r="AB225" i="26"/>
  <c r="AC225" i="26"/>
  <c r="AB226" i="26"/>
  <c r="AC226" i="26"/>
  <c r="AB227" i="26"/>
  <c r="AC227" i="26"/>
  <c r="AB228" i="26"/>
  <c r="AC228" i="26"/>
  <c r="AB229" i="26"/>
  <c r="AC229" i="26"/>
  <c r="AB230" i="26"/>
  <c r="AC230" i="26"/>
  <c r="AB231" i="26"/>
  <c r="AC231" i="26"/>
  <c r="AB232" i="26"/>
  <c r="AC232" i="26"/>
  <c r="AB233" i="26"/>
  <c r="AC233" i="26"/>
  <c r="AB234" i="26"/>
  <c r="AC234" i="26"/>
  <c r="AB235" i="26"/>
  <c r="AC235" i="26"/>
  <c r="AB236" i="26"/>
  <c r="AC236" i="26"/>
  <c r="AB237" i="26"/>
  <c r="AC237" i="26"/>
  <c r="AB238" i="26"/>
  <c r="AC238" i="26"/>
  <c r="AB239" i="26"/>
  <c r="AC239" i="26"/>
  <c r="AB240" i="26"/>
  <c r="AC240" i="26"/>
  <c r="AB241" i="26"/>
  <c r="AC241" i="26"/>
  <c r="AB242" i="26"/>
  <c r="AC242" i="26"/>
  <c r="AB243" i="26"/>
  <c r="AC243" i="26"/>
  <c r="AB244" i="26"/>
  <c r="AC244" i="26"/>
  <c r="AB245" i="26"/>
  <c r="AC245" i="26"/>
  <c r="AB246" i="26"/>
  <c r="AC246" i="26"/>
  <c r="AB247" i="26"/>
  <c r="AC247" i="26"/>
  <c r="AB248" i="26"/>
  <c r="AC248" i="26"/>
  <c r="AB249" i="26"/>
  <c r="AC249" i="26"/>
  <c r="AB250" i="26"/>
  <c r="AC250" i="26"/>
  <c r="AB251" i="26"/>
  <c r="AC251" i="26"/>
  <c r="AB252" i="26"/>
  <c r="AC252" i="26"/>
  <c r="AB253" i="26"/>
  <c r="AC253" i="26"/>
  <c r="AB254" i="26"/>
  <c r="AC254" i="26"/>
  <c r="AB255" i="26"/>
  <c r="AC255" i="26"/>
  <c r="AB256" i="26"/>
  <c r="AC256" i="26"/>
  <c r="AB257" i="26"/>
  <c r="AC257" i="26"/>
  <c r="AB258" i="26"/>
  <c r="AC258" i="26"/>
  <c r="AB259" i="26"/>
  <c r="AC259" i="26"/>
  <c r="AB260" i="26"/>
  <c r="AC260" i="26"/>
  <c r="AB261" i="26"/>
  <c r="AC261" i="26"/>
  <c r="AB262" i="26"/>
  <c r="AC262" i="26"/>
  <c r="AB263" i="26"/>
  <c r="AC263" i="26"/>
  <c r="AB264" i="26"/>
  <c r="AC264" i="26"/>
  <c r="AB265" i="26"/>
  <c r="AC265" i="26"/>
  <c r="AB266" i="26"/>
  <c r="AC266" i="26"/>
  <c r="AB267" i="26"/>
  <c r="AC267" i="26"/>
  <c r="AB268" i="26"/>
  <c r="AC268" i="26"/>
  <c r="AB269" i="26"/>
  <c r="AC269" i="26"/>
  <c r="AB270" i="26"/>
  <c r="AC270" i="26"/>
  <c r="AB271" i="26"/>
  <c r="AC271" i="26"/>
  <c r="AB272" i="26"/>
  <c r="AC272" i="26"/>
  <c r="AB273" i="26"/>
  <c r="AC273" i="26"/>
  <c r="AB274" i="26"/>
  <c r="AC274" i="26"/>
  <c r="AB275" i="26"/>
  <c r="AC275" i="26"/>
  <c r="AB276" i="26"/>
  <c r="AC276" i="26"/>
  <c r="AB277" i="26"/>
  <c r="AC277" i="26"/>
  <c r="AB278" i="26"/>
  <c r="AC278" i="26"/>
  <c r="AB279" i="26"/>
  <c r="AC279" i="26"/>
  <c r="AB280" i="26"/>
  <c r="AC280" i="26"/>
  <c r="AB281" i="26"/>
  <c r="AC281" i="26"/>
  <c r="AB282" i="26"/>
  <c r="AC282" i="26"/>
  <c r="AB283" i="26"/>
  <c r="AC283" i="26"/>
  <c r="AB284" i="26"/>
  <c r="AC284" i="26"/>
  <c r="AB285" i="26"/>
  <c r="AC285" i="26"/>
  <c r="AB286" i="26"/>
  <c r="AC286" i="26"/>
  <c r="AB287" i="26"/>
  <c r="AC287" i="26"/>
  <c r="AB288" i="26"/>
  <c r="AC288" i="26"/>
  <c r="AB289" i="26"/>
  <c r="AC289" i="26"/>
  <c r="AB290" i="26"/>
  <c r="AC290" i="26"/>
  <c r="AB291" i="26"/>
  <c r="AC291" i="26"/>
  <c r="AB292" i="26"/>
  <c r="AC292" i="26"/>
  <c r="AB293" i="26"/>
  <c r="AC293" i="26"/>
  <c r="AB294" i="26"/>
  <c r="AC294" i="26"/>
  <c r="AB295" i="26"/>
  <c r="AC295" i="26"/>
  <c r="AB296" i="26"/>
  <c r="AC296" i="26"/>
  <c r="AB297" i="26"/>
  <c r="AC297" i="26"/>
  <c r="AB298" i="26"/>
  <c r="AC298" i="26"/>
  <c r="AB299" i="26"/>
  <c r="AC299" i="26"/>
  <c r="AB300" i="26"/>
  <c r="AC300" i="26"/>
  <c r="AB301" i="26"/>
  <c r="AC301" i="26"/>
  <c r="AB302" i="26"/>
  <c r="AC302" i="26"/>
  <c r="AB303" i="26"/>
  <c r="AC303" i="26"/>
  <c r="AB304" i="26"/>
  <c r="AC304" i="26"/>
  <c r="AB305" i="26"/>
  <c r="AC305" i="26"/>
  <c r="AB306" i="26"/>
  <c r="AC306" i="26"/>
  <c r="AB307" i="26"/>
  <c r="AC307" i="26"/>
  <c r="AB308" i="26"/>
  <c r="AC308" i="26"/>
  <c r="AC10" i="26"/>
  <c r="AC11" i="26"/>
  <c r="AC12" i="26"/>
  <c r="AC13" i="26"/>
  <c r="AC14" i="26"/>
  <c r="AC15" i="26"/>
  <c r="AC16" i="26"/>
  <c r="AC17" i="26"/>
  <c r="AC18" i="26"/>
  <c r="AC19" i="26"/>
  <c r="AC20" i="26"/>
  <c r="AC21" i="26"/>
  <c r="AC22" i="26"/>
  <c r="AC23" i="26"/>
  <c r="AC24" i="26"/>
  <c r="AC25" i="26"/>
  <c r="AC26" i="26"/>
  <c r="AC27" i="26"/>
  <c r="AC28" i="26"/>
  <c r="AC29" i="26"/>
  <c r="AC30" i="26"/>
  <c r="AC31" i="26"/>
  <c r="AC32" i="26"/>
  <c r="AC33" i="26"/>
  <c r="AC34" i="26"/>
  <c r="AC35" i="26"/>
  <c r="AC36" i="26"/>
  <c r="AC37" i="26"/>
  <c r="AC38" i="26"/>
  <c r="AC39" i="26"/>
  <c r="AC40" i="26"/>
  <c r="AC41" i="26"/>
  <c r="AC42" i="26"/>
  <c r="AC43" i="26"/>
  <c r="AC44" i="26"/>
  <c r="AC45" i="26"/>
  <c r="AC46" i="26"/>
  <c r="AC47" i="26"/>
  <c r="AC48" i="26"/>
  <c r="AC49" i="26"/>
  <c r="AC50" i="26"/>
  <c r="AC51" i="26"/>
  <c r="AC52" i="26"/>
  <c r="AC53" i="26"/>
  <c r="AC54" i="26"/>
  <c r="AC55" i="26"/>
  <c r="AC56" i="26"/>
  <c r="AC57" i="26"/>
  <c r="AC58" i="26"/>
  <c r="AC59" i="26"/>
  <c r="AC60" i="26"/>
  <c r="AC61" i="26"/>
  <c r="AC62" i="26"/>
  <c r="AC63" i="26"/>
  <c r="AC64" i="26"/>
  <c r="AC65" i="26"/>
  <c r="AC66" i="26"/>
  <c r="AC67" i="26"/>
  <c r="AC68" i="26"/>
  <c r="AC69" i="26"/>
  <c r="AC70" i="26"/>
  <c r="AC71" i="26"/>
  <c r="AC72" i="26"/>
  <c r="AC73" i="26"/>
  <c r="AC74" i="26"/>
  <c r="AC75" i="26"/>
  <c r="AC76" i="26"/>
  <c r="AC77" i="26"/>
  <c r="AC78" i="26"/>
  <c r="AC79" i="26"/>
  <c r="AC80" i="26"/>
  <c r="AC81" i="26"/>
  <c r="AC82" i="26"/>
  <c r="AC83" i="26"/>
  <c r="AC84" i="26"/>
  <c r="AC85" i="26"/>
  <c r="AC86" i="26"/>
  <c r="AC87" i="26"/>
  <c r="AC88" i="26"/>
  <c r="AC89" i="26"/>
  <c r="AC90" i="26"/>
  <c r="AC91" i="26"/>
  <c r="AC92" i="26"/>
  <c r="AC93" i="26"/>
  <c r="AC94" i="26"/>
  <c r="AC95" i="26"/>
  <c r="AC96" i="26"/>
  <c r="AC97" i="26"/>
  <c r="AC98" i="26"/>
  <c r="AC99" i="26"/>
  <c r="AC100" i="26"/>
  <c r="AC101" i="26"/>
  <c r="AC102" i="26"/>
  <c r="AC103" i="26"/>
  <c r="AC104" i="26"/>
  <c r="AC105" i="26"/>
  <c r="AC10" i="24"/>
  <c r="AC11" i="24"/>
  <c r="AC12" i="24"/>
  <c r="AC13" i="24"/>
  <c r="AC14" i="24"/>
  <c r="AC15" i="24"/>
  <c r="AC16" i="24"/>
  <c r="AC17" i="24"/>
  <c r="AC18" i="24"/>
  <c r="AC19" i="24"/>
  <c r="AC20" i="24"/>
  <c r="AC21" i="24"/>
  <c r="AC22" i="24"/>
  <c r="AC23" i="24"/>
  <c r="AC24" i="24"/>
  <c r="AC25" i="24"/>
  <c r="AC26" i="24"/>
  <c r="AC27" i="24"/>
  <c r="AC28" i="24"/>
  <c r="AC29" i="24"/>
  <c r="AC30" i="24"/>
  <c r="AC31" i="24"/>
  <c r="AC32" i="24"/>
  <c r="AC33" i="24"/>
  <c r="AC34" i="24"/>
  <c r="AC35" i="24"/>
  <c r="AC36" i="24"/>
  <c r="AC37" i="24"/>
  <c r="AC38" i="24"/>
  <c r="AC39" i="24"/>
  <c r="AC40" i="24"/>
  <c r="AC41" i="24"/>
  <c r="AC42" i="24"/>
  <c r="AC43" i="24"/>
  <c r="AC44" i="24"/>
  <c r="AC45" i="24"/>
  <c r="AC46" i="24"/>
  <c r="AC47" i="24"/>
  <c r="AC48" i="24"/>
  <c r="AC49" i="24"/>
  <c r="AC50" i="24"/>
  <c r="AC51" i="24"/>
  <c r="AC52" i="24"/>
  <c r="AC53" i="24"/>
  <c r="AC54" i="24"/>
  <c r="AC55" i="24"/>
  <c r="AC56" i="24"/>
  <c r="AC57" i="24"/>
  <c r="AC58" i="24"/>
  <c r="AC59" i="24"/>
  <c r="AC60" i="24"/>
  <c r="AC61" i="24"/>
  <c r="AC62" i="24"/>
  <c r="AC63" i="24"/>
  <c r="AC64" i="24"/>
  <c r="AC65" i="24"/>
  <c r="AC66" i="24"/>
  <c r="AC67" i="24"/>
  <c r="AC68" i="24"/>
  <c r="AC69" i="24"/>
  <c r="AC70" i="24"/>
  <c r="AC71" i="24"/>
  <c r="AC72" i="24"/>
  <c r="AC73" i="24"/>
  <c r="AC74" i="24"/>
  <c r="AC75" i="24"/>
  <c r="AC76" i="24"/>
  <c r="AC77" i="24"/>
  <c r="AC78" i="24"/>
  <c r="AC79" i="24"/>
  <c r="AC80" i="24"/>
  <c r="AC81" i="24"/>
  <c r="AC82" i="24"/>
  <c r="AC83" i="24"/>
  <c r="AC84" i="24"/>
  <c r="AC85" i="24"/>
  <c r="AC86" i="24"/>
  <c r="AC87" i="24"/>
  <c r="AC88" i="24"/>
  <c r="AC89" i="24"/>
  <c r="AC90" i="24"/>
  <c r="AC91" i="24"/>
  <c r="AC92" i="24"/>
  <c r="AC93" i="24"/>
  <c r="AC94" i="24"/>
  <c r="AC95" i="24"/>
  <c r="AC96" i="24"/>
  <c r="AC97" i="24"/>
  <c r="AC98" i="24"/>
  <c r="AC99" i="24"/>
  <c r="AC100" i="24"/>
  <c r="AC101" i="24"/>
  <c r="AC102" i="24"/>
  <c r="AC103" i="24"/>
  <c r="AC104" i="24"/>
  <c r="AC105" i="24"/>
  <c r="AC9" i="24"/>
  <c r="AB8" i="24"/>
  <c r="AA8" i="24"/>
  <c r="AB212" i="3"/>
  <c r="AC212" i="3"/>
  <c r="AB213" i="3"/>
  <c r="AC213" i="3"/>
  <c r="AB214" i="3"/>
  <c r="AC214" i="3"/>
  <c r="AB215" i="3"/>
  <c r="AC215" i="3"/>
  <c r="AB216" i="3"/>
  <c r="AC216" i="3"/>
  <c r="AB217" i="3"/>
  <c r="AC217" i="3"/>
  <c r="AB218" i="3"/>
  <c r="AC218" i="3"/>
  <c r="AB219" i="3"/>
  <c r="AC219" i="3"/>
  <c r="AB220" i="3"/>
  <c r="AC220" i="3"/>
  <c r="AB221" i="3"/>
  <c r="AC221" i="3"/>
  <c r="AB222" i="3"/>
  <c r="AC222" i="3"/>
  <c r="AB223" i="3"/>
  <c r="AC223" i="3"/>
  <c r="AB224" i="3"/>
  <c r="AC224" i="3"/>
  <c r="AB225" i="3"/>
  <c r="AC225" i="3"/>
  <c r="AB226" i="3"/>
  <c r="AC226" i="3"/>
  <c r="AB227" i="3"/>
  <c r="AC227" i="3"/>
  <c r="AB228" i="3"/>
  <c r="AC228" i="3"/>
  <c r="AB229" i="3"/>
  <c r="AC229" i="3"/>
  <c r="AB230" i="3"/>
  <c r="AC230" i="3"/>
  <c r="AB231" i="3"/>
  <c r="AC231" i="3"/>
  <c r="AB232" i="3"/>
  <c r="AC232" i="3"/>
  <c r="AB233" i="3"/>
  <c r="AC233" i="3"/>
  <c r="AB234" i="3"/>
  <c r="AC234" i="3"/>
  <c r="AB235" i="3"/>
  <c r="AC235" i="3"/>
  <c r="AB236" i="3"/>
  <c r="AC236" i="3"/>
  <c r="AB237" i="3"/>
  <c r="AC237" i="3"/>
  <c r="AB238" i="3"/>
  <c r="AC238" i="3"/>
  <c r="AB239" i="3"/>
  <c r="AC239" i="3"/>
  <c r="AB240" i="3"/>
  <c r="AC240" i="3"/>
  <c r="AB241" i="3"/>
  <c r="AC241" i="3"/>
  <c r="AB242" i="3"/>
  <c r="AC242" i="3"/>
  <c r="AB243" i="3"/>
  <c r="AC243" i="3"/>
  <c r="AB244" i="3"/>
  <c r="AC244" i="3"/>
  <c r="AB245" i="3"/>
  <c r="AC245" i="3"/>
  <c r="AB246" i="3"/>
  <c r="AC246" i="3"/>
  <c r="AB247" i="3"/>
  <c r="AC247" i="3"/>
  <c r="AB248" i="3"/>
  <c r="AC248" i="3"/>
  <c r="AB249" i="3"/>
  <c r="AC249" i="3"/>
  <c r="AB250" i="3"/>
  <c r="AC250" i="3"/>
  <c r="AB251" i="3"/>
  <c r="AC251" i="3"/>
  <c r="AB252" i="3"/>
  <c r="AC252" i="3"/>
  <c r="AB253" i="3"/>
  <c r="AC253" i="3"/>
  <c r="AB254" i="3"/>
  <c r="AC254" i="3"/>
  <c r="AB255" i="3"/>
  <c r="AC255" i="3"/>
  <c r="AB256" i="3"/>
  <c r="AC256" i="3"/>
  <c r="AB257" i="3"/>
  <c r="AC257" i="3"/>
  <c r="AB258" i="3"/>
  <c r="AC258" i="3"/>
  <c r="AB259" i="3"/>
  <c r="AC259" i="3"/>
  <c r="AB260" i="3"/>
  <c r="AC260" i="3"/>
  <c r="AB261" i="3"/>
  <c r="AC261" i="3"/>
  <c r="AB262" i="3"/>
  <c r="AC262" i="3"/>
  <c r="AB263" i="3"/>
  <c r="AC263" i="3"/>
  <c r="AB264" i="3"/>
  <c r="AC264" i="3"/>
  <c r="AB265" i="3"/>
  <c r="AC265" i="3"/>
  <c r="AB266" i="3"/>
  <c r="AC266" i="3"/>
  <c r="AB267" i="3"/>
  <c r="AC267" i="3"/>
  <c r="AB268" i="3"/>
  <c r="AC268" i="3"/>
  <c r="AB269" i="3"/>
  <c r="AC269" i="3"/>
  <c r="AB270" i="3"/>
  <c r="AC270" i="3"/>
  <c r="AB271" i="3"/>
  <c r="AC271" i="3"/>
  <c r="AB272" i="3"/>
  <c r="AC272" i="3"/>
  <c r="AB273" i="3"/>
  <c r="AC273" i="3"/>
  <c r="AB274" i="3"/>
  <c r="AC274" i="3"/>
  <c r="AB275" i="3"/>
  <c r="AC275" i="3"/>
  <c r="AB276" i="3"/>
  <c r="AC276" i="3"/>
  <c r="AB277" i="3"/>
  <c r="AC277" i="3"/>
  <c r="AB278" i="3"/>
  <c r="AC278" i="3"/>
  <c r="AB279" i="3"/>
  <c r="AC279" i="3"/>
  <c r="AB280" i="3"/>
  <c r="AC280" i="3"/>
  <c r="AB281" i="3"/>
  <c r="AC281" i="3"/>
  <c r="AB282" i="3"/>
  <c r="AC282" i="3"/>
  <c r="AB283" i="3"/>
  <c r="AC283" i="3"/>
  <c r="AB284" i="3"/>
  <c r="AC284" i="3"/>
  <c r="AB285" i="3"/>
  <c r="AC285" i="3"/>
  <c r="AB286" i="3"/>
  <c r="AC286" i="3"/>
  <c r="AB287" i="3"/>
  <c r="AC287" i="3"/>
  <c r="AB288" i="3"/>
  <c r="AC288" i="3"/>
  <c r="AB289" i="3"/>
  <c r="AC289" i="3"/>
  <c r="AB290" i="3"/>
  <c r="AC290" i="3"/>
  <c r="AB291" i="3"/>
  <c r="AC291" i="3"/>
  <c r="AB292" i="3"/>
  <c r="AC292" i="3"/>
  <c r="AB293" i="3"/>
  <c r="AC293" i="3"/>
  <c r="AB294" i="3"/>
  <c r="AC294" i="3"/>
  <c r="AB295" i="3"/>
  <c r="AC295" i="3"/>
  <c r="AB296" i="3"/>
  <c r="AC296" i="3"/>
  <c r="AB297" i="3"/>
  <c r="AC297" i="3"/>
  <c r="AB298" i="3"/>
  <c r="AC298" i="3"/>
  <c r="AB299" i="3"/>
  <c r="AC299" i="3"/>
  <c r="AB300" i="3"/>
  <c r="AC300" i="3"/>
  <c r="AB301" i="3"/>
  <c r="AC301" i="3"/>
  <c r="AB302" i="3"/>
  <c r="AC302" i="3"/>
  <c r="AB303" i="3"/>
  <c r="AC303" i="3"/>
  <c r="AB304" i="3"/>
  <c r="AC304" i="3"/>
  <c r="AB305" i="3"/>
  <c r="AC305" i="3"/>
  <c r="AB306" i="3"/>
  <c r="AC306" i="3"/>
  <c r="AB307" i="3"/>
  <c r="AC307" i="3"/>
  <c r="AB308" i="3"/>
  <c r="AC308" i="3"/>
  <c r="AB152" i="3"/>
  <c r="AB156" i="3"/>
  <c r="AB160" i="3"/>
  <c r="AB164" i="3"/>
  <c r="AB168" i="3"/>
  <c r="AB172" i="3"/>
  <c r="AB176" i="3"/>
  <c r="AB180" i="3"/>
  <c r="AB184" i="3"/>
  <c r="AB188" i="3"/>
  <c r="AB192" i="3"/>
  <c r="AB196" i="3"/>
  <c r="AB200" i="3"/>
  <c r="AB204" i="3"/>
  <c r="AB110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C43" i="3"/>
  <c r="AC44" i="3"/>
  <c r="AC45" i="3"/>
  <c r="AC46" i="3"/>
  <c r="AC47" i="3"/>
  <c r="AC48" i="3"/>
  <c r="AC49" i="3"/>
  <c r="AC50" i="3"/>
  <c r="AC51" i="3"/>
  <c r="AC52" i="3"/>
  <c r="AC53" i="3"/>
  <c r="AC54" i="3"/>
  <c r="AC55" i="3"/>
  <c r="AC56" i="3"/>
  <c r="AC57" i="3"/>
  <c r="AC58" i="3"/>
  <c r="AC59" i="3"/>
  <c r="AC60" i="3"/>
  <c r="AC61" i="3"/>
  <c r="AC62" i="3"/>
  <c r="AC63" i="3"/>
  <c r="AC64" i="3"/>
  <c r="AC65" i="3"/>
  <c r="AC66" i="3"/>
  <c r="AC67" i="3"/>
  <c r="AC68" i="3"/>
  <c r="AC69" i="3"/>
  <c r="AC70" i="3"/>
  <c r="AC71" i="3"/>
  <c r="AC72" i="3"/>
  <c r="AC73" i="3"/>
  <c r="AC74" i="3"/>
  <c r="AC75" i="3"/>
  <c r="AC76" i="3"/>
  <c r="AC77" i="3"/>
  <c r="AC78" i="3"/>
  <c r="AC79" i="3"/>
  <c r="AC80" i="3"/>
  <c r="AC81" i="3"/>
  <c r="AC82" i="3"/>
  <c r="AC83" i="3"/>
  <c r="AC84" i="3"/>
  <c r="AC85" i="3"/>
  <c r="AC86" i="3"/>
  <c r="AC87" i="3"/>
  <c r="AC88" i="3"/>
  <c r="AC89" i="3"/>
  <c r="AC90" i="3"/>
  <c r="AC91" i="3"/>
  <c r="AC92" i="3"/>
  <c r="AC93" i="3"/>
  <c r="AC94" i="3"/>
  <c r="AC95" i="3"/>
  <c r="AC96" i="3"/>
  <c r="AC97" i="3"/>
  <c r="AC98" i="3"/>
  <c r="AC99" i="3"/>
  <c r="AC100" i="3"/>
  <c r="AC101" i="3"/>
  <c r="AC102" i="3"/>
  <c r="AC103" i="3"/>
  <c r="AC104" i="3"/>
  <c r="AC105" i="3"/>
  <c r="AC9" i="3"/>
  <c r="AB8" i="3"/>
  <c r="AB112" i="3" s="1"/>
  <c r="AA8" i="3"/>
  <c r="AB212" i="22"/>
  <c r="AC212" i="22"/>
  <c r="AB213" i="22"/>
  <c r="AC213" i="22"/>
  <c r="AB214" i="22"/>
  <c r="AB215" i="22"/>
  <c r="AB216" i="22"/>
  <c r="AB217" i="22"/>
  <c r="AB250" i="22"/>
  <c r="AB251" i="22"/>
  <c r="AB252" i="22"/>
  <c r="AB253" i="22"/>
  <c r="AB254" i="22"/>
  <c r="AB255" i="22"/>
  <c r="AB256" i="22"/>
  <c r="AB257" i="22"/>
  <c r="AB258" i="22"/>
  <c r="AB259" i="22"/>
  <c r="AB260" i="22"/>
  <c r="AB261" i="22"/>
  <c r="AB262" i="22"/>
  <c r="AB263" i="22"/>
  <c r="AB264" i="22"/>
  <c r="AB265" i="22"/>
  <c r="AB266" i="22"/>
  <c r="AB267" i="22"/>
  <c r="AB268" i="22"/>
  <c r="AB269" i="22"/>
  <c r="AB270" i="22"/>
  <c r="AB271" i="22"/>
  <c r="AB272" i="22"/>
  <c r="AB273" i="22"/>
  <c r="AB274" i="22"/>
  <c r="AB275" i="22"/>
  <c r="AB276" i="22"/>
  <c r="AB277" i="22"/>
  <c r="AB278" i="22"/>
  <c r="AB279" i="22"/>
  <c r="AB280" i="22"/>
  <c r="AB281" i="22"/>
  <c r="AB282" i="22"/>
  <c r="AB283" i="22"/>
  <c r="AB284" i="22"/>
  <c r="AB285" i="22"/>
  <c r="AB286" i="22"/>
  <c r="AB287" i="22"/>
  <c r="AB288" i="22"/>
  <c r="AB289" i="22"/>
  <c r="AB290" i="22"/>
  <c r="AB291" i="22"/>
  <c r="AB292" i="22"/>
  <c r="AB293" i="22"/>
  <c r="AB294" i="22"/>
  <c r="AB295" i="22"/>
  <c r="AB296" i="22"/>
  <c r="AB297" i="22"/>
  <c r="AB298" i="22"/>
  <c r="AB299" i="22"/>
  <c r="AB300" i="22"/>
  <c r="AB301" i="22"/>
  <c r="AB302" i="22"/>
  <c r="AB303" i="22"/>
  <c r="AB304" i="22"/>
  <c r="AB305" i="22"/>
  <c r="AB306" i="22"/>
  <c r="AB307" i="22"/>
  <c r="AB308" i="22"/>
  <c r="AC10" i="22"/>
  <c r="AC11" i="22"/>
  <c r="AC12" i="22"/>
  <c r="AC13" i="22"/>
  <c r="AC14" i="22"/>
  <c r="AC15" i="22"/>
  <c r="AC16" i="22"/>
  <c r="AC17" i="22"/>
  <c r="AC18" i="22"/>
  <c r="AC19" i="22"/>
  <c r="AC20" i="22"/>
  <c r="AC21" i="22"/>
  <c r="AC22" i="22"/>
  <c r="AC23" i="22"/>
  <c r="AC24" i="22"/>
  <c r="AC25" i="22"/>
  <c r="AC26" i="22"/>
  <c r="AC27" i="22"/>
  <c r="AC28" i="22"/>
  <c r="AC29" i="22"/>
  <c r="AC30" i="22"/>
  <c r="AC31" i="22"/>
  <c r="AC32" i="22"/>
  <c r="AC33" i="22"/>
  <c r="AC34" i="22"/>
  <c r="AC35" i="22"/>
  <c r="AC36" i="22"/>
  <c r="AC37" i="22"/>
  <c r="AC38" i="22"/>
  <c r="AC39" i="22"/>
  <c r="AC40" i="22"/>
  <c r="AC41" i="22"/>
  <c r="AC42" i="22"/>
  <c r="AC43" i="22"/>
  <c r="AC44" i="22"/>
  <c r="AC45" i="22"/>
  <c r="AC46" i="22"/>
  <c r="AC47" i="22"/>
  <c r="AC48" i="22"/>
  <c r="AC49" i="22"/>
  <c r="AC50" i="22"/>
  <c r="AC51" i="22"/>
  <c r="AC52" i="22"/>
  <c r="AC53" i="22"/>
  <c r="AC54" i="22"/>
  <c r="AC55" i="22"/>
  <c r="AC56" i="22"/>
  <c r="AC57" i="22"/>
  <c r="AC58" i="22"/>
  <c r="AC59" i="22"/>
  <c r="AC60" i="22"/>
  <c r="AC61" i="22"/>
  <c r="AC62" i="22"/>
  <c r="AC63" i="22"/>
  <c r="AC64" i="22"/>
  <c r="AC65" i="22"/>
  <c r="AC66" i="22"/>
  <c r="AC67" i="22"/>
  <c r="AC68" i="22"/>
  <c r="AC69" i="22"/>
  <c r="AC70" i="22"/>
  <c r="AC71" i="22"/>
  <c r="AC72" i="22"/>
  <c r="AC73" i="22"/>
  <c r="AC74" i="22"/>
  <c r="AC75" i="22"/>
  <c r="AC76" i="22"/>
  <c r="AC77" i="22"/>
  <c r="AC78" i="22"/>
  <c r="AC79" i="22"/>
  <c r="AC80" i="22"/>
  <c r="AC81" i="22"/>
  <c r="AC82" i="22"/>
  <c r="AC83" i="22"/>
  <c r="AC84" i="22"/>
  <c r="AC85" i="22"/>
  <c r="AC86" i="22"/>
  <c r="AC87" i="22"/>
  <c r="AC88" i="22"/>
  <c r="AC89" i="22"/>
  <c r="AC90" i="22"/>
  <c r="AC91" i="22"/>
  <c r="AC92" i="22"/>
  <c r="AC93" i="22"/>
  <c r="AC94" i="22"/>
  <c r="AC95" i="22"/>
  <c r="AC96" i="22"/>
  <c r="AC97" i="22"/>
  <c r="AC98" i="22"/>
  <c r="AC99" i="22"/>
  <c r="AC100" i="22"/>
  <c r="AC101" i="22"/>
  <c r="AC102" i="22"/>
  <c r="AC103" i="22"/>
  <c r="AC104" i="22"/>
  <c r="AC105" i="22"/>
  <c r="AB8" i="22"/>
  <c r="AB117" i="22" s="1"/>
  <c r="AB213" i="1"/>
  <c r="AC213" i="1"/>
  <c r="AB214" i="1"/>
  <c r="AC214" i="1"/>
  <c r="AB215" i="1"/>
  <c r="AC215" i="1"/>
  <c r="AB216" i="1"/>
  <c r="AC216" i="1"/>
  <c r="AB217" i="1"/>
  <c r="AC217" i="1"/>
  <c r="AB218" i="1"/>
  <c r="AC218" i="1"/>
  <c r="AB219" i="1"/>
  <c r="AC219" i="1"/>
  <c r="AB220" i="1"/>
  <c r="AC220" i="1"/>
  <c r="AB221" i="1"/>
  <c r="AC221" i="1"/>
  <c r="AB222" i="1"/>
  <c r="AC222" i="1"/>
  <c r="AB223" i="1"/>
  <c r="AC223" i="1"/>
  <c r="AB224" i="1"/>
  <c r="AC224" i="1"/>
  <c r="AB225" i="1"/>
  <c r="AC225" i="1"/>
  <c r="AB226" i="1"/>
  <c r="AC226" i="1"/>
  <c r="AB227" i="1"/>
  <c r="AC227" i="1"/>
  <c r="AB228" i="1"/>
  <c r="AC228" i="1"/>
  <c r="AB229" i="1"/>
  <c r="AC229" i="1"/>
  <c r="AB230" i="1"/>
  <c r="AC230" i="1"/>
  <c r="AB231" i="1"/>
  <c r="AC231" i="1"/>
  <c r="AB232" i="1"/>
  <c r="AC232" i="1"/>
  <c r="AB233" i="1"/>
  <c r="AC233" i="1"/>
  <c r="AB234" i="1"/>
  <c r="AC234" i="1"/>
  <c r="AB235" i="1"/>
  <c r="AC235" i="1"/>
  <c r="AB236" i="1"/>
  <c r="AC236" i="1"/>
  <c r="AB237" i="1"/>
  <c r="AC237" i="1"/>
  <c r="AB238" i="1"/>
  <c r="AC238" i="1"/>
  <c r="AB239" i="1"/>
  <c r="AC239" i="1"/>
  <c r="AB240" i="1"/>
  <c r="AC240" i="1"/>
  <c r="AB241" i="1"/>
  <c r="AC241" i="1"/>
  <c r="AB242" i="1"/>
  <c r="AC242" i="1"/>
  <c r="AB243" i="1"/>
  <c r="AC243" i="1"/>
  <c r="AB244" i="1"/>
  <c r="AC244" i="1"/>
  <c r="AB245" i="1"/>
  <c r="AC245" i="1"/>
  <c r="AB246" i="1"/>
  <c r="AC246" i="1"/>
  <c r="AB247" i="1"/>
  <c r="AC247" i="1"/>
  <c r="AB248" i="1"/>
  <c r="AC248" i="1"/>
  <c r="AB249" i="1"/>
  <c r="AC249" i="1"/>
  <c r="AB250" i="1"/>
  <c r="AC250" i="1"/>
  <c r="AB251" i="1"/>
  <c r="AC251" i="1"/>
  <c r="AB252" i="1"/>
  <c r="AC252" i="1"/>
  <c r="AB253" i="1"/>
  <c r="AC253" i="1"/>
  <c r="AB254" i="1"/>
  <c r="AC254" i="1"/>
  <c r="AB255" i="1"/>
  <c r="AC255" i="1"/>
  <c r="AB256" i="1"/>
  <c r="AC256" i="1"/>
  <c r="AB257" i="1"/>
  <c r="AC257" i="1"/>
  <c r="AB258" i="1"/>
  <c r="AC258" i="1"/>
  <c r="AB259" i="1"/>
  <c r="AC259" i="1"/>
  <c r="AB260" i="1"/>
  <c r="AC260" i="1"/>
  <c r="AB261" i="1"/>
  <c r="AC261" i="1"/>
  <c r="AB262" i="1"/>
  <c r="AC262" i="1"/>
  <c r="AB263" i="1"/>
  <c r="AC263" i="1"/>
  <c r="AB264" i="1"/>
  <c r="AC264" i="1"/>
  <c r="AB265" i="1"/>
  <c r="AC265" i="1"/>
  <c r="AB266" i="1"/>
  <c r="AC266" i="1"/>
  <c r="AB267" i="1"/>
  <c r="AC267" i="1"/>
  <c r="AB268" i="1"/>
  <c r="AC268" i="1"/>
  <c r="AB269" i="1"/>
  <c r="AC269" i="1"/>
  <c r="AB270" i="1"/>
  <c r="AC270" i="1"/>
  <c r="AB271" i="1"/>
  <c r="AC271" i="1"/>
  <c r="AB272" i="1"/>
  <c r="AC272" i="1"/>
  <c r="AB273" i="1"/>
  <c r="AC273" i="1"/>
  <c r="AB274" i="1"/>
  <c r="AC274" i="1"/>
  <c r="AB275" i="1"/>
  <c r="AC275" i="1"/>
  <c r="AB276" i="1"/>
  <c r="AC276" i="1"/>
  <c r="AB277" i="1"/>
  <c r="AC277" i="1"/>
  <c r="AB278" i="1"/>
  <c r="AC278" i="1"/>
  <c r="AB279" i="1"/>
  <c r="AC279" i="1"/>
  <c r="AB280" i="1"/>
  <c r="AC280" i="1"/>
  <c r="AB281" i="1"/>
  <c r="AC281" i="1"/>
  <c r="AB282" i="1"/>
  <c r="AC282" i="1"/>
  <c r="AB283" i="1"/>
  <c r="AC283" i="1"/>
  <c r="AB284" i="1"/>
  <c r="AC284" i="1"/>
  <c r="AB285" i="1"/>
  <c r="AC285" i="1"/>
  <c r="AB286" i="1"/>
  <c r="AC286" i="1"/>
  <c r="AB287" i="1"/>
  <c r="AC287" i="1"/>
  <c r="AB288" i="1"/>
  <c r="AC288" i="1"/>
  <c r="AB289" i="1"/>
  <c r="AC289" i="1"/>
  <c r="AB290" i="1"/>
  <c r="AC290" i="1"/>
  <c r="AB291" i="1"/>
  <c r="AC291" i="1"/>
  <c r="AB292" i="1"/>
  <c r="AC292" i="1"/>
  <c r="AB293" i="1"/>
  <c r="AC293" i="1"/>
  <c r="AB294" i="1"/>
  <c r="AC294" i="1"/>
  <c r="AB295" i="1"/>
  <c r="AC295" i="1"/>
  <c r="AB296" i="1"/>
  <c r="AC296" i="1"/>
  <c r="AB297" i="1"/>
  <c r="AC297" i="1"/>
  <c r="AB298" i="1"/>
  <c r="AC298" i="1"/>
  <c r="AB299" i="1"/>
  <c r="AC299" i="1"/>
  <c r="AB300" i="1"/>
  <c r="AC300" i="1"/>
  <c r="AB301" i="1"/>
  <c r="AC301" i="1"/>
  <c r="AB302" i="1"/>
  <c r="AC302" i="1"/>
  <c r="AB303" i="1"/>
  <c r="AC303" i="1"/>
  <c r="AB304" i="1"/>
  <c r="AC304" i="1"/>
  <c r="AB305" i="1"/>
  <c r="AC305" i="1"/>
  <c r="AB306" i="1"/>
  <c r="AC306" i="1"/>
  <c r="AB307" i="1"/>
  <c r="AC307" i="1"/>
  <c r="AB308" i="1"/>
  <c r="AC308" i="1"/>
  <c r="AB309" i="1"/>
  <c r="AC309" i="1"/>
  <c r="AB310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8" i="1" s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B8" i="1"/>
  <c r="AC101" i="20"/>
  <c r="AC102" i="20"/>
  <c r="AC103" i="20"/>
  <c r="AC104" i="20"/>
  <c r="AC105" i="20"/>
  <c r="AC106" i="20"/>
  <c r="AC107" i="20"/>
  <c r="AC108" i="20"/>
  <c r="AC109" i="20"/>
  <c r="AC110" i="20"/>
  <c r="AC111" i="20"/>
  <c r="AC112" i="20"/>
  <c r="AC113" i="20"/>
  <c r="AC114" i="20"/>
  <c r="AC115" i="20"/>
  <c r="AC116" i="20"/>
  <c r="AC117" i="20"/>
  <c r="AC118" i="20"/>
  <c r="AC119" i="20"/>
  <c r="AC120" i="20"/>
  <c r="AC121" i="20"/>
  <c r="AC122" i="20"/>
  <c r="AC123" i="20"/>
  <c r="AC124" i="20"/>
  <c r="AC125" i="20"/>
  <c r="AC126" i="20"/>
  <c r="AC127" i="20"/>
  <c r="AC128" i="20"/>
  <c r="AC129" i="20"/>
  <c r="AC130" i="20"/>
  <c r="AC131" i="20"/>
  <c r="AC132" i="20"/>
  <c r="AC133" i="20"/>
  <c r="AC134" i="20"/>
  <c r="AC135" i="20"/>
  <c r="AC136" i="20"/>
  <c r="AC138" i="20"/>
  <c r="AC141" i="20"/>
  <c r="AC100" i="20"/>
  <c r="AB101" i="20"/>
  <c r="AB102" i="20"/>
  <c r="AB103" i="20"/>
  <c r="AB104" i="20"/>
  <c r="AB105" i="20"/>
  <c r="AB106" i="20"/>
  <c r="AB107" i="20"/>
  <c r="AB108" i="20"/>
  <c r="AB109" i="20"/>
  <c r="AB110" i="20"/>
  <c r="AB111" i="20"/>
  <c r="AB112" i="20"/>
  <c r="AB113" i="20"/>
  <c r="AB114" i="20"/>
  <c r="AB115" i="20"/>
  <c r="AB116" i="20"/>
  <c r="AB117" i="20"/>
  <c r="AB118" i="20"/>
  <c r="AB119" i="20"/>
  <c r="AB120" i="20"/>
  <c r="AB121" i="20"/>
  <c r="AB122" i="20"/>
  <c r="AB123" i="20"/>
  <c r="AB124" i="20"/>
  <c r="AB125" i="20"/>
  <c r="AB126" i="20"/>
  <c r="AB127" i="20"/>
  <c r="AB128" i="20"/>
  <c r="AB129" i="20"/>
  <c r="AB130" i="20"/>
  <c r="AB131" i="20"/>
  <c r="AB132" i="20"/>
  <c r="AB133" i="20"/>
  <c r="AB134" i="20"/>
  <c r="AB135" i="20"/>
  <c r="AB136" i="20"/>
  <c r="AB138" i="20"/>
  <c r="AB141" i="20"/>
  <c r="AB100" i="20"/>
  <c r="AB55" i="20"/>
  <c r="AB56" i="20"/>
  <c r="AB57" i="20"/>
  <c r="AB58" i="20"/>
  <c r="AB59" i="20"/>
  <c r="AB60" i="20"/>
  <c r="AB61" i="20"/>
  <c r="AB62" i="20"/>
  <c r="AB63" i="20"/>
  <c r="AB64" i="20"/>
  <c r="AB65" i="20"/>
  <c r="AB66" i="20"/>
  <c r="AB67" i="20"/>
  <c r="AB68" i="20"/>
  <c r="AB69" i="20"/>
  <c r="AB70" i="20"/>
  <c r="AB71" i="20"/>
  <c r="AB72" i="20"/>
  <c r="AB73" i="20"/>
  <c r="AB74" i="20"/>
  <c r="AB75" i="20"/>
  <c r="AB76" i="20"/>
  <c r="AB77" i="20"/>
  <c r="AB78" i="20"/>
  <c r="AB79" i="20"/>
  <c r="AB80" i="20"/>
  <c r="AB81" i="20"/>
  <c r="AB82" i="20"/>
  <c r="AB83" i="20"/>
  <c r="AB84" i="20"/>
  <c r="AB85" i="20"/>
  <c r="AB86" i="20"/>
  <c r="AB87" i="20"/>
  <c r="AB88" i="20"/>
  <c r="AB89" i="20"/>
  <c r="AB90" i="20"/>
  <c r="AB91" i="20"/>
  <c r="AB92" i="20"/>
  <c r="AB95" i="20"/>
  <c r="AB54" i="20"/>
  <c r="AC9" i="20"/>
  <c r="AC10" i="20"/>
  <c r="AC11" i="20"/>
  <c r="AC12" i="20"/>
  <c r="AC13" i="20"/>
  <c r="AC14" i="20"/>
  <c r="AC15" i="20"/>
  <c r="AC16" i="20"/>
  <c r="AC17" i="20"/>
  <c r="AC18" i="20"/>
  <c r="AC19" i="20"/>
  <c r="AC20" i="20"/>
  <c r="AC21" i="20"/>
  <c r="AC22" i="20"/>
  <c r="AC23" i="20"/>
  <c r="AC24" i="20"/>
  <c r="AC25" i="20"/>
  <c r="AC26" i="20"/>
  <c r="AC27" i="20"/>
  <c r="AC28" i="20"/>
  <c r="AC29" i="20"/>
  <c r="AC30" i="20"/>
  <c r="AC31" i="20"/>
  <c r="AC32" i="20"/>
  <c r="AC33" i="20"/>
  <c r="AC34" i="20"/>
  <c r="AC35" i="20"/>
  <c r="AC36" i="20"/>
  <c r="AC37" i="20"/>
  <c r="AC38" i="20"/>
  <c r="AC39" i="20"/>
  <c r="AC40" i="20"/>
  <c r="AC41" i="20"/>
  <c r="AC42" i="20"/>
  <c r="AC43" i="20"/>
  <c r="AC44" i="20"/>
  <c r="AC46" i="20"/>
  <c r="AC49" i="20"/>
  <c r="AB47" i="20"/>
  <c r="AC8" i="26" l="1"/>
  <c r="AB207" i="1"/>
  <c r="AB203" i="1"/>
  <c r="AB199" i="1"/>
  <c r="AB195" i="1"/>
  <c r="AB191" i="1"/>
  <c r="AB187" i="1"/>
  <c r="AB183" i="1"/>
  <c r="AB179" i="1"/>
  <c r="AB175" i="1"/>
  <c r="AB171" i="1"/>
  <c r="AB167" i="1"/>
  <c r="AB163" i="1"/>
  <c r="AB159" i="1"/>
  <c r="AB155" i="1"/>
  <c r="AB151" i="1"/>
  <c r="AB147" i="1"/>
  <c r="AB143" i="1"/>
  <c r="AB139" i="1"/>
  <c r="AB135" i="1"/>
  <c r="AB131" i="1"/>
  <c r="AB127" i="1"/>
  <c r="AB123" i="1"/>
  <c r="AB119" i="1"/>
  <c r="AB115" i="1"/>
  <c r="AB111" i="1"/>
  <c r="AB110" i="22"/>
  <c r="AB204" i="22"/>
  <c r="AB200" i="22"/>
  <c r="AB196" i="22"/>
  <c r="AB192" i="22"/>
  <c r="AB188" i="22"/>
  <c r="AB184" i="22"/>
  <c r="AB180" i="22"/>
  <c r="AB176" i="22"/>
  <c r="AB172" i="22"/>
  <c r="AB168" i="22"/>
  <c r="AB164" i="22"/>
  <c r="AB160" i="22"/>
  <c r="AB156" i="22"/>
  <c r="AB152" i="22"/>
  <c r="AB148" i="22"/>
  <c r="AB143" i="22"/>
  <c r="AB135" i="22"/>
  <c r="AB127" i="22"/>
  <c r="AB119" i="22"/>
  <c r="AB206" i="1"/>
  <c r="AB202" i="1"/>
  <c r="AB198" i="1"/>
  <c r="AB194" i="1"/>
  <c r="AB190" i="1"/>
  <c r="AB186" i="1"/>
  <c r="AB182" i="1"/>
  <c r="AB178" i="1"/>
  <c r="AB174" i="1"/>
  <c r="AB170" i="1"/>
  <c r="AB166" i="1"/>
  <c r="AB162" i="1"/>
  <c r="AB158" i="1"/>
  <c r="AB154" i="1"/>
  <c r="AB150" i="1"/>
  <c r="AB146" i="1"/>
  <c r="AB142" i="1"/>
  <c r="AB138" i="1"/>
  <c r="AB134" i="1"/>
  <c r="AB130" i="1"/>
  <c r="AB126" i="1"/>
  <c r="AB122" i="1"/>
  <c r="AB118" i="1"/>
  <c r="AB114" i="1"/>
  <c r="AB207" i="22"/>
  <c r="AB203" i="22"/>
  <c r="AB199" i="22"/>
  <c r="AB195" i="22"/>
  <c r="AB191" i="22"/>
  <c r="AB187" i="22"/>
  <c r="AB183" i="22"/>
  <c r="AB179" i="22"/>
  <c r="AB175" i="22"/>
  <c r="AB171" i="22"/>
  <c r="AB167" i="22"/>
  <c r="AB163" i="22"/>
  <c r="AB159" i="22"/>
  <c r="AB155" i="22"/>
  <c r="AB151" i="22"/>
  <c r="AB147" i="22"/>
  <c r="AB141" i="22"/>
  <c r="AB133" i="22"/>
  <c r="AB125" i="22"/>
  <c r="AB205" i="1"/>
  <c r="AB201" i="1"/>
  <c r="AB197" i="1"/>
  <c r="AB193" i="1"/>
  <c r="AB189" i="1"/>
  <c r="AB185" i="1"/>
  <c r="AB181" i="1"/>
  <c r="AB177" i="1"/>
  <c r="AB173" i="1"/>
  <c r="AB169" i="1"/>
  <c r="AB165" i="1"/>
  <c r="AB161" i="1"/>
  <c r="AB157" i="1"/>
  <c r="AB153" i="1"/>
  <c r="AB149" i="1"/>
  <c r="AB145" i="1"/>
  <c r="AB141" i="1"/>
  <c r="AB137" i="1"/>
  <c r="AB133" i="1"/>
  <c r="AB129" i="1"/>
  <c r="AB125" i="1"/>
  <c r="AB121" i="1"/>
  <c r="AB117" i="1"/>
  <c r="AB113" i="1"/>
  <c r="AB112" i="22"/>
  <c r="AB116" i="22"/>
  <c r="AB120" i="22"/>
  <c r="AB124" i="22"/>
  <c r="AB128" i="22"/>
  <c r="AB132" i="22"/>
  <c r="AB136" i="22"/>
  <c r="AB140" i="22"/>
  <c r="AB144" i="22"/>
  <c r="AB113" i="22"/>
  <c r="AB114" i="22"/>
  <c r="AB118" i="22"/>
  <c r="AB122" i="22"/>
  <c r="AB126" i="22"/>
  <c r="AB130" i="22"/>
  <c r="AB134" i="22"/>
  <c r="AB138" i="22"/>
  <c r="AB142" i="22"/>
  <c r="AB206" i="22"/>
  <c r="AB202" i="22"/>
  <c r="AB198" i="22"/>
  <c r="AB194" i="22"/>
  <c r="AB190" i="22"/>
  <c r="AB186" i="22"/>
  <c r="AB182" i="22"/>
  <c r="AB178" i="22"/>
  <c r="AB174" i="22"/>
  <c r="AB170" i="22"/>
  <c r="AB166" i="22"/>
  <c r="AB162" i="22"/>
  <c r="AB158" i="22"/>
  <c r="AB154" i="22"/>
  <c r="AB150" i="22"/>
  <c r="AB146" i="22"/>
  <c r="AB139" i="22"/>
  <c r="AB131" i="22"/>
  <c r="AB123" i="22"/>
  <c r="AB115" i="22"/>
  <c r="AB110" i="1"/>
  <c r="AB204" i="1"/>
  <c r="AB200" i="1"/>
  <c r="AB196" i="1"/>
  <c r="AB192" i="1"/>
  <c r="AB188" i="1"/>
  <c r="AB184" i="1"/>
  <c r="AB180" i="1"/>
  <c r="AB176" i="1"/>
  <c r="AB172" i="1"/>
  <c r="AB168" i="1"/>
  <c r="AB164" i="1"/>
  <c r="AB160" i="1"/>
  <c r="AB156" i="1"/>
  <c r="AB152" i="1"/>
  <c r="AB148" i="1"/>
  <c r="AB144" i="1"/>
  <c r="AB140" i="1"/>
  <c r="AB136" i="1"/>
  <c r="AB132" i="1"/>
  <c r="AB128" i="1"/>
  <c r="AB124" i="1"/>
  <c r="AB120" i="1"/>
  <c r="AB116" i="1"/>
  <c r="AB112" i="1"/>
  <c r="AB205" i="22"/>
  <c r="AB201" i="22"/>
  <c r="AB197" i="22"/>
  <c r="AB193" i="22"/>
  <c r="AB189" i="22"/>
  <c r="AB185" i="22"/>
  <c r="AB181" i="22"/>
  <c r="AB177" i="22"/>
  <c r="AB173" i="22"/>
  <c r="AB169" i="22"/>
  <c r="AB165" i="22"/>
  <c r="AB161" i="22"/>
  <c r="AB157" i="22"/>
  <c r="AB153" i="22"/>
  <c r="AB149" i="22"/>
  <c r="AB145" i="22"/>
  <c r="AB137" i="22"/>
  <c r="AB129" i="22"/>
  <c r="AB121" i="22"/>
  <c r="AB111" i="22"/>
  <c r="AB207" i="3"/>
  <c r="AB203" i="3"/>
  <c r="AB199" i="3"/>
  <c r="AB195" i="3"/>
  <c r="AB191" i="3"/>
  <c r="AB187" i="3"/>
  <c r="AB183" i="3"/>
  <c r="AB179" i="3"/>
  <c r="AB175" i="3"/>
  <c r="AB171" i="3"/>
  <c r="AB167" i="3"/>
  <c r="AB163" i="3"/>
  <c r="AB159" i="3"/>
  <c r="AB155" i="3"/>
  <c r="AB151" i="3"/>
  <c r="AB147" i="3"/>
  <c r="AB143" i="3"/>
  <c r="AB139" i="3"/>
  <c r="AB135" i="3"/>
  <c r="AB131" i="3"/>
  <c r="AB127" i="3"/>
  <c r="AB123" i="3"/>
  <c r="AB119" i="3"/>
  <c r="AB115" i="3"/>
  <c r="AB111" i="3"/>
  <c r="AB110" i="24"/>
  <c r="AB204" i="24"/>
  <c r="AB200" i="24"/>
  <c r="AB196" i="24"/>
  <c r="AB192" i="24"/>
  <c r="AB188" i="24"/>
  <c r="AB184" i="24"/>
  <c r="AB180" i="24"/>
  <c r="AB176" i="24"/>
  <c r="AB172" i="24"/>
  <c r="AB168" i="24"/>
  <c r="AB164" i="24"/>
  <c r="AB160" i="24"/>
  <c r="AB156" i="24"/>
  <c r="AB152" i="24"/>
  <c r="AB148" i="24"/>
  <c r="AB144" i="24"/>
  <c r="AB140" i="24"/>
  <c r="AB136" i="24"/>
  <c r="AB132" i="24"/>
  <c r="AB128" i="24"/>
  <c r="AB124" i="24"/>
  <c r="AB120" i="24"/>
  <c r="AB116" i="24"/>
  <c r="AB112" i="24"/>
  <c r="AB207" i="26"/>
  <c r="AB203" i="26"/>
  <c r="AB199" i="26"/>
  <c r="AB195" i="26"/>
  <c r="AB191" i="26"/>
  <c r="AB187" i="26"/>
  <c r="AB183" i="26"/>
  <c r="AB179" i="26"/>
  <c r="AB175" i="26"/>
  <c r="AB171" i="26"/>
  <c r="AB167" i="26"/>
  <c r="AB163" i="26"/>
  <c r="AB159" i="26"/>
  <c r="AB155" i="26"/>
  <c r="AB151" i="26"/>
  <c r="AB147" i="26"/>
  <c r="AB143" i="26"/>
  <c r="AB139" i="26"/>
  <c r="AB135" i="26"/>
  <c r="AB131" i="26"/>
  <c r="AB127" i="26"/>
  <c r="AB123" i="26"/>
  <c r="AB119" i="26"/>
  <c r="AB115" i="26"/>
  <c r="AB111" i="26"/>
  <c r="AB206" i="3"/>
  <c r="AB202" i="3"/>
  <c r="AB198" i="3"/>
  <c r="AB194" i="3"/>
  <c r="AB190" i="3"/>
  <c r="AB186" i="3"/>
  <c r="AB182" i="3"/>
  <c r="AB178" i="3"/>
  <c r="AB174" i="3"/>
  <c r="AB170" i="3"/>
  <c r="AB166" i="3"/>
  <c r="AB162" i="3"/>
  <c r="AB158" i="3"/>
  <c r="AB154" i="3"/>
  <c r="AB150" i="3"/>
  <c r="AB146" i="3"/>
  <c r="AB142" i="3"/>
  <c r="AB138" i="3"/>
  <c r="AB134" i="3"/>
  <c r="AB130" i="3"/>
  <c r="AB126" i="3"/>
  <c r="AB122" i="3"/>
  <c r="AB118" i="3"/>
  <c r="AB114" i="3"/>
  <c r="AB211" i="3"/>
  <c r="AB207" i="24"/>
  <c r="AB203" i="24"/>
  <c r="AB199" i="24"/>
  <c r="AB195" i="24"/>
  <c r="AB191" i="24"/>
  <c r="AB187" i="24"/>
  <c r="AB183" i="24"/>
  <c r="AB179" i="24"/>
  <c r="AB175" i="24"/>
  <c r="AB171" i="24"/>
  <c r="AB167" i="24"/>
  <c r="AB163" i="24"/>
  <c r="AB159" i="24"/>
  <c r="AB155" i="24"/>
  <c r="AB151" i="24"/>
  <c r="AB147" i="24"/>
  <c r="AB143" i="24"/>
  <c r="AB139" i="24"/>
  <c r="AB135" i="24"/>
  <c r="AB131" i="24"/>
  <c r="AB127" i="24"/>
  <c r="AB123" i="24"/>
  <c r="AB119" i="24"/>
  <c r="AB115" i="24"/>
  <c r="AB111" i="24"/>
  <c r="AB206" i="26"/>
  <c r="AB202" i="26"/>
  <c r="AB198" i="26"/>
  <c r="AB194" i="26"/>
  <c r="AB190" i="26"/>
  <c r="AB186" i="26"/>
  <c r="AB182" i="26"/>
  <c r="AB178" i="26"/>
  <c r="AB174" i="26"/>
  <c r="AB170" i="26"/>
  <c r="AB166" i="26"/>
  <c r="AB162" i="26"/>
  <c r="AB158" i="26"/>
  <c r="AB154" i="26"/>
  <c r="AB150" i="26"/>
  <c r="AB146" i="26"/>
  <c r="AB142" i="26"/>
  <c r="AB138" i="26"/>
  <c r="AB134" i="26"/>
  <c r="AB130" i="26"/>
  <c r="AB126" i="26"/>
  <c r="AB122" i="26"/>
  <c r="AB118" i="26"/>
  <c r="AB114" i="26"/>
  <c r="AB205" i="3"/>
  <c r="AB201" i="3"/>
  <c r="AB197" i="3"/>
  <c r="AB193" i="3"/>
  <c r="AB189" i="3"/>
  <c r="AB185" i="3"/>
  <c r="AB181" i="3"/>
  <c r="AB177" i="3"/>
  <c r="AB173" i="3"/>
  <c r="AB169" i="3"/>
  <c r="AB165" i="3"/>
  <c r="AB161" i="3"/>
  <c r="AB157" i="3"/>
  <c r="AB153" i="3"/>
  <c r="AB149" i="3"/>
  <c r="AB145" i="3"/>
  <c r="AB141" i="3"/>
  <c r="AB137" i="3"/>
  <c r="AB133" i="3"/>
  <c r="AB129" i="3"/>
  <c r="AB125" i="3"/>
  <c r="AB121" i="3"/>
  <c r="AB117" i="3"/>
  <c r="AB113" i="3"/>
  <c r="AB206" i="24"/>
  <c r="AB202" i="24"/>
  <c r="AB198" i="24"/>
  <c r="AB194" i="24"/>
  <c r="AB190" i="24"/>
  <c r="AB186" i="24"/>
  <c r="AB182" i="24"/>
  <c r="AB178" i="24"/>
  <c r="AB174" i="24"/>
  <c r="AB170" i="24"/>
  <c r="AB166" i="24"/>
  <c r="AB162" i="24"/>
  <c r="AB158" i="24"/>
  <c r="AB154" i="24"/>
  <c r="AB150" i="24"/>
  <c r="AB146" i="24"/>
  <c r="AB142" i="24"/>
  <c r="AB138" i="24"/>
  <c r="AB134" i="24"/>
  <c r="AB130" i="24"/>
  <c r="AB126" i="24"/>
  <c r="AB122" i="24"/>
  <c r="AB118" i="24"/>
  <c r="AB114" i="24"/>
  <c r="AB205" i="26"/>
  <c r="AB201" i="26"/>
  <c r="AB197" i="26"/>
  <c r="AB193" i="26"/>
  <c r="AB189" i="26"/>
  <c r="AB185" i="26"/>
  <c r="AB181" i="26"/>
  <c r="AB177" i="26"/>
  <c r="AB173" i="26"/>
  <c r="AB169" i="26"/>
  <c r="AB165" i="26"/>
  <c r="AB161" i="26"/>
  <c r="AB157" i="26"/>
  <c r="AB153" i="26"/>
  <c r="AB149" i="26"/>
  <c r="AB145" i="26"/>
  <c r="AB141" i="26"/>
  <c r="AB137" i="26"/>
  <c r="AB133" i="26"/>
  <c r="AB129" i="26"/>
  <c r="AB125" i="26"/>
  <c r="AB121" i="26"/>
  <c r="AB117" i="26"/>
  <c r="AB113" i="26"/>
  <c r="AB148" i="3"/>
  <c r="AB144" i="3"/>
  <c r="AB140" i="3"/>
  <c r="AB136" i="3"/>
  <c r="AB132" i="3"/>
  <c r="AB128" i="3"/>
  <c r="AB124" i="3"/>
  <c r="AB120" i="3"/>
  <c r="AB116" i="3"/>
  <c r="AC8" i="24"/>
  <c r="AB205" i="24"/>
  <c r="AB201" i="24"/>
  <c r="AB197" i="24"/>
  <c r="AB193" i="24"/>
  <c r="AB189" i="24"/>
  <c r="AB185" i="24"/>
  <c r="AB181" i="24"/>
  <c r="AB177" i="24"/>
  <c r="AB173" i="24"/>
  <c r="AB169" i="24"/>
  <c r="AB165" i="24"/>
  <c r="AB161" i="24"/>
  <c r="AB157" i="24"/>
  <c r="AB153" i="24"/>
  <c r="AB149" i="24"/>
  <c r="AB145" i="24"/>
  <c r="AB141" i="24"/>
  <c r="AB137" i="24"/>
  <c r="AB133" i="24"/>
  <c r="AB129" i="24"/>
  <c r="AB125" i="24"/>
  <c r="AB121" i="24"/>
  <c r="AB117" i="24"/>
  <c r="AB113" i="24"/>
  <c r="AB110" i="26"/>
  <c r="AB204" i="26"/>
  <c r="AB200" i="26"/>
  <c r="AB196" i="26"/>
  <c r="AB192" i="26"/>
  <c r="AB188" i="26"/>
  <c r="AB184" i="26"/>
  <c r="AB180" i="26"/>
  <c r="AB176" i="26"/>
  <c r="AB172" i="26"/>
  <c r="AB168" i="26"/>
  <c r="AB164" i="26"/>
  <c r="AB160" i="26"/>
  <c r="AB156" i="26"/>
  <c r="AB152" i="26"/>
  <c r="AB148" i="26"/>
  <c r="AB144" i="26"/>
  <c r="AB140" i="26"/>
  <c r="AB136" i="26"/>
  <c r="AB132" i="26"/>
  <c r="AB128" i="26"/>
  <c r="AB124" i="26"/>
  <c r="AB120" i="26"/>
  <c r="AB116" i="26"/>
  <c r="AB112" i="26"/>
  <c r="AB48" i="20"/>
  <c r="AB93" i="20"/>
  <c r="AB212" i="4"/>
  <c r="AB213" i="4"/>
  <c r="AB214" i="4"/>
  <c r="AB215" i="4"/>
  <c r="AB216" i="4"/>
  <c r="AB217" i="4"/>
  <c r="AB218" i="4"/>
  <c r="AB219" i="4"/>
  <c r="AB220" i="4"/>
  <c r="AB221" i="4"/>
  <c r="AB222" i="4"/>
  <c r="AB223" i="4"/>
  <c r="AB224" i="4"/>
  <c r="AB225" i="4"/>
  <c r="AB226" i="4"/>
  <c r="AB227" i="4"/>
  <c r="AB228" i="4"/>
  <c r="AB229" i="4"/>
  <c r="AB230" i="4"/>
  <c r="AB231" i="4"/>
  <c r="AB232" i="4"/>
  <c r="AB233" i="4"/>
  <c r="AB234" i="4"/>
  <c r="AB235" i="4"/>
  <c r="AB236" i="4"/>
  <c r="AB237" i="4"/>
  <c r="AB238" i="4"/>
  <c r="AB239" i="4"/>
  <c r="AB240" i="4"/>
  <c r="AB241" i="4"/>
  <c r="AB242" i="4"/>
  <c r="AB243" i="4"/>
  <c r="AB244" i="4"/>
  <c r="AB245" i="4"/>
  <c r="AB246" i="4"/>
  <c r="AB247" i="4"/>
  <c r="AB248" i="4"/>
  <c r="AB249" i="4"/>
  <c r="AB250" i="4"/>
  <c r="AB251" i="4"/>
  <c r="AB252" i="4"/>
  <c r="AB253" i="4"/>
  <c r="AB254" i="4"/>
  <c r="AB255" i="4"/>
  <c r="AB256" i="4"/>
  <c r="AB257" i="4"/>
  <c r="AB258" i="4"/>
  <c r="AB259" i="4"/>
  <c r="AB260" i="4"/>
  <c r="AB261" i="4"/>
  <c r="AB262" i="4"/>
  <c r="AB263" i="4"/>
  <c r="AB264" i="4"/>
  <c r="AB265" i="4"/>
  <c r="AB266" i="4"/>
  <c r="AB267" i="4"/>
  <c r="AB268" i="4"/>
  <c r="AB269" i="4"/>
  <c r="AB270" i="4"/>
  <c r="AB271" i="4"/>
  <c r="AB272" i="4"/>
  <c r="AB273" i="4"/>
  <c r="AB274" i="4"/>
  <c r="AB275" i="4"/>
  <c r="AB276" i="4"/>
  <c r="AB277" i="4"/>
  <c r="AB278" i="4"/>
  <c r="AB279" i="4"/>
  <c r="AB280" i="4"/>
  <c r="AB281" i="4"/>
  <c r="AB282" i="4"/>
  <c r="AB283" i="4"/>
  <c r="AB284" i="4"/>
  <c r="AB285" i="4"/>
  <c r="AB286" i="4"/>
  <c r="AB287" i="4"/>
  <c r="AB288" i="4"/>
  <c r="AB289" i="4"/>
  <c r="AB290" i="4"/>
  <c r="AB291" i="4"/>
  <c r="AB292" i="4"/>
  <c r="AB293" i="4"/>
  <c r="AB294" i="4"/>
  <c r="AB295" i="4"/>
  <c r="AB296" i="4"/>
  <c r="AB297" i="4"/>
  <c r="AB298" i="4"/>
  <c r="AB299" i="4"/>
  <c r="AB300" i="4"/>
  <c r="AB301" i="4"/>
  <c r="AB302" i="4"/>
  <c r="AB303" i="4"/>
  <c r="AB304" i="4"/>
  <c r="AB305" i="4"/>
  <c r="AB306" i="4"/>
  <c r="AB307" i="4"/>
  <c r="AB308" i="4"/>
  <c r="AB111" i="4"/>
  <c r="AB115" i="4"/>
  <c r="AB119" i="4"/>
  <c r="AB123" i="4"/>
  <c r="AB127" i="4"/>
  <c r="AB131" i="4"/>
  <c r="AB135" i="4"/>
  <c r="AB139" i="4"/>
  <c r="AB143" i="4"/>
  <c r="AB147" i="4"/>
  <c r="AB151" i="4"/>
  <c r="AB155" i="4"/>
  <c r="AB159" i="4"/>
  <c r="AB163" i="4"/>
  <c r="AB167" i="4"/>
  <c r="AB171" i="4"/>
  <c r="AB175" i="4"/>
  <c r="AB179" i="4"/>
  <c r="AB183" i="4"/>
  <c r="AB187" i="4"/>
  <c r="AB191" i="4"/>
  <c r="AB195" i="4"/>
  <c r="AB199" i="4"/>
  <c r="AB203" i="4"/>
  <c r="AB207" i="4"/>
  <c r="AC12" i="4"/>
  <c r="AC13" i="4"/>
  <c r="AC14" i="4"/>
  <c r="AC15" i="4"/>
  <c r="AC16" i="4"/>
  <c r="AC17" i="4"/>
  <c r="AC18" i="4"/>
  <c r="AC19" i="4"/>
  <c r="AC20" i="4"/>
  <c r="AC21" i="4"/>
  <c r="AC22" i="4"/>
  <c r="AC23" i="4"/>
  <c r="AC24" i="4"/>
  <c r="AC25" i="4"/>
  <c r="AC26" i="4"/>
  <c r="AC27" i="4"/>
  <c r="AC28" i="4"/>
  <c r="AC29" i="4"/>
  <c r="AC30" i="4"/>
  <c r="AC31" i="4"/>
  <c r="AC32" i="4"/>
  <c r="AC33" i="4"/>
  <c r="AC34" i="4"/>
  <c r="AC35" i="4"/>
  <c r="AC36" i="4"/>
  <c r="AC37" i="4"/>
  <c r="AC38" i="4"/>
  <c r="AC39" i="4"/>
  <c r="AC40" i="4"/>
  <c r="AC41" i="4"/>
  <c r="AC42" i="4"/>
  <c r="AC43" i="4"/>
  <c r="AC44" i="4"/>
  <c r="AC45" i="4"/>
  <c r="AC46" i="4"/>
  <c r="AC47" i="4"/>
  <c r="AC48" i="4"/>
  <c r="AC49" i="4"/>
  <c r="AC50" i="4"/>
  <c r="AC51" i="4"/>
  <c r="AC52" i="4"/>
  <c r="AC53" i="4"/>
  <c r="AC54" i="4"/>
  <c r="AC55" i="4"/>
  <c r="AC56" i="4"/>
  <c r="AC57" i="4"/>
  <c r="AC58" i="4"/>
  <c r="AC59" i="4"/>
  <c r="AC60" i="4"/>
  <c r="AC61" i="4"/>
  <c r="AC62" i="4"/>
  <c r="AC63" i="4"/>
  <c r="AC64" i="4"/>
  <c r="AC65" i="4"/>
  <c r="AC66" i="4"/>
  <c r="AC67" i="4"/>
  <c r="AC68" i="4"/>
  <c r="AC69" i="4"/>
  <c r="AC70" i="4"/>
  <c r="AC71" i="4"/>
  <c r="AC72" i="4"/>
  <c r="AC73" i="4"/>
  <c r="AC74" i="4"/>
  <c r="AC75" i="4"/>
  <c r="AC76" i="4"/>
  <c r="AC77" i="4"/>
  <c r="AC78" i="4"/>
  <c r="AC79" i="4"/>
  <c r="AC80" i="4"/>
  <c r="AC81" i="4"/>
  <c r="AC82" i="4"/>
  <c r="AC83" i="4"/>
  <c r="AC84" i="4"/>
  <c r="AC85" i="4"/>
  <c r="AC86" i="4"/>
  <c r="AC87" i="4"/>
  <c r="AC88" i="4"/>
  <c r="AC89" i="4"/>
  <c r="AC90" i="4"/>
  <c r="AC91" i="4"/>
  <c r="AC92" i="4"/>
  <c r="AC93" i="4"/>
  <c r="AC94" i="4"/>
  <c r="AC95" i="4"/>
  <c r="AC96" i="4"/>
  <c r="AC97" i="4"/>
  <c r="AC98" i="4"/>
  <c r="AC99" i="4"/>
  <c r="AC100" i="4"/>
  <c r="AC101" i="4"/>
  <c r="AC102" i="4"/>
  <c r="AC103" i="4"/>
  <c r="AC104" i="4"/>
  <c r="AC105" i="4"/>
  <c r="AC10" i="4"/>
  <c r="AC11" i="4"/>
  <c r="AB112" i="4"/>
  <c r="AC212" i="6"/>
  <c r="AC213" i="6"/>
  <c r="AC214" i="6"/>
  <c r="AC215" i="6"/>
  <c r="AC216" i="6"/>
  <c r="AC217" i="6"/>
  <c r="AC218" i="6"/>
  <c r="AC219" i="6"/>
  <c r="AC220" i="6"/>
  <c r="AC221" i="6"/>
  <c r="AC222" i="6"/>
  <c r="AC223" i="6"/>
  <c r="AC224" i="6"/>
  <c r="AC225" i="6"/>
  <c r="AC226" i="6"/>
  <c r="AC227" i="6"/>
  <c r="AC228" i="6"/>
  <c r="AC229" i="6"/>
  <c r="AC230" i="6"/>
  <c r="AC231" i="6"/>
  <c r="AC232" i="6"/>
  <c r="AC233" i="6"/>
  <c r="AC234" i="6"/>
  <c r="AC235" i="6"/>
  <c r="AC236" i="6"/>
  <c r="AC237" i="6"/>
  <c r="AC238" i="6"/>
  <c r="AC239" i="6"/>
  <c r="AC240" i="6"/>
  <c r="AC241" i="6"/>
  <c r="AC242" i="6"/>
  <c r="AC243" i="6"/>
  <c r="AC244" i="6"/>
  <c r="AC245" i="6"/>
  <c r="AC246" i="6"/>
  <c r="AC247" i="6"/>
  <c r="AC248" i="6"/>
  <c r="AC249" i="6"/>
  <c r="AC250" i="6"/>
  <c r="AC251" i="6"/>
  <c r="AC252" i="6"/>
  <c r="AC253" i="6"/>
  <c r="AC254" i="6"/>
  <c r="AC255" i="6"/>
  <c r="AC256" i="6"/>
  <c r="AC257" i="6"/>
  <c r="AC258" i="6"/>
  <c r="AC259" i="6"/>
  <c r="AC260" i="6"/>
  <c r="AC261" i="6"/>
  <c r="AC262" i="6"/>
  <c r="AC263" i="6"/>
  <c r="AC264" i="6"/>
  <c r="AC265" i="6"/>
  <c r="AC266" i="6"/>
  <c r="AC267" i="6"/>
  <c r="AC268" i="6"/>
  <c r="AC269" i="6"/>
  <c r="AC270" i="6"/>
  <c r="AC271" i="6"/>
  <c r="AC272" i="6"/>
  <c r="AC273" i="6"/>
  <c r="AC275" i="6"/>
  <c r="AC276" i="6"/>
  <c r="AC277" i="6"/>
  <c r="AC279" i="6"/>
  <c r="AC280" i="6"/>
  <c r="AC281" i="6"/>
  <c r="AC282" i="6"/>
  <c r="AC283" i="6"/>
  <c r="AC284" i="6"/>
  <c r="AC285" i="6"/>
  <c r="AC287" i="6"/>
  <c r="AC288" i="6"/>
  <c r="AC289" i="6"/>
  <c r="AC290" i="6"/>
  <c r="AC291" i="6"/>
  <c r="AC292" i="6"/>
  <c r="AC293" i="6"/>
  <c r="AC294" i="6"/>
  <c r="AC295" i="6"/>
  <c r="AC296" i="6"/>
  <c r="AC297" i="6"/>
  <c r="AC298" i="6"/>
  <c r="AC300" i="6"/>
  <c r="AC301" i="6"/>
  <c r="AC304" i="6"/>
  <c r="AC305" i="6"/>
  <c r="AC306" i="6"/>
  <c r="AC307" i="6"/>
  <c r="AC308" i="6"/>
  <c r="AB307" i="6"/>
  <c r="AB212" i="6"/>
  <c r="AB213" i="6"/>
  <c r="AB214" i="6"/>
  <c r="AB215" i="6"/>
  <c r="AB216" i="6"/>
  <c r="AB217" i="6"/>
  <c r="AB218" i="6"/>
  <c r="AB219" i="6"/>
  <c r="AB220" i="6"/>
  <c r="AB221" i="6"/>
  <c r="AB222" i="6"/>
  <c r="AB223" i="6"/>
  <c r="AB224" i="6"/>
  <c r="AB225" i="6"/>
  <c r="AB226" i="6"/>
  <c r="AB227" i="6"/>
  <c r="AB228" i="6"/>
  <c r="AB229" i="6"/>
  <c r="AB230" i="6"/>
  <c r="AB231" i="6"/>
  <c r="AB232" i="6"/>
  <c r="AB233" i="6"/>
  <c r="AB234" i="6"/>
  <c r="AB235" i="6"/>
  <c r="AB236" i="6"/>
  <c r="AB237" i="6"/>
  <c r="AB238" i="6"/>
  <c r="AB239" i="6"/>
  <c r="AB240" i="6"/>
  <c r="AB241" i="6"/>
  <c r="AB242" i="6"/>
  <c r="AB243" i="6"/>
  <c r="AB244" i="6"/>
  <c r="AB245" i="6"/>
  <c r="AB246" i="6"/>
  <c r="AB247" i="6"/>
  <c r="AB248" i="6"/>
  <c r="AB249" i="6"/>
  <c r="AB250" i="6"/>
  <c r="AB251" i="6"/>
  <c r="AB252" i="6"/>
  <c r="AB253" i="6"/>
  <c r="AB254" i="6"/>
  <c r="AB255" i="6"/>
  <c r="AB256" i="6"/>
  <c r="AB257" i="6"/>
  <c r="AB258" i="6"/>
  <c r="AB259" i="6"/>
  <c r="AB260" i="6"/>
  <c r="AB261" i="6"/>
  <c r="AB262" i="6"/>
  <c r="AB263" i="6"/>
  <c r="AB264" i="6"/>
  <c r="AB265" i="6"/>
  <c r="AB266" i="6"/>
  <c r="AB267" i="6"/>
  <c r="AB268" i="6"/>
  <c r="AB269" i="6"/>
  <c r="AB270" i="6"/>
  <c r="AB271" i="6"/>
  <c r="AB272" i="6"/>
  <c r="AB273" i="6"/>
  <c r="AB274" i="6"/>
  <c r="AB275" i="6"/>
  <c r="AB276" i="6"/>
  <c r="AB277" i="6"/>
  <c r="AB278" i="6"/>
  <c r="AB279" i="6"/>
  <c r="AB280" i="6"/>
  <c r="AB281" i="6"/>
  <c r="AB282" i="6"/>
  <c r="AB283" i="6"/>
  <c r="AB284" i="6"/>
  <c r="AB285" i="6"/>
  <c r="AB286" i="6"/>
  <c r="AB287" i="6"/>
  <c r="AB288" i="6"/>
  <c r="AB289" i="6"/>
  <c r="AB290" i="6"/>
  <c r="AB291" i="6"/>
  <c r="AB292" i="6"/>
  <c r="AB293" i="6"/>
  <c r="AB294" i="6"/>
  <c r="AB295" i="6"/>
  <c r="AB296" i="6"/>
  <c r="AB297" i="6"/>
  <c r="AB298" i="6"/>
  <c r="AB299" i="6"/>
  <c r="AB300" i="6"/>
  <c r="AB301" i="6"/>
  <c r="AB302" i="6"/>
  <c r="AB303" i="6"/>
  <c r="AB304" i="6"/>
  <c r="AB305" i="6"/>
  <c r="AB306" i="6"/>
  <c r="AB308" i="6"/>
  <c r="AB128" i="6"/>
  <c r="AB132" i="6"/>
  <c r="AB136" i="6"/>
  <c r="AB140" i="6"/>
  <c r="AB144" i="6"/>
  <c r="AB148" i="6"/>
  <c r="AB152" i="6"/>
  <c r="AB156" i="6"/>
  <c r="AB160" i="6"/>
  <c r="AB164" i="6"/>
  <c r="AB168" i="6"/>
  <c r="AB172" i="6"/>
  <c r="AB176" i="6"/>
  <c r="AB180" i="6"/>
  <c r="AB184" i="6"/>
  <c r="AB188" i="6"/>
  <c r="AB192" i="6"/>
  <c r="AB196" i="6"/>
  <c r="AB200" i="6"/>
  <c r="AB204" i="6"/>
  <c r="AC9" i="6"/>
  <c r="AC11" i="6"/>
  <c r="AC12" i="6"/>
  <c r="AC13" i="6"/>
  <c r="AC14" i="6"/>
  <c r="AC15" i="6"/>
  <c r="AC16" i="6"/>
  <c r="AC17" i="6"/>
  <c r="AC18" i="6"/>
  <c r="AC19" i="6"/>
  <c r="AC20" i="6"/>
  <c r="AC21" i="6"/>
  <c r="AC22" i="6"/>
  <c r="AC23" i="6"/>
  <c r="AC24" i="6"/>
  <c r="AC25" i="6"/>
  <c r="AC26" i="6"/>
  <c r="AC27" i="6"/>
  <c r="AC28" i="6"/>
  <c r="AC29" i="6"/>
  <c r="AC30" i="6"/>
  <c r="AC31" i="6"/>
  <c r="AC32" i="6"/>
  <c r="AC33" i="6"/>
  <c r="AC34" i="6"/>
  <c r="AC35" i="6"/>
  <c r="AC36" i="6"/>
  <c r="AC37" i="6"/>
  <c r="AC38" i="6"/>
  <c r="AC39" i="6"/>
  <c r="AC40" i="6"/>
  <c r="AC41" i="6"/>
  <c r="AC42" i="6"/>
  <c r="AC43" i="6"/>
  <c r="AC44" i="6"/>
  <c r="AC45" i="6"/>
  <c r="AC46" i="6"/>
  <c r="AC47" i="6"/>
  <c r="AC48" i="6"/>
  <c r="AC49" i="6"/>
  <c r="AC50" i="6"/>
  <c r="AC51" i="6"/>
  <c r="AC52" i="6"/>
  <c r="AC53" i="6"/>
  <c r="AC54" i="6"/>
  <c r="AC55" i="6"/>
  <c r="AC56" i="6"/>
  <c r="AC57" i="6"/>
  <c r="AC58" i="6"/>
  <c r="AC59" i="6"/>
  <c r="AC60" i="6"/>
  <c r="AC61" i="6"/>
  <c r="AC62" i="6"/>
  <c r="AC63" i="6"/>
  <c r="AC64" i="6"/>
  <c r="AC65" i="6"/>
  <c r="AC66" i="6"/>
  <c r="AC67" i="6"/>
  <c r="AC68" i="6"/>
  <c r="AC69" i="6"/>
  <c r="AC70" i="6"/>
  <c r="AC71" i="6"/>
  <c r="AC72" i="6"/>
  <c r="AC73" i="6"/>
  <c r="AC74" i="6"/>
  <c r="AC75" i="6"/>
  <c r="AC76" i="6"/>
  <c r="AC77" i="6"/>
  <c r="AC78" i="6"/>
  <c r="AC79" i="6"/>
  <c r="AC80" i="6"/>
  <c r="AC81" i="6"/>
  <c r="AC82" i="6"/>
  <c r="AC83" i="6"/>
  <c r="AC84" i="6"/>
  <c r="AC85" i="6"/>
  <c r="AC86" i="6"/>
  <c r="AC87" i="6"/>
  <c r="AC88" i="6"/>
  <c r="AC89" i="6"/>
  <c r="AC90" i="6"/>
  <c r="AC91" i="6"/>
  <c r="AC92" i="6"/>
  <c r="AC93" i="6"/>
  <c r="AC94" i="6"/>
  <c r="AC95" i="6"/>
  <c r="AC96" i="6"/>
  <c r="AC97" i="6"/>
  <c r="AC98" i="6"/>
  <c r="AC99" i="6"/>
  <c r="AC100" i="6"/>
  <c r="AC101" i="6"/>
  <c r="AC102" i="6"/>
  <c r="AC103" i="6"/>
  <c r="AC104" i="6"/>
  <c r="AC105" i="6"/>
  <c r="AB8" i="6"/>
  <c r="AC213" i="8"/>
  <c r="AC214" i="8"/>
  <c r="AC215" i="8"/>
  <c r="AC216" i="8"/>
  <c r="AC217" i="8"/>
  <c r="AC218" i="8"/>
  <c r="AC219" i="8"/>
  <c r="AC220" i="8"/>
  <c r="AC221" i="8"/>
  <c r="AC222" i="8"/>
  <c r="AC223" i="8"/>
  <c r="AC224" i="8"/>
  <c r="AC225" i="8"/>
  <c r="AC226" i="8"/>
  <c r="AC227" i="8"/>
  <c r="AC228" i="8"/>
  <c r="AC229" i="8"/>
  <c r="AC230" i="8"/>
  <c r="AC231" i="8"/>
  <c r="AC232" i="8"/>
  <c r="AC233" i="8"/>
  <c r="AC234" i="8"/>
  <c r="AC235" i="8"/>
  <c r="AC236" i="8"/>
  <c r="AC237" i="8"/>
  <c r="AC238" i="8"/>
  <c r="AC239" i="8"/>
  <c r="AC240" i="8"/>
  <c r="AC241" i="8"/>
  <c r="AC242" i="8"/>
  <c r="AC243" i="8"/>
  <c r="AC244" i="8"/>
  <c r="AC245" i="8"/>
  <c r="AC246" i="8"/>
  <c r="AC247" i="8"/>
  <c r="AC248" i="8"/>
  <c r="AC249" i="8"/>
  <c r="AC250" i="8"/>
  <c r="AC251" i="8"/>
  <c r="AC252" i="8"/>
  <c r="AC253" i="8"/>
  <c r="AC254" i="8"/>
  <c r="AC255" i="8"/>
  <c r="AC256" i="8"/>
  <c r="AC257" i="8"/>
  <c r="AC258" i="8"/>
  <c r="AC259" i="8"/>
  <c r="AC260" i="8"/>
  <c r="AC261" i="8"/>
  <c r="AC262" i="8"/>
  <c r="AC263" i="8"/>
  <c r="AC264" i="8"/>
  <c r="AC265" i="8"/>
  <c r="AC266" i="8"/>
  <c r="AC267" i="8"/>
  <c r="AC268" i="8"/>
  <c r="AC269" i="8"/>
  <c r="AC270" i="8"/>
  <c r="AC271" i="8"/>
  <c r="AC272" i="8"/>
  <c r="AC273" i="8"/>
  <c r="AC274" i="8"/>
  <c r="AC275" i="8"/>
  <c r="AC276" i="8"/>
  <c r="AC277" i="8"/>
  <c r="AC278" i="8"/>
  <c r="AC279" i="8"/>
  <c r="AC280" i="8"/>
  <c r="AC281" i="8"/>
  <c r="AC282" i="8"/>
  <c r="AC283" i="8"/>
  <c r="AC284" i="8"/>
  <c r="AC285" i="8"/>
  <c r="AC286" i="8"/>
  <c r="AC287" i="8"/>
  <c r="AC288" i="8"/>
  <c r="AC289" i="8"/>
  <c r="AC290" i="8"/>
  <c r="AC291" i="8"/>
  <c r="AC292" i="8"/>
  <c r="AC293" i="8"/>
  <c r="AC294" i="8"/>
  <c r="AC295" i="8"/>
  <c r="AC296" i="8"/>
  <c r="AC297" i="8"/>
  <c r="AC298" i="8"/>
  <c r="AC299" i="8"/>
  <c r="AC300" i="8"/>
  <c r="AC301" i="8"/>
  <c r="AC302" i="8"/>
  <c r="AC303" i="8"/>
  <c r="AC304" i="8"/>
  <c r="AC305" i="8"/>
  <c r="AC306" i="8"/>
  <c r="AC307" i="8"/>
  <c r="AC308" i="8"/>
  <c r="AC309" i="8"/>
  <c r="AC212" i="2"/>
  <c r="AC213" i="2"/>
  <c r="AC214" i="2"/>
  <c r="AC215" i="2"/>
  <c r="AC216" i="2"/>
  <c r="AC217" i="2"/>
  <c r="AC218" i="2"/>
  <c r="AC219" i="2"/>
  <c r="AC220" i="2"/>
  <c r="AC221" i="2"/>
  <c r="AC222" i="2"/>
  <c r="AC223" i="2"/>
  <c r="AC224" i="2"/>
  <c r="AC225" i="2"/>
  <c r="AC226" i="2"/>
  <c r="AC227" i="2"/>
  <c r="AC228" i="2"/>
  <c r="AC229" i="2"/>
  <c r="AC230" i="2"/>
  <c r="AC231" i="2"/>
  <c r="AC232" i="2"/>
  <c r="AC233" i="2"/>
  <c r="AC234" i="2"/>
  <c r="AC235" i="2"/>
  <c r="AC236" i="2"/>
  <c r="AC237" i="2"/>
  <c r="AC238" i="2"/>
  <c r="AC239" i="2"/>
  <c r="AC240" i="2"/>
  <c r="AC241" i="2"/>
  <c r="AC242" i="2"/>
  <c r="AC243" i="2"/>
  <c r="AC244" i="2"/>
  <c r="AC245" i="2"/>
  <c r="AC246" i="2"/>
  <c r="AC247" i="2"/>
  <c r="AC248" i="2"/>
  <c r="AC249" i="2"/>
  <c r="AC250" i="2"/>
  <c r="AC251" i="2"/>
  <c r="AC252" i="2"/>
  <c r="AC253" i="2"/>
  <c r="AC254" i="2"/>
  <c r="AC255" i="2"/>
  <c r="AC256" i="2"/>
  <c r="AC257" i="2"/>
  <c r="AC258" i="2"/>
  <c r="AC259" i="2"/>
  <c r="AC260" i="2"/>
  <c r="AC261" i="2"/>
  <c r="AC262" i="2"/>
  <c r="AC263" i="2"/>
  <c r="AC264" i="2"/>
  <c r="AC265" i="2"/>
  <c r="AC266" i="2"/>
  <c r="AC267" i="2"/>
  <c r="AC268" i="2"/>
  <c r="AC269" i="2"/>
  <c r="AC270" i="2"/>
  <c r="AC271" i="2"/>
  <c r="AC272" i="2"/>
  <c r="AC273" i="2"/>
  <c r="AC274" i="2"/>
  <c r="AC275" i="2"/>
  <c r="AC276" i="2"/>
  <c r="AC277" i="2"/>
  <c r="AC278" i="2"/>
  <c r="AC279" i="2"/>
  <c r="AC280" i="2"/>
  <c r="AC281" i="2"/>
  <c r="AC282" i="2"/>
  <c r="AC283" i="2"/>
  <c r="AC284" i="2"/>
  <c r="AC285" i="2"/>
  <c r="AC286" i="2"/>
  <c r="AC287" i="2"/>
  <c r="AC288" i="2"/>
  <c r="AC289" i="2"/>
  <c r="AC290" i="2"/>
  <c r="AC291" i="2"/>
  <c r="AC292" i="2"/>
  <c r="AC293" i="2"/>
  <c r="AC294" i="2"/>
  <c r="AC295" i="2"/>
  <c r="AC296" i="2"/>
  <c r="AC297" i="2"/>
  <c r="AC298" i="2"/>
  <c r="AC299" i="2"/>
  <c r="AC300" i="2"/>
  <c r="AC301" i="2"/>
  <c r="AC302" i="2"/>
  <c r="AC303" i="2"/>
  <c r="AC304" i="2"/>
  <c r="AC305" i="2"/>
  <c r="AC306" i="2"/>
  <c r="AC307" i="2"/>
  <c r="AC308" i="2"/>
  <c r="AC212" i="5"/>
  <c r="AC213" i="5"/>
  <c r="AC214" i="5"/>
  <c r="AC215" i="5"/>
  <c r="AC216" i="5"/>
  <c r="AC217" i="5"/>
  <c r="AC218" i="5"/>
  <c r="AC219" i="5"/>
  <c r="AC220" i="5"/>
  <c r="AC221" i="5"/>
  <c r="AC222" i="5"/>
  <c r="AC223" i="5"/>
  <c r="AC224" i="5"/>
  <c r="AC225" i="5"/>
  <c r="AC226" i="5"/>
  <c r="AC227" i="5"/>
  <c r="AC228" i="5"/>
  <c r="AC229" i="5"/>
  <c r="AC230" i="5"/>
  <c r="AC231" i="5"/>
  <c r="AC232" i="5"/>
  <c r="AC233" i="5"/>
  <c r="AC234" i="5"/>
  <c r="AC235" i="5"/>
  <c r="AC236" i="5"/>
  <c r="AC237" i="5"/>
  <c r="AC238" i="5"/>
  <c r="AC239" i="5"/>
  <c r="AC240" i="5"/>
  <c r="AC241" i="5"/>
  <c r="AC242" i="5"/>
  <c r="AC243" i="5"/>
  <c r="AC244" i="5"/>
  <c r="AC245" i="5"/>
  <c r="AC246" i="5"/>
  <c r="AC247" i="5"/>
  <c r="AC248" i="5"/>
  <c r="AC249" i="5"/>
  <c r="AC250" i="5"/>
  <c r="AC251" i="5"/>
  <c r="AC252" i="5"/>
  <c r="AC253" i="5"/>
  <c r="AC254" i="5"/>
  <c r="AC255" i="5"/>
  <c r="AC256" i="5"/>
  <c r="AC257" i="5"/>
  <c r="AC258" i="5"/>
  <c r="AC259" i="5"/>
  <c r="AC260" i="5"/>
  <c r="AC261" i="5"/>
  <c r="AC262" i="5"/>
  <c r="AC263" i="5"/>
  <c r="AC264" i="5"/>
  <c r="AC265" i="5"/>
  <c r="AC266" i="5"/>
  <c r="AC267" i="5"/>
  <c r="AC268" i="5"/>
  <c r="AC269" i="5"/>
  <c r="AC270" i="5"/>
  <c r="AC271" i="5"/>
  <c r="AC272" i="5"/>
  <c r="AC273" i="5"/>
  <c r="AC274" i="5"/>
  <c r="AC275" i="5"/>
  <c r="AC276" i="5"/>
  <c r="AC277" i="5"/>
  <c r="AC278" i="5"/>
  <c r="AC279" i="5"/>
  <c r="AC280" i="5"/>
  <c r="AC281" i="5"/>
  <c r="AC282" i="5"/>
  <c r="AC283" i="5"/>
  <c r="AC284" i="5"/>
  <c r="AC285" i="5"/>
  <c r="AC286" i="5"/>
  <c r="AC287" i="5"/>
  <c r="AC288" i="5"/>
  <c r="AC289" i="5"/>
  <c r="AC290" i="5"/>
  <c r="AC291" i="5"/>
  <c r="AC292" i="5"/>
  <c r="AC293" i="5"/>
  <c r="AC294" i="5"/>
  <c r="AC295" i="5"/>
  <c r="AC296" i="5"/>
  <c r="AC297" i="5"/>
  <c r="AC298" i="5"/>
  <c r="AC299" i="5"/>
  <c r="AC300" i="5"/>
  <c r="AC301" i="5"/>
  <c r="AC302" i="5"/>
  <c r="AC303" i="5"/>
  <c r="AC304" i="5"/>
  <c r="AC305" i="5"/>
  <c r="AC306" i="5"/>
  <c r="AC307" i="5"/>
  <c r="AC308" i="5"/>
  <c r="AB212" i="5"/>
  <c r="AB213" i="5"/>
  <c r="AB214" i="5"/>
  <c r="AB215" i="5"/>
  <c r="AB216" i="5"/>
  <c r="AB217" i="5"/>
  <c r="AB218" i="5"/>
  <c r="AB219" i="5"/>
  <c r="AB220" i="5"/>
  <c r="AB221" i="5"/>
  <c r="AB222" i="5"/>
  <c r="AB223" i="5"/>
  <c r="AB224" i="5"/>
  <c r="AB225" i="5"/>
  <c r="AB226" i="5"/>
  <c r="AB227" i="5"/>
  <c r="AB228" i="5"/>
  <c r="AB229" i="5"/>
  <c r="AB230" i="5"/>
  <c r="AB231" i="5"/>
  <c r="AB232" i="5"/>
  <c r="AB233" i="5"/>
  <c r="AB234" i="5"/>
  <c r="AB235" i="5"/>
  <c r="AB236" i="5"/>
  <c r="AB237" i="5"/>
  <c r="AB238" i="5"/>
  <c r="AB239" i="5"/>
  <c r="AB240" i="5"/>
  <c r="AB241" i="5"/>
  <c r="AB242" i="5"/>
  <c r="AB243" i="5"/>
  <c r="AB244" i="5"/>
  <c r="AB245" i="5"/>
  <c r="AB246" i="5"/>
  <c r="AB247" i="5"/>
  <c r="AB248" i="5"/>
  <c r="AB249" i="5"/>
  <c r="AB250" i="5"/>
  <c r="AB251" i="5"/>
  <c r="AB252" i="5"/>
  <c r="AB253" i="5"/>
  <c r="AB254" i="5"/>
  <c r="AB255" i="5"/>
  <c r="AB256" i="5"/>
  <c r="AB257" i="5"/>
  <c r="AB258" i="5"/>
  <c r="AB259" i="5"/>
  <c r="AB260" i="5"/>
  <c r="AB261" i="5"/>
  <c r="AB262" i="5"/>
  <c r="AB263" i="5"/>
  <c r="AB264" i="5"/>
  <c r="AB265" i="5"/>
  <c r="AB266" i="5"/>
  <c r="AB267" i="5"/>
  <c r="AB268" i="5"/>
  <c r="AB269" i="5"/>
  <c r="AB270" i="5"/>
  <c r="AB271" i="5"/>
  <c r="AB272" i="5"/>
  <c r="AB273" i="5"/>
  <c r="AB274" i="5"/>
  <c r="AB275" i="5"/>
  <c r="AB276" i="5"/>
  <c r="AB277" i="5"/>
  <c r="AB278" i="5"/>
  <c r="AB279" i="5"/>
  <c r="AB280" i="5"/>
  <c r="AB281" i="5"/>
  <c r="AB282" i="5"/>
  <c r="AB283" i="5"/>
  <c r="AB284" i="5"/>
  <c r="AB285" i="5"/>
  <c r="AB286" i="5"/>
  <c r="AB287" i="5"/>
  <c r="AB288" i="5"/>
  <c r="AB289" i="5"/>
  <c r="AB290" i="5"/>
  <c r="AB291" i="5"/>
  <c r="AB292" i="5"/>
  <c r="AB293" i="5"/>
  <c r="AB294" i="5"/>
  <c r="AB295" i="5"/>
  <c r="AB296" i="5"/>
  <c r="AB297" i="5"/>
  <c r="AB298" i="5"/>
  <c r="AB299" i="5"/>
  <c r="AB300" i="5"/>
  <c r="AB301" i="5"/>
  <c r="AB302" i="5"/>
  <c r="AB303" i="5"/>
  <c r="AB304" i="5"/>
  <c r="AB305" i="5"/>
  <c r="AB306" i="5"/>
  <c r="AB307" i="5"/>
  <c r="AB308" i="5"/>
  <c r="AC105" i="5"/>
  <c r="AC104" i="5"/>
  <c r="AC103" i="5"/>
  <c r="AC102" i="5"/>
  <c r="AC101" i="5"/>
  <c r="AC100" i="5"/>
  <c r="AC99" i="5"/>
  <c r="AC98" i="5"/>
  <c r="AC97" i="5"/>
  <c r="AC96" i="5"/>
  <c r="AC95" i="5"/>
  <c r="AC94" i="5"/>
  <c r="AC93" i="5"/>
  <c r="AC92" i="5"/>
  <c r="AC91" i="5"/>
  <c r="AC90" i="5"/>
  <c r="AC89" i="5"/>
  <c r="AC88" i="5"/>
  <c r="AC87" i="5"/>
  <c r="AC86" i="5"/>
  <c r="AC85" i="5"/>
  <c r="AC84" i="5"/>
  <c r="AC83" i="5"/>
  <c r="AC82" i="5"/>
  <c r="AC81" i="5"/>
  <c r="AC80" i="5"/>
  <c r="AC79" i="5"/>
  <c r="AC78" i="5"/>
  <c r="AC77" i="5"/>
  <c r="AC76" i="5"/>
  <c r="AC75" i="5"/>
  <c r="AC74" i="5"/>
  <c r="AC73" i="5"/>
  <c r="AC72" i="5"/>
  <c r="AC71" i="5"/>
  <c r="AC70" i="5"/>
  <c r="AC69" i="5"/>
  <c r="AC68" i="5"/>
  <c r="AC67" i="5"/>
  <c r="AC66" i="5"/>
  <c r="AC65" i="5"/>
  <c r="AC64" i="5"/>
  <c r="AC63" i="5"/>
  <c r="AC62" i="5"/>
  <c r="AC61" i="5"/>
  <c r="AC60" i="5"/>
  <c r="AC59" i="5"/>
  <c r="AC58" i="5"/>
  <c r="AC57" i="5"/>
  <c r="AC56" i="5"/>
  <c r="AC55" i="5"/>
  <c r="AC54" i="5"/>
  <c r="AC53" i="5"/>
  <c r="AC52" i="5"/>
  <c r="AC51" i="5"/>
  <c r="AC50" i="5"/>
  <c r="AC49" i="5"/>
  <c r="AC48" i="5"/>
  <c r="AC47" i="5"/>
  <c r="AC46" i="5"/>
  <c r="AC45" i="5"/>
  <c r="AC44" i="5"/>
  <c r="AC43" i="5"/>
  <c r="AC42" i="5"/>
  <c r="AC41" i="5"/>
  <c r="AC40" i="5"/>
  <c r="AC39" i="5"/>
  <c r="AC38" i="5"/>
  <c r="AC37" i="5"/>
  <c r="AC36" i="5"/>
  <c r="AC35" i="5"/>
  <c r="AC34" i="5"/>
  <c r="AC33" i="5"/>
  <c r="AC32" i="5"/>
  <c r="AC31" i="5"/>
  <c r="AC30" i="5"/>
  <c r="AC29" i="5"/>
  <c r="AC28" i="5"/>
  <c r="AC27" i="5"/>
  <c r="AC26" i="5"/>
  <c r="AC25" i="5"/>
  <c r="AC24" i="5"/>
  <c r="AC23" i="5"/>
  <c r="AC22" i="5"/>
  <c r="AC21" i="5"/>
  <c r="AC20" i="5"/>
  <c r="AC19" i="5"/>
  <c r="AC18" i="5"/>
  <c r="AC17" i="5"/>
  <c r="AC16" i="5"/>
  <c r="AC15" i="5"/>
  <c r="AC14" i="5"/>
  <c r="AC13" i="5"/>
  <c r="AC12" i="5"/>
  <c r="AC11" i="5"/>
  <c r="AC10" i="5"/>
  <c r="AC9" i="5"/>
  <c r="AC8" i="5" s="1"/>
  <c r="AC110" i="5" s="1"/>
  <c r="AB8" i="5"/>
  <c r="AB307" i="2"/>
  <c r="AB212" i="2"/>
  <c r="AB213" i="2"/>
  <c r="AB214" i="2"/>
  <c r="AB215" i="2"/>
  <c r="AB216" i="2"/>
  <c r="AB217" i="2"/>
  <c r="AB218" i="2"/>
  <c r="AB219" i="2"/>
  <c r="AB220" i="2"/>
  <c r="AB221" i="2"/>
  <c r="AB222" i="2"/>
  <c r="AB223" i="2"/>
  <c r="AB224" i="2"/>
  <c r="AB225" i="2"/>
  <c r="AB226" i="2"/>
  <c r="AB227" i="2"/>
  <c r="AB228" i="2"/>
  <c r="AB229" i="2"/>
  <c r="AB230" i="2"/>
  <c r="AB231" i="2"/>
  <c r="AB232" i="2"/>
  <c r="AB233" i="2"/>
  <c r="AB234" i="2"/>
  <c r="AB235" i="2"/>
  <c r="AB236" i="2"/>
  <c r="AB237" i="2"/>
  <c r="AB238" i="2"/>
  <c r="AB239" i="2"/>
  <c r="AB240" i="2"/>
  <c r="AB241" i="2"/>
  <c r="AB242" i="2"/>
  <c r="AB243" i="2"/>
  <c r="AB244" i="2"/>
  <c r="AB245" i="2"/>
  <c r="AB246" i="2"/>
  <c r="AB247" i="2"/>
  <c r="AB248" i="2"/>
  <c r="AB249" i="2"/>
  <c r="AB250" i="2"/>
  <c r="AB251" i="2"/>
  <c r="AB252" i="2"/>
  <c r="AB253" i="2"/>
  <c r="AB254" i="2"/>
  <c r="AB255" i="2"/>
  <c r="AB256" i="2"/>
  <c r="AB257" i="2"/>
  <c r="AB258" i="2"/>
  <c r="AB259" i="2"/>
  <c r="AB260" i="2"/>
  <c r="AB261" i="2"/>
  <c r="AB262" i="2"/>
  <c r="AB263" i="2"/>
  <c r="AB264" i="2"/>
  <c r="AB265" i="2"/>
  <c r="AB266" i="2"/>
  <c r="AB267" i="2"/>
  <c r="AB268" i="2"/>
  <c r="AB269" i="2"/>
  <c r="AB270" i="2"/>
  <c r="AB271" i="2"/>
  <c r="AB272" i="2"/>
  <c r="AB273" i="2"/>
  <c r="AB274" i="2"/>
  <c r="AB275" i="2"/>
  <c r="AB276" i="2"/>
  <c r="AB277" i="2"/>
  <c r="AB278" i="2"/>
  <c r="AB279" i="2"/>
  <c r="AB280" i="2"/>
  <c r="AB281" i="2"/>
  <c r="AB282" i="2"/>
  <c r="AB283" i="2"/>
  <c r="AB284" i="2"/>
  <c r="AB285" i="2"/>
  <c r="AB286" i="2"/>
  <c r="AB287" i="2"/>
  <c r="AB288" i="2"/>
  <c r="AB289" i="2"/>
  <c r="AB290" i="2"/>
  <c r="AB291" i="2"/>
  <c r="AB292" i="2"/>
  <c r="AB293" i="2"/>
  <c r="AB294" i="2"/>
  <c r="AB295" i="2"/>
  <c r="AB296" i="2"/>
  <c r="AB297" i="2"/>
  <c r="AB298" i="2"/>
  <c r="AB299" i="2"/>
  <c r="AB300" i="2"/>
  <c r="AB301" i="2"/>
  <c r="AB302" i="2"/>
  <c r="AB303" i="2"/>
  <c r="AB304" i="2"/>
  <c r="AB305" i="2"/>
  <c r="AB306" i="2"/>
  <c r="AB308" i="2"/>
  <c r="AC10" i="2"/>
  <c r="AC11" i="2"/>
  <c r="AC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AC85" i="2"/>
  <c r="AC86" i="2"/>
  <c r="AC87" i="2"/>
  <c r="AC88" i="2"/>
  <c r="AC89" i="2"/>
  <c r="AC90" i="2"/>
  <c r="AC91" i="2"/>
  <c r="AC92" i="2"/>
  <c r="AC93" i="2"/>
  <c r="AC94" i="2"/>
  <c r="AC95" i="2"/>
  <c r="AC96" i="2"/>
  <c r="AC97" i="2"/>
  <c r="AC98" i="2"/>
  <c r="AC99" i="2"/>
  <c r="AC100" i="2"/>
  <c r="AC101" i="2"/>
  <c r="AC102" i="2"/>
  <c r="AC103" i="2"/>
  <c r="AC104" i="2"/>
  <c r="AC105" i="2"/>
  <c r="AC9" i="2"/>
  <c r="AB8" i="2"/>
  <c r="AB310" i="8"/>
  <c r="AB215" i="8"/>
  <c r="AB216" i="8"/>
  <c r="AB217" i="8"/>
  <c r="AB218" i="8"/>
  <c r="AB219" i="8"/>
  <c r="AB220" i="8"/>
  <c r="AB221" i="8"/>
  <c r="AB222" i="8"/>
  <c r="AB223" i="8"/>
  <c r="AB224" i="8"/>
  <c r="AB225" i="8"/>
  <c r="AB226" i="8"/>
  <c r="AB227" i="8"/>
  <c r="AB228" i="8"/>
  <c r="AB229" i="8"/>
  <c r="AB230" i="8"/>
  <c r="AB231" i="8"/>
  <c r="AB232" i="8"/>
  <c r="AB233" i="8"/>
  <c r="AB234" i="8"/>
  <c r="AB235" i="8"/>
  <c r="AB236" i="8"/>
  <c r="AB237" i="8"/>
  <c r="AB238" i="8"/>
  <c r="AB239" i="8"/>
  <c r="AB240" i="8"/>
  <c r="AB241" i="8"/>
  <c r="AB242" i="8"/>
  <c r="AB243" i="8"/>
  <c r="AB244" i="8"/>
  <c r="AB245" i="8"/>
  <c r="AB246" i="8"/>
  <c r="AB247" i="8"/>
  <c r="AB248" i="8"/>
  <c r="AB249" i="8"/>
  <c r="AB250" i="8"/>
  <c r="AB251" i="8"/>
  <c r="AB252" i="8"/>
  <c r="AB253" i="8"/>
  <c r="AB254" i="8"/>
  <c r="AB255" i="8"/>
  <c r="AB256" i="8"/>
  <c r="AB257" i="8"/>
  <c r="AB258" i="8"/>
  <c r="AB259" i="8"/>
  <c r="AB260" i="8"/>
  <c r="AB261" i="8"/>
  <c r="AB262" i="8"/>
  <c r="AB263" i="8"/>
  <c r="AB264" i="8"/>
  <c r="AB265" i="8"/>
  <c r="AB266" i="8"/>
  <c r="AB267" i="8"/>
  <c r="AB268" i="8"/>
  <c r="AB269" i="8"/>
  <c r="AB270" i="8"/>
  <c r="AB271" i="8"/>
  <c r="AB272" i="8"/>
  <c r="AB273" i="8"/>
  <c r="AB274" i="8"/>
  <c r="AB275" i="8"/>
  <c r="AB276" i="8"/>
  <c r="AB277" i="8"/>
  <c r="AB278" i="8"/>
  <c r="AB279" i="8"/>
  <c r="AB280" i="8"/>
  <c r="AB281" i="8"/>
  <c r="AB282" i="8"/>
  <c r="AB283" i="8"/>
  <c r="AB284" i="8"/>
  <c r="AB285" i="8"/>
  <c r="AB286" i="8"/>
  <c r="AB287" i="8"/>
  <c r="AB288" i="8"/>
  <c r="AB289" i="8"/>
  <c r="AB290" i="8"/>
  <c r="AB291" i="8"/>
  <c r="AB292" i="8"/>
  <c r="AB293" i="8"/>
  <c r="AB294" i="8"/>
  <c r="AB295" i="8"/>
  <c r="AB296" i="8"/>
  <c r="AB297" i="8"/>
  <c r="AB298" i="8"/>
  <c r="AB299" i="8"/>
  <c r="AB300" i="8"/>
  <c r="AB301" i="8"/>
  <c r="AB302" i="8"/>
  <c r="AB303" i="8"/>
  <c r="AB304" i="8"/>
  <c r="AB305" i="8"/>
  <c r="AB306" i="8"/>
  <c r="AB307" i="8"/>
  <c r="AB308" i="8"/>
  <c r="AB309" i="8"/>
  <c r="AB214" i="8"/>
  <c r="AB213" i="8"/>
  <c r="AC65" i="8"/>
  <c r="AC106" i="8"/>
  <c r="AC310" i="8" s="1"/>
  <c r="AC9" i="8"/>
  <c r="AC10" i="8"/>
  <c r="AC11" i="8"/>
  <c r="AC12" i="8"/>
  <c r="AC13" i="8"/>
  <c r="AC14" i="8"/>
  <c r="AC15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28" i="8"/>
  <c r="AC29" i="8"/>
  <c r="AC30" i="8"/>
  <c r="AC31" i="8"/>
  <c r="AC32" i="8"/>
  <c r="AC33" i="8"/>
  <c r="AC34" i="8"/>
  <c r="AC35" i="8"/>
  <c r="AC36" i="8"/>
  <c r="AC37" i="8"/>
  <c r="AC38" i="8"/>
  <c r="AC39" i="8"/>
  <c r="AC40" i="8"/>
  <c r="AC41" i="8"/>
  <c r="AC42" i="8"/>
  <c r="AC43" i="8"/>
  <c r="AC44" i="8"/>
  <c r="AC45" i="8"/>
  <c r="AC46" i="8"/>
  <c r="AC47" i="8"/>
  <c r="AC48" i="8"/>
  <c r="AC49" i="8"/>
  <c r="AC50" i="8"/>
  <c r="AC51" i="8"/>
  <c r="AC52" i="8"/>
  <c r="AC53" i="8"/>
  <c r="AC54" i="8"/>
  <c r="AC55" i="8"/>
  <c r="AC56" i="8"/>
  <c r="AC57" i="8"/>
  <c r="AC58" i="8"/>
  <c r="AC59" i="8"/>
  <c r="AC60" i="8"/>
  <c r="AC61" i="8"/>
  <c r="AC62" i="8"/>
  <c r="AC63" i="8"/>
  <c r="AC64" i="8"/>
  <c r="AC66" i="8"/>
  <c r="AC67" i="8"/>
  <c r="AC68" i="8"/>
  <c r="AC69" i="8"/>
  <c r="AC70" i="8"/>
  <c r="AC71" i="8"/>
  <c r="AC72" i="8"/>
  <c r="AC73" i="8"/>
  <c r="AC74" i="8"/>
  <c r="AC75" i="8"/>
  <c r="AC76" i="8"/>
  <c r="AC77" i="8"/>
  <c r="AC78" i="8"/>
  <c r="AC79" i="8"/>
  <c r="AC80" i="8"/>
  <c r="AC81" i="8"/>
  <c r="AC82" i="8"/>
  <c r="AC83" i="8"/>
  <c r="AC84" i="8"/>
  <c r="AC85" i="8"/>
  <c r="AC86" i="8"/>
  <c r="AC87" i="8"/>
  <c r="AC88" i="8"/>
  <c r="AC89" i="8"/>
  <c r="AC90" i="8"/>
  <c r="AC91" i="8"/>
  <c r="AC92" i="8"/>
  <c r="AC93" i="8"/>
  <c r="AC94" i="8"/>
  <c r="AC95" i="8"/>
  <c r="AC96" i="8"/>
  <c r="AC97" i="8"/>
  <c r="AC98" i="8"/>
  <c r="AC99" i="8"/>
  <c r="AC100" i="8"/>
  <c r="AC101" i="8"/>
  <c r="AC102" i="8"/>
  <c r="AC103" i="8"/>
  <c r="AC104" i="8"/>
  <c r="AC105" i="8"/>
  <c r="AB8" i="8"/>
  <c r="AB111" i="8" s="1"/>
  <c r="AA8" i="8"/>
  <c r="AA111" i="8" s="1"/>
  <c r="AC103" i="7"/>
  <c r="AC104" i="7"/>
  <c r="AC105" i="7"/>
  <c r="AC106" i="7"/>
  <c r="AC107" i="7"/>
  <c r="AC108" i="7"/>
  <c r="AC109" i="7"/>
  <c r="AC110" i="7"/>
  <c r="AC111" i="7"/>
  <c r="AC112" i="7"/>
  <c r="AC113" i="7"/>
  <c r="AC114" i="7"/>
  <c r="AC115" i="7"/>
  <c r="AC116" i="7"/>
  <c r="AC117" i="7"/>
  <c r="AC118" i="7"/>
  <c r="AC119" i="7"/>
  <c r="AC120" i="7"/>
  <c r="AC121" i="7"/>
  <c r="AC122" i="7"/>
  <c r="AC123" i="7"/>
  <c r="AC124" i="7"/>
  <c r="AC125" i="7"/>
  <c r="AC126" i="7"/>
  <c r="AC127" i="7"/>
  <c r="AC128" i="7"/>
  <c r="AC129" i="7"/>
  <c r="AC130" i="7"/>
  <c r="AC131" i="7"/>
  <c r="AC132" i="7"/>
  <c r="AC133" i="7"/>
  <c r="AC134" i="7"/>
  <c r="AC135" i="7"/>
  <c r="AC136" i="7"/>
  <c r="AC137" i="7"/>
  <c r="AC139" i="7"/>
  <c r="AC142" i="7"/>
  <c r="AC102" i="7"/>
  <c r="AC101" i="7"/>
  <c r="AB102" i="7"/>
  <c r="AB103" i="7"/>
  <c r="AB104" i="7"/>
  <c r="AB105" i="7"/>
  <c r="AB106" i="7"/>
  <c r="AB107" i="7"/>
  <c r="AB108" i="7"/>
  <c r="AB109" i="7"/>
  <c r="AB110" i="7"/>
  <c r="AB111" i="7"/>
  <c r="AB112" i="7"/>
  <c r="AB113" i="7"/>
  <c r="AB114" i="7"/>
  <c r="AB115" i="7"/>
  <c r="AB116" i="7"/>
  <c r="AB117" i="7"/>
  <c r="AB118" i="7"/>
  <c r="AB119" i="7"/>
  <c r="AB120" i="7"/>
  <c r="AB121" i="7"/>
  <c r="AB122" i="7"/>
  <c r="AB123" i="7"/>
  <c r="AB124" i="7"/>
  <c r="AB125" i="7"/>
  <c r="AB126" i="7"/>
  <c r="AB127" i="7"/>
  <c r="AB128" i="7"/>
  <c r="AB129" i="7"/>
  <c r="AB130" i="7"/>
  <c r="AB131" i="7"/>
  <c r="AB132" i="7"/>
  <c r="AB133" i="7"/>
  <c r="AB134" i="7"/>
  <c r="AB135" i="7"/>
  <c r="AB136" i="7"/>
  <c r="AB137" i="7"/>
  <c r="AB139" i="7"/>
  <c r="AB142" i="7"/>
  <c r="AB101" i="7"/>
  <c r="Y101" i="7"/>
  <c r="Z101" i="7"/>
  <c r="AA101" i="7"/>
  <c r="AB56" i="7"/>
  <c r="AB57" i="7"/>
  <c r="AB58" i="7"/>
  <c r="AB59" i="7"/>
  <c r="AB60" i="7"/>
  <c r="AB61" i="7"/>
  <c r="AB62" i="7"/>
  <c r="AB63" i="7"/>
  <c r="AB64" i="7"/>
  <c r="AB65" i="7"/>
  <c r="AB66" i="7"/>
  <c r="AB67" i="7"/>
  <c r="AB68" i="7"/>
  <c r="AB69" i="7"/>
  <c r="AB70" i="7"/>
  <c r="AB71" i="7"/>
  <c r="AB72" i="7"/>
  <c r="AB73" i="7"/>
  <c r="AB74" i="7"/>
  <c r="AB75" i="7"/>
  <c r="AB76" i="7"/>
  <c r="AB77" i="7"/>
  <c r="AB78" i="7"/>
  <c r="AB79" i="7"/>
  <c r="AB80" i="7"/>
  <c r="AB81" i="7"/>
  <c r="AB82" i="7"/>
  <c r="AB83" i="7"/>
  <c r="AB84" i="7"/>
  <c r="AB85" i="7"/>
  <c r="AB86" i="7"/>
  <c r="AB87" i="7"/>
  <c r="AB88" i="7"/>
  <c r="AB89" i="7"/>
  <c r="AB90" i="7"/>
  <c r="AB91" i="7"/>
  <c r="AB92" i="7"/>
  <c r="AB93" i="7"/>
  <c r="AB96" i="7"/>
  <c r="AB55" i="7"/>
  <c r="AA55" i="7"/>
  <c r="Z55" i="7"/>
  <c r="AC9" i="7"/>
  <c r="AC10" i="7"/>
  <c r="AC11" i="7"/>
  <c r="AC12" i="7"/>
  <c r="AC13" i="7"/>
  <c r="AC14" i="7"/>
  <c r="AC15" i="7"/>
  <c r="AC16" i="7"/>
  <c r="AC17" i="7"/>
  <c r="AC18" i="7"/>
  <c r="AC19" i="7"/>
  <c r="AC20" i="7"/>
  <c r="AC21" i="7"/>
  <c r="AC22" i="7"/>
  <c r="AC23" i="7"/>
  <c r="AC24" i="7"/>
  <c r="AC25" i="7"/>
  <c r="AC26" i="7"/>
  <c r="AC27" i="7"/>
  <c r="AC28" i="7"/>
  <c r="AC29" i="7"/>
  <c r="AC30" i="7"/>
  <c r="AC31" i="7"/>
  <c r="AC32" i="7"/>
  <c r="AC33" i="7"/>
  <c r="AC34" i="7"/>
  <c r="AC35" i="7"/>
  <c r="AC36" i="7"/>
  <c r="AC37" i="7"/>
  <c r="AC38" i="7"/>
  <c r="AC39" i="7"/>
  <c r="AC40" i="7"/>
  <c r="AC41" i="7"/>
  <c r="AC42" i="7"/>
  <c r="AC43" i="7"/>
  <c r="AC44" i="7"/>
  <c r="AC46" i="7"/>
  <c r="AC49" i="7"/>
  <c r="AC55" i="7" s="1"/>
  <c r="AB47" i="7"/>
  <c r="C47" i="7"/>
  <c r="Y47" i="7"/>
  <c r="AA47" i="7"/>
  <c r="AA48" i="7" s="1"/>
  <c r="AC8" i="4" l="1"/>
  <c r="AC110" i="4" s="1"/>
  <c r="AB207" i="8"/>
  <c r="AB203" i="8"/>
  <c r="AB199" i="8"/>
  <c r="AB195" i="8"/>
  <c r="AB191" i="8"/>
  <c r="AB187" i="8"/>
  <c r="AB183" i="8"/>
  <c r="AB179" i="8"/>
  <c r="AB175" i="8"/>
  <c r="AB171" i="8"/>
  <c r="AB167" i="8"/>
  <c r="AB163" i="8"/>
  <c r="AB159" i="8"/>
  <c r="AB155" i="8"/>
  <c r="AB151" i="8"/>
  <c r="AB147" i="8"/>
  <c r="AB143" i="8"/>
  <c r="AB139" i="8"/>
  <c r="AB135" i="8"/>
  <c r="AB131" i="8"/>
  <c r="AB127" i="8"/>
  <c r="AB123" i="8"/>
  <c r="AB119" i="8"/>
  <c r="AB115" i="8"/>
  <c r="AB8" i="17"/>
  <c r="AB207" i="2"/>
  <c r="AB203" i="2"/>
  <c r="AB199" i="2"/>
  <c r="AB195" i="2"/>
  <c r="AB191" i="2"/>
  <c r="AB187" i="2"/>
  <c r="AB183" i="2"/>
  <c r="AB179" i="2"/>
  <c r="AB175" i="2"/>
  <c r="AB171" i="2"/>
  <c r="AB167" i="2"/>
  <c r="AB163" i="2"/>
  <c r="AB159" i="2"/>
  <c r="AB155" i="2"/>
  <c r="AB151" i="2"/>
  <c r="AB147" i="2"/>
  <c r="AB143" i="2"/>
  <c r="AB139" i="2"/>
  <c r="AB135" i="2"/>
  <c r="AB131" i="2"/>
  <c r="AB127" i="2"/>
  <c r="AB123" i="2"/>
  <c r="AB119" i="2"/>
  <c r="AB115" i="2"/>
  <c r="AB111" i="2"/>
  <c r="AB8" i="15"/>
  <c r="AA110" i="8"/>
  <c r="AB206" i="8"/>
  <c r="AB202" i="8"/>
  <c r="AB198" i="8"/>
  <c r="AB194" i="8"/>
  <c r="AB190" i="8"/>
  <c r="AB186" i="8"/>
  <c r="AB182" i="8"/>
  <c r="AB178" i="8"/>
  <c r="AB174" i="8"/>
  <c r="AB170" i="8"/>
  <c r="AB166" i="8"/>
  <c r="AB162" i="8"/>
  <c r="AB158" i="8"/>
  <c r="AB154" i="8"/>
  <c r="AB150" i="8"/>
  <c r="AB146" i="8"/>
  <c r="AB142" i="8"/>
  <c r="AB138" i="8"/>
  <c r="AB134" i="8"/>
  <c r="AB130" i="8"/>
  <c r="AB126" i="8"/>
  <c r="AB122" i="8"/>
  <c r="AB118" i="8"/>
  <c r="AB114" i="8"/>
  <c r="AB212" i="8"/>
  <c r="AB206" i="2"/>
  <c r="AB202" i="2"/>
  <c r="AB198" i="2"/>
  <c r="AB194" i="2"/>
  <c r="AB190" i="2"/>
  <c r="AB186" i="2"/>
  <c r="AB182" i="2"/>
  <c r="AB178" i="2"/>
  <c r="AB174" i="2"/>
  <c r="AB170" i="2"/>
  <c r="AB166" i="2"/>
  <c r="AB162" i="2"/>
  <c r="AB158" i="2"/>
  <c r="AB154" i="2"/>
  <c r="AB150" i="2"/>
  <c r="AB146" i="2"/>
  <c r="AB142" i="2"/>
  <c r="AB138" i="2"/>
  <c r="AB134" i="2"/>
  <c r="AB130" i="2"/>
  <c r="AB126" i="2"/>
  <c r="AB122" i="2"/>
  <c r="AB118" i="2"/>
  <c r="AB114" i="2"/>
  <c r="AB140" i="7"/>
  <c r="AB47" i="14"/>
  <c r="AB110" i="8"/>
  <c r="AB205" i="8"/>
  <c r="AB201" i="8"/>
  <c r="AB197" i="8"/>
  <c r="AB193" i="8"/>
  <c r="AB189" i="8"/>
  <c r="AB185" i="8"/>
  <c r="AB181" i="8"/>
  <c r="AB177" i="8"/>
  <c r="AB173" i="8"/>
  <c r="AB169" i="8"/>
  <c r="AB165" i="8"/>
  <c r="AB161" i="8"/>
  <c r="AB157" i="8"/>
  <c r="AB153" i="8"/>
  <c r="AB149" i="8"/>
  <c r="AB145" i="8"/>
  <c r="AB141" i="8"/>
  <c r="AB137" i="8"/>
  <c r="AB133" i="8"/>
  <c r="AB129" i="8"/>
  <c r="AB125" i="8"/>
  <c r="AB121" i="8"/>
  <c r="AB117" i="8"/>
  <c r="AB113" i="8"/>
  <c r="AB205" i="2"/>
  <c r="AB201" i="2"/>
  <c r="AB197" i="2"/>
  <c r="AB193" i="2"/>
  <c r="AB189" i="2"/>
  <c r="AB185" i="2"/>
  <c r="AB181" i="2"/>
  <c r="AB177" i="2"/>
  <c r="AB173" i="2"/>
  <c r="AB169" i="2"/>
  <c r="AB165" i="2"/>
  <c r="AB161" i="2"/>
  <c r="AB157" i="2"/>
  <c r="AB153" i="2"/>
  <c r="AB149" i="2"/>
  <c r="AB145" i="2"/>
  <c r="AB141" i="2"/>
  <c r="AB137" i="2"/>
  <c r="AB133" i="2"/>
  <c r="AB129" i="2"/>
  <c r="AB125" i="2"/>
  <c r="AB121" i="2"/>
  <c r="AB117" i="2"/>
  <c r="AB113" i="2"/>
  <c r="AB204" i="8"/>
  <c r="AB200" i="8"/>
  <c r="AB196" i="8"/>
  <c r="AB192" i="8"/>
  <c r="AB188" i="8"/>
  <c r="AB184" i="8"/>
  <c r="AB180" i="8"/>
  <c r="AB176" i="8"/>
  <c r="AB172" i="8"/>
  <c r="AB168" i="8"/>
  <c r="AB164" i="8"/>
  <c r="AB160" i="8"/>
  <c r="AB156" i="8"/>
  <c r="AB152" i="8"/>
  <c r="AB148" i="8"/>
  <c r="AB144" i="8"/>
  <c r="AB140" i="8"/>
  <c r="AB136" i="8"/>
  <c r="AB132" i="8"/>
  <c r="AB128" i="8"/>
  <c r="AB124" i="8"/>
  <c r="AB120" i="8"/>
  <c r="AB116" i="8"/>
  <c r="AB112" i="8"/>
  <c r="AB110" i="2"/>
  <c r="AB204" i="2"/>
  <c r="AB200" i="2"/>
  <c r="AB196" i="2"/>
  <c r="AB192" i="2"/>
  <c r="AB188" i="2"/>
  <c r="AB184" i="2"/>
  <c r="AB180" i="2"/>
  <c r="AB176" i="2"/>
  <c r="AB172" i="2"/>
  <c r="AB168" i="2"/>
  <c r="AB164" i="2"/>
  <c r="AB160" i="2"/>
  <c r="AB156" i="2"/>
  <c r="AB152" i="2"/>
  <c r="AB148" i="2"/>
  <c r="AB144" i="2"/>
  <c r="AB140" i="2"/>
  <c r="AB136" i="2"/>
  <c r="AB132" i="2"/>
  <c r="AB128" i="2"/>
  <c r="AB124" i="2"/>
  <c r="AB120" i="2"/>
  <c r="AB116" i="2"/>
  <c r="AB112" i="2"/>
  <c r="AC207" i="5"/>
  <c r="AB207" i="5"/>
  <c r="AB203" i="5"/>
  <c r="AB199" i="5"/>
  <c r="AB195" i="5"/>
  <c r="AB191" i="5"/>
  <c r="AB187" i="5"/>
  <c r="AB183" i="5"/>
  <c r="AB179" i="5"/>
  <c r="AB175" i="5"/>
  <c r="AB171" i="5"/>
  <c r="AB167" i="5"/>
  <c r="AB163" i="5"/>
  <c r="AB159" i="5"/>
  <c r="AB155" i="5"/>
  <c r="AB151" i="5"/>
  <c r="AB147" i="5"/>
  <c r="AB143" i="5"/>
  <c r="AB139" i="5"/>
  <c r="AB135" i="5"/>
  <c r="AB131" i="5"/>
  <c r="AB127" i="5"/>
  <c r="AB123" i="5"/>
  <c r="AB119" i="5"/>
  <c r="AB115" i="5"/>
  <c r="AB111" i="5"/>
  <c r="AB207" i="6"/>
  <c r="AB203" i="6"/>
  <c r="AB199" i="6"/>
  <c r="AB195" i="6"/>
  <c r="AB191" i="6"/>
  <c r="AB187" i="6"/>
  <c r="AB183" i="6"/>
  <c r="AB179" i="6"/>
  <c r="AB175" i="6"/>
  <c r="AB171" i="6"/>
  <c r="AB167" i="6"/>
  <c r="AB163" i="6"/>
  <c r="AB159" i="6"/>
  <c r="AB155" i="6"/>
  <c r="AB151" i="6"/>
  <c r="AB147" i="6"/>
  <c r="AB143" i="6"/>
  <c r="AB139" i="6"/>
  <c r="AB135" i="6"/>
  <c r="AB131" i="6"/>
  <c r="AB127" i="6"/>
  <c r="AB123" i="6"/>
  <c r="AB119" i="6"/>
  <c r="AB115" i="6"/>
  <c r="AB111" i="6"/>
  <c r="AB206" i="4"/>
  <c r="AB202" i="4"/>
  <c r="AB198" i="4"/>
  <c r="AB194" i="4"/>
  <c r="AB190" i="4"/>
  <c r="AB186" i="4"/>
  <c r="AB182" i="4"/>
  <c r="AB178" i="4"/>
  <c r="AB174" i="4"/>
  <c r="AB170" i="4"/>
  <c r="AB166" i="4"/>
  <c r="AB162" i="4"/>
  <c r="AB158" i="4"/>
  <c r="AB154" i="4"/>
  <c r="AB150" i="4"/>
  <c r="AB146" i="4"/>
  <c r="AB142" i="4"/>
  <c r="AB138" i="4"/>
  <c r="AB134" i="4"/>
  <c r="AB130" i="4"/>
  <c r="AB126" i="4"/>
  <c r="AB122" i="4"/>
  <c r="AB118" i="4"/>
  <c r="AB114" i="4"/>
  <c r="AB211" i="4"/>
  <c r="AB8" i="19"/>
  <c r="AB206" i="5"/>
  <c r="AB202" i="5"/>
  <c r="AB198" i="5"/>
  <c r="AB194" i="5"/>
  <c r="AB190" i="5"/>
  <c r="AB186" i="5"/>
  <c r="AB182" i="5"/>
  <c r="AB178" i="5"/>
  <c r="AB174" i="5"/>
  <c r="AB170" i="5"/>
  <c r="AB166" i="5"/>
  <c r="AB162" i="5"/>
  <c r="AB158" i="5"/>
  <c r="AB154" i="5"/>
  <c r="AB150" i="5"/>
  <c r="AB146" i="5"/>
  <c r="AB142" i="5"/>
  <c r="AB138" i="5"/>
  <c r="AB134" i="5"/>
  <c r="AB130" i="5"/>
  <c r="AB126" i="5"/>
  <c r="AB122" i="5"/>
  <c r="AB118" i="5"/>
  <c r="AB114" i="5"/>
  <c r="AB206" i="6"/>
  <c r="AB202" i="6"/>
  <c r="AB198" i="6"/>
  <c r="AB194" i="6"/>
  <c r="AB190" i="6"/>
  <c r="AB186" i="6"/>
  <c r="AB182" i="6"/>
  <c r="AB178" i="6"/>
  <c r="AB174" i="6"/>
  <c r="AB170" i="6"/>
  <c r="AB166" i="6"/>
  <c r="AB162" i="6"/>
  <c r="AB158" i="6"/>
  <c r="AB154" i="6"/>
  <c r="AB150" i="6"/>
  <c r="AB146" i="6"/>
  <c r="AB142" i="6"/>
  <c r="AB138" i="6"/>
  <c r="AB134" i="6"/>
  <c r="AB130" i="6"/>
  <c r="AB126" i="6"/>
  <c r="AB122" i="6"/>
  <c r="AB118" i="6"/>
  <c r="AB114" i="6"/>
  <c r="AB205" i="4"/>
  <c r="AB201" i="4"/>
  <c r="AB197" i="4"/>
  <c r="AB193" i="4"/>
  <c r="AB189" i="4"/>
  <c r="AB185" i="4"/>
  <c r="AB181" i="4"/>
  <c r="AB177" i="4"/>
  <c r="AB173" i="4"/>
  <c r="AB169" i="4"/>
  <c r="AB165" i="4"/>
  <c r="AB161" i="4"/>
  <c r="AB157" i="4"/>
  <c r="AB153" i="4"/>
  <c r="AB149" i="4"/>
  <c r="AB145" i="4"/>
  <c r="AB141" i="4"/>
  <c r="AB137" i="4"/>
  <c r="AB133" i="4"/>
  <c r="AB129" i="4"/>
  <c r="AB125" i="4"/>
  <c r="AB121" i="4"/>
  <c r="AB117" i="4"/>
  <c r="AB113" i="4"/>
  <c r="AB8" i="16"/>
  <c r="AB110" i="5"/>
  <c r="AB205" i="5"/>
  <c r="AB201" i="5"/>
  <c r="AB197" i="5"/>
  <c r="AB193" i="5"/>
  <c r="AB189" i="5"/>
  <c r="AB185" i="5"/>
  <c r="AB181" i="5"/>
  <c r="AB177" i="5"/>
  <c r="AB173" i="5"/>
  <c r="AB169" i="5"/>
  <c r="AB165" i="5"/>
  <c r="AB161" i="5"/>
  <c r="AB157" i="5"/>
  <c r="AB153" i="5"/>
  <c r="AB149" i="5"/>
  <c r="AB145" i="5"/>
  <c r="AB141" i="5"/>
  <c r="AB137" i="5"/>
  <c r="AB133" i="5"/>
  <c r="AB129" i="5"/>
  <c r="AB125" i="5"/>
  <c r="AB121" i="5"/>
  <c r="AB117" i="5"/>
  <c r="AB113" i="5"/>
  <c r="AB110" i="6"/>
  <c r="AB205" i="6"/>
  <c r="AB201" i="6"/>
  <c r="AB197" i="6"/>
  <c r="AB193" i="6"/>
  <c r="AB189" i="6"/>
  <c r="AB185" i="6"/>
  <c r="AB181" i="6"/>
  <c r="AB177" i="6"/>
  <c r="AB173" i="6"/>
  <c r="AB169" i="6"/>
  <c r="AB165" i="6"/>
  <c r="AB161" i="6"/>
  <c r="AB157" i="6"/>
  <c r="AB153" i="6"/>
  <c r="AB149" i="6"/>
  <c r="AB145" i="6"/>
  <c r="AB141" i="6"/>
  <c r="AB137" i="6"/>
  <c r="AB133" i="6"/>
  <c r="AB129" i="6"/>
  <c r="AB125" i="6"/>
  <c r="AB121" i="6"/>
  <c r="AB117" i="6"/>
  <c r="AB113" i="6"/>
  <c r="AB110" i="4"/>
  <c r="AB204" i="4"/>
  <c r="AB200" i="4"/>
  <c r="AB196" i="4"/>
  <c r="AB192" i="4"/>
  <c r="AB188" i="4"/>
  <c r="AB184" i="4"/>
  <c r="AB180" i="4"/>
  <c r="AB176" i="4"/>
  <c r="AB172" i="4"/>
  <c r="AB168" i="4"/>
  <c r="AB164" i="4"/>
  <c r="AB160" i="4"/>
  <c r="AB156" i="4"/>
  <c r="AB152" i="4"/>
  <c r="AB148" i="4"/>
  <c r="AB144" i="4"/>
  <c r="AB140" i="4"/>
  <c r="AB136" i="4"/>
  <c r="AB132" i="4"/>
  <c r="AB128" i="4"/>
  <c r="AB124" i="4"/>
  <c r="AB120" i="4"/>
  <c r="AB116" i="4"/>
  <c r="AB8" i="18"/>
  <c r="AB204" i="5"/>
  <c r="AB200" i="5"/>
  <c r="AB196" i="5"/>
  <c r="AB192" i="5"/>
  <c r="AB188" i="5"/>
  <c r="AB184" i="5"/>
  <c r="AB180" i="5"/>
  <c r="AB176" i="5"/>
  <c r="AB172" i="5"/>
  <c r="AB168" i="5"/>
  <c r="AB164" i="5"/>
  <c r="AB160" i="5"/>
  <c r="AB156" i="5"/>
  <c r="AB152" i="5"/>
  <c r="AB148" i="5"/>
  <c r="AB144" i="5"/>
  <c r="AB140" i="5"/>
  <c r="AB136" i="5"/>
  <c r="AB132" i="5"/>
  <c r="AB128" i="5"/>
  <c r="AB124" i="5"/>
  <c r="AB120" i="5"/>
  <c r="AB116" i="5"/>
  <c r="AB112" i="5"/>
  <c r="AB124" i="6"/>
  <c r="AB120" i="6"/>
  <c r="AB116" i="6"/>
  <c r="AB112" i="6"/>
  <c r="AC113" i="4"/>
  <c r="AC140" i="7"/>
  <c r="AB48" i="7"/>
  <c r="AB48" i="14" s="1"/>
  <c r="AB94" i="7"/>
  <c r="AB94" i="20"/>
  <c r="C45" i="20"/>
  <c r="AB141" i="7" l="1"/>
  <c r="AB95" i="7"/>
  <c r="AC137" i="20"/>
  <c r="C10" i="19"/>
  <c r="D10" i="19"/>
  <c r="E10" i="19"/>
  <c r="F10" i="19"/>
  <c r="G10" i="19"/>
  <c r="H10" i="19"/>
  <c r="I10" i="19"/>
  <c r="J10" i="19"/>
  <c r="C11" i="19"/>
  <c r="D11" i="19"/>
  <c r="E11" i="19"/>
  <c r="F11" i="19"/>
  <c r="G11" i="19"/>
  <c r="H11" i="19"/>
  <c r="I11" i="19"/>
  <c r="J11" i="19"/>
  <c r="C12" i="19"/>
  <c r="D12" i="19"/>
  <c r="E12" i="19"/>
  <c r="F12" i="19"/>
  <c r="G12" i="19"/>
  <c r="H12" i="19"/>
  <c r="I12" i="19"/>
  <c r="J12" i="19"/>
  <c r="C13" i="19"/>
  <c r="D13" i="19"/>
  <c r="E13" i="19"/>
  <c r="F13" i="19"/>
  <c r="G13" i="19"/>
  <c r="H13" i="19"/>
  <c r="I13" i="19"/>
  <c r="J13" i="19"/>
  <c r="C14" i="19"/>
  <c r="D14" i="19"/>
  <c r="E14" i="19"/>
  <c r="F14" i="19"/>
  <c r="G14" i="19"/>
  <c r="H14" i="19"/>
  <c r="I14" i="19"/>
  <c r="J14" i="19"/>
  <c r="C15" i="19"/>
  <c r="D15" i="19"/>
  <c r="E15" i="19"/>
  <c r="F15" i="19"/>
  <c r="G15" i="19"/>
  <c r="H15" i="19"/>
  <c r="I15" i="19"/>
  <c r="J15" i="19"/>
  <c r="C16" i="19"/>
  <c r="D16" i="19"/>
  <c r="E16" i="19"/>
  <c r="F16" i="19"/>
  <c r="G16" i="19"/>
  <c r="H16" i="19"/>
  <c r="I16" i="19"/>
  <c r="J16" i="19"/>
  <c r="C17" i="19"/>
  <c r="D17" i="19"/>
  <c r="E17" i="19"/>
  <c r="F17" i="19"/>
  <c r="G17" i="19"/>
  <c r="H17" i="19"/>
  <c r="I17" i="19"/>
  <c r="J17" i="19"/>
  <c r="C18" i="19"/>
  <c r="D18" i="19"/>
  <c r="E18" i="19"/>
  <c r="F18" i="19"/>
  <c r="G18" i="19"/>
  <c r="H18" i="19"/>
  <c r="I18" i="19"/>
  <c r="J18" i="19"/>
  <c r="C19" i="19"/>
  <c r="D19" i="19"/>
  <c r="E19" i="19"/>
  <c r="F19" i="19"/>
  <c r="G19" i="19"/>
  <c r="H19" i="19"/>
  <c r="I19" i="19"/>
  <c r="J19" i="19"/>
  <c r="C20" i="19"/>
  <c r="D20" i="19"/>
  <c r="E20" i="19"/>
  <c r="F20" i="19"/>
  <c r="G20" i="19"/>
  <c r="H20" i="19"/>
  <c r="I20" i="19"/>
  <c r="J20" i="19"/>
  <c r="C21" i="19"/>
  <c r="D21" i="19"/>
  <c r="E21" i="19"/>
  <c r="F21" i="19"/>
  <c r="G21" i="19"/>
  <c r="H21" i="19"/>
  <c r="I21" i="19"/>
  <c r="J21" i="19"/>
  <c r="C22" i="19"/>
  <c r="D22" i="19"/>
  <c r="E22" i="19"/>
  <c r="F22" i="19"/>
  <c r="G22" i="19"/>
  <c r="H22" i="19"/>
  <c r="I22" i="19"/>
  <c r="J22" i="19"/>
  <c r="C23" i="19"/>
  <c r="D23" i="19"/>
  <c r="E23" i="19"/>
  <c r="F23" i="19"/>
  <c r="G23" i="19"/>
  <c r="H23" i="19"/>
  <c r="I23" i="19"/>
  <c r="J23" i="19"/>
  <c r="C24" i="19"/>
  <c r="D24" i="19"/>
  <c r="E24" i="19"/>
  <c r="F24" i="19"/>
  <c r="G24" i="19"/>
  <c r="H24" i="19"/>
  <c r="I24" i="19"/>
  <c r="J24" i="19"/>
  <c r="C25" i="19"/>
  <c r="D25" i="19"/>
  <c r="E25" i="19"/>
  <c r="F25" i="19"/>
  <c r="G25" i="19"/>
  <c r="H25" i="19"/>
  <c r="I25" i="19"/>
  <c r="J25" i="19"/>
  <c r="C26" i="19"/>
  <c r="D26" i="19"/>
  <c r="E26" i="19"/>
  <c r="F26" i="19"/>
  <c r="G26" i="19"/>
  <c r="H26" i="19"/>
  <c r="I26" i="19"/>
  <c r="J26" i="19"/>
  <c r="C27" i="19"/>
  <c r="D27" i="19"/>
  <c r="E27" i="19"/>
  <c r="F27" i="19"/>
  <c r="G27" i="19"/>
  <c r="H27" i="19"/>
  <c r="I27" i="19"/>
  <c r="J27" i="19"/>
  <c r="C28" i="19"/>
  <c r="D28" i="19"/>
  <c r="E28" i="19"/>
  <c r="F28" i="19"/>
  <c r="G28" i="19"/>
  <c r="H28" i="19"/>
  <c r="I28" i="19"/>
  <c r="J28" i="19"/>
  <c r="C29" i="19"/>
  <c r="D29" i="19"/>
  <c r="E29" i="19"/>
  <c r="F29" i="19"/>
  <c r="G29" i="19"/>
  <c r="H29" i="19"/>
  <c r="I29" i="19"/>
  <c r="J29" i="19"/>
  <c r="C30" i="19"/>
  <c r="D30" i="19"/>
  <c r="E30" i="19"/>
  <c r="F30" i="19"/>
  <c r="G30" i="19"/>
  <c r="H30" i="19"/>
  <c r="I30" i="19"/>
  <c r="J30" i="19"/>
  <c r="C31" i="19"/>
  <c r="D31" i="19"/>
  <c r="E31" i="19"/>
  <c r="F31" i="19"/>
  <c r="G31" i="19"/>
  <c r="H31" i="19"/>
  <c r="I31" i="19"/>
  <c r="J31" i="19"/>
  <c r="C32" i="19"/>
  <c r="D32" i="19"/>
  <c r="E32" i="19"/>
  <c r="F32" i="19"/>
  <c r="G32" i="19"/>
  <c r="H32" i="19"/>
  <c r="I32" i="19"/>
  <c r="J32" i="19"/>
  <c r="C33" i="19"/>
  <c r="D33" i="19"/>
  <c r="E33" i="19"/>
  <c r="F33" i="19"/>
  <c r="G33" i="19"/>
  <c r="H33" i="19"/>
  <c r="I33" i="19"/>
  <c r="J33" i="19"/>
  <c r="C34" i="19"/>
  <c r="D34" i="19"/>
  <c r="E34" i="19"/>
  <c r="F34" i="19"/>
  <c r="G34" i="19"/>
  <c r="H34" i="19"/>
  <c r="I34" i="19"/>
  <c r="J34" i="19"/>
  <c r="C35" i="19"/>
  <c r="D35" i="19"/>
  <c r="E35" i="19"/>
  <c r="F35" i="19"/>
  <c r="G35" i="19"/>
  <c r="H35" i="19"/>
  <c r="I35" i="19"/>
  <c r="J35" i="19"/>
  <c r="C36" i="19"/>
  <c r="D36" i="19"/>
  <c r="E36" i="19"/>
  <c r="F36" i="19"/>
  <c r="G36" i="19"/>
  <c r="H36" i="19"/>
  <c r="I36" i="19"/>
  <c r="J36" i="19"/>
  <c r="C37" i="19"/>
  <c r="D37" i="19"/>
  <c r="E37" i="19"/>
  <c r="F37" i="19"/>
  <c r="G37" i="19"/>
  <c r="H37" i="19"/>
  <c r="I37" i="19"/>
  <c r="J37" i="19"/>
  <c r="C38" i="19"/>
  <c r="D38" i="19"/>
  <c r="E38" i="19"/>
  <c r="F38" i="19"/>
  <c r="G38" i="19"/>
  <c r="H38" i="19"/>
  <c r="I38" i="19"/>
  <c r="J38" i="19"/>
  <c r="C39" i="19"/>
  <c r="D39" i="19"/>
  <c r="E39" i="19"/>
  <c r="F39" i="19"/>
  <c r="G39" i="19"/>
  <c r="H39" i="19"/>
  <c r="I39" i="19"/>
  <c r="J39" i="19"/>
  <c r="C40" i="19"/>
  <c r="D40" i="19"/>
  <c r="E40" i="19"/>
  <c r="F40" i="19"/>
  <c r="G40" i="19"/>
  <c r="H40" i="19"/>
  <c r="I40" i="19"/>
  <c r="J40" i="19"/>
  <c r="C41" i="19"/>
  <c r="D41" i="19"/>
  <c r="E41" i="19"/>
  <c r="F41" i="19"/>
  <c r="G41" i="19"/>
  <c r="H41" i="19"/>
  <c r="I41" i="19"/>
  <c r="J41" i="19"/>
  <c r="C42" i="19"/>
  <c r="D42" i="19"/>
  <c r="E42" i="19"/>
  <c r="F42" i="19"/>
  <c r="G42" i="19"/>
  <c r="H42" i="19"/>
  <c r="I42" i="19"/>
  <c r="J42" i="19"/>
  <c r="C43" i="19"/>
  <c r="D43" i="19"/>
  <c r="E43" i="19"/>
  <c r="F43" i="19"/>
  <c r="G43" i="19"/>
  <c r="H43" i="19"/>
  <c r="I43" i="19"/>
  <c r="J43" i="19"/>
  <c r="C44" i="19"/>
  <c r="D44" i="19"/>
  <c r="E44" i="19"/>
  <c r="F44" i="19"/>
  <c r="G44" i="19"/>
  <c r="H44" i="19"/>
  <c r="I44" i="19"/>
  <c r="J44" i="19"/>
  <c r="C45" i="19"/>
  <c r="D45" i="19"/>
  <c r="E45" i="19"/>
  <c r="F45" i="19"/>
  <c r="G45" i="19"/>
  <c r="H45" i="19"/>
  <c r="I45" i="19"/>
  <c r="J45" i="19"/>
  <c r="C46" i="19"/>
  <c r="D46" i="19"/>
  <c r="E46" i="19"/>
  <c r="F46" i="19"/>
  <c r="G46" i="19"/>
  <c r="H46" i="19"/>
  <c r="I46" i="19"/>
  <c r="J46" i="19"/>
  <c r="C47" i="19"/>
  <c r="D47" i="19"/>
  <c r="E47" i="19"/>
  <c r="F47" i="19"/>
  <c r="G47" i="19"/>
  <c r="H47" i="19"/>
  <c r="I47" i="19"/>
  <c r="J47" i="19"/>
  <c r="C48" i="19"/>
  <c r="D48" i="19"/>
  <c r="E48" i="19"/>
  <c r="F48" i="19"/>
  <c r="G48" i="19"/>
  <c r="H48" i="19"/>
  <c r="I48" i="19"/>
  <c r="J48" i="19"/>
  <c r="C49" i="19"/>
  <c r="D49" i="19"/>
  <c r="E49" i="19"/>
  <c r="F49" i="19"/>
  <c r="G49" i="19"/>
  <c r="H49" i="19"/>
  <c r="I49" i="19"/>
  <c r="J49" i="19"/>
  <c r="C50" i="19"/>
  <c r="D50" i="19"/>
  <c r="E50" i="19"/>
  <c r="F50" i="19"/>
  <c r="G50" i="19"/>
  <c r="H50" i="19"/>
  <c r="I50" i="19"/>
  <c r="J50" i="19"/>
  <c r="C51" i="19"/>
  <c r="D51" i="19"/>
  <c r="E51" i="19"/>
  <c r="F51" i="19"/>
  <c r="G51" i="19"/>
  <c r="H51" i="19"/>
  <c r="I51" i="19"/>
  <c r="J51" i="19"/>
  <c r="C52" i="19"/>
  <c r="D52" i="19"/>
  <c r="E52" i="19"/>
  <c r="F52" i="19"/>
  <c r="G52" i="19"/>
  <c r="H52" i="19"/>
  <c r="I52" i="19"/>
  <c r="J52" i="19"/>
  <c r="C53" i="19"/>
  <c r="D53" i="19"/>
  <c r="E53" i="19"/>
  <c r="F53" i="19"/>
  <c r="G53" i="19"/>
  <c r="H53" i="19"/>
  <c r="I53" i="19"/>
  <c r="J53" i="19"/>
  <c r="C54" i="19"/>
  <c r="D54" i="19"/>
  <c r="E54" i="19"/>
  <c r="F54" i="19"/>
  <c r="G54" i="19"/>
  <c r="H54" i="19"/>
  <c r="I54" i="19"/>
  <c r="J54" i="19"/>
  <c r="C55" i="19"/>
  <c r="D55" i="19"/>
  <c r="E55" i="19"/>
  <c r="F55" i="19"/>
  <c r="G55" i="19"/>
  <c r="H55" i="19"/>
  <c r="I55" i="19"/>
  <c r="J55" i="19"/>
  <c r="C56" i="19"/>
  <c r="D56" i="19"/>
  <c r="E56" i="19"/>
  <c r="F56" i="19"/>
  <c r="G56" i="19"/>
  <c r="H56" i="19"/>
  <c r="I56" i="19"/>
  <c r="J56" i="19"/>
  <c r="C57" i="19"/>
  <c r="D57" i="19"/>
  <c r="E57" i="19"/>
  <c r="F57" i="19"/>
  <c r="G57" i="19"/>
  <c r="H57" i="19"/>
  <c r="I57" i="19"/>
  <c r="J57" i="19"/>
  <c r="C58" i="19"/>
  <c r="D58" i="19"/>
  <c r="E58" i="19"/>
  <c r="F58" i="19"/>
  <c r="G58" i="19"/>
  <c r="H58" i="19"/>
  <c r="I58" i="19"/>
  <c r="J58" i="19"/>
  <c r="C59" i="19"/>
  <c r="D59" i="19"/>
  <c r="E59" i="19"/>
  <c r="F59" i="19"/>
  <c r="G59" i="19"/>
  <c r="H59" i="19"/>
  <c r="I59" i="19"/>
  <c r="J59" i="19"/>
  <c r="C60" i="19"/>
  <c r="D60" i="19"/>
  <c r="E60" i="19"/>
  <c r="F60" i="19"/>
  <c r="G60" i="19"/>
  <c r="H60" i="19"/>
  <c r="I60" i="19"/>
  <c r="J60" i="19"/>
  <c r="C61" i="19"/>
  <c r="D61" i="19"/>
  <c r="E61" i="19"/>
  <c r="F61" i="19"/>
  <c r="G61" i="19"/>
  <c r="H61" i="19"/>
  <c r="I61" i="19"/>
  <c r="J61" i="19"/>
  <c r="C62" i="19"/>
  <c r="D62" i="19"/>
  <c r="E62" i="19"/>
  <c r="F62" i="19"/>
  <c r="G62" i="19"/>
  <c r="H62" i="19"/>
  <c r="I62" i="19"/>
  <c r="J62" i="19"/>
  <c r="C63" i="19"/>
  <c r="D63" i="19"/>
  <c r="E63" i="19"/>
  <c r="F63" i="19"/>
  <c r="G63" i="19"/>
  <c r="H63" i="19"/>
  <c r="I63" i="19"/>
  <c r="J63" i="19"/>
  <c r="C64" i="19"/>
  <c r="D64" i="19"/>
  <c r="E64" i="19"/>
  <c r="F64" i="19"/>
  <c r="G64" i="19"/>
  <c r="H64" i="19"/>
  <c r="I64" i="19"/>
  <c r="J64" i="19"/>
  <c r="C65" i="19"/>
  <c r="D65" i="19"/>
  <c r="E65" i="19"/>
  <c r="F65" i="19"/>
  <c r="G65" i="19"/>
  <c r="H65" i="19"/>
  <c r="I65" i="19"/>
  <c r="J65" i="19"/>
  <c r="C66" i="19"/>
  <c r="D66" i="19"/>
  <c r="E66" i="19"/>
  <c r="F66" i="19"/>
  <c r="G66" i="19"/>
  <c r="H66" i="19"/>
  <c r="I66" i="19"/>
  <c r="J66" i="19"/>
  <c r="C67" i="19"/>
  <c r="D67" i="19"/>
  <c r="E67" i="19"/>
  <c r="F67" i="19"/>
  <c r="G67" i="19"/>
  <c r="H67" i="19"/>
  <c r="I67" i="19"/>
  <c r="J67" i="19"/>
  <c r="C68" i="19"/>
  <c r="D68" i="19"/>
  <c r="E68" i="19"/>
  <c r="F68" i="19"/>
  <c r="G68" i="19"/>
  <c r="H68" i="19"/>
  <c r="I68" i="19"/>
  <c r="J68" i="19"/>
  <c r="C69" i="19"/>
  <c r="D69" i="19"/>
  <c r="E69" i="19"/>
  <c r="F69" i="19"/>
  <c r="G69" i="19"/>
  <c r="H69" i="19"/>
  <c r="I69" i="19"/>
  <c r="J69" i="19"/>
  <c r="C70" i="19"/>
  <c r="D70" i="19"/>
  <c r="E70" i="19"/>
  <c r="F70" i="19"/>
  <c r="G70" i="19"/>
  <c r="H70" i="19"/>
  <c r="I70" i="19"/>
  <c r="J70" i="19"/>
  <c r="C71" i="19"/>
  <c r="D71" i="19"/>
  <c r="E71" i="19"/>
  <c r="F71" i="19"/>
  <c r="G71" i="19"/>
  <c r="H71" i="19"/>
  <c r="I71" i="19"/>
  <c r="J71" i="19"/>
  <c r="C72" i="19"/>
  <c r="D72" i="19"/>
  <c r="E72" i="19"/>
  <c r="F72" i="19"/>
  <c r="G72" i="19"/>
  <c r="H72" i="19"/>
  <c r="I72" i="19"/>
  <c r="J72" i="19"/>
  <c r="C73" i="19"/>
  <c r="D73" i="19"/>
  <c r="E73" i="19"/>
  <c r="F73" i="19"/>
  <c r="G73" i="19"/>
  <c r="H73" i="19"/>
  <c r="I73" i="19"/>
  <c r="J73" i="19"/>
  <c r="C74" i="19"/>
  <c r="D74" i="19"/>
  <c r="E74" i="19"/>
  <c r="F74" i="19"/>
  <c r="G74" i="19"/>
  <c r="H74" i="19"/>
  <c r="I74" i="19"/>
  <c r="J74" i="19"/>
  <c r="C75" i="19"/>
  <c r="D75" i="19"/>
  <c r="E75" i="19"/>
  <c r="F75" i="19"/>
  <c r="G75" i="19"/>
  <c r="H75" i="19"/>
  <c r="I75" i="19"/>
  <c r="J75" i="19"/>
  <c r="C76" i="19"/>
  <c r="D76" i="19"/>
  <c r="E76" i="19"/>
  <c r="F76" i="19"/>
  <c r="G76" i="19"/>
  <c r="H76" i="19"/>
  <c r="I76" i="19"/>
  <c r="J76" i="19"/>
  <c r="C77" i="19"/>
  <c r="D77" i="19"/>
  <c r="E77" i="19"/>
  <c r="F77" i="19"/>
  <c r="G77" i="19"/>
  <c r="H77" i="19"/>
  <c r="I77" i="19"/>
  <c r="J77" i="19"/>
  <c r="C78" i="19"/>
  <c r="D78" i="19"/>
  <c r="E78" i="19"/>
  <c r="F78" i="19"/>
  <c r="G78" i="19"/>
  <c r="H78" i="19"/>
  <c r="I78" i="19"/>
  <c r="J78" i="19"/>
  <c r="C79" i="19"/>
  <c r="D79" i="19"/>
  <c r="E79" i="19"/>
  <c r="F79" i="19"/>
  <c r="G79" i="19"/>
  <c r="H79" i="19"/>
  <c r="I79" i="19"/>
  <c r="J79" i="19"/>
  <c r="C80" i="19"/>
  <c r="D80" i="19"/>
  <c r="E80" i="19"/>
  <c r="F80" i="19"/>
  <c r="G80" i="19"/>
  <c r="H80" i="19"/>
  <c r="I80" i="19"/>
  <c r="J80" i="19"/>
  <c r="C81" i="19"/>
  <c r="D81" i="19"/>
  <c r="E81" i="19"/>
  <c r="F81" i="19"/>
  <c r="G81" i="19"/>
  <c r="H81" i="19"/>
  <c r="I81" i="19"/>
  <c r="J81" i="19"/>
  <c r="C82" i="19"/>
  <c r="D82" i="19"/>
  <c r="E82" i="19"/>
  <c r="F82" i="19"/>
  <c r="G82" i="19"/>
  <c r="H82" i="19"/>
  <c r="I82" i="19"/>
  <c r="J82" i="19"/>
  <c r="C83" i="19"/>
  <c r="D83" i="19"/>
  <c r="E83" i="19"/>
  <c r="F83" i="19"/>
  <c r="G83" i="19"/>
  <c r="H83" i="19"/>
  <c r="I83" i="19"/>
  <c r="J83" i="19"/>
  <c r="C84" i="19"/>
  <c r="D84" i="19"/>
  <c r="E84" i="19"/>
  <c r="F84" i="19"/>
  <c r="G84" i="19"/>
  <c r="H84" i="19"/>
  <c r="I84" i="19"/>
  <c r="J84" i="19"/>
  <c r="C85" i="19"/>
  <c r="D85" i="19"/>
  <c r="E85" i="19"/>
  <c r="F85" i="19"/>
  <c r="G85" i="19"/>
  <c r="H85" i="19"/>
  <c r="I85" i="19"/>
  <c r="J85" i="19"/>
  <c r="C86" i="19"/>
  <c r="D86" i="19"/>
  <c r="E86" i="19"/>
  <c r="F86" i="19"/>
  <c r="G86" i="19"/>
  <c r="H86" i="19"/>
  <c r="I86" i="19"/>
  <c r="J86" i="19"/>
  <c r="C87" i="19"/>
  <c r="D87" i="19"/>
  <c r="E87" i="19"/>
  <c r="F87" i="19"/>
  <c r="G87" i="19"/>
  <c r="H87" i="19"/>
  <c r="I87" i="19"/>
  <c r="J87" i="19"/>
  <c r="C88" i="19"/>
  <c r="D88" i="19"/>
  <c r="E88" i="19"/>
  <c r="F88" i="19"/>
  <c r="G88" i="19"/>
  <c r="H88" i="19"/>
  <c r="I88" i="19"/>
  <c r="J88" i="19"/>
  <c r="C89" i="19"/>
  <c r="D89" i="19"/>
  <c r="E89" i="19"/>
  <c r="F89" i="19"/>
  <c r="G89" i="19"/>
  <c r="H89" i="19"/>
  <c r="I89" i="19"/>
  <c r="J89" i="19"/>
  <c r="C90" i="19"/>
  <c r="D90" i="19"/>
  <c r="E90" i="19"/>
  <c r="F90" i="19"/>
  <c r="G90" i="19"/>
  <c r="H90" i="19"/>
  <c r="I90" i="19"/>
  <c r="J90" i="19"/>
  <c r="C91" i="19"/>
  <c r="D91" i="19"/>
  <c r="E91" i="19"/>
  <c r="F91" i="19"/>
  <c r="G91" i="19"/>
  <c r="H91" i="19"/>
  <c r="I91" i="19"/>
  <c r="J91" i="19"/>
  <c r="C92" i="19"/>
  <c r="D92" i="19"/>
  <c r="E92" i="19"/>
  <c r="F92" i="19"/>
  <c r="G92" i="19"/>
  <c r="H92" i="19"/>
  <c r="I92" i="19"/>
  <c r="J92" i="19"/>
  <c r="C93" i="19"/>
  <c r="D93" i="19"/>
  <c r="E93" i="19"/>
  <c r="F93" i="19"/>
  <c r="G93" i="19"/>
  <c r="H93" i="19"/>
  <c r="I93" i="19"/>
  <c r="J93" i="19"/>
  <c r="C94" i="19"/>
  <c r="D94" i="19"/>
  <c r="E94" i="19"/>
  <c r="F94" i="19"/>
  <c r="G94" i="19"/>
  <c r="H94" i="19"/>
  <c r="I94" i="19"/>
  <c r="J94" i="19"/>
  <c r="C95" i="19"/>
  <c r="D95" i="19"/>
  <c r="E95" i="19"/>
  <c r="F95" i="19"/>
  <c r="G95" i="19"/>
  <c r="H95" i="19"/>
  <c r="I95" i="19"/>
  <c r="J95" i="19"/>
  <c r="C96" i="19"/>
  <c r="D96" i="19"/>
  <c r="E96" i="19"/>
  <c r="F96" i="19"/>
  <c r="G96" i="19"/>
  <c r="H96" i="19"/>
  <c r="I96" i="19"/>
  <c r="J96" i="19"/>
  <c r="C97" i="19"/>
  <c r="D97" i="19"/>
  <c r="E97" i="19"/>
  <c r="F97" i="19"/>
  <c r="G97" i="19"/>
  <c r="H97" i="19"/>
  <c r="I97" i="19"/>
  <c r="J97" i="19"/>
  <c r="C98" i="19"/>
  <c r="D98" i="19"/>
  <c r="E98" i="19"/>
  <c r="F98" i="19"/>
  <c r="G98" i="19"/>
  <c r="H98" i="19"/>
  <c r="I98" i="19"/>
  <c r="J98" i="19"/>
  <c r="C99" i="19"/>
  <c r="D99" i="19"/>
  <c r="E99" i="19"/>
  <c r="F99" i="19"/>
  <c r="G99" i="19"/>
  <c r="H99" i="19"/>
  <c r="I99" i="19"/>
  <c r="J99" i="19"/>
  <c r="C100" i="19"/>
  <c r="D100" i="19"/>
  <c r="E100" i="19"/>
  <c r="F100" i="19"/>
  <c r="G100" i="19"/>
  <c r="H100" i="19"/>
  <c r="I100" i="19"/>
  <c r="J100" i="19"/>
  <c r="C101" i="19"/>
  <c r="D101" i="19"/>
  <c r="E101" i="19"/>
  <c r="F101" i="19"/>
  <c r="G101" i="19"/>
  <c r="H101" i="19"/>
  <c r="I101" i="19"/>
  <c r="J101" i="19"/>
  <c r="C102" i="19"/>
  <c r="D102" i="19"/>
  <c r="E102" i="19"/>
  <c r="F102" i="19"/>
  <c r="G102" i="19"/>
  <c r="H102" i="19"/>
  <c r="I102" i="19"/>
  <c r="J102" i="19"/>
  <c r="C103" i="19"/>
  <c r="D103" i="19"/>
  <c r="E103" i="19"/>
  <c r="F103" i="19"/>
  <c r="G103" i="19"/>
  <c r="H103" i="19"/>
  <c r="I103" i="19"/>
  <c r="J103" i="19"/>
  <c r="C104" i="19"/>
  <c r="D104" i="19"/>
  <c r="E104" i="19"/>
  <c r="F104" i="19"/>
  <c r="G104" i="19"/>
  <c r="H104" i="19"/>
  <c r="I104" i="19"/>
  <c r="J104" i="19"/>
  <c r="C105" i="19"/>
  <c r="D105" i="19"/>
  <c r="E105" i="19"/>
  <c r="F105" i="19"/>
  <c r="G105" i="19"/>
  <c r="H105" i="19"/>
  <c r="I105" i="19"/>
  <c r="J105" i="19"/>
  <c r="D9" i="19"/>
  <c r="E9" i="19"/>
  <c r="F9" i="19"/>
  <c r="G9" i="19"/>
  <c r="H9" i="19"/>
  <c r="I9" i="19"/>
  <c r="J9" i="19"/>
  <c r="D212" i="4"/>
  <c r="E212" i="4"/>
  <c r="F212" i="4"/>
  <c r="G212" i="4"/>
  <c r="H212" i="4"/>
  <c r="I212" i="4"/>
  <c r="D213" i="4"/>
  <c r="E213" i="4"/>
  <c r="F213" i="4"/>
  <c r="G213" i="4"/>
  <c r="H213" i="4"/>
  <c r="I213" i="4"/>
  <c r="D214" i="4"/>
  <c r="E214" i="4"/>
  <c r="F214" i="4"/>
  <c r="G214" i="4"/>
  <c r="H214" i="4"/>
  <c r="I214" i="4"/>
  <c r="D215" i="4"/>
  <c r="E215" i="4"/>
  <c r="F215" i="4"/>
  <c r="G215" i="4"/>
  <c r="H215" i="4"/>
  <c r="I215" i="4"/>
  <c r="D216" i="4"/>
  <c r="E216" i="4"/>
  <c r="F216" i="4"/>
  <c r="G216" i="4"/>
  <c r="H216" i="4"/>
  <c r="I216" i="4"/>
  <c r="D217" i="4"/>
  <c r="E217" i="4"/>
  <c r="F217" i="4"/>
  <c r="G217" i="4"/>
  <c r="H217" i="4"/>
  <c r="I217" i="4"/>
  <c r="D218" i="4"/>
  <c r="E218" i="4"/>
  <c r="F218" i="4"/>
  <c r="G218" i="4"/>
  <c r="H218" i="4"/>
  <c r="I218" i="4"/>
  <c r="D219" i="4"/>
  <c r="E219" i="4"/>
  <c r="F219" i="4"/>
  <c r="G219" i="4"/>
  <c r="H219" i="4"/>
  <c r="I219" i="4"/>
  <c r="D220" i="4"/>
  <c r="E220" i="4"/>
  <c r="F220" i="4"/>
  <c r="G220" i="4"/>
  <c r="H220" i="4"/>
  <c r="I220" i="4"/>
  <c r="D221" i="4"/>
  <c r="E221" i="4"/>
  <c r="F221" i="4"/>
  <c r="G221" i="4"/>
  <c r="H221" i="4"/>
  <c r="I221" i="4"/>
  <c r="D222" i="4"/>
  <c r="E222" i="4"/>
  <c r="F222" i="4"/>
  <c r="G222" i="4"/>
  <c r="H222" i="4"/>
  <c r="I222" i="4"/>
  <c r="D223" i="4"/>
  <c r="E223" i="4"/>
  <c r="F223" i="4"/>
  <c r="G223" i="4"/>
  <c r="H223" i="4"/>
  <c r="I223" i="4"/>
  <c r="D224" i="4"/>
  <c r="E224" i="4"/>
  <c r="F224" i="4"/>
  <c r="G224" i="4"/>
  <c r="H224" i="4"/>
  <c r="I224" i="4"/>
  <c r="D225" i="4"/>
  <c r="E225" i="4"/>
  <c r="F225" i="4"/>
  <c r="G225" i="4"/>
  <c r="H225" i="4"/>
  <c r="I225" i="4"/>
  <c r="D226" i="4"/>
  <c r="E226" i="4"/>
  <c r="F226" i="4"/>
  <c r="G226" i="4"/>
  <c r="H226" i="4"/>
  <c r="I226" i="4"/>
  <c r="D227" i="4"/>
  <c r="E227" i="4"/>
  <c r="F227" i="4"/>
  <c r="G227" i="4"/>
  <c r="H227" i="4"/>
  <c r="I227" i="4"/>
  <c r="D228" i="4"/>
  <c r="E228" i="4"/>
  <c r="F228" i="4"/>
  <c r="G228" i="4"/>
  <c r="H228" i="4"/>
  <c r="I228" i="4"/>
  <c r="D229" i="4"/>
  <c r="E229" i="4"/>
  <c r="F229" i="4"/>
  <c r="G229" i="4"/>
  <c r="H229" i="4"/>
  <c r="I229" i="4"/>
  <c r="D230" i="4"/>
  <c r="E230" i="4"/>
  <c r="F230" i="4"/>
  <c r="G230" i="4"/>
  <c r="H230" i="4"/>
  <c r="I230" i="4"/>
  <c r="D231" i="4"/>
  <c r="E231" i="4"/>
  <c r="F231" i="4"/>
  <c r="G231" i="4"/>
  <c r="H231" i="4"/>
  <c r="I231" i="4"/>
  <c r="D232" i="4"/>
  <c r="E232" i="4"/>
  <c r="F232" i="4"/>
  <c r="G232" i="4"/>
  <c r="H232" i="4"/>
  <c r="I232" i="4"/>
  <c r="D233" i="4"/>
  <c r="E233" i="4"/>
  <c r="F233" i="4"/>
  <c r="G233" i="4"/>
  <c r="H233" i="4"/>
  <c r="I233" i="4"/>
  <c r="D234" i="4"/>
  <c r="E234" i="4"/>
  <c r="F234" i="4"/>
  <c r="G234" i="4"/>
  <c r="H234" i="4"/>
  <c r="I234" i="4"/>
  <c r="D235" i="4"/>
  <c r="E235" i="4"/>
  <c r="F235" i="4"/>
  <c r="G235" i="4"/>
  <c r="H235" i="4"/>
  <c r="I235" i="4"/>
  <c r="D236" i="4"/>
  <c r="E236" i="4"/>
  <c r="F236" i="4"/>
  <c r="G236" i="4"/>
  <c r="H236" i="4"/>
  <c r="I236" i="4"/>
  <c r="D237" i="4"/>
  <c r="E237" i="4"/>
  <c r="F237" i="4"/>
  <c r="G237" i="4"/>
  <c r="H237" i="4"/>
  <c r="I237" i="4"/>
  <c r="D238" i="4"/>
  <c r="E238" i="4"/>
  <c r="F238" i="4"/>
  <c r="G238" i="4"/>
  <c r="H238" i="4"/>
  <c r="I238" i="4"/>
  <c r="D239" i="4"/>
  <c r="E239" i="4"/>
  <c r="F239" i="4"/>
  <c r="G239" i="4"/>
  <c r="H239" i="4"/>
  <c r="I239" i="4"/>
  <c r="D240" i="4"/>
  <c r="E240" i="4"/>
  <c r="F240" i="4"/>
  <c r="G240" i="4"/>
  <c r="H240" i="4"/>
  <c r="I240" i="4"/>
  <c r="D241" i="4"/>
  <c r="E241" i="4"/>
  <c r="F241" i="4"/>
  <c r="G241" i="4"/>
  <c r="H241" i="4"/>
  <c r="I241" i="4"/>
  <c r="D242" i="4"/>
  <c r="E242" i="4"/>
  <c r="F242" i="4"/>
  <c r="G242" i="4"/>
  <c r="H242" i="4"/>
  <c r="I242" i="4"/>
  <c r="D243" i="4"/>
  <c r="E243" i="4"/>
  <c r="F243" i="4"/>
  <c r="G243" i="4"/>
  <c r="H243" i="4"/>
  <c r="I243" i="4"/>
  <c r="D244" i="4"/>
  <c r="E244" i="4"/>
  <c r="F244" i="4"/>
  <c r="G244" i="4"/>
  <c r="H244" i="4"/>
  <c r="I244" i="4"/>
  <c r="D245" i="4"/>
  <c r="E245" i="4"/>
  <c r="F245" i="4"/>
  <c r="G245" i="4"/>
  <c r="H245" i="4"/>
  <c r="I245" i="4"/>
  <c r="D246" i="4"/>
  <c r="E246" i="4"/>
  <c r="F246" i="4"/>
  <c r="G246" i="4"/>
  <c r="H246" i="4"/>
  <c r="I246" i="4"/>
  <c r="D247" i="4"/>
  <c r="E247" i="4"/>
  <c r="F247" i="4"/>
  <c r="G247" i="4"/>
  <c r="H247" i="4"/>
  <c r="I247" i="4"/>
  <c r="D248" i="4"/>
  <c r="E248" i="4"/>
  <c r="F248" i="4"/>
  <c r="G248" i="4"/>
  <c r="H248" i="4"/>
  <c r="I248" i="4"/>
  <c r="D249" i="4"/>
  <c r="E249" i="4"/>
  <c r="F249" i="4"/>
  <c r="G249" i="4"/>
  <c r="H249" i="4"/>
  <c r="I249" i="4"/>
  <c r="D250" i="4"/>
  <c r="E250" i="4"/>
  <c r="F250" i="4"/>
  <c r="G250" i="4"/>
  <c r="H250" i="4"/>
  <c r="I250" i="4"/>
  <c r="D251" i="4"/>
  <c r="E251" i="4"/>
  <c r="F251" i="4"/>
  <c r="G251" i="4"/>
  <c r="H251" i="4"/>
  <c r="I251" i="4"/>
  <c r="D252" i="4"/>
  <c r="E252" i="4"/>
  <c r="F252" i="4"/>
  <c r="G252" i="4"/>
  <c r="H252" i="4"/>
  <c r="I252" i="4"/>
  <c r="D253" i="4"/>
  <c r="E253" i="4"/>
  <c r="F253" i="4"/>
  <c r="G253" i="4"/>
  <c r="H253" i="4"/>
  <c r="I253" i="4"/>
  <c r="D254" i="4"/>
  <c r="E254" i="4"/>
  <c r="F254" i="4"/>
  <c r="G254" i="4"/>
  <c r="H254" i="4"/>
  <c r="I254" i="4"/>
  <c r="D255" i="4"/>
  <c r="E255" i="4"/>
  <c r="F255" i="4"/>
  <c r="G255" i="4"/>
  <c r="H255" i="4"/>
  <c r="I255" i="4"/>
  <c r="D256" i="4"/>
  <c r="E256" i="4"/>
  <c r="F256" i="4"/>
  <c r="G256" i="4"/>
  <c r="H256" i="4"/>
  <c r="I256" i="4"/>
  <c r="D257" i="4"/>
  <c r="E257" i="4"/>
  <c r="F257" i="4"/>
  <c r="G257" i="4"/>
  <c r="H257" i="4"/>
  <c r="I257" i="4"/>
  <c r="D258" i="4"/>
  <c r="E258" i="4"/>
  <c r="F258" i="4"/>
  <c r="G258" i="4"/>
  <c r="H258" i="4"/>
  <c r="I258" i="4"/>
  <c r="D259" i="4"/>
  <c r="E259" i="4"/>
  <c r="F259" i="4"/>
  <c r="G259" i="4"/>
  <c r="H259" i="4"/>
  <c r="I259" i="4"/>
  <c r="D260" i="4"/>
  <c r="E260" i="4"/>
  <c r="F260" i="4"/>
  <c r="G260" i="4"/>
  <c r="H260" i="4"/>
  <c r="I260" i="4"/>
  <c r="D261" i="4"/>
  <c r="E261" i="4"/>
  <c r="F261" i="4"/>
  <c r="G261" i="4"/>
  <c r="H261" i="4"/>
  <c r="I261" i="4"/>
  <c r="D262" i="4"/>
  <c r="E262" i="4"/>
  <c r="F262" i="4"/>
  <c r="G262" i="4"/>
  <c r="H262" i="4"/>
  <c r="I262" i="4"/>
  <c r="D263" i="4"/>
  <c r="E263" i="4"/>
  <c r="F263" i="4"/>
  <c r="G263" i="4"/>
  <c r="H263" i="4"/>
  <c r="I263" i="4"/>
  <c r="D264" i="4"/>
  <c r="E264" i="4"/>
  <c r="F264" i="4"/>
  <c r="G264" i="4"/>
  <c r="H264" i="4"/>
  <c r="I264" i="4"/>
  <c r="D265" i="4"/>
  <c r="E265" i="4"/>
  <c r="F265" i="4"/>
  <c r="G265" i="4"/>
  <c r="H265" i="4"/>
  <c r="I265" i="4"/>
  <c r="D266" i="4"/>
  <c r="E266" i="4"/>
  <c r="F266" i="4"/>
  <c r="G266" i="4"/>
  <c r="H266" i="4"/>
  <c r="I266" i="4"/>
  <c r="D267" i="4"/>
  <c r="E267" i="4"/>
  <c r="F267" i="4"/>
  <c r="G267" i="4"/>
  <c r="H267" i="4"/>
  <c r="I267" i="4"/>
  <c r="D268" i="4"/>
  <c r="E268" i="4"/>
  <c r="F268" i="4"/>
  <c r="G268" i="4"/>
  <c r="H268" i="4"/>
  <c r="I268" i="4"/>
  <c r="D269" i="4"/>
  <c r="E269" i="4"/>
  <c r="F269" i="4"/>
  <c r="G269" i="4"/>
  <c r="H269" i="4"/>
  <c r="I269" i="4"/>
  <c r="D270" i="4"/>
  <c r="E270" i="4"/>
  <c r="F270" i="4"/>
  <c r="G270" i="4"/>
  <c r="H270" i="4"/>
  <c r="I270" i="4"/>
  <c r="D271" i="4"/>
  <c r="E271" i="4"/>
  <c r="F271" i="4"/>
  <c r="G271" i="4"/>
  <c r="H271" i="4"/>
  <c r="I271" i="4"/>
  <c r="D272" i="4"/>
  <c r="E272" i="4"/>
  <c r="F272" i="4"/>
  <c r="G272" i="4"/>
  <c r="H272" i="4"/>
  <c r="I272" i="4"/>
  <c r="D273" i="4"/>
  <c r="E273" i="4"/>
  <c r="F273" i="4"/>
  <c r="G273" i="4"/>
  <c r="H273" i="4"/>
  <c r="I273" i="4"/>
  <c r="D274" i="4"/>
  <c r="E274" i="4"/>
  <c r="F274" i="4"/>
  <c r="G274" i="4"/>
  <c r="H274" i="4"/>
  <c r="I274" i="4"/>
  <c r="D275" i="4"/>
  <c r="E275" i="4"/>
  <c r="F275" i="4"/>
  <c r="G275" i="4"/>
  <c r="H275" i="4"/>
  <c r="I275" i="4"/>
  <c r="D276" i="4"/>
  <c r="E276" i="4"/>
  <c r="F276" i="4"/>
  <c r="G276" i="4"/>
  <c r="H276" i="4"/>
  <c r="I276" i="4"/>
  <c r="D277" i="4"/>
  <c r="E277" i="4"/>
  <c r="F277" i="4"/>
  <c r="G277" i="4"/>
  <c r="H277" i="4"/>
  <c r="I277" i="4"/>
  <c r="D278" i="4"/>
  <c r="E278" i="4"/>
  <c r="F278" i="4"/>
  <c r="G278" i="4"/>
  <c r="H278" i="4"/>
  <c r="I278" i="4"/>
  <c r="D279" i="4"/>
  <c r="E279" i="4"/>
  <c r="F279" i="4"/>
  <c r="G279" i="4"/>
  <c r="H279" i="4"/>
  <c r="I279" i="4"/>
  <c r="D280" i="4"/>
  <c r="E280" i="4"/>
  <c r="F280" i="4"/>
  <c r="G280" i="4"/>
  <c r="H280" i="4"/>
  <c r="I280" i="4"/>
  <c r="D281" i="4"/>
  <c r="E281" i="4"/>
  <c r="F281" i="4"/>
  <c r="G281" i="4"/>
  <c r="H281" i="4"/>
  <c r="I281" i="4"/>
  <c r="D282" i="4"/>
  <c r="E282" i="4"/>
  <c r="F282" i="4"/>
  <c r="G282" i="4"/>
  <c r="H282" i="4"/>
  <c r="I282" i="4"/>
  <c r="D283" i="4"/>
  <c r="E283" i="4"/>
  <c r="F283" i="4"/>
  <c r="G283" i="4"/>
  <c r="H283" i="4"/>
  <c r="I283" i="4"/>
  <c r="D284" i="4"/>
  <c r="E284" i="4"/>
  <c r="F284" i="4"/>
  <c r="G284" i="4"/>
  <c r="H284" i="4"/>
  <c r="I284" i="4"/>
  <c r="D285" i="4"/>
  <c r="E285" i="4"/>
  <c r="F285" i="4"/>
  <c r="G285" i="4"/>
  <c r="H285" i="4"/>
  <c r="I285" i="4"/>
  <c r="D286" i="4"/>
  <c r="E286" i="4"/>
  <c r="F286" i="4"/>
  <c r="G286" i="4"/>
  <c r="H286" i="4"/>
  <c r="I286" i="4"/>
  <c r="D287" i="4"/>
  <c r="E287" i="4"/>
  <c r="F287" i="4"/>
  <c r="G287" i="4"/>
  <c r="H287" i="4"/>
  <c r="I287" i="4"/>
  <c r="D288" i="4"/>
  <c r="E288" i="4"/>
  <c r="F288" i="4"/>
  <c r="G288" i="4"/>
  <c r="H288" i="4"/>
  <c r="I288" i="4"/>
  <c r="D289" i="4"/>
  <c r="E289" i="4"/>
  <c r="F289" i="4"/>
  <c r="G289" i="4"/>
  <c r="H289" i="4"/>
  <c r="I289" i="4"/>
  <c r="D290" i="4"/>
  <c r="E290" i="4"/>
  <c r="F290" i="4"/>
  <c r="G290" i="4"/>
  <c r="H290" i="4"/>
  <c r="I290" i="4"/>
  <c r="D291" i="4"/>
  <c r="E291" i="4"/>
  <c r="F291" i="4"/>
  <c r="G291" i="4"/>
  <c r="H291" i="4"/>
  <c r="I291" i="4"/>
  <c r="D292" i="4"/>
  <c r="E292" i="4"/>
  <c r="F292" i="4"/>
  <c r="G292" i="4"/>
  <c r="H292" i="4"/>
  <c r="I292" i="4"/>
  <c r="D293" i="4"/>
  <c r="E293" i="4"/>
  <c r="F293" i="4"/>
  <c r="G293" i="4"/>
  <c r="H293" i="4"/>
  <c r="I293" i="4"/>
  <c r="D294" i="4"/>
  <c r="E294" i="4"/>
  <c r="F294" i="4"/>
  <c r="G294" i="4"/>
  <c r="H294" i="4"/>
  <c r="I294" i="4"/>
  <c r="D295" i="4"/>
  <c r="E295" i="4"/>
  <c r="F295" i="4"/>
  <c r="G295" i="4"/>
  <c r="H295" i="4"/>
  <c r="I295" i="4"/>
  <c r="D296" i="4"/>
  <c r="E296" i="4"/>
  <c r="F296" i="4"/>
  <c r="G296" i="4"/>
  <c r="H296" i="4"/>
  <c r="I296" i="4"/>
  <c r="D297" i="4"/>
  <c r="E297" i="4"/>
  <c r="F297" i="4"/>
  <c r="G297" i="4"/>
  <c r="H297" i="4"/>
  <c r="I297" i="4"/>
  <c r="D298" i="4"/>
  <c r="E298" i="4"/>
  <c r="F298" i="4"/>
  <c r="G298" i="4"/>
  <c r="H298" i="4"/>
  <c r="I298" i="4"/>
  <c r="D299" i="4"/>
  <c r="E299" i="4"/>
  <c r="F299" i="4"/>
  <c r="G299" i="4"/>
  <c r="H299" i="4"/>
  <c r="I299" i="4"/>
  <c r="D300" i="4"/>
  <c r="E300" i="4"/>
  <c r="F300" i="4"/>
  <c r="G300" i="4"/>
  <c r="H300" i="4"/>
  <c r="I300" i="4"/>
  <c r="D301" i="4"/>
  <c r="E301" i="4"/>
  <c r="F301" i="4"/>
  <c r="G301" i="4"/>
  <c r="H301" i="4"/>
  <c r="I301" i="4"/>
  <c r="D302" i="4"/>
  <c r="E302" i="4"/>
  <c r="F302" i="4"/>
  <c r="G302" i="4"/>
  <c r="H302" i="4"/>
  <c r="I302" i="4"/>
  <c r="D303" i="4"/>
  <c r="E303" i="4"/>
  <c r="F303" i="4"/>
  <c r="G303" i="4"/>
  <c r="H303" i="4"/>
  <c r="I303" i="4"/>
  <c r="D304" i="4"/>
  <c r="E304" i="4"/>
  <c r="F304" i="4"/>
  <c r="G304" i="4"/>
  <c r="H304" i="4"/>
  <c r="I304" i="4"/>
  <c r="D305" i="4"/>
  <c r="E305" i="4"/>
  <c r="F305" i="4"/>
  <c r="G305" i="4"/>
  <c r="H305" i="4"/>
  <c r="I305" i="4"/>
  <c r="D306" i="4"/>
  <c r="E306" i="4"/>
  <c r="F306" i="4"/>
  <c r="G306" i="4"/>
  <c r="H306" i="4"/>
  <c r="I306" i="4"/>
  <c r="D307" i="4"/>
  <c r="E307" i="4"/>
  <c r="F307" i="4"/>
  <c r="G307" i="4"/>
  <c r="H307" i="4"/>
  <c r="I307" i="4"/>
  <c r="D308" i="4"/>
  <c r="E308" i="4"/>
  <c r="F308" i="4"/>
  <c r="G308" i="4"/>
  <c r="H308" i="4"/>
  <c r="I308" i="4"/>
  <c r="D113" i="4"/>
  <c r="E135" i="4"/>
  <c r="F115" i="4"/>
  <c r="G200" i="4"/>
  <c r="H117" i="4"/>
  <c r="I114" i="4"/>
  <c r="D212" i="24"/>
  <c r="E212" i="24"/>
  <c r="F212" i="24"/>
  <c r="G212" i="24"/>
  <c r="H212" i="24"/>
  <c r="I212" i="24"/>
  <c r="J212" i="24"/>
  <c r="D213" i="24"/>
  <c r="E213" i="24"/>
  <c r="F213" i="24"/>
  <c r="G213" i="24"/>
  <c r="H213" i="24"/>
  <c r="I213" i="24"/>
  <c r="J213" i="24"/>
  <c r="D214" i="24"/>
  <c r="E214" i="24"/>
  <c r="F214" i="24"/>
  <c r="G214" i="24"/>
  <c r="H214" i="24"/>
  <c r="I214" i="24"/>
  <c r="J214" i="24"/>
  <c r="D215" i="24"/>
  <c r="E215" i="24"/>
  <c r="F215" i="24"/>
  <c r="G215" i="24"/>
  <c r="H215" i="24"/>
  <c r="I215" i="24"/>
  <c r="J215" i="24"/>
  <c r="D216" i="24"/>
  <c r="E216" i="24"/>
  <c r="F216" i="24"/>
  <c r="G216" i="24"/>
  <c r="H216" i="24"/>
  <c r="I216" i="24"/>
  <c r="J216" i="24"/>
  <c r="D217" i="24"/>
  <c r="E217" i="24"/>
  <c r="F217" i="24"/>
  <c r="G217" i="24"/>
  <c r="H217" i="24"/>
  <c r="I217" i="24"/>
  <c r="J217" i="24"/>
  <c r="D218" i="24"/>
  <c r="E218" i="24"/>
  <c r="F218" i="24"/>
  <c r="G218" i="24"/>
  <c r="H218" i="24"/>
  <c r="I218" i="24"/>
  <c r="J218" i="24"/>
  <c r="D219" i="24"/>
  <c r="E219" i="24"/>
  <c r="F219" i="24"/>
  <c r="G219" i="24"/>
  <c r="H219" i="24"/>
  <c r="I219" i="24"/>
  <c r="J219" i="24"/>
  <c r="D220" i="24"/>
  <c r="E220" i="24"/>
  <c r="F220" i="24"/>
  <c r="G220" i="24"/>
  <c r="H220" i="24"/>
  <c r="I220" i="24"/>
  <c r="J220" i="24"/>
  <c r="D221" i="24"/>
  <c r="E221" i="24"/>
  <c r="F221" i="24"/>
  <c r="G221" i="24"/>
  <c r="H221" i="24"/>
  <c r="I221" i="24"/>
  <c r="J221" i="24"/>
  <c r="D222" i="24"/>
  <c r="E222" i="24"/>
  <c r="F222" i="24"/>
  <c r="G222" i="24"/>
  <c r="H222" i="24"/>
  <c r="I222" i="24"/>
  <c r="J222" i="24"/>
  <c r="D223" i="24"/>
  <c r="E223" i="24"/>
  <c r="F223" i="24"/>
  <c r="G223" i="24"/>
  <c r="H223" i="24"/>
  <c r="I223" i="24"/>
  <c r="J223" i="24"/>
  <c r="D224" i="24"/>
  <c r="E224" i="24"/>
  <c r="F224" i="24"/>
  <c r="G224" i="24"/>
  <c r="H224" i="24"/>
  <c r="I224" i="24"/>
  <c r="J224" i="24"/>
  <c r="D225" i="24"/>
  <c r="E225" i="24"/>
  <c r="F225" i="24"/>
  <c r="G225" i="24"/>
  <c r="H225" i="24"/>
  <c r="I225" i="24"/>
  <c r="J225" i="24"/>
  <c r="D226" i="24"/>
  <c r="E226" i="24"/>
  <c r="F226" i="24"/>
  <c r="G226" i="24"/>
  <c r="H226" i="24"/>
  <c r="I226" i="24"/>
  <c r="J226" i="24"/>
  <c r="D227" i="24"/>
  <c r="E227" i="24"/>
  <c r="F227" i="24"/>
  <c r="G227" i="24"/>
  <c r="H227" i="24"/>
  <c r="I227" i="24"/>
  <c r="J227" i="24"/>
  <c r="D228" i="24"/>
  <c r="E228" i="24"/>
  <c r="F228" i="24"/>
  <c r="G228" i="24"/>
  <c r="H228" i="24"/>
  <c r="I228" i="24"/>
  <c r="J228" i="24"/>
  <c r="D229" i="24"/>
  <c r="E229" i="24"/>
  <c r="F229" i="24"/>
  <c r="G229" i="24"/>
  <c r="H229" i="24"/>
  <c r="I229" i="24"/>
  <c r="J229" i="24"/>
  <c r="D230" i="24"/>
  <c r="E230" i="24"/>
  <c r="F230" i="24"/>
  <c r="G230" i="24"/>
  <c r="H230" i="24"/>
  <c r="I230" i="24"/>
  <c r="J230" i="24"/>
  <c r="D231" i="24"/>
  <c r="E231" i="24"/>
  <c r="F231" i="24"/>
  <c r="G231" i="24"/>
  <c r="H231" i="24"/>
  <c r="I231" i="24"/>
  <c r="J231" i="24"/>
  <c r="D232" i="24"/>
  <c r="E232" i="24"/>
  <c r="F232" i="24"/>
  <c r="G232" i="24"/>
  <c r="H232" i="24"/>
  <c r="I232" i="24"/>
  <c r="J232" i="24"/>
  <c r="D233" i="24"/>
  <c r="E233" i="24"/>
  <c r="F233" i="24"/>
  <c r="G233" i="24"/>
  <c r="H233" i="24"/>
  <c r="I233" i="24"/>
  <c r="J233" i="24"/>
  <c r="D234" i="24"/>
  <c r="E234" i="24"/>
  <c r="F234" i="24"/>
  <c r="G234" i="24"/>
  <c r="H234" i="24"/>
  <c r="I234" i="24"/>
  <c r="J234" i="24"/>
  <c r="D235" i="24"/>
  <c r="E235" i="24"/>
  <c r="F235" i="24"/>
  <c r="G235" i="24"/>
  <c r="H235" i="24"/>
  <c r="I235" i="24"/>
  <c r="J235" i="24"/>
  <c r="D236" i="24"/>
  <c r="E236" i="24"/>
  <c r="F236" i="24"/>
  <c r="G236" i="24"/>
  <c r="H236" i="24"/>
  <c r="I236" i="24"/>
  <c r="J236" i="24"/>
  <c r="D237" i="24"/>
  <c r="E237" i="24"/>
  <c r="F237" i="24"/>
  <c r="G237" i="24"/>
  <c r="H237" i="24"/>
  <c r="I237" i="24"/>
  <c r="J237" i="24"/>
  <c r="D238" i="24"/>
  <c r="E238" i="24"/>
  <c r="F238" i="24"/>
  <c r="G238" i="24"/>
  <c r="H238" i="24"/>
  <c r="I238" i="24"/>
  <c r="J238" i="24"/>
  <c r="D239" i="24"/>
  <c r="E239" i="24"/>
  <c r="F239" i="24"/>
  <c r="G239" i="24"/>
  <c r="H239" i="24"/>
  <c r="I239" i="24"/>
  <c r="J239" i="24"/>
  <c r="D240" i="24"/>
  <c r="E240" i="24"/>
  <c r="F240" i="24"/>
  <c r="G240" i="24"/>
  <c r="H240" i="24"/>
  <c r="I240" i="24"/>
  <c r="J240" i="24"/>
  <c r="D241" i="24"/>
  <c r="E241" i="24"/>
  <c r="F241" i="24"/>
  <c r="G241" i="24"/>
  <c r="H241" i="24"/>
  <c r="I241" i="24"/>
  <c r="J241" i="24"/>
  <c r="D242" i="24"/>
  <c r="E242" i="24"/>
  <c r="F242" i="24"/>
  <c r="G242" i="24"/>
  <c r="H242" i="24"/>
  <c r="I242" i="24"/>
  <c r="J242" i="24"/>
  <c r="D243" i="24"/>
  <c r="E243" i="24"/>
  <c r="F243" i="24"/>
  <c r="G243" i="24"/>
  <c r="H243" i="24"/>
  <c r="I243" i="24"/>
  <c r="J243" i="24"/>
  <c r="D244" i="24"/>
  <c r="E244" i="24"/>
  <c r="F244" i="24"/>
  <c r="G244" i="24"/>
  <c r="H244" i="24"/>
  <c r="I244" i="24"/>
  <c r="J244" i="24"/>
  <c r="D245" i="24"/>
  <c r="E245" i="24"/>
  <c r="F245" i="24"/>
  <c r="G245" i="24"/>
  <c r="H245" i="24"/>
  <c r="I245" i="24"/>
  <c r="J245" i="24"/>
  <c r="D246" i="24"/>
  <c r="E246" i="24"/>
  <c r="F246" i="24"/>
  <c r="G246" i="24"/>
  <c r="H246" i="24"/>
  <c r="I246" i="24"/>
  <c r="J246" i="24"/>
  <c r="D247" i="24"/>
  <c r="E247" i="24"/>
  <c r="F247" i="24"/>
  <c r="G247" i="24"/>
  <c r="H247" i="24"/>
  <c r="I247" i="24"/>
  <c r="J247" i="24"/>
  <c r="D248" i="24"/>
  <c r="E248" i="24"/>
  <c r="F248" i="24"/>
  <c r="G248" i="24"/>
  <c r="H248" i="24"/>
  <c r="I248" i="24"/>
  <c r="J248" i="24"/>
  <c r="D249" i="24"/>
  <c r="E249" i="24"/>
  <c r="F249" i="24"/>
  <c r="G249" i="24"/>
  <c r="H249" i="24"/>
  <c r="I249" i="24"/>
  <c r="J249" i="24"/>
  <c r="D250" i="24"/>
  <c r="E250" i="24"/>
  <c r="F250" i="24"/>
  <c r="G250" i="24"/>
  <c r="H250" i="24"/>
  <c r="I250" i="24"/>
  <c r="J250" i="24"/>
  <c r="D251" i="24"/>
  <c r="E251" i="24"/>
  <c r="F251" i="24"/>
  <c r="G251" i="24"/>
  <c r="H251" i="24"/>
  <c r="I251" i="24"/>
  <c r="J251" i="24"/>
  <c r="D252" i="24"/>
  <c r="E252" i="24"/>
  <c r="F252" i="24"/>
  <c r="G252" i="24"/>
  <c r="H252" i="24"/>
  <c r="I252" i="24"/>
  <c r="J252" i="24"/>
  <c r="D253" i="24"/>
  <c r="E253" i="24"/>
  <c r="F253" i="24"/>
  <c r="G253" i="24"/>
  <c r="H253" i="24"/>
  <c r="I253" i="24"/>
  <c r="J253" i="24"/>
  <c r="D254" i="24"/>
  <c r="E254" i="24"/>
  <c r="F254" i="24"/>
  <c r="G254" i="24"/>
  <c r="H254" i="24"/>
  <c r="I254" i="24"/>
  <c r="J254" i="24"/>
  <c r="D255" i="24"/>
  <c r="E255" i="24"/>
  <c r="F255" i="24"/>
  <c r="G255" i="24"/>
  <c r="H255" i="24"/>
  <c r="I255" i="24"/>
  <c r="J255" i="24"/>
  <c r="D256" i="24"/>
  <c r="E256" i="24"/>
  <c r="F256" i="24"/>
  <c r="G256" i="24"/>
  <c r="H256" i="24"/>
  <c r="I256" i="24"/>
  <c r="J256" i="24"/>
  <c r="D257" i="24"/>
  <c r="E257" i="24"/>
  <c r="F257" i="24"/>
  <c r="G257" i="24"/>
  <c r="H257" i="24"/>
  <c r="I257" i="24"/>
  <c r="J257" i="24"/>
  <c r="D258" i="24"/>
  <c r="E258" i="24"/>
  <c r="F258" i="24"/>
  <c r="G258" i="24"/>
  <c r="H258" i="24"/>
  <c r="I258" i="24"/>
  <c r="J258" i="24"/>
  <c r="D259" i="24"/>
  <c r="E259" i="24"/>
  <c r="F259" i="24"/>
  <c r="G259" i="24"/>
  <c r="H259" i="24"/>
  <c r="I259" i="24"/>
  <c r="J259" i="24"/>
  <c r="D260" i="24"/>
  <c r="E260" i="24"/>
  <c r="F260" i="24"/>
  <c r="G260" i="24"/>
  <c r="H260" i="24"/>
  <c r="I260" i="24"/>
  <c r="J260" i="24"/>
  <c r="D261" i="24"/>
  <c r="E261" i="24"/>
  <c r="F261" i="24"/>
  <c r="G261" i="24"/>
  <c r="H261" i="24"/>
  <c r="I261" i="24"/>
  <c r="J261" i="24"/>
  <c r="D262" i="24"/>
  <c r="E262" i="24"/>
  <c r="F262" i="24"/>
  <c r="G262" i="24"/>
  <c r="H262" i="24"/>
  <c r="I262" i="24"/>
  <c r="J262" i="24"/>
  <c r="D263" i="24"/>
  <c r="E263" i="24"/>
  <c r="F263" i="24"/>
  <c r="G263" i="24"/>
  <c r="H263" i="24"/>
  <c r="I263" i="24"/>
  <c r="J263" i="24"/>
  <c r="D264" i="24"/>
  <c r="E264" i="24"/>
  <c r="F264" i="24"/>
  <c r="G264" i="24"/>
  <c r="H264" i="24"/>
  <c r="I264" i="24"/>
  <c r="J264" i="24"/>
  <c r="D265" i="24"/>
  <c r="E265" i="24"/>
  <c r="F265" i="24"/>
  <c r="G265" i="24"/>
  <c r="H265" i="24"/>
  <c r="I265" i="24"/>
  <c r="J265" i="24"/>
  <c r="D266" i="24"/>
  <c r="E266" i="24"/>
  <c r="F266" i="24"/>
  <c r="G266" i="24"/>
  <c r="H266" i="24"/>
  <c r="I266" i="24"/>
  <c r="J266" i="24"/>
  <c r="D267" i="24"/>
  <c r="E267" i="24"/>
  <c r="F267" i="24"/>
  <c r="G267" i="24"/>
  <c r="H267" i="24"/>
  <c r="I267" i="24"/>
  <c r="J267" i="24"/>
  <c r="D268" i="24"/>
  <c r="E268" i="24"/>
  <c r="F268" i="24"/>
  <c r="G268" i="24"/>
  <c r="H268" i="24"/>
  <c r="I268" i="24"/>
  <c r="J268" i="24"/>
  <c r="D269" i="24"/>
  <c r="E269" i="24"/>
  <c r="F269" i="24"/>
  <c r="G269" i="24"/>
  <c r="H269" i="24"/>
  <c r="I269" i="24"/>
  <c r="J269" i="24"/>
  <c r="D270" i="24"/>
  <c r="E270" i="24"/>
  <c r="F270" i="24"/>
  <c r="G270" i="24"/>
  <c r="H270" i="24"/>
  <c r="I270" i="24"/>
  <c r="J270" i="24"/>
  <c r="D271" i="24"/>
  <c r="E271" i="24"/>
  <c r="F271" i="24"/>
  <c r="G271" i="24"/>
  <c r="H271" i="24"/>
  <c r="I271" i="24"/>
  <c r="J271" i="24"/>
  <c r="D272" i="24"/>
  <c r="E272" i="24"/>
  <c r="F272" i="24"/>
  <c r="G272" i="24"/>
  <c r="H272" i="24"/>
  <c r="I272" i="24"/>
  <c r="J272" i="24"/>
  <c r="D273" i="24"/>
  <c r="E273" i="24"/>
  <c r="F273" i="24"/>
  <c r="G273" i="24"/>
  <c r="H273" i="24"/>
  <c r="I273" i="24"/>
  <c r="J273" i="24"/>
  <c r="D274" i="24"/>
  <c r="E274" i="24"/>
  <c r="F274" i="24"/>
  <c r="G274" i="24"/>
  <c r="H274" i="24"/>
  <c r="I274" i="24"/>
  <c r="J274" i="24"/>
  <c r="D275" i="24"/>
  <c r="E275" i="24"/>
  <c r="F275" i="24"/>
  <c r="G275" i="24"/>
  <c r="H275" i="24"/>
  <c r="I275" i="24"/>
  <c r="J275" i="24"/>
  <c r="D276" i="24"/>
  <c r="E276" i="24"/>
  <c r="F276" i="24"/>
  <c r="G276" i="24"/>
  <c r="H276" i="24"/>
  <c r="I276" i="24"/>
  <c r="J276" i="24"/>
  <c r="D277" i="24"/>
  <c r="E277" i="24"/>
  <c r="F277" i="24"/>
  <c r="G277" i="24"/>
  <c r="H277" i="24"/>
  <c r="I277" i="24"/>
  <c r="J277" i="24"/>
  <c r="D278" i="24"/>
  <c r="E278" i="24"/>
  <c r="F278" i="24"/>
  <c r="G278" i="24"/>
  <c r="H278" i="24"/>
  <c r="I278" i="24"/>
  <c r="J278" i="24"/>
  <c r="D279" i="24"/>
  <c r="E279" i="24"/>
  <c r="F279" i="24"/>
  <c r="G279" i="24"/>
  <c r="H279" i="24"/>
  <c r="I279" i="24"/>
  <c r="J279" i="24"/>
  <c r="D280" i="24"/>
  <c r="E280" i="24"/>
  <c r="F280" i="24"/>
  <c r="G280" i="24"/>
  <c r="H280" i="24"/>
  <c r="I280" i="24"/>
  <c r="J280" i="24"/>
  <c r="D281" i="24"/>
  <c r="E281" i="24"/>
  <c r="F281" i="24"/>
  <c r="G281" i="24"/>
  <c r="H281" i="24"/>
  <c r="I281" i="24"/>
  <c r="J281" i="24"/>
  <c r="D282" i="24"/>
  <c r="E282" i="24"/>
  <c r="F282" i="24"/>
  <c r="G282" i="24"/>
  <c r="H282" i="24"/>
  <c r="I282" i="24"/>
  <c r="J282" i="24"/>
  <c r="D283" i="24"/>
  <c r="E283" i="24"/>
  <c r="F283" i="24"/>
  <c r="G283" i="24"/>
  <c r="H283" i="24"/>
  <c r="I283" i="24"/>
  <c r="J283" i="24"/>
  <c r="D284" i="24"/>
  <c r="E284" i="24"/>
  <c r="F284" i="24"/>
  <c r="G284" i="24"/>
  <c r="H284" i="24"/>
  <c r="I284" i="24"/>
  <c r="J284" i="24"/>
  <c r="D285" i="24"/>
  <c r="E285" i="24"/>
  <c r="F285" i="24"/>
  <c r="G285" i="24"/>
  <c r="H285" i="24"/>
  <c r="I285" i="24"/>
  <c r="J285" i="24"/>
  <c r="D286" i="24"/>
  <c r="E286" i="24"/>
  <c r="F286" i="24"/>
  <c r="G286" i="24"/>
  <c r="H286" i="24"/>
  <c r="I286" i="24"/>
  <c r="J286" i="24"/>
  <c r="D287" i="24"/>
  <c r="E287" i="24"/>
  <c r="F287" i="24"/>
  <c r="G287" i="24"/>
  <c r="H287" i="24"/>
  <c r="I287" i="24"/>
  <c r="J287" i="24"/>
  <c r="D288" i="24"/>
  <c r="E288" i="24"/>
  <c r="F288" i="24"/>
  <c r="G288" i="24"/>
  <c r="H288" i="24"/>
  <c r="I288" i="24"/>
  <c r="J288" i="24"/>
  <c r="D289" i="24"/>
  <c r="E289" i="24"/>
  <c r="F289" i="24"/>
  <c r="G289" i="24"/>
  <c r="H289" i="24"/>
  <c r="I289" i="24"/>
  <c r="J289" i="24"/>
  <c r="D290" i="24"/>
  <c r="E290" i="24"/>
  <c r="F290" i="24"/>
  <c r="G290" i="24"/>
  <c r="H290" i="24"/>
  <c r="I290" i="24"/>
  <c r="J290" i="24"/>
  <c r="D291" i="24"/>
  <c r="E291" i="24"/>
  <c r="F291" i="24"/>
  <c r="G291" i="24"/>
  <c r="H291" i="24"/>
  <c r="I291" i="24"/>
  <c r="J291" i="24"/>
  <c r="D292" i="24"/>
  <c r="E292" i="24"/>
  <c r="F292" i="24"/>
  <c r="G292" i="24"/>
  <c r="H292" i="24"/>
  <c r="I292" i="24"/>
  <c r="J292" i="24"/>
  <c r="D293" i="24"/>
  <c r="E293" i="24"/>
  <c r="F293" i="24"/>
  <c r="G293" i="24"/>
  <c r="H293" i="24"/>
  <c r="I293" i="24"/>
  <c r="J293" i="24"/>
  <c r="D294" i="24"/>
  <c r="E294" i="24"/>
  <c r="F294" i="24"/>
  <c r="G294" i="24"/>
  <c r="H294" i="24"/>
  <c r="I294" i="24"/>
  <c r="J294" i="24"/>
  <c r="D295" i="24"/>
  <c r="E295" i="24"/>
  <c r="F295" i="24"/>
  <c r="G295" i="24"/>
  <c r="H295" i="24"/>
  <c r="I295" i="24"/>
  <c r="J295" i="24"/>
  <c r="D296" i="24"/>
  <c r="E296" i="24"/>
  <c r="F296" i="24"/>
  <c r="G296" i="24"/>
  <c r="H296" i="24"/>
  <c r="I296" i="24"/>
  <c r="J296" i="24"/>
  <c r="D297" i="24"/>
  <c r="E297" i="24"/>
  <c r="F297" i="24"/>
  <c r="G297" i="24"/>
  <c r="H297" i="24"/>
  <c r="I297" i="24"/>
  <c r="J297" i="24"/>
  <c r="D298" i="24"/>
  <c r="E298" i="24"/>
  <c r="F298" i="24"/>
  <c r="G298" i="24"/>
  <c r="H298" i="24"/>
  <c r="I298" i="24"/>
  <c r="J298" i="24"/>
  <c r="D299" i="24"/>
  <c r="E299" i="24"/>
  <c r="F299" i="24"/>
  <c r="G299" i="24"/>
  <c r="H299" i="24"/>
  <c r="I299" i="24"/>
  <c r="J299" i="24"/>
  <c r="D300" i="24"/>
  <c r="E300" i="24"/>
  <c r="F300" i="24"/>
  <c r="G300" i="24"/>
  <c r="H300" i="24"/>
  <c r="I300" i="24"/>
  <c r="J300" i="24"/>
  <c r="D301" i="24"/>
  <c r="E301" i="24"/>
  <c r="F301" i="24"/>
  <c r="G301" i="24"/>
  <c r="H301" i="24"/>
  <c r="I301" i="24"/>
  <c r="J301" i="24"/>
  <c r="D302" i="24"/>
  <c r="E302" i="24"/>
  <c r="F302" i="24"/>
  <c r="G302" i="24"/>
  <c r="H302" i="24"/>
  <c r="I302" i="24"/>
  <c r="J302" i="24"/>
  <c r="D303" i="24"/>
  <c r="E303" i="24"/>
  <c r="F303" i="24"/>
  <c r="G303" i="24"/>
  <c r="H303" i="24"/>
  <c r="I303" i="24"/>
  <c r="J303" i="24"/>
  <c r="D304" i="24"/>
  <c r="E304" i="24"/>
  <c r="F304" i="24"/>
  <c r="G304" i="24"/>
  <c r="H304" i="24"/>
  <c r="I304" i="24"/>
  <c r="J304" i="24"/>
  <c r="D305" i="24"/>
  <c r="E305" i="24"/>
  <c r="F305" i="24"/>
  <c r="G305" i="24"/>
  <c r="H305" i="24"/>
  <c r="I305" i="24"/>
  <c r="J305" i="24"/>
  <c r="D306" i="24"/>
  <c r="E306" i="24"/>
  <c r="F306" i="24"/>
  <c r="G306" i="24"/>
  <c r="H306" i="24"/>
  <c r="I306" i="24"/>
  <c r="J306" i="24"/>
  <c r="D307" i="24"/>
  <c r="E307" i="24"/>
  <c r="F307" i="24"/>
  <c r="G307" i="24"/>
  <c r="H307" i="24"/>
  <c r="I307" i="24"/>
  <c r="J307" i="24"/>
  <c r="D308" i="24"/>
  <c r="E308" i="24"/>
  <c r="F308" i="24"/>
  <c r="G308" i="24"/>
  <c r="H308" i="24"/>
  <c r="I308" i="24"/>
  <c r="J308" i="24"/>
  <c r="D8" i="24"/>
  <c r="D197" i="24" s="1"/>
  <c r="E8" i="24"/>
  <c r="F8" i="24"/>
  <c r="F8" i="19" s="1"/>
  <c r="G8" i="24"/>
  <c r="G200" i="24" s="1"/>
  <c r="H8" i="24"/>
  <c r="I8" i="24"/>
  <c r="I110" i="24" s="1"/>
  <c r="J8" i="24"/>
  <c r="J199" i="24" s="1"/>
  <c r="J203" i="24" l="1"/>
  <c r="J207" i="24"/>
  <c r="I110" i="4"/>
  <c r="E110" i="4"/>
  <c r="I206" i="4"/>
  <c r="I205" i="4"/>
  <c r="E205" i="4"/>
  <c r="I204" i="4"/>
  <c r="G204" i="4"/>
  <c r="D204" i="4"/>
  <c r="E202" i="4"/>
  <c r="H201" i="4"/>
  <c r="D201" i="4"/>
  <c r="H200" i="4"/>
  <c r="E200" i="4"/>
  <c r="I198" i="4"/>
  <c r="I197" i="4"/>
  <c r="E197" i="4"/>
  <c r="I196" i="4"/>
  <c r="E196" i="4"/>
  <c r="I194" i="4"/>
  <c r="I193" i="4"/>
  <c r="E193" i="4"/>
  <c r="I192" i="4"/>
  <c r="E192" i="4"/>
  <c r="I190" i="4"/>
  <c r="I189" i="4"/>
  <c r="E189" i="4"/>
  <c r="I188" i="4"/>
  <c r="E188" i="4"/>
  <c r="I186" i="4"/>
  <c r="I185" i="4"/>
  <c r="E185" i="4"/>
  <c r="I184" i="4"/>
  <c r="E184" i="4"/>
  <c r="I181" i="4"/>
  <c r="E180" i="4"/>
  <c r="D179" i="4"/>
  <c r="E177" i="4"/>
  <c r="H176" i="4"/>
  <c r="I173" i="4"/>
  <c r="E172" i="4"/>
  <c r="D171" i="4"/>
  <c r="E169" i="4"/>
  <c r="H168" i="4"/>
  <c r="E165" i="4"/>
  <c r="D164" i="4"/>
  <c r="I161" i="4"/>
  <c r="H160" i="4"/>
  <c r="E157" i="4"/>
  <c r="I155" i="4"/>
  <c r="D154" i="4"/>
  <c r="E151" i="4"/>
  <c r="D148" i="4"/>
  <c r="D145" i="4"/>
  <c r="I141" i="4"/>
  <c r="H137" i="4"/>
  <c r="D133" i="4"/>
  <c r="H130" i="4"/>
  <c r="H110" i="4"/>
  <c r="D110" i="4"/>
  <c r="E206" i="4"/>
  <c r="H205" i="4"/>
  <c r="D205" i="4"/>
  <c r="H204" i="4"/>
  <c r="E204" i="4"/>
  <c r="I202" i="4"/>
  <c r="I201" i="4"/>
  <c r="E201" i="4"/>
  <c r="I200" i="4"/>
  <c r="D200" i="4"/>
  <c r="E198" i="4"/>
  <c r="H197" i="4"/>
  <c r="D197" i="4"/>
  <c r="H196" i="4"/>
  <c r="D196" i="4"/>
  <c r="E194" i="4"/>
  <c r="H193" i="4"/>
  <c r="D193" i="4"/>
  <c r="H192" i="4"/>
  <c r="D192" i="4"/>
  <c r="E190" i="4"/>
  <c r="H189" i="4"/>
  <c r="D189" i="4"/>
  <c r="H188" i="4"/>
  <c r="D188" i="4"/>
  <c r="E186" i="4"/>
  <c r="H185" i="4"/>
  <c r="D185" i="4"/>
  <c r="H184" i="4"/>
  <c r="D184" i="4"/>
  <c r="E181" i="4"/>
  <c r="D180" i="4"/>
  <c r="I177" i="4"/>
  <c r="I176" i="4"/>
  <c r="H175" i="4"/>
  <c r="E173" i="4"/>
  <c r="D172" i="4"/>
  <c r="I169" i="4"/>
  <c r="I168" i="4"/>
  <c r="H167" i="4"/>
  <c r="E164" i="4"/>
  <c r="D163" i="4"/>
  <c r="I160" i="4"/>
  <c r="H159" i="4"/>
  <c r="D157" i="4"/>
  <c r="E154" i="4"/>
  <c r="H152" i="4"/>
  <c r="H149" i="4"/>
  <c r="H146" i="4"/>
  <c r="D142" i="4"/>
  <c r="I139" i="4"/>
  <c r="I130" i="4"/>
  <c r="D205" i="24"/>
  <c r="G114" i="4"/>
  <c r="G118" i="4"/>
  <c r="G122" i="4"/>
  <c r="G126" i="4"/>
  <c r="G130" i="4"/>
  <c r="G134" i="4"/>
  <c r="G138" i="4"/>
  <c r="G142" i="4"/>
  <c r="G146" i="4"/>
  <c r="G150" i="4"/>
  <c r="G154" i="4"/>
  <c r="G211" i="4"/>
  <c r="G113" i="4"/>
  <c r="G117" i="4"/>
  <c r="G121" i="4"/>
  <c r="G125" i="4"/>
  <c r="G111" i="4"/>
  <c r="G115" i="4"/>
  <c r="G119" i="4"/>
  <c r="G123" i="4"/>
  <c r="G127" i="4"/>
  <c r="G131" i="4"/>
  <c r="G135" i="4"/>
  <c r="G139" i="4"/>
  <c r="G120" i="4"/>
  <c r="G133" i="4"/>
  <c r="G141" i="4"/>
  <c r="G144" i="4"/>
  <c r="G147" i="4"/>
  <c r="G157" i="4"/>
  <c r="G161" i="4"/>
  <c r="G165" i="4"/>
  <c r="G169" i="4"/>
  <c r="G173" i="4"/>
  <c r="G177" i="4"/>
  <c r="G181" i="4"/>
  <c r="G116" i="4"/>
  <c r="G132" i="4"/>
  <c r="G140" i="4"/>
  <c r="G145" i="4"/>
  <c r="G148" i="4"/>
  <c r="G151" i="4"/>
  <c r="G160" i="4"/>
  <c r="G164" i="4"/>
  <c r="G168" i="4"/>
  <c r="G172" i="4"/>
  <c r="G176" i="4"/>
  <c r="G180" i="4"/>
  <c r="G207" i="4"/>
  <c r="F206" i="4"/>
  <c r="G203" i="4"/>
  <c r="F202" i="4"/>
  <c r="G199" i="4"/>
  <c r="F198" i="4"/>
  <c r="G195" i="4"/>
  <c r="F194" i="4"/>
  <c r="G191" i="4"/>
  <c r="F190" i="4"/>
  <c r="G187" i="4"/>
  <c r="F186" i="4"/>
  <c r="G183" i="4"/>
  <c r="G182" i="4"/>
  <c r="F181" i="4"/>
  <c r="G174" i="4"/>
  <c r="F173" i="4"/>
  <c r="G166" i="4"/>
  <c r="F165" i="4"/>
  <c r="G158" i="4"/>
  <c r="G143" i="4"/>
  <c r="F135" i="4"/>
  <c r="G128" i="4"/>
  <c r="G124" i="4"/>
  <c r="H211" i="4"/>
  <c r="H119" i="24"/>
  <c r="H8" i="19"/>
  <c r="G207" i="24"/>
  <c r="H200" i="24"/>
  <c r="F211" i="4"/>
  <c r="F113" i="4"/>
  <c r="F117" i="4"/>
  <c r="F121" i="4"/>
  <c r="F125" i="4"/>
  <c r="F129" i="4"/>
  <c r="F133" i="4"/>
  <c r="F137" i="4"/>
  <c r="F141" i="4"/>
  <c r="F145" i="4"/>
  <c r="F149" i="4"/>
  <c r="F153" i="4"/>
  <c r="F157" i="4"/>
  <c r="F112" i="4"/>
  <c r="F116" i="4"/>
  <c r="F120" i="4"/>
  <c r="F124" i="4"/>
  <c r="F114" i="4"/>
  <c r="F118" i="4"/>
  <c r="F122" i="4"/>
  <c r="F126" i="4"/>
  <c r="F130" i="4"/>
  <c r="F134" i="4"/>
  <c r="F138" i="4"/>
  <c r="F111" i="4"/>
  <c r="F127" i="4"/>
  <c r="F132" i="4"/>
  <c r="F140" i="4"/>
  <c r="F148" i="4"/>
  <c r="F151" i="4"/>
  <c r="F154" i="4"/>
  <c r="F160" i="4"/>
  <c r="F164" i="4"/>
  <c r="F168" i="4"/>
  <c r="F172" i="4"/>
  <c r="F176" i="4"/>
  <c r="F180" i="4"/>
  <c r="F123" i="4"/>
  <c r="F131" i="4"/>
  <c r="F139" i="4"/>
  <c r="F142" i="4"/>
  <c r="F152" i="4"/>
  <c r="F155" i="4"/>
  <c r="F159" i="4"/>
  <c r="F163" i="4"/>
  <c r="F167" i="4"/>
  <c r="F171" i="4"/>
  <c r="F175" i="4"/>
  <c r="F179" i="4"/>
  <c r="F207" i="4"/>
  <c r="F203" i="4"/>
  <c r="F199" i="4"/>
  <c r="G196" i="4"/>
  <c r="F195" i="4"/>
  <c r="G192" i="4"/>
  <c r="F191" i="4"/>
  <c r="G188" i="4"/>
  <c r="F187" i="4"/>
  <c r="G184" i="4"/>
  <c r="F183" i="4"/>
  <c r="F182" i="4"/>
  <c r="G175" i="4"/>
  <c r="F174" i="4"/>
  <c r="G167" i="4"/>
  <c r="F166" i="4"/>
  <c r="G159" i="4"/>
  <c r="F158" i="4"/>
  <c r="G155" i="4"/>
  <c r="G152" i="4"/>
  <c r="G149" i="4"/>
  <c r="F146" i="4"/>
  <c r="F143" i="4"/>
  <c r="G137" i="4"/>
  <c r="F128" i="4"/>
  <c r="F119" i="4"/>
  <c r="D121" i="24"/>
  <c r="D8" i="19"/>
  <c r="H203" i="24"/>
  <c r="H199" i="24"/>
  <c r="G203" i="24"/>
  <c r="D196" i="24"/>
  <c r="H110" i="24"/>
  <c r="D206" i="24"/>
  <c r="G204" i="24"/>
  <c r="D202" i="24"/>
  <c r="D198" i="24"/>
  <c r="I112" i="4"/>
  <c r="I116" i="4"/>
  <c r="I120" i="4"/>
  <c r="I124" i="4"/>
  <c r="I128" i="4"/>
  <c r="I132" i="4"/>
  <c r="I136" i="4"/>
  <c r="I140" i="4"/>
  <c r="I144" i="4"/>
  <c r="I148" i="4"/>
  <c r="I152" i="4"/>
  <c r="I156" i="4"/>
  <c r="I111" i="4"/>
  <c r="I115" i="4"/>
  <c r="I119" i="4"/>
  <c r="I123" i="4"/>
  <c r="I127" i="4"/>
  <c r="I113" i="4"/>
  <c r="I117" i="4"/>
  <c r="I121" i="4"/>
  <c r="I125" i="4"/>
  <c r="I129" i="4"/>
  <c r="I133" i="4"/>
  <c r="I137" i="4"/>
  <c r="I122" i="4"/>
  <c r="I135" i="4"/>
  <c r="I143" i="4"/>
  <c r="I146" i="4"/>
  <c r="I149" i="4"/>
  <c r="I159" i="4"/>
  <c r="I163" i="4"/>
  <c r="I167" i="4"/>
  <c r="I171" i="4"/>
  <c r="I175" i="4"/>
  <c r="I179" i="4"/>
  <c r="I118" i="4"/>
  <c r="I134" i="4"/>
  <c r="I147" i="4"/>
  <c r="I150" i="4"/>
  <c r="I153" i="4"/>
  <c r="I158" i="4"/>
  <c r="I162" i="4"/>
  <c r="I166" i="4"/>
  <c r="I170" i="4"/>
  <c r="I174" i="4"/>
  <c r="I178" i="4"/>
  <c r="I182" i="4"/>
  <c r="E112" i="4"/>
  <c r="E116" i="4"/>
  <c r="E120" i="4"/>
  <c r="E124" i="4"/>
  <c r="E128" i="4"/>
  <c r="E132" i="4"/>
  <c r="E136" i="4"/>
  <c r="E140" i="4"/>
  <c r="E144" i="4"/>
  <c r="E148" i="4"/>
  <c r="E152" i="4"/>
  <c r="E156" i="4"/>
  <c r="E111" i="4"/>
  <c r="E115" i="4"/>
  <c r="E119" i="4"/>
  <c r="E123" i="4"/>
  <c r="E127" i="4"/>
  <c r="E211" i="4"/>
  <c r="E113" i="4"/>
  <c r="E117" i="4"/>
  <c r="E121" i="4"/>
  <c r="E125" i="4"/>
  <c r="E129" i="4"/>
  <c r="E133" i="4"/>
  <c r="E137" i="4"/>
  <c r="E141" i="4"/>
  <c r="E118" i="4"/>
  <c r="E131" i="4"/>
  <c r="E139" i="4"/>
  <c r="E142" i="4"/>
  <c r="E145" i="4"/>
  <c r="E155" i="4"/>
  <c r="E159" i="4"/>
  <c r="E163" i="4"/>
  <c r="E167" i="4"/>
  <c r="E171" i="4"/>
  <c r="E175" i="4"/>
  <c r="E179" i="4"/>
  <c r="E183" i="4"/>
  <c r="E114" i="4"/>
  <c r="E130" i="4"/>
  <c r="E138" i="4"/>
  <c r="E143" i="4"/>
  <c r="E146" i="4"/>
  <c r="E149" i="4"/>
  <c r="E158" i="4"/>
  <c r="E162" i="4"/>
  <c r="E166" i="4"/>
  <c r="E170" i="4"/>
  <c r="E174" i="4"/>
  <c r="E178" i="4"/>
  <c r="E182" i="4"/>
  <c r="G110" i="4"/>
  <c r="I207" i="4"/>
  <c r="E207" i="4"/>
  <c r="H206" i="4"/>
  <c r="D206" i="4"/>
  <c r="G205" i="4"/>
  <c r="F204" i="4"/>
  <c r="I203" i="4"/>
  <c r="E203" i="4"/>
  <c r="H202" i="4"/>
  <c r="D202" i="4"/>
  <c r="G201" i="4"/>
  <c r="F200" i="4"/>
  <c r="I199" i="4"/>
  <c r="E199" i="4"/>
  <c r="H198" i="4"/>
  <c r="D198" i="4"/>
  <c r="G197" i="4"/>
  <c r="F196" i="4"/>
  <c r="I195" i="4"/>
  <c r="E195" i="4"/>
  <c r="H194" i="4"/>
  <c r="D194" i="4"/>
  <c r="G193" i="4"/>
  <c r="F192" i="4"/>
  <c r="I191" i="4"/>
  <c r="E191" i="4"/>
  <c r="H190" i="4"/>
  <c r="D190" i="4"/>
  <c r="G189" i="4"/>
  <c r="F188" i="4"/>
  <c r="I187" i="4"/>
  <c r="E187" i="4"/>
  <c r="H186" i="4"/>
  <c r="D186" i="4"/>
  <c r="G185" i="4"/>
  <c r="F184" i="4"/>
  <c r="I183" i="4"/>
  <c r="D183" i="4"/>
  <c r="I180" i="4"/>
  <c r="H179" i="4"/>
  <c r="G178" i="4"/>
  <c r="F177" i="4"/>
  <c r="E176" i="4"/>
  <c r="D175" i="4"/>
  <c r="I172" i="4"/>
  <c r="H171" i="4"/>
  <c r="G170" i="4"/>
  <c r="F169" i="4"/>
  <c r="E168" i="4"/>
  <c r="D167" i="4"/>
  <c r="I164" i="4"/>
  <c r="H163" i="4"/>
  <c r="G162" i="4"/>
  <c r="F161" i="4"/>
  <c r="E160" i="4"/>
  <c r="D159" i="4"/>
  <c r="G156" i="4"/>
  <c r="G153" i="4"/>
  <c r="F150" i="4"/>
  <c r="F147" i="4"/>
  <c r="I145" i="4"/>
  <c r="F144" i="4"/>
  <c r="I142" i="4"/>
  <c r="D141" i="4"/>
  <c r="I138" i="4"/>
  <c r="G136" i="4"/>
  <c r="E134" i="4"/>
  <c r="H129" i="4"/>
  <c r="I126" i="4"/>
  <c r="E122" i="4"/>
  <c r="H207" i="24"/>
  <c r="D201" i="24"/>
  <c r="G119" i="24"/>
  <c r="G8" i="19"/>
  <c r="H204" i="24"/>
  <c r="G199" i="24"/>
  <c r="I116" i="24"/>
  <c r="I8" i="19"/>
  <c r="E121" i="24"/>
  <c r="E8" i="19"/>
  <c r="G205" i="24"/>
  <c r="G201" i="24"/>
  <c r="G197" i="24"/>
  <c r="H111" i="4"/>
  <c r="H115" i="4"/>
  <c r="H119" i="4"/>
  <c r="H123" i="4"/>
  <c r="H127" i="4"/>
  <c r="H131" i="4"/>
  <c r="H135" i="4"/>
  <c r="H139" i="4"/>
  <c r="H143" i="4"/>
  <c r="H147" i="4"/>
  <c r="H151" i="4"/>
  <c r="H155" i="4"/>
  <c r="H114" i="4"/>
  <c r="H118" i="4"/>
  <c r="H122" i="4"/>
  <c r="H126" i="4"/>
  <c r="H112" i="4"/>
  <c r="H116" i="4"/>
  <c r="H120" i="4"/>
  <c r="H124" i="4"/>
  <c r="H128" i="4"/>
  <c r="H132" i="4"/>
  <c r="H136" i="4"/>
  <c r="H140" i="4"/>
  <c r="H113" i="4"/>
  <c r="H134" i="4"/>
  <c r="H150" i="4"/>
  <c r="H153" i="4"/>
  <c r="H156" i="4"/>
  <c r="H158" i="4"/>
  <c r="H162" i="4"/>
  <c r="H166" i="4"/>
  <c r="H170" i="4"/>
  <c r="H174" i="4"/>
  <c r="H178" i="4"/>
  <c r="H182" i="4"/>
  <c r="H125" i="4"/>
  <c r="H133" i="4"/>
  <c r="H141" i="4"/>
  <c r="H144" i="4"/>
  <c r="H154" i="4"/>
  <c r="H157" i="4"/>
  <c r="H161" i="4"/>
  <c r="H165" i="4"/>
  <c r="H169" i="4"/>
  <c r="H173" i="4"/>
  <c r="H177" i="4"/>
  <c r="H181" i="4"/>
  <c r="D111" i="4"/>
  <c r="D115" i="4"/>
  <c r="D119" i="4"/>
  <c r="D123" i="4"/>
  <c r="D127" i="4"/>
  <c r="D131" i="4"/>
  <c r="D135" i="4"/>
  <c r="D139" i="4"/>
  <c r="D143" i="4"/>
  <c r="D147" i="4"/>
  <c r="D151" i="4"/>
  <c r="D155" i="4"/>
  <c r="D114" i="4"/>
  <c r="D118" i="4"/>
  <c r="D122" i="4"/>
  <c r="D126" i="4"/>
  <c r="D112" i="4"/>
  <c r="D116" i="4"/>
  <c r="D120" i="4"/>
  <c r="D124" i="4"/>
  <c r="D128" i="4"/>
  <c r="D132" i="4"/>
  <c r="D136" i="4"/>
  <c r="D140" i="4"/>
  <c r="D125" i="4"/>
  <c r="D130" i="4"/>
  <c r="D138" i="4"/>
  <c r="D146" i="4"/>
  <c r="D149" i="4"/>
  <c r="D152" i="4"/>
  <c r="D158" i="4"/>
  <c r="D162" i="4"/>
  <c r="D166" i="4"/>
  <c r="D170" i="4"/>
  <c r="D174" i="4"/>
  <c r="D178" i="4"/>
  <c r="D182" i="4"/>
  <c r="D121" i="4"/>
  <c r="D129" i="4"/>
  <c r="D137" i="4"/>
  <c r="D150" i="4"/>
  <c r="D153" i="4"/>
  <c r="D156" i="4"/>
  <c r="D161" i="4"/>
  <c r="D165" i="4"/>
  <c r="D169" i="4"/>
  <c r="D173" i="4"/>
  <c r="D177" i="4"/>
  <c r="D181" i="4"/>
  <c r="F110" i="4"/>
  <c r="H207" i="4"/>
  <c r="D207" i="4"/>
  <c r="G206" i="4"/>
  <c r="F205" i="4"/>
  <c r="H203" i="4"/>
  <c r="D203" i="4"/>
  <c r="G202" i="4"/>
  <c r="F201" i="4"/>
  <c r="H199" i="4"/>
  <c r="D199" i="4"/>
  <c r="G198" i="4"/>
  <c r="F197" i="4"/>
  <c r="H195" i="4"/>
  <c r="D195" i="4"/>
  <c r="G194" i="4"/>
  <c r="F193" i="4"/>
  <c r="H191" i="4"/>
  <c r="D191" i="4"/>
  <c r="G190" i="4"/>
  <c r="F189" i="4"/>
  <c r="H187" i="4"/>
  <c r="D187" i="4"/>
  <c r="G186" i="4"/>
  <c r="F185" i="4"/>
  <c r="H183" i="4"/>
  <c r="H180" i="4"/>
  <c r="G179" i="4"/>
  <c r="F178" i="4"/>
  <c r="D176" i="4"/>
  <c r="H172" i="4"/>
  <c r="G171" i="4"/>
  <c r="F170" i="4"/>
  <c r="D168" i="4"/>
  <c r="I165" i="4"/>
  <c r="H164" i="4"/>
  <c r="G163" i="4"/>
  <c r="F162" i="4"/>
  <c r="E161" i="4"/>
  <c r="D160" i="4"/>
  <c r="I157" i="4"/>
  <c r="F156" i="4"/>
  <c r="I154" i="4"/>
  <c r="E153" i="4"/>
  <c r="I151" i="4"/>
  <c r="E150" i="4"/>
  <c r="H148" i="4"/>
  <c r="E147" i="4"/>
  <c r="H145" i="4"/>
  <c r="D144" i="4"/>
  <c r="H142" i="4"/>
  <c r="H138" i="4"/>
  <c r="F136" i="4"/>
  <c r="D134" i="4"/>
  <c r="I131" i="4"/>
  <c r="G129" i="4"/>
  <c r="E126" i="4"/>
  <c r="H121" i="4"/>
  <c r="D117" i="4"/>
  <c r="G112" i="4"/>
  <c r="J196" i="24"/>
  <c r="J200" i="24"/>
  <c r="J204" i="24"/>
  <c r="J110" i="24"/>
  <c r="J111" i="24"/>
  <c r="J113" i="24"/>
  <c r="J115" i="24"/>
  <c r="J117" i="24"/>
  <c r="J119" i="24"/>
  <c r="J121" i="24"/>
  <c r="J123" i="24"/>
  <c r="J125" i="24"/>
  <c r="J127" i="24"/>
  <c r="J129" i="24"/>
  <c r="J131" i="24"/>
  <c r="J133" i="24"/>
  <c r="J135" i="24"/>
  <c r="J137" i="24"/>
  <c r="J139" i="24"/>
  <c r="J141" i="24"/>
  <c r="J143" i="24"/>
  <c r="J145" i="24"/>
  <c r="J147" i="24"/>
  <c r="J149" i="24"/>
  <c r="J151" i="24"/>
  <c r="J153" i="24"/>
  <c r="J155" i="24"/>
  <c r="J157" i="24"/>
  <c r="J159" i="24"/>
  <c r="J161" i="24"/>
  <c r="J163" i="24"/>
  <c r="J165" i="24"/>
  <c r="J167" i="24"/>
  <c r="J169" i="24"/>
  <c r="J171" i="24"/>
  <c r="J173" i="24"/>
  <c r="J175" i="24"/>
  <c r="J177" i="24"/>
  <c r="J179" i="24"/>
  <c r="J181" i="24"/>
  <c r="J183" i="24"/>
  <c r="J185" i="24"/>
  <c r="J187" i="24"/>
  <c r="J189" i="24"/>
  <c r="J191" i="24"/>
  <c r="J193" i="24"/>
  <c r="J195" i="24"/>
  <c r="J197" i="24"/>
  <c r="J201" i="24"/>
  <c r="J205" i="24"/>
  <c r="J202" i="24"/>
  <c r="J206" i="24"/>
  <c r="J116" i="24"/>
  <c r="J118" i="24"/>
  <c r="J122" i="24"/>
  <c r="J128" i="24"/>
  <c r="J134" i="24"/>
  <c r="J140" i="24"/>
  <c r="J144" i="24"/>
  <c r="J150" i="24"/>
  <c r="J154" i="24"/>
  <c r="J158" i="24"/>
  <c r="J164" i="24"/>
  <c r="J168" i="24"/>
  <c r="J174" i="24"/>
  <c r="J178" i="24"/>
  <c r="J184" i="24"/>
  <c r="J190" i="24"/>
  <c r="J194" i="24"/>
  <c r="J198" i="24"/>
  <c r="J112" i="24"/>
  <c r="J120" i="24"/>
  <c r="J124" i="24"/>
  <c r="J130" i="24"/>
  <c r="J132" i="24"/>
  <c r="J138" i="24"/>
  <c r="J142" i="24"/>
  <c r="J146" i="24"/>
  <c r="J152" i="24"/>
  <c r="J156" i="24"/>
  <c r="J160" i="24"/>
  <c r="J166" i="24"/>
  <c r="J170" i="24"/>
  <c r="J176" i="24"/>
  <c r="J180" i="24"/>
  <c r="J186" i="24"/>
  <c r="J188" i="24"/>
  <c r="J114" i="24"/>
  <c r="J126" i="24"/>
  <c r="J136" i="24"/>
  <c r="J148" i="24"/>
  <c r="J162" i="24"/>
  <c r="J172" i="24"/>
  <c r="J182" i="24"/>
  <c r="J192" i="24"/>
  <c r="E110" i="24"/>
  <c r="H206" i="24"/>
  <c r="D204" i="24"/>
  <c r="H202" i="24"/>
  <c r="D200" i="24"/>
  <c r="H198" i="24"/>
  <c r="D110" i="24"/>
  <c r="D207" i="24"/>
  <c r="G206" i="24"/>
  <c r="H205" i="24"/>
  <c r="D203" i="24"/>
  <c r="G202" i="24"/>
  <c r="H201" i="24"/>
  <c r="D199" i="24"/>
  <c r="G198" i="24"/>
  <c r="H197" i="24"/>
  <c r="F111" i="24"/>
  <c r="F112" i="24"/>
  <c r="F113" i="24"/>
  <c r="F114" i="24"/>
  <c r="F115" i="24"/>
  <c r="F116" i="24"/>
  <c r="F117" i="24"/>
  <c r="F118" i="24"/>
  <c r="F119" i="24"/>
  <c r="F120" i="24"/>
  <c r="F121" i="24"/>
  <c r="F122" i="24"/>
  <c r="F123" i="24"/>
  <c r="F124" i="24"/>
  <c r="F125" i="24"/>
  <c r="F126" i="24"/>
  <c r="F127" i="24"/>
  <c r="F128" i="24"/>
  <c r="F129" i="24"/>
  <c r="F130" i="24"/>
  <c r="F131" i="24"/>
  <c r="F132" i="24"/>
  <c r="F133" i="24"/>
  <c r="F134" i="24"/>
  <c r="F135" i="24"/>
  <c r="F136" i="24"/>
  <c r="F137" i="24"/>
  <c r="F138" i="24"/>
  <c r="F139" i="24"/>
  <c r="F140" i="24"/>
  <c r="F141" i="24"/>
  <c r="F142" i="24"/>
  <c r="F143" i="24"/>
  <c r="F144" i="24"/>
  <c r="F145" i="24"/>
  <c r="F146" i="24"/>
  <c r="F147" i="24"/>
  <c r="F148" i="24"/>
  <c r="F149" i="24"/>
  <c r="F150" i="24"/>
  <c r="F151" i="24"/>
  <c r="F152" i="24"/>
  <c r="F153" i="24"/>
  <c r="F154" i="24"/>
  <c r="F155" i="24"/>
  <c r="F156" i="24"/>
  <c r="F157" i="24"/>
  <c r="F158" i="24"/>
  <c r="F159" i="24"/>
  <c r="F160" i="24"/>
  <c r="F161" i="24"/>
  <c r="F162" i="24"/>
  <c r="F163" i="24"/>
  <c r="F164" i="24"/>
  <c r="F165" i="24"/>
  <c r="F166" i="24"/>
  <c r="F167" i="24"/>
  <c r="F168" i="24"/>
  <c r="F169" i="24"/>
  <c r="F170" i="24"/>
  <c r="F171" i="24"/>
  <c r="F172" i="24"/>
  <c r="F173" i="24"/>
  <c r="F174" i="24"/>
  <c r="F175" i="24"/>
  <c r="F176" i="24"/>
  <c r="F177" i="24"/>
  <c r="F178" i="24"/>
  <c r="F179" i="24"/>
  <c r="F180" i="24"/>
  <c r="F181" i="24"/>
  <c r="F182" i="24"/>
  <c r="F183" i="24"/>
  <c r="F184" i="24"/>
  <c r="F185" i="24"/>
  <c r="F186" i="24"/>
  <c r="F187" i="24"/>
  <c r="F188" i="24"/>
  <c r="F189" i="24"/>
  <c r="F190" i="24"/>
  <c r="F191" i="24"/>
  <c r="F192" i="24"/>
  <c r="F193" i="24"/>
  <c r="F211" i="24"/>
  <c r="H196" i="24"/>
  <c r="H195" i="24"/>
  <c r="D195" i="24"/>
  <c r="H194" i="24"/>
  <c r="D194" i="24"/>
  <c r="H193" i="24"/>
  <c r="G192" i="24"/>
  <c r="E191" i="24"/>
  <c r="I190" i="24"/>
  <c r="D190" i="24"/>
  <c r="H189" i="24"/>
  <c r="G188" i="24"/>
  <c r="E187" i="24"/>
  <c r="I186" i="24"/>
  <c r="D186" i="24"/>
  <c r="H185" i="24"/>
  <c r="G184" i="24"/>
  <c r="E183" i="24"/>
  <c r="I182" i="24"/>
  <c r="D182" i="24"/>
  <c r="H181" i="24"/>
  <c r="G180" i="24"/>
  <c r="E179" i="24"/>
  <c r="I178" i="24"/>
  <c r="D178" i="24"/>
  <c r="E177" i="24"/>
  <c r="I176" i="24"/>
  <c r="D172" i="24"/>
  <c r="G171" i="24"/>
  <c r="E170" i="24"/>
  <c r="E169" i="24"/>
  <c r="I168" i="24"/>
  <c r="D164" i="24"/>
  <c r="G163" i="24"/>
  <c r="E162" i="24"/>
  <c r="E161" i="24"/>
  <c r="I160" i="24"/>
  <c r="D156" i="24"/>
  <c r="G155" i="24"/>
  <c r="E154" i="24"/>
  <c r="E153" i="24"/>
  <c r="I152" i="24"/>
  <c r="D148" i="24"/>
  <c r="G147" i="24"/>
  <c r="E146" i="24"/>
  <c r="E145" i="24"/>
  <c r="I144" i="24"/>
  <c r="D140" i="24"/>
  <c r="G139" i="24"/>
  <c r="E138" i="24"/>
  <c r="E137" i="24"/>
  <c r="I136" i="24"/>
  <c r="D132" i="24"/>
  <c r="G131" i="24"/>
  <c r="E130" i="24"/>
  <c r="E129" i="24"/>
  <c r="I128" i="24"/>
  <c r="D124" i="24"/>
  <c r="G123" i="24"/>
  <c r="E122" i="24"/>
  <c r="I120" i="24"/>
  <c r="D116" i="24"/>
  <c r="E211" i="24"/>
  <c r="E112" i="24"/>
  <c r="E116" i="24"/>
  <c r="E120" i="24"/>
  <c r="E124" i="24"/>
  <c r="E128" i="24"/>
  <c r="E132" i="24"/>
  <c r="E136" i="24"/>
  <c r="E140" i="24"/>
  <c r="E144" i="24"/>
  <c r="E148" i="24"/>
  <c r="E152" i="24"/>
  <c r="E156" i="24"/>
  <c r="E160" i="24"/>
  <c r="E164" i="24"/>
  <c r="E168" i="24"/>
  <c r="E172" i="24"/>
  <c r="E176" i="24"/>
  <c r="E111" i="24"/>
  <c r="E115" i="24"/>
  <c r="E119" i="24"/>
  <c r="E123" i="24"/>
  <c r="E127" i="24"/>
  <c r="E131" i="24"/>
  <c r="E135" i="24"/>
  <c r="E139" i="24"/>
  <c r="E143" i="24"/>
  <c r="E147" i="24"/>
  <c r="E151" i="24"/>
  <c r="E155" i="24"/>
  <c r="E159" i="24"/>
  <c r="E163" i="24"/>
  <c r="E167" i="24"/>
  <c r="E171" i="24"/>
  <c r="E175" i="24"/>
  <c r="E113" i="24"/>
  <c r="G196" i="24"/>
  <c r="G195" i="24"/>
  <c r="G194" i="24"/>
  <c r="G193" i="24"/>
  <c r="E192" i="24"/>
  <c r="I191" i="24"/>
  <c r="D191" i="24"/>
  <c r="H190" i="24"/>
  <c r="G189" i="24"/>
  <c r="E188" i="24"/>
  <c r="I187" i="24"/>
  <c r="D187" i="24"/>
  <c r="H186" i="24"/>
  <c r="G185" i="24"/>
  <c r="E184" i="24"/>
  <c r="I183" i="24"/>
  <c r="D183" i="24"/>
  <c r="H182" i="24"/>
  <c r="G181" i="24"/>
  <c r="E180" i="24"/>
  <c r="I179" i="24"/>
  <c r="D179" i="24"/>
  <c r="H178" i="24"/>
  <c r="D177" i="24"/>
  <c r="H176" i="24"/>
  <c r="H175" i="24"/>
  <c r="G174" i="24"/>
  <c r="I173" i="24"/>
  <c r="D169" i="24"/>
  <c r="H168" i="24"/>
  <c r="H167" i="24"/>
  <c r="G166" i="24"/>
  <c r="I165" i="24"/>
  <c r="D161" i="24"/>
  <c r="H160" i="24"/>
  <c r="H159" i="24"/>
  <c r="G158" i="24"/>
  <c r="I157" i="24"/>
  <c r="D153" i="24"/>
  <c r="H152" i="24"/>
  <c r="H151" i="24"/>
  <c r="G150" i="24"/>
  <c r="I149" i="24"/>
  <c r="D145" i="24"/>
  <c r="H144" i="24"/>
  <c r="H143" i="24"/>
  <c r="G142" i="24"/>
  <c r="I141" i="24"/>
  <c r="D137" i="24"/>
  <c r="H136" i="24"/>
  <c r="H135" i="24"/>
  <c r="G134" i="24"/>
  <c r="I133" i="24"/>
  <c r="D129" i="24"/>
  <c r="H128" i="24"/>
  <c r="H127" i="24"/>
  <c r="G126" i="24"/>
  <c r="I125" i="24"/>
  <c r="H120" i="24"/>
  <c r="G118" i="24"/>
  <c r="I117" i="24"/>
  <c r="I113" i="24"/>
  <c r="H114" i="24"/>
  <c r="H118" i="24"/>
  <c r="H122" i="24"/>
  <c r="H126" i="24"/>
  <c r="H130" i="24"/>
  <c r="H134" i="24"/>
  <c r="H138" i="24"/>
  <c r="H142" i="24"/>
  <c r="H146" i="24"/>
  <c r="H150" i="24"/>
  <c r="H154" i="24"/>
  <c r="H158" i="24"/>
  <c r="H162" i="24"/>
  <c r="H166" i="24"/>
  <c r="H170" i="24"/>
  <c r="H174" i="24"/>
  <c r="H113" i="24"/>
  <c r="H117" i="24"/>
  <c r="H121" i="24"/>
  <c r="H125" i="24"/>
  <c r="H129" i="24"/>
  <c r="H133" i="24"/>
  <c r="H137" i="24"/>
  <c r="H141" i="24"/>
  <c r="H145" i="24"/>
  <c r="H149" i="24"/>
  <c r="H153" i="24"/>
  <c r="H157" i="24"/>
  <c r="H161" i="24"/>
  <c r="H165" i="24"/>
  <c r="H169" i="24"/>
  <c r="H173" i="24"/>
  <c r="H177" i="24"/>
  <c r="H211" i="24"/>
  <c r="H112" i="24"/>
  <c r="H111" i="24"/>
  <c r="H115" i="24"/>
  <c r="D111" i="24"/>
  <c r="D115" i="24"/>
  <c r="D119" i="24"/>
  <c r="D123" i="24"/>
  <c r="D127" i="24"/>
  <c r="D131" i="24"/>
  <c r="D135" i="24"/>
  <c r="D139" i="24"/>
  <c r="D143" i="24"/>
  <c r="D147" i="24"/>
  <c r="D151" i="24"/>
  <c r="D155" i="24"/>
  <c r="D159" i="24"/>
  <c r="D163" i="24"/>
  <c r="D167" i="24"/>
  <c r="D171" i="24"/>
  <c r="D175" i="24"/>
  <c r="D114" i="24"/>
  <c r="D118" i="24"/>
  <c r="D122" i="24"/>
  <c r="D126" i="24"/>
  <c r="D130" i="24"/>
  <c r="D134" i="24"/>
  <c r="D138" i="24"/>
  <c r="D142" i="24"/>
  <c r="D146" i="24"/>
  <c r="D150" i="24"/>
  <c r="D154" i="24"/>
  <c r="D158" i="24"/>
  <c r="D162" i="24"/>
  <c r="D166" i="24"/>
  <c r="D170" i="24"/>
  <c r="D174" i="24"/>
  <c r="D112" i="24"/>
  <c r="G110" i="24"/>
  <c r="F207" i="24"/>
  <c r="F206" i="24"/>
  <c r="F205" i="24"/>
  <c r="F204" i="24"/>
  <c r="F203" i="24"/>
  <c r="F202" i="24"/>
  <c r="F201" i="24"/>
  <c r="F200" i="24"/>
  <c r="F199" i="24"/>
  <c r="F198" i="24"/>
  <c r="F197" i="24"/>
  <c r="F196" i="24"/>
  <c r="F195" i="24"/>
  <c r="F194" i="24"/>
  <c r="E193" i="24"/>
  <c r="I192" i="24"/>
  <c r="D192" i="24"/>
  <c r="H191" i="24"/>
  <c r="G190" i="24"/>
  <c r="E189" i="24"/>
  <c r="I188" i="24"/>
  <c r="D188" i="24"/>
  <c r="H187" i="24"/>
  <c r="G186" i="24"/>
  <c r="E185" i="24"/>
  <c r="I184" i="24"/>
  <c r="D184" i="24"/>
  <c r="H183" i="24"/>
  <c r="G182" i="24"/>
  <c r="E181" i="24"/>
  <c r="I180" i="24"/>
  <c r="D180" i="24"/>
  <c r="H179" i="24"/>
  <c r="G178" i="24"/>
  <c r="D176" i="24"/>
  <c r="G175" i="24"/>
  <c r="E174" i="24"/>
  <c r="E173" i="24"/>
  <c r="I172" i="24"/>
  <c r="D168" i="24"/>
  <c r="G167" i="24"/>
  <c r="E166" i="24"/>
  <c r="E165" i="24"/>
  <c r="I164" i="24"/>
  <c r="D160" i="24"/>
  <c r="G159" i="24"/>
  <c r="E158" i="24"/>
  <c r="E157" i="24"/>
  <c r="I156" i="24"/>
  <c r="D152" i="24"/>
  <c r="G151" i="24"/>
  <c r="E150" i="24"/>
  <c r="E149" i="24"/>
  <c r="I148" i="24"/>
  <c r="D144" i="24"/>
  <c r="G143" i="24"/>
  <c r="E142" i="24"/>
  <c r="E141" i="24"/>
  <c r="I140" i="24"/>
  <c r="D136" i="24"/>
  <c r="G135" i="24"/>
  <c r="E134" i="24"/>
  <c r="E133" i="24"/>
  <c r="I132" i="24"/>
  <c r="D128" i="24"/>
  <c r="G127" i="24"/>
  <c r="E126" i="24"/>
  <c r="E125" i="24"/>
  <c r="I124" i="24"/>
  <c r="D120" i="24"/>
  <c r="E118" i="24"/>
  <c r="E117" i="24"/>
  <c r="E114" i="24"/>
  <c r="D113" i="24"/>
  <c r="I211" i="24"/>
  <c r="I111" i="24"/>
  <c r="I115" i="24"/>
  <c r="I119" i="24"/>
  <c r="I123" i="24"/>
  <c r="I127" i="24"/>
  <c r="I131" i="24"/>
  <c r="I135" i="24"/>
  <c r="I139" i="24"/>
  <c r="I143" i="24"/>
  <c r="I147" i="24"/>
  <c r="I151" i="24"/>
  <c r="I155" i="24"/>
  <c r="I159" i="24"/>
  <c r="I163" i="24"/>
  <c r="I167" i="24"/>
  <c r="I171" i="24"/>
  <c r="I175" i="24"/>
  <c r="I114" i="24"/>
  <c r="I118" i="24"/>
  <c r="I122" i="24"/>
  <c r="I126" i="24"/>
  <c r="I130" i="24"/>
  <c r="I134" i="24"/>
  <c r="I138" i="24"/>
  <c r="I142" i="24"/>
  <c r="I146" i="24"/>
  <c r="I150" i="24"/>
  <c r="I154" i="24"/>
  <c r="I158" i="24"/>
  <c r="I162" i="24"/>
  <c r="I166" i="24"/>
  <c r="I170" i="24"/>
  <c r="I174" i="24"/>
  <c r="I112" i="24"/>
  <c r="G113" i="24"/>
  <c r="G117" i="24"/>
  <c r="G121" i="24"/>
  <c r="G125" i="24"/>
  <c r="G129" i="24"/>
  <c r="G133" i="24"/>
  <c r="G137" i="24"/>
  <c r="G141" i="24"/>
  <c r="G145" i="24"/>
  <c r="G149" i="24"/>
  <c r="G153" i="24"/>
  <c r="G157" i="24"/>
  <c r="G161" i="24"/>
  <c r="G165" i="24"/>
  <c r="G169" i="24"/>
  <c r="G173" i="24"/>
  <c r="G177" i="24"/>
  <c r="G211" i="24"/>
  <c r="G112" i="24"/>
  <c r="G116" i="24"/>
  <c r="G120" i="24"/>
  <c r="G124" i="24"/>
  <c r="G128" i="24"/>
  <c r="G132" i="24"/>
  <c r="G136" i="24"/>
  <c r="G140" i="24"/>
  <c r="G144" i="24"/>
  <c r="G148" i="24"/>
  <c r="G152" i="24"/>
  <c r="G156" i="24"/>
  <c r="G160" i="24"/>
  <c r="G164" i="24"/>
  <c r="G168" i="24"/>
  <c r="G172" i="24"/>
  <c r="G176" i="24"/>
  <c r="G111" i="24"/>
  <c r="G114" i="24"/>
  <c r="F110" i="24"/>
  <c r="I207" i="24"/>
  <c r="E207" i="24"/>
  <c r="I206" i="24"/>
  <c r="E206" i="24"/>
  <c r="I205" i="24"/>
  <c r="E205" i="24"/>
  <c r="I204" i="24"/>
  <c r="E204" i="24"/>
  <c r="I203" i="24"/>
  <c r="E203" i="24"/>
  <c r="I202" i="24"/>
  <c r="E202" i="24"/>
  <c r="I201" i="24"/>
  <c r="E201" i="24"/>
  <c r="I200" i="24"/>
  <c r="E200" i="24"/>
  <c r="I199" i="24"/>
  <c r="E199" i="24"/>
  <c r="I198" i="24"/>
  <c r="E198" i="24"/>
  <c r="I197" i="24"/>
  <c r="E197" i="24"/>
  <c r="I196" i="24"/>
  <c r="E196" i="24"/>
  <c r="I195" i="24"/>
  <c r="E195" i="24"/>
  <c r="I194" i="24"/>
  <c r="E194" i="24"/>
  <c r="I193" i="24"/>
  <c r="D193" i="24"/>
  <c r="H192" i="24"/>
  <c r="G191" i="24"/>
  <c r="E190" i="24"/>
  <c r="I189" i="24"/>
  <c r="D189" i="24"/>
  <c r="H188" i="24"/>
  <c r="G187" i="24"/>
  <c r="E186" i="24"/>
  <c r="I185" i="24"/>
  <c r="D185" i="24"/>
  <c r="H184" i="24"/>
  <c r="G183" i="24"/>
  <c r="E182" i="24"/>
  <c r="I181" i="24"/>
  <c r="D181" i="24"/>
  <c r="H180" i="24"/>
  <c r="G179" i="24"/>
  <c r="E178" i="24"/>
  <c r="I177" i="24"/>
  <c r="D173" i="24"/>
  <c r="H172" i="24"/>
  <c r="H171" i="24"/>
  <c r="G170" i="24"/>
  <c r="I169" i="24"/>
  <c r="D165" i="24"/>
  <c r="H164" i="24"/>
  <c r="H163" i="24"/>
  <c r="G162" i="24"/>
  <c r="I161" i="24"/>
  <c r="D157" i="24"/>
  <c r="H156" i="24"/>
  <c r="H155" i="24"/>
  <c r="G154" i="24"/>
  <c r="I153" i="24"/>
  <c r="D149" i="24"/>
  <c r="H148" i="24"/>
  <c r="H147" i="24"/>
  <c r="G146" i="24"/>
  <c r="I145" i="24"/>
  <c r="D141" i="24"/>
  <c r="H140" i="24"/>
  <c r="H139" i="24"/>
  <c r="G138" i="24"/>
  <c r="I137" i="24"/>
  <c r="D133" i="24"/>
  <c r="H132" i="24"/>
  <c r="H131" i="24"/>
  <c r="G130" i="24"/>
  <c r="I129" i="24"/>
  <c r="D125" i="24"/>
  <c r="H124" i="24"/>
  <c r="H123" i="24"/>
  <c r="G122" i="24"/>
  <c r="I121" i="24"/>
  <c r="D117" i="24"/>
  <c r="H116" i="24"/>
  <c r="G115" i="24"/>
  <c r="C10" i="18"/>
  <c r="D10" i="18"/>
  <c r="E10" i="18"/>
  <c r="F10" i="18"/>
  <c r="G10" i="18"/>
  <c r="H10" i="18"/>
  <c r="I10" i="18"/>
  <c r="C11" i="18"/>
  <c r="D11" i="18"/>
  <c r="E11" i="18"/>
  <c r="F11" i="18"/>
  <c r="G11" i="18"/>
  <c r="H11" i="18"/>
  <c r="I11" i="18"/>
  <c r="C12" i="18"/>
  <c r="D12" i="18"/>
  <c r="E12" i="18"/>
  <c r="F12" i="18"/>
  <c r="G12" i="18"/>
  <c r="H12" i="18"/>
  <c r="I12" i="18"/>
  <c r="C13" i="18"/>
  <c r="D13" i="18"/>
  <c r="E13" i="18"/>
  <c r="F13" i="18"/>
  <c r="G13" i="18"/>
  <c r="H13" i="18"/>
  <c r="I13" i="18"/>
  <c r="C14" i="18"/>
  <c r="D14" i="18"/>
  <c r="E14" i="18"/>
  <c r="F14" i="18"/>
  <c r="G14" i="18"/>
  <c r="H14" i="18"/>
  <c r="I14" i="18"/>
  <c r="C15" i="18"/>
  <c r="D15" i="18"/>
  <c r="E15" i="18"/>
  <c r="F15" i="18"/>
  <c r="G15" i="18"/>
  <c r="H15" i="18"/>
  <c r="I15" i="18"/>
  <c r="C16" i="18"/>
  <c r="D16" i="18"/>
  <c r="E16" i="18"/>
  <c r="F16" i="18"/>
  <c r="G16" i="18"/>
  <c r="H16" i="18"/>
  <c r="I16" i="18"/>
  <c r="C17" i="18"/>
  <c r="D17" i="18"/>
  <c r="E17" i="18"/>
  <c r="F17" i="18"/>
  <c r="G17" i="18"/>
  <c r="H17" i="18"/>
  <c r="I17" i="18"/>
  <c r="C18" i="18"/>
  <c r="D18" i="18"/>
  <c r="E18" i="18"/>
  <c r="F18" i="18"/>
  <c r="G18" i="18"/>
  <c r="H18" i="18"/>
  <c r="I18" i="18"/>
  <c r="C19" i="18"/>
  <c r="D19" i="18"/>
  <c r="E19" i="18"/>
  <c r="F19" i="18"/>
  <c r="G19" i="18"/>
  <c r="H19" i="18"/>
  <c r="I19" i="18"/>
  <c r="C20" i="18"/>
  <c r="D20" i="18"/>
  <c r="E20" i="18"/>
  <c r="F20" i="18"/>
  <c r="G20" i="18"/>
  <c r="H20" i="18"/>
  <c r="I20" i="18"/>
  <c r="C21" i="18"/>
  <c r="D21" i="18"/>
  <c r="E21" i="18"/>
  <c r="F21" i="18"/>
  <c r="G21" i="18"/>
  <c r="H21" i="18"/>
  <c r="I21" i="18"/>
  <c r="C22" i="18"/>
  <c r="D22" i="18"/>
  <c r="E22" i="18"/>
  <c r="F22" i="18"/>
  <c r="G22" i="18"/>
  <c r="H22" i="18"/>
  <c r="I22" i="18"/>
  <c r="C23" i="18"/>
  <c r="D23" i="18"/>
  <c r="E23" i="18"/>
  <c r="F23" i="18"/>
  <c r="G23" i="18"/>
  <c r="H23" i="18"/>
  <c r="I23" i="18"/>
  <c r="C24" i="18"/>
  <c r="D24" i="18"/>
  <c r="E24" i="18"/>
  <c r="F24" i="18"/>
  <c r="G24" i="18"/>
  <c r="H24" i="18"/>
  <c r="I24" i="18"/>
  <c r="C25" i="18"/>
  <c r="D25" i="18"/>
  <c r="E25" i="18"/>
  <c r="F25" i="18"/>
  <c r="G25" i="18"/>
  <c r="H25" i="18"/>
  <c r="I25" i="18"/>
  <c r="C26" i="18"/>
  <c r="D26" i="18"/>
  <c r="E26" i="18"/>
  <c r="F26" i="18"/>
  <c r="G26" i="18"/>
  <c r="H26" i="18"/>
  <c r="I26" i="18"/>
  <c r="C27" i="18"/>
  <c r="D27" i="18"/>
  <c r="E27" i="18"/>
  <c r="F27" i="18"/>
  <c r="G27" i="18"/>
  <c r="H27" i="18"/>
  <c r="I27" i="18"/>
  <c r="C28" i="18"/>
  <c r="D28" i="18"/>
  <c r="E28" i="18"/>
  <c r="F28" i="18"/>
  <c r="G28" i="18"/>
  <c r="H28" i="18"/>
  <c r="I28" i="18"/>
  <c r="C29" i="18"/>
  <c r="D29" i="18"/>
  <c r="E29" i="18"/>
  <c r="F29" i="18"/>
  <c r="G29" i="18"/>
  <c r="H29" i="18"/>
  <c r="I29" i="18"/>
  <c r="C30" i="18"/>
  <c r="D30" i="18"/>
  <c r="E30" i="18"/>
  <c r="F30" i="18"/>
  <c r="G30" i="18"/>
  <c r="H30" i="18"/>
  <c r="I30" i="18"/>
  <c r="C31" i="18"/>
  <c r="D31" i="18"/>
  <c r="E31" i="18"/>
  <c r="F31" i="18"/>
  <c r="G31" i="18"/>
  <c r="H31" i="18"/>
  <c r="I31" i="18"/>
  <c r="C32" i="18"/>
  <c r="D32" i="18"/>
  <c r="E32" i="18"/>
  <c r="F32" i="18"/>
  <c r="G32" i="18"/>
  <c r="H32" i="18"/>
  <c r="I32" i="18"/>
  <c r="C33" i="18"/>
  <c r="D33" i="18"/>
  <c r="E33" i="18"/>
  <c r="F33" i="18"/>
  <c r="G33" i="18"/>
  <c r="H33" i="18"/>
  <c r="I33" i="18"/>
  <c r="C34" i="18"/>
  <c r="D34" i="18"/>
  <c r="E34" i="18"/>
  <c r="F34" i="18"/>
  <c r="G34" i="18"/>
  <c r="H34" i="18"/>
  <c r="I34" i="18"/>
  <c r="C35" i="18"/>
  <c r="D35" i="18"/>
  <c r="E35" i="18"/>
  <c r="F35" i="18"/>
  <c r="G35" i="18"/>
  <c r="H35" i="18"/>
  <c r="I35" i="18"/>
  <c r="C36" i="18"/>
  <c r="D36" i="18"/>
  <c r="E36" i="18"/>
  <c r="F36" i="18"/>
  <c r="G36" i="18"/>
  <c r="H36" i="18"/>
  <c r="I36" i="18"/>
  <c r="C37" i="18"/>
  <c r="D37" i="18"/>
  <c r="E37" i="18"/>
  <c r="F37" i="18"/>
  <c r="G37" i="18"/>
  <c r="H37" i="18"/>
  <c r="I37" i="18"/>
  <c r="C38" i="18"/>
  <c r="D38" i="18"/>
  <c r="E38" i="18"/>
  <c r="F38" i="18"/>
  <c r="G38" i="18"/>
  <c r="H38" i="18"/>
  <c r="I38" i="18"/>
  <c r="C39" i="18"/>
  <c r="D39" i="18"/>
  <c r="E39" i="18"/>
  <c r="F39" i="18"/>
  <c r="G39" i="18"/>
  <c r="H39" i="18"/>
  <c r="I39" i="18"/>
  <c r="C40" i="18"/>
  <c r="D40" i="18"/>
  <c r="E40" i="18"/>
  <c r="F40" i="18"/>
  <c r="G40" i="18"/>
  <c r="H40" i="18"/>
  <c r="I40" i="18"/>
  <c r="C41" i="18"/>
  <c r="D41" i="18"/>
  <c r="E41" i="18"/>
  <c r="F41" i="18"/>
  <c r="G41" i="18"/>
  <c r="H41" i="18"/>
  <c r="I41" i="18"/>
  <c r="C42" i="18"/>
  <c r="D42" i="18"/>
  <c r="E42" i="18"/>
  <c r="F42" i="18"/>
  <c r="G42" i="18"/>
  <c r="H42" i="18"/>
  <c r="I42" i="18"/>
  <c r="C43" i="18"/>
  <c r="D43" i="18"/>
  <c r="E43" i="18"/>
  <c r="F43" i="18"/>
  <c r="G43" i="18"/>
  <c r="H43" i="18"/>
  <c r="I43" i="18"/>
  <c r="C44" i="18"/>
  <c r="D44" i="18"/>
  <c r="E44" i="18"/>
  <c r="F44" i="18"/>
  <c r="G44" i="18"/>
  <c r="H44" i="18"/>
  <c r="I44" i="18"/>
  <c r="C45" i="18"/>
  <c r="D45" i="18"/>
  <c r="E45" i="18"/>
  <c r="F45" i="18"/>
  <c r="G45" i="18"/>
  <c r="H45" i="18"/>
  <c r="I45" i="18"/>
  <c r="C46" i="18"/>
  <c r="D46" i="18"/>
  <c r="E46" i="18"/>
  <c r="F46" i="18"/>
  <c r="G46" i="18"/>
  <c r="H46" i="18"/>
  <c r="I46" i="18"/>
  <c r="C47" i="18"/>
  <c r="D47" i="18"/>
  <c r="E47" i="18"/>
  <c r="F47" i="18"/>
  <c r="G47" i="18"/>
  <c r="H47" i="18"/>
  <c r="I47" i="18"/>
  <c r="C48" i="18"/>
  <c r="D48" i="18"/>
  <c r="E48" i="18"/>
  <c r="F48" i="18"/>
  <c r="G48" i="18"/>
  <c r="H48" i="18"/>
  <c r="I48" i="18"/>
  <c r="C49" i="18"/>
  <c r="D49" i="18"/>
  <c r="E49" i="18"/>
  <c r="F49" i="18"/>
  <c r="G49" i="18"/>
  <c r="H49" i="18"/>
  <c r="I49" i="18"/>
  <c r="C50" i="18"/>
  <c r="D50" i="18"/>
  <c r="E50" i="18"/>
  <c r="F50" i="18"/>
  <c r="G50" i="18"/>
  <c r="H50" i="18"/>
  <c r="I50" i="18"/>
  <c r="C51" i="18"/>
  <c r="D51" i="18"/>
  <c r="E51" i="18"/>
  <c r="F51" i="18"/>
  <c r="G51" i="18"/>
  <c r="H51" i="18"/>
  <c r="I51" i="18"/>
  <c r="C52" i="18"/>
  <c r="D52" i="18"/>
  <c r="E52" i="18"/>
  <c r="F52" i="18"/>
  <c r="G52" i="18"/>
  <c r="H52" i="18"/>
  <c r="I52" i="18"/>
  <c r="C53" i="18"/>
  <c r="D53" i="18"/>
  <c r="E53" i="18"/>
  <c r="F53" i="18"/>
  <c r="G53" i="18"/>
  <c r="H53" i="18"/>
  <c r="I53" i="18"/>
  <c r="C54" i="18"/>
  <c r="D54" i="18"/>
  <c r="E54" i="18"/>
  <c r="F54" i="18"/>
  <c r="G54" i="18"/>
  <c r="H54" i="18"/>
  <c r="I54" i="18"/>
  <c r="C55" i="18"/>
  <c r="D55" i="18"/>
  <c r="E55" i="18"/>
  <c r="F55" i="18"/>
  <c r="G55" i="18"/>
  <c r="H55" i="18"/>
  <c r="I55" i="18"/>
  <c r="C56" i="18"/>
  <c r="D56" i="18"/>
  <c r="E56" i="18"/>
  <c r="F56" i="18"/>
  <c r="G56" i="18"/>
  <c r="H56" i="18"/>
  <c r="I56" i="18"/>
  <c r="C57" i="18"/>
  <c r="D57" i="18"/>
  <c r="E57" i="18"/>
  <c r="F57" i="18"/>
  <c r="G57" i="18"/>
  <c r="H57" i="18"/>
  <c r="I57" i="18"/>
  <c r="C58" i="18"/>
  <c r="D58" i="18"/>
  <c r="E58" i="18"/>
  <c r="F58" i="18"/>
  <c r="G58" i="18"/>
  <c r="H58" i="18"/>
  <c r="I58" i="18"/>
  <c r="C59" i="18"/>
  <c r="D59" i="18"/>
  <c r="E59" i="18"/>
  <c r="F59" i="18"/>
  <c r="G59" i="18"/>
  <c r="H59" i="18"/>
  <c r="I59" i="18"/>
  <c r="C60" i="18"/>
  <c r="D60" i="18"/>
  <c r="E60" i="18"/>
  <c r="F60" i="18"/>
  <c r="G60" i="18"/>
  <c r="H60" i="18"/>
  <c r="I60" i="18"/>
  <c r="C61" i="18"/>
  <c r="D61" i="18"/>
  <c r="E61" i="18"/>
  <c r="F61" i="18"/>
  <c r="G61" i="18"/>
  <c r="H61" i="18"/>
  <c r="I61" i="18"/>
  <c r="C62" i="18"/>
  <c r="D62" i="18"/>
  <c r="E62" i="18"/>
  <c r="F62" i="18"/>
  <c r="G62" i="18"/>
  <c r="H62" i="18"/>
  <c r="I62" i="18"/>
  <c r="C63" i="18"/>
  <c r="D63" i="18"/>
  <c r="E63" i="18"/>
  <c r="F63" i="18"/>
  <c r="G63" i="18"/>
  <c r="H63" i="18"/>
  <c r="I63" i="18"/>
  <c r="C64" i="18"/>
  <c r="D64" i="18"/>
  <c r="E64" i="18"/>
  <c r="F64" i="18"/>
  <c r="G64" i="18"/>
  <c r="H64" i="18"/>
  <c r="I64" i="18"/>
  <c r="C65" i="18"/>
  <c r="D65" i="18"/>
  <c r="E65" i="18"/>
  <c r="F65" i="18"/>
  <c r="G65" i="18"/>
  <c r="H65" i="18"/>
  <c r="I65" i="18"/>
  <c r="C66" i="18"/>
  <c r="D66" i="18"/>
  <c r="E66" i="18"/>
  <c r="F66" i="18"/>
  <c r="G66" i="18"/>
  <c r="H66" i="18"/>
  <c r="I66" i="18"/>
  <c r="C67" i="18"/>
  <c r="D67" i="18"/>
  <c r="E67" i="18"/>
  <c r="F67" i="18"/>
  <c r="G67" i="18"/>
  <c r="H67" i="18"/>
  <c r="I67" i="18"/>
  <c r="C68" i="18"/>
  <c r="D68" i="18"/>
  <c r="E68" i="18"/>
  <c r="F68" i="18"/>
  <c r="G68" i="18"/>
  <c r="H68" i="18"/>
  <c r="I68" i="18"/>
  <c r="C69" i="18"/>
  <c r="D69" i="18"/>
  <c r="E69" i="18"/>
  <c r="F69" i="18"/>
  <c r="G69" i="18"/>
  <c r="H69" i="18"/>
  <c r="I69" i="18"/>
  <c r="C70" i="18"/>
  <c r="D70" i="18"/>
  <c r="E70" i="18"/>
  <c r="F70" i="18"/>
  <c r="G70" i="18"/>
  <c r="H70" i="18"/>
  <c r="I70" i="18"/>
  <c r="C71" i="18"/>
  <c r="D71" i="18"/>
  <c r="E71" i="18"/>
  <c r="F71" i="18"/>
  <c r="G71" i="18"/>
  <c r="H71" i="18"/>
  <c r="I71" i="18"/>
  <c r="C72" i="18"/>
  <c r="D72" i="18"/>
  <c r="E72" i="18"/>
  <c r="F72" i="18"/>
  <c r="G72" i="18"/>
  <c r="H72" i="18"/>
  <c r="I72" i="18"/>
  <c r="C73" i="18"/>
  <c r="D73" i="18"/>
  <c r="E73" i="18"/>
  <c r="F73" i="18"/>
  <c r="G73" i="18"/>
  <c r="H73" i="18"/>
  <c r="I73" i="18"/>
  <c r="C74" i="18"/>
  <c r="D74" i="18"/>
  <c r="E74" i="18"/>
  <c r="F74" i="18"/>
  <c r="G74" i="18"/>
  <c r="H74" i="18"/>
  <c r="I74" i="18"/>
  <c r="C75" i="18"/>
  <c r="D75" i="18"/>
  <c r="E75" i="18"/>
  <c r="F75" i="18"/>
  <c r="G75" i="18"/>
  <c r="H75" i="18"/>
  <c r="I75" i="18"/>
  <c r="C76" i="18"/>
  <c r="D76" i="18"/>
  <c r="E76" i="18"/>
  <c r="F76" i="18"/>
  <c r="G76" i="18"/>
  <c r="H76" i="18"/>
  <c r="I76" i="18"/>
  <c r="C77" i="18"/>
  <c r="D77" i="18"/>
  <c r="E77" i="18"/>
  <c r="F77" i="18"/>
  <c r="G77" i="18"/>
  <c r="H77" i="18"/>
  <c r="I77" i="18"/>
  <c r="C78" i="18"/>
  <c r="D78" i="18"/>
  <c r="E78" i="18"/>
  <c r="F78" i="18"/>
  <c r="G78" i="18"/>
  <c r="H78" i="18"/>
  <c r="I78" i="18"/>
  <c r="C79" i="18"/>
  <c r="D79" i="18"/>
  <c r="E79" i="18"/>
  <c r="F79" i="18"/>
  <c r="G79" i="18"/>
  <c r="H79" i="18"/>
  <c r="I79" i="18"/>
  <c r="C80" i="18"/>
  <c r="D80" i="18"/>
  <c r="E80" i="18"/>
  <c r="F80" i="18"/>
  <c r="G80" i="18"/>
  <c r="H80" i="18"/>
  <c r="I80" i="18"/>
  <c r="C81" i="18"/>
  <c r="D81" i="18"/>
  <c r="E81" i="18"/>
  <c r="F81" i="18"/>
  <c r="G81" i="18"/>
  <c r="H81" i="18"/>
  <c r="I81" i="18"/>
  <c r="C82" i="18"/>
  <c r="D82" i="18"/>
  <c r="E82" i="18"/>
  <c r="F82" i="18"/>
  <c r="G82" i="18"/>
  <c r="H82" i="18"/>
  <c r="I82" i="18"/>
  <c r="C83" i="18"/>
  <c r="D83" i="18"/>
  <c r="E83" i="18"/>
  <c r="F83" i="18"/>
  <c r="G83" i="18"/>
  <c r="H83" i="18"/>
  <c r="I83" i="18"/>
  <c r="C84" i="18"/>
  <c r="D84" i="18"/>
  <c r="E84" i="18"/>
  <c r="F84" i="18"/>
  <c r="G84" i="18"/>
  <c r="H84" i="18"/>
  <c r="I84" i="18"/>
  <c r="C85" i="18"/>
  <c r="D85" i="18"/>
  <c r="E85" i="18"/>
  <c r="F85" i="18"/>
  <c r="G85" i="18"/>
  <c r="H85" i="18"/>
  <c r="I85" i="18"/>
  <c r="C86" i="18"/>
  <c r="D86" i="18"/>
  <c r="E86" i="18"/>
  <c r="F86" i="18"/>
  <c r="G86" i="18"/>
  <c r="H86" i="18"/>
  <c r="I86" i="18"/>
  <c r="C87" i="18"/>
  <c r="D87" i="18"/>
  <c r="E87" i="18"/>
  <c r="F87" i="18"/>
  <c r="G87" i="18"/>
  <c r="H87" i="18"/>
  <c r="I87" i="18"/>
  <c r="C88" i="18"/>
  <c r="D88" i="18"/>
  <c r="E88" i="18"/>
  <c r="F88" i="18"/>
  <c r="G88" i="18"/>
  <c r="H88" i="18"/>
  <c r="I88" i="18"/>
  <c r="C89" i="18"/>
  <c r="D89" i="18"/>
  <c r="E89" i="18"/>
  <c r="F89" i="18"/>
  <c r="G89" i="18"/>
  <c r="H89" i="18"/>
  <c r="I89" i="18"/>
  <c r="C90" i="18"/>
  <c r="D90" i="18"/>
  <c r="E90" i="18"/>
  <c r="F90" i="18"/>
  <c r="G90" i="18"/>
  <c r="H90" i="18"/>
  <c r="I90" i="18"/>
  <c r="C91" i="18"/>
  <c r="D91" i="18"/>
  <c r="E91" i="18"/>
  <c r="F91" i="18"/>
  <c r="G91" i="18"/>
  <c r="H91" i="18"/>
  <c r="I91" i="18"/>
  <c r="C92" i="18"/>
  <c r="D92" i="18"/>
  <c r="E92" i="18"/>
  <c r="F92" i="18"/>
  <c r="G92" i="18"/>
  <c r="H92" i="18"/>
  <c r="I92" i="18"/>
  <c r="C93" i="18"/>
  <c r="D93" i="18"/>
  <c r="E93" i="18"/>
  <c r="F93" i="18"/>
  <c r="G93" i="18"/>
  <c r="H93" i="18"/>
  <c r="I93" i="18"/>
  <c r="C94" i="18"/>
  <c r="D94" i="18"/>
  <c r="E94" i="18"/>
  <c r="F94" i="18"/>
  <c r="G94" i="18"/>
  <c r="H94" i="18"/>
  <c r="I94" i="18"/>
  <c r="C95" i="18"/>
  <c r="D95" i="18"/>
  <c r="E95" i="18"/>
  <c r="F95" i="18"/>
  <c r="G95" i="18"/>
  <c r="H95" i="18"/>
  <c r="I95" i="18"/>
  <c r="C96" i="18"/>
  <c r="D96" i="18"/>
  <c r="E96" i="18"/>
  <c r="F96" i="18"/>
  <c r="G96" i="18"/>
  <c r="H96" i="18"/>
  <c r="I96" i="18"/>
  <c r="C97" i="18"/>
  <c r="D97" i="18"/>
  <c r="E97" i="18"/>
  <c r="F97" i="18"/>
  <c r="G97" i="18"/>
  <c r="H97" i="18"/>
  <c r="I97" i="18"/>
  <c r="C98" i="18"/>
  <c r="D98" i="18"/>
  <c r="E98" i="18"/>
  <c r="F98" i="18"/>
  <c r="G98" i="18"/>
  <c r="H98" i="18"/>
  <c r="I98" i="18"/>
  <c r="C99" i="18"/>
  <c r="D99" i="18"/>
  <c r="E99" i="18"/>
  <c r="F99" i="18"/>
  <c r="G99" i="18"/>
  <c r="H99" i="18"/>
  <c r="I99" i="18"/>
  <c r="C100" i="18"/>
  <c r="D100" i="18"/>
  <c r="E100" i="18"/>
  <c r="F100" i="18"/>
  <c r="G100" i="18"/>
  <c r="H100" i="18"/>
  <c r="I100" i="18"/>
  <c r="C101" i="18"/>
  <c r="D101" i="18"/>
  <c r="E101" i="18"/>
  <c r="F101" i="18"/>
  <c r="G101" i="18"/>
  <c r="H101" i="18"/>
  <c r="I101" i="18"/>
  <c r="C102" i="18"/>
  <c r="D102" i="18"/>
  <c r="E102" i="18"/>
  <c r="F102" i="18"/>
  <c r="G102" i="18"/>
  <c r="H102" i="18"/>
  <c r="I102" i="18"/>
  <c r="C103" i="18"/>
  <c r="D103" i="18"/>
  <c r="E103" i="18"/>
  <c r="F103" i="18"/>
  <c r="G103" i="18"/>
  <c r="H103" i="18"/>
  <c r="I103" i="18"/>
  <c r="C104" i="18"/>
  <c r="D104" i="18"/>
  <c r="E104" i="18"/>
  <c r="F104" i="18"/>
  <c r="G104" i="18"/>
  <c r="H104" i="18"/>
  <c r="I104" i="18"/>
  <c r="C105" i="18"/>
  <c r="D105" i="18"/>
  <c r="E105" i="18"/>
  <c r="F105" i="18"/>
  <c r="G105" i="18"/>
  <c r="H105" i="18"/>
  <c r="I105" i="18"/>
  <c r="D9" i="18"/>
  <c r="E9" i="18"/>
  <c r="F9" i="18"/>
  <c r="G9" i="18"/>
  <c r="H9" i="18"/>
  <c r="I9" i="18"/>
  <c r="D212" i="26"/>
  <c r="E212" i="26"/>
  <c r="F212" i="26"/>
  <c r="G212" i="26"/>
  <c r="H212" i="26"/>
  <c r="I212" i="26"/>
  <c r="D213" i="26"/>
  <c r="E213" i="26"/>
  <c r="F213" i="26"/>
  <c r="G213" i="26"/>
  <c r="H213" i="26"/>
  <c r="I213" i="26"/>
  <c r="D214" i="26"/>
  <c r="E214" i="26"/>
  <c r="F214" i="26"/>
  <c r="G214" i="26"/>
  <c r="H214" i="26"/>
  <c r="I214" i="26"/>
  <c r="D215" i="26"/>
  <c r="E215" i="26"/>
  <c r="F215" i="26"/>
  <c r="G215" i="26"/>
  <c r="H215" i="26"/>
  <c r="I215" i="26"/>
  <c r="D216" i="26"/>
  <c r="E216" i="26"/>
  <c r="F216" i="26"/>
  <c r="G216" i="26"/>
  <c r="H216" i="26"/>
  <c r="I216" i="26"/>
  <c r="D217" i="26"/>
  <c r="E217" i="26"/>
  <c r="F217" i="26"/>
  <c r="G217" i="26"/>
  <c r="H217" i="26"/>
  <c r="I217" i="26"/>
  <c r="D218" i="26"/>
  <c r="E218" i="26"/>
  <c r="F218" i="26"/>
  <c r="G218" i="26"/>
  <c r="H218" i="26"/>
  <c r="I218" i="26"/>
  <c r="D219" i="26"/>
  <c r="E219" i="26"/>
  <c r="F219" i="26"/>
  <c r="G219" i="26"/>
  <c r="H219" i="26"/>
  <c r="I219" i="26"/>
  <c r="D220" i="26"/>
  <c r="E220" i="26"/>
  <c r="F220" i="26"/>
  <c r="G220" i="26"/>
  <c r="H220" i="26"/>
  <c r="I220" i="26"/>
  <c r="D221" i="26"/>
  <c r="E221" i="26"/>
  <c r="F221" i="26"/>
  <c r="G221" i="26"/>
  <c r="H221" i="26"/>
  <c r="I221" i="26"/>
  <c r="D222" i="26"/>
  <c r="E222" i="26"/>
  <c r="F222" i="26"/>
  <c r="G222" i="26"/>
  <c r="H222" i="26"/>
  <c r="I222" i="26"/>
  <c r="D223" i="26"/>
  <c r="E223" i="26"/>
  <c r="F223" i="26"/>
  <c r="G223" i="26"/>
  <c r="H223" i="26"/>
  <c r="I223" i="26"/>
  <c r="D224" i="26"/>
  <c r="E224" i="26"/>
  <c r="F224" i="26"/>
  <c r="G224" i="26"/>
  <c r="H224" i="26"/>
  <c r="I224" i="26"/>
  <c r="D225" i="26"/>
  <c r="E225" i="26"/>
  <c r="F225" i="26"/>
  <c r="G225" i="26"/>
  <c r="H225" i="26"/>
  <c r="I225" i="26"/>
  <c r="D226" i="26"/>
  <c r="E226" i="26"/>
  <c r="F226" i="26"/>
  <c r="G226" i="26"/>
  <c r="H226" i="26"/>
  <c r="I226" i="26"/>
  <c r="D227" i="26"/>
  <c r="E227" i="26"/>
  <c r="F227" i="26"/>
  <c r="G227" i="26"/>
  <c r="H227" i="26"/>
  <c r="I227" i="26"/>
  <c r="D228" i="26"/>
  <c r="E228" i="26"/>
  <c r="F228" i="26"/>
  <c r="G228" i="26"/>
  <c r="H228" i="26"/>
  <c r="I228" i="26"/>
  <c r="D229" i="26"/>
  <c r="E229" i="26"/>
  <c r="F229" i="26"/>
  <c r="G229" i="26"/>
  <c r="H229" i="26"/>
  <c r="I229" i="26"/>
  <c r="D230" i="26"/>
  <c r="E230" i="26"/>
  <c r="F230" i="26"/>
  <c r="G230" i="26"/>
  <c r="H230" i="26"/>
  <c r="I230" i="26"/>
  <c r="D231" i="26"/>
  <c r="E231" i="26"/>
  <c r="F231" i="26"/>
  <c r="G231" i="26"/>
  <c r="H231" i="26"/>
  <c r="I231" i="26"/>
  <c r="D232" i="26"/>
  <c r="E232" i="26"/>
  <c r="F232" i="26"/>
  <c r="G232" i="26"/>
  <c r="H232" i="26"/>
  <c r="I232" i="26"/>
  <c r="D233" i="26"/>
  <c r="E233" i="26"/>
  <c r="F233" i="26"/>
  <c r="G233" i="26"/>
  <c r="H233" i="26"/>
  <c r="I233" i="26"/>
  <c r="D234" i="26"/>
  <c r="E234" i="26"/>
  <c r="F234" i="26"/>
  <c r="G234" i="26"/>
  <c r="H234" i="26"/>
  <c r="I234" i="26"/>
  <c r="D235" i="26"/>
  <c r="E235" i="26"/>
  <c r="F235" i="26"/>
  <c r="G235" i="26"/>
  <c r="H235" i="26"/>
  <c r="I235" i="26"/>
  <c r="D236" i="26"/>
  <c r="E236" i="26"/>
  <c r="F236" i="26"/>
  <c r="G236" i="26"/>
  <c r="H236" i="26"/>
  <c r="I236" i="26"/>
  <c r="D237" i="26"/>
  <c r="E237" i="26"/>
  <c r="F237" i="26"/>
  <c r="G237" i="26"/>
  <c r="H237" i="26"/>
  <c r="I237" i="26"/>
  <c r="D238" i="26"/>
  <c r="E238" i="26"/>
  <c r="F238" i="26"/>
  <c r="G238" i="26"/>
  <c r="H238" i="26"/>
  <c r="I238" i="26"/>
  <c r="D239" i="26"/>
  <c r="E239" i="26"/>
  <c r="F239" i="26"/>
  <c r="G239" i="26"/>
  <c r="H239" i="26"/>
  <c r="I239" i="26"/>
  <c r="D240" i="26"/>
  <c r="E240" i="26"/>
  <c r="F240" i="26"/>
  <c r="G240" i="26"/>
  <c r="H240" i="26"/>
  <c r="I240" i="26"/>
  <c r="D241" i="26"/>
  <c r="E241" i="26"/>
  <c r="F241" i="26"/>
  <c r="G241" i="26"/>
  <c r="H241" i="26"/>
  <c r="I241" i="26"/>
  <c r="D242" i="26"/>
  <c r="E242" i="26"/>
  <c r="F242" i="26"/>
  <c r="G242" i="26"/>
  <c r="H242" i="26"/>
  <c r="I242" i="26"/>
  <c r="D243" i="26"/>
  <c r="E243" i="26"/>
  <c r="F243" i="26"/>
  <c r="G243" i="26"/>
  <c r="H243" i="26"/>
  <c r="I243" i="26"/>
  <c r="D244" i="26"/>
  <c r="E244" i="26"/>
  <c r="F244" i="26"/>
  <c r="G244" i="26"/>
  <c r="H244" i="26"/>
  <c r="I244" i="26"/>
  <c r="D245" i="26"/>
  <c r="E245" i="26"/>
  <c r="F245" i="26"/>
  <c r="G245" i="26"/>
  <c r="H245" i="26"/>
  <c r="I245" i="26"/>
  <c r="D246" i="26"/>
  <c r="E246" i="26"/>
  <c r="F246" i="26"/>
  <c r="G246" i="26"/>
  <c r="H246" i="26"/>
  <c r="I246" i="26"/>
  <c r="D247" i="26"/>
  <c r="E247" i="26"/>
  <c r="F247" i="26"/>
  <c r="G247" i="26"/>
  <c r="H247" i="26"/>
  <c r="I247" i="26"/>
  <c r="D248" i="26"/>
  <c r="E248" i="26"/>
  <c r="F248" i="26"/>
  <c r="G248" i="26"/>
  <c r="H248" i="26"/>
  <c r="I248" i="26"/>
  <c r="D249" i="26"/>
  <c r="E249" i="26"/>
  <c r="F249" i="26"/>
  <c r="G249" i="26"/>
  <c r="H249" i="26"/>
  <c r="I249" i="26"/>
  <c r="D250" i="26"/>
  <c r="E250" i="26"/>
  <c r="F250" i="26"/>
  <c r="G250" i="26"/>
  <c r="H250" i="26"/>
  <c r="I250" i="26"/>
  <c r="D251" i="26"/>
  <c r="E251" i="26"/>
  <c r="F251" i="26"/>
  <c r="G251" i="26"/>
  <c r="H251" i="26"/>
  <c r="I251" i="26"/>
  <c r="D252" i="26"/>
  <c r="E252" i="26"/>
  <c r="F252" i="26"/>
  <c r="G252" i="26"/>
  <c r="H252" i="26"/>
  <c r="I252" i="26"/>
  <c r="D253" i="26"/>
  <c r="E253" i="26"/>
  <c r="F253" i="26"/>
  <c r="G253" i="26"/>
  <c r="H253" i="26"/>
  <c r="I253" i="26"/>
  <c r="D254" i="26"/>
  <c r="E254" i="26"/>
  <c r="F254" i="26"/>
  <c r="G254" i="26"/>
  <c r="H254" i="26"/>
  <c r="I254" i="26"/>
  <c r="D255" i="26"/>
  <c r="E255" i="26"/>
  <c r="F255" i="26"/>
  <c r="G255" i="26"/>
  <c r="H255" i="26"/>
  <c r="I255" i="26"/>
  <c r="D256" i="26"/>
  <c r="E256" i="26"/>
  <c r="F256" i="26"/>
  <c r="G256" i="26"/>
  <c r="H256" i="26"/>
  <c r="I256" i="26"/>
  <c r="D257" i="26"/>
  <c r="E257" i="26"/>
  <c r="F257" i="26"/>
  <c r="G257" i="26"/>
  <c r="H257" i="26"/>
  <c r="I257" i="26"/>
  <c r="D258" i="26"/>
  <c r="E258" i="26"/>
  <c r="F258" i="26"/>
  <c r="G258" i="26"/>
  <c r="H258" i="26"/>
  <c r="I258" i="26"/>
  <c r="D259" i="26"/>
  <c r="E259" i="26"/>
  <c r="F259" i="26"/>
  <c r="G259" i="26"/>
  <c r="H259" i="26"/>
  <c r="I259" i="26"/>
  <c r="D260" i="26"/>
  <c r="E260" i="26"/>
  <c r="F260" i="26"/>
  <c r="G260" i="26"/>
  <c r="H260" i="26"/>
  <c r="I260" i="26"/>
  <c r="D261" i="26"/>
  <c r="E261" i="26"/>
  <c r="F261" i="26"/>
  <c r="G261" i="26"/>
  <c r="H261" i="26"/>
  <c r="I261" i="26"/>
  <c r="D262" i="26"/>
  <c r="E262" i="26"/>
  <c r="F262" i="26"/>
  <c r="G262" i="26"/>
  <c r="H262" i="26"/>
  <c r="I262" i="26"/>
  <c r="D263" i="26"/>
  <c r="E263" i="26"/>
  <c r="F263" i="26"/>
  <c r="G263" i="26"/>
  <c r="H263" i="26"/>
  <c r="I263" i="26"/>
  <c r="D264" i="26"/>
  <c r="E264" i="26"/>
  <c r="F264" i="26"/>
  <c r="G264" i="26"/>
  <c r="H264" i="26"/>
  <c r="I264" i="26"/>
  <c r="D265" i="26"/>
  <c r="E265" i="26"/>
  <c r="F265" i="26"/>
  <c r="G265" i="26"/>
  <c r="H265" i="26"/>
  <c r="I265" i="26"/>
  <c r="D266" i="26"/>
  <c r="E266" i="26"/>
  <c r="F266" i="26"/>
  <c r="G266" i="26"/>
  <c r="H266" i="26"/>
  <c r="I266" i="26"/>
  <c r="D267" i="26"/>
  <c r="E267" i="26"/>
  <c r="F267" i="26"/>
  <c r="G267" i="26"/>
  <c r="H267" i="26"/>
  <c r="I267" i="26"/>
  <c r="D268" i="26"/>
  <c r="E268" i="26"/>
  <c r="F268" i="26"/>
  <c r="G268" i="26"/>
  <c r="H268" i="26"/>
  <c r="I268" i="26"/>
  <c r="D269" i="26"/>
  <c r="E269" i="26"/>
  <c r="F269" i="26"/>
  <c r="G269" i="26"/>
  <c r="H269" i="26"/>
  <c r="I269" i="26"/>
  <c r="D270" i="26"/>
  <c r="E270" i="26"/>
  <c r="F270" i="26"/>
  <c r="G270" i="26"/>
  <c r="H270" i="26"/>
  <c r="I270" i="26"/>
  <c r="D271" i="26"/>
  <c r="E271" i="26"/>
  <c r="F271" i="26"/>
  <c r="G271" i="26"/>
  <c r="H271" i="26"/>
  <c r="I271" i="26"/>
  <c r="D272" i="26"/>
  <c r="E272" i="26"/>
  <c r="F272" i="26"/>
  <c r="G272" i="26"/>
  <c r="H272" i="26"/>
  <c r="I272" i="26"/>
  <c r="D273" i="26"/>
  <c r="E273" i="26"/>
  <c r="F273" i="26"/>
  <c r="G273" i="26"/>
  <c r="H273" i="26"/>
  <c r="I273" i="26"/>
  <c r="D274" i="26"/>
  <c r="E274" i="26"/>
  <c r="F274" i="26"/>
  <c r="G274" i="26"/>
  <c r="H274" i="26"/>
  <c r="I274" i="26"/>
  <c r="D275" i="26"/>
  <c r="E275" i="26"/>
  <c r="F275" i="26"/>
  <c r="G275" i="26"/>
  <c r="H275" i="26"/>
  <c r="I275" i="26"/>
  <c r="D276" i="26"/>
  <c r="E276" i="26"/>
  <c r="F276" i="26"/>
  <c r="G276" i="26"/>
  <c r="H276" i="26"/>
  <c r="I276" i="26"/>
  <c r="D277" i="26"/>
  <c r="E277" i="26"/>
  <c r="F277" i="26"/>
  <c r="G277" i="26"/>
  <c r="H277" i="26"/>
  <c r="I277" i="26"/>
  <c r="D278" i="26"/>
  <c r="E278" i="26"/>
  <c r="F278" i="26"/>
  <c r="G278" i="26"/>
  <c r="H278" i="26"/>
  <c r="I278" i="26"/>
  <c r="D279" i="26"/>
  <c r="E279" i="26"/>
  <c r="F279" i="26"/>
  <c r="G279" i="26"/>
  <c r="H279" i="26"/>
  <c r="I279" i="26"/>
  <c r="D280" i="26"/>
  <c r="E280" i="26"/>
  <c r="F280" i="26"/>
  <c r="G280" i="26"/>
  <c r="H280" i="26"/>
  <c r="I280" i="26"/>
  <c r="D281" i="26"/>
  <c r="E281" i="26"/>
  <c r="F281" i="26"/>
  <c r="G281" i="26"/>
  <c r="H281" i="26"/>
  <c r="I281" i="26"/>
  <c r="D282" i="26"/>
  <c r="E282" i="26"/>
  <c r="F282" i="26"/>
  <c r="G282" i="26"/>
  <c r="H282" i="26"/>
  <c r="I282" i="26"/>
  <c r="D283" i="26"/>
  <c r="E283" i="26"/>
  <c r="F283" i="26"/>
  <c r="G283" i="26"/>
  <c r="H283" i="26"/>
  <c r="I283" i="26"/>
  <c r="D284" i="26"/>
  <c r="E284" i="26"/>
  <c r="F284" i="26"/>
  <c r="G284" i="26"/>
  <c r="H284" i="26"/>
  <c r="I284" i="26"/>
  <c r="D285" i="26"/>
  <c r="E285" i="26"/>
  <c r="F285" i="26"/>
  <c r="G285" i="26"/>
  <c r="H285" i="26"/>
  <c r="I285" i="26"/>
  <c r="D286" i="26"/>
  <c r="E286" i="26"/>
  <c r="F286" i="26"/>
  <c r="G286" i="26"/>
  <c r="H286" i="26"/>
  <c r="I286" i="26"/>
  <c r="D287" i="26"/>
  <c r="E287" i="26"/>
  <c r="F287" i="26"/>
  <c r="G287" i="26"/>
  <c r="H287" i="26"/>
  <c r="I287" i="26"/>
  <c r="D288" i="26"/>
  <c r="E288" i="26"/>
  <c r="F288" i="26"/>
  <c r="G288" i="26"/>
  <c r="H288" i="26"/>
  <c r="I288" i="26"/>
  <c r="D289" i="26"/>
  <c r="E289" i="26"/>
  <c r="F289" i="26"/>
  <c r="G289" i="26"/>
  <c r="H289" i="26"/>
  <c r="I289" i="26"/>
  <c r="D290" i="26"/>
  <c r="E290" i="26"/>
  <c r="F290" i="26"/>
  <c r="G290" i="26"/>
  <c r="H290" i="26"/>
  <c r="I290" i="26"/>
  <c r="D291" i="26"/>
  <c r="E291" i="26"/>
  <c r="F291" i="26"/>
  <c r="G291" i="26"/>
  <c r="H291" i="26"/>
  <c r="I291" i="26"/>
  <c r="D292" i="26"/>
  <c r="E292" i="26"/>
  <c r="F292" i="26"/>
  <c r="G292" i="26"/>
  <c r="H292" i="26"/>
  <c r="I292" i="26"/>
  <c r="D293" i="26"/>
  <c r="E293" i="26"/>
  <c r="F293" i="26"/>
  <c r="G293" i="26"/>
  <c r="H293" i="26"/>
  <c r="I293" i="26"/>
  <c r="D294" i="26"/>
  <c r="E294" i="26"/>
  <c r="F294" i="26"/>
  <c r="G294" i="26"/>
  <c r="H294" i="26"/>
  <c r="I294" i="26"/>
  <c r="D295" i="26"/>
  <c r="E295" i="26"/>
  <c r="F295" i="26"/>
  <c r="G295" i="26"/>
  <c r="H295" i="26"/>
  <c r="I295" i="26"/>
  <c r="D296" i="26"/>
  <c r="E296" i="26"/>
  <c r="F296" i="26"/>
  <c r="G296" i="26"/>
  <c r="H296" i="26"/>
  <c r="I296" i="26"/>
  <c r="D297" i="26"/>
  <c r="E297" i="26"/>
  <c r="F297" i="26"/>
  <c r="G297" i="26"/>
  <c r="H297" i="26"/>
  <c r="I297" i="26"/>
  <c r="D298" i="26"/>
  <c r="E298" i="26"/>
  <c r="F298" i="26"/>
  <c r="G298" i="26"/>
  <c r="H298" i="26"/>
  <c r="I298" i="26"/>
  <c r="D299" i="26"/>
  <c r="E299" i="26"/>
  <c r="F299" i="26"/>
  <c r="G299" i="26"/>
  <c r="H299" i="26"/>
  <c r="I299" i="26"/>
  <c r="D300" i="26"/>
  <c r="E300" i="26"/>
  <c r="F300" i="26"/>
  <c r="G300" i="26"/>
  <c r="H300" i="26"/>
  <c r="I300" i="26"/>
  <c r="D301" i="26"/>
  <c r="E301" i="26"/>
  <c r="F301" i="26"/>
  <c r="G301" i="26"/>
  <c r="H301" i="26"/>
  <c r="I301" i="26"/>
  <c r="D302" i="26"/>
  <c r="E302" i="26"/>
  <c r="F302" i="26"/>
  <c r="G302" i="26"/>
  <c r="H302" i="26"/>
  <c r="I302" i="26"/>
  <c r="D303" i="26"/>
  <c r="E303" i="26"/>
  <c r="F303" i="26"/>
  <c r="G303" i="26"/>
  <c r="H303" i="26"/>
  <c r="I303" i="26"/>
  <c r="D304" i="26"/>
  <c r="E304" i="26"/>
  <c r="F304" i="26"/>
  <c r="G304" i="26"/>
  <c r="H304" i="26"/>
  <c r="I304" i="26"/>
  <c r="D305" i="26"/>
  <c r="E305" i="26"/>
  <c r="F305" i="26"/>
  <c r="G305" i="26"/>
  <c r="H305" i="26"/>
  <c r="I305" i="26"/>
  <c r="D306" i="26"/>
  <c r="E306" i="26"/>
  <c r="F306" i="26"/>
  <c r="G306" i="26"/>
  <c r="H306" i="26"/>
  <c r="I306" i="26"/>
  <c r="D307" i="26"/>
  <c r="E307" i="26"/>
  <c r="F307" i="26"/>
  <c r="G307" i="26"/>
  <c r="H307" i="26"/>
  <c r="I307" i="26"/>
  <c r="D308" i="26"/>
  <c r="E308" i="26"/>
  <c r="F308" i="26"/>
  <c r="G308" i="26"/>
  <c r="H308" i="26"/>
  <c r="I308" i="26"/>
  <c r="D8" i="26"/>
  <c r="D141" i="26" s="1"/>
  <c r="E8" i="26"/>
  <c r="E113" i="26" s="1"/>
  <c r="F8" i="26"/>
  <c r="F112" i="26" s="1"/>
  <c r="G8" i="26"/>
  <c r="G130" i="26" s="1"/>
  <c r="H8" i="26"/>
  <c r="H133" i="26" s="1"/>
  <c r="I8" i="26"/>
  <c r="J8" i="26"/>
  <c r="N212" i="6"/>
  <c r="O212" i="6"/>
  <c r="P212" i="6"/>
  <c r="Q212" i="6"/>
  <c r="R212" i="6"/>
  <c r="S212" i="6"/>
  <c r="T212" i="6"/>
  <c r="U212" i="6"/>
  <c r="V212" i="6"/>
  <c r="W212" i="6"/>
  <c r="X212" i="6"/>
  <c r="Y212" i="6"/>
  <c r="Z212" i="6"/>
  <c r="AA212" i="6"/>
  <c r="N213" i="6"/>
  <c r="O213" i="6"/>
  <c r="P213" i="6"/>
  <c r="Q213" i="6"/>
  <c r="R213" i="6"/>
  <c r="S213" i="6"/>
  <c r="T213" i="6"/>
  <c r="U213" i="6"/>
  <c r="V213" i="6"/>
  <c r="W213" i="6"/>
  <c r="X213" i="6"/>
  <c r="Y213" i="6"/>
  <c r="Z213" i="6"/>
  <c r="AA213" i="6"/>
  <c r="N214" i="6"/>
  <c r="O214" i="6"/>
  <c r="P214" i="6"/>
  <c r="Q214" i="6"/>
  <c r="R214" i="6"/>
  <c r="S214" i="6"/>
  <c r="T214" i="6"/>
  <c r="U214" i="6"/>
  <c r="V214" i="6"/>
  <c r="W214" i="6"/>
  <c r="X214" i="6"/>
  <c r="Y214" i="6"/>
  <c r="Z214" i="6"/>
  <c r="AA214" i="6"/>
  <c r="N215" i="6"/>
  <c r="O215" i="6"/>
  <c r="P215" i="6"/>
  <c r="Q215" i="6"/>
  <c r="R215" i="6"/>
  <c r="S215" i="6"/>
  <c r="T215" i="6"/>
  <c r="U215" i="6"/>
  <c r="V215" i="6"/>
  <c r="W215" i="6"/>
  <c r="X215" i="6"/>
  <c r="Y215" i="6"/>
  <c r="Z215" i="6"/>
  <c r="AA215" i="6"/>
  <c r="N216" i="6"/>
  <c r="O216" i="6"/>
  <c r="P216" i="6"/>
  <c r="Q216" i="6"/>
  <c r="R216" i="6"/>
  <c r="S216" i="6"/>
  <c r="T216" i="6"/>
  <c r="U216" i="6"/>
  <c r="V216" i="6"/>
  <c r="W216" i="6"/>
  <c r="X216" i="6"/>
  <c r="Y216" i="6"/>
  <c r="Z216" i="6"/>
  <c r="AA216" i="6"/>
  <c r="N217" i="6"/>
  <c r="O217" i="6"/>
  <c r="P217" i="6"/>
  <c r="Q217" i="6"/>
  <c r="R217" i="6"/>
  <c r="S217" i="6"/>
  <c r="T217" i="6"/>
  <c r="U217" i="6"/>
  <c r="V217" i="6"/>
  <c r="W217" i="6"/>
  <c r="X217" i="6"/>
  <c r="Y217" i="6"/>
  <c r="Z217" i="6"/>
  <c r="AA217" i="6"/>
  <c r="N218" i="6"/>
  <c r="O218" i="6"/>
  <c r="P218" i="6"/>
  <c r="Q218" i="6"/>
  <c r="R218" i="6"/>
  <c r="S218" i="6"/>
  <c r="T218" i="6"/>
  <c r="U218" i="6"/>
  <c r="V218" i="6"/>
  <c r="W218" i="6"/>
  <c r="X218" i="6"/>
  <c r="Y218" i="6"/>
  <c r="Z218" i="6"/>
  <c r="AA218" i="6"/>
  <c r="N219" i="6"/>
  <c r="O219" i="6"/>
  <c r="P219" i="6"/>
  <c r="Q219" i="6"/>
  <c r="R219" i="6"/>
  <c r="S219" i="6"/>
  <c r="T219" i="6"/>
  <c r="U219" i="6"/>
  <c r="V219" i="6"/>
  <c r="W219" i="6"/>
  <c r="X219" i="6"/>
  <c r="Y219" i="6"/>
  <c r="Z219" i="6"/>
  <c r="AA219" i="6"/>
  <c r="N220" i="6"/>
  <c r="O220" i="6"/>
  <c r="P220" i="6"/>
  <c r="Q220" i="6"/>
  <c r="R220" i="6"/>
  <c r="S220" i="6"/>
  <c r="T220" i="6"/>
  <c r="U220" i="6"/>
  <c r="V220" i="6"/>
  <c r="W220" i="6"/>
  <c r="X220" i="6"/>
  <c r="Y220" i="6"/>
  <c r="Z220" i="6"/>
  <c r="AA220" i="6"/>
  <c r="N221" i="6"/>
  <c r="O221" i="6"/>
  <c r="P221" i="6"/>
  <c r="Q221" i="6"/>
  <c r="R221" i="6"/>
  <c r="S221" i="6"/>
  <c r="T221" i="6"/>
  <c r="U221" i="6"/>
  <c r="V221" i="6"/>
  <c r="W221" i="6"/>
  <c r="X221" i="6"/>
  <c r="Y221" i="6"/>
  <c r="Z221" i="6"/>
  <c r="AA221" i="6"/>
  <c r="N222" i="6"/>
  <c r="O222" i="6"/>
  <c r="P222" i="6"/>
  <c r="Q222" i="6"/>
  <c r="R222" i="6"/>
  <c r="S222" i="6"/>
  <c r="T222" i="6"/>
  <c r="U222" i="6"/>
  <c r="V222" i="6"/>
  <c r="W222" i="6"/>
  <c r="X222" i="6"/>
  <c r="Y222" i="6"/>
  <c r="Z222" i="6"/>
  <c r="AA222" i="6"/>
  <c r="N223" i="6"/>
  <c r="O223" i="6"/>
  <c r="P223" i="6"/>
  <c r="Q223" i="6"/>
  <c r="R223" i="6"/>
  <c r="S223" i="6"/>
  <c r="T223" i="6"/>
  <c r="U223" i="6"/>
  <c r="V223" i="6"/>
  <c r="W223" i="6"/>
  <c r="X223" i="6"/>
  <c r="Y223" i="6"/>
  <c r="Z223" i="6"/>
  <c r="AA223" i="6"/>
  <c r="N224" i="6"/>
  <c r="O224" i="6"/>
  <c r="P224" i="6"/>
  <c r="Q224" i="6"/>
  <c r="R224" i="6"/>
  <c r="S224" i="6"/>
  <c r="T224" i="6"/>
  <c r="U224" i="6"/>
  <c r="V224" i="6"/>
  <c r="W224" i="6"/>
  <c r="X224" i="6"/>
  <c r="Y224" i="6"/>
  <c r="Z224" i="6"/>
  <c r="AA224" i="6"/>
  <c r="N225" i="6"/>
  <c r="O225" i="6"/>
  <c r="P225" i="6"/>
  <c r="Q225" i="6"/>
  <c r="R225" i="6"/>
  <c r="S225" i="6"/>
  <c r="T225" i="6"/>
  <c r="U225" i="6"/>
  <c r="V225" i="6"/>
  <c r="W225" i="6"/>
  <c r="X225" i="6"/>
  <c r="Y225" i="6"/>
  <c r="Z225" i="6"/>
  <c r="AA225" i="6"/>
  <c r="N226" i="6"/>
  <c r="O226" i="6"/>
  <c r="P226" i="6"/>
  <c r="Q226" i="6"/>
  <c r="R226" i="6"/>
  <c r="S226" i="6"/>
  <c r="T226" i="6"/>
  <c r="U226" i="6"/>
  <c r="V226" i="6"/>
  <c r="W226" i="6"/>
  <c r="X226" i="6"/>
  <c r="Y226" i="6"/>
  <c r="Z226" i="6"/>
  <c r="AA226" i="6"/>
  <c r="N227" i="6"/>
  <c r="O227" i="6"/>
  <c r="P227" i="6"/>
  <c r="Q227" i="6"/>
  <c r="R227" i="6"/>
  <c r="S227" i="6"/>
  <c r="T227" i="6"/>
  <c r="U227" i="6"/>
  <c r="V227" i="6"/>
  <c r="W227" i="6"/>
  <c r="X227" i="6"/>
  <c r="Y227" i="6"/>
  <c r="Z227" i="6"/>
  <c r="AA227" i="6"/>
  <c r="N228" i="6"/>
  <c r="O228" i="6"/>
  <c r="P228" i="6"/>
  <c r="Q228" i="6"/>
  <c r="R228" i="6"/>
  <c r="S228" i="6"/>
  <c r="T228" i="6"/>
  <c r="U228" i="6"/>
  <c r="V228" i="6"/>
  <c r="W228" i="6"/>
  <c r="X228" i="6"/>
  <c r="Y228" i="6"/>
  <c r="Z228" i="6"/>
  <c r="AA228" i="6"/>
  <c r="N229" i="6"/>
  <c r="O229" i="6"/>
  <c r="P229" i="6"/>
  <c r="Q229" i="6"/>
  <c r="R229" i="6"/>
  <c r="S229" i="6"/>
  <c r="T229" i="6"/>
  <c r="U229" i="6"/>
  <c r="V229" i="6"/>
  <c r="W229" i="6"/>
  <c r="X229" i="6"/>
  <c r="Y229" i="6"/>
  <c r="Z229" i="6"/>
  <c r="AA229" i="6"/>
  <c r="N230" i="6"/>
  <c r="O230" i="6"/>
  <c r="P230" i="6"/>
  <c r="Q230" i="6"/>
  <c r="R230" i="6"/>
  <c r="S230" i="6"/>
  <c r="T230" i="6"/>
  <c r="U230" i="6"/>
  <c r="V230" i="6"/>
  <c r="W230" i="6"/>
  <c r="X230" i="6"/>
  <c r="Y230" i="6"/>
  <c r="Z230" i="6"/>
  <c r="AA230" i="6"/>
  <c r="N231" i="6"/>
  <c r="O231" i="6"/>
  <c r="P231" i="6"/>
  <c r="Q231" i="6"/>
  <c r="R231" i="6"/>
  <c r="S231" i="6"/>
  <c r="T231" i="6"/>
  <c r="U231" i="6"/>
  <c r="V231" i="6"/>
  <c r="W231" i="6"/>
  <c r="X231" i="6"/>
  <c r="Y231" i="6"/>
  <c r="Z231" i="6"/>
  <c r="AA231" i="6"/>
  <c r="N232" i="6"/>
  <c r="O232" i="6"/>
  <c r="P232" i="6"/>
  <c r="Q232" i="6"/>
  <c r="R232" i="6"/>
  <c r="S232" i="6"/>
  <c r="T232" i="6"/>
  <c r="U232" i="6"/>
  <c r="V232" i="6"/>
  <c r="W232" i="6"/>
  <c r="X232" i="6"/>
  <c r="Y232" i="6"/>
  <c r="Z232" i="6"/>
  <c r="AA232" i="6"/>
  <c r="N233" i="6"/>
  <c r="O233" i="6"/>
  <c r="P233" i="6"/>
  <c r="Q233" i="6"/>
  <c r="R233" i="6"/>
  <c r="S233" i="6"/>
  <c r="T233" i="6"/>
  <c r="U233" i="6"/>
  <c r="V233" i="6"/>
  <c r="W233" i="6"/>
  <c r="X233" i="6"/>
  <c r="Y233" i="6"/>
  <c r="Z233" i="6"/>
  <c r="AA233" i="6"/>
  <c r="N234" i="6"/>
  <c r="O234" i="6"/>
  <c r="P234" i="6"/>
  <c r="Q234" i="6"/>
  <c r="R234" i="6"/>
  <c r="S234" i="6"/>
  <c r="T234" i="6"/>
  <c r="U234" i="6"/>
  <c r="V234" i="6"/>
  <c r="W234" i="6"/>
  <c r="X234" i="6"/>
  <c r="Y234" i="6"/>
  <c r="Z234" i="6"/>
  <c r="AA234" i="6"/>
  <c r="N235" i="6"/>
  <c r="O235" i="6"/>
  <c r="P235" i="6"/>
  <c r="Q235" i="6"/>
  <c r="R235" i="6"/>
  <c r="S235" i="6"/>
  <c r="T235" i="6"/>
  <c r="U235" i="6"/>
  <c r="V235" i="6"/>
  <c r="W235" i="6"/>
  <c r="X235" i="6"/>
  <c r="Y235" i="6"/>
  <c r="Z235" i="6"/>
  <c r="AA235" i="6"/>
  <c r="N236" i="6"/>
  <c r="O236" i="6"/>
  <c r="P236" i="6"/>
  <c r="Q236" i="6"/>
  <c r="R236" i="6"/>
  <c r="S236" i="6"/>
  <c r="T236" i="6"/>
  <c r="U236" i="6"/>
  <c r="V236" i="6"/>
  <c r="W236" i="6"/>
  <c r="X236" i="6"/>
  <c r="Y236" i="6"/>
  <c r="Z236" i="6"/>
  <c r="AA236" i="6"/>
  <c r="N237" i="6"/>
  <c r="O237" i="6"/>
  <c r="P237" i="6"/>
  <c r="Q237" i="6"/>
  <c r="R237" i="6"/>
  <c r="S237" i="6"/>
  <c r="T237" i="6"/>
  <c r="U237" i="6"/>
  <c r="V237" i="6"/>
  <c r="W237" i="6"/>
  <c r="X237" i="6"/>
  <c r="Y237" i="6"/>
  <c r="Z237" i="6"/>
  <c r="AA237" i="6"/>
  <c r="N238" i="6"/>
  <c r="O238" i="6"/>
  <c r="P238" i="6"/>
  <c r="Q238" i="6"/>
  <c r="R238" i="6"/>
  <c r="S238" i="6"/>
  <c r="T238" i="6"/>
  <c r="U238" i="6"/>
  <c r="V238" i="6"/>
  <c r="W238" i="6"/>
  <c r="X238" i="6"/>
  <c r="Y238" i="6"/>
  <c r="Z238" i="6"/>
  <c r="AA238" i="6"/>
  <c r="N239" i="6"/>
  <c r="O239" i="6"/>
  <c r="P239" i="6"/>
  <c r="Q239" i="6"/>
  <c r="R239" i="6"/>
  <c r="S239" i="6"/>
  <c r="T239" i="6"/>
  <c r="U239" i="6"/>
  <c r="V239" i="6"/>
  <c r="W239" i="6"/>
  <c r="X239" i="6"/>
  <c r="Y239" i="6"/>
  <c r="Z239" i="6"/>
  <c r="AA239" i="6"/>
  <c r="N240" i="6"/>
  <c r="O240" i="6"/>
  <c r="P240" i="6"/>
  <c r="Q240" i="6"/>
  <c r="R240" i="6"/>
  <c r="S240" i="6"/>
  <c r="T240" i="6"/>
  <c r="U240" i="6"/>
  <c r="V240" i="6"/>
  <c r="W240" i="6"/>
  <c r="X240" i="6"/>
  <c r="Y240" i="6"/>
  <c r="Z240" i="6"/>
  <c r="AA240" i="6"/>
  <c r="N241" i="6"/>
  <c r="O241" i="6"/>
  <c r="P241" i="6"/>
  <c r="Q241" i="6"/>
  <c r="R241" i="6"/>
  <c r="S241" i="6"/>
  <c r="T241" i="6"/>
  <c r="U241" i="6"/>
  <c r="V241" i="6"/>
  <c r="W241" i="6"/>
  <c r="X241" i="6"/>
  <c r="Y241" i="6"/>
  <c r="Z241" i="6"/>
  <c r="AA241" i="6"/>
  <c r="N242" i="6"/>
  <c r="O242" i="6"/>
  <c r="P242" i="6"/>
  <c r="Q242" i="6"/>
  <c r="R242" i="6"/>
  <c r="S242" i="6"/>
  <c r="T242" i="6"/>
  <c r="U242" i="6"/>
  <c r="V242" i="6"/>
  <c r="W242" i="6"/>
  <c r="X242" i="6"/>
  <c r="Y242" i="6"/>
  <c r="Z242" i="6"/>
  <c r="AA242" i="6"/>
  <c r="N243" i="6"/>
  <c r="O243" i="6"/>
  <c r="P243" i="6"/>
  <c r="Q243" i="6"/>
  <c r="R243" i="6"/>
  <c r="S243" i="6"/>
  <c r="T243" i="6"/>
  <c r="U243" i="6"/>
  <c r="V243" i="6"/>
  <c r="W243" i="6"/>
  <c r="X243" i="6"/>
  <c r="Y243" i="6"/>
  <c r="Z243" i="6"/>
  <c r="AA243" i="6"/>
  <c r="N244" i="6"/>
  <c r="O244" i="6"/>
  <c r="P244" i="6"/>
  <c r="Q244" i="6"/>
  <c r="R244" i="6"/>
  <c r="S244" i="6"/>
  <c r="T244" i="6"/>
  <c r="U244" i="6"/>
  <c r="V244" i="6"/>
  <c r="W244" i="6"/>
  <c r="X244" i="6"/>
  <c r="Y244" i="6"/>
  <c r="Z244" i="6"/>
  <c r="AA244" i="6"/>
  <c r="N245" i="6"/>
  <c r="O245" i="6"/>
  <c r="P245" i="6"/>
  <c r="Q245" i="6"/>
  <c r="R245" i="6"/>
  <c r="S245" i="6"/>
  <c r="T245" i="6"/>
  <c r="U245" i="6"/>
  <c r="V245" i="6"/>
  <c r="W245" i="6"/>
  <c r="X245" i="6"/>
  <c r="Y245" i="6"/>
  <c r="Z245" i="6"/>
  <c r="AA245" i="6"/>
  <c r="N246" i="6"/>
  <c r="O246" i="6"/>
  <c r="P246" i="6"/>
  <c r="Q246" i="6"/>
  <c r="R246" i="6"/>
  <c r="S246" i="6"/>
  <c r="T246" i="6"/>
  <c r="U246" i="6"/>
  <c r="V246" i="6"/>
  <c r="W246" i="6"/>
  <c r="X246" i="6"/>
  <c r="Y246" i="6"/>
  <c r="Z246" i="6"/>
  <c r="AA246" i="6"/>
  <c r="N247" i="6"/>
  <c r="O247" i="6"/>
  <c r="P247" i="6"/>
  <c r="Q247" i="6"/>
  <c r="R247" i="6"/>
  <c r="S247" i="6"/>
  <c r="T247" i="6"/>
  <c r="U247" i="6"/>
  <c r="V247" i="6"/>
  <c r="W247" i="6"/>
  <c r="X247" i="6"/>
  <c r="Y247" i="6"/>
  <c r="Z247" i="6"/>
  <c r="AA247" i="6"/>
  <c r="N248" i="6"/>
  <c r="O248" i="6"/>
  <c r="P248" i="6"/>
  <c r="Q248" i="6"/>
  <c r="R248" i="6"/>
  <c r="S248" i="6"/>
  <c r="T248" i="6"/>
  <c r="U248" i="6"/>
  <c r="V248" i="6"/>
  <c r="W248" i="6"/>
  <c r="X248" i="6"/>
  <c r="Y248" i="6"/>
  <c r="Z248" i="6"/>
  <c r="AA248" i="6"/>
  <c r="N249" i="6"/>
  <c r="O249" i="6"/>
  <c r="P249" i="6"/>
  <c r="Q249" i="6"/>
  <c r="R249" i="6"/>
  <c r="S249" i="6"/>
  <c r="T249" i="6"/>
  <c r="U249" i="6"/>
  <c r="V249" i="6"/>
  <c r="W249" i="6"/>
  <c r="X249" i="6"/>
  <c r="Y249" i="6"/>
  <c r="Z249" i="6"/>
  <c r="AA249" i="6"/>
  <c r="N250" i="6"/>
  <c r="O250" i="6"/>
  <c r="P250" i="6"/>
  <c r="Q250" i="6"/>
  <c r="R250" i="6"/>
  <c r="S250" i="6"/>
  <c r="T250" i="6"/>
  <c r="U250" i="6"/>
  <c r="V250" i="6"/>
  <c r="W250" i="6"/>
  <c r="X250" i="6"/>
  <c r="Y250" i="6"/>
  <c r="Z250" i="6"/>
  <c r="AA250" i="6"/>
  <c r="N251" i="6"/>
  <c r="O251" i="6"/>
  <c r="P251" i="6"/>
  <c r="Q251" i="6"/>
  <c r="R251" i="6"/>
  <c r="S251" i="6"/>
  <c r="T251" i="6"/>
  <c r="U251" i="6"/>
  <c r="V251" i="6"/>
  <c r="W251" i="6"/>
  <c r="X251" i="6"/>
  <c r="Y251" i="6"/>
  <c r="Z251" i="6"/>
  <c r="AA251" i="6"/>
  <c r="N252" i="6"/>
  <c r="O252" i="6"/>
  <c r="P252" i="6"/>
  <c r="Q252" i="6"/>
  <c r="R252" i="6"/>
  <c r="S252" i="6"/>
  <c r="T252" i="6"/>
  <c r="U252" i="6"/>
  <c r="V252" i="6"/>
  <c r="W252" i="6"/>
  <c r="X252" i="6"/>
  <c r="Y252" i="6"/>
  <c r="Z252" i="6"/>
  <c r="AA252" i="6"/>
  <c r="N253" i="6"/>
  <c r="O253" i="6"/>
  <c r="P253" i="6"/>
  <c r="Q253" i="6"/>
  <c r="R253" i="6"/>
  <c r="S253" i="6"/>
  <c r="T253" i="6"/>
  <c r="U253" i="6"/>
  <c r="V253" i="6"/>
  <c r="W253" i="6"/>
  <c r="X253" i="6"/>
  <c r="Y253" i="6"/>
  <c r="Z253" i="6"/>
  <c r="AA253" i="6"/>
  <c r="N254" i="6"/>
  <c r="O254" i="6"/>
  <c r="P254" i="6"/>
  <c r="Q254" i="6"/>
  <c r="R254" i="6"/>
  <c r="S254" i="6"/>
  <c r="T254" i="6"/>
  <c r="U254" i="6"/>
  <c r="V254" i="6"/>
  <c r="W254" i="6"/>
  <c r="X254" i="6"/>
  <c r="Y254" i="6"/>
  <c r="Z254" i="6"/>
  <c r="AA254" i="6"/>
  <c r="N255" i="6"/>
  <c r="O255" i="6"/>
  <c r="P255" i="6"/>
  <c r="Q255" i="6"/>
  <c r="R255" i="6"/>
  <c r="S255" i="6"/>
  <c r="T255" i="6"/>
  <c r="U255" i="6"/>
  <c r="V255" i="6"/>
  <c r="W255" i="6"/>
  <c r="X255" i="6"/>
  <c r="Y255" i="6"/>
  <c r="Z255" i="6"/>
  <c r="AA255" i="6"/>
  <c r="N256" i="6"/>
  <c r="O256" i="6"/>
  <c r="P256" i="6"/>
  <c r="Q256" i="6"/>
  <c r="R256" i="6"/>
  <c r="S256" i="6"/>
  <c r="T256" i="6"/>
  <c r="U256" i="6"/>
  <c r="V256" i="6"/>
  <c r="W256" i="6"/>
  <c r="X256" i="6"/>
  <c r="Y256" i="6"/>
  <c r="Z256" i="6"/>
  <c r="AA256" i="6"/>
  <c r="N257" i="6"/>
  <c r="O257" i="6"/>
  <c r="P257" i="6"/>
  <c r="Q257" i="6"/>
  <c r="R257" i="6"/>
  <c r="S257" i="6"/>
  <c r="T257" i="6"/>
  <c r="U257" i="6"/>
  <c r="V257" i="6"/>
  <c r="W257" i="6"/>
  <c r="X257" i="6"/>
  <c r="Y257" i="6"/>
  <c r="Z257" i="6"/>
  <c r="AA257" i="6"/>
  <c r="N258" i="6"/>
  <c r="O258" i="6"/>
  <c r="P258" i="6"/>
  <c r="Q258" i="6"/>
  <c r="R258" i="6"/>
  <c r="S258" i="6"/>
  <c r="T258" i="6"/>
  <c r="U258" i="6"/>
  <c r="V258" i="6"/>
  <c r="W258" i="6"/>
  <c r="X258" i="6"/>
  <c r="Y258" i="6"/>
  <c r="Z258" i="6"/>
  <c r="AA258" i="6"/>
  <c r="N259" i="6"/>
  <c r="O259" i="6"/>
  <c r="P259" i="6"/>
  <c r="Q259" i="6"/>
  <c r="R259" i="6"/>
  <c r="S259" i="6"/>
  <c r="T259" i="6"/>
  <c r="U259" i="6"/>
  <c r="V259" i="6"/>
  <c r="W259" i="6"/>
  <c r="X259" i="6"/>
  <c r="Y259" i="6"/>
  <c r="Z259" i="6"/>
  <c r="AA259" i="6"/>
  <c r="N260" i="6"/>
  <c r="O260" i="6"/>
  <c r="P260" i="6"/>
  <c r="Q260" i="6"/>
  <c r="R260" i="6"/>
  <c r="S260" i="6"/>
  <c r="T260" i="6"/>
  <c r="U260" i="6"/>
  <c r="V260" i="6"/>
  <c r="W260" i="6"/>
  <c r="X260" i="6"/>
  <c r="Y260" i="6"/>
  <c r="Z260" i="6"/>
  <c r="AA260" i="6"/>
  <c r="N261" i="6"/>
  <c r="O261" i="6"/>
  <c r="P261" i="6"/>
  <c r="Q261" i="6"/>
  <c r="R261" i="6"/>
  <c r="S261" i="6"/>
  <c r="T261" i="6"/>
  <c r="U261" i="6"/>
  <c r="V261" i="6"/>
  <c r="W261" i="6"/>
  <c r="X261" i="6"/>
  <c r="Y261" i="6"/>
  <c r="Z261" i="6"/>
  <c r="AA261" i="6"/>
  <c r="N262" i="6"/>
  <c r="O262" i="6"/>
  <c r="P262" i="6"/>
  <c r="Q262" i="6"/>
  <c r="R262" i="6"/>
  <c r="S262" i="6"/>
  <c r="T262" i="6"/>
  <c r="U262" i="6"/>
  <c r="V262" i="6"/>
  <c r="W262" i="6"/>
  <c r="X262" i="6"/>
  <c r="Y262" i="6"/>
  <c r="Z262" i="6"/>
  <c r="AA262" i="6"/>
  <c r="N263" i="6"/>
  <c r="O263" i="6"/>
  <c r="P263" i="6"/>
  <c r="Q263" i="6"/>
  <c r="R263" i="6"/>
  <c r="S263" i="6"/>
  <c r="T263" i="6"/>
  <c r="U263" i="6"/>
  <c r="V263" i="6"/>
  <c r="W263" i="6"/>
  <c r="X263" i="6"/>
  <c r="Y263" i="6"/>
  <c r="Z263" i="6"/>
  <c r="AA263" i="6"/>
  <c r="N264" i="6"/>
  <c r="O264" i="6"/>
  <c r="P264" i="6"/>
  <c r="Q264" i="6"/>
  <c r="R264" i="6"/>
  <c r="S264" i="6"/>
  <c r="T264" i="6"/>
  <c r="U264" i="6"/>
  <c r="V264" i="6"/>
  <c r="W264" i="6"/>
  <c r="X264" i="6"/>
  <c r="Y264" i="6"/>
  <c r="Z264" i="6"/>
  <c r="AA264" i="6"/>
  <c r="N265" i="6"/>
  <c r="O265" i="6"/>
  <c r="P265" i="6"/>
  <c r="Q265" i="6"/>
  <c r="R265" i="6"/>
  <c r="S265" i="6"/>
  <c r="T265" i="6"/>
  <c r="U265" i="6"/>
  <c r="V265" i="6"/>
  <c r="W265" i="6"/>
  <c r="X265" i="6"/>
  <c r="Y265" i="6"/>
  <c r="Z265" i="6"/>
  <c r="AA265" i="6"/>
  <c r="N266" i="6"/>
  <c r="O266" i="6"/>
  <c r="P266" i="6"/>
  <c r="Q266" i="6"/>
  <c r="R266" i="6"/>
  <c r="S266" i="6"/>
  <c r="T266" i="6"/>
  <c r="U266" i="6"/>
  <c r="V266" i="6"/>
  <c r="W266" i="6"/>
  <c r="X266" i="6"/>
  <c r="Y266" i="6"/>
  <c r="Z266" i="6"/>
  <c r="AA266" i="6"/>
  <c r="N267" i="6"/>
  <c r="O267" i="6"/>
  <c r="P267" i="6"/>
  <c r="Q267" i="6"/>
  <c r="R267" i="6"/>
  <c r="S267" i="6"/>
  <c r="T267" i="6"/>
  <c r="U267" i="6"/>
  <c r="V267" i="6"/>
  <c r="W267" i="6"/>
  <c r="X267" i="6"/>
  <c r="Y267" i="6"/>
  <c r="Z267" i="6"/>
  <c r="AA267" i="6"/>
  <c r="N268" i="6"/>
  <c r="O268" i="6"/>
  <c r="P268" i="6"/>
  <c r="Q268" i="6"/>
  <c r="R268" i="6"/>
  <c r="S268" i="6"/>
  <c r="T268" i="6"/>
  <c r="U268" i="6"/>
  <c r="V268" i="6"/>
  <c r="W268" i="6"/>
  <c r="X268" i="6"/>
  <c r="Y268" i="6"/>
  <c r="Z268" i="6"/>
  <c r="AA268" i="6"/>
  <c r="N269" i="6"/>
  <c r="O269" i="6"/>
  <c r="P269" i="6"/>
  <c r="Q269" i="6"/>
  <c r="R269" i="6"/>
  <c r="S269" i="6"/>
  <c r="T269" i="6"/>
  <c r="U269" i="6"/>
  <c r="V269" i="6"/>
  <c r="W269" i="6"/>
  <c r="X269" i="6"/>
  <c r="Y269" i="6"/>
  <c r="Z269" i="6"/>
  <c r="AA269" i="6"/>
  <c r="N270" i="6"/>
  <c r="O270" i="6"/>
  <c r="P270" i="6"/>
  <c r="Q270" i="6"/>
  <c r="R270" i="6"/>
  <c r="S270" i="6"/>
  <c r="T270" i="6"/>
  <c r="U270" i="6"/>
  <c r="V270" i="6"/>
  <c r="W270" i="6"/>
  <c r="X270" i="6"/>
  <c r="Y270" i="6"/>
  <c r="Z270" i="6"/>
  <c r="AA270" i="6"/>
  <c r="N271" i="6"/>
  <c r="O271" i="6"/>
  <c r="P271" i="6"/>
  <c r="Q271" i="6"/>
  <c r="R271" i="6"/>
  <c r="S271" i="6"/>
  <c r="T271" i="6"/>
  <c r="U271" i="6"/>
  <c r="V271" i="6"/>
  <c r="W271" i="6"/>
  <c r="X271" i="6"/>
  <c r="Y271" i="6"/>
  <c r="Z271" i="6"/>
  <c r="AA271" i="6"/>
  <c r="N272" i="6"/>
  <c r="O272" i="6"/>
  <c r="P272" i="6"/>
  <c r="Q272" i="6"/>
  <c r="R272" i="6"/>
  <c r="S272" i="6"/>
  <c r="T272" i="6"/>
  <c r="U272" i="6"/>
  <c r="V272" i="6"/>
  <c r="W272" i="6"/>
  <c r="X272" i="6"/>
  <c r="Y272" i="6"/>
  <c r="Z272" i="6"/>
  <c r="AA272" i="6"/>
  <c r="N273" i="6"/>
  <c r="O273" i="6"/>
  <c r="P273" i="6"/>
  <c r="Q273" i="6"/>
  <c r="R273" i="6"/>
  <c r="S273" i="6"/>
  <c r="T273" i="6"/>
  <c r="U273" i="6"/>
  <c r="V273" i="6"/>
  <c r="W273" i="6"/>
  <c r="X273" i="6"/>
  <c r="Y273" i="6"/>
  <c r="Z273" i="6"/>
  <c r="AA273" i="6"/>
  <c r="N274" i="6"/>
  <c r="O274" i="6"/>
  <c r="P274" i="6"/>
  <c r="Q274" i="6"/>
  <c r="R274" i="6"/>
  <c r="S274" i="6"/>
  <c r="T274" i="6"/>
  <c r="U274" i="6"/>
  <c r="V274" i="6"/>
  <c r="W274" i="6"/>
  <c r="X274" i="6"/>
  <c r="Y274" i="6"/>
  <c r="Z274" i="6"/>
  <c r="AA274" i="6"/>
  <c r="N275" i="6"/>
  <c r="O275" i="6"/>
  <c r="P275" i="6"/>
  <c r="Q275" i="6"/>
  <c r="R275" i="6"/>
  <c r="S275" i="6"/>
  <c r="T275" i="6"/>
  <c r="U275" i="6"/>
  <c r="V275" i="6"/>
  <c r="W275" i="6"/>
  <c r="X275" i="6"/>
  <c r="Y275" i="6"/>
  <c r="Z275" i="6"/>
  <c r="AA275" i="6"/>
  <c r="N276" i="6"/>
  <c r="O276" i="6"/>
  <c r="P276" i="6"/>
  <c r="Q276" i="6"/>
  <c r="R276" i="6"/>
  <c r="S276" i="6"/>
  <c r="T276" i="6"/>
  <c r="U276" i="6"/>
  <c r="V276" i="6"/>
  <c r="W276" i="6"/>
  <c r="X276" i="6"/>
  <c r="Y276" i="6"/>
  <c r="Z276" i="6"/>
  <c r="AA276" i="6"/>
  <c r="N277" i="6"/>
  <c r="O277" i="6"/>
  <c r="P277" i="6"/>
  <c r="Q277" i="6"/>
  <c r="R277" i="6"/>
  <c r="S277" i="6"/>
  <c r="T277" i="6"/>
  <c r="U277" i="6"/>
  <c r="V277" i="6"/>
  <c r="W277" i="6"/>
  <c r="X277" i="6"/>
  <c r="Y277" i="6"/>
  <c r="Z277" i="6"/>
  <c r="AA277" i="6"/>
  <c r="N278" i="6"/>
  <c r="O278" i="6"/>
  <c r="P278" i="6"/>
  <c r="Q278" i="6"/>
  <c r="R278" i="6"/>
  <c r="S278" i="6"/>
  <c r="T278" i="6"/>
  <c r="U278" i="6"/>
  <c r="V278" i="6"/>
  <c r="W278" i="6"/>
  <c r="X278" i="6"/>
  <c r="Y278" i="6"/>
  <c r="Z278" i="6"/>
  <c r="AA278" i="6"/>
  <c r="N279" i="6"/>
  <c r="O279" i="6"/>
  <c r="P279" i="6"/>
  <c r="Q279" i="6"/>
  <c r="R279" i="6"/>
  <c r="S279" i="6"/>
  <c r="T279" i="6"/>
  <c r="U279" i="6"/>
  <c r="V279" i="6"/>
  <c r="W279" i="6"/>
  <c r="X279" i="6"/>
  <c r="Y279" i="6"/>
  <c r="Z279" i="6"/>
  <c r="AA279" i="6"/>
  <c r="N280" i="6"/>
  <c r="O280" i="6"/>
  <c r="P280" i="6"/>
  <c r="Q280" i="6"/>
  <c r="R280" i="6"/>
  <c r="S280" i="6"/>
  <c r="T280" i="6"/>
  <c r="U280" i="6"/>
  <c r="V280" i="6"/>
  <c r="W280" i="6"/>
  <c r="X280" i="6"/>
  <c r="Y280" i="6"/>
  <c r="Z280" i="6"/>
  <c r="AA280" i="6"/>
  <c r="N281" i="6"/>
  <c r="O281" i="6"/>
  <c r="P281" i="6"/>
  <c r="Q281" i="6"/>
  <c r="R281" i="6"/>
  <c r="S281" i="6"/>
  <c r="T281" i="6"/>
  <c r="U281" i="6"/>
  <c r="V281" i="6"/>
  <c r="W281" i="6"/>
  <c r="X281" i="6"/>
  <c r="Y281" i="6"/>
  <c r="Z281" i="6"/>
  <c r="AA281" i="6"/>
  <c r="N282" i="6"/>
  <c r="O282" i="6"/>
  <c r="P282" i="6"/>
  <c r="Q282" i="6"/>
  <c r="R282" i="6"/>
  <c r="S282" i="6"/>
  <c r="T282" i="6"/>
  <c r="U282" i="6"/>
  <c r="V282" i="6"/>
  <c r="W282" i="6"/>
  <c r="X282" i="6"/>
  <c r="Y282" i="6"/>
  <c r="Z282" i="6"/>
  <c r="AA282" i="6"/>
  <c r="N283" i="6"/>
  <c r="O283" i="6"/>
  <c r="P283" i="6"/>
  <c r="Q283" i="6"/>
  <c r="R283" i="6"/>
  <c r="S283" i="6"/>
  <c r="T283" i="6"/>
  <c r="U283" i="6"/>
  <c r="V283" i="6"/>
  <c r="W283" i="6"/>
  <c r="X283" i="6"/>
  <c r="Y283" i="6"/>
  <c r="Z283" i="6"/>
  <c r="AA283" i="6"/>
  <c r="N284" i="6"/>
  <c r="O284" i="6"/>
  <c r="P284" i="6"/>
  <c r="Q284" i="6"/>
  <c r="R284" i="6"/>
  <c r="S284" i="6"/>
  <c r="T284" i="6"/>
  <c r="U284" i="6"/>
  <c r="V284" i="6"/>
  <c r="W284" i="6"/>
  <c r="X284" i="6"/>
  <c r="Y284" i="6"/>
  <c r="Z284" i="6"/>
  <c r="AA284" i="6"/>
  <c r="N285" i="6"/>
  <c r="O285" i="6"/>
  <c r="P285" i="6"/>
  <c r="Q285" i="6"/>
  <c r="R285" i="6"/>
  <c r="S285" i="6"/>
  <c r="T285" i="6"/>
  <c r="U285" i="6"/>
  <c r="V285" i="6"/>
  <c r="W285" i="6"/>
  <c r="X285" i="6"/>
  <c r="Y285" i="6"/>
  <c r="Z285" i="6"/>
  <c r="AA285" i="6"/>
  <c r="N286" i="6"/>
  <c r="O286" i="6"/>
  <c r="P286" i="6"/>
  <c r="Q286" i="6"/>
  <c r="R286" i="6"/>
  <c r="S286" i="6"/>
  <c r="T286" i="6"/>
  <c r="U286" i="6"/>
  <c r="V286" i="6"/>
  <c r="W286" i="6"/>
  <c r="X286" i="6"/>
  <c r="Y286" i="6"/>
  <c r="Z286" i="6"/>
  <c r="AA286" i="6"/>
  <c r="N287" i="6"/>
  <c r="O287" i="6"/>
  <c r="P287" i="6"/>
  <c r="Q287" i="6"/>
  <c r="R287" i="6"/>
  <c r="S287" i="6"/>
  <c r="T287" i="6"/>
  <c r="U287" i="6"/>
  <c r="V287" i="6"/>
  <c r="W287" i="6"/>
  <c r="X287" i="6"/>
  <c r="Y287" i="6"/>
  <c r="Z287" i="6"/>
  <c r="AA287" i="6"/>
  <c r="N288" i="6"/>
  <c r="O288" i="6"/>
  <c r="P288" i="6"/>
  <c r="Q288" i="6"/>
  <c r="R288" i="6"/>
  <c r="S288" i="6"/>
  <c r="T288" i="6"/>
  <c r="U288" i="6"/>
  <c r="V288" i="6"/>
  <c r="W288" i="6"/>
  <c r="X288" i="6"/>
  <c r="Y288" i="6"/>
  <c r="AA288" i="6"/>
  <c r="N289" i="6"/>
  <c r="O289" i="6"/>
  <c r="P289" i="6"/>
  <c r="Q289" i="6"/>
  <c r="R289" i="6"/>
  <c r="S289" i="6"/>
  <c r="T289" i="6"/>
  <c r="U289" i="6"/>
  <c r="V289" i="6"/>
  <c r="W289" i="6"/>
  <c r="X289" i="6"/>
  <c r="Y289" i="6"/>
  <c r="Z289" i="6"/>
  <c r="AA289" i="6"/>
  <c r="N290" i="6"/>
  <c r="O290" i="6"/>
  <c r="P290" i="6"/>
  <c r="Q290" i="6"/>
  <c r="R290" i="6"/>
  <c r="S290" i="6"/>
  <c r="T290" i="6"/>
  <c r="U290" i="6"/>
  <c r="V290" i="6"/>
  <c r="W290" i="6"/>
  <c r="X290" i="6"/>
  <c r="Y290" i="6"/>
  <c r="Z290" i="6"/>
  <c r="AA290" i="6"/>
  <c r="N291" i="6"/>
  <c r="O291" i="6"/>
  <c r="P291" i="6"/>
  <c r="Q291" i="6"/>
  <c r="R291" i="6"/>
  <c r="S291" i="6"/>
  <c r="T291" i="6"/>
  <c r="U291" i="6"/>
  <c r="V291" i="6"/>
  <c r="W291" i="6"/>
  <c r="X291" i="6"/>
  <c r="Y291" i="6"/>
  <c r="Z291" i="6"/>
  <c r="AA291" i="6"/>
  <c r="N292" i="6"/>
  <c r="O292" i="6"/>
  <c r="P292" i="6"/>
  <c r="Q292" i="6"/>
  <c r="R292" i="6"/>
  <c r="S292" i="6"/>
  <c r="T292" i="6"/>
  <c r="U292" i="6"/>
  <c r="V292" i="6"/>
  <c r="W292" i="6"/>
  <c r="X292" i="6"/>
  <c r="Y292" i="6"/>
  <c r="Z292" i="6"/>
  <c r="AA292" i="6"/>
  <c r="N293" i="6"/>
  <c r="O293" i="6"/>
  <c r="P293" i="6"/>
  <c r="Q293" i="6"/>
  <c r="R293" i="6"/>
  <c r="S293" i="6"/>
  <c r="T293" i="6"/>
  <c r="U293" i="6"/>
  <c r="V293" i="6"/>
  <c r="W293" i="6"/>
  <c r="X293" i="6"/>
  <c r="Y293" i="6"/>
  <c r="Z293" i="6"/>
  <c r="AA293" i="6"/>
  <c r="N294" i="6"/>
  <c r="O294" i="6"/>
  <c r="P294" i="6"/>
  <c r="Q294" i="6"/>
  <c r="R294" i="6"/>
  <c r="S294" i="6"/>
  <c r="T294" i="6"/>
  <c r="U294" i="6"/>
  <c r="V294" i="6"/>
  <c r="W294" i="6"/>
  <c r="X294" i="6"/>
  <c r="Y294" i="6"/>
  <c r="Z294" i="6"/>
  <c r="AA294" i="6"/>
  <c r="N295" i="6"/>
  <c r="O295" i="6"/>
  <c r="P295" i="6"/>
  <c r="Q295" i="6"/>
  <c r="R295" i="6"/>
  <c r="S295" i="6"/>
  <c r="T295" i="6"/>
  <c r="U295" i="6"/>
  <c r="V295" i="6"/>
  <c r="W295" i="6"/>
  <c r="X295" i="6"/>
  <c r="Y295" i="6"/>
  <c r="Z295" i="6"/>
  <c r="AA295" i="6"/>
  <c r="N296" i="6"/>
  <c r="O296" i="6"/>
  <c r="P296" i="6"/>
  <c r="Q296" i="6"/>
  <c r="R296" i="6"/>
  <c r="S296" i="6"/>
  <c r="T296" i="6"/>
  <c r="U296" i="6"/>
  <c r="V296" i="6"/>
  <c r="W296" i="6"/>
  <c r="X296" i="6"/>
  <c r="Y296" i="6"/>
  <c r="Z296" i="6"/>
  <c r="AA296" i="6"/>
  <c r="N297" i="6"/>
  <c r="O297" i="6"/>
  <c r="P297" i="6"/>
  <c r="Q297" i="6"/>
  <c r="R297" i="6"/>
  <c r="S297" i="6"/>
  <c r="T297" i="6"/>
  <c r="U297" i="6"/>
  <c r="V297" i="6"/>
  <c r="W297" i="6"/>
  <c r="X297" i="6"/>
  <c r="Y297" i="6"/>
  <c r="Z297" i="6"/>
  <c r="AA297" i="6"/>
  <c r="N298" i="6"/>
  <c r="O298" i="6"/>
  <c r="P298" i="6"/>
  <c r="Q298" i="6"/>
  <c r="R298" i="6"/>
  <c r="S298" i="6"/>
  <c r="T298" i="6"/>
  <c r="U298" i="6"/>
  <c r="V298" i="6"/>
  <c r="W298" i="6"/>
  <c r="X298" i="6"/>
  <c r="Y298" i="6"/>
  <c r="Z298" i="6"/>
  <c r="AA298" i="6"/>
  <c r="N299" i="6"/>
  <c r="O299" i="6"/>
  <c r="P299" i="6"/>
  <c r="Q299" i="6"/>
  <c r="R299" i="6"/>
  <c r="S299" i="6"/>
  <c r="T299" i="6"/>
  <c r="U299" i="6"/>
  <c r="V299" i="6"/>
  <c r="W299" i="6"/>
  <c r="X299" i="6"/>
  <c r="Y299" i="6"/>
  <c r="Z299" i="6"/>
  <c r="AA299" i="6"/>
  <c r="N300" i="6"/>
  <c r="O300" i="6"/>
  <c r="P300" i="6"/>
  <c r="Q300" i="6"/>
  <c r="R300" i="6"/>
  <c r="S300" i="6"/>
  <c r="T300" i="6"/>
  <c r="U300" i="6"/>
  <c r="V300" i="6"/>
  <c r="W300" i="6"/>
  <c r="X300" i="6"/>
  <c r="Y300" i="6"/>
  <c r="Z300" i="6"/>
  <c r="AA300" i="6"/>
  <c r="N301" i="6"/>
  <c r="O301" i="6"/>
  <c r="P301" i="6"/>
  <c r="Q301" i="6"/>
  <c r="R301" i="6"/>
  <c r="S301" i="6"/>
  <c r="T301" i="6"/>
  <c r="U301" i="6"/>
  <c r="V301" i="6"/>
  <c r="W301" i="6"/>
  <c r="X301" i="6"/>
  <c r="Y301" i="6"/>
  <c r="Z301" i="6"/>
  <c r="AA301" i="6"/>
  <c r="N302" i="6"/>
  <c r="O302" i="6"/>
  <c r="P302" i="6"/>
  <c r="Q302" i="6"/>
  <c r="R302" i="6"/>
  <c r="S302" i="6"/>
  <c r="T302" i="6"/>
  <c r="U302" i="6"/>
  <c r="V302" i="6"/>
  <c r="W302" i="6"/>
  <c r="X302" i="6"/>
  <c r="Y302" i="6"/>
  <c r="Z302" i="6"/>
  <c r="AA302" i="6"/>
  <c r="N303" i="6"/>
  <c r="O303" i="6"/>
  <c r="P303" i="6"/>
  <c r="Q303" i="6"/>
  <c r="R303" i="6"/>
  <c r="S303" i="6"/>
  <c r="T303" i="6"/>
  <c r="U303" i="6"/>
  <c r="V303" i="6"/>
  <c r="W303" i="6"/>
  <c r="X303" i="6"/>
  <c r="Y303" i="6"/>
  <c r="Z303" i="6"/>
  <c r="AA303" i="6"/>
  <c r="N304" i="6"/>
  <c r="O304" i="6"/>
  <c r="P304" i="6"/>
  <c r="Q304" i="6"/>
  <c r="R304" i="6"/>
  <c r="S304" i="6"/>
  <c r="T304" i="6"/>
  <c r="U304" i="6"/>
  <c r="V304" i="6"/>
  <c r="W304" i="6"/>
  <c r="X304" i="6"/>
  <c r="Y304" i="6"/>
  <c r="Z304" i="6"/>
  <c r="AA304" i="6"/>
  <c r="N305" i="6"/>
  <c r="O305" i="6"/>
  <c r="P305" i="6"/>
  <c r="Q305" i="6"/>
  <c r="R305" i="6"/>
  <c r="S305" i="6"/>
  <c r="T305" i="6"/>
  <c r="U305" i="6"/>
  <c r="V305" i="6"/>
  <c r="W305" i="6"/>
  <c r="X305" i="6"/>
  <c r="Y305" i="6"/>
  <c r="Z305" i="6"/>
  <c r="AA305" i="6"/>
  <c r="N306" i="6"/>
  <c r="O306" i="6"/>
  <c r="P306" i="6"/>
  <c r="Q306" i="6"/>
  <c r="R306" i="6"/>
  <c r="S306" i="6"/>
  <c r="T306" i="6"/>
  <c r="U306" i="6"/>
  <c r="V306" i="6"/>
  <c r="W306" i="6"/>
  <c r="X306" i="6"/>
  <c r="Y306" i="6"/>
  <c r="Z306" i="6"/>
  <c r="AA306" i="6"/>
  <c r="N307" i="6"/>
  <c r="O307" i="6"/>
  <c r="P307" i="6"/>
  <c r="Q307" i="6"/>
  <c r="R307" i="6"/>
  <c r="S307" i="6"/>
  <c r="T307" i="6"/>
  <c r="U307" i="6"/>
  <c r="V307" i="6"/>
  <c r="W307" i="6"/>
  <c r="X307" i="6"/>
  <c r="Y307" i="6"/>
  <c r="Z307" i="6"/>
  <c r="AA307" i="6"/>
  <c r="N308" i="6"/>
  <c r="O308" i="6"/>
  <c r="P308" i="6"/>
  <c r="Q308" i="6"/>
  <c r="R308" i="6"/>
  <c r="S308" i="6"/>
  <c r="T308" i="6"/>
  <c r="U308" i="6"/>
  <c r="V308" i="6"/>
  <c r="W308" i="6"/>
  <c r="X308" i="6"/>
  <c r="Y308" i="6"/>
  <c r="Z308" i="6"/>
  <c r="AA308" i="6"/>
  <c r="J212" i="6"/>
  <c r="K212" i="6"/>
  <c r="L212" i="6"/>
  <c r="M212" i="6"/>
  <c r="J213" i="6"/>
  <c r="K213" i="6"/>
  <c r="L213" i="6"/>
  <c r="M213" i="6"/>
  <c r="J214" i="6"/>
  <c r="K214" i="6"/>
  <c r="L214" i="6"/>
  <c r="M214" i="6"/>
  <c r="J215" i="6"/>
  <c r="K215" i="6"/>
  <c r="L215" i="6"/>
  <c r="M215" i="6"/>
  <c r="J216" i="6"/>
  <c r="K216" i="6"/>
  <c r="L216" i="6"/>
  <c r="M216" i="6"/>
  <c r="J217" i="6"/>
  <c r="K217" i="6"/>
  <c r="L217" i="6"/>
  <c r="M217" i="6"/>
  <c r="J218" i="6"/>
  <c r="K218" i="6"/>
  <c r="L218" i="6"/>
  <c r="M218" i="6"/>
  <c r="J219" i="6"/>
  <c r="K219" i="6"/>
  <c r="L219" i="6"/>
  <c r="M219" i="6"/>
  <c r="J220" i="6"/>
  <c r="K220" i="6"/>
  <c r="L220" i="6"/>
  <c r="M220" i="6"/>
  <c r="J221" i="6"/>
  <c r="K221" i="6"/>
  <c r="L221" i="6"/>
  <c r="M221" i="6"/>
  <c r="J222" i="6"/>
  <c r="K222" i="6"/>
  <c r="L222" i="6"/>
  <c r="M222" i="6"/>
  <c r="J223" i="6"/>
  <c r="K223" i="6"/>
  <c r="L223" i="6"/>
  <c r="M223" i="6"/>
  <c r="J224" i="6"/>
  <c r="K224" i="6"/>
  <c r="L224" i="6"/>
  <c r="M224" i="6"/>
  <c r="J225" i="6"/>
  <c r="K225" i="6"/>
  <c r="L225" i="6"/>
  <c r="M225" i="6"/>
  <c r="J226" i="6"/>
  <c r="K226" i="6"/>
  <c r="L226" i="6"/>
  <c r="M226" i="6"/>
  <c r="J227" i="6"/>
  <c r="K227" i="6"/>
  <c r="L227" i="6"/>
  <c r="M227" i="6"/>
  <c r="J228" i="6"/>
  <c r="K228" i="6"/>
  <c r="L228" i="6"/>
  <c r="M228" i="6"/>
  <c r="J229" i="6"/>
  <c r="K229" i="6"/>
  <c r="L229" i="6"/>
  <c r="M229" i="6"/>
  <c r="J230" i="6"/>
  <c r="K230" i="6"/>
  <c r="L230" i="6"/>
  <c r="M230" i="6"/>
  <c r="J231" i="6"/>
  <c r="K231" i="6"/>
  <c r="L231" i="6"/>
  <c r="M231" i="6"/>
  <c r="J232" i="6"/>
  <c r="K232" i="6"/>
  <c r="L232" i="6"/>
  <c r="M232" i="6"/>
  <c r="J233" i="6"/>
  <c r="K233" i="6"/>
  <c r="L233" i="6"/>
  <c r="M233" i="6"/>
  <c r="J234" i="6"/>
  <c r="K234" i="6"/>
  <c r="L234" i="6"/>
  <c r="M234" i="6"/>
  <c r="J235" i="6"/>
  <c r="K235" i="6"/>
  <c r="L235" i="6"/>
  <c r="M235" i="6"/>
  <c r="J236" i="6"/>
  <c r="K236" i="6"/>
  <c r="L236" i="6"/>
  <c r="M236" i="6"/>
  <c r="J237" i="6"/>
  <c r="K237" i="6"/>
  <c r="L237" i="6"/>
  <c r="M237" i="6"/>
  <c r="J238" i="6"/>
  <c r="K238" i="6"/>
  <c r="L238" i="6"/>
  <c r="M238" i="6"/>
  <c r="J239" i="6"/>
  <c r="K239" i="6"/>
  <c r="L239" i="6"/>
  <c r="M239" i="6"/>
  <c r="J240" i="6"/>
  <c r="K240" i="6"/>
  <c r="L240" i="6"/>
  <c r="M240" i="6"/>
  <c r="J241" i="6"/>
  <c r="K241" i="6"/>
  <c r="L241" i="6"/>
  <c r="M241" i="6"/>
  <c r="J242" i="6"/>
  <c r="K242" i="6"/>
  <c r="L242" i="6"/>
  <c r="M242" i="6"/>
  <c r="J243" i="6"/>
  <c r="K243" i="6"/>
  <c r="L243" i="6"/>
  <c r="M243" i="6"/>
  <c r="J244" i="6"/>
  <c r="K244" i="6"/>
  <c r="L244" i="6"/>
  <c r="M244" i="6"/>
  <c r="J245" i="6"/>
  <c r="K245" i="6"/>
  <c r="L245" i="6"/>
  <c r="M245" i="6"/>
  <c r="J246" i="6"/>
  <c r="K246" i="6"/>
  <c r="L246" i="6"/>
  <c r="M246" i="6"/>
  <c r="J247" i="6"/>
  <c r="K247" i="6"/>
  <c r="L247" i="6"/>
  <c r="M247" i="6"/>
  <c r="J248" i="6"/>
  <c r="K248" i="6"/>
  <c r="L248" i="6"/>
  <c r="M248" i="6"/>
  <c r="J249" i="6"/>
  <c r="K249" i="6"/>
  <c r="L249" i="6"/>
  <c r="M249" i="6"/>
  <c r="J250" i="6"/>
  <c r="K250" i="6"/>
  <c r="L250" i="6"/>
  <c r="M250" i="6"/>
  <c r="J251" i="6"/>
  <c r="K251" i="6"/>
  <c r="L251" i="6"/>
  <c r="M251" i="6"/>
  <c r="J252" i="6"/>
  <c r="K252" i="6"/>
  <c r="L252" i="6"/>
  <c r="M252" i="6"/>
  <c r="J253" i="6"/>
  <c r="K253" i="6"/>
  <c r="L253" i="6"/>
  <c r="M253" i="6"/>
  <c r="J254" i="6"/>
  <c r="K254" i="6"/>
  <c r="L254" i="6"/>
  <c r="M254" i="6"/>
  <c r="J255" i="6"/>
  <c r="K255" i="6"/>
  <c r="L255" i="6"/>
  <c r="M255" i="6"/>
  <c r="J256" i="6"/>
  <c r="K256" i="6"/>
  <c r="L256" i="6"/>
  <c r="M256" i="6"/>
  <c r="J257" i="6"/>
  <c r="K257" i="6"/>
  <c r="L257" i="6"/>
  <c r="M257" i="6"/>
  <c r="J258" i="6"/>
  <c r="K258" i="6"/>
  <c r="L258" i="6"/>
  <c r="M258" i="6"/>
  <c r="J259" i="6"/>
  <c r="K259" i="6"/>
  <c r="L259" i="6"/>
  <c r="M259" i="6"/>
  <c r="J260" i="6"/>
  <c r="K260" i="6"/>
  <c r="L260" i="6"/>
  <c r="M260" i="6"/>
  <c r="J261" i="6"/>
  <c r="K261" i="6"/>
  <c r="L261" i="6"/>
  <c r="M261" i="6"/>
  <c r="J262" i="6"/>
  <c r="K262" i="6"/>
  <c r="L262" i="6"/>
  <c r="M262" i="6"/>
  <c r="J263" i="6"/>
  <c r="K263" i="6"/>
  <c r="L263" i="6"/>
  <c r="M263" i="6"/>
  <c r="J264" i="6"/>
  <c r="K264" i="6"/>
  <c r="L264" i="6"/>
  <c r="M264" i="6"/>
  <c r="J265" i="6"/>
  <c r="K265" i="6"/>
  <c r="L265" i="6"/>
  <c r="M265" i="6"/>
  <c r="J266" i="6"/>
  <c r="K266" i="6"/>
  <c r="L266" i="6"/>
  <c r="M266" i="6"/>
  <c r="J267" i="6"/>
  <c r="K267" i="6"/>
  <c r="L267" i="6"/>
  <c r="M267" i="6"/>
  <c r="J268" i="6"/>
  <c r="K268" i="6"/>
  <c r="L268" i="6"/>
  <c r="M268" i="6"/>
  <c r="J269" i="6"/>
  <c r="K269" i="6"/>
  <c r="L269" i="6"/>
  <c r="M269" i="6"/>
  <c r="J270" i="6"/>
  <c r="K270" i="6"/>
  <c r="L270" i="6"/>
  <c r="M270" i="6"/>
  <c r="J271" i="6"/>
  <c r="K271" i="6"/>
  <c r="L271" i="6"/>
  <c r="M271" i="6"/>
  <c r="J272" i="6"/>
  <c r="K272" i="6"/>
  <c r="L272" i="6"/>
  <c r="M272" i="6"/>
  <c r="J273" i="6"/>
  <c r="K273" i="6"/>
  <c r="L273" i="6"/>
  <c r="M273" i="6"/>
  <c r="J274" i="6"/>
  <c r="K274" i="6"/>
  <c r="L274" i="6"/>
  <c r="M274" i="6"/>
  <c r="J275" i="6"/>
  <c r="K275" i="6"/>
  <c r="L275" i="6"/>
  <c r="M275" i="6"/>
  <c r="J276" i="6"/>
  <c r="K276" i="6"/>
  <c r="L276" i="6"/>
  <c r="M276" i="6"/>
  <c r="J277" i="6"/>
  <c r="K277" i="6"/>
  <c r="L277" i="6"/>
  <c r="M277" i="6"/>
  <c r="J278" i="6"/>
  <c r="K278" i="6"/>
  <c r="L278" i="6"/>
  <c r="M278" i="6"/>
  <c r="J279" i="6"/>
  <c r="K279" i="6"/>
  <c r="L279" i="6"/>
  <c r="M279" i="6"/>
  <c r="J280" i="6"/>
  <c r="K280" i="6"/>
  <c r="L280" i="6"/>
  <c r="M280" i="6"/>
  <c r="J281" i="6"/>
  <c r="K281" i="6"/>
  <c r="L281" i="6"/>
  <c r="M281" i="6"/>
  <c r="J282" i="6"/>
  <c r="K282" i="6"/>
  <c r="L282" i="6"/>
  <c r="M282" i="6"/>
  <c r="J283" i="6"/>
  <c r="K283" i="6"/>
  <c r="L283" i="6"/>
  <c r="M283" i="6"/>
  <c r="J284" i="6"/>
  <c r="K284" i="6"/>
  <c r="L284" i="6"/>
  <c r="M284" i="6"/>
  <c r="J285" i="6"/>
  <c r="K285" i="6"/>
  <c r="L285" i="6"/>
  <c r="M285" i="6"/>
  <c r="J286" i="6"/>
  <c r="K286" i="6"/>
  <c r="L286" i="6"/>
  <c r="M286" i="6"/>
  <c r="J287" i="6"/>
  <c r="K287" i="6"/>
  <c r="L287" i="6"/>
  <c r="M287" i="6"/>
  <c r="J288" i="6"/>
  <c r="K288" i="6"/>
  <c r="L288" i="6"/>
  <c r="M288" i="6"/>
  <c r="J289" i="6"/>
  <c r="K289" i="6"/>
  <c r="L289" i="6"/>
  <c r="M289" i="6"/>
  <c r="J290" i="6"/>
  <c r="K290" i="6"/>
  <c r="L290" i="6"/>
  <c r="M290" i="6"/>
  <c r="J291" i="6"/>
  <c r="K291" i="6"/>
  <c r="L291" i="6"/>
  <c r="M291" i="6"/>
  <c r="J292" i="6"/>
  <c r="K292" i="6"/>
  <c r="L292" i="6"/>
  <c r="M292" i="6"/>
  <c r="J293" i="6"/>
  <c r="K293" i="6"/>
  <c r="L293" i="6"/>
  <c r="M293" i="6"/>
  <c r="J294" i="6"/>
  <c r="K294" i="6"/>
  <c r="L294" i="6"/>
  <c r="M294" i="6"/>
  <c r="J295" i="6"/>
  <c r="K295" i="6"/>
  <c r="L295" i="6"/>
  <c r="M295" i="6"/>
  <c r="J296" i="6"/>
  <c r="K296" i="6"/>
  <c r="L296" i="6"/>
  <c r="M296" i="6"/>
  <c r="J297" i="6"/>
  <c r="K297" i="6"/>
  <c r="L297" i="6"/>
  <c r="M297" i="6"/>
  <c r="J298" i="6"/>
  <c r="K298" i="6"/>
  <c r="L298" i="6"/>
  <c r="M298" i="6"/>
  <c r="J299" i="6"/>
  <c r="K299" i="6"/>
  <c r="L299" i="6"/>
  <c r="M299" i="6"/>
  <c r="J300" i="6"/>
  <c r="K300" i="6"/>
  <c r="L300" i="6"/>
  <c r="M300" i="6"/>
  <c r="J301" i="6"/>
  <c r="K301" i="6"/>
  <c r="L301" i="6"/>
  <c r="M301" i="6"/>
  <c r="J302" i="6"/>
  <c r="K302" i="6"/>
  <c r="L302" i="6"/>
  <c r="M302" i="6"/>
  <c r="J303" i="6"/>
  <c r="K303" i="6"/>
  <c r="L303" i="6"/>
  <c r="M303" i="6"/>
  <c r="J304" i="6"/>
  <c r="K304" i="6"/>
  <c r="L304" i="6"/>
  <c r="M304" i="6"/>
  <c r="J305" i="6"/>
  <c r="K305" i="6"/>
  <c r="L305" i="6"/>
  <c r="M305" i="6"/>
  <c r="J306" i="6"/>
  <c r="K306" i="6"/>
  <c r="L306" i="6"/>
  <c r="M306" i="6"/>
  <c r="J307" i="6"/>
  <c r="K307" i="6"/>
  <c r="L307" i="6"/>
  <c r="M307" i="6"/>
  <c r="J308" i="6"/>
  <c r="K308" i="6"/>
  <c r="L308" i="6"/>
  <c r="M308" i="6"/>
  <c r="D212" i="6"/>
  <c r="E212" i="6"/>
  <c r="F212" i="6"/>
  <c r="G212" i="6"/>
  <c r="H212" i="6"/>
  <c r="I212" i="6"/>
  <c r="D213" i="6"/>
  <c r="E213" i="6"/>
  <c r="F213" i="6"/>
  <c r="G213" i="6"/>
  <c r="H213" i="6"/>
  <c r="I213" i="6"/>
  <c r="D214" i="6"/>
  <c r="E214" i="6"/>
  <c r="F214" i="6"/>
  <c r="G214" i="6"/>
  <c r="H214" i="6"/>
  <c r="I214" i="6"/>
  <c r="D215" i="6"/>
  <c r="E215" i="6"/>
  <c r="F215" i="6"/>
  <c r="G215" i="6"/>
  <c r="H215" i="6"/>
  <c r="I215" i="6"/>
  <c r="D216" i="6"/>
  <c r="E216" i="6"/>
  <c r="F216" i="6"/>
  <c r="G216" i="6"/>
  <c r="H216" i="6"/>
  <c r="I216" i="6"/>
  <c r="D217" i="6"/>
  <c r="E217" i="6"/>
  <c r="F217" i="6"/>
  <c r="G217" i="6"/>
  <c r="H217" i="6"/>
  <c r="I217" i="6"/>
  <c r="D218" i="6"/>
  <c r="E218" i="6"/>
  <c r="F218" i="6"/>
  <c r="G218" i="6"/>
  <c r="H218" i="6"/>
  <c r="I218" i="6"/>
  <c r="D219" i="6"/>
  <c r="E219" i="6"/>
  <c r="F219" i="6"/>
  <c r="G219" i="6"/>
  <c r="H219" i="6"/>
  <c r="I219" i="6"/>
  <c r="D220" i="6"/>
  <c r="E220" i="6"/>
  <c r="F220" i="6"/>
  <c r="G220" i="6"/>
  <c r="H220" i="6"/>
  <c r="I220" i="6"/>
  <c r="D221" i="6"/>
  <c r="E221" i="6"/>
  <c r="F221" i="6"/>
  <c r="G221" i="6"/>
  <c r="H221" i="6"/>
  <c r="I221" i="6"/>
  <c r="D222" i="6"/>
  <c r="E222" i="6"/>
  <c r="F222" i="6"/>
  <c r="G222" i="6"/>
  <c r="H222" i="6"/>
  <c r="I222" i="6"/>
  <c r="D223" i="6"/>
  <c r="E223" i="6"/>
  <c r="F223" i="6"/>
  <c r="G223" i="6"/>
  <c r="H223" i="6"/>
  <c r="I223" i="6"/>
  <c r="D224" i="6"/>
  <c r="E224" i="6"/>
  <c r="F224" i="6"/>
  <c r="G224" i="6"/>
  <c r="H224" i="6"/>
  <c r="I224" i="6"/>
  <c r="D225" i="6"/>
  <c r="E225" i="6"/>
  <c r="F225" i="6"/>
  <c r="G225" i="6"/>
  <c r="H225" i="6"/>
  <c r="I225" i="6"/>
  <c r="D226" i="6"/>
  <c r="E226" i="6"/>
  <c r="F226" i="6"/>
  <c r="G226" i="6"/>
  <c r="H226" i="6"/>
  <c r="I226" i="6"/>
  <c r="D227" i="6"/>
  <c r="E227" i="6"/>
  <c r="F227" i="6"/>
  <c r="G227" i="6"/>
  <c r="H227" i="6"/>
  <c r="I227" i="6"/>
  <c r="D228" i="6"/>
  <c r="E228" i="6"/>
  <c r="F228" i="6"/>
  <c r="G228" i="6"/>
  <c r="H228" i="6"/>
  <c r="I228" i="6"/>
  <c r="D229" i="6"/>
  <c r="E229" i="6"/>
  <c r="F229" i="6"/>
  <c r="G229" i="6"/>
  <c r="H229" i="6"/>
  <c r="I229" i="6"/>
  <c r="D230" i="6"/>
  <c r="E230" i="6"/>
  <c r="F230" i="6"/>
  <c r="G230" i="6"/>
  <c r="H230" i="6"/>
  <c r="I230" i="6"/>
  <c r="D231" i="6"/>
  <c r="E231" i="6"/>
  <c r="F231" i="6"/>
  <c r="G231" i="6"/>
  <c r="H231" i="6"/>
  <c r="I231" i="6"/>
  <c r="D232" i="6"/>
  <c r="E232" i="6"/>
  <c r="F232" i="6"/>
  <c r="G232" i="6"/>
  <c r="H232" i="6"/>
  <c r="I232" i="6"/>
  <c r="D233" i="6"/>
  <c r="E233" i="6"/>
  <c r="F233" i="6"/>
  <c r="G233" i="6"/>
  <c r="H233" i="6"/>
  <c r="I233" i="6"/>
  <c r="D234" i="6"/>
  <c r="E234" i="6"/>
  <c r="F234" i="6"/>
  <c r="G234" i="6"/>
  <c r="H234" i="6"/>
  <c r="I234" i="6"/>
  <c r="D235" i="6"/>
  <c r="E235" i="6"/>
  <c r="F235" i="6"/>
  <c r="G235" i="6"/>
  <c r="H235" i="6"/>
  <c r="I235" i="6"/>
  <c r="D236" i="6"/>
  <c r="E236" i="6"/>
  <c r="F236" i="6"/>
  <c r="G236" i="6"/>
  <c r="H236" i="6"/>
  <c r="I236" i="6"/>
  <c r="D237" i="6"/>
  <c r="E237" i="6"/>
  <c r="F237" i="6"/>
  <c r="G237" i="6"/>
  <c r="H237" i="6"/>
  <c r="I237" i="6"/>
  <c r="D238" i="6"/>
  <c r="E238" i="6"/>
  <c r="F238" i="6"/>
  <c r="G238" i="6"/>
  <c r="H238" i="6"/>
  <c r="I238" i="6"/>
  <c r="D239" i="6"/>
  <c r="E239" i="6"/>
  <c r="F239" i="6"/>
  <c r="G239" i="6"/>
  <c r="H239" i="6"/>
  <c r="I239" i="6"/>
  <c r="D240" i="6"/>
  <c r="E240" i="6"/>
  <c r="F240" i="6"/>
  <c r="G240" i="6"/>
  <c r="H240" i="6"/>
  <c r="I240" i="6"/>
  <c r="D241" i="6"/>
  <c r="E241" i="6"/>
  <c r="F241" i="6"/>
  <c r="G241" i="6"/>
  <c r="H241" i="6"/>
  <c r="I241" i="6"/>
  <c r="D242" i="6"/>
  <c r="E242" i="6"/>
  <c r="F242" i="6"/>
  <c r="G242" i="6"/>
  <c r="H242" i="6"/>
  <c r="I242" i="6"/>
  <c r="D243" i="6"/>
  <c r="E243" i="6"/>
  <c r="F243" i="6"/>
  <c r="G243" i="6"/>
  <c r="H243" i="6"/>
  <c r="I243" i="6"/>
  <c r="D244" i="6"/>
  <c r="E244" i="6"/>
  <c r="F244" i="6"/>
  <c r="G244" i="6"/>
  <c r="H244" i="6"/>
  <c r="I244" i="6"/>
  <c r="D245" i="6"/>
  <c r="E245" i="6"/>
  <c r="F245" i="6"/>
  <c r="G245" i="6"/>
  <c r="H245" i="6"/>
  <c r="I245" i="6"/>
  <c r="D246" i="6"/>
  <c r="E246" i="6"/>
  <c r="F246" i="6"/>
  <c r="G246" i="6"/>
  <c r="H246" i="6"/>
  <c r="I246" i="6"/>
  <c r="D247" i="6"/>
  <c r="E247" i="6"/>
  <c r="F247" i="6"/>
  <c r="G247" i="6"/>
  <c r="H247" i="6"/>
  <c r="I247" i="6"/>
  <c r="D248" i="6"/>
  <c r="E248" i="6"/>
  <c r="F248" i="6"/>
  <c r="G248" i="6"/>
  <c r="H248" i="6"/>
  <c r="I248" i="6"/>
  <c r="D249" i="6"/>
  <c r="E249" i="6"/>
  <c r="F249" i="6"/>
  <c r="G249" i="6"/>
  <c r="H249" i="6"/>
  <c r="I249" i="6"/>
  <c r="D250" i="6"/>
  <c r="E250" i="6"/>
  <c r="F250" i="6"/>
  <c r="G250" i="6"/>
  <c r="H250" i="6"/>
  <c r="I250" i="6"/>
  <c r="D251" i="6"/>
  <c r="E251" i="6"/>
  <c r="F251" i="6"/>
  <c r="G251" i="6"/>
  <c r="H251" i="6"/>
  <c r="I251" i="6"/>
  <c r="D252" i="6"/>
  <c r="E252" i="6"/>
  <c r="F252" i="6"/>
  <c r="G252" i="6"/>
  <c r="H252" i="6"/>
  <c r="I252" i="6"/>
  <c r="D253" i="6"/>
  <c r="E253" i="6"/>
  <c r="F253" i="6"/>
  <c r="G253" i="6"/>
  <c r="H253" i="6"/>
  <c r="I253" i="6"/>
  <c r="D254" i="6"/>
  <c r="E254" i="6"/>
  <c r="F254" i="6"/>
  <c r="G254" i="6"/>
  <c r="H254" i="6"/>
  <c r="I254" i="6"/>
  <c r="D255" i="6"/>
  <c r="E255" i="6"/>
  <c r="F255" i="6"/>
  <c r="G255" i="6"/>
  <c r="H255" i="6"/>
  <c r="I255" i="6"/>
  <c r="D256" i="6"/>
  <c r="E256" i="6"/>
  <c r="F256" i="6"/>
  <c r="G256" i="6"/>
  <c r="H256" i="6"/>
  <c r="I256" i="6"/>
  <c r="D257" i="6"/>
  <c r="E257" i="6"/>
  <c r="F257" i="6"/>
  <c r="G257" i="6"/>
  <c r="H257" i="6"/>
  <c r="I257" i="6"/>
  <c r="D258" i="6"/>
  <c r="E258" i="6"/>
  <c r="F258" i="6"/>
  <c r="G258" i="6"/>
  <c r="H258" i="6"/>
  <c r="I258" i="6"/>
  <c r="D259" i="6"/>
  <c r="E259" i="6"/>
  <c r="F259" i="6"/>
  <c r="G259" i="6"/>
  <c r="H259" i="6"/>
  <c r="I259" i="6"/>
  <c r="D260" i="6"/>
  <c r="E260" i="6"/>
  <c r="F260" i="6"/>
  <c r="G260" i="6"/>
  <c r="H260" i="6"/>
  <c r="I260" i="6"/>
  <c r="D261" i="6"/>
  <c r="E261" i="6"/>
  <c r="F261" i="6"/>
  <c r="G261" i="6"/>
  <c r="H261" i="6"/>
  <c r="I261" i="6"/>
  <c r="D262" i="6"/>
  <c r="E262" i="6"/>
  <c r="F262" i="6"/>
  <c r="G262" i="6"/>
  <c r="H262" i="6"/>
  <c r="I262" i="6"/>
  <c r="D263" i="6"/>
  <c r="E263" i="6"/>
  <c r="F263" i="6"/>
  <c r="G263" i="6"/>
  <c r="H263" i="6"/>
  <c r="I263" i="6"/>
  <c r="D264" i="6"/>
  <c r="E264" i="6"/>
  <c r="F264" i="6"/>
  <c r="G264" i="6"/>
  <c r="H264" i="6"/>
  <c r="I264" i="6"/>
  <c r="D265" i="6"/>
  <c r="E265" i="6"/>
  <c r="F265" i="6"/>
  <c r="G265" i="6"/>
  <c r="H265" i="6"/>
  <c r="I265" i="6"/>
  <c r="D266" i="6"/>
  <c r="E266" i="6"/>
  <c r="F266" i="6"/>
  <c r="G266" i="6"/>
  <c r="H266" i="6"/>
  <c r="I266" i="6"/>
  <c r="D267" i="6"/>
  <c r="E267" i="6"/>
  <c r="F267" i="6"/>
  <c r="G267" i="6"/>
  <c r="H267" i="6"/>
  <c r="I267" i="6"/>
  <c r="D268" i="6"/>
  <c r="E268" i="6"/>
  <c r="F268" i="6"/>
  <c r="G268" i="6"/>
  <c r="H268" i="6"/>
  <c r="I268" i="6"/>
  <c r="D269" i="6"/>
  <c r="E269" i="6"/>
  <c r="F269" i="6"/>
  <c r="G269" i="6"/>
  <c r="H269" i="6"/>
  <c r="I269" i="6"/>
  <c r="D270" i="6"/>
  <c r="E270" i="6"/>
  <c r="F270" i="6"/>
  <c r="G270" i="6"/>
  <c r="H270" i="6"/>
  <c r="I270" i="6"/>
  <c r="D271" i="6"/>
  <c r="E271" i="6"/>
  <c r="F271" i="6"/>
  <c r="G271" i="6"/>
  <c r="H271" i="6"/>
  <c r="I271" i="6"/>
  <c r="D272" i="6"/>
  <c r="E272" i="6"/>
  <c r="F272" i="6"/>
  <c r="G272" i="6"/>
  <c r="H272" i="6"/>
  <c r="I272" i="6"/>
  <c r="D273" i="6"/>
  <c r="E273" i="6"/>
  <c r="F273" i="6"/>
  <c r="G273" i="6"/>
  <c r="H273" i="6"/>
  <c r="I273" i="6"/>
  <c r="D274" i="6"/>
  <c r="E274" i="6"/>
  <c r="F274" i="6"/>
  <c r="G274" i="6"/>
  <c r="H274" i="6"/>
  <c r="I274" i="6"/>
  <c r="D275" i="6"/>
  <c r="E275" i="6"/>
  <c r="F275" i="6"/>
  <c r="G275" i="6"/>
  <c r="H275" i="6"/>
  <c r="I275" i="6"/>
  <c r="D276" i="6"/>
  <c r="E276" i="6"/>
  <c r="F276" i="6"/>
  <c r="G276" i="6"/>
  <c r="H276" i="6"/>
  <c r="I276" i="6"/>
  <c r="D277" i="6"/>
  <c r="E277" i="6"/>
  <c r="F277" i="6"/>
  <c r="G277" i="6"/>
  <c r="H277" i="6"/>
  <c r="I277" i="6"/>
  <c r="D278" i="6"/>
  <c r="E278" i="6"/>
  <c r="F278" i="6"/>
  <c r="G278" i="6"/>
  <c r="H278" i="6"/>
  <c r="I278" i="6"/>
  <c r="D279" i="6"/>
  <c r="E279" i="6"/>
  <c r="F279" i="6"/>
  <c r="G279" i="6"/>
  <c r="H279" i="6"/>
  <c r="I279" i="6"/>
  <c r="D280" i="6"/>
  <c r="E280" i="6"/>
  <c r="F280" i="6"/>
  <c r="G280" i="6"/>
  <c r="H280" i="6"/>
  <c r="I280" i="6"/>
  <c r="D281" i="6"/>
  <c r="E281" i="6"/>
  <c r="F281" i="6"/>
  <c r="G281" i="6"/>
  <c r="H281" i="6"/>
  <c r="I281" i="6"/>
  <c r="D282" i="6"/>
  <c r="E282" i="6"/>
  <c r="F282" i="6"/>
  <c r="G282" i="6"/>
  <c r="H282" i="6"/>
  <c r="I282" i="6"/>
  <c r="D283" i="6"/>
  <c r="E283" i="6"/>
  <c r="F283" i="6"/>
  <c r="G283" i="6"/>
  <c r="H283" i="6"/>
  <c r="I283" i="6"/>
  <c r="D284" i="6"/>
  <c r="E284" i="6"/>
  <c r="F284" i="6"/>
  <c r="G284" i="6"/>
  <c r="H284" i="6"/>
  <c r="I284" i="6"/>
  <c r="D285" i="6"/>
  <c r="E285" i="6"/>
  <c r="F285" i="6"/>
  <c r="G285" i="6"/>
  <c r="H285" i="6"/>
  <c r="I285" i="6"/>
  <c r="D286" i="6"/>
  <c r="E286" i="6"/>
  <c r="F286" i="6"/>
  <c r="G286" i="6"/>
  <c r="H286" i="6"/>
  <c r="I286" i="6"/>
  <c r="D287" i="6"/>
  <c r="E287" i="6"/>
  <c r="F287" i="6"/>
  <c r="G287" i="6"/>
  <c r="H287" i="6"/>
  <c r="I287" i="6"/>
  <c r="D288" i="6"/>
  <c r="E288" i="6"/>
  <c r="F288" i="6"/>
  <c r="G288" i="6"/>
  <c r="H288" i="6"/>
  <c r="I288" i="6"/>
  <c r="D289" i="6"/>
  <c r="E289" i="6"/>
  <c r="F289" i="6"/>
  <c r="G289" i="6"/>
  <c r="H289" i="6"/>
  <c r="I289" i="6"/>
  <c r="D290" i="6"/>
  <c r="E290" i="6"/>
  <c r="F290" i="6"/>
  <c r="G290" i="6"/>
  <c r="H290" i="6"/>
  <c r="I290" i="6"/>
  <c r="D291" i="6"/>
  <c r="E291" i="6"/>
  <c r="F291" i="6"/>
  <c r="G291" i="6"/>
  <c r="H291" i="6"/>
  <c r="I291" i="6"/>
  <c r="D292" i="6"/>
  <c r="E292" i="6"/>
  <c r="F292" i="6"/>
  <c r="G292" i="6"/>
  <c r="H292" i="6"/>
  <c r="I292" i="6"/>
  <c r="D293" i="6"/>
  <c r="E293" i="6"/>
  <c r="F293" i="6"/>
  <c r="G293" i="6"/>
  <c r="H293" i="6"/>
  <c r="I293" i="6"/>
  <c r="D294" i="6"/>
  <c r="E294" i="6"/>
  <c r="F294" i="6"/>
  <c r="G294" i="6"/>
  <c r="H294" i="6"/>
  <c r="I294" i="6"/>
  <c r="D295" i="6"/>
  <c r="E295" i="6"/>
  <c r="F295" i="6"/>
  <c r="G295" i="6"/>
  <c r="H295" i="6"/>
  <c r="I295" i="6"/>
  <c r="D296" i="6"/>
  <c r="E296" i="6"/>
  <c r="F296" i="6"/>
  <c r="G296" i="6"/>
  <c r="H296" i="6"/>
  <c r="I296" i="6"/>
  <c r="D297" i="6"/>
  <c r="E297" i="6"/>
  <c r="F297" i="6"/>
  <c r="G297" i="6"/>
  <c r="H297" i="6"/>
  <c r="I297" i="6"/>
  <c r="D298" i="6"/>
  <c r="E298" i="6"/>
  <c r="F298" i="6"/>
  <c r="G298" i="6"/>
  <c r="H298" i="6"/>
  <c r="I298" i="6"/>
  <c r="D299" i="6"/>
  <c r="E299" i="6"/>
  <c r="F299" i="6"/>
  <c r="G299" i="6"/>
  <c r="H299" i="6"/>
  <c r="I299" i="6"/>
  <c r="D300" i="6"/>
  <c r="E300" i="6"/>
  <c r="F300" i="6"/>
  <c r="G300" i="6"/>
  <c r="H300" i="6"/>
  <c r="I300" i="6"/>
  <c r="D301" i="6"/>
  <c r="E301" i="6"/>
  <c r="F301" i="6"/>
  <c r="G301" i="6"/>
  <c r="H301" i="6"/>
  <c r="I301" i="6"/>
  <c r="D302" i="6"/>
  <c r="E302" i="6"/>
  <c r="F302" i="6"/>
  <c r="G302" i="6"/>
  <c r="H302" i="6"/>
  <c r="I302" i="6"/>
  <c r="D303" i="6"/>
  <c r="E303" i="6"/>
  <c r="F303" i="6"/>
  <c r="G303" i="6"/>
  <c r="H303" i="6"/>
  <c r="I303" i="6"/>
  <c r="D304" i="6"/>
  <c r="E304" i="6"/>
  <c r="F304" i="6"/>
  <c r="G304" i="6"/>
  <c r="H304" i="6"/>
  <c r="I304" i="6"/>
  <c r="D305" i="6"/>
  <c r="E305" i="6"/>
  <c r="F305" i="6"/>
  <c r="G305" i="6"/>
  <c r="H305" i="6"/>
  <c r="I305" i="6"/>
  <c r="D306" i="6"/>
  <c r="E306" i="6"/>
  <c r="F306" i="6"/>
  <c r="G306" i="6"/>
  <c r="H306" i="6"/>
  <c r="I306" i="6"/>
  <c r="D307" i="6"/>
  <c r="E307" i="6"/>
  <c r="F307" i="6"/>
  <c r="G307" i="6"/>
  <c r="H307" i="6"/>
  <c r="I307" i="6"/>
  <c r="D308" i="6"/>
  <c r="E308" i="6"/>
  <c r="F308" i="6"/>
  <c r="G308" i="6"/>
  <c r="H308" i="6"/>
  <c r="I308" i="6"/>
  <c r="D8" i="6"/>
  <c r="D142" i="6" s="1"/>
  <c r="E8" i="6"/>
  <c r="F8" i="6"/>
  <c r="G8" i="6"/>
  <c r="H8" i="6"/>
  <c r="H144" i="6" s="1"/>
  <c r="I8" i="6"/>
  <c r="I110" i="6" s="1"/>
  <c r="C10" i="16"/>
  <c r="D10" i="16"/>
  <c r="E10" i="16"/>
  <c r="F10" i="16"/>
  <c r="G10" i="16"/>
  <c r="H10" i="16"/>
  <c r="I10" i="16"/>
  <c r="J10" i="16"/>
  <c r="C11" i="16"/>
  <c r="D11" i="16"/>
  <c r="E11" i="16"/>
  <c r="F11" i="16"/>
  <c r="G11" i="16"/>
  <c r="H11" i="16"/>
  <c r="I11" i="16"/>
  <c r="J11" i="16"/>
  <c r="C12" i="16"/>
  <c r="D12" i="16"/>
  <c r="E12" i="16"/>
  <c r="F12" i="16"/>
  <c r="G12" i="16"/>
  <c r="H12" i="16"/>
  <c r="I12" i="16"/>
  <c r="J12" i="16"/>
  <c r="C13" i="16"/>
  <c r="D13" i="16"/>
  <c r="E13" i="16"/>
  <c r="F13" i="16"/>
  <c r="G13" i="16"/>
  <c r="H13" i="16"/>
  <c r="I13" i="16"/>
  <c r="J13" i="16"/>
  <c r="C14" i="16"/>
  <c r="D14" i="16"/>
  <c r="E14" i="16"/>
  <c r="F14" i="16"/>
  <c r="G14" i="16"/>
  <c r="H14" i="16"/>
  <c r="I14" i="16"/>
  <c r="J14" i="16"/>
  <c r="C15" i="16"/>
  <c r="D15" i="16"/>
  <c r="E15" i="16"/>
  <c r="F15" i="16"/>
  <c r="G15" i="16"/>
  <c r="H15" i="16"/>
  <c r="I15" i="16"/>
  <c r="J15" i="16"/>
  <c r="C16" i="16"/>
  <c r="D16" i="16"/>
  <c r="E16" i="16"/>
  <c r="F16" i="16"/>
  <c r="G16" i="16"/>
  <c r="H16" i="16"/>
  <c r="I16" i="16"/>
  <c r="J16" i="16"/>
  <c r="C17" i="16"/>
  <c r="D17" i="16"/>
  <c r="E17" i="16"/>
  <c r="F17" i="16"/>
  <c r="G17" i="16"/>
  <c r="H17" i="16"/>
  <c r="I17" i="16"/>
  <c r="J17" i="16"/>
  <c r="C18" i="16"/>
  <c r="D18" i="16"/>
  <c r="E18" i="16"/>
  <c r="F18" i="16"/>
  <c r="G18" i="16"/>
  <c r="H18" i="16"/>
  <c r="I18" i="16"/>
  <c r="J18" i="16"/>
  <c r="C19" i="16"/>
  <c r="D19" i="16"/>
  <c r="E19" i="16"/>
  <c r="F19" i="16"/>
  <c r="G19" i="16"/>
  <c r="H19" i="16"/>
  <c r="I19" i="16"/>
  <c r="J19" i="16"/>
  <c r="C20" i="16"/>
  <c r="D20" i="16"/>
  <c r="E20" i="16"/>
  <c r="F20" i="16"/>
  <c r="G20" i="16"/>
  <c r="H20" i="16"/>
  <c r="I20" i="16"/>
  <c r="J20" i="16"/>
  <c r="C21" i="16"/>
  <c r="D21" i="16"/>
  <c r="E21" i="16"/>
  <c r="F21" i="16"/>
  <c r="G21" i="16"/>
  <c r="H21" i="16"/>
  <c r="I21" i="16"/>
  <c r="J21" i="16"/>
  <c r="C22" i="16"/>
  <c r="D22" i="16"/>
  <c r="E22" i="16"/>
  <c r="F22" i="16"/>
  <c r="G22" i="16"/>
  <c r="H22" i="16"/>
  <c r="I22" i="16"/>
  <c r="J22" i="16"/>
  <c r="C23" i="16"/>
  <c r="D23" i="16"/>
  <c r="E23" i="16"/>
  <c r="F23" i="16"/>
  <c r="G23" i="16"/>
  <c r="H23" i="16"/>
  <c r="I23" i="16"/>
  <c r="J23" i="16"/>
  <c r="C24" i="16"/>
  <c r="D24" i="16"/>
  <c r="E24" i="16"/>
  <c r="F24" i="16"/>
  <c r="G24" i="16"/>
  <c r="H24" i="16"/>
  <c r="I24" i="16"/>
  <c r="J24" i="16"/>
  <c r="C25" i="16"/>
  <c r="D25" i="16"/>
  <c r="E25" i="16"/>
  <c r="F25" i="16"/>
  <c r="G25" i="16"/>
  <c r="H25" i="16"/>
  <c r="I25" i="16"/>
  <c r="J25" i="16"/>
  <c r="C26" i="16"/>
  <c r="D26" i="16"/>
  <c r="E26" i="16"/>
  <c r="F26" i="16"/>
  <c r="G26" i="16"/>
  <c r="H26" i="16"/>
  <c r="I26" i="16"/>
  <c r="J26" i="16"/>
  <c r="C27" i="16"/>
  <c r="D27" i="16"/>
  <c r="E27" i="16"/>
  <c r="F27" i="16"/>
  <c r="G27" i="16"/>
  <c r="H27" i="16"/>
  <c r="I27" i="16"/>
  <c r="J27" i="16"/>
  <c r="C28" i="16"/>
  <c r="D28" i="16"/>
  <c r="E28" i="16"/>
  <c r="F28" i="16"/>
  <c r="G28" i="16"/>
  <c r="H28" i="16"/>
  <c r="I28" i="16"/>
  <c r="J28" i="16"/>
  <c r="C29" i="16"/>
  <c r="D29" i="16"/>
  <c r="E29" i="16"/>
  <c r="F29" i="16"/>
  <c r="G29" i="16"/>
  <c r="H29" i="16"/>
  <c r="I29" i="16"/>
  <c r="J29" i="16"/>
  <c r="C30" i="16"/>
  <c r="D30" i="16"/>
  <c r="E30" i="16"/>
  <c r="F30" i="16"/>
  <c r="G30" i="16"/>
  <c r="H30" i="16"/>
  <c r="I30" i="16"/>
  <c r="J30" i="16"/>
  <c r="C31" i="16"/>
  <c r="D31" i="16"/>
  <c r="E31" i="16"/>
  <c r="F31" i="16"/>
  <c r="G31" i="16"/>
  <c r="H31" i="16"/>
  <c r="I31" i="16"/>
  <c r="J31" i="16"/>
  <c r="C32" i="16"/>
  <c r="D32" i="16"/>
  <c r="E32" i="16"/>
  <c r="F32" i="16"/>
  <c r="G32" i="16"/>
  <c r="H32" i="16"/>
  <c r="I32" i="16"/>
  <c r="J32" i="16"/>
  <c r="C33" i="16"/>
  <c r="D33" i="16"/>
  <c r="E33" i="16"/>
  <c r="F33" i="16"/>
  <c r="G33" i="16"/>
  <c r="H33" i="16"/>
  <c r="I33" i="16"/>
  <c r="J33" i="16"/>
  <c r="C34" i="16"/>
  <c r="D34" i="16"/>
  <c r="E34" i="16"/>
  <c r="F34" i="16"/>
  <c r="G34" i="16"/>
  <c r="H34" i="16"/>
  <c r="I34" i="16"/>
  <c r="J34" i="16"/>
  <c r="C35" i="16"/>
  <c r="D35" i="16"/>
  <c r="E35" i="16"/>
  <c r="F35" i="16"/>
  <c r="G35" i="16"/>
  <c r="H35" i="16"/>
  <c r="I35" i="16"/>
  <c r="J35" i="16"/>
  <c r="C36" i="16"/>
  <c r="D36" i="16"/>
  <c r="E36" i="16"/>
  <c r="F36" i="16"/>
  <c r="G36" i="16"/>
  <c r="H36" i="16"/>
  <c r="I36" i="16"/>
  <c r="J36" i="16"/>
  <c r="C37" i="16"/>
  <c r="D37" i="16"/>
  <c r="E37" i="16"/>
  <c r="F37" i="16"/>
  <c r="G37" i="16"/>
  <c r="H37" i="16"/>
  <c r="I37" i="16"/>
  <c r="J37" i="16"/>
  <c r="C38" i="16"/>
  <c r="D38" i="16"/>
  <c r="E38" i="16"/>
  <c r="F38" i="16"/>
  <c r="G38" i="16"/>
  <c r="H38" i="16"/>
  <c r="I38" i="16"/>
  <c r="J38" i="16"/>
  <c r="C39" i="16"/>
  <c r="D39" i="16"/>
  <c r="E39" i="16"/>
  <c r="F39" i="16"/>
  <c r="G39" i="16"/>
  <c r="H39" i="16"/>
  <c r="I39" i="16"/>
  <c r="J39" i="16"/>
  <c r="C40" i="16"/>
  <c r="D40" i="16"/>
  <c r="E40" i="16"/>
  <c r="F40" i="16"/>
  <c r="G40" i="16"/>
  <c r="H40" i="16"/>
  <c r="I40" i="16"/>
  <c r="J40" i="16"/>
  <c r="C41" i="16"/>
  <c r="D41" i="16"/>
  <c r="E41" i="16"/>
  <c r="F41" i="16"/>
  <c r="G41" i="16"/>
  <c r="H41" i="16"/>
  <c r="I41" i="16"/>
  <c r="J41" i="16"/>
  <c r="C42" i="16"/>
  <c r="D42" i="16"/>
  <c r="E42" i="16"/>
  <c r="F42" i="16"/>
  <c r="G42" i="16"/>
  <c r="H42" i="16"/>
  <c r="I42" i="16"/>
  <c r="J42" i="16"/>
  <c r="C43" i="16"/>
  <c r="D43" i="16"/>
  <c r="E43" i="16"/>
  <c r="F43" i="16"/>
  <c r="G43" i="16"/>
  <c r="H43" i="16"/>
  <c r="I43" i="16"/>
  <c r="J43" i="16"/>
  <c r="C44" i="16"/>
  <c r="D44" i="16"/>
  <c r="E44" i="16"/>
  <c r="F44" i="16"/>
  <c r="G44" i="16"/>
  <c r="H44" i="16"/>
  <c r="I44" i="16"/>
  <c r="J44" i="16"/>
  <c r="C45" i="16"/>
  <c r="D45" i="16"/>
  <c r="E45" i="16"/>
  <c r="F45" i="16"/>
  <c r="G45" i="16"/>
  <c r="H45" i="16"/>
  <c r="I45" i="16"/>
  <c r="J45" i="16"/>
  <c r="C46" i="16"/>
  <c r="D46" i="16"/>
  <c r="E46" i="16"/>
  <c r="F46" i="16"/>
  <c r="G46" i="16"/>
  <c r="H46" i="16"/>
  <c r="I46" i="16"/>
  <c r="J46" i="16"/>
  <c r="C47" i="16"/>
  <c r="D47" i="16"/>
  <c r="E47" i="16"/>
  <c r="F47" i="16"/>
  <c r="G47" i="16"/>
  <c r="H47" i="16"/>
  <c r="I47" i="16"/>
  <c r="J47" i="16"/>
  <c r="C48" i="16"/>
  <c r="D48" i="16"/>
  <c r="E48" i="16"/>
  <c r="F48" i="16"/>
  <c r="G48" i="16"/>
  <c r="H48" i="16"/>
  <c r="I48" i="16"/>
  <c r="J48" i="16"/>
  <c r="C49" i="16"/>
  <c r="D49" i="16"/>
  <c r="E49" i="16"/>
  <c r="F49" i="16"/>
  <c r="G49" i="16"/>
  <c r="H49" i="16"/>
  <c r="I49" i="16"/>
  <c r="J49" i="16"/>
  <c r="C50" i="16"/>
  <c r="D50" i="16"/>
  <c r="E50" i="16"/>
  <c r="F50" i="16"/>
  <c r="G50" i="16"/>
  <c r="H50" i="16"/>
  <c r="I50" i="16"/>
  <c r="J50" i="16"/>
  <c r="C51" i="16"/>
  <c r="D51" i="16"/>
  <c r="E51" i="16"/>
  <c r="F51" i="16"/>
  <c r="G51" i="16"/>
  <c r="H51" i="16"/>
  <c r="I51" i="16"/>
  <c r="J51" i="16"/>
  <c r="C52" i="16"/>
  <c r="D52" i="16"/>
  <c r="E52" i="16"/>
  <c r="F52" i="16"/>
  <c r="G52" i="16"/>
  <c r="H52" i="16"/>
  <c r="I52" i="16"/>
  <c r="J52" i="16"/>
  <c r="C53" i="16"/>
  <c r="D53" i="16"/>
  <c r="E53" i="16"/>
  <c r="F53" i="16"/>
  <c r="G53" i="16"/>
  <c r="H53" i="16"/>
  <c r="I53" i="16"/>
  <c r="J53" i="16"/>
  <c r="C54" i="16"/>
  <c r="D54" i="16"/>
  <c r="E54" i="16"/>
  <c r="F54" i="16"/>
  <c r="G54" i="16"/>
  <c r="H54" i="16"/>
  <c r="I54" i="16"/>
  <c r="J54" i="16"/>
  <c r="C55" i="16"/>
  <c r="D55" i="16"/>
  <c r="E55" i="16"/>
  <c r="F55" i="16"/>
  <c r="G55" i="16"/>
  <c r="H55" i="16"/>
  <c r="I55" i="16"/>
  <c r="J55" i="16"/>
  <c r="C56" i="16"/>
  <c r="D56" i="16"/>
  <c r="E56" i="16"/>
  <c r="F56" i="16"/>
  <c r="G56" i="16"/>
  <c r="H56" i="16"/>
  <c r="I56" i="16"/>
  <c r="J56" i="16"/>
  <c r="C57" i="16"/>
  <c r="D57" i="16"/>
  <c r="E57" i="16"/>
  <c r="F57" i="16"/>
  <c r="G57" i="16"/>
  <c r="H57" i="16"/>
  <c r="I57" i="16"/>
  <c r="J57" i="16"/>
  <c r="C58" i="16"/>
  <c r="D58" i="16"/>
  <c r="E58" i="16"/>
  <c r="F58" i="16"/>
  <c r="G58" i="16"/>
  <c r="H58" i="16"/>
  <c r="I58" i="16"/>
  <c r="J58" i="16"/>
  <c r="C59" i="16"/>
  <c r="D59" i="16"/>
  <c r="E59" i="16"/>
  <c r="F59" i="16"/>
  <c r="G59" i="16"/>
  <c r="H59" i="16"/>
  <c r="I59" i="16"/>
  <c r="J59" i="16"/>
  <c r="C60" i="16"/>
  <c r="D60" i="16"/>
  <c r="E60" i="16"/>
  <c r="F60" i="16"/>
  <c r="G60" i="16"/>
  <c r="H60" i="16"/>
  <c r="I60" i="16"/>
  <c r="J60" i="16"/>
  <c r="C61" i="16"/>
  <c r="D61" i="16"/>
  <c r="E61" i="16"/>
  <c r="F61" i="16"/>
  <c r="G61" i="16"/>
  <c r="H61" i="16"/>
  <c r="I61" i="16"/>
  <c r="J61" i="16"/>
  <c r="C62" i="16"/>
  <c r="D62" i="16"/>
  <c r="E62" i="16"/>
  <c r="F62" i="16"/>
  <c r="G62" i="16"/>
  <c r="H62" i="16"/>
  <c r="I62" i="16"/>
  <c r="J62" i="16"/>
  <c r="C63" i="16"/>
  <c r="D63" i="16"/>
  <c r="E63" i="16"/>
  <c r="F63" i="16"/>
  <c r="G63" i="16"/>
  <c r="H63" i="16"/>
  <c r="I63" i="16"/>
  <c r="J63" i="16"/>
  <c r="C64" i="16"/>
  <c r="D64" i="16"/>
  <c r="E64" i="16"/>
  <c r="F64" i="16"/>
  <c r="G64" i="16"/>
  <c r="H64" i="16"/>
  <c r="I64" i="16"/>
  <c r="J64" i="16"/>
  <c r="C65" i="16"/>
  <c r="D65" i="16"/>
  <c r="E65" i="16"/>
  <c r="F65" i="16"/>
  <c r="G65" i="16"/>
  <c r="H65" i="16"/>
  <c r="I65" i="16"/>
  <c r="J65" i="16"/>
  <c r="C66" i="16"/>
  <c r="D66" i="16"/>
  <c r="E66" i="16"/>
  <c r="F66" i="16"/>
  <c r="G66" i="16"/>
  <c r="H66" i="16"/>
  <c r="I66" i="16"/>
  <c r="J66" i="16"/>
  <c r="C67" i="16"/>
  <c r="D67" i="16"/>
  <c r="E67" i="16"/>
  <c r="F67" i="16"/>
  <c r="G67" i="16"/>
  <c r="H67" i="16"/>
  <c r="I67" i="16"/>
  <c r="J67" i="16"/>
  <c r="C68" i="16"/>
  <c r="D68" i="16"/>
  <c r="E68" i="16"/>
  <c r="F68" i="16"/>
  <c r="G68" i="16"/>
  <c r="H68" i="16"/>
  <c r="I68" i="16"/>
  <c r="J68" i="16"/>
  <c r="C69" i="16"/>
  <c r="D69" i="16"/>
  <c r="E69" i="16"/>
  <c r="F69" i="16"/>
  <c r="G69" i="16"/>
  <c r="H69" i="16"/>
  <c r="I69" i="16"/>
  <c r="J69" i="16"/>
  <c r="C70" i="16"/>
  <c r="D70" i="16"/>
  <c r="E70" i="16"/>
  <c r="F70" i="16"/>
  <c r="G70" i="16"/>
  <c r="H70" i="16"/>
  <c r="I70" i="16"/>
  <c r="J70" i="16"/>
  <c r="C71" i="16"/>
  <c r="D71" i="16"/>
  <c r="E71" i="16"/>
  <c r="F71" i="16"/>
  <c r="G71" i="16"/>
  <c r="H71" i="16"/>
  <c r="I71" i="16"/>
  <c r="J71" i="16"/>
  <c r="C72" i="16"/>
  <c r="D72" i="16"/>
  <c r="E72" i="16"/>
  <c r="F72" i="16"/>
  <c r="G72" i="16"/>
  <c r="H72" i="16"/>
  <c r="I72" i="16"/>
  <c r="J72" i="16"/>
  <c r="C73" i="16"/>
  <c r="D73" i="16"/>
  <c r="E73" i="16"/>
  <c r="F73" i="16"/>
  <c r="G73" i="16"/>
  <c r="H73" i="16"/>
  <c r="I73" i="16"/>
  <c r="J73" i="16"/>
  <c r="C74" i="16"/>
  <c r="D74" i="16"/>
  <c r="E74" i="16"/>
  <c r="F74" i="16"/>
  <c r="G74" i="16"/>
  <c r="H74" i="16"/>
  <c r="I74" i="16"/>
  <c r="J74" i="16"/>
  <c r="C75" i="16"/>
  <c r="D75" i="16"/>
  <c r="E75" i="16"/>
  <c r="F75" i="16"/>
  <c r="G75" i="16"/>
  <c r="H75" i="16"/>
  <c r="I75" i="16"/>
  <c r="J75" i="16"/>
  <c r="C76" i="16"/>
  <c r="D76" i="16"/>
  <c r="E76" i="16"/>
  <c r="F76" i="16"/>
  <c r="G76" i="16"/>
  <c r="H76" i="16"/>
  <c r="I76" i="16"/>
  <c r="J76" i="16"/>
  <c r="C77" i="16"/>
  <c r="D77" i="16"/>
  <c r="E77" i="16"/>
  <c r="F77" i="16"/>
  <c r="G77" i="16"/>
  <c r="H77" i="16"/>
  <c r="I77" i="16"/>
  <c r="J77" i="16"/>
  <c r="C78" i="16"/>
  <c r="D78" i="16"/>
  <c r="E78" i="16"/>
  <c r="F78" i="16"/>
  <c r="G78" i="16"/>
  <c r="H78" i="16"/>
  <c r="I78" i="16"/>
  <c r="J78" i="16"/>
  <c r="C79" i="16"/>
  <c r="D79" i="16"/>
  <c r="E79" i="16"/>
  <c r="F79" i="16"/>
  <c r="G79" i="16"/>
  <c r="H79" i="16"/>
  <c r="I79" i="16"/>
  <c r="J79" i="16"/>
  <c r="C80" i="16"/>
  <c r="D80" i="16"/>
  <c r="E80" i="16"/>
  <c r="F80" i="16"/>
  <c r="G80" i="16"/>
  <c r="H80" i="16"/>
  <c r="I80" i="16"/>
  <c r="J80" i="16"/>
  <c r="C81" i="16"/>
  <c r="D81" i="16"/>
  <c r="E81" i="16"/>
  <c r="F81" i="16"/>
  <c r="G81" i="16"/>
  <c r="H81" i="16"/>
  <c r="I81" i="16"/>
  <c r="J81" i="16"/>
  <c r="C82" i="16"/>
  <c r="D82" i="16"/>
  <c r="E82" i="16"/>
  <c r="F82" i="16"/>
  <c r="G82" i="16"/>
  <c r="H82" i="16"/>
  <c r="I82" i="16"/>
  <c r="J82" i="16"/>
  <c r="C83" i="16"/>
  <c r="D83" i="16"/>
  <c r="E83" i="16"/>
  <c r="F83" i="16"/>
  <c r="G83" i="16"/>
  <c r="H83" i="16"/>
  <c r="I83" i="16"/>
  <c r="J83" i="16"/>
  <c r="C84" i="16"/>
  <c r="D84" i="16"/>
  <c r="E84" i="16"/>
  <c r="F84" i="16"/>
  <c r="G84" i="16"/>
  <c r="H84" i="16"/>
  <c r="I84" i="16"/>
  <c r="J84" i="16"/>
  <c r="C85" i="16"/>
  <c r="D85" i="16"/>
  <c r="E85" i="16"/>
  <c r="F85" i="16"/>
  <c r="G85" i="16"/>
  <c r="H85" i="16"/>
  <c r="I85" i="16"/>
  <c r="J85" i="16"/>
  <c r="C86" i="16"/>
  <c r="D86" i="16"/>
  <c r="E86" i="16"/>
  <c r="F86" i="16"/>
  <c r="G86" i="16"/>
  <c r="H86" i="16"/>
  <c r="I86" i="16"/>
  <c r="J86" i="16"/>
  <c r="C87" i="16"/>
  <c r="D87" i="16"/>
  <c r="E87" i="16"/>
  <c r="F87" i="16"/>
  <c r="G87" i="16"/>
  <c r="H87" i="16"/>
  <c r="I87" i="16"/>
  <c r="J87" i="16"/>
  <c r="C88" i="16"/>
  <c r="D88" i="16"/>
  <c r="E88" i="16"/>
  <c r="F88" i="16"/>
  <c r="G88" i="16"/>
  <c r="H88" i="16"/>
  <c r="I88" i="16"/>
  <c r="J88" i="16"/>
  <c r="C89" i="16"/>
  <c r="D89" i="16"/>
  <c r="E89" i="16"/>
  <c r="F89" i="16"/>
  <c r="G89" i="16"/>
  <c r="H89" i="16"/>
  <c r="I89" i="16"/>
  <c r="J89" i="16"/>
  <c r="C90" i="16"/>
  <c r="D90" i="16"/>
  <c r="E90" i="16"/>
  <c r="F90" i="16"/>
  <c r="G90" i="16"/>
  <c r="H90" i="16"/>
  <c r="I90" i="16"/>
  <c r="J90" i="16"/>
  <c r="C91" i="16"/>
  <c r="D91" i="16"/>
  <c r="E91" i="16"/>
  <c r="F91" i="16"/>
  <c r="G91" i="16"/>
  <c r="H91" i="16"/>
  <c r="I91" i="16"/>
  <c r="J91" i="16"/>
  <c r="C92" i="16"/>
  <c r="D92" i="16"/>
  <c r="E92" i="16"/>
  <c r="F92" i="16"/>
  <c r="G92" i="16"/>
  <c r="H92" i="16"/>
  <c r="I92" i="16"/>
  <c r="J92" i="16"/>
  <c r="C93" i="16"/>
  <c r="D93" i="16"/>
  <c r="E93" i="16"/>
  <c r="F93" i="16"/>
  <c r="G93" i="16"/>
  <c r="H93" i="16"/>
  <c r="I93" i="16"/>
  <c r="J93" i="16"/>
  <c r="C94" i="16"/>
  <c r="D94" i="16"/>
  <c r="E94" i="16"/>
  <c r="F94" i="16"/>
  <c r="G94" i="16"/>
  <c r="H94" i="16"/>
  <c r="I94" i="16"/>
  <c r="J94" i="16"/>
  <c r="C95" i="16"/>
  <c r="D95" i="16"/>
  <c r="E95" i="16"/>
  <c r="F95" i="16"/>
  <c r="G95" i="16"/>
  <c r="H95" i="16"/>
  <c r="I95" i="16"/>
  <c r="J95" i="16"/>
  <c r="C96" i="16"/>
  <c r="D96" i="16"/>
  <c r="E96" i="16"/>
  <c r="F96" i="16"/>
  <c r="G96" i="16"/>
  <c r="H96" i="16"/>
  <c r="I96" i="16"/>
  <c r="J96" i="16"/>
  <c r="C97" i="16"/>
  <c r="D97" i="16"/>
  <c r="E97" i="16"/>
  <c r="F97" i="16"/>
  <c r="G97" i="16"/>
  <c r="H97" i="16"/>
  <c r="I97" i="16"/>
  <c r="J97" i="16"/>
  <c r="C98" i="16"/>
  <c r="D98" i="16"/>
  <c r="E98" i="16"/>
  <c r="F98" i="16"/>
  <c r="G98" i="16"/>
  <c r="H98" i="16"/>
  <c r="I98" i="16"/>
  <c r="J98" i="16"/>
  <c r="C99" i="16"/>
  <c r="D99" i="16"/>
  <c r="E99" i="16"/>
  <c r="F99" i="16"/>
  <c r="G99" i="16"/>
  <c r="H99" i="16"/>
  <c r="I99" i="16"/>
  <c r="J99" i="16"/>
  <c r="C100" i="16"/>
  <c r="D100" i="16"/>
  <c r="E100" i="16"/>
  <c r="F100" i="16"/>
  <c r="G100" i="16"/>
  <c r="H100" i="16"/>
  <c r="I100" i="16"/>
  <c r="J100" i="16"/>
  <c r="C101" i="16"/>
  <c r="D101" i="16"/>
  <c r="E101" i="16"/>
  <c r="F101" i="16"/>
  <c r="G101" i="16"/>
  <c r="H101" i="16"/>
  <c r="I101" i="16"/>
  <c r="J101" i="16"/>
  <c r="C102" i="16"/>
  <c r="D102" i="16"/>
  <c r="E102" i="16"/>
  <c r="F102" i="16"/>
  <c r="G102" i="16"/>
  <c r="H102" i="16"/>
  <c r="I102" i="16"/>
  <c r="J102" i="16"/>
  <c r="C103" i="16"/>
  <c r="D103" i="16"/>
  <c r="E103" i="16"/>
  <c r="F103" i="16"/>
  <c r="G103" i="16"/>
  <c r="H103" i="16"/>
  <c r="I103" i="16"/>
  <c r="J103" i="16"/>
  <c r="C104" i="16"/>
  <c r="D104" i="16"/>
  <c r="E104" i="16"/>
  <c r="F104" i="16"/>
  <c r="G104" i="16"/>
  <c r="H104" i="16"/>
  <c r="I104" i="16"/>
  <c r="J104" i="16"/>
  <c r="C105" i="16"/>
  <c r="D105" i="16"/>
  <c r="E105" i="16"/>
  <c r="F105" i="16"/>
  <c r="G105" i="16"/>
  <c r="H105" i="16"/>
  <c r="I105" i="16"/>
  <c r="J105" i="16"/>
  <c r="D9" i="16"/>
  <c r="E9" i="16"/>
  <c r="F9" i="16"/>
  <c r="G9" i="16"/>
  <c r="H9" i="16"/>
  <c r="I9" i="16"/>
  <c r="J9" i="16"/>
  <c r="D212" i="5"/>
  <c r="E212" i="5"/>
  <c r="F212" i="5"/>
  <c r="G212" i="5"/>
  <c r="H212" i="5"/>
  <c r="I212" i="5"/>
  <c r="D213" i="5"/>
  <c r="E213" i="5"/>
  <c r="F213" i="5"/>
  <c r="G213" i="5"/>
  <c r="H213" i="5"/>
  <c r="I213" i="5"/>
  <c r="D214" i="5"/>
  <c r="E214" i="5"/>
  <c r="F214" i="5"/>
  <c r="G214" i="5"/>
  <c r="H214" i="5"/>
  <c r="I214" i="5"/>
  <c r="D215" i="5"/>
  <c r="E215" i="5"/>
  <c r="F215" i="5"/>
  <c r="G215" i="5"/>
  <c r="H215" i="5"/>
  <c r="I215" i="5"/>
  <c r="D216" i="5"/>
  <c r="E216" i="5"/>
  <c r="F216" i="5"/>
  <c r="G216" i="5"/>
  <c r="H216" i="5"/>
  <c r="I216" i="5"/>
  <c r="D217" i="5"/>
  <c r="E217" i="5"/>
  <c r="F217" i="5"/>
  <c r="G217" i="5"/>
  <c r="H217" i="5"/>
  <c r="I217" i="5"/>
  <c r="D218" i="5"/>
  <c r="E218" i="5"/>
  <c r="F218" i="5"/>
  <c r="G218" i="5"/>
  <c r="H218" i="5"/>
  <c r="I218" i="5"/>
  <c r="D219" i="5"/>
  <c r="E219" i="5"/>
  <c r="F219" i="5"/>
  <c r="G219" i="5"/>
  <c r="H219" i="5"/>
  <c r="I219" i="5"/>
  <c r="D220" i="5"/>
  <c r="E220" i="5"/>
  <c r="F220" i="5"/>
  <c r="G220" i="5"/>
  <c r="H220" i="5"/>
  <c r="I220" i="5"/>
  <c r="D221" i="5"/>
  <c r="E221" i="5"/>
  <c r="F221" i="5"/>
  <c r="G221" i="5"/>
  <c r="H221" i="5"/>
  <c r="I221" i="5"/>
  <c r="D222" i="5"/>
  <c r="E222" i="5"/>
  <c r="F222" i="5"/>
  <c r="G222" i="5"/>
  <c r="H222" i="5"/>
  <c r="I222" i="5"/>
  <c r="D223" i="5"/>
  <c r="E223" i="5"/>
  <c r="F223" i="5"/>
  <c r="G223" i="5"/>
  <c r="H223" i="5"/>
  <c r="I223" i="5"/>
  <c r="D224" i="5"/>
  <c r="E224" i="5"/>
  <c r="F224" i="5"/>
  <c r="G224" i="5"/>
  <c r="H224" i="5"/>
  <c r="I224" i="5"/>
  <c r="D225" i="5"/>
  <c r="E225" i="5"/>
  <c r="F225" i="5"/>
  <c r="G225" i="5"/>
  <c r="H225" i="5"/>
  <c r="I225" i="5"/>
  <c r="D226" i="5"/>
  <c r="E226" i="5"/>
  <c r="F226" i="5"/>
  <c r="G226" i="5"/>
  <c r="H226" i="5"/>
  <c r="I226" i="5"/>
  <c r="D227" i="5"/>
  <c r="E227" i="5"/>
  <c r="F227" i="5"/>
  <c r="G227" i="5"/>
  <c r="H227" i="5"/>
  <c r="I227" i="5"/>
  <c r="D228" i="5"/>
  <c r="E228" i="5"/>
  <c r="F228" i="5"/>
  <c r="G228" i="5"/>
  <c r="H228" i="5"/>
  <c r="I228" i="5"/>
  <c r="D229" i="5"/>
  <c r="E229" i="5"/>
  <c r="F229" i="5"/>
  <c r="G229" i="5"/>
  <c r="H229" i="5"/>
  <c r="I229" i="5"/>
  <c r="D230" i="5"/>
  <c r="E230" i="5"/>
  <c r="F230" i="5"/>
  <c r="G230" i="5"/>
  <c r="H230" i="5"/>
  <c r="I230" i="5"/>
  <c r="D231" i="5"/>
  <c r="E231" i="5"/>
  <c r="F231" i="5"/>
  <c r="G231" i="5"/>
  <c r="H231" i="5"/>
  <c r="I231" i="5"/>
  <c r="D232" i="5"/>
  <c r="E232" i="5"/>
  <c r="F232" i="5"/>
  <c r="G232" i="5"/>
  <c r="H232" i="5"/>
  <c r="I232" i="5"/>
  <c r="D233" i="5"/>
  <c r="E233" i="5"/>
  <c r="F233" i="5"/>
  <c r="G233" i="5"/>
  <c r="H233" i="5"/>
  <c r="I233" i="5"/>
  <c r="D234" i="5"/>
  <c r="E234" i="5"/>
  <c r="F234" i="5"/>
  <c r="G234" i="5"/>
  <c r="H234" i="5"/>
  <c r="I234" i="5"/>
  <c r="D235" i="5"/>
  <c r="E235" i="5"/>
  <c r="F235" i="5"/>
  <c r="G235" i="5"/>
  <c r="H235" i="5"/>
  <c r="I235" i="5"/>
  <c r="D236" i="5"/>
  <c r="E236" i="5"/>
  <c r="F236" i="5"/>
  <c r="G236" i="5"/>
  <c r="H236" i="5"/>
  <c r="I236" i="5"/>
  <c r="D237" i="5"/>
  <c r="E237" i="5"/>
  <c r="F237" i="5"/>
  <c r="G237" i="5"/>
  <c r="H237" i="5"/>
  <c r="I237" i="5"/>
  <c r="D238" i="5"/>
  <c r="E238" i="5"/>
  <c r="F238" i="5"/>
  <c r="G238" i="5"/>
  <c r="H238" i="5"/>
  <c r="I238" i="5"/>
  <c r="D239" i="5"/>
  <c r="E239" i="5"/>
  <c r="F239" i="5"/>
  <c r="G239" i="5"/>
  <c r="H239" i="5"/>
  <c r="I239" i="5"/>
  <c r="D240" i="5"/>
  <c r="E240" i="5"/>
  <c r="F240" i="5"/>
  <c r="G240" i="5"/>
  <c r="H240" i="5"/>
  <c r="I240" i="5"/>
  <c r="D241" i="5"/>
  <c r="E241" i="5"/>
  <c r="F241" i="5"/>
  <c r="G241" i="5"/>
  <c r="H241" i="5"/>
  <c r="I241" i="5"/>
  <c r="D242" i="5"/>
  <c r="E242" i="5"/>
  <c r="F242" i="5"/>
  <c r="G242" i="5"/>
  <c r="H242" i="5"/>
  <c r="I242" i="5"/>
  <c r="D243" i="5"/>
  <c r="E243" i="5"/>
  <c r="F243" i="5"/>
  <c r="G243" i="5"/>
  <c r="H243" i="5"/>
  <c r="I243" i="5"/>
  <c r="D244" i="5"/>
  <c r="E244" i="5"/>
  <c r="F244" i="5"/>
  <c r="G244" i="5"/>
  <c r="H244" i="5"/>
  <c r="I244" i="5"/>
  <c r="D245" i="5"/>
  <c r="E245" i="5"/>
  <c r="F245" i="5"/>
  <c r="G245" i="5"/>
  <c r="H245" i="5"/>
  <c r="I245" i="5"/>
  <c r="D246" i="5"/>
  <c r="E246" i="5"/>
  <c r="F246" i="5"/>
  <c r="G246" i="5"/>
  <c r="H246" i="5"/>
  <c r="I246" i="5"/>
  <c r="D247" i="5"/>
  <c r="E247" i="5"/>
  <c r="F247" i="5"/>
  <c r="G247" i="5"/>
  <c r="H247" i="5"/>
  <c r="I247" i="5"/>
  <c r="D248" i="5"/>
  <c r="E248" i="5"/>
  <c r="F248" i="5"/>
  <c r="G248" i="5"/>
  <c r="H248" i="5"/>
  <c r="I248" i="5"/>
  <c r="D249" i="5"/>
  <c r="E249" i="5"/>
  <c r="F249" i="5"/>
  <c r="G249" i="5"/>
  <c r="H249" i="5"/>
  <c r="I249" i="5"/>
  <c r="D250" i="5"/>
  <c r="E250" i="5"/>
  <c r="F250" i="5"/>
  <c r="G250" i="5"/>
  <c r="H250" i="5"/>
  <c r="I250" i="5"/>
  <c r="D251" i="5"/>
  <c r="E251" i="5"/>
  <c r="F251" i="5"/>
  <c r="G251" i="5"/>
  <c r="H251" i="5"/>
  <c r="I251" i="5"/>
  <c r="D252" i="5"/>
  <c r="E252" i="5"/>
  <c r="F252" i="5"/>
  <c r="G252" i="5"/>
  <c r="H252" i="5"/>
  <c r="I252" i="5"/>
  <c r="D253" i="5"/>
  <c r="E253" i="5"/>
  <c r="F253" i="5"/>
  <c r="G253" i="5"/>
  <c r="H253" i="5"/>
  <c r="I253" i="5"/>
  <c r="D254" i="5"/>
  <c r="E254" i="5"/>
  <c r="F254" i="5"/>
  <c r="G254" i="5"/>
  <c r="H254" i="5"/>
  <c r="I254" i="5"/>
  <c r="D255" i="5"/>
  <c r="E255" i="5"/>
  <c r="F255" i="5"/>
  <c r="G255" i="5"/>
  <c r="H255" i="5"/>
  <c r="I255" i="5"/>
  <c r="D256" i="5"/>
  <c r="E256" i="5"/>
  <c r="F256" i="5"/>
  <c r="G256" i="5"/>
  <c r="H256" i="5"/>
  <c r="I256" i="5"/>
  <c r="D257" i="5"/>
  <c r="E257" i="5"/>
  <c r="F257" i="5"/>
  <c r="G257" i="5"/>
  <c r="H257" i="5"/>
  <c r="I257" i="5"/>
  <c r="D258" i="5"/>
  <c r="E258" i="5"/>
  <c r="F258" i="5"/>
  <c r="G258" i="5"/>
  <c r="H258" i="5"/>
  <c r="I258" i="5"/>
  <c r="D259" i="5"/>
  <c r="E259" i="5"/>
  <c r="F259" i="5"/>
  <c r="G259" i="5"/>
  <c r="H259" i="5"/>
  <c r="I259" i="5"/>
  <c r="D260" i="5"/>
  <c r="E260" i="5"/>
  <c r="F260" i="5"/>
  <c r="G260" i="5"/>
  <c r="H260" i="5"/>
  <c r="I260" i="5"/>
  <c r="D261" i="5"/>
  <c r="E261" i="5"/>
  <c r="F261" i="5"/>
  <c r="G261" i="5"/>
  <c r="H261" i="5"/>
  <c r="I261" i="5"/>
  <c r="D262" i="5"/>
  <c r="E262" i="5"/>
  <c r="F262" i="5"/>
  <c r="G262" i="5"/>
  <c r="H262" i="5"/>
  <c r="I262" i="5"/>
  <c r="D263" i="5"/>
  <c r="E263" i="5"/>
  <c r="F263" i="5"/>
  <c r="G263" i="5"/>
  <c r="H263" i="5"/>
  <c r="I263" i="5"/>
  <c r="D264" i="5"/>
  <c r="E264" i="5"/>
  <c r="F264" i="5"/>
  <c r="G264" i="5"/>
  <c r="H264" i="5"/>
  <c r="I264" i="5"/>
  <c r="D265" i="5"/>
  <c r="E265" i="5"/>
  <c r="F265" i="5"/>
  <c r="G265" i="5"/>
  <c r="H265" i="5"/>
  <c r="I265" i="5"/>
  <c r="D266" i="5"/>
  <c r="E266" i="5"/>
  <c r="F266" i="5"/>
  <c r="G266" i="5"/>
  <c r="H266" i="5"/>
  <c r="I266" i="5"/>
  <c r="D267" i="5"/>
  <c r="E267" i="5"/>
  <c r="F267" i="5"/>
  <c r="G267" i="5"/>
  <c r="H267" i="5"/>
  <c r="I267" i="5"/>
  <c r="D268" i="5"/>
  <c r="E268" i="5"/>
  <c r="F268" i="5"/>
  <c r="G268" i="5"/>
  <c r="H268" i="5"/>
  <c r="I268" i="5"/>
  <c r="D269" i="5"/>
  <c r="E269" i="5"/>
  <c r="F269" i="5"/>
  <c r="G269" i="5"/>
  <c r="H269" i="5"/>
  <c r="I269" i="5"/>
  <c r="D270" i="5"/>
  <c r="E270" i="5"/>
  <c r="F270" i="5"/>
  <c r="G270" i="5"/>
  <c r="H270" i="5"/>
  <c r="I270" i="5"/>
  <c r="D271" i="5"/>
  <c r="E271" i="5"/>
  <c r="F271" i="5"/>
  <c r="G271" i="5"/>
  <c r="H271" i="5"/>
  <c r="I271" i="5"/>
  <c r="D272" i="5"/>
  <c r="E272" i="5"/>
  <c r="F272" i="5"/>
  <c r="G272" i="5"/>
  <c r="H272" i="5"/>
  <c r="I272" i="5"/>
  <c r="D273" i="5"/>
  <c r="E273" i="5"/>
  <c r="F273" i="5"/>
  <c r="G273" i="5"/>
  <c r="H273" i="5"/>
  <c r="I273" i="5"/>
  <c r="D274" i="5"/>
  <c r="E274" i="5"/>
  <c r="F274" i="5"/>
  <c r="G274" i="5"/>
  <c r="H274" i="5"/>
  <c r="I274" i="5"/>
  <c r="D275" i="5"/>
  <c r="E275" i="5"/>
  <c r="F275" i="5"/>
  <c r="G275" i="5"/>
  <c r="H275" i="5"/>
  <c r="I275" i="5"/>
  <c r="D276" i="5"/>
  <c r="E276" i="5"/>
  <c r="F276" i="5"/>
  <c r="G276" i="5"/>
  <c r="H276" i="5"/>
  <c r="I276" i="5"/>
  <c r="D277" i="5"/>
  <c r="E277" i="5"/>
  <c r="F277" i="5"/>
  <c r="G277" i="5"/>
  <c r="H277" i="5"/>
  <c r="I277" i="5"/>
  <c r="D278" i="5"/>
  <c r="E278" i="5"/>
  <c r="F278" i="5"/>
  <c r="G278" i="5"/>
  <c r="H278" i="5"/>
  <c r="I278" i="5"/>
  <c r="D279" i="5"/>
  <c r="E279" i="5"/>
  <c r="F279" i="5"/>
  <c r="G279" i="5"/>
  <c r="H279" i="5"/>
  <c r="I279" i="5"/>
  <c r="D280" i="5"/>
  <c r="E280" i="5"/>
  <c r="F280" i="5"/>
  <c r="G280" i="5"/>
  <c r="H280" i="5"/>
  <c r="I280" i="5"/>
  <c r="D281" i="5"/>
  <c r="E281" i="5"/>
  <c r="F281" i="5"/>
  <c r="G281" i="5"/>
  <c r="H281" i="5"/>
  <c r="I281" i="5"/>
  <c r="D282" i="5"/>
  <c r="E282" i="5"/>
  <c r="F282" i="5"/>
  <c r="G282" i="5"/>
  <c r="H282" i="5"/>
  <c r="I282" i="5"/>
  <c r="D283" i="5"/>
  <c r="E283" i="5"/>
  <c r="F283" i="5"/>
  <c r="G283" i="5"/>
  <c r="H283" i="5"/>
  <c r="I283" i="5"/>
  <c r="D284" i="5"/>
  <c r="E284" i="5"/>
  <c r="F284" i="5"/>
  <c r="G284" i="5"/>
  <c r="H284" i="5"/>
  <c r="I284" i="5"/>
  <c r="D285" i="5"/>
  <c r="E285" i="5"/>
  <c r="F285" i="5"/>
  <c r="G285" i="5"/>
  <c r="H285" i="5"/>
  <c r="I285" i="5"/>
  <c r="D286" i="5"/>
  <c r="E286" i="5"/>
  <c r="F286" i="5"/>
  <c r="G286" i="5"/>
  <c r="H286" i="5"/>
  <c r="I286" i="5"/>
  <c r="D287" i="5"/>
  <c r="E287" i="5"/>
  <c r="F287" i="5"/>
  <c r="G287" i="5"/>
  <c r="H287" i="5"/>
  <c r="I287" i="5"/>
  <c r="D288" i="5"/>
  <c r="E288" i="5"/>
  <c r="F288" i="5"/>
  <c r="G288" i="5"/>
  <c r="H288" i="5"/>
  <c r="I288" i="5"/>
  <c r="D289" i="5"/>
  <c r="E289" i="5"/>
  <c r="F289" i="5"/>
  <c r="G289" i="5"/>
  <c r="H289" i="5"/>
  <c r="I289" i="5"/>
  <c r="D290" i="5"/>
  <c r="E290" i="5"/>
  <c r="F290" i="5"/>
  <c r="G290" i="5"/>
  <c r="H290" i="5"/>
  <c r="I290" i="5"/>
  <c r="D291" i="5"/>
  <c r="E291" i="5"/>
  <c r="F291" i="5"/>
  <c r="G291" i="5"/>
  <c r="H291" i="5"/>
  <c r="I291" i="5"/>
  <c r="D292" i="5"/>
  <c r="E292" i="5"/>
  <c r="F292" i="5"/>
  <c r="G292" i="5"/>
  <c r="H292" i="5"/>
  <c r="I292" i="5"/>
  <c r="D293" i="5"/>
  <c r="E293" i="5"/>
  <c r="F293" i="5"/>
  <c r="G293" i="5"/>
  <c r="H293" i="5"/>
  <c r="I293" i="5"/>
  <c r="D294" i="5"/>
  <c r="E294" i="5"/>
  <c r="F294" i="5"/>
  <c r="G294" i="5"/>
  <c r="H294" i="5"/>
  <c r="I294" i="5"/>
  <c r="D295" i="5"/>
  <c r="E295" i="5"/>
  <c r="F295" i="5"/>
  <c r="G295" i="5"/>
  <c r="H295" i="5"/>
  <c r="I295" i="5"/>
  <c r="D296" i="5"/>
  <c r="E296" i="5"/>
  <c r="F296" i="5"/>
  <c r="G296" i="5"/>
  <c r="H296" i="5"/>
  <c r="I296" i="5"/>
  <c r="D297" i="5"/>
  <c r="E297" i="5"/>
  <c r="F297" i="5"/>
  <c r="G297" i="5"/>
  <c r="H297" i="5"/>
  <c r="I297" i="5"/>
  <c r="D298" i="5"/>
  <c r="E298" i="5"/>
  <c r="F298" i="5"/>
  <c r="G298" i="5"/>
  <c r="H298" i="5"/>
  <c r="I298" i="5"/>
  <c r="D299" i="5"/>
  <c r="E299" i="5"/>
  <c r="F299" i="5"/>
  <c r="G299" i="5"/>
  <c r="H299" i="5"/>
  <c r="I299" i="5"/>
  <c r="D300" i="5"/>
  <c r="E300" i="5"/>
  <c r="F300" i="5"/>
  <c r="G300" i="5"/>
  <c r="H300" i="5"/>
  <c r="I300" i="5"/>
  <c r="D301" i="5"/>
  <c r="E301" i="5"/>
  <c r="F301" i="5"/>
  <c r="G301" i="5"/>
  <c r="H301" i="5"/>
  <c r="I301" i="5"/>
  <c r="D302" i="5"/>
  <c r="E302" i="5"/>
  <c r="F302" i="5"/>
  <c r="G302" i="5"/>
  <c r="H302" i="5"/>
  <c r="I302" i="5"/>
  <c r="D303" i="5"/>
  <c r="E303" i="5"/>
  <c r="F303" i="5"/>
  <c r="G303" i="5"/>
  <c r="H303" i="5"/>
  <c r="I303" i="5"/>
  <c r="D304" i="5"/>
  <c r="E304" i="5"/>
  <c r="F304" i="5"/>
  <c r="G304" i="5"/>
  <c r="H304" i="5"/>
  <c r="I304" i="5"/>
  <c r="D305" i="5"/>
  <c r="E305" i="5"/>
  <c r="F305" i="5"/>
  <c r="G305" i="5"/>
  <c r="H305" i="5"/>
  <c r="I305" i="5"/>
  <c r="D306" i="5"/>
  <c r="E306" i="5"/>
  <c r="F306" i="5"/>
  <c r="G306" i="5"/>
  <c r="H306" i="5"/>
  <c r="I306" i="5"/>
  <c r="D307" i="5"/>
  <c r="E307" i="5"/>
  <c r="F307" i="5"/>
  <c r="G307" i="5"/>
  <c r="H307" i="5"/>
  <c r="I307" i="5"/>
  <c r="D308" i="5"/>
  <c r="E308" i="5"/>
  <c r="F308" i="5"/>
  <c r="G308" i="5"/>
  <c r="H308" i="5"/>
  <c r="I308" i="5"/>
  <c r="D8" i="5"/>
  <c r="D111" i="5" s="1"/>
  <c r="E8" i="5"/>
  <c r="F8" i="5"/>
  <c r="G8" i="5"/>
  <c r="G143" i="5" s="1"/>
  <c r="H8" i="5"/>
  <c r="H115" i="5" s="1"/>
  <c r="I8" i="5"/>
  <c r="I113" i="5" s="1"/>
  <c r="J8" i="5"/>
  <c r="K8" i="5"/>
  <c r="L8" i="5"/>
  <c r="E212" i="3"/>
  <c r="F212" i="3"/>
  <c r="G212" i="3"/>
  <c r="H212" i="3"/>
  <c r="I212" i="3"/>
  <c r="J212" i="3"/>
  <c r="K212" i="3"/>
  <c r="L212" i="3"/>
  <c r="M212" i="3"/>
  <c r="N212" i="3"/>
  <c r="O212" i="3"/>
  <c r="P212" i="3"/>
  <c r="Q212" i="3"/>
  <c r="R212" i="3"/>
  <c r="S212" i="3"/>
  <c r="T212" i="3"/>
  <c r="U212" i="3"/>
  <c r="V212" i="3"/>
  <c r="W212" i="3"/>
  <c r="X212" i="3"/>
  <c r="Y212" i="3"/>
  <c r="Z212" i="3"/>
  <c r="AA212" i="3"/>
  <c r="E213" i="3"/>
  <c r="F213" i="3"/>
  <c r="G213" i="3"/>
  <c r="H213" i="3"/>
  <c r="I213" i="3"/>
  <c r="J213" i="3"/>
  <c r="K213" i="3"/>
  <c r="L213" i="3"/>
  <c r="M213" i="3"/>
  <c r="N213" i="3"/>
  <c r="O213" i="3"/>
  <c r="P213" i="3"/>
  <c r="Q213" i="3"/>
  <c r="R213" i="3"/>
  <c r="S213" i="3"/>
  <c r="T213" i="3"/>
  <c r="U213" i="3"/>
  <c r="V213" i="3"/>
  <c r="W213" i="3"/>
  <c r="X213" i="3"/>
  <c r="Y213" i="3"/>
  <c r="Z213" i="3"/>
  <c r="AA213" i="3"/>
  <c r="E214" i="3"/>
  <c r="F214" i="3"/>
  <c r="G214" i="3"/>
  <c r="H214" i="3"/>
  <c r="I214" i="3"/>
  <c r="J214" i="3"/>
  <c r="K214" i="3"/>
  <c r="L214" i="3"/>
  <c r="M214" i="3"/>
  <c r="N214" i="3"/>
  <c r="O214" i="3"/>
  <c r="P214" i="3"/>
  <c r="Q214" i="3"/>
  <c r="R214" i="3"/>
  <c r="S214" i="3"/>
  <c r="T214" i="3"/>
  <c r="U214" i="3"/>
  <c r="V214" i="3"/>
  <c r="W214" i="3"/>
  <c r="X214" i="3"/>
  <c r="Y214" i="3"/>
  <c r="Z214" i="3"/>
  <c r="AA214" i="3"/>
  <c r="E215" i="3"/>
  <c r="F215" i="3"/>
  <c r="G215" i="3"/>
  <c r="H215" i="3"/>
  <c r="I215" i="3"/>
  <c r="J215" i="3"/>
  <c r="K215" i="3"/>
  <c r="L215" i="3"/>
  <c r="M215" i="3"/>
  <c r="N215" i="3"/>
  <c r="O215" i="3"/>
  <c r="P215" i="3"/>
  <c r="Q215" i="3"/>
  <c r="R215" i="3"/>
  <c r="S215" i="3"/>
  <c r="T215" i="3"/>
  <c r="U215" i="3"/>
  <c r="V215" i="3"/>
  <c r="W215" i="3"/>
  <c r="X215" i="3"/>
  <c r="Y215" i="3"/>
  <c r="Z215" i="3"/>
  <c r="AA215" i="3"/>
  <c r="E216" i="3"/>
  <c r="F216" i="3"/>
  <c r="G216" i="3"/>
  <c r="H216" i="3"/>
  <c r="I216" i="3"/>
  <c r="J216" i="3"/>
  <c r="K216" i="3"/>
  <c r="L216" i="3"/>
  <c r="M216" i="3"/>
  <c r="N216" i="3"/>
  <c r="O216" i="3"/>
  <c r="P216" i="3"/>
  <c r="Q216" i="3"/>
  <c r="R216" i="3"/>
  <c r="S216" i="3"/>
  <c r="T216" i="3"/>
  <c r="U216" i="3"/>
  <c r="V216" i="3"/>
  <c r="W216" i="3"/>
  <c r="X216" i="3"/>
  <c r="Y216" i="3"/>
  <c r="Z216" i="3"/>
  <c r="AA216" i="3"/>
  <c r="E217" i="3"/>
  <c r="F217" i="3"/>
  <c r="G217" i="3"/>
  <c r="H217" i="3"/>
  <c r="I217" i="3"/>
  <c r="J217" i="3"/>
  <c r="K217" i="3"/>
  <c r="L217" i="3"/>
  <c r="M217" i="3"/>
  <c r="N217" i="3"/>
  <c r="O217" i="3"/>
  <c r="P217" i="3"/>
  <c r="Q217" i="3"/>
  <c r="R217" i="3"/>
  <c r="S217" i="3"/>
  <c r="T217" i="3"/>
  <c r="U217" i="3"/>
  <c r="V217" i="3"/>
  <c r="W217" i="3"/>
  <c r="X217" i="3"/>
  <c r="Y217" i="3"/>
  <c r="Z217" i="3"/>
  <c r="AA217" i="3"/>
  <c r="E218" i="3"/>
  <c r="F218" i="3"/>
  <c r="G218" i="3"/>
  <c r="H218" i="3"/>
  <c r="I218" i="3"/>
  <c r="J218" i="3"/>
  <c r="K218" i="3"/>
  <c r="L218" i="3"/>
  <c r="M218" i="3"/>
  <c r="N218" i="3"/>
  <c r="O218" i="3"/>
  <c r="P218" i="3"/>
  <c r="Q218" i="3"/>
  <c r="R218" i="3"/>
  <c r="S218" i="3"/>
  <c r="T218" i="3"/>
  <c r="U218" i="3"/>
  <c r="V218" i="3"/>
  <c r="W218" i="3"/>
  <c r="X218" i="3"/>
  <c r="Y218" i="3"/>
  <c r="Z218" i="3"/>
  <c r="AA218" i="3"/>
  <c r="E219" i="3"/>
  <c r="F219" i="3"/>
  <c r="G219" i="3"/>
  <c r="H219" i="3"/>
  <c r="I219" i="3"/>
  <c r="J219" i="3"/>
  <c r="K219" i="3"/>
  <c r="L219" i="3"/>
  <c r="M219" i="3"/>
  <c r="N219" i="3"/>
  <c r="O219" i="3"/>
  <c r="P219" i="3"/>
  <c r="Q219" i="3"/>
  <c r="R219" i="3"/>
  <c r="S219" i="3"/>
  <c r="T219" i="3"/>
  <c r="U219" i="3"/>
  <c r="V219" i="3"/>
  <c r="W219" i="3"/>
  <c r="X219" i="3"/>
  <c r="Y219" i="3"/>
  <c r="Z219" i="3"/>
  <c r="AA219" i="3"/>
  <c r="E220" i="3"/>
  <c r="F220" i="3"/>
  <c r="G220" i="3"/>
  <c r="H220" i="3"/>
  <c r="I220" i="3"/>
  <c r="J220" i="3"/>
  <c r="K220" i="3"/>
  <c r="L220" i="3"/>
  <c r="M220" i="3"/>
  <c r="N220" i="3"/>
  <c r="O220" i="3"/>
  <c r="P220" i="3"/>
  <c r="Q220" i="3"/>
  <c r="R220" i="3"/>
  <c r="S220" i="3"/>
  <c r="T220" i="3"/>
  <c r="U220" i="3"/>
  <c r="V220" i="3"/>
  <c r="W220" i="3"/>
  <c r="X220" i="3"/>
  <c r="Y220" i="3"/>
  <c r="Z220" i="3"/>
  <c r="AA220" i="3"/>
  <c r="E221" i="3"/>
  <c r="F221" i="3"/>
  <c r="G221" i="3"/>
  <c r="H221" i="3"/>
  <c r="I221" i="3"/>
  <c r="J221" i="3"/>
  <c r="K221" i="3"/>
  <c r="L221" i="3"/>
  <c r="M221" i="3"/>
  <c r="N221" i="3"/>
  <c r="O221" i="3"/>
  <c r="P221" i="3"/>
  <c r="Q221" i="3"/>
  <c r="R221" i="3"/>
  <c r="S221" i="3"/>
  <c r="T221" i="3"/>
  <c r="U221" i="3"/>
  <c r="V221" i="3"/>
  <c r="W221" i="3"/>
  <c r="X221" i="3"/>
  <c r="Y221" i="3"/>
  <c r="Z221" i="3"/>
  <c r="AA221" i="3"/>
  <c r="E222" i="3"/>
  <c r="F222" i="3"/>
  <c r="G222" i="3"/>
  <c r="H222" i="3"/>
  <c r="I222" i="3"/>
  <c r="J222" i="3"/>
  <c r="K222" i="3"/>
  <c r="L222" i="3"/>
  <c r="M222" i="3"/>
  <c r="N222" i="3"/>
  <c r="O222" i="3"/>
  <c r="P222" i="3"/>
  <c r="Q222" i="3"/>
  <c r="R222" i="3"/>
  <c r="S222" i="3"/>
  <c r="T222" i="3"/>
  <c r="U222" i="3"/>
  <c r="V222" i="3"/>
  <c r="W222" i="3"/>
  <c r="X222" i="3"/>
  <c r="Y222" i="3"/>
  <c r="Z222" i="3"/>
  <c r="AA222" i="3"/>
  <c r="E223" i="3"/>
  <c r="F223" i="3"/>
  <c r="G223" i="3"/>
  <c r="H223" i="3"/>
  <c r="I223" i="3"/>
  <c r="J223" i="3"/>
  <c r="K223" i="3"/>
  <c r="L223" i="3"/>
  <c r="M223" i="3"/>
  <c r="N223" i="3"/>
  <c r="O223" i="3"/>
  <c r="P223" i="3"/>
  <c r="Q223" i="3"/>
  <c r="R223" i="3"/>
  <c r="S223" i="3"/>
  <c r="T223" i="3"/>
  <c r="U223" i="3"/>
  <c r="V223" i="3"/>
  <c r="W223" i="3"/>
  <c r="X223" i="3"/>
  <c r="Y223" i="3"/>
  <c r="Z223" i="3"/>
  <c r="AA223" i="3"/>
  <c r="E224" i="3"/>
  <c r="F224" i="3"/>
  <c r="G224" i="3"/>
  <c r="H224" i="3"/>
  <c r="I224" i="3"/>
  <c r="J224" i="3"/>
  <c r="K224" i="3"/>
  <c r="L224" i="3"/>
  <c r="M224" i="3"/>
  <c r="N224" i="3"/>
  <c r="O224" i="3"/>
  <c r="P224" i="3"/>
  <c r="Q224" i="3"/>
  <c r="R224" i="3"/>
  <c r="S224" i="3"/>
  <c r="T224" i="3"/>
  <c r="U224" i="3"/>
  <c r="V224" i="3"/>
  <c r="W224" i="3"/>
  <c r="X224" i="3"/>
  <c r="Y224" i="3"/>
  <c r="Z224" i="3"/>
  <c r="AA224" i="3"/>
  <c r="E225" i="3"/>
  <c r="F225" i="3"/>
  <c r="G225" i="3"/>
  <c r="H225" i="3"/>
  <c r="I225" i="3"/>
  <c r="J225" i="3"/>
  <c r="K225" i="3"/>
  <c r="L225" i="3"/>
  <c r="M225" i="3"/>
  <c r="N225" i="3"/>
  <c r="O225" i="3"/>
  <c r="P225" i="3"/>
  <c r="Q225" i="3"/>
  <c r="R225" i="3"/>
  <c r="S225" i="3"/>
  <c r="T225" i="3"/>
  <c r="U225" i="3"/>
  <c r="V225" i="3"/>
  <c r="W225" i="3"/>
  <c r="X225" i="3"/>
  <c r="Y225" i="3"/>
  <c r="Z225" i="3"/>
  <c r="AA225" i="3"/>
  <c r="E226" i="3"/>
  <c r="F226" i="3"/>
  <c r="G226" i="3"/>
  <c r="H226" i="3"/>
  <c r="I226" i="3"/>
  <c r="J226" i="3"/>
  <c r="K226" i="3"/>
  <c r="L226" i="3"/>
  <c r="M226" i="3"/>
  <c r="N226" i="3"/>
  <c r="O226" i="3"/>
  <c r="P226" i="3"/>
  <c r="Q226" i="3"/>
  <c r="R226" i="3"/>
  <c r="S226" i="3"/>
  <c r="T226" i="3"/>
  <c r="U226" i="3"/>
  <c r="V226" i="3"/>
  <c r="W226" i="3"/>
  <c r="X226" i="3"/>
  <c r="Y226" i="3"/>
  <c r="Z226" i="3"/>
  <c r="AA226" i="3"/>
  <c r="E227" i="3"/>
  <c r="F227" i="3"/>
  <c r="G227" i="3"/>
  <c r="H227" i="3"/>
  <c r="I227" i="3"/>
  <c r="J227" i="3"/>
  <c r="K227" i="3"/>
  <c r="L227" i="3"/>
  <c r="M227" i="3"/>
  <c r="N227" i="3"/>
  <c r="O227" i="3"/>
  <c r="P227" i="3"/>
  <c r="Q227" i="3"/>
  <c r="R227" i="3"/>
  <c r="S227" i="3"/>
  <c r="T227" i="3"/>
  <c r="U227" i="3"/>
  <c r="V227" i="3"/>
  <c r="W227" i="3"/>
  <c r="X227" i="3"/>
  <c r="Y227" i="3"/>
  <c r="Z227" i="3"/>
  <c r="AA227" i="3"/>
  <c r="E228" i="3"/>
  <c r="F228" i="3"/>
  <c r="G228" i="3"/>
  <c r="H228" i="3"/>
  <c r="I228" i="3"/>
  <c r="J228" i="3"/>
  <c r="K228" i="3"/>
  <c r="L228" i="3"/>
  <c r="M228" i="3"/>
  <c r="N228" i="3"/>
  <c r="O228" i="3"/>
  <c r="P228" i="3"/>
  <c r="Q228" i="3"/>
  <c r="R228" i="3"/>
  <c r="S228" i="3"/>
  <c r="T228" i="3"/>
  <c r="U228" i="3"/>
  <c r="V228" i="3"/>
  <c r="W228" i="3"/>
  <c r="X228" i="3"/>
  <c r="Y228" i="3"/>
  <c r="Z228" i="3"/>
  <c r="AA228" i="3"/>
  <c r="E229" i="3"/>
  <c r="F229" i="3"/>
  <c r="G229" i="3"/>
  <c r="H229" i="3"/>
  <c r="I229" i="3"/>
  <c r="J229" i="3"/>
  <c r="K229" i="3"/>
  <c r="L229" i="3"/>
  <c r="M229" i="3"/>
  <c r="N229" i="3"/>
  <c r="O229" i="3"/>
  <c r="P229" i="3"/>
  <c r="Q229" i="3"/>
  <c r="R229" i="3"/>
  <c r="S229" i="3"/>
  <c r="T229" i="3"/>
  <c r="U229" i="3"/>
  <c r="V229" i="3"/>
  <c r="W229" i="3"/>
  <c r="X229" i="3"/>
  <c r="Y229" i="3"/>
  <c r="Z229" i="3"/>
  <c r="AA229" i="3"/>
  <c r="E230" i="3"/>
  <c r="F230" i="3"/>
  <c r="G230" i="3"/>
  <c r="H230" i="3"/>
  <c r="I230" i="3"/>
  <c r="J230" i="3"/>
  <c r="K230" i="3"/>
  <c r="L230" i="3"/>
  <c r="M230" i="3"/>
  <c r="N230" i="3"/>
  <c r="O230" i="3"/>
  <c r="P230" i="3"/>
  <c r="Q230" i="3"/>
  <c r="R230" i="3"/>
  <c r="S230" i="3"/>
  <c r="T230" i="3"/>
  <c r="U230" i="3"/>
  <c r="V230" i="3"/>
  <c r="W230" i="3"/>
  <c r="X230" i="3"/>
  <c r="Y230" i="3"/>
  <c r="Z230" i="3"/>
  <c r="AA230" i="3"/>
  <c r="E231" i="3"/>
  <c r="F231" i="3"/>
  <c r="G231" i="3"/>
  <c r="H231" i="3"/>
  <c r="I231" i="3"/>
  <c r="J231" i="3"/>
  <c r="K231" i="3"/>
  <c r="L231" i="3"/>
  <c r="M231" i="3"/>
  <c r="N231" i="3"/>
  <c r="O231" i="3"/>
  <c r="P231" i="3"/>
  <c r="Q231" i="3"/>
  <c r="R231" i="3"/>
  <c r="S231" i="3"/>
  <c r="T231" i="3"/>
  <c r="U231" i="3"/>
  <c r="V231" i="3"/>
  <c r="W231" i="3"/>
  <c r="X231" i="3"/>
  <c r="Y231" i="3"/>
  <c r="Z231" i="3"/>
  <c r="AA231" i="3"/>
  <c r="E232" i="3"/>
  <c r="F232" i="3"/>
  <c r="G232" i="3"/>
  <c r="H232" i="3"/>
  <c r="I232" i="3"/>
  <c r="J232" i="3"/>
  <c r="K232" i="3"/>
  <c r="L232" i="3"/>
  <c r="M232" i="3"/>
  <c r="N232" i="3"/>
  <c r="O232" i="3"/>
  <c r="P232" i="3"/>
  <c r="Q232" i="3"/>
  <c r="R232" i="3"/>
  <c r="S232" i="3"/>
  <c r="T232" i="3"/>
  <c r="U232" i="3"/>
  <c r="V232" i="3"/>
  <c r="W232" i="3"/>
  <c r="X232" i="3"/>
  <c r="Y232" i="3"/>
  <c r="Z232" i="3"/>
  <c r="AA232" i="3"/>
  <c r="E233" i="3"/>
  <c r="F233" i="3"/>
  <c r="G233" i="3"/>
  <c r="H233" i="3"/>
  <c r="I233" i="3"/>
  <c r="J233" i="3"/>
  <c r="K233" i="3"/>
  <c r="L233" i="3"/>
  <c r="M233" i="3"/>
  <c r="N233" i="3"/>
  <c r="O233" i="3"/>
  <c r="P233" i="3"/>
  <c r="Q233" i="3"/>
  <c r="R233" i="3"/>
  <c r="S233" i="3"/>
  <c r="T233" i="3"/>
  <c r="U233" i="3"/>
  <c r="V233" i="3"/>
  <c r="W233" i="3"/>
  <c r="X233" i="3"/>
  <c r="Y233" i="3"/>
  <c r="Z233" i="3"/>
  <c r="AA233" i="3"/>
  <c r="E234" i="3"/>
  <c r="F234" i="3"/>
  <c r="G234" i="3"/>
  <c r="H234" i="3"/>
  <c r="I234" i="3"/>
  <c r="J234" i="3"/>
  <c r="K234" i="3"/>
  <c r="L234" i="3"/>
  <c r="M234" i="3"/>
  <c r="N234" i="3"/>
  <c r="O234" i="3"/>
  <c r="P234" i="3"/>
  <c r="Q234" i="3"/>
  <c r="R234" i="3"/>
  <c r="S234" i="3"/>
  <c r="T234" i="3"/>
  <c r="U234" i="3"/>
  <c r="V234" i="3"/>
  <c r="W234" i="3"/>
  <c r="X234" i="3"/>
  <c r="Y234" i="3"/>
  <c r="Z234" i="3"/>
  <c r="AA234" i="3"/>
  <c r="E235" i="3"/>
  <c r="F235" i="3"/>
  <c r="G235" i="3"/>
  <c r="H235" i="3"/>
  <c r="I235" i="3"/>
  <c r="J235" i="3"/>
  <c r="K235" i="3"/>
  <c r="L235" i="3"/>
  <c r="M235" i="3"/>
  <c r="N235" i="3"/>
  <c r="O235" i="3"/>
  <c r="P235" i="3"/>
  <c r="Q235" i="3"/>
  <c r="R235" i="3"/>
  <c r="S235" i="3"/>
  <c r="T235" i="3"/>
  <c r="U235" i="3"/>
  <c r="V235" i="3"/>
  <c r="W235" i="3"/>
  <c r="X235" i="3"/>
  <c r="Y235" i="3"/>
  <c r="Z235" i="3"/>
  <c r="AA235" i="3"/>
  <c r="E236" i="3"/>
  <c r="F236" i="3"/>
  <c r="G236" i="3"/>
  <c r="H236" i="3"/>
  <c r="I236" i="3"/>
  <c r="J236" i="3"/>
  <c r="K236" i="3"/>
  <c r="L236" i="3"/>
  <c r="M236" i="3"/>
  <c r="N236" i="3"/>
  <c r="O236" i="3"/>
  <c r="P236" i="3"/>
  <c r="Q236" i="3"/>
  <c r="R236" i="3"/>
  <c r="S236" i="3"/>
  <c r="T236" i="3"/>
  <c r="U236" i="3"/>
  <c r="V236" i="3"/>
  <c r="W236" i="3"/>
  <c r="X236" i="3"/>
  <c r="Y236" i="3"/>
  <c r="Z236" i="3"/>
  <c r="AA236" i="3"/>
  <c r="E237" i="3"/>
  <c r="F237" i="3"/>
  <c r="G237" i="3"/>
  <c r="H237" i="3"/>
  <c r="I237" i="3"/>
  <c r="J237" i="3"/>
  <c r="K237" i="3"/>
  <c r="L237" i="3"/>
  <c r="M237" i="3"/>
  <c r="N237" i="3"/>
  <c r="O237" i="3"/>
  <c r="P237" i="3"/>
  <c r="Q237" i="3"/>
  <c r="R237" i="3"/>
  <c r="S237" i="3"/>
  <c r="T237" i="3"/>
  <c r="U237" i="3"/>
  <c r="V237" i="3"/>
  <c r="W237" i="3"/>
  <c r="X237" i="3"/>
  <c r="Y237" i="3"/>
  <c r="Z237" i="3"/>
  <c r="AA237" i="3"/>
  <c r="E238" i="3"/>
  <c r="F238" i="3"/>
  <c r="G238" i="3"/>
  <c r="H238" i="3"/>
  <c r="I238" i="3"/>
  <c r="J238" i="3"/>
  <c r="K238" i="3"/>
  <c r="L238" i="3"/>
  <c r="M238" i="3"/>
  <c r="N238" i="3"/>
  <c r="O238" i="3"/>
  <c r="P238" i="3"/>
  <c r="Q238" i="3"/>
  <c r="R238" i="3"/>
  <c r="S238" i="3"/>
  <c r="T238" i="3"/>
  <c r="U238" i="3"/>
  <c r="V238" i="3"/>
  <c r="W238" i="3"/>
  <c r="X238" i="3"/>
  <c r="Y238" i="3"/>
  <c r="Z238" i="3"/>
  <c r="AA238" i="3"/>
  <c r="E239" i="3"/>
  <c r="F239" i="3"/>
  <c r="G239" i="3"/>
  <c r="H239" i="3"/>
  <c r="I239" i="3"/>
  <c r="J239" i="3"/>
  <c r="K239" i="3"/>
  <c r="L239" i="3"/>
  <c r="M239" i="3"/>
  <c r="N239" i="3"/>
  <c r="O239" i="3"/>
  <c r="P239" i="3"/>
  <c r="Q239" i="3"/>
  <c r="R239" i="3"/>
  <c r="S239" i="3"/>
  <c r="T239" i="3"/>
  <c r="U239" i="3"/>
  <c r="V239" i="3"/>
  <c r="W239" i="3"/>
  <c r="X239" i="3"/>
  <c r="Y239" i="3"/>
  <c r="Z239" i="3"/>
  <c r="AA239" i="3"/>
  <c r="E240" i="3"/>
  <c r="F240" i="3"/>
  <c r="G240" i="3"/>
  <c r="H240" i="3"/>
  <c r="I240" i="3"/>
  <c r="J240" i="3"/>
  <c r="K240" i="3"/>
  <c r="L240" i="3"/>
  <c r="M240" i="3"/>
  <c r="N240" i="3"/>
  <c r="O240" i="3"/>
  <c r="P240" i="3"/>
  <c r="Q240" i="3"/>
  <c r="R240" i="3"/>
  <c r="S240" i="3"/>
  <c r="T240" i="3"/>
  <c r="U240" i="3"/>
  <c r="V240" i="3"/>
  <c r="W240" i="3"/>
  <c r="X240" i="3"/>
  <c r="Y240" i="3"/>
  <c r="Z240" i="3"/>
  <c r="AA240" i="3"/>
  <c r="E241" i="3"/>
  <c r="F241" i="3"/>
  <c r="G241" i="3"/>
  <c r="H241" i="3"/>
  <c r="I241" i="3"/>
  <c r="J241" i="3"/>
  <c r="K241" i="3"/>
  <c r="L241" i="3"/>
  <c r="M241" i="3"/>
  <c r="N241" i="3"/>
  <c r="O241" i="3"/>
  <c r="P241" i="3"/>
  <c r="Q241" i="3"/>
  <c r="R241" i="3"/>
  <c r="S241" i="3"/>
  <c r="T241" i="3"/>
  <c r="U241" i="3"/>
  <c r="V241" i="3"/>
  <c r="W241" i="3"/>
  <c r="X241" i="3"/>
  <c r="Y241" i="3"/>
  <c r="Z241" i="3"/>
  <c r="AA241" i="3"/>
  <c r="E242" i="3"/>
  <c r="F242" i="3"/>
  <c r="G242" i="3"/>
  <c r="H242" i="3"/>
  <c r="I242" i="3"/>
  <c r="J242" i="3"/>
  <c r="K242" i="3"/>
  <c r="L242" i="3"/>
  <c r="M242" i="3"/>
  <c r="N242" i="3"/>
  <c r="O242" i="3"/>
  <c r="P242" i="3"/>
  <c r="Q242" i="3"/>
  <c r="R242" i="3"/>
  <c r="S242" i="3"/>
  <c r="T242" i="3"/>
  <c r="U242" i="3"/>
  <c r="V242" i="3"/>
  <c r="W242" i="3"/>
  <c r="X242" i="3"/>
  <c r="Y242" i="3"/>
  <c r="Z242" i="3"/>
  <c r="AA242" i="3"/>
  <c r="E243" i="3"/>
  <c r="F243" i="3"/>
  <c r="G243" i="3"/>
  <c r="H243" i="3"/>
  <c r="I243" i="3"/>
  <c r="J243" i="3"/>
  <c r="K243" i="3"/>
  <c r="L243" i="3"/>
  <c r="M243" i="3"/>
  <c r="N243" i="3"/>
  <c r="O243" i="3"/>
  <c r="P243" i="3"/>
  <c r="Q243" i="3"/>
  <c r="R243" i="3"/>
  <c r="S243" i="3"/>
  <c r="T243" i="3"/>
  <c r="U243" i="3"/>
  <c r="V243" i="3"/>
  <c r="W243" i="3"/>
  <c r="X243" i="3"/>
  <c r="Y243" i="3"/>
  <c r="Z243" i="3"/>
  <c r="AA243" i="3"/>
  <c r="E244" i="3"/>
  <c r="F244" i="3"/>
  <c r="G244" i="3"/>
  <c r="H244" i="3"/>
  <c r="I244" i="3"/>
  <c r="J244" i="3"/>
  <c r="K244" i="3"/>
  <c r="L244" i="3"/>
  <c r="M244" i="3"/>
  <c r="N244" i="3"/>
  <c r="O244" i="3"/>
  <c r="P244" i="3"/>
  <c r="Q244" i="3"/>
  <c r="R244" i="3"/>
  <c r="S244" i="3"/>
  <c r="T244" i="3"/>
  <c r="U244" i="3"/>
  <c r="V244" i="3"/>
  <c r="W244" i="3"/>
  <c r="X244" i="3"/>
  <c r="Y244" i="3"/>
  <c r="Z244" i="3"/>
  <c r="AA244" i="3"/>
  <c r="E245" i="3"/>
  <c r="F245" i="3"/>
  <c r="G245" i="3"/>
  <c r="H245" i="3"/>
  <c r="I245" i="3"/>
  <c r="J245" i="3"/>
  <c r="K245" i="3"/>
  <c r="L245" i="3"/>
  <c r="M245" i="3"/>
  <c r="N245" i="3"/>
  <c r="O245" i="3"/>
  <c r="P245" i="3"/>
  <c r="Q245" i="3"/>
  <c r="R245" i="3"/>
  <c r="S245" i="3"/>
  <c r="T245" i="3"/>
  <c r="U245" i="3"/>
  <c r="V245" i="3"/>
  <c r="W245" i="3"/>
  <c r="X245" i="3"/>
  <c r="Y245" i="3"/>
  <c r="Z245" i="3"/>
  <c r="AA245" i="3"/>
  <c r="E246" i="3"/>
  <c r="F246" i="3"/>
  <c r="G246" i="3"/>
  <c r="H246" i="3"/>
  <c r="I246" i="3"/>
  <c r="J246" i="3"/>
  <c r="K246" i="3"/>
  <c r="L246" i="3"/>
  <c r="M246" i="3"/>
  <c r="N246" i="3"/>
  <c r="O246" i="3"/>
  <c r="P246" i="3"/>
  <c r="Q246" i="3"/>
  <c r="R246" i="3"/>
  <c r="S246" i="3"/>
  <c r="T246" i="3"/>
  <c r="U246" i="3"/>
  <c r="V246" i="3"/>
  <c r="W246" i="3"/>
  <c r="X246" i="3"/>
  <c r="Y246" i="3"/>
  <c r="Z246" i="3"/>
  <c r="AA246" i="3"/>
  <c r="E247" i="3"/>
  <c r="F247" i="3"/>
  <c r="G247" i="3"/>
  <c r="H247" i="3"/>
  <c r="I247" i="3"/>
  <c r="J247" i="3"/>
  <c r="K247" i="3"/>
  <c r="L247" i="3"/>
  <c r="M247" i="3"/>
  <c r="N247" i="3"/>
  <c r="O247" i="3"/>
  <c r="P247" i="3"/>
  <c r="Q247" i="3"/>
  <c r="R247" i="3"/>
  <c r="S247" i="3"/>
  <c r="T247" i="3"/>
  <c r="U247" i="3"/>
  <c r="V247" i="3"/>
  <c r="W247" i="3"/>
  <c r="X247" i="3"/>
  <c r="Y247" i="3"/>
  <c r="Z247" i="3"/>
  <c r="AA247" i="3"/>
  <c r="E248" i="3"/>
  <c r="F248" i="3"/>
  <c r="G248" i="3"/>
  <c r="H248" i="3"/>
  <c r="I248" i="3"/>
  <c r="J248" i="3"/>
  <c r="K248" i="3"/>
  <c r="L248" i="3"/>
  <c r="M248" i="3"/>
  <c r="N248" i="3"/>
  <c r="O248" i="3"/>
  <c r="P248" i="3"/>
  <c r="Q248" i="3"/>
  <c r="R248" i="3"/>
  <c r="S248" i="3"/>
  <c r="T248" i="3"/>
  <c r="U248" i="3"/>
  <c r="V248" i="3"/>
  <c r="W248" i="3"/>
  <c r="X248" i="3"/>
  <c r="Y248" i="3"/>
  <c r="Z248" i="3"/>
  <c r="AA248" i="3"/>
  <c r="E249" i="3"/>
  <c r="F249" i="3"/>
  <c r="G249" i="3"/>
  <c r="H249" i="3"/>
  <c r="I249" i="3"/>
  <c r="J249" i="3"/>
  <c r="K249" i="3"/>
  <c r="L249" i="3"/>
  <c r="M249" i="3"/>
  <c r="N249" i="3"/>
  <c r="O249" i="3"/>
  <c r="P249" i="3"/>
  <c r="Q249" i="3"/>
  <c r="R249" i="3"/>
  <c r="S249" i="3"/>
  <c r="T249" i="3"/>
  <c r="U249" i="3"/>
  <c r="V249" i="3"/>
  <c r="W249" i="3"/>
  <c r="X249" i="3"/>
  <c r="Y249" i="3"/>
  <c r="Z249" i="3"/>
  <c r="AA249" i="3"/>
  <c r="E250" i="3"/>
  <c r="F250" i="3"/>
  <c r="G250" i="3"/>
  <c r="H250" i="3"/>
  <c r="I250" i="3"/>
  <c r="J250" i="3"/>
  <c r="K250" i="3"/>
  <c r="L250" i="3"/>
  <c r="M250" i="3"/>
  <c r="N250" i="3"/>
  <c r="O250" i="3"/>
  <c r="P250" i="3"/>
  <c r="Q250" i="3"/>
  <c r="R250" i="3"/>
  <c r="S250" i="3"/>
  <c r="T250" i="3"/>
  <c r="U250" i="3"/>
  <c r="V250" i="3"/>
  <c r="W250" i="3"/>
  <c r="X250" i="3"/>
  <c r="Y250" i="3"/>
  <c r="Z250" i="3"/>
  <c r="AA250" i="3"/>
  <c r="E251" i="3"/>
  <c r="F251" i="3"/>
  <c r="G251" i="3"/>
  <c r="H251" i="3"/>
  <c r="I251" i="3"/>
  <c r="J251" i="3"/>
  <c r="K251" i="3"/>
  <c r="L251" i="3"/>
  <c r="M251" i="3"/>
  <c r="N251" i="3"/>
  <c r="O251" i="3"/>
  <c r="P251" i="3"/>
  <c r="Q251" i="3"/>
  <c r="R251" i="3"/>
  <c r="S251" i="3"/>
  <c r="T251" i="3"/>
  <c r="U251" i="3"/>
  <c r="V251" i="3"/>
  <c r="W251" i="3"/>
  <c r="X251" i="3"/>
  <c r="Y251" i="3"/>
  <c r="Z251" i="3"/>
  <c r="AA251" i="3"/>
  <c r="E252" i="3"/>
  <c r="F252" i="3"/>
  <c r="G252" i="3"/>
  <c r="H252" i="3"/>
  <c r="I252" i="3"/>
  <c r="J252" i="3"/>
  <c r="K252" i="3"/>
  <c r="L252" i="3"/>
  <c r="M252" i="3"/>
  <c r="N252" i="3"/>
  <c r="O252" i="3"/>
  <c r="P252" i="3"/>
  <c r="Q252" i="3"/>
  <c r="R252" i="3"/>
  <c r="S252" i="3"/>
  <c r="T252" i="3"/>
  <c r="U252" i="3"/>
  <c r="V252" i="3"/>
  <c r="W252" i="3"/>
  <c r="X252" i="3"/>
  <c r="Y252" i="3"/>
  <c r="Z252" i="3"/>
  <c r="AA252" i="3"/>
  <c r="E253" i="3"/>
  <c r="F253" i="3"/>
  <c r="G253" i="3"/>
  <c r="H253" i="3"/>
  <c r="I253" i="3"/>
  <c r="J253" i="3"/>
  <c r="K253" i="3"/>
  <c r="L253" i="3"/>
  <c r="M253" i="3"/>
  <c r="N253" i="3"/>
  <c r="O253" i="3"/>
  <c r="P253" i="3"/>
  <c r="Q253" i="3"/>
  <c r="R253" i="3"/>
  <c r="S253" i="3"/>
  <c r="T253" i="3"/>
  <c r="U253" i="3"/>
  <c r="V253" i="3"/>
  <c r="W253" i="3"/>
  <c r="X253" i="3"/>
  <c r="Y253" i="3"/>
  <c r="Z253" i="3"/>
  <c r="AA253" i="3"/>
  <c r="E254" i="3"/>
  <c r="F254" i="3"/>
  <c r="G254" i="3"/>
  <c r="H254" i="3"/>
  <c r="I254" i="3"/>
  <c r="J254" i="3"/>
  <c r="K254" i="3"/>
  <c r="L254" i="3"/>
  <c r="M254" i="3"/>
  <c r="N254" i="3"/>
  <c r="O254" i="3"/>
  <c r="P254" i="3"/>
  <c r="Q254" i="3"/>
  <c r="R254" i="3"/>
  <c r="S254" i="3"/>
  <c r="T254" i="3"/>
  <c r="U254" i="3"/>
  <c r="V254" i="3"/>
  <c r="W254" i="3"/>
  <c r="X254" i="3"/>
  <c r="Y254" i="3"/>
  <c r="Z254" i="3"/>
  <c r="AA254" i="3"/>
  <c r="E255" i="3"/>
  <c r="F255" i="3"/>
  <c r="G255" i="3"/>
  <c r="H255" i="3"/>
  <c r="I255" i="3"/>
  <c r="J255" i="3"/>
  <c r="K255" i="3"/>
  <c r="L255" i="3"/>
  <c r="M255" i="3"/>
  <c r="N255" i="3"/>
  <c r="O255" i="3"/>
  <c r="P255" i="3"/>
  <c r="Q255" i="3"/>
  <c r="R255" i="3"/>
  <c r="S255" i="3"/>
  <c r="T255" i="3"/>
  <c r="U255" i="3"/>
  <c r="V255" i="3"/>
  <c r="W255" i="3"/>
  <c r="X255" i="3"/>
  <c r="Y255" i="3"/>
  <c r="Z255" i="3"/>
  <c r="AA255" i="3"/>
  <c r="E256" i="3"/>
  <c r="F256" i="3"/>
  <c r="G256" i="3"/>
  <c r="H256" i="3"/>
  <c r="I256" i="3"/>
  <c r="J256" i="3"/>
  <c r="K256" i="3"/>
  <c r="L256" i="3"/>
  <c r="M256" i="3"/>
  <c r="N256" i="3"/>
  <c r="O256" i="3"/>
  <c r="P256" i="3"/>
  <c r="Q256" i="3"/>
  <c r="R256" i="3"/>
  <c r="S256" i="3"/>
  <c r="T256" i="3"/>
  <c r="U256" i="3"/>
  <c r="V256" i="3"/>
  <c r="W256" i="3"/>
  <c r="X256" i="3"/>
  <c r="Y256" i="3"/>
  <c r="Z256" i="3"/>
  <c r="AA256" i="3"/>
  <c r="E257" i="3"/>
  <c r="F257" i="3"/>
  <c r="G257" i="3"/>
  <c r="H257" i="3"/>
  <c r="I257" i="3"/>
  <c r="J257" i="3"/>
  <c r="K257" i="3"/>
  <c r="L257" i="3"/>
  <c r="M257" i="3"/>
  <c r="N257" i="3"/>
  <c r="O257" i="3"/>
  <c r="P257" i="3"/>
  <c r="Q257" i="3"/>
  <c r="R257" i="3"/>
  <c r="S257" i="3"/>
  <c r="T257" i="3"/>
  <c r="U257" i="3"/>
  <c r="V257" i="3"/>
  <c r="W257" i="3"/>
  <c r="X257" i="3"/>
  <c r="Y257" i="3"/>
  <c r="Z257" i="3"/>
  <c r="AA257" i="3"/>
  <c r="E258" i="3"/>
  <c r="F258" i="3"/>
  <c r="G258" i="3"/>
  <c r="H258" i="3"/>
  <c r="I258" i="3"/>
  <c r="J258" i="3"/>
  <c r="K258" i="3"/>
  <c r="L258" i="3"/>
  <c r="M258" i="3"/>
  <c r="N258" i="3"/>
  <c r="O258" i="3"/>
  <c r="P258" i="3"/>
  <c r="Q258" i="3"/>
  <c r="R258" i="3"/>
  <c r="S258" i="3"/>
  <c r="T258" i="3"/>
  <c r="U258" i="3"/>
  <c r="V258" i="3"/>
  <c r="W258" i="3"/>
  <c r="X258" i="3"/>
  <c r="Y258" i="3"/>
  <c r="Z258" i="3"/>
  <c r="AA258" i="3"/>
  <c r="E259" i="3"/>
  <c r="F259" i="3"/>
  <c r="G259" i="3"/>
  <c r="H259" i="3"/>
  <c r="I259" i="3"/>
  <c r="J259" i="3"/>
  <c r="K259" i="3"/>
  <c r="L259" i="3"/>
  <c r="M259" i="3"/>
  <c r="N259" i="3"/>
  <c r="O259" i="3"/>
  <c r="P259" i="3"/>
  <c r="Q259" i="3"/>
  <c r="R259" i="3"/>
  <c r="S259" i="3"/>
  <c r="T259" i="3"/>
  <c r="U259" i="3"/>
  <c r="V259" i="3"/>
  <c r="W259" i="3"/>
  <c r="X259" i="3"/>
  <c r="Y259" i="3"/>
  <c r="Z259" i="3"/>
  <c r="AA259" i="3"/>
  <c r="E260" i="3"/>
  <c r="F260" i="3"/>
  <c r="G260" i="3"/>
  <c r="H260" i="3"/>
  <c r="I260" i="3"/>
  <c r="J260" i="3"/>
  <c r="K260" i="3"/>
  <c r="L260" i="3"/>
  <c r="M260" i="3"/>
  <c r="N260" i="3"/>
  <c r="O260" i="3"/>
  <c r="P260" i="3"/>
  <c r="Q260" i="3"/>
  <c r="R260" i="3"/>
  <c r="S260" i="3"/>
  <c r="T260" i="3"/>
  <c r="U260" i="3"/>
  <c r="V260" i="3"/>
  <c r="W260" i="3"/>
  <c r="X260" i="3"/>
  <c r="Y260" i="3"/>
  <c r="Z260" i="3"/>
  <c r="AA260" i="3"/>
  <c r="E261" i="3"/>
  <c r="F261" i="3"/>
  <c r="G261" i="3"/>
  <c r="H261" i="3"/>
  <c r="I261" i="3"/>
  <c r="J261" i="3"/>
  <c r="K261" i="3"/>
  <c r="L261" i="3"/>
  <c r="M261" i="3"/>
  <c r="N261" i="3"/>
  <c r="O261" i="3"/>
  <c r="P261" i="3"/>
  <c r="Q261" i="3"/>
  <c r="R261" i="3"/>
  <c r="S261" i="3"/>
  <c r="T261" i="3"/>
  <c r="U261" i="3"/>
  <c r="V261" i="3"/>
  <c r="W261" i="3"/>
  <c r="X261" i="3"/>
  <c r="Y261" i="3"/>
  <c r="Z261" i="3"/>
  <c r="AA261" i="3"/>
  <c r="E262" i="3"/>
  <c r="F262" i="3"/>
  <c r="G262" i="3"/>
  <c r="H262" i="3"/>
  <c r="I262" i="3"/>
  <c r="J262" i="3"/>
  <c r="K262" i="3"/>
  <c r="L262" i="3"/>
  <c r="M262" i="3"/>
  <c r="N262" i="3"/>
  <c r="O262" i="3"/>
  <c r="P262" i="3"/>
  <c r="Q262" i="3"/>
  <c r="R262" i="3"/>
  <c r="S262" i="3"/>
  <c r="T262" i="3"/>
  <c r="U262" i="3"/>
  <c r="V262" i="3"/>
  <c r="W262" i="3"/>
  <c r="X262" i="3"/>
  <c r="Y262" i="3"/>
  <c r="Z262" i="3"/>
  <c r="AA262" i="3"/>
  <c r="E263" i="3"/>
  <c r="F263" i="3"/>
  <c r="G263" i="3"/>
  <c r="H263" i="3"/>
  <c r="I263" i="3"/>
  <c r="J263" i="3"/>
  <c r="K263" i="3"/>
  <c r="L263" i="3"/>
  <c r="M263" i="3"/>
  <c r="N263" i="3"/>
  <c r="O263" i="3"/>
  <c r="P263" i="3"/>
  <c r="Q263" i="3"/>
  <c r="R263" i="3"/>
  <c r="S263" i="3"/>
  <c r="T263" i="3"/>
  <c r="U263" i="3"/>
  <c r="V263" i="3"/>
  <c r="W263" i="3"/>
  <c r="X263" i="3"/>
  <c r="Y263" i="3"/>
  <c r="Z263" i="3"/>
  <c r="AA263" i="3"/>
  <c r="E264" i="3"/>
  <c r="F264" i="3"/>
  <c r="G264" i="3"/>
  <c r="H264" i="3"/>
  <c r="I264" i="3"/>
  <c r="J264" i="3"/>
  <c r="K264" i="3"/>
  <c r="L264" i="3"/>
  <c r="M264" i="3"/>
  <c r="N264" i="3"/>
  <c r="O264" i="3"/>
  <c r="P264" i="3"/>
  <c r="Q264" i="3"/>
  <c r="R264" i="3"/>
  <c r="S264" i="3"/>
  <c r="T264" i="3"/>
  <c r="U264" i="3"/>
  <c r="V264" i="3"/>
  <c r="W264" i="3"/>
  <c r="X264" i="3"/>
  <c r="Y264" i="3"/>
  <c r="Z264" i="3"/>
  <c r="AA264" i="3"/>
  <c r="E265" i="3"/>
  <c r="F265" i="3"/>
  <c r="G265" i="3"/>
  <c r="H265" i="3"/>
  <c r="I265" i="3"/>
  <c r="J265" i="3"/>
  <c r="K265" i="3"/>
  <c r="L265" i="3"/>
  <c r="M265" i="3"/>
  <c r="N265" i="3"/>
  <c r="O265" i="3"/>
  <c r="P265" i="3"/>
  <c r="Q265" i="3"/>
  <c r="R265" i="3"/>
  <c r="S265" i="3"/>
  <c r="T265" i="3"/>
  <c r="U265" i="3"/>
  <c r="V265" i="3"/>
  <c r="W265" i="3"/>
  <c r="X265" i="3"/>
  <c r="Y265" i="3"/>
  <c r="Z265" i="3"/>
  <c r="AA265" i="3"/>
  <c r="E266" i="3"/>
  <c r="F266" i="3"/>
  <c r="G266" i="3"/>
  <c r="H266" i="3"/>
  <c r="I266" i="3"/>
  <c r="J266" i="3"/>
  <c r="K266" i="3"/>
  <c r="L266" i="3"/>
  <c r="M266" i="3"/>
  <c r="N266" i="3"/>
  <c r="O266" i="3"/>
  <c r="P266" i="3"/>
  <c r="Q266" i="3"/>
  <c r="R266" i="3"/>
  <c r="S266" i="3"/>
  <c r="T266" i="3"/>
  <c r="U266" i="3"/>
  <c r="V266" i="3"/>
  <c r="W266" i="3"/>
  <c r="X266" i="3"/>
  <c r="Y266" i="3"/>
  <c r="Z266" i="3"/>
  <c r="AA266" i="3"/>
  <c r="E267" i="3"/>
  <c r="F267" i="3"/>
  <c r="G267" i="3"/>
  <c r="H267" i="3"/>
  <c r="I267" i="3"/>
  <c r="J267" i="3"/>
  <c r="K267" i="3"/>
  <c r="L267" i="3"/>
  <c r="M267" i="3"/>
  <c r="N267" i="3"/>
  <c r="O267" i="3"/>
  <c r="P267" i="3"/>
  <c r="Q267" i="3"/>
  <c r="R267" i="3"/>
  <c r="S267" i="3"/>
  <c r="T267" i="3"/>
  <c r="U267" i="3"/>
  <c r="V267" i="3"/>
  <c r="W267" i="3"/>
  <c r="X267" i="3"/>
  <c r="Y267" i="3"/>
  <c r="Z267" i="3"/>
  <c r="AA267" i="3"/>
  <c r="E268" i="3"/>
  <c r="F268" i="3"/>
  <c r="G268" i="3"/>
  <c r="H268" i="3"/>
  <c r="I268" i="3"/>
  <c r="J268" i="3"/>
  <c r="K268" i="3"/>
  <c r="L268" i="3"/>
  <c r="M268" i="3"/>
  <c r="N268" i="3"/>
  <c r="O268" i="3"/>
  <c r="P268" i="3"/>
  <c r="Q268" i="3"/>
  <c r="R268" i="3"/>
  <c r="S268" i="3"/>
  <c r="T268" i="3"/>
  <c r="U268" i="3"/>
  <c r="V268" i="3"/>
  <c r="W268" i="3"/>
  <c r="X268" i="3"/>
  <c r="Y268" i="3"/>
  <c r="Z268" i="3"/>
  <c r="AA268" i="3"/>
  <c r="E269" i="3"/>
  <c r="F269" i="3"/>
  <c r="G269" i="3"/>
  <c r="H269" i="3"/>
  <c r="I269" i="3"/>
  <c r="J269" i="3"/>
  <c r="K269" i="3"/>
  <c r="L269" i="3"/>
  <c r="M269" i="3"/>
  <c r="N269" i="3"/>
  <c r="O269" i="3"/>
  <c r="P269" i="3"/>
  <c r="Q269" i="3"/>
  <c r="R269" i="3"/>
  <c r="S269" i="3"/>
  <c r="T269" i="3"/>
  <c r="U269" i="3"/>
  <c r="V269" i="3"/>
  <c r="W269" i="3"/>
  <c r="X269" i="3"/>
  <c r="Y269" i="3"/>
  <c r="Z269" i="3"/>
  <c r="AA269" i="3"/>
  <c r="E270" i="3"/>
  <c r="F270" i="3"/>
  <c r="G270" i="3"/>
  <c r="H270" i="3"/>
  <c r="I270" i="3"/>
  <c r="J270" i="3"/>
  <c r="K270" i="3"/>
  <c r="L270" i="3"/>
  <c r="M270" i="3"/>
  <c r="N270" i="3"/>
  <c r="O270" i="3"/>
  <c r="P270" i="3"/>
  <c r="Q270" i="3"/>
  <c r="R270" i="3"/>
  <c r="S270" i="3"/>
  <c r="T270" i="3"/>
  <c r="U270" i="3"/>
  <c r="V270" i="3"/>
  <c r="W270" i="3"/>
  <c r="X270" i="3"/>
  <c r="Y270" i="3"/>
  <c r="Z270" i="3"/>
  <c r="AA270" i="3"/>
  <c r="E271" i="3"/>
  <c r="F271" i="3"/>
  <c r="G271" i="3"/>
  <c r="H271" i="3"/>
  <c r="I271" i="3"/>
  <c r="J271" i="3"/>
  <c r="K271" i="3"/>
  <c r="L271" i="3"/>
  <c r="M271" i="3"/>
  <c r="N271" i="3"/>
  <c r="O271" i="3"/>
  <c r="P271" i="3"/>
  <c r="Q271" i="3"/>
  <c r="R271" i="3"/>
  <c r="S271" i="3"/>
  <c r="T271" i="3"/>
  <c r="U271" i="3"/>
  <c r="V271" i="3"/>
  <c r="W271" i="3"/>
  <c r="X271" i="3"/>
  <c r="Y271" i="3"/>
  <c r="Z271" i="3"/>
  <c r="AA271" i="3"/>
  <c r="E272" i="3"/>
  <c r="F272" i="3"/>
  <c r="G272" i="3"/>
  <c r="H272" i="3"/>
  <c r="I272" i="3"/>
  <c r="J272" i="3"/>
  <c r="K272" i="3"/>
  <c r="L272" i="3"/>
  <c r="M272" i="3"/>
  <c r="N272" i="3"/>
  <c r="O272" i="3"/>
  <c r="P272" i="3"/>
  <c r="Q272" i="3"/>
  <c r="R272" i="3"/>
  <c r="S272" i="3"/>
  <c r="T272" i="3"/>
  <c r="U272" i="3"/>
  <c r="V272" i="3"/>
  <c r="W272" i="3"/>
  <c r="X272" i="3"/>
  <c r="Y272" i="3"/>
  <c r="Z272" i="3"/>
  <c r="AA272" i="3"/>
  <c r="E273" i="3"/>
  <c r="F273" i="3"/>
  <c r="G273" i="3"/>
  <c r="H273" i="3"/>
  <c r="I273" i="3"/>
  <c r="J273" i="3"/>
  <c r="K273" i="3"/>
  <c r="L273" i="3"/>
  <c r="M273" i="3"/>
  <c r="N273" i="3"/>
  <c r="O273" i="3"/>
  <c r="P273" i="3"/>
  <c r="Q273" i="3"/>
  <c r="R273" i="3"/>
  <c r="S273" i="3"/>
  <c r="T273" i="3"/>
  <c r="U273" i="3"/>
  <c r="V273" i="3"/>
  <c r="W273" i="3"/>
  <c r="X273" i="3"/>
  <c r="Y273" i="3"/>
  <c r="Z273" i="3"/>
  <c r="AA273" i="3"/>
  <c r="E274" i="3"/>
  <c r="F274" i="3"/>
  <c r="G274" i="3"/>
  <c r="H274" i="3"/>
  <c r="I274" i="3"/>
  <c r="J274" i="3"/>
  <c r="K274" i="3"/>
  <c r="L274" i="3"/>
  <c r="M274" i="3"/>
  <c r="N274" i="3"/>
  <c r="O274" i="3"/>
  <c r="P274" i="3"/>
  <c r="Q274" i="3"/>
  <c r="R274" i="3"/>
  <c r="S274" i="3"/>
  <c r="T274" i="3"/>
  <c r="U274" i="3"/>
  <c r="V274" i="3"/>
  <c r="W274" i="3"/>
  <c r="X274" i="3"/>
  <c r="Y274" i="3"/>
  <c r="Z274" i="3"/>
  <c r="AA274" i="3"/>
  <c r="E275" i="3"/>
  <c r="F275" i="3"/>
  <c r="G275" i="3"/>
  <c r="H275" i="3"/>
  <c r="I275" i="3"/>
  <c r="J275" i="3"/>
  <c r="K275" i="3"/>
  <c r="L275" i="3"/>
  <c r="M275" i="3"/>
  <c r="N275" i="3"/>
  <c r="O275" i="3"/>
  <c r="P275" i="3"/>
  <c r="Q275" i="3"/>
  <c r="R275" i="3"/>
  <c r="S275" i="3"/>
  <c r="T275" i="3"/>
  <c r="U275" i="3"/>
  <c r="V275" i="3"/>
  <c r="W275" i="3"/>
  <c r="X275" i="3"/>
  <c r="Y275" i="3"/>
  <c r="Z275" i="3"/>
  <c r="AA275" i="3"/>
  <c r="E276" i="3"/>
  <c r="F276" i="3"/>
  <c r="G276" i="3"/>
  <c r="H276" i="3"/>
  <c r="I276" i="3"/>
  <c r="J276" i="3"/>
  <c r="K276" i="3"/>
  <c r="L276" i="3"/>
  <c r="M276" i="3"/>
  <c r="N276" i="3"/>
  <c r="O276" i="3"/>
  <c r="P276" i="3"/>
  <c r="Q276" i="3"/>
  <c r="R276" i="3"/>
  <c r="S276" i="3"/>
  <c r="T276" i="3"/>
  <c r="U276" i="3"/>
  <c r="V276" i="3"/>
  <c r="W276" i="3"/>
  <c r="X276" i="3"/>
  <c r="Y276" i="3"/>
  <c r="Z276" i="3"/>
  <c r="AA276" i="3"/>
  <c r="E277" i="3"/>
  <c r="F277" i="3"/>
  <c r="G277" i="3"/>
  <c r="H277" i="3"/>
  <c r="I277" i="3"/>
  <c r="J277" i="3"/>
  <c r="K277" i="3"/>
  <c r="L277" i="3"/>
  <c r="M277" i="3"/>
  <c r="N277" i="3"/>
  <c r="O277" i="3"/>
  <c r="P277" i="3"/>
  <c r="Q277" i="3"/>
  <c r="R277" i="3"/>
  <c r="S277" i="3"/>
  <c r="T277" i="3"/>
  <c r="U277" i="3"/>
  <c r="V277" i="3"/>
  <c r="W277" i="3"/>
  <c r="X277" i="3"/>
  <c r="Y277" i="3"/>
  <c r="Z277" i="3"/>
  <c r="AA277" i="3"/>
  <c r="E278" i="3"/>
  <c r="F278" i="3"/>
  <c r="G278" i="3"/>
  <c r="H278" i="3"/>
  <c r="I278" i="3"/>
  <c r="J278" i="3"/>
  <c r="K278" i="3"/>
  <c r="L278" i="3"/>
  <c r="M278" i="3"/>
  <c r="N278" i="3"/>
  <c r="O278" i="3"/>
  <c r="P278" i="3"/>
  <c r="Q278" i="3"/>
  <c r="R278" i="3"/>
  <c r="S278" i="3"/>
  <c r="T278" i="3"/>
  <c r="U278" i="3"/>
  <c r="V278" i="3"/>
  <c r="W278" i="3"/>
  <c r="X278" i="3"/>
  <c r="Y278" i="3"/>
  <c r="Z278" i="3"/>
  <c r="AA278" i="3"/>
  <c r="E279" i="3"/>
  <c r="F279" i="3"/>
  <c r="G279" i="3"/>
  <c r="H279" i="3"/>
  <c r="I279" i="3"/>
  <c r="J279" i="3"/>
  <c r="K279" i="3"/>
  <c r="L279" i="3"/>
  <c r="M279" i="3"/>
  <c r="N279" i="3"/>
  <c r="O279" i="3"/>
  <c r="P279" i="3"/>
  <c r="Q279" i="3"/>
  <c r="R279" i="3"/>
  <c r="S279" i="3"/>
  <c r="T279" i="3"/>
  <c r="U279" i="3"/>
  <c r="V279" i="3"/>
  <c r="W279" i="3"/>
  <c r="X279" i="3"/>
  <c r="Y279" i="3"/>
  <c r="Z279" i="3"/>
  <c r="AA279" i="3"/>
  <c r="E280" i="3"/>
  <c r="F280" i="3"/>
  <c r="G280" i="3"/>
  <c r="H280" i="3"/>
  <c r="I280" i="3"/>
  <c r="J280" i="3"/>
  <c r="K280" i="3"/>
  <c r="L280" i="3"/>
  <c r="M280" i="3"/>
  <c r="N280" i="3"/>
  <c r="O280" i="3"/>
  <c r="P280" i="3"/>
  <c r="Q280" i="3"/>
  <c r="R280" i="3"/>
  <c r="S280" i="3"/>
  <c r="T280" i="3"/>
  <c r="U280" i="3"/>
  <c r="V280" i="3"/>
  <c r="W280" i="3"/>
  <c r="X280" i="3"/>
  <c r="Y280" i="3"/>
  <c r="Z280" i="3"/>
  <c r="AA280" i="3"/>
  <c r="E281" i="3"/>
  <c r="F281" i="3"/>
  <c r="G281" i="3"/>
  <c r="H281" i="3"/>
  <c r="I281" i="3"/>
  <c r="J281" i="3"/>
  <c r="K281" i="3"/>
  <c r="L281" i="3"/>
  <c r="M281" i="3"/>
  <c r="N281" i="3"/>
  <c r="O281" i="3"/>
  <c r="P281" i="3"/>
  <c r="Q281" i="3"/>
  <c r="R281" i="3"/>
  <c r="S281" i="3"/>
  <c r="T281" i="3"/>
  <c r="U281" i="3"/>
  <c r="V281" i="3"/>
  <c r="W281" i="3"/>
  <c r="X281" i="3"/>
  <c r="Y281" i="3"/>
  <c r="Z281" i="3"/>
  <c r="AA281" i="3"/>
  <c r="E282" i="3"/>
  <c r="F282" i="3"/>
  <c r="G282" i="3"/>
  <c r="H282" i="3"/>
  <c r="I282" i="3"/>
  <c r="J282" i="3"/>
  <c r="K282" i="3"/>
  <c r="L282" i="3"/>
  <c r="M282" i="3"/>
  <c r="N282" i="3"/>
  <c r="O282" i="3"/>
  <c r="P282" i="3"/>
  <c r="Q282" i="3"/>
  <c r="R282" i="3"/>
  <c r="S282" i="3"/>
  <c r="T282" i="3"/>
  <c r="U282" i="3"/>
  <c r="V282" i="3"/>
  <c r="W282" i="3"/>
  <c r="X282" i="3"/>
  <c r="Y282" i="3"/>
  <c r="Z282" i="3"/>
  <c r="AA282" i="3"/>
  <c r="E283" i="3"/>
  <c r="F283" i="3"/>
  <c r="G283" i="3"/>
  <c r="H283" i="3"/>
  <c r="I283" i="3"/>
  <c r="J283" i="3"/>
  <c r="K283" i="3"/>
  <c r="L283" i="3"/>
  <c r="M283" i="3"/>
  <c r="N283" i="3"/>
  <c r="O283" i="3"/>
  <c r="P283" i="3"/>
  <c r="Q283" i="3"/>
  <c r="R283" i="3"/>
  <c r="S283" i="3"/>
  <c r="T283" i="3"/>
  <c r="U283" i="3"/>
  <c r="V283" i="3"/>
  <c r="W283" i="3"/>
  <c r="X283" i="3"/>
  <c r="Y283" i="3"/>
  <c r="Z283" i="3"/>
  <c r="AA283" i="3"/>
  <c r="E284" i="3"/>
  <c r="F284" i="3"/>
  <c r="G284" i="3"/>
  <c r="H284" i="3"/>
  <c r="I284" i="3"/>
  <c r="J284" i="3"/>
  <c r="K284" i="3"/>
  <c r="L284" i="3"/>
  <c r="M284" i="3"/>
  <c r="N284" i="3"/>
  <c r="O284" i="3"/>
  <c r="P284" i="3"/>
  <c r="Q284" i="3"/>
  <c r="R284" i="3"/>
  <c r="S284" i="3"/>
  <c r="T284" i="3"/>
  <c r="U284" i="3"/>
  <c r="V284" i="3"/>
  <c r="W284" i="3"/>
  <c r="X284" i="3"/>
  <c r="Y284" i="3"/>
  <c r="Z284" i="3"/>
  <c r="AA284" i="3"/>
  <c r="E285" i="3"/>
  <c r="F285" i="3"/>
  <c r="G285" i="3"/>
  <c r="H285" i="3"/>
  <c r="I285" i="3"/>
  <c r="J285" i="3"/>
  <c r="K285" i="3"/>
  <c r="L285" i="3"/>
  <c r="M285" i="3"/>
  <c r="N285" i="3"/>
  <c r="O285" i="3"/>
  <c r="P285" i="3"/>
  <c r="Q285" i="3"/>
  <c r="R285" i="3"/>
  <c r="S285" i="3"/>
  <c r="T285" i="3"/>
  <c r="U285" i="3"/>
  <c r="V285" i="3"/>
  <c r="W285" i="3"/>
  <c r="X285" i="3"/>
  <c r="Y285" i="3"/>
  <c r="Z285" i="3"/>
  <c r="AA285" i="3"/>
  <c r="E286" i="3"/>
  <c r="F286" i="3"/>
  <c r="G286" i="3"/>
  <c r="H286" i="3"/>
  <c r="I286" i="3"/>
  <c r="J286" i="3"/>
  <c r="K286" i="3"/>
  <c r="L286" i="3"/>
  <c r="M286" i="3"/>
  <c r="N286" i="3"/>
  <c r="O286" i="3"/>
  <c r="P286" i="3"/>
  <c r="Q286" i="3"/>
  <c r="R286" i="3"/>
  <c r="S286" i="3"/>
  <c r="T286" i="3"/>
  <c r="U286" i="3"/>
  <c r="V286" i="3"/>
  <c r="W286" i="3"/>
  <c r="X286" i="3"/>
  <c r="Y286" i="3"/>
  <c r="Z286" i="3"/>
  <c r="AA286" i="3"/>
  <c r="E287" i="3"/>
  <c r="F287" i="3"/>
  <c r="G287" i="3"/>
  <c r="H287" i="3"/>
  <c r="I287" i="3"/>
  <c r="J287" i="3"/>
  <c r="K287" i="3"/>
  <c r="L287" i="3"/>
  <c r="M287" i="3"/>
  <c r="N287" i="3"/>
  <c r="O287" i="3"/>
  <c r="P287" i="3"/>
  <c r="Q287" i="3"/>
  <c r="R287" i="3"/>
  <c r="S287" i="3"/>
  <c r="T287" i="3"/>
  <c r="U287" i="3"/>
  <c r="V287" i="3"/>
  <c r="W287" i="3"/>
  <c r="X287" i="3"/>
  <c r="Y287" i="3"/>
  <c r="Z287" i="3"/>
  <c r="AA287" i="3"/>
  <c r="E288" i="3"/>
  <c r="F288" i="3"/>
  <c r="G288" i="3"/>
  <c r="H288" i="3"/>
  <c r="I288" i="3"/>
  <c r="J288" i="3"/>
  <c r="K288" i="3"/>
  <c r="L288" i="3"/>
  <c r="M288" i="3"/>
  <c r="N288" i="3"/>
  <c r="O288" i="3"/>
  <c r="P288" i="3"/>
  <c r="Q288" i="3"/>
  <c r="R288" i="3"/>
  <c r="S288" i="3"/>
  <c r="T288" i="3"/>
  <c r="U288" i="3"/>
  <c r="V288" i="3"/>
  <c r="W288" i="3"/>
  <c r="X288" i="3"/>
  <c r="Y288" i="3"/>
  <c r="Z288" i="3"/>
  <c r="AA288" i="3"/>
  <c r="E289" i="3"/>
  <c r="F289" i="3"/>
  <c r="G289" i="3"/>
  <c r="H289" i="3"/>
  <c r="I289" i="3"/>
  <c r="J289" i="3"/>
  <c r="K289" i="3"/>
  <c r="L289" i="3"/>
  <c r="M289" i="3"/>
  <c r="N289" i="3"/>
  <c r="O289" i="3"/>
  <c r="P289" i="3"/>
  <c r="Q289" i="3"/>
  <c r="R289" i="3"/>
  <c r="S289" i="3"/>
  <c r="T289" i="3"/>
  <c r="U289" i="3"/>
  <c r="V289" i="3"/>
  <c r="W289" i="3"/>
  <c r="X289" i="3"/>
  <c r="Y289" i="3"/>
  <c r="Z289" i="3"/>
  <c r="AA289" i="3"/>
  <c r="E290" i="3"/>
  <c r="F290" i="3"/>
  <c r="G290" i="3"/>
  <c r="H290" i="3"/>
  <c r="I290" i="3"/>
  <c r="J290" i="3"/>
  <c r="K290" i="3"/>
  <c r="L290" i="3"/>
  <c r="M290" i="3"/>
  <c r="N290" i="3"/>
  <c r="O290" i="3"/>
  <c r="P290" i="3"/>
  <c r="Q290" i="3"/>
  <c r="R290" i="3"/>
  <c r="S290" i="3"/>
  <c r="T290" i="3"/>
  <c r="U290" i="3"/>
  <c r="V290" i="3"/>
  <c r="W290" i="3"/>
  <c r="X290" i="3"/>
  <c r="Y290" i="3"/>
  <c r="Z290" i="3"/>
  <c r="AA290" i="3"/>
  <c r="E291" i="3"/>
  <c r="F291" i="3"/>
  <c r="G291" i="3"/>
  <c r="H291" i="3"/>
  <c r="I291" i="3"/>
  <c r="J291" i="3"/>
  <c r="K291" i="3"/>
  <c r="L291" i="3"/>
  <c r="M291" i="3"/>
  <c r="N291" i="3"/>
  <c r="O291" i="3"/>
  <c r="P291" i="3"/>
  <c r="Q291" i="3"/>
  <c r="R291" i="3"/>
  <c r="S291" i="3"/>
  <c r="T291" i="3"/>
  <c r="U291" i="3"/>
  <c r="V291" i="3"/>
  <c r="W291" i="3"/>
  <c r="X291" i="3"/>
  <c r="Y291" i="3"/>
  <c r="Z291" i="3"/>
  <c r="AA291" i="3"/>
  <c r="E292" i="3"/>
  <c r="F292" i="3"/>
  <c r="G292" i="3"/>
  <c r="H292" i="3"/>
  <c r="I292" i="3"/>
  <c r="J292" i="3"/>
  <c r="K292" i="3"/>
  <c r="L292" i="3"/>
  <c r="M292" i="3"/>
  <c r="N292" i="3"/>
  <c r="O292" i="3"/>
  <c r="P292" i="3"/>
  <c r="Q292" i="3"/>
  <c r="R292" i="3"/>
  <c r="S292" i="3"/>
  <c r="T292" i="3"/>
  <c r="U292" i="3"/>
  <c r="V292" i="3"/>
  <c r="W292" i="3"/>
  <c r="X292" i="3"/>
  <c r="Y292" i="3"/>
  <c r="Z292" i="3"/>
  <c r="AA292" i="3"/>
  <c r="E293" i="3"/>
  <c r="F293" i="3"/>
  <c r="G293" i="3"/>
  <c r="H293" i="3"/>
  <c r="I293" i="3"/>
  <c r="J293" i="3"/>
  <c r="K293" i="3"/>
  <c r="L293" i="3"/>
  <c r="M293" i="3"/>
  <c r="N293" i="3"/>
  <c r="O293" i="3"/>
  <c r="P293" i="3"/>
  <c r="Q293" i="3"/>
  <c r="R293" i="3"/>
  <c r="S293" i="3"/>
  <c r="T293" i="3"/>
  <c r="U293" i="3"/>
  <c r="V293" i="3"/>
  <c r="W293" i="3"/>
  <c r="X293" i="3"/>
  <c r="Y293" i="3"/>
  <c r="Z293" i="3"/>
  <c r="AA293" i="3"/>
  <c r="E294" i="3"/>
  <c r="F294" i="3"/>
  <c r="G294" i="3"/>
  <c r="H294" i="3"/>
  <c r="I294" i="3"/>
  <c r="J294" i="3"/>
  <c r="K294" i="3"/>
  <c r="L294" i="3"/>
  <c r="M294" i="3"/>
  <c r="N294" i="3"/>
  <c r="O294" i="3"/>
  <c r="P294" i="3"/>
  <c r="Q294" i="3"/>
  <c r="R294" i="3"/>
  <c r="S294" i="3"/>
  <c r="T294" i="3"/>
  <c r="U294" i="3"/>
  <c r="V294" i="3"/>
  <c r="W294" i="3"/>
  <c r="X294" i="3"/>
  <c r="Y294" i="3"/>
  <c r="Z294" i="3"/>
  <c r="AA294" i="3"/>
  <c r="E295" i="3"/>
  <c r="F295" i="3"/>
  <c r="G295" i="3"/>
  <c r="H295" i="3"/>
  <c r="I295" i="3"/>
  <c r="J295" i="3"/>
  <c r="K295" i="3"/>
  <c r="L295" i="3"/>
  <c r="M295" i="3"/>
  <c r="N295" i="3"/>
  <c r="O295" i="3"/>
  <c r="P295" i="3"/>
  <c r="Q295" i="3"/>
  <c r="R295" i="3"/>
  <c r="S295" i="3"/>
  <c r="T295" i="3"/>
  <c r="U295" i="3"/>
  <c r="V295" i="3"/>
  <c r="W295" i="3"/>
  <c r="X295" i="3"/>
  <c r="Y295" i="3"/>
  <c r="Z295" i="3"/>
  <c r="AA295" i="3"/>
  <c r="E296" i="3"/>
  <c r="F296" i="3"/>
  <c r="G296" i="3"/>
  <c r="H296" i="3"/>
  <c r="I296" i="3"/>
  <c r="J296" i="3"/>
  <c r="K296" i="3"/>
  <c r="L296" i="3"/>
  <c r="M296" i="3"/>
  <c r="N296" i="3"/>
  <c r="O296" i="3"/>
  <c r="P296" i="3"/>
  <c r="Q296" i="3"/>
  <c r="R296" i="3"/>
  <c r="S296" i="3"/>
  <c r="T296" i="3"/>
  <c r="U296" i="3"/>
  <c r="V296" i="3"/>
  <c r="W296" i="3"/>
  <c r="X296" i="3"/>
  <c r="Y296" i="3"/>
  <c r="Z296" i="3"/>
  <c r="AA296" i="3"/>
  <c r="E297" i="3"/>
  <c r="F297" i="3"/>
  <c r="G297" i="3"/>
  <c r="H297" i="3"/>
  <c r="I297" i="3"/>
  <c r="J297" i="3"/>
  <c r="K297" i="3"/>
  <c r="L297" i="3"/>
  <c r="M297" i="3"/>
  <c r="N297" i="3"/>
  <c r="O297" i="3"/>
  <c r="P297" i="3"/>
  <c r="Q297" i="3"/>
  <c r="R297" i="3"/>
  <c r="S297" i="3"/>
  <c r="T297" i="3"/>
  <c r="U297" i="3"/>
  <c r="V297" i="3"/>
  <c r="W297" i="3"/>
  <c r="X297" i="3"/>
  <c r="Y297" i="3"/>
  <c r="Z297" i="3"/>
  <c r="AA297" i="3"/>
  <c r="E298" i="3"/>
  <c r="F298" i="3"/>
  <c r="G298" i="3"/>
  <c r="H298" i="3"/>
  <c r="I298" i="3"/>
  <c r="J298" i="3"/>
  <c r="K298" i="3"/>
  <c r="L298" i="3"/>
  <c r="M298" i="3"/>
  <c r="N298" i="3"/>
  <c r="O298" i="3"/>
  <c r="P298" i="3"/>
  <c r="Q298" i="3"/>
  <c r="R298" i="3"/>
  <c r="S298" i="3"/>
  <c r="T298" i="3"/>
  <c r="U298" i="3"/>
  <c r="V298" i="3"/>
  <c r="W298" i="3"/>
  <c r="X298" i="3"/>
  <c r="Y298" i="3"/>
  <c r="Z298" i="3"/>
  <c r="AA298" i="3"/>
  <c r="E299" i="3"/>
  <c r="F299" i="3"/>
  <c r="G299" i="3"/>
  <c r="H299" i="3"/>
  <c r="I299" i="3"/>
  <c r="J299" i="3"/>
  <c r="K299" i="3"/>
  <c r="L299" i="3"/>
  <c r="M299" i="3"/>
  <c r="N299" i="3"/>
  <c r="O299" i="3"/>
  <c r="P299" i="3"/>
  <c r="Q299" i="3"/>
  <c r="R299" i="3"/>
  <c r="S299" i="3"/>
  <c r="T299" i="3"/>
  <c r="U299" i="3"/>
  <c r="V299" i="3"/>
  <c r="W299" i="3"/>
  <c r="X299" i="3"/>
  <c r="Y299" i="3"/>
  <c r="Z299" i="3"/>
  <c r="AA299" i="3"/>
  <c r="E300" i="3"/>
  <c r="F300" i="3"/>
  <c r="G300" i="3"/>
  <c r="H300" i="3"/>
  <c r="I300" i="3"/>
  <c r="J300" i="3"/>
  <c r="K300" i="3"/>
  <c r="L300" i="3"/>
  <c r="M300" i="3"/>
  <c r="N300" i="3"/>
  <c r="O300" i="3"/>
  <c r="P300" i="3"/>
  <c r="Q300" i="3"/>
  <c r="R300" i="3"/>
  <c r="S300" i="3"/>
  <c r="T300" i="3"/>
  <c r="U300" i="3"/>
  <c r="V300" i="3"/>
  <c r="W300" i="3"/>
  <c r="X300" i="3"/>
  <c r="Y300" i="3"/>
  <c r="Z300" i="3"/>
  <c r="AA300" i="3"/>
  <c r="E301" i="3"/>
  <c r="F301" i="3"/>
  <c r="G301" i="3"/>
  <c r="H301" i="3"/>
  <c r="I301" i="3"/>
  <c r="J301" i="3"/>
  <c r="K301" i="3"/>
  <c r="L301" i="3"/>
  <c r="M301" i="3"/>
  <c r="N301" i="3"/>
  <c r="O301" i="3"/>
  <c r="P301" i="3"/>
  <c r="Q301" i="3"/>
  <c r="R301" i="3"/>
  <c r="S301" i="3"/>
  <c r="T301" i="3"/>
  <c r="U301" i="3"/>
  <c r="V301" i="3"/>
  <c r="W301" i="3"/>
  <c r="X301" i="3"/>
  <c r="Y301" i="3"/>
  <c r="Z301" i="3"/>
  <c r="AA301" i="3"/>
  <c r="E302" i="3"/>
  <c r="F302" i="3"/>
  <c r="G302" i="3"/>
  <c r="H302" i="3"/>
  <c r="I302" i="3"/>
  <c r="J302" i="3"/>
  <c r="K302" i="3"/>
  <c r="L302" i="3"/>
  <c r="M302" i="3"/>
  <c r="N302" i="3"/>
  <c r="O302" i="3"/>
  <c r="P302" i="3"/>
  <c r="Q302" i="3"/>
  <c r="R302" i="3"/>
  <c r="S302" i="3"/>
  <c r="T302" i="3"/>
  <c r="U302" i="3"/>
  <c r="V302" i="3"/>
  <c r="W302" i="3"/>
  <c r="X302" i="3"/>
  <c r="Y302" i="3"/>
  <c r="Z302" i="3"/>
  <c r="AA302" i="3"/>
  <c r="E303" i="3"/>
  <c r="F303" i="3"/>
  <c r="G303" i="3"/>
  <c r="H303" i="3"/>
  <c r="I303" i="3"/>
  <c r="J303" i="3"/>
  <c r="K303" i="3"/>
  <c r="L303" i="3"/>
  <c r="M303" i="3"/>
  <c r="N303" i="3"/>
  <c r="O303" i="3"/>
  <c r="P303" i="3"/>
  <c r="Q303" i="3"/>
  <c r="R303" i="3"/>
  <c r="S303" i="3"/>
  <c r="T303" i="3"/>
  <c r="U303" i="3"/>
  <c r="V303" i="3"/>
  <c r="W303" i="3"/>
  <c r="X303" i="3"/>
  <c r="Y303" i="3"/>
  <c r="Z303" i="3"/>
  <c r="AA303" i="3"/>
  <c r="E304" i="3"/>
  <c r="F304" i="3"/>
  <c r="G304" i="3"/>
  <c r="H304" i="3"/>
  <c r="I304" i="3"/>
  <c r="J304" i="3"/>
  <c r="K304" i="3"/>
  <c r="L304" i="3"/>
  <c r="M304" i="3"/>
  <c r="N304" i="3"/>
  <c r="O304" i="3"/>
  <c r="P304" i="3"/>
  <c r="Q304" i="3"/>
  <c r="R304" i="3"/>
  <c r="S304" i="3"/>
  <c r="T304" i="3"/>
  <c r="U304" i="3"/>
  <c r="V304" i="3"/>
  <c r="W304" i="3"/>
  <c r="X304" i="3"/>
  <c r="Y304" i="3"/>
  <c r="Z304" i="3"/>
  <c r="AA304" i="3"/>
  <c r="E305" i="3"/>
  <c r="F305" i="3"/>
  <c r="G305" i="3"/>
  <c r="H305" i="3"/>
  <c r="I305" i="3"/>
  <c r="J305" i="3"/>
  <c r="K305" i="3"/>
  <c r="L305" i="3"/>
  <c r="M305" i="3"/>
  <c r="N305" i="3"/>
  <c r="O305" i="3"/>
  <c r="P305" i="3"/>
  <c r="Q305" i="3"/>
  <c r="R305" i="3"/>
  <c r="S305" i="3"/>
  <c r="T305" i="3"/>
  <c r="U305" i="3"/>
  <c r="V305" i="3"/>
  <c r="W305" i="3"/>
  <c r="X305" i="3"/>
  <c r="Y305" i="3"/>
  <c r="Z305" i="3"/>
  <c r="AA305" i="3"/>
  <c r="E306" i="3"/>
  <c r="F306" i="3"/>
  <c r="G306" i="3"/>
  <c r="H306" i="3"/>
  <c r="I306" i="3"/>
  <c r="J306" i="3"/>
  <c r="K306" i="3"/>
  <c r="L306" i="3"/>
  <c r="M306" i="3"/>
  <c r="N306" i="3"/>
  <c r="O306" i="3"/>
  <c r="P306" i="3"/>
  <c r="Q306" i="3"/>
  <c r="R306" i="3"/>
  <c r="S306" i="3"/>
  <c r="T306" i="3"/>
  <c r="U306" i="3"/>
  <c r="V306" i="3"/>
  <c r="W306" i="3"/>
  <c r="X306" i="3"/>
  <c r="Y306" i="3"/>
  <c r="Z306" i="3"/>
  <c r="AA306" i="3"/>
  <c r="E307" i="3"/>
  <c r="F307" i="3"/>
  <c r="G307" i="3"/>
  <c r="H307" i="3"/>
  <c r="I307" i="3"/>
  <c r="J307" i="3"/>
  <c r="K307" i="3"/>
  <c r="L307" i="3"/>
  <c r="M307" i="3"/>
  <c r="N307" i="3"/>
  <c r="O307" i="3"/>
  <c r="P307" i="3"/>
  <c r="Q307" i="3"/>
  <c r="R307" i="3"/>
  <c r="S307" i="3"/>
  <c r="T307" i="3"/>
  <c r="U307" i="3"/>
  <c r="V307" i="3"/>
  <c r="W307" i="3"/>
  <c r="X307" i="3"/>
  <c r="Y307" i="3"/>
  <c r="Z307" i="3"/>
  <c r="AA307" i="3"/>
  <c r="E308" i="3"/>
  <c r="F308" i="3"/>
  <c r="G308" i="3"/>
  <c r="H308" i="3"/>
  <c r="I308" i="3"/>
  <c r="J308" i="3"/>
  <c r="K308" i="3"/>
  <c r="L308" i="3"/>
  <c r="M308" i="3"/>
  <c r="N308" i="3"/>
  <c r="O308" i="3"/>
  <c r="P308" i="3"/>
  <c r="Q308" i="3"/>
  <c r="R308" i="3"/>
  <c r="S308" i="3"/>
  <c r="T308" i="3"/>
  <c r="U308" i="3"/>
  <c r="V308" i="3"/>
  <c r="W308" i="3"/>
  <c r="X308" i="3"/>
  <c r="Y308" i="3"/>
  <c r="Z308" i="3"/>
  <c r="AA308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8" i="3"/>
  <c r="D8" i="16" s="1"/>
  <c r="E8" i="3"/>
  <c r="F8" i="3"/>
  <c r="F8" i="16" s="1"/>
  <c r="G8" i="3"/>
  <c r="G8" i="16" s="1"/>
  <c r="H8" i="3"/>
  <c r="H8" i="16" s="1"/>
  <c r="I8" i="3"/>
  <c r="I8" i="16" s="1"/>
  <c r="J8" i="3"/>
  <c r="D9" i="17"/>
  <c r="E9" i="17"/>
  <c r="F9" i="17"/>
  <c r="G9" i="17"/>
  <c r="H9" i="17"/>
  <c r="D10" i="17"/>
  <c r="E10" i="17"/>
  <c r="F10" i="17"/>
  <c r="G10" i="17"/>
  <c r="H10" i="17"/>
  <c r="D11" i="17"/>
  <c r="E11" i="17"/>
  <c r="F11" i="17"/>
  <c r="G11" i="17"/>
  <c r="H11" i="17"/>
  <c r="D12" i="17"/>
  <c r="E12" i="17"/>
  <c r="F12" i="17"/>
  <c r="G12" i="17"/>
  <c r="H12" i="17"/>
  <c r="D13" i="17"/>
  <c r="E13" i="17"/>
  <c r="F13" i="17"/>
  <c r="G13" i="17"/>
  <c r="H13" i="17"/>
  <c r="D14" i="17"/>
  <c r="E14" i="17"/>
  <c r="F14" i="17"/>
  <c r="G14" i="17"/>
  <c r="H14" i="17"/>
  <c r="D15" i="17"/>
  <c r="E15" i="17"/>
  <c r="F15" i="17"/>
  <c r="G15" i="17"/>
  <c r="H15" i="17"/>
  <c r="D16" i="17"/>
  <c r="E16" i="17"/>
  <c r="F16" i="17"/>
  <c r="G16" i="17"/>
  <c r="H16" i="17"/>
  <c r="D17" i="17"/>
  <c r="E17" i="17"/>
  <c r="F17" i="17"/>
  <c r="G17" i="17"/>
  <c r="H17" i="17"/>
  <c r="D18" i="17"/>
  <c r="E18" i="17"/>
  <c r="F18" i="17"/>
  <c r="G18" i="17"/>
  <c r="H18" i="17"/>
  <c r="D19" i="17"/>
  <c r="E19" i="17"/>
  <c r="F19" i="17"/>
  <c r="G19" i="17"/>
  <c r="H19" i="17"/>
  <c r="D20" i="17"/>
  <c r="E20" i="17"/>
  <c r="F20" i="17"/>
  <c r="G20" i="17"/>
  <c r="H20" i="17"/>
  <c r="D21" i="17"/>
  <c r="E21" i="17"/>
  <c r="F21" i="17"/>
  <c r="G21" i="17"/>
  <c r="H21" i="17"/>
  <c r="D22" i="17"/>
  <c r="E22" i="17"/>
  <c r="F22" i="17"/>
  <c r="G22" i="17"/>
  <c r="H22" i="17"/>
  <c r="D23" i="17"/>
  <c r="E23" i="17"/>
  <c r="F23" i="17"/>
  <c r="G23" i="17"/>
  <c r="H23" i="17"/>
  <c r="D24" i="17"/>
  <c r="E24" i="17"/>
  <c r="F24" i="17"/>
  <c r="G24" i="17"/>
  <c r="H24" i="17"/>
  <c r="D25" i="17"/>
  <c r="E25" i="17"/>
  <c r="F25" i="17"/>
  <c r="G25" i="17"/>
  <c r="H25" i="17"/>
  <c r="D26" i="17"/>
  <c r="E26" i="17"/>
  <c r="F26" i="17"/>
  <c r="G26" i="17"/>
  <c r="H26" i="17"/>
  <c r="D27" i="17"/>
  <c r="E27" i="17"/>
  <c r="F27" i="17"/>
  <c r="G27" i="17"/>
  <c r="H27" i="17"/>
  <c r="D28" i="17"/>
  <c r="E28" i="17"/>
  <c r="F28" i="17"/>
  <c r="G28" i="17"/>
  <c r="H28" i="17"/>
  <c r="D29" i="17"/>
  <c r="E29" i="17"/>
  <c r="F29" i="17"/>
  <c r="G29" i="17"/>
  <c r="H29" i="17"/>
  <c r="D30" i="17"/>
  <c r="E30" i="17"/>
  <c r="F30" i="17"/>
  <c r="G30" i="17"/>
  <c r="H30" i="17"/>
  <c r="D31" i="17"/>
  <c r="E31" i="17"/>
  <c r="F31" i="17"/>
  <c r="G31" i="17"/>
  <c r="H31" i="17"/>
  <c r="D32" i="17"/>
  <c r="E32" i="17"/>
  <c r="F32" i="17"/>
  <c r="G32" i="17"/>
  <c r="H32" i="17"/>
  <c r="D33" i="17"/>
  <c r="E33" i="17"/>
  <c r="F33" i="17"/>
  <c r="G33" i="17"/>
  <c r="H33" i="17"/>
  <c r="D34" i="17"/>
  <c r="E34" i="17"/>
  <c r="F34" i="17"/>
  <c r="G34" i="17"/>
  <c r="H34" i="17"/>
  <c r="D35" i="17"/>
  <c r="E35" i="17"/>
  <c r="F35" i="17"/>
  <c r="G35" i="17"/>
  <c r="H35" i="17"/>
  <c r="D36" i="17"/>
  <c r="E36" i="17"/>
  <c r="F36" i="17"/>
  <c r="G36" i="17"/>
  <c r="H36" i="17"/>
  <c r="D37" i="17"/>
  <c r="E37" i="17"/>
  <c r="F37" i="17"/>
  <c r="G37" i="17"/>
  <c r="H37" i="17"/>
  <c r="D38" i="17"/>
  <c r="E38" i="17"/>
  <c r="F38" i="17"/>
  <c r="G38" i="17"/>
  <c r="H38" i="17"/>
  <c r="D39" i="17"/>
  <c r="E39" i="17"/>
  <c r="F39" i="17"/>
  <c r="G39" i="17"/>
  <c r="H39" i="17"/>
  <c r="D40" i="17"/>
  <c r="E40" i="17"/>
  <c r="F40" i="17"/>
  <c r="G40" i="17"/>
  <c r="H40" i="17"/>
  <c r="D41" i="17"/>
  <c r="E41" i="17"/>
  <c r="F41" i="17"/>
  <c r="G41" i="17"/>
  <c r="H41" i="17"/>
  <c r="D42" i="17"/>
  <c r="E42" i="17"/>
  <c r="F42" i="17"/>
  <c r="G42" i="17"/>
  <c r="H42" i="17"/>
  <c r="D43" i="17"/>
  <c r="E43" i="17"/>
  <c r="F43" i="17"/>
  <c r="G43" i="17"/>
  <c r="H43" i="17"/>
  <c r="D44" i="17"/>
  <c r="E44" i="17"/>
  <c r="F44" i="17"/>
  <c r="G44" i="17"/>
  <c r="H44" i="17"/>
  <c r="D45" i="17"/>
  <c r="E45" i="17"/>
  <c r="F45" i="17"/>
  <c r="G45" i="17"/>
  <c r="H45" i="17"/>
  <c r="D46" i="17"/>
  <c r="E46" i="17"/>
  <c r="F46" i="17"/>
  <c r="G46" i="17"/>
  <c r="H46" i="17"/>
  <c r="D47" i="17"/>
  <c r="E47" i="17"/>
  <c r="F47" i="17"/>
  <c r="G47" i="17"/>
  <c r="H47" i="17"/>
  <c r="D48" i="17"/>
  <c r="E48" i="17"/>
  <c r="F48" i="17"/>
  <c r="G48" i="17"/>
  <c r="H48" i="17"/>
  <c r="D49" i="17"/>
  <c r="E49" i="17"/>
  <c r="F49" i="17"/>
  <c r="G49" i="17"/>
  <c r="H49" i="17"/>
  <c r="D50" i="17"/>
  <c r="E50" i="17"/>
  <c r="F50" i="17"/>
  <c r="G50" i="17"/>
  <c r="H50" i="17"/>
  <c r="D51" i="17"/>
  <c r="E51" i="17"/>
  <c r="F51" i="17"/>
  <c r="G51" i="17"/>
  <c r="H51" i="17"/>
  <c r="D52" i="17"/>
  <c r="E52" i="17"/>
  <c r="F52" i="17"/>
  <c r="G52" i="17"/>
  <c r="H52" i="17"/>
  <c r="D53" i="17"/>
  <c r="E53" i="17"/>
  <c r="F53" i="17"/>
  <c r="G53" i="17"/>
  <c r="H53" i="17"/>
  <c r="D54" i="17"/>
  <c r="E54" i="17"/>
  <c r="F54" i="17"/>
  <c r="G54" i="17"/>
  <c r="H54" i="17"/>
  <c r="D55" i="17"/>
  <c r="E55" i="17"/>
  <c r="F55" i="17"/>
  <c r="G55" i="17"/>
  <c r="H55" i="17"/>
  <c r="D56" i="17"/>
  <c r="E56" i="17"/>
  <c r="F56" i="17"/>
  <c r="G56" i="17"/>
  <c r="H56" i="17"/>
  <c r="D57" i="17"/>
  <c r="E57" i="17"/>
  <c r="F57" i="17"/>
  <c r="G57" i="17"/>
  <c r="H57" i="17"/>
  <c r="D58" i="17"/>
  <c r="E58" i="17"/>
  <c r="F58" i="17"/>
  <c r="G58" i="17"/>
  <c r="H58" i="17"/>
  <c r="D59" i="17"/>
  <c r="E59" i="17"/>
  <c r="F59" i="17"/>
  <c r="G59" i="17"/>
  <c r="H59" i="17"/>
  <c r="D60" i="17"/>
  <c r="E60" i="17"/>
  <c r="F60" i="17"/>
  <c r="G60" i="17"/>
  <c r="H60" i="17"/>
  <c r="D61" i="17"/>
  <c r="E61" i="17"/>
  <c r="F61" i="17"/>
  <c r="G61" i="17"/>
  <c r="H61" i="17"/>
  <c r="D62" i="17"/>
  <c r="E62" i="17"/>
  <c r="F62" i="17"/>
  <c r="G62" i="17"/>
  <c r="H62" i="17"/>
  <c r="D63" i="17"/>
  <c r="E63" i="17"/>
  <c r="F63" i="17"/>
  <c r="G63" i="17"/>
  <c r="H63" i="17"/>
  <c r="D64" i="17"/>
  <c r="E64" i="17"/>
  <c r="F64" i="17"/>
  <c r="G64" i="17"/>
  <c r="H64" i="17"/>
  <c r="D65" i="17"/>
  <c r="E65" i="17"/>
  <c r="F65" i="17"/>
  <c r="G65" i="17"/>
  <c r="H65" i="17"/>
  <c r="D66" i="17"/>
  <c r="E66" i="17"/>
  <c r="F66" i="17"/>
  <c r="G66" i="17"/>
  <c r="H66" i="17"/>
  <c r="D67" i="17"/>
  <c r="E67" i="17"/>
  <c r="F67" i="17"/>
  <c r="G67" i="17"/>
  <c r="H67" i="17"/>
  <c r="D68" i="17"/>
  <c r="E68" i="17"/>
  <c r="F68" i="17"/>
  <c r="G68" i="17"/>
  <c r="H68" i="17"/>
  <c r="D69" i="17"/>
  <c r="E69" i="17"/>
  <c r="F69" i="17"/>
  <c r="G69" i="17"/>
  <c r="H69" i="17"/>
  <c r="D70" i="17"/>
  <c r="E70" i="17"/>
  <c r="F70" i="17"/>
  <c r="G70" i="17"/>
  <c r="H70" i="17"/>
  <c r="D71" i="17"/>
  <c r="E71" i="17"/>
  <c r="F71" i="17"/>
  <c r="G71" i="17"/>
  <c r="H71" i="17"/>
  <c r="D72" i="17"/>
  <c r="E72" i="17"/>
  <c r="F72" i="17"/>
  <c r="G72" i="17"/>
  <c r="H72" i="17"/>
  <c r="D73" i="17"/>
  <c r="E73" i="17"/>
  <c r="F73" i="17"/>
  <c r="G73" i="17"/>
  <c r="H73" i="17"/>
  <c r="D74" i="17"/>
  <c r="E74" i="17"/>
  <c r="F74" i="17"/>
  <c r="G74" i="17"/>
  <c r="H74" i="17"/>
  <c r="D75" i="17"/>
  <c r="E75" i="17"/>
  <c r="F75" i="17"/>
  <c r="G75" i="17"/>
  <c r="H75" i="17"/>
  <c r="D76" i="17"/>
  <c r="E76" i="17"/>
  <c r="F76" i="17"/>
  <c r="G76" i="17"/>
  <c r="H76" i="17"/>
  <c r="D77" i="17"/>
  <c r="E77" i="17"/>
  <c r="F77" i="17"/>
  <c r="G77" i="17"/>
  <c r="H77" i="17"/>
  <c r="D78" i="17"/>
  <c r="E78" i="17"/>
  <c r="F78" i="17"/>
  <c r="G78" i="17"/>
  <c r="H78" i="17"/>
  <c r="D79" i="17"/>
  <c r="E79" i="17"/>
  <c r="F79" i="17"/>
  <c r="G79" i="17"/>
  <c r="H79" i="17"/>
  <c r="D80" i="17"/>
  <c r="E80" i="17"/>
  <c r="F80" i="17"/>
  <c r="G80" i="17"/>
  <c r="H80" i="17"/>
  <c r="D81" i="17"/>
  <c r="E81" i="17"/>
  <c r="F81" i="17"/>
  <c r="G81" i="17"/>
  <c r="H81" i="17"/>
  <c r="D82" i="17"/>
  <c r="E82" i="17"/>
  <c r="F82" i="17"/>
  <c r="G82" i="17"/>
  <c r="H82" i="17"/>
  <c r="D83" i="17"/>
  <c r="E83" i="17"/>
  <c r="F83" i="17"/>
  <c r="G83" i="17"/>
  <c r="H83" i="17"/>
  <c r="D84" i="17"/>
  <c r="E84" i="17"/>
  <c r="F84" i="17"/>
  <c r="G84" i="17"/>
  <c r="H84" i="17"/>
  <c r="D85" i="17"/>
  <c r="E85" i="17"/>
  <c r="F85" i="17"/>
  <c r="G85" i="17"/>
  <c r="H85" i="17"/>
  <c r="D86" i="17"/>
  <c r="E86" i="17"/>
  <c r="F86" i="17"/>
  <c r="G86" i="17"/>
  <c r="H86" i="17"/>
  <c r="D87" i="17"/>
  <c r="E87" i="17"/>
  <c r="F87" i="17"/>
  <c r="G87" i="17"/>
  <c r="H87" i="17"/>
  <c r="D88" i="17"/>
  <c r="E88" i="17"/>
  <c r="F88" i="17"/>
  <c r="G88" i="17"/>
  <c r="H88" i="17"/>
  <c r="D89" i="17"/>
  <c r="E89" i="17"/>
  <c r="F89" i="17"/>
  <c r="G89" i="17"/>
  <c r="H89" i="17"/>
  <c r="D90" i="17"/>
  <c r="E90" i="17"/>
  <c r="F90" i="17"/>
  <c r="G90" i="17"/>
  <c r="H90" i="17"/>
  <c r="D91" i="17"/>
  <c r="E91" i="17"/>
  <c r="F91" i="17"/>
  <c r="G91" i="17"/>
  <c r="H91" i="17"/>
  <c r="D92" i="17"/>
  <c r="E92" i="17"/>
  <c r="F92" i="17"/>
  <c r="G92" i="17"/>
  <c r="H92" i="17"/>
  <c r="D93" i="17"/>
  <c r="E93" i="17"/>
  <c r="F93" i="17"/>
  <c r="G93" i="17"/>
  <c r="H93" i="17"/>
  <c r="D94" i="17"/>
  <c r="E94" i="17"/>
  <c r="F94" i="17"/>
  <c r="G94" i="17"/>
  <c r="H94" i="17"/>
  <c r="D95" i="17"/>
  <c r="E95" i="17"/>
  <c r="F95" i="17"/>
  <c r="G95" i="17"/>
  <c r="H95" i="17"/>
  <c r="D96" i="17"/>
  <c r="E96" i="17"/>
  <c r="F96" i="17"/>
  <c r="G96" i="17"/>
  <c r="H96" i="17"/>
  <c r="D97" i="17"/>
  <c r="E97" i="17"/>
  <c r="F97" i="17"/>
  <c r="G97" i="17"/>
  <c r="H97" i="17"/>
  <c r="D98" i="17"/>
  <c r="E98" i="17"/>
  <c r="F98" i="17"/>
  <c r="G98" i="17"/>
  <c r="H98" i="17"/>
  <c r="D99" i="17"/>
  <c r="E99" i="17"/>
  <c r="F99" i="17"/>
  <c r="G99" i="17"/>
  <c r="H99" i="17"/>
  <c r="D100" i="17"/>
  <c r="E100" i="17"/>
  <c r="F100" i="17"/>
  <c r="G100" i="17"/>
  <c r="H100" i="17"/>
  <c r="D101" i="17"/>
  <c r="E101" i="17"/>
  <c r="F101" i="17"/>
  <c r="G101" i="17"/>
  <c r="H101" i="17"/>
  <c r="D102" i="17"/>
  <c r="E102" i="17"/>
  <c r="F102" i="17"/>
  <c r="G102" i="17"/>
  <c r="H102" i="17"/>
  <c r="D103" i="17"/>
  <c r="E103" i="17"/>
  <c r="F103" i="17"/>
  <c r="G103" i="17"/>
  <c r="H103" i="17"/>
  <c r="D104" i="17"/>
  <c r="E104" i="17"/>
  <c r="F104" i="17"/>
  <c r="G104" i="17"/>
  <c r="H104" i="17"/>
  <c r="D105" i="17"/>
  <c r="E105" i="17"/>
  <c r="F105" i="17"/>
  <c r="G105" i="17"/>
  <c r="H105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31" i="17"/>
  <c r="C32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C53" i="17"/>
  <c r="C54" i="17"/>
  <c r="C55" i="17"/>
  <c r="C56" i="17"/>
  <c r="C57" i="17"/>
  <c r="C58" i="17"/>
  <c r="C59" i="17"/>
  <c r="C60" i="17"/>
  <c r="C61" i="17"/>
  <c r="C62" i="17"/>
  <c r="C63" i="17"/>
  <c r="C64" i="17"/>
  <c r="C65" i="17"/>
  <c r="C66" i="17"/>
  <c r="C67" i="17"/>
  <c r="C68" i="17"/>
  <c r="C69" i="17"/>
  <c r="C70" i="17"/>
  <c r="C71" i="17"/>
  <c r="C72" i="17"/>
  <c r="C73" i="17"/>
  <c r="C74" i="17"/>
  <c r="C75" i="17"/>
  <c r="C76" i="17"/>
  <c r="C77" i="17"/>
  <c r="C78" i="17"/>
  <c r="C79" i="17"/>
  <c r="C80" i="17"/>
  <c r="C81" i="17"/>
  <c r="C82" i="17"/>
  <c r="C83" i="17"/>
  <c r="C84" i="17"/>
  <c r="C85" i="17"/>
  <c r="C86" i="17"/>
  <c r="C87" i="17"/>
  <c r="C88" i="17"/>
  <c r="C89" i="17"/>
  <c r="C90" i="17"/>
  <c r="C91" i="17"/>
  <c r="C92" i="17"/>
  <c r="C93" i="17"/>
  <c r="C94" i="17"/>
  <c r="C95" i="17"/>
  <c r="C96" i="17"/>
  <c r="C97" i="17"/>
  <c r="C98" i="17"/>
  <c r="C99" i="17"/>
  <c r="C100" i="17"/>
  <c r="C101" i="17"/>
  <c r="C102" i="17"/>
  <c r="C103" i="17"/>
  <c r="C104" i="17"/>
  <c r="C105" i="17"/>
  <c r="D212" i="2"/>
  <c r="E212" i="2"/>
  <c r="F212" i="2"/>
  <c r="G212" i="2"/>
  <c r="H212" i="2"/>
  <c r="I212" i="2"/>
  <c r="D213" i="2"/>
  <c r="E213" i="2"/>
  <c r="F213" i="2"/>
  <c r="G213" i="2"/>
  <c r="H213" i="2"/>
  <c r="I213" i="2"/>
  <c r="D214" i="2"/>
  <c r="E214" i="2"/>
  <c r="F214" i="2"/>
  <c r="G214" i="2"/>
  <c r="H214" i="2"/>
  <c r="I214" i="2"/>
  <c r="D215" i="2"/>
  <c r="E215" i="2"/>
  <c r="F215" i="2"/>
  <c r="G215" i="2"/>
  <c r="H215" i="2"/>
  <c r="I215" i="2"/>
  <c r="D216" i="2"/>
  <c r="E216" i="2"/>
  <c r="F216" i="2"/>
  <c r="G216" i="2"/>
  <c r="H216" i="2"/>
  <c r="I216" i="2"/>
  <c r="D217" i="2"/>
  <c r="E217" i="2"/>
  <c r="F217" i="2"/>
  <c r="G217" i="2"/>
  <c r="H217" i="2"/>
  <c r="I217" i="2"/>
  <c r="D218" i="2"/>
  <c r="E218" i="2"/>
  <c r="F218" i="2"/>
  <c r="G218" i="2"/>
  <c r="H218" i="2"/>
  <c r="I218" i="2"/>
  <c r="D219" i="2"/>
  <c r="E219" i="2"/>
  <c r="F219" i="2"/>
  <c r="G219" i="2"/>
  <c r="H219" i="2"/>
  <c r="I219" i="2"/>
  <c r="D220" i="2"/>
  <c r="E220" i="2"/>
  <c r="F220" i="2"/>
  <c r="G220" i="2"/>
  <c r="H220" i="2"/>
  <c r="I220" i="2"/>
  <c r="D221" i="2"/>
  <c r="E221" i="2"/>
  <c r="F221" i="2"/>
  <c r="G221" i="2"/>
  <c r="H221" i="2"/>
  <c r="I221" i="2"/>
  <c r="D222" i="2"/>
  <c r="E222" i="2"/>
  <c r="F222" i="2"/>
  <c r="G222" i="2"/>
  <c r="H222" i="2"/>
  <c r="I222" i="2"/>
  <c r="D223" i="2"/>
  <c r="E223" i="2"/>
  <c r="F223" i="2"/>
  <c r="G223" i="2"/>
  <c r="H223" i="2"/>
  <c r="I223" i="2"/>
  <c r="D224" i="2"/>
  <c r="E224" i="2"/>
  <c r="F224" i="2"/>
  <c r="G224" i="2"/>
  <c r="H224" i="2"/>
  <c r="I224" i="2"/>
  <c r="D225" i="2"/>
  <c r="E225" i="2"/>
  <c r="F225" i="2"/>
  <c r="G225" i="2"/>
  <c r="H225" i="2"/>
  <c r="I225" i="2"/>
  <c r="D226" i="2"/>
  <c r="E226" i="2"/>
  <c r="F226" i="2"/>
  <c r="G226" i="2"/>
  <c r="H226" i="2"/>
  <c r="I226" i="2"/>
  <c r="D227" i="2"/>
  <c r="E227" i="2"/>
  <c r="F227" i="2"/>
  <c r="G227" i="2"/>
  <c r="H227" i="2"/>
  <c r="I227" i="2"/>
  <c r="D228" i="2"/>
  <c r="E228" i="2"/>
  <c r="F228" i="2"/>
  <c r="G228" i="2"/>
  <c r="H228" i="2"/>
  <c r="I228" i="2"/>
  <c r="D229" i="2"/>
  <c r="E229" i="2"/>
  <c r="F229" i="2"/>
  <c r="G229" i="2"/>
  <c r="H229" i="2"/>
  <c r="I229" i="2"/>
  <c r="D230" i="2"/>
  <c r="E230" i="2"/>
  <c r="F230" i="2"/>
  <c r="G230" i="2"/>
  <c r="H230" i="2"/>
  <c r="I230" i="2"/>
  <c r="D231" i="2"/>
  <c r="E231" i="2"/>
  <c r="F231" i="2"/>
  <c r="G231" i="2"/>
  <c r="H231" i="2"/>
  <c r="I231" i="2"/>
  <c r="D232" i="2"/>
  <c r="E232" i="2"/>
  <c r="F232" i="2"/>
  <c r="G232" i="2"/>
  <c r="H232" i="2"/>
  <c r="I232" i="2"/>
  <c r="D233" i="2"/>
  <c r="E233" i="2"/>
  <c r="F233" i="2"/>
  <c r="G233" i="2"/>
  <c r="H233" i="2"/>
  <c r="I233" i="2"/>
  <c r="D234" i="2"/>
  <c r="E234" i="2"/>
  <c r="F234" i="2"/>
  <c r="G234" i="2"/>
  <c r="H234" i="2"/>
  <c r="I234" i="2"/>
  <c r="D235" i="2"/>
  <c r="E235" i="2"/>
  <c r="F235" i="2"/>
  <c r="G235" i="2"/>
  <c r="H235" i="2"/>
  <c r="I235" i="2"/>
  <c r="D236" i="2"/>
  <c r="E236" i="2"/>
  <c r="F236" i="2"/>
  <c r="G236" i="2"/>
  <c r="H236" i="2"/>
  <c r="I236" i="2"/>
  <c r="D237" i="2"/>
  <c r="E237" i="2"/>
  <c r="F237" i="2"/>
  <c r="G237" i="2"/>
  <c r="H237" i="2"/>
  <c r="I237" i="2"/>
  <c r="D238" i="2"/>
  <c r="E238" i="2"/>
  <c r="F238" i="2"/>
  <c r="G238" i="2"/>
  <c r="H238" i="2"/>
  <c r="I238" i="2"/>
  <c r="D239" i="2"/>
  <c r="E239" i="2"/>
  <c r="F239" i="2"/>
  <c r="G239" i="2"/>
  <c r="H239" i="2"/>
  <c r="I239" i="2"/>
  <c r="D240" i="2"/>
  <c r="E240" i="2"/>
  <c r="F240" i="2"/>
  <c r="G240" i="2"/>
  <c r="H240" i="2"/>
  <c r="I240" i="2"/>
  <c r="D241" i="2"/>
  <c r="E241" i="2"/>
  <c r="F241" i="2"/>
  <c r="G241" i="2"/>
  <c r="H241" i="2"/>
  <c r="I241" i="2"/>
  <c r="D242" i="2"/>
  <c r="E242" i="2"/>
  <c r="F242" i="2"/>
  <c r="G242" i="2"/>
  <c r="H242" i="2"/>
  <c r="I242" i="2"/>
  <c r="D243" i="2"/>
  <c r="E243" i="2"/>
  <c r="F243" i="2"/>
  <c r="G243" i="2"/>
  <c r="H243" i="2"/>
  <c r="I243" i="2"/>
  <c r="D244" i="2"/>
  <c r="E244" i="2"/>
  <c r="F244" i="2"/>
  <c r="G244" i="2"/>
  <c r="H244" i="2"/>
  <c r="I244" i="2"/>
  <c r="D245" i="2"/>
  <c r="E245" i="2"/>
  <c r="F245" i="2"/>
  <c r="G245" i="2"/>
  <c r="H245" i="2"/>
  <c r="I245" i="2"/>
  <c r="D246" i="2"/>
  <c r="E246" i="2"/>
  <c r="F246" i="2"/>
  <c r="G246" i="2"/>
  <c r="H246" i="2"/>
  <c r="I246" i="2"/>
  <c r="D247" i="2"/>
  <c r="E247" i="2"/>
  <c r="F247" i="2"/>
  <c r="G247" i="2"/>
  <c r="H247" i="2"/>
  <c r="I247" i="2"/>
  <c r="D248" i="2"/>
  <c r="E248" i="2"/>
  <c r="F248" i="2"/>
  <c r="G248" i="2"/>
  <c r="H248" i="2"/>
  <c r="I248" i="2"/>
  <c r="D249" i="2"/>
  <c r="E249" i="2"/>
  <c r="F249" i="2"/>
  <c r="G249" i="2"/>
  <c r="H249" i="2"/>
  <c r="I249" i="2"/>
  <c r="D250" i="2"/>
  <c r="E250" i="2"/>
  <c r="F250" i="2"/>
  <c r="G250" i="2"/>
  <c r="H250" i="2"/>
  <c r="I250" i="2"/>
  <c r="D251" i="2"/>
  <c r="E251" i="2"/>
  <c r="F251" i="2"/>
  <c r="G251" i="2"/>
  <c r="H251" i="2"/>
  <c r="I251" i="2"/>
  <c r="D252" i="2"/>
  <c r="E252" i="2"/>
  <c r="F252" i="2"/>
  <c r="G252" i="2"/>
  <c r="H252" i="2"/>
  <c r="I252" i="2"/>
  <c r="D253" i="2"/>
  <c r="E253" i="2"/>
  <c r="F253" i="2"/>
  <c r="G253" i="2"/>
  <c r="H253" i="2"/>
  <c r="I253" i="2"/>
  <c r="D254" i="2"/>
  <c r="E254" i="2"/>
  <c r="F254" i="2"/>
  <c r="G254" i="2"/>
  <c r="H254" i="2"/>
  <c r="I254" i="2"/>
  <c r="D255" i="2"/>
  <c r="E255" i="2"/>
  <c r="F255" i="2"/>
  <c r="G255" i="2"/>
  <c r="H255" i="2"/>
  <c r="I255" i="2"/>
  <c r="D256" i="2"/>
  <c r="E256" i="2"/>
  <c r="F256" i="2"/>
  <c r="G256" i="2"/>
  <c r="H256" i="2"/>
  <c r="I256" i="2"/>
  <c r="D257" i="2"/>
  <c r="E257" i="2"/>
  <c r="F257" i="2"/>
  <c r="G257" i="2"/>
  <c r="H257" i="2"/>
  <c r="I257" i="2"/>
  <c r="D258" i="2"/>
  <c r="E258" i="2"/>
  <c r="F258" i="2"/>
  <c r="G258" i="2"/>
  <c r="H258" i="2"/>
  <c r="I258" i="2"/>
  <c r="D259" i="2"/>
  <c r="E259" i="2"/>
  <c r="F259" i="2"/>
  <c r="G259" i="2"/>
  <c r="H259" i="2"/>
  <c r="I259" i="2"/>
  <c r="D260" i="2"/>
  <c r="E260" i="2"/>
  <c r="F260" i="2"/>
  <c r="G260" i="2"/>
  <c r="H260" i="2"/>
  <c r="I260" i="2"/>
  <c r="D261" i="2"/>
  <c r="E261" i="2"/>
  <c r="F261" i="2"/>
  <c r="G261" i="2"/>
  <c r="H261" i="2"/>
  <c r="I261" i="2"/>
  <c r="D262" i="2"/>
  <c r="E262" i="2"/>
  <c r="F262" i="2"/>
  <c r="G262" i="2"/>
  <c r="H262" i="2"/>
  <c r="I262" i="2"/>
  <c r="D263" i="2"/>
  <c r="E263" i="2"/>
  <c r="F263" i="2"/>
  <c r="G263" i="2"/>
  <c r="H263" i="2"/>
  <c r="I263" i="2"/>
  <c r="D264" i="2"/>
  <c r="E264" i="2"/>
  <c r="F264" i="2"/>
  <c r="G264" i="2"/>
  <c r="H264" i="2"/>
  <c r="I264" i="2"/>
  <c r="D265" i="2"/>
  <c r="E265" i="2"/>
  <c r="F265" i="2"/>
  <c r="G265" i="2"/>
  <c r="H265" i="2"/>
  <c r="I265" i="2"/>
  <c r="D266" i="2"/>
  <c r="E266" i="2"/>
  <c r="F266" i="2"/>
  <c r="G266" i="2"/>
  <c r="H266" i="2"/>
  <c r="I266" i="2"/>
  <c r="D267" i="2"/>
  <c r="E267" i="2"/>
  <c r="F267" i="2"/>
  <c r="G267" i="2"/>
  <c r="H267" i="2"/>
  <c r="I267" i="2"/>
  <c r="D268" i="2"/>
  <c r="E268" i="2"/>
  <c r="F268" i="2"/>
  <c r="G268" i="2"/>
  <c r="H268" i="2"/>
  <c r="I268" i="2"/>
  <c r="D269" i="2"/>
  <c r="E269" i="2"/>
  <c r="F269" i="2"/>
  <c r="G269" i="2"/>
  <c r="H269" i="2"/>
  <c r="I269" i="2"/>
  <c r="D270" i="2"/>
  <c r="E270" i="2"/>
  <c r="F270" i="2"/>
  <c r="G270" i="2"/>
  <c r="H270" i="2"/>
  <c r="I270" i="2"/>
  <c r="D271" i="2"/>
  <c r="E271" i="2"/>
  <c r="F271" i="2"/>
  <c r="G271" i="2"/>
  <c r="H271" i="2"/>
  <c r="I271" i="2"/>
  <c r="D272" i="2"/>
  <c r="E272" i="2"/>
  <c r="F272" i="2"/>
  <c r="G272" i="2"/>
  <c r="H272" i="2"/>
  <c r="I272" i="2"/>
  <c r="D273" i="2"/>
  <c r="E273" i="2"/>
  <c r="F273" i="2"/>
  <c r="G273" i="2"/>
  <c r="H273" i="2"/>
  <c r="I273" i="2"/>
  <c r="D274" i="2"/>
  <c r="E274" i="2"/>
  <c r="F274" i="2"/>
  <c r="G274" i="2"/>
  <c r="H274" i="2"/>
  <c r="I274" i="2"/>
  <c r="D275" i="2"/>
  <c r="E275" i="2"/>
  <c r="F275" i="2"/>
  <c r="G275" i="2"/>
  <c r="H275" i="2"/>
  <c r="I275" i="2"/>
  <c r="D276" i="2"/>
  <c r="E276" i="2"/>
  <c r="F276" i="2"/>
  <c r="G276" i="2"/>
  <c r="H276" i="2"/>
  <c r="I276" i="2"/>
  <c r="D277" i="2"/>
  <c r="E277" i="2"/>
  <c r="F277" i="2"/>
  <c r="G277" i="2"/>
  <c r="H277" i="2"/>
  <c r="I277" i="2"/>
  <c r="D278" i="2"/>
  <c r="E278" i="2"/>
  <c r="F278" i="2"/>
  <c r="G278" i="2"/>
  <c r="H278" i="2"/>
  <c r="I278" i="2"/>
  <c r="D279" i="2"/>
  <c r="E279" i="2"/>
  <c r="F279" i="2"/>
  <c r="G279" i="2"/>
  <c r="H279" i="2"/>
  <c r="I279" i="2"/>
  <c r="D280" i="2"/>
  <c r="E280" i="2"/>
  <c r="F280" i="2"/>
  <c r="G280" i="2"/>
  <c r="H280" i="2"/>
  <c r="I280" i="2"/>
  <c r="D281" i="2"/>
  <c r="E281" i="2"/>
  <c r="F281" i="2"/>
  <c r="G281" i="2"/>
  <c r="H281" i="2"/>
  <c r="I281" i="2"/>
  <c r="D282" i="2"/>
  <c r="E282" i="2"/>
  <c r="F282" i="2"/>
  <c r="G282" i="2"/>
  <c r="H282" i="2"/>
  <c r="I282" i="2"/>
  <c r="D283" i="2"/>
  <c r="E283" i="2"/>
  <c r="F283" i="2"/>
  <c r="G283" i="2"/>
  <c r="H283" i="2"/>
  <c r="I283" i="2"/>
  <c r="D284" i="2"/>
  <c r="E284" i="2"/>
  <c r="F284" i="2"/>
  <c r="G284" i="2"/>
  <c r="H284" i="2"/>
  <c r="I284" i="2"/>
  <c r="D285" i="2"/>
  <c r="E285" i="2"/>
  <c r="F285" i="2"/>
  <c r="G285" i="2"/>
  <c r="H285" i="2"/>
  <c r="I285" i="2"/>
  <c r="D286" i="2"/>
  <c r="E286" i="2"/>
  <c r="F286" i="2"/>
  <c r="G286" i="2"/>
  <c r="H286" i="2"/>
  <c r="I286" i="2"/>
  <c r="D287" i="2"/>
  <c r="E287" i="2"/>
  <c r="F287" i="2"/>
  <c r="G287" i="2"/>
  <c r="H287" i="2"/>
  <c r="I287" i="2"/>
  <c r="D288" i="2"/>
  <c r="E288" i="2"/>
  <c r="F288" i="2"/>
  <c r="G288" i="2"/>
  <c r="H288" i="2"/>
  <c r="I288" i="2"/>
  <c r="D289" i="2"/>
  <c r="E289" i="2"/>
  <c r="F289" i="2"/>
  <c r="G289" i="2"/>
  <c r="H289" i="2"/>
  <c r="I289" i="2"/>
  <c r="D290" i="2"/>
  <c r="E290" i="2"/>
  <c r="F290" i="2"/>
  <c r="G290" i="2"/>
  <c r="H290" i="2"/>
  <c r="I290" i="2"/>
  <c r="D291" i="2"/>
  <c r="E291" i="2"/>
  <c r="F291" i="2"/>
  <c r="G291" i="2"/>
  <c r="H291" i="2"/>
  <c r="I291" i="2"/>
  <c r="D292" i="2"/>
  <c r="E292" i="2"/>
  <c r="F292" i="2"/>
  <c r="G292" i="2"/>
  <c r="H292" i="2"/>
  <c r="I292" i="2"/>
  <c r="D293" i="2"/>
  <c r="E293" i="2"/>
  <c r="F293" i="2"/>
  <c r="G293" i="2"/>
  <c r="H293" i="2"/>
  <c r="I293" i="2"/>
  <c r="D294" i="2"/>
  <c r="E294" i="2"/>
  <c r="F294" i="2"/>
  <c r="G294" i="2"/>
  <c r="H294" i="2"/>
  <c r="I294" i="2"/>
  <c r="D295" i="2"/>
  <c r="E295" i="2"/>
  <c r="F295" i="2"/>
  <c r="G295" i="2"/>
  <c r="H295" i="2"/>
  <c r="I295" i="2"/>
  <c r="D296" i="2"/>
  <c r="E296" i="2"/>
  <c r="F296" i="2"/>
  <c r="G296" i="2"/>
  <c r="H296" i="2"/>
  <c r="I296" i="2"/>
  <c r="D297" i="2"/>
  <c r="E297" i="2"/>
  <c r="F297" i="2"/>
  <c r="G297" i="2"/>
  <c r="H297" i="2"/>
  <c r="I297" i="2"/>
  <c r="D298" i="2"/>
  <c r="E298" i="2"/>
  <c r="F298" i="2"/>
  <c r="G298" i="2"/>
  <c r="H298" i="2"/>
  <c r="I298" i="2"/>
  <c r="D299" i="2"/>
  <c r="E299" i="2"/>
  <c r="F299" i="2"/>
  <c r="G299" i="2"/>
  <c r="H299" i="2"/>
  <c r="I299" i="2"/>
  <c r="D300" i="2"/>
  <c r="E300" i="2"/>
  <c r="F300" i="2"/>
  <c r="G300" i="2"/>
  <c r="H300" i="2"/>
  <c r="I300" i="2"/>
  <c r="D301" i="2"/>
  <c r="E301" i="2"/>
  <c r="F301" i="2"/>
  <c r="G301" i="2"/>
  <c r="H301" i="2"/>
  <c r="I301" i="2"/>
  <c r="D302" i="2"/>
  <c r="E302" i="2"/>
  <c r="F302" i="2"/>
  <c r="G302" i="2"/>
  <c r="H302" i="2"/>
  <c r="I302" i="2"/>
  <c r="D303" i="2"/>
  <c r="E303" i="2"/>
  <c r="F303" i="2"/>
  <c r="G303" i="2"/>
  <c r="H303" i="2"/>
  <c r="I303" i="2"/>
  <c r="D304" i="2"/>
  <c r="E304" i="2"/>
  <c r="F304" i="2"/>
  <c r="G304" i="2"/>
  <c r="H304" i="2"/>
  <c r="I304" i="2"/>
  <c r="D305" i="2"/>
  <c r="E305" i="2"/>
  <c r="F305" i="2"/>
  <c r="G305" i="2"/>
  <c r="H305" i="2"/>
  <c r="I305" i="2"/>
  <c r="D306" i="2"/>
  <c r="E306" i="2"/>
  <c r="F306" i="2"/>
  <c r="G306" i="2"/>
  <c r="H306" i="2"/>
  <c r="I306" i="2"/>
  <c r="D307" i="2"/>
  <c r="E307" i="2"/>
  <c r="F307" i="2"/>
  <c r="G307" i="2"/>
  <c r="H307" i="2"/>
  <c r="I307" i="2"/>
  <c r="D308" i="2"/>
  <c r="E308" i="2"/>
  <c r="F308" i="2"/>
  <c r="G308" i="2"/>
  <c r="H308" i="2"/>
  <c r="I308" i="2"/>
  <c r="D8" i="2"/>
  <c r="D110" i="2" s="1"/>
  <c r="E8" i="2"/>
  <c r="E110" i="2" s="1"/>
  <c r="F8" i="2"/>
  <c r="F110" i="2" s="1"/>
  <c r="G8" i="2"/>
  <c r="H8" i="2"/>
  <c r="H110" i="2" s="1"/>
  <c r="I8" i="2"/>
  <c r="I110" i="2" s="1"/>
  <c r="D212" i="22"/>
  <c r="E212" i="22"/>
  <c r="F212" i="22"/>
  <c r="G212" i="22"/>
  <c r="H212" i="22"/>
  <c r="I212" i="22"/>
  <c r="D213" i="22"/>
  <c r="E213" i="22"/>
  <c r="F213" i="22"/>
  <c r="G213" i="22"/>
  <c r="H213" i="22"/>
  <c r="I213" i="22"/>
  <c r="D214" i="22"/>
  <c r="E214" i="22"/>
  <c r="F214" i="22"/>
  <c r="G214" i="22"/>
  <c r="H214" i="22"/>
  <c r="I214" i="22"/>
  <c r="D215" i="22"/>
  <c r="E215" i="22"/>
  <c r="F215" i="22"/>
  <c r="G215" i="22"/>
  <c r="H215" i="22"/>
  <c r="I215" i="22"/>
  <c r="D216" i="22"/>
  <c r="E216" i="22"/>
  <c r="F216" i="22"/>
  <c r="G216" i="22"/>
  <c r="H216" i="22"/>
  <c r="I216" i="22"/>
  <c r="D217" i="22"/>
  <c r="E217" i="22"/>
  <c r="F217" i="22"/>
  <c r="G217" i="22"/>
  <c r="H217" i="22"/>
  <c r="I217" i="22"/>
  <c r="D218" i="22"/>
  <c r="E218" i="22"/>
  <c r="F218" i="22"/>
  <c r="G218" i="22"/>
  <c r="H218" i="22"/>
  <c r="I218" i="22"/>
  <c r="D219" i="22"/>
  <c r="E219" i="22"/>
  <c r="F219" i="22"/>
  <c r="G219" i="22"/>
  <c r="H219" i="22"/>
  <c r="I219" i="22"/>
  <c r="D220" i="22"/>
  <c r="E220" i="22"/>
  <c r="F220" i="22"/>
  <c r="G220" i="22"/>
  <c r="H220" i="22"/>
  <c r="I220" i="22"/>
  <c r="D221" i="22"/>
  <c r="E221" i="22"/>
  <c r="F221" i="22"/>
  <c r="G221" i="22"/>
  <c r="H221" i="22"/>
  <c r="I221" i="22"/>
  <c r="D222" i="22"/>
  <c r="E222" i="22"/>
  <c r="F222" i="22"/>
  <c r="G222" i="22"/>
  <c r="H222" i="22"/>
  <c r="I222" i="22"/>
  <c r="D223" i="22"/>
  <c r="E223" i="22"/>
  <c r="F223" i="22"/>
  <c r="G223" i="22"/>
  <c r="H223" i="22"/>
  <c r="I223" i="22"/>
  <c r="D224" i="22"/>
  <c r="E224" i="22"/>
  <c r="F224" i="22"/>
  <c r="G224" i="22"/>
  <c r="H224" i="22"/>
  <c r="I224" i="22"/>
  <c r="D225" i="22"/>
  <c r="E225" i="22"/>
  <c r="F225" i="22"/>
  <c r="G225" i="22"/>
  <c r="H225" i="22"/>
  <c r="I225" i="22"/>
  <c r="D226" i="22"/>
  <c r="E226" i="22"/>
  <c r="F226" i="22"/>
  <c r="G226" i="22"/>
  <c r="H226" i="22"/>
  <c r="I226" i="22"/>
  <c r="D227" i="22"/>
  <c r="E227" i="22"/>
  <c r="F227" i="22"/>
  <c r="G227" i="22"/>
  <c r="H227" i="22"/>
  <c r="I227" i="22"/>
  <c r="D228" i="22"/>
  <c r="E228" i="22"/>
  <c r="F228" i="22"/>
  <c r="G228" i="22"/>
  <c r="H228" i="22"/>
  <c r="I228" i="22"/>
  <c r="D229" i="22"/>
  <c r="E229" i="22"/>
  <c r="F229" i="22"/>
  <c r="G229" i="22"/>
  <c r="H229" i="22"/>
  <c r="I229" i="22"/>
  <c r="D230" i="22"/>
  <c r="E230" i="22"/>
  <c r="F230" i="22"/>
  <c r="G230" i="22"/>
  <c r="H230" i="22"/>
  <c r="I230" i="22"/>
  <c r="D231" i="22"/>
  <c r="E231" i="22"/>
  <c r="F231" i="22"/>
  <c r="G231" i="22"/>
  <c r="H231" i="22"/>
  <c r="I231" i="22"/>
  <c r="D232" i="22"/>
  <c r="E232" i="22"/>
  <c r="F232" i="22"/>
  <c r="G232" i="22"/>
  <c r="H232" i="22"/>
  <c r="I232" i="22"/>
  <c r="D233" i="22"/>
  <c r="E233" i="22"/>
  <c r="F233" i="22"/>
  <c r="G233" i="22"/>
  <c r="H233" i="22"/>
  <c r="I233" i="22"/>
  <c r="D234" i="22"/>
  <c r="E234" i="22"/>
  <c r="F234" i="22"/>
  <c r="G234" i="22"/>
  <c r="H234" i="22"/>
  <c r="I234" i="22"/>
  <c r="D235" i="22"/>
  <c r="E235" i="22"/>
  <c r="F235" i="22"/>
  <c r="G235" i="22"/>
  <c r="H235" i="22"/>
  <c r="I235" i="22"/>
  <c r="D236" i="22"/>
  <c r="E236" i="22"/>
  <c r="F236" i="22"/>
  <c r="G236" i="22"/>
  <c r="H236" i="22"/>
  <c r="I236" i="22"/>
  <c r="D237" i="22"/>
  <c r="E237" i="22"/>
  <c r="F237" i="22"/>
  <c r="G237" i="22"/>
  <c r="H237" i="22"/>
  <c r="I237" i="22"/>
  <c r="D238" i="22"/>
  <c r="E238" i="22"/>
  <c r="F238" i="22"/>
  <c r="G238" i="22"/>
  <c r="H238" i="22"/>
  <c r="I238" i="22"/>
  <c r="D239" i="22"/>
  <c r="E239" i="22"/>
  <c r="F239" i="22"/>
  <c r="G239" i="22"/>
  <c r="H239" i="22"/>
  <c r="I239" i="22"/>
  <c r="D240" i="22"/>
  <c r="E240" i="22"/>
  <c r="F240" i="22"/>
  <c r="G240" i="22"/>
  <c r="H240" i="22"/>
  <c r="I240" i="22"/>
  <c r="D241" i="22"/>
  <c r="E241" i="22"/>
  <c r="F241" i="22"/>
  <c r="G241" i="22"/>
  <c r="H241" i="22"/>
  <c r="I241" i="22"/>
  <c r="D242" i="22"/>
  <c r="E242" i="22"/>
  <c r="F242" i="22"/>
  <c r="G242" i="22"/>
  <c r="H242" i="22"/>
  <c r="I242" i="22"/>
  <c r="D243" i="22"/>
  <c r="E243" i="22"/>
  <c r="F243" i="22"/>
  <c r="G243" i="22"/>
  <c r="H243" i="22"/>
  <c r="I243" i="22"/>
  <c r="D244" i="22"/>
  <c r="E244" i="22"/>
  <c r="F244" i="22"/>
  <c r="G244" i="22"/>
  <c r="H244" i="22"/>
  <c r="I244" i="22"/>
  <c r="D245" i="22"/>
  <c r="E245" i="22"/>
  <c r="F245" i="22"/>
  <c r="G245" i="22"/>
  <c r="H245" i="22"/>
  <c r="I245" i="22"/>
  <c r="D246" i="22"/>
  <c r="E246" i="22"/>
  <c r="F246" i="22"/>
  <c r="G246" i="22"/>
  <c r="H246" i="22"/>
  <c r="I246" i="22"/>
  <c r="D247" i="22"/>
  <c r="E247" i="22"/>
  <c r="F247" i="22"/>
  <c r="G247" i="22"/>
  <c r="H247" i="22"/>
  <c r="I247" i="22"/>
  <c r="D248" i="22"/>
  <c r="E248" i="22"/>
  <c r="F248" i="22"/>
  <c r="G248" i="22"/>
  <c r="H248" i="22"/>
  <c r="I248" i="22"/>
  <c r="D249" i="22"/>
  <c r="E249" i="22"/>
  <c r="F249" i="22"/>
  <c r="G249" i="22"/>
  <c r="H249" i="22"/>
  <c r="I249" i="22"/>
  <c r="D250" i="22"/>
  <c r="E250" i="22"/>
  <c r="F250" i="22"/>
  <c r="G250" i="22"/>
  <c r="H250" i="22"/>
  <c r="I250" i="22"/>
  <c r="D251" i="22"/>
  <c r="E251" i="22"/>
  <c r="F251" i="22"/>
  <c r="G251" i="22"/>
  <c r="H251" i="22"/>
  <c r="I251" i="22"/>
  <c r="D252" i="22"/>
  <c r="E252" i="22"/>
  <c r="F252" i="22"/>
  <c r="G252" i="22"/>
  <c r="H252" i="22"/>
  <c r="I252" i="22"/>
  <c r="D253" i="22"/>
  <c r="E253" i="22"/>
  <c r="F253" i="22"/>
  <c r="G253" i="22"/>
  <c r="H253" i="22"/>
  <c r="I253" i="22"/>
  <c r="D254" i="22"/>
  <c r="E254" i="22"/>
  <c r="F254" i="22"/>
  <c r="G254" i="22"/>
  <c r="H254" i="22"/>
  <c r="I254" i="22"/>
  <c r="D255" i="22"/>
  <c r="E255" i="22"/>
  <c r="F255" i="22"/>
  <c r="G255" i="22"/>
  <c r="H255" i="22"/>
  <c r="I255" i="22"/>
  <c r="D256" i="22"/>
  <c r="E256" i="22"/>
  <c r="F256" i="22"/>
  <c r="G256" i="22"/>
  <c r="H256" i="22"/>
  <c r="I256" i="22"/>
  <c r="D257" i="22"/>
  <c r="E257" i="22"/>
  <c r="F257" i="22"/>
  <c r="G257" i="22"/>
  <c r="H257" i="22"/>
  <c r="I257" i="22"/>
  <c r="D258" i="22"/>
  <c r="E258" i="22"/>
  <c r="F258" i="22"/>
  <c r="G258" i="22"/>
  <c r="H258" i="22"/>
  <c r="I258" i="22"/>
  <c r="D259" i="22"/>
  <c r="E259" i="22"/>
  <c r="F259" i="22"/>
  <c r="G259" i="22"/>
  <c r="H259" i="22"/>
  <c r="I259" i="22"/>
  <c r="D260" i="22"/>
  <c r="E260" i="22"/>
  <c r="F260" i="22"/>
  <c r="G260" i="22"/>
  <c r="H260" i="22"/>
  <c r="I260" i="22"/>
  <c r="D261" i="22"/>
  <c r="E261" i="22"/>
  <c r="F261" i="22"/>
  <c r="G261" i="22"/>
  <c r="H261" i="22"/>
  <c r="I261" i="22"/>
  <c r="D262" i="22"/>
  <c r="E262" i="22"/>
  <c r="F262" i="22"/>
  <c r="G262" i="22"/>
  <c r="H262" i="22"/>
  <c r="I262" i="22"/>
  <c r="D263" i="22"/>
  <c r="E263" i="22"/>
  <c r="F263" i="22"/>
  <c r="G263" i="22"/>
  <c r="H263" i="22"/>
  <c r="I263" i="22"/>
  <c r="D264" i="22"/>
  <c r="E264" i="22"/>
  <c r="F264" i="22"/>
  <c r="G264" i="22"/>
  <c r="H264" i="22"/>
  <c r="I264" i="22"/>
  <c r="D265" i="22"/>
  <c r="E265" i="22"/>
  <c r="F265" i="22"/>
  <c r="G265" i="22"/>
  <c r="H265" i="22"/>
  <c r="I265" i="22"/>
  <c r="D266" i="22"/>
  <c r="E266" i="22"/>
  <c r="F266" i="22"/>
  <c r="G266" i="22"/>
  <c r="H266" i="22"/>
  <c r="I266" i="22"/>
  <c r="D267" i="22"/>
  <c r="E267" i="22"/>
  <c r="F267" i="22"/>
  <c r="G267" i="22"/>
  <c r="H267" i="22"/>
  <c r="I267" i="22"/>
  <c r="D268" i="22"/>
  <c r="E268" i="22"/>
  <c r="F268" i="22"/>
  <c r="G268" i="22"/>
  <c r="H268" i="22"/>
  <c r="I268" i="22"/>
  <c r="D269" i="22"/>
  <c r="E269" i="22"/>
  <c r="F269" i="22"/>
  <c r="G269" i="22"/>
  <c r="H269" i="22"/>
  <c r="I269" i="22"/>
  <c r="D270" i="22"/>
  <c r="E270" i="22"/>
  <c r="F270" i="22"/>
  <c r="G270" i="22"/>
  <c r="H270" i="22"/>
  <c r="I270" i="22"/>
  <c r="D271" i="22"/>
  <c r="E271" i="22"/>
  <c r="F271" i="22"/>
  <c r="G271" i="22"/>
  <c r="H271" i="22"/>
  <c r="I271" i="22"/>
  <c r="D272" i="22"/>
  <c r="E272" i="22"/>
  <c r="F272" i="22"/>
  <c r="G272" i="22"/>
  <c r="H272" i="22"/>
  <c r="I272" i="22"/>
  <c r="D273" i="22"/>
  <c r="E273" i="22"/>
  <c r="F273" i="22"/>
  <c r="G273" i="22"/>
  <c r="H273" i="22"/>
  <c r="I273" i="22"/>
  <c r="D274" i="22"/>
  <c r="E274" i="22"/>
  <c r="F274" i="22"/>
  <c r="G274" i="22"/>
  <c r="H274" i="22"/>
  <c r="I274" i="22"/>
  <c r="D275" i="22"/>
  <c r="E275" i="22"/>
  <c r="F275" i="22"/>
  <c r="G275" i="22"/>
  <c r="H275" i="22"/>
  <c r="I275" i="22"/>
  <c r="D276" i="22"/>
  <c r="E276" i="22"/>
  <c r="F276" i="22"/>
  <c r="G276" i="22"/>
  <c r="H276" i="22"/>
  <c r="I276" i="22"/>
  <c r="D277" i="22"/>
  <c r="E277" i="22"/>
  <c r="F277" i="22"/>
  <c r="G277" i="22"/>
  <c r="H277" i="22"/>
  <c r="I277" i="22"/>
  <c r="D278" i="22"/>
  <c r="E278" i="22"/>
  <c r="F278" i="22"/>
  <c r="G278" i="22"/>
  <c r="H278" i="22"/>
  <c r="I278" i="22"/>
  <c r="D279" i="22"/>
  <c r="E279" i="22"/>
  <c r="F279" i="22"/>
  <c r="G279" i="22"/>
  <c r="H279" i="22"/>
  <c r="I279" i="22"/>
  <c r="D280" i="22"/>
  <c r="E280" i="22"/>
  <c r="F280" i="22"/>
  <c r="G280" i="22"/>
  <c r="H280" i="22"/>
  <c r="I280" i="22"/>
  <c r="D281" i="22"/>
  <c r="E281" i="22"/>
  <c r="F281" i="22"/>
  <c r="G281" i="22"/>
  <c r="H281" i="22"/>
  <c r="I281" i="22"/>
  <c r="D282" i="22"/>
  <c r="E282" i="22"/>
  <c r="F282" i="22"/>
  <c r="G282" i="22"/>
  <c r="H282" i="22"/>
  <c r="I282" i="22"/>
  <c r="D283" i="22"/>
  <c r="E283" i="22"/>
  <c r="F283" i="22"/>
  <c r="G283" i="22"/>
  <c r="H283" i="22"/>
  <c r="I283" i="22"/>
  <c r="D284" i="22"/>
  <c r="E284" i="22"/>
  <c r="F284" i="22"/>
  <c r="G284" i="22"/>
  <c r="H284" i="22"/>
  <c r="I284" i="22"/>
  <c r="D285" i="22"/>
  <c r="E285" i="22"/>
  <c r="F285" i="22"/>
  <c r="G285" i="22"/>
  <c r="H285" i="22"/>
  <c r="I285" i="22"/>
  <c r="D286" i="22"/>
  <c r="E286" i="22"/>
  <c r="F286" i="22"/>
  <c r="G286" i="22"/>
  <c r="H286" i="22"/>
  <c r="I286" i="22"/>
  <c r="D287" i="22"/>
  <c r="E287" i="22"/>
  <c r="F287" i="22"/>
  <c r="G287" i="22"/>
  <c r="H287" i="22"/>
  <c r="I287" i="22"/>
  <c r="D288" i="22"/>
  <c r="E288" i="22"/>
  <c r="F288" i="22"/>
  <c r="G288" i="22"/>
  <c r="H288" i="22"/>
  <c r="I288" i="22"/>
  <c r="D289" i="22"/>
  <c r="E289" i="22"/>
  <c r="F289" i="22"/>
  <c r="G289" i="22"/>
  <c r="H289" i="22"/>
  <c r="I289" i="22"/>
  <c r="D290" i="22"/>
  <c r="E290" i="22"/>
  <c r="F290" i="22"/>
  <c r="G290" i="22"/>
  <c r="H290" i="22"/>
  <c r="I290" i="22"/>
  <c r="D291" i="22"/>
  <c r="E291" i="22"/>
  <c r="F291" i="22"/>
  <c r="G291" i="22"/>
  <c r="H291" i="22"/>
  <c r="I291" i="22"/>
  <c r="D292" i="22"/>
  <c r="E292" i="22"/>
  <c r="F292" i="22"/>
  <c r="G292" i="22"/>
  <c r="H292" i="22"/>
  <c r="I292" i="22"/>
  <c r="D293" i="22"/>
  <c r="E293" i="22"/>
  <c r="F293" i="22"/>
  <c r="G293" i="22"/>
  <c r="H293" i="22"/>
  <c r="I293" i="22"/>
  <c r="D294" i="22"/>
  <c r="E294" i="22"/>
  <c r="F294" i="22"/>
  <c r="G294" i="22"/>
  <c r="H294" i="22"/>
  <c r="I294" i="22"/>
  <c r="D295" i="22"/>
  <c r="E295" i="22"/>
  <c r="F295" i="22"/>
  <c r="G295" i="22"/>
  <c r="H295" i="22"/>
  <c r="I295" i="22"/>
  <c r="D296" i="22"/>
  <c r="E296" i="22"/>
  <c r="F296" i="22"/>
  <c r="G296" i="22"/>
  <c r="H296" i="22"/>
  <c r="I296" i="22"/>
  <c r="D297" i="22"/>
  <c r="E297" i="22"/>
  <c r="F297" i="22"/>
  <c r="G297" i="22"/>
  <c r="H297" i="22"/>
  <c r="I297" i="22"/>
  <c r="D298" i="22"/>
  <c r="E298" i="22"/>
  <c r="F298" i="22"/>
  <c r="G298" i="22"/>
  <c r="H298" i="22"/>
  <c r="I298" i="22"/>
  <c r="D299" i="22"/>
  <c r="E299" i="22"/>
  <c r="F299" i="22"/>
  <c r="G299" i="22"/>
  <c r="H299" i="22"/>
  <c r="I299" i="22"/>
  <c r="D300" i="22"/>
  <c r="E300" i="22"/>
  <c r="F300" i="22"/>
  <c r="G300" i="22"/>
  <c r="H300" i="22"/>
  <c r="I300" i="22"/>
  <c r="D301" i="22"/>
  <c r="E301" i="22"/>
  <c r="F301" i="22"/>
  <c r="G301" i="22"/>
  <c r="H301" i="22"/>
  <c r="I301" i="22"/>
  <c r="D302" i="22"/>
  <c r="E302" i="22"/>
  <c r="F302" i="22"/>
  <c r="G302" i="22"/>
  <c r="H302" i="22"/>
  <c r="I302" i="22"/>
  <c r="D303" i="22"/>
  <c r="E303" i="22"/>
  <c r="F303" i="22"/>
  <c r="G303" i="22"/>
  <c r="H303" i="22"/>
  <c r="I303" i="22"/>
  <c r="D304" i="22"/>
  <c r="E304" i="22"/>
  <c r="F304" i="22"/>
  <c r="G304" i="22"/>
  <c r="H304" i="22"/>
  <c r="I304" i="22"/>
  <c r="D305" i="22"/>
  <c r="E305" i="22"/>
  <c r="F305" i="22"/>
  <c r="G305" i="22"/>
  <c r="H305" i="22"/>
  <c r="I305" i="22"/>
  <c r="D306" i="22"/>
  <c r="E306" i="22"/>
  <c r="F306" i="22"/>
  <c r="G306" i="22"/>
  <c r="H306" i="22"/>
  <c r="I306" i="22"/>
  <c r="D307" i="22"/>
  <c r="E307" i="22"/>
  <c r="F307" i="22"/>
  <c r="G307" i="22"/>
  <c r="H307" i="22"/>
  <c r="I307" i="22"/>
  <c r="D308" i="22"/>
  <c r="E308" i="22"/>
  <c r="F308" i="22"/>
  <c r="G308" i="22"/>
  <c r="H308" i="22"/>
  <c r="I308" i="22"/>
  <c r="D8" i="22"/>
  <c r="D141" i="22" s="1"/>
  <c r="E8" i="22"/>
  <c r="E139" i="22" s="1"/>
  <c r="F8" i="22"/>
  <c r="G8" i="22"/>
  <c r="G142" i="22" s="1"/>
  <c r="H8" i="22"/>
  <c r="H141" i="22" s="1"/>
  <c r="I8" i="22"/>
  <c r="I142" i="22" s="1"/>
  <c r="N9" i="15"/>
  <c r="O9" i="15"/>
  <c r="P9" i="15"/>
  <c r="Q9" i="15"/>
  <c r="R9" i="15"/>
  <c r="S9" i="15"/>
  <c r="T9" i="15"/>
  <c r="U9" i="15"/>
  <c r="V9" i="15"/>
  <c r="W9" i="15"/>
  <c r="X9" i="15"/>
  <c r="Y9" i="15"/>
  <c r="Z9" i="15"/>
  <c r="AA9" i="15"/>
  <c r="N10" i="15"/>
  <c r="O10" i="15"/>
  <c r="P10" i="15"/>
  <c r="Q10" i="15"/>
  <c r="R10" i="15"/>
  <c r="S10" i="15"/>
  <c r="T10" i="15"/>
  <c r="U10" i="15"/>
  <c r="V10" i="15"/>
  <c r="W10" i="15"/>
  <c r="X10" i="15"/>
  <c r="Y10" i="15"/>
  <c r="Z10" i="15"/>
  <c r="AA10" i="15"/>
  <c r="N11" i="15"/>
  <c r="O11" i="15"/>
  <c r="P11" i="15"/>
  <c r="Q11" i="15"/>
  <c r="R11" i="15"/>
  <c r="S11" i="15"/>
  <c r="T11" i="15"/>
  <c r="U11" i="15"/>
  <c r="V11" i="15"/>
  <c r="W11" i="15"/>
  <c r="X11" i="15"/>
  <c r="Y11" i="15"/>
  <c r="Z11" i="15"/>
  <c r="AA11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Z12" i="15"/>
  <c r="AA12" i="15"/>
  <c r="N13" i="15"/>
  <c r="O13" i="15"/>
  <c r="P13" i="15"/>
  <c r="Q13" i="15"/>
  <c r="R13" i="15"/>
  <c r="S13" i="15"/>
  <c r="T13" i="15"/>
  <c r="U13" i="15"/>
  <c r="V13" i="15"/>
  <c r="W13" i="15"/>
  <c r="X13" i="15"/>
  <c r="Y13" i="15"/>
  <c r="Z13" i="15"/>
  <c r="AA13" i="15"/>
  <c r="N14" i="15"/>
  <c r="O14" i="15"/>
  <c r="P14" i="15"/>
  <c r="Q14" i="15"/>
  <c r="R14" i="15"/>
  <c r="S14" i="15"/>
  <c r="T14" i="15"/>
  <c r="U14" i="15"/>
  <c r="V14" i="15"/>
  <c r="W14" i="15"/>
  <c r="X14" i="15"/>
  <c r="Y14" i="15"/>
  <c r="Z14" i="15"/>
  <c r="AA14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N18" i="15"/>
  <c r="O18" i="15"/>
  <c r="P18" i="15"/>
  <c r="Q18" i="15"/>
  <c r="R18" i="15"/>
  <c r="S18" i="15"/>
  <c r="T18" i="15"/>
  <c r="U18" i="15"/>
  <c r="V18" i="15"/>
  <c r="W18" i="15"/>
  <c r="X18" i="15"/>
  <c r="Y18" i="15"/>
  <c r="Z18" i="15"/>
  <c r="AA18" i="15"/>
  <c r="N19" i="15"/>
  <c r="O19" i="15"/>
  <c r="P19" i="15"/>
  <c r="Q19" i="15"/>
  <c r="R19" i="15"/>
  <c r="S19" i="15"/>
  <c r="T19" i="15"/>
  <c r="U19" i="15"/>
  <c r="V19" i="15"/>
  <c r="W19" i="15"/>
  <c r="X19" i="15"/>
  <c r="Y19" i="15"/>
  <c r="Z19" i="15"/>
  <c r="AA19" i="15"/>
  <c r="N20" i="15"/>
  <c r="O20" i="15"/>
  <c r="P20" i="15"/>
  <c r="Q20" i="15"/>
  <c r="R20" i="15"/>
  <c r="S20" i="15"/>
  <c r="T20" i="15"/>
  <c r="U20" i="15"/>
  <c r="V20" i="15"/>
  <c r="W20" i="15"/>
  <c r="X20" i="15"/>
  <c r="Y20" i="15"/>
  <c r="Z20" i="15"/>
  <c r="AA20" i="15"/>
  <c r="N21" i="15"/>
  <c r="O21" i="15"/>
  <c r="P21" i="15"/>
  <c r="Q21" i="15"/>
  <c r="R21" i="15"/>
  <c r="S21" i="15"/>
  <c r="T21" i="15"/>
  <c r="U21" i="15"/>
  <c r="V21" i="15"/>
  <c r="W21" i="15"/>
  <c r="X21" i="15"/>
  <c r="Y21" i="15"/>
  <c r="Z21" i="15"/>
  <c r="AA21" i="15"/>
  <c r="N22" i="15"/>
  <c r="O22" i="15"/>
  <c r="P22" i="15"/>
  <c r="Q22" i="15"/>
  <c r="R22" i="15"/>
  <c r="S22" i="15"/>
  <c r="T22" i="15"/>
  <c r="U22" i="15"/>
  <c r="V22" i="15"/>
  <c r="W22" i="15"/>
  <c r="X22" i="15"/>
  <c r="Y22" i="15"/>
  <c r="Z22" i="15"/>
  <c r="AA22" i="15"/>
  <c r="N23" i="15"/>
  <c r="O23" i="15"/>
  <c r="P23" i="15"/>
  <c r="Q23" i="15"/>
  <c r="R23" i="15"/>
  <c r="S23" i="15"/>
  <c r="T23" i="15"/>
  <c r="U23" i="15"/>
  <c r="V23" i="15"/>
  <c r="W23" i="15"/>
  <c r="X23" i="15"/>
  <c r="Y23" i="15"/>
  <c r="Z23" i="15"/>
  <c r="AA23" i="15"/>
  <c r="N24" i="15"/>
  <c r="O24" i="15"/>
  <c r="P24" i="15"/>
  <c r="Q24" i="15"/>
  <c r="R24" i="15"/>
  <c r="S24" i="15"/>
  <c r="T24" i="15"/>
  <c r="U24" i="15"/>
  <c r="V24" i="15"/>
  <c r="W24" i="15"/>
  <c r="X24" i="15"/>
  <c r="Y24" i="15"/>
  <c r="Z24" i="15"/>
  <c r="AA24" i="15"/>
  <c r="N25" i="15"/>
  <c r="O25" i="15"/>
  <c r="P25" i="15"/>
  <c r="Q25" i="15"/>
  <c r="R25" i="15"/>
  <c r="S25" i="15"/>
  <c r="T25" i="15"/>
  <c r="U25" i="15"/>
  <c r="V25" i="15"/>
  <c r="W25" i="15"/>
  <c r="X25" i="15"/>
  <c r="Y25" i="15"/>
  <c r="Z25" i="15"/>
  <c r="AA25" i="15"/>
  <c r="N26" i="15"/>
  <c r="O26" i="15"/>
  <c r="P26" i="15"/>
  <c r="Q26" i="15"/>
  <c r="R26" i="15"/>
  <c r="S26" i="15"/>
  <c r="T26" i="15"/>
  <c r="U26" i="15"/>
  <c r="V26" i="15"/>
  <c r="W26" i="15"/>
  <c r="X26" i="15"/>
  <c r="Y26" i="15"/>
  <c r="Z26" i="15"/>
  <c r="AA26" i="15"/>
  <c r="N27" i="15"/>
  <c r="O27" i="15"/>
  <c r="P27" i="15"/>
  <c r="Q27" i="15"/>
  <c r="R27" i="15"/>
  <c r="S27" i="15"/>
  <c r="T27" i="15"/>
  <c r="U27" i="15"/>
  <c r="V27" i="15"/>
  <c r="W27" i="15"/>
  <c r="X27" i="15"/>
  <c r="Y27" i="15"/>
  <c r="Z27" i="15"/>
  <c r="AA27" i="15"/>
  <c r="N28" i="15"/>
  <c r="O28" i="15"/>
  <c r="P28" i="15"/>
  <c r="Q28" i="15"/>
  <c r="R28" i="15"/>
  <c r="S28" i="15"/>
  <c r="T28" i="15"/>
  <c r="U28" i="15"/>
  <c r="V28" i="15"/>
  <c r="W28" i="15"/>
  <c r="X28" i="15"/>
  <c r="Y28" i="15"/>
  <c r="Z28" i="15"/>
  <c r="AA28" i="15"/>
  <c r="N29" i="15"/>
  <c r="O29" i="15"/>
  <c r="P29" i="15"/>
  <c r="Q29" i="15"/>
  <c r="R29" i="15"/>
  <c r="S29" i="15"/>
  <c r="T29" i="15"/>
  <c r="U29" i="15"/>
  <c r="V29" i="15"/>
  <c r="W29" i="15"/>
  <c r="X29" i="15"/>
  <c r="Y29" i="15"/>
  <c r="Z29" i="15"/>
  <c r="AA29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AA30" i="15"/>
  <c r="N31" i="15"/>
  <c r="O31" i="15"/>
  <c r="P31" i="15"/>
  <c r="Q31" i="15"/>
  <c r="R31" i="15"/>
  <c r="S31" i="15"/>
  <c r="T31" i="15"/>
  <c r="U31" i="15"/>
  <c r="V31" i="15"/>
  <c r="W31" i="15"/>
  <c r="X31" i="15"/>
  <c r="Y31" i="15"/>
  <c r="Z31" i="15"/>
  <c r="AA31" i="15"/>
  <c r="N32" i="15"/>
  <c r="O32" i="15"/>
  <c r="P32" i="15"/>
  <c r="Q32" i="15"/>
  <c r="R32" i="15"/>
  <c r="S32" i="15"/>
  <c r="T32" i="15"/>
  <c r="U32" i="15"/>
  <c r="V32" i="15"/>
  <c r="W32" i="15"/>
  <c r="X32" i="15"/>
  <c r="Y32" i="15"/>
  <c r="Z32" i="15"/>
  <c r="AA32" i="15"/>
  <c r="N33" i="15"/>
  <c r="O33" i="15"/>
  <c r="P33" i="15"/>
  <c r="Q33" i="15"/>
  <c r="R33" i="15"/>
  <c r="S33" i="15"/>
  <c r="T33" i="15"/>
  <c r="U33" i="15"/>
  <c r="V33" i="15"/>
  <c r="W33" i="15"/>
  <c r="X33" i="15"/>
  <c r="Y33" i="15"/>
  <c r="Z33" i="15"/>
  <c r="AA33" i="15"/>
  <c r="N34" i="15"/>
  <c r="O34" i="15"/>
  <c r="P34" i="15"/>
  <c r="Q34" i="15"/>
  <c r="R34" i="15"/>
  <c r="S34" i="15"/>
  <c r="T34" i="15"/>
  <c r="U34" i="15"/>
  <c r="V34" i="15"/>
  <c r="W34" i="15"/>
  <c r="X34" i="15"/>
  <c r="Y34" i="15"/>
  <c r="Z34" i="15"/>
  <c r="AA34" i="15"/>
  <c r="N35" i="15"/>
  <c r="O35" i="15"/>
  <c r="P35" i="15"/>
  <c r="Q35" i="15"/>
  <c r="R35" i="15"/>
  <c r="S35" i="15"/>
  <c r="T35" i="15"/>
  <c r="U35" i="15"/>
  <c r="V35" i="15"/>
  <c r="W35" i="15"/>
  <c r="X35" i="15"/>
  <c r="Y35" i="15"/>
  <c r="Z35" i="15"/>
  <c r="AA35" i="15"/>
  <c r="N36" i="15"/>
  <c r="O36" i="15"/>
  <c r="P36" i="15"/>
  <c r="Q36" i="15"/>
  <c r="R36" i="15"/>
  <c r="S36" i="15"/>
  <c r="T36" i="15"/>
  <c r="U36" i="15"/>
  <c r="V36" i="15"/>
  <c r="W36" i="15"/>
  <c r="X36" i="15"/>
  <c r="Y36" i="15"/>
  <c r="Z36" i="15"/>
  <c r="AA36" i="15"/>
  <c r="N37" i="15"/>
  <c r="O37" i="15"/>
  <c r="P37" i="15"/>
  <c r="Q37" i="15"/>
  <c r="R37" i="15"/>
  <c r="S37" i="15"/>
  <c r="T37" i="15"/>
  <c r="U37" i="15"/>
  <c r="V37" i="15"/>
  <c r="W37" i="15"/>
  <c r="X37" i="15"/>
  <c r="Y37" i="15"/>
  <c r="Z37" i="15"/>
  <c r="AA37" i="15"/>
  <c r="N38" i="15"/>
  <c r="O38" i="15"/>
  <c r="P38" i="15"/>
  <c r="Q38" i="15"/>
  <c r="R38" i="15"/>
  <c r="S38" i="15"/>
  <c r="T38" i="15"/>
  <c r="U38" i="15"/>
  <c r="V38" i="15"/>
  <c r="W38" i="15"/>
  <c r="X38" i="15"/>
  <c r="Y38" i="15"/>
  <c r="Z38" i="15"/>
  <c r="AA38" i="15"/>
  <c r="N39" i="15"/>
  <c r="O39" i="15"/>
  <c r="P39" i="15"/>
  <c r="Q39" i="15"/>
  <c r="R39" i="15"/>
  <c r="S39" i="15"/>
  <c r="T39" i="15"/>
  <c r="U39" i="15"/>
  <c r="V39" i="15"/>
  <c r="W39" i="15"/>
  <c r="X39" i="15"/>
  <c r="Y39" i="15"/>
  <c r="Z39" i="15"/>
  <c r="AA39" i="15"/>
  <c r="N40" i="15"/>
  <c r="O40" i="15"/>
  <c r="P40" i="15"/>
  <c r="Q40" i="15"/>
  <c r="R40" i="15"/>
  <c r="S40" i="15"/>
  <c r="T40" i="15"/>
  <c r="U40" i="15"/>
  <c r="V40" i="15"/>
  <c r="W40" i="15"/>
  <c r="X40" i="15"/>
  <c r="Y40" i="15"/>
  <c r="Z40" i="15"/>
  <c r="AA40" i="15"/>
  <c r="N41" i="15"/>
  <c r="O41" i="15"/>
  <c r="P41" i="15"/>
  <c r="Q41" i="15"/>
  <c r="R41" i="15"/>
  <c r="S41" i="15"/>
  <c r="T41" i="15"/>
  <c r="U41" i="15"/>
  <c r="V41" i="15"/>
  <c r="W41" i="15"/>
  <c r="X41" i="15"/>
  <c r="Y41" i="15"/>
  <c r="Z41" i="15"/>
  <c r="AA41" i="15"/>
  <c r="N42" i="15"/>
  <c r="O42" i="15"/>
  <c r="P42" i="15"/>
  <c r="Q42" i="15"/>
  <c r="R42" i="15"/>
  <c r="S42" i="15"/>
  <c r="T42" i="15"/>
  <c r="U42" i="15"/>
  <c r="V42" i="15"/>
  <c r="W42" i="15"/>
  <c r="X42" i="15"/>
  <c r="Y42" i="15"/>
  <c r="Z42" i="15"/>
  <c r="AA42" i="15"/>
  <c r="N43" i="15"/>
  <c r="O43" i="15"/>
  <c r="P43" i="15"/>
  <c r="Q43" i="15"/>
  <c r="R43" i="15"/>
  <c r="S43" i="15"/>
  <c r="T43" i="15"/>
  <c r="U43" i="15"/>
  <c r="V43" i="15"/>
  <c r="W43" i="15"/>
  <c r="X43" i="15"/>
  <c r="Y43" i="15"/>
  <c r="Z43" i="15"/>
  <c r="AA43" i="15"/>
  <c r="N44" i="15"/>
  <c r="O44" i="15"/>
  <c r="P44" i="15"/>
  <c r="Q44" i="15"/>
  <c r="R44" i="15"/>
  <c r="S44" i="15"/>
  <c r="T44" i="15"/>
  <c r="U44" i="15"/>
  <c r="V44" i="15"/>
  <c r="W44" i="15"/>
  <c r="X44" i="15"/>
  <c r="Y44" i="15"/>
  <c r="Z44" i="15"/>
  <c r="AA44" i="15"/>
  <c r="N45" i="15"/>
  <c r="O45" i="15"/>
  <c r="P45" i="15"/>
  <c r="Q45" i="15"/>
  <c r="R45" i="15"/>
  <c r="S45" i="15"/>
  <c r="T45" i="15"/>
  <c r="U45" i="15"/>
  <c r="V45" i="15"/>
  <c r="W45" i="15"/>
  <c r="X45" i="15"/>
  <c r="Y45" i="15"/>
  <c r="Z45" i="15"/>
  <c r="AA45" i="15"/>
  <c r="N46" i="15"/>
  <c r="O46" i="15"/>
  <c r="P46" i="15"/>
  <c r="Q46" i="15"/>
  <c r="R46" i="15"/>
  <c r="S46" i="15"/>
  <c r="T46" i="15"/>
  <c r="U46" i="15"/>
  <c r="V46" i="15"/>
  <c r="W46" i="15"/>
  <c r="X46" i="15"/>
  <c r="Y46" i="15"/>
  <c r="Z46" i="15"/>
  <c r="AA46" i="15"/>
  <c r="N47" i="15"/>
  <c r="O47" i="15"/>
  <c r="P47" i="15"/>
  <c r="Q47" i="15"/>
  <c r="R47" i="15"/>
  <c r="S47" i="15"/>
  <c r="T47" i="15"/>
  <c r="U47" i="15"/>
  <c r="V47" i="15"/>
  <c r="W47" i="15"/>
  <c r="X47" i="15"/>
  <c r="Y47" i="15"/>
  <c r="Z47" i="15"/>
  <c r="AA47" i="15"/>
  <c r="N48" i="15"/>
  <c r="O48" i="15"/>
  <c r="P48" i="15"/>
  <c r="Q48" i="15"/>
  <c r="R48" i="15"/>
  <c r="S48" i="15"/>
  <c r="T48" i="15"/>
  <c r="U48" i="15"/>
  <c r="V48" i="15"/>
  <c r="W48" i="15"/>
  <c r="X48" i="15"/>
  <c r="Y48" i="15"/>
  <c r="Z48" i="15"/>
  <c r="AA48" i="15"/>
  <c r="N49" i="15"/>
  <c r="O49" i="15"/>
  <c r="P49" i="15"/>
  <c r="Q49" i="15"/>
  <c r="R49" i="15"/>
  <c r="S49" i="15"/>
  <c r="T49" i="15"/>
  <c r="U49" i="15"/>
  <c r="V49" i="15"/>
  <c r="W49" i="15"/>
  <c r="X49" i="15"/>
  <c r="Y49" i="15"/>
  <c r="Z49" i="15"/>
  <c r="AA49" i="15"/>
  <c r="N50" i="15"/>
  <c r="O50" i="15"/>
  <c r="P50" i="15"/>
  <c r="Q50" i="15"/>
  <c r="R50" i="15"/>
  <c r="S50" i="15"/>
  <c r="T50" i="15"/>
  <c r="U50" i="15"/>
  <c r="V50" i="15"/>
  <c r="W50" i="15"/>
  <c r="X50" i="15"/>
  <c r="Y50" i="15"/>
  <c r="Z50" i="15"/>
  <c r="AA50" i="15"/>
  <c r="N51" i="15"/>
  <c r="O51" i="15"/>
  <c r="P51" i="15"/>
  <c r="Q51" i="15"/>
  <c r="R51" i="15"/>
  <c r="S51" i="15"/>
  <c r="T51" i="15"/>
  <c r="U51" i="15"/>
  <c r="V51" i="15"/>
  <c r="W51" i="15"/>
  <c r="X51" i="15"/>
  <c r="Y51" i="15"/>
  <c r="Z51" i="15"/>
  <c r="AA51" i="15"/>
  <c r="N52" i="15"/>
  <c r="O52" i="15"/>
  <c r="P52" i="15"/>
  <c r="Q52" i="15"/>
  <c r="R52" i="15"/>
  <c r="S52" i="15"/>
  <c r="T52" i="15"/>
  <c r="U52" i="15"/>
  <c r="V52" i="15"/>
  <c r="W52" i="15"/>
  <c r="X52" i="15"/>
  <c r="Y52" i="15"/>
  <c r="Z52" i="15"/>
  <c r="AA52" i="15"/>
  <c r="N53" i="15"/>
  <c r="O53" i="15"/>
  <c r="P53" i="15"/>
  <c r="Q53" i="15"/>
  <c r="R53" i="15"/>
  <c r="S53" i="15"/>
  <c r="T53" i="15"/>
  <c r="U53" i="15"/>
  <c r="V53" i="15"/>
  <c r="W53" i="15"/>
  <c r="X53" i="15"/>
  <c r="Y53" i="15"/>
  <c r="Z53" i="15"/>
  <c r="AA53" i="15"/>
  <c r="N54" i="15"/>
  <c r="O54" i="15"/>
  <c r="P54" i="15"/>
  <c r="Q54" i="15"/>
  <c r="R54" i="15"/>
  <c r="S54" i="15"/>
  <c r="T54" i="15"/>
  <c r="U54" i="15"/>
  <c r="V54" i="15"/>
  <c r="W54" i="15"/>
  <c r="X54" i="15"/>
  <c r="Y54" i="15"/>
  <c r="Z54" i="15"/>
  <c r="AA54" i="15"/>
  <c r="N55" i="15"/>
  <c r="O55" i="15"/>
  <c r="P55" i="15"/>
  <c r="Q55" i="15"/>
  <c r="R55" i="15"/>
  <c r="S55" i="15"/>
  <c r="T55" i="15"/>
  <c r="U55" i="15"/>
  <c r="V55" i="15"/>
  <c r="W55" i="15"/>
  <c r="X55" i="15"/>
  <c r="Y55" i="15"/>
  <c r="Z55" i="15"/>
  <c r="AA55" i="15"/>
  <c r="N56" i="15"/>
  <c r="O56" i="15"/>
  <c r="P56" i="15"/>
  <c r="Q56" i="15"/>
  <c r="R56" i="15"/>
  <c r="S56" i="15"/>
  <c r="T56" i="15"/>
  <c r="U56" i="15"/>
  <c r="V56" i="15"/>
  <c r="W56" i="15"/>
  <c r="X56" i="15"/>
  <c r="Y56" i="15"/>
  <c r="Z56" i="15"/>
  <c r="AA56" i="15"/>
  <c r="N57" i="15"/>
  <c r="O57" i="15"/>
  <c r="P57" i="15"/>
  <c r="Q57" i="15"/>
  <c r="R57" i="15"/>
  <c r="S57" i="15"/>
  <c r="T57" i="15"/>
  <c r="U57" i="15"/>
  <c r="V57" i="15"/>
  <c r="W57" i="15"/>
  <c r="X57" i="15"/>
  <c r="Y57" i="15"/>
  <c r="Z57" i="15"/>
  <c r="AA57" i="15"/>
  <c r="N58" i="15"/>
  <c r="O58" i="15"/>
  <c r="P58" i="15"/>
  <c r="Q58" i="15"/>
  <c r="R58" i="15"/>
  <c r="S58" i="15"/>
  <c r="T58" i="15"/>
  <c r="U58" i="15"/>
  <c r="V58" i="15"/>
  <c r="W58" i="15"/>
  <c r="X58" i="15"/>
  <c r="Y58" i="15"/>
  <c r="Z58" i="15"/>
  <c r="AA58" i="15"/>
  <c r="N59" i="15"/>
  <c r="O59" i="15"/>
  <c r="P59" i="15"/>
  <c r="Q59" i="15"/>
  <c r="R59" i="15"/>
  <c r="S59" i="15"/>
  <c r="T59" i="15"/>
  <c r="U59" i="15"/>
  <c r="V59" i="15"/>
  <c r="W59" i="15"/>
  <c r="X59" i="15"/>
  <c r="Y59" i="15"/>
  <c r="Z59" i="15"/>
  <c r="AA59" i="15"/>
  <c r="N60" i="15"/>
  <c r="O60" i="15"/>
  <c r="P60" i="15"/>
  <c r="Q60" i="15"/>
  <c r="R60" i="15"/>
  <c r="S60" i="15"/>
  <c r="T60" i="15"/>
  <c r="U60" i="15"/>
  <c r="V60" i="15"/>
  <c r="W60" i="15"/>
  <c r="X60" i="15"/>
  <c r="Y60" i="15"/>
  <c r="Z60" i="15"/>
  <c r="AA60" i="15"/>
  <c r="N61" i="15"/>
  <c r="O61" i="15"/>
  <c r="P61" i="15"/>
  <c r="Q61" i="15"/>
  <c r="R61" i="15"/>
  <c r="S61" i="15"/>
  <c r="T61" i="15"/>
  <c r="U61" i="15"/>
  <c r="V61" i="15"/>
  <c r="W61" i="15"/>
  <c r="X61" i="15"/>
  <c r="Y61" i="15"/>
  <c r="Z61" i="15"/>
  <c r="AA61" i="15"/>
  <c r="N62" i="15"/>
  <c r="O62" i="15"/>
  <c r="P62" i="15"/>
  <c r="Q62" i="15"/>
  <c r="R62" i="15"/>
  <c r="S62" i="15"/>
  <c r="T62" i="15"/>
  <c r="U62" i="15"/>
  <c r="V62" i="15"/>
  <c r="W62" i="15"/>
  <c r="X62" i="15"/>
  <c r="Y62" i="15"/>
  <c r="Z62" i="15"/>
  <c r="AA62" i="15"/>
  <c r="N63" i="15"/>
  <c r="O63" i="15"/>
  <c r="P63" i="15"/>
  <c r="Q63" i="15"/>
  <c r="R63" i="15"/>
  <c r="S63" i="15"/>
  <c r="T63" i="15"/>
  <c r="U63" i="15"/>
  <c r="V63" i="15"/>
  <c r="W63" i="15"/>
  <c r="X63" i="15"/>
  <c r="Y63" i="15"/>
  <c r="Z63" i="15"/>
  <c r="AA63" i="15"/>
  <c r="N64" i="15"/>
  <c r="O64" i="15"/>
  <c r="P64" i="15"/>
  <c r="Q64" i="15"/>
  <c r="R64" i="15"/>
  <c r="S64" i="15"/>
  <c r="T64" i="15"/>
  <c r="U64" i="15"/>
  <c r="V64" i="15"/>
  <c r="W64" i="15"/>
  <c r="X64" i="15"/>
  <c r="Y64" i="15"/>
  <c r="Z64" i="15"/>
  <c r="AA64" i="15"/>
  <c r="N65" i="15"/>
  <c r="O65" i="15"/>
  <c r="P65" i="15"/>
  <c r="Q65" i="15"/>
  <c r="R65" i="15"/>
  <c r="S65" i="15"/>
  <c r="T65" i="15"/>
  <c r="U65" i="15"/>
  <c r="V65" i="15"/>
  <c r="W65" i="15"/>
  <c r="X65" i="15"/>
  <c r="Y65" i="15"/>
  <c r="Z65" i="15"/>
  <c r="AA65" i="15"/>
  <c r="N66" i="15"/>
  <c r="O66" i="15"/>
  <c r="P66" i="15"/>
  <c r="Q66" i="15"/>
  <c r="R66" i="15"/>
  <c r="S66" i="15"/>
  <c r="T66" i="15"/>
  <c r="U66" i="15"/>
  <c r="V66" i="15"/>
  <c r="W66" i="15"/>
  <c r="X66" i="15"/>
  <c r="Y66" i="15"/>
  <c r="Z66" i="15"/>
  <c r="AA66" i="15"/>
  <c r="N67" i="15"/>
  <c r="O67" i="15"/>
  <c r="P67" i="15"/>
  <c r="Q67" i="15"/>
  <c r="R67" i="15"/>
  <c r="S67" i="15"/>
  <c r="T67" i="15"/>
  <c r="U67" i="15"/>
  <c r="V67" i="15"/>
  <c r="W67" i="15"/>
  <c r="X67" i="15"/>
  <c r="Y67" i="15"/>
  <c r="Z67" i="15"/>
  <c r="AA67" i="15"/>
  <c r="N68" i="15"/>
  <c r="O68" i="15"/>
  <c r="P68" i="15"/>
  <c r="Q68" i="15"/>
  <c r="R68" i="15"/>
  <c r="S68" i="15"/>
  <c r="T68" i="15"/>
  <c r="U68" i="15"/>
  <c r="V68" i="15"/>
  <c r="W68" i="15"/>
  <c r="X68" i="15"/>
  <c r="Y68" i="15"/>
  <c r="Z68" i="15"/>
  <c r="AA68" i="15"/>
  <c r="N69" i="15"/>
  <c r="O69" i="15"/>
  <c r="P69" i="15"/>
  <c r="Q69" i="15"/>
  <c r="R69" i="15"/>
  <c r="S69" i="15"/>
  <c r="T69" i="15"/>
  <c r="U69" i="15"/>
  <c r="V69" i="15"/>
  <c r="W69" i="15"/>
  <c r="X69" i="15"/>
  <c r="Y69" i="15"/>
  <c r="Z69" i="15"/>
  <c r="AA69" i="15"/>
  <c r="N70" i="15"/>
  <c r="O70" i="15"/>
  <c r="P70" i="15"/>
  <c r="Q70" i="15"/>
  <c r="R70" i="15"/>
  <c r="S70" i="15"/>
  <c r="T70" i="15"/>
  <c r="U70" i="15"/>
  <c r="V70" i="15"/>
  <c r="W70" i="15"/>
  <c r="X70" i="15"/>
  <c r="Y70" i="15"/>
  <c r="Z70" i="15"/>
  <c r="AA70" i="15"/>
  <c r="N71" i="15"/>
  <c r="O71" i="15"/>
  <c r="P71" i="15"/>
  <c r="Q71" i="15"/>
  <c r="R71" i="15"/>
  <c r="S71" i="15"/>
  <c r="T71" i="15"/>
  <c r="U71" i="15"/>
  <c r="V71" i="15"/>
  <c r="W71" i="15"/>
  <c r="X71" i="15"/>
  <c r="Y71" i="15"/>
  <c r="Z71" i="15"/>
  <c r="AA71" i="15"/>
  <c r="N72" i="15"/>
  <c r="O72" i="15"/>
  <c r="P72" i="15"/>
  <c r="Q72" i="15"/>
  <c r="R72" i="15"/>
  <c r="S72" i="15"/>
  <c r="T72" i="15"/>
  <c r="U72" i="15"/>
  <c r="V72" i="15"/>
  <c r="W72" i="15"/>
  <c r="X72" i="15"/>
  <c r="Y72" i="15"/>
  <c r="Z72" i="15"/>
  <c r="AA72" i="15"/>
  <c r="N73" i="15"/>
  <c r="O73" i="15"/>
  <c r="P73" i="15"/>
  <c r="Q73" i="15"/>
  <c r="R73" i="15"/>
  <c r="S73" i="15"/>
  <c r="T73" i="15"/>
  <c r="U73" i="15"/>
  <c r="V73" i="15"/>
  <c r="W73" i="15"/>
  <c r="X73" i="15"/>
  <c r="Y73" i="15"/>
  <c r="Z73" i="15"/>
  <c r="AA73" i="15"/>
  <c r="N74" i="15"/>
  <c r="O74" i="15"/>
  <c r="P74" i="15"/>
  <c r="Q74" i="15"/>
  <c r="R74" i="15"/>
  <c r="S74" i="15"/>
  <c r="T74" i="15"/>
  <c r="U74" i="15"/>
  <c r="V74" i="15"/>
  <c r="W74" i="15"/>
  <c r="X74" i="15"/>
  <c r="Y74" i="15"/>
  <c r="Z74" i="15"/>
  <c r="AA74" i="15"/>
  <c r="N75" i="15"/>
  <c r="O75" i="15"/>
  <c r="P75" i="15"/>
  <c r="Q75" i="15"/>
  <c r="R75" i="15"/>
  <c r="S75" i="15"/>
  <c r="T75" i="15"/>
  <c r="U75" i="15"/>
  <c r="V75" i="15"/>
  <c r="W75" i="15"/>
  <c r="X75" i="15"/>
  <c r="Y75" i="15"/>
  <c r="Z75" i="15"/>
  <c r="AA75" i="15"/>
  <c r="N76" i="15"/>
  <c r="O76" i="15"/>
  <c r="P76" i="15"/>
  <c r="Q76" i="15"/>
  <c r="R76" i="15"/>
  <c r="S76" i="15"/>
  <c r="T76" i="15"/>
  <c r="U76" i="15"/>
  <c r="V76" i="15"/>
  <c r="W76" i="15"/>
  <c r="X76" i="15"/>
  <c r="Y76" i="15"/>
  <c r="Z76" i="15"/>
  <c r="AA76" i="15"/>
  <c r="N77" i="15"/>
  <c r="O77" i="15"/>
  <c r="P77" i="15"/>
  <c r="Q77" i="15"/>
  <c r="R77" i="15"/>
  <c r="S77" i="15"/>
  <c r="T77" i="15"/>
  <c r="U77" i="15"/>
  <c r="V77" i="15"/>
  <c r="W77" i="15"/>
  <c r="X77" i="15"/>
  <c r="Y77" i="15"/>
  <c r="Z77" i="15"/>
  <c r="AA77" i="15"/>
  <c r="N78" i="15"/>
  <c r="O78" i="15"/>
  <c r="P78" i="15"/>
  <c r="Q78" i="15"/>
  <c r="R78" i="15"/>
  <c r="S78" i="15"/>
  <c r="T78" i="15"/>
  <c r="U78" i="15"/>
  <c r="V78" i="15"/>
  <c r="W78" i="15"/>
  <c r="X78" i="15"/>
  <c r="Y78" i="15"/>
  <c r="Z78" i="15"/>
  <c r="AA78" i="15"/>
  <c r="N79" i="15"/>
  <c r="O79" i="15"/>
  <c r="P79" i="15"/>
  <c r="Q79" i="15"/>
  <c r="R79" i="15"/>
  <c r="S79" i="15"/>
  <c r="T79" i="15"/>
  <c r="U79" i="15"/>
  <c r="V79" i="15"/>
  <c r="W79" i="15"/>
  <c r="X79" i="15"/>
  <c r="Y79" i="15"/>
  <c r="Z79" i="15"/>
  <c r="AA79" i="15"/>
  <c r="N80" i="15"/>
  <c r="O80" i="15"/>
  <c r="P80" i="15"/>
  <c r="Q80" i="15"/>
  <c r="R80" i="15"/>
  <c r="S80" i="15"/>
  <c r="T80" i="15"/>
  <c r="U80" i="15"/>
  <c r="V80" i="15"/>
  <c r="W80" i="15"/>
  <c r="X80" i="15"/>
  <c r="Y80" i="15"/>
  <c r="Z80" i="15"/>
  <c r="AA80" i="15"/>
  <c r="N81" i="15"/>
  <c r="O81" i="15"/>
  <c r="P81" i="15"/>
  <c r="Q81" i="15"/>
  <c r="R81" i="15"/>
  <c r="S81" i="15"/>
  <c r="T81" i="15"/>
  <c r="U81" i="15"/>
  <c r="V81" i="15"/>
  <c r="W81" i="15"/>
  <c r="X81" i="15"/>
  <c r="Y81" i="15"/>
  <c r="Z81" i="15"/>
  <c r="AA81" i="15"/>
  <c r="N82" i="15"/>
  <c r="O82" i="15"/>
  <c r="P82" i="15"/>
  <c r="Q82" i="15"/>
  <c r="R82" i="15"/>
  <c r="S82" i="15"/>
  <c r="T82" i="15"/>
  <c r="U82" i="15"/>
  <c r="V82" i="15"/>
  <c r="W82" i="15"/>
  <c r="X82" i="15"/>
  <c r="Y82" i="15"/>
  <c r="Z82" i="15"/>
  <c r="AA82" i="15"/>
  <c r="N83" i="15"/>
  <c r="O83" i="15"/>
  <c r="P83" i="15"/>
  <c r="Q83" i="15"/>
  <c r="R83" i="15"/>
  <c r="S83" i="15"/>
  <c r="T83" i="15"/>
  <c r="U83" i="15"/>
  <c r="V83" i="15"/>
  <c r="W83" i="15"/>
  <c r="X83" i="15"/>
  <c r="Y83" i="15"/>
  <c r="Z83" i="15"/>
  <c r="AA83" i="15"/>
  <c r="N84" i="15"/>
  <c r="O84" i="15"/>
  <c r="P84" i="15"/>
  <c r="Q84" i="15"/>
  <c r="R84" i="15"/>
  <c r="S84" i="15"/>
  <c r="T84" i="15"/>
  <c r="U84" i="15"/>
  <c r="V84" i="15"/>
  <c r="W84" i="15"/>
  <c r="X84" i="15"/>
  <c r="Y84" i="15"/>
  <c r="Z84" i="15"/>
  <c r="AA84" i="15"/>
  <c r="N85" i="15"/>
  <c r="O85" i="15"/>
  <c r="P85" i="15"/>
  <c r="Q85" i="15"/>
  <c r="R85" i="15"/>
  <c r="S85" i="15"/>
  <c r="T85" i="15"/>
  <c r="U85" i="15"/>
  <c r="V85" i="15"/>
  <c r="W85" i="15"/>
  <c r="X85" i="15"/>
  <c r="Y85" i="15"/>
  <c r="Z85" i="15"/>
  <c r="AA85" i="15"/>
  <c r="N86" i="15"/>
  <c r="O86" i="15"/>
  <c r="P86" i="15"/>
  <c r="Q86" i="15"/>
  <c r="R86" i="15"/>
  <c r="S86" i="15"/>
  <c r="T86" i="15"/>
  <c r="U86" i="15"/>
  <c r="V86" i="15"/>
  <c r="W86" i="15"/>
  <c r="X86" i="15"/>
  <c r="Y86" i="15"/>
  <c r="Z86" i="15"/>
  <c r="AA86" i="15"/>
  <c r="N87" i="15"/>
  <c r="O87" i="15"/>
  <c r="P87" i="15"/>
  <c r="Q87" i="15"/>
  <c r="R87" i="15"/>
  <c r="S87" i="15"/>
  <c r="T87" i="15"/>
  <c r="U87" i="15"/>
  <c r="V87" i="15"/>
  <c r="W87" i="15"/>
  <c r="X87" i="15"/>
  <c r="Y87" i="15"/>
  <c r="Z87" i="15"/>
  <c r="AA87" i="15"/>
  <c r="N88" i="15"/>
  <c r="O88" i="15"/>
  <c r="P88" i="15"/>
  <c r="Q88" i="15"/>
  <c r="R88" i="15"/>
  <c r="S88" i="15"/>
  <c r="T88" i="15"/>
  <c r="U88" i="15"/>
  <c r="V88" i="15"/>
  <c r="W88" i="15"/>
  <c r="X88" i="15"/>
  <c r="Y88" i="15"/>
  <c r="Z88" i="15"/>
  <c r="AA88" i="15"/>
  <c r="N89" i="15"/>
  <c r="O89" i="15"/>
  <c r="P89" i="15"/>
  <c r="Q89" i="15"/>
  <c r="R89" i="15"/>
  <c r="S89" i="15"/>
  <c r="T89" i="15"/>
  <c r="U89" i="15"/>
  <c r="V89" i="15"/>
  <c r="W89" i="15"/>
  <c r="X89" i="15"/>
  <c r="Y89" i="15"/>
  <c r="Z89" i="15"/>
  <c r="AA89" i="15"/>
  <c r="N90" i="15"/>
  <c r="O90" i="15"/>
  <c r="P90" i="15"/>
  <c r="Q90" i="15"/>
  <c r="R90" i="15"/>
  <c r="S90" i="15"/>
  <c r="T90" i="15"/>
  <c r="U90" i="15"/>
  <c r="V90" i="15"/>
  <c r="W90" i="15"/>
  <c r="X90" i="15"/>
  <c r="Y90" i="15"/>
  <c r="Z90" i="15"/>
  <c r="AA90" i="15"/>
  <c r="N91" i="15"/>
  <c r="O91" i="15"/>
  <c r="P91" i="15"/>
  <c r="Q91" i="15"/>
  <c r="R91" i="15"/>
  <c r="S91" i="15"/>
  <c r="T91" i="15"/>
  <c r="U91" i="15"/>
  <c r="V91" i="15"/>
  <c r="W91" i="15"/>
  <c r="X91" i="15"/>
  <c r="Y91" i="15"/>
  <c r="Z91" i="15"/>
  <c r="AA91" i="15"/>
  <c r="N92" i="15"/>
  <c r="O92" i="15"/>
  <c r="P92" i="15"/>
  <c r="Q92" i="15"/>
  <c r="R92" i="15"/>
  <c r="S92" i="15"/>
  <c r="T92" i="15"/>
  <c r="U92" i="15"/>
  <c r="V92" i="15"/>
  <c r="W92" i="15"/>
  <c r="X92" i="15"/>
  <c r="Y92" i="15"/>
  <c r="Z92" i="15"/>
  <c r="AA92" i="15"/>
  <c r="N93" i="15"/>
  <c r="O93" i="15"/>
  <c r="P93" i="15"/>
  <c r="Q93" i="15"/>
  <c r="R93" i="15"/>
  <c r="S93" i="15"/>
  <c r="T93" i="15"/>
  <c r="U93" i="15"/>
  <c r="V93" i="15"/>
  <c r="W93" i="15"/>
  <c r="X93" i="15"/>
  <c r="Y93" i="15"/>
  <c r="Z93" i="15"/>
  <c r="AA93" i="15"/>
  <c r="N94" i="15"/>
  <c r="O94" i="15"/>
  <c r="P94" i="15"/>
  <c r="Q94" i="15"/>
  <c r="R94" i="15"/>
  <c r="S94" i="15"/>
  <c r="T94" i="15"/>
  <c r="U94" i="15"/>
  <c r="V94" i="15"/>
  <c r="W94" i="15"/>
  <c r="X94" i="15"/>
  <c r="Y94" i="15"/>
  <c r="Z94" i="15"/>
  <c r="AA94" i="15"/>
  <c r="N95" i="15"/>
  <c r="O95" i="15"/>
  <c r="P95" i="15"/>
  <c r="Q95" i="15"/>
  <c r="R95" i="15"/>
  <c r="S95" i="15"/>
  <c r="T95" i="15"/>
  <c r="U95" i="15"/>
  <c r="V95" i="15"/>
  <c r="W95" i="15"/>
  <c r="X95" i="15"/>
  <c r="Y95" i="15"/>
  <c r="Z95" i="15"/>
  <c r="AA95" i="15"/>
  <c r="N96" i="15"/>
  <c r="O96" i="15"/>
  <c r="P96" i="15"/>
  <c r="Q96" i="15"/>
  <c r="R96" i="15"/>
  <c r="S96" i="15"/>
  <c r="T96" i="15"/>
  <c r="U96" i="15"/>
  <c r="V96" i="15"/>
  <c r="W96" i="15"/>
  <c r="X96" i="15"/>
  <c r="Y96" i="15"/>
  <c r="Z96" i="15"/>
  <c r="AA96" i="15"/>
  <c r="N97" i="15"/>
  <c r="O97" i="15"/>
  <c r="P97" i="15"/>
  <c r="Q97" i="15"/>
  <c r="R97" i="15"/>
  <c r="S97" i="15"/>
  <c r="T97" i="15"/>
  <c r="U97" i="15"/>
  <c r="V97" i="15"/>
  <c r="W97" i="15"/>
  <c r="X97" i="15"/>
  <c r="Y97" i="15"/>
  <c r="Z97" i="15"/>
  <c r="AA97" i="15"/>
  <c r="N98" i="15"/>
  <c r="O98" i="15"/>
  <c r="P98" i="15"/>
  <c r="Q98" i="15"/>
  <c r="R98" i="15"/>
  <c r="S98" i="15"/>
  <c r="T98" i="15"/>
  <c r="U98" i="15"/>
  <c r="V98" i="15"/>
  <c r="W98" i="15"/>
  <c r="X98" i="15"/>
  <c r="Y98" i="15"/>
  <c r="Z98" i="15"/>
  <c r="AA98" i="15"/>
  <c r="N99" i="15"/>
  <c r="O99" i="15"/>
  <c r="P99" i="15"/>
  <c r="Q99" i="15"/>
  <c r="R99" i="15"/>
  <c r="S99" i="15"/>
  <c r="T99" i="15"/>
  <c r="U99" i="15"/>
  <c r="V99" i="15"/>
  <c r="W99" i="15"/>
  <c r="X99" i="15"/>
  <c r="Y99" i="15"/>
  <c r="Z99" i="15"/>
  <c r="AA99" i="15"/>
  <c r="N100" i="15"/>
  <c r="O100" i="15"/>
  <c r="P100" i="15"/>
  <c r="Q100" i="15"/>
  <c r="R100" i="15"/>
  <c r="S100" i="15"/>
  <c r="T100" i="15"/>
  <c r="U100" i="15"/>
  <c r="V100" i="15"/>
  <c r="W100" i="15"/>
  <c r="X100" i="15"/>
  <c r="Y100" i="15"/>
  <c r="Z100" i="15"/>
  <c r="AA100" i="15"/>
  <c r="N101" i="15"/>
  <c r="O101" i="15"/>
  <c r="P101" i="15"/>
  <c r="Q101" i="15"/>
  <c r="R101" i="15"/>
  <c r="S101" i="15"/>
  <c r="T101" i="15"/>
  <c r="U101" i="15"/>
  <c r="V101" i="15"/>
  <c r="W101" i="15"/>
  <c r="X101" i="15"/>
  <c r="Y101" i="15"/>
  <c r="Z101" i="15"/>
  <c r="AA101" i="15"/>
  <c r="N102" i="15"/>
  <c r="O102" i="15"/>
  <c r="P102" i="15"/>
  <c r="Q102" i="15"/>
  <c r="R102" i="15"/>
  <c r="S102" i="15"/>
  <c r="T102" i="15"/>
  <c r="U102" i="15"/>
  <c r="V102" i="15"/>
  <c r="W102" i="15"/>
  <c r="X102" i="15"/>
  <c r="Y102" i="15"/>
  <c r="Z102" i="15"/>
  <c r="AA102" i="15"/>
  <c r="N103" i="15"/>
  <c r="O103" i="15"/>
  <c r="P103" i="15"/>
  <c r="Q103" i="15"/>
  <c r="R103" i="15"/>
  <c r="S103" i="15"/>
  <c r="T103" i="15"/>
  <c r="U103" i="15"/>
  <c r="V103" i="15"/>
  <c r="W103" i="15"/>
  <c r="X103" i="15"/>
  <c r="Y103" i="15"/>
  <c r="Z103" i="15"/>
  <c r="AA103" i="15"/>
  <c r="N104" i="15"/>
  <c r="O104" i="15"/>
  <c r="P104" i="15"/>
  <c r="Q104" i="15"/>
  <c r="R104" i="15"/>
  <c r="S104" i="15"/>
  <c r="W104" i="15"/>
  <c r="X104" i="15"/>
  <c r="Y104" i="15"/>
  <c r="AA104" i="15"/>
  <c r="N105" i="15"/>
  <c r="O105" i="15"/>
  <c r="P105" i="15"/>
  <c r="Q105" i="15"/>
  <c r="R105" i="15"/>
  <c r="S105" i="15"/>
  <c r="W105" i="15"/>
  <c r="X105" i="15"/>
  <c r="Y105" i="15"/>
  <c r="AA105" i="15"/>
  <c r="D9" i="15"/>
  <c r="E9" i="15"/>
  <c r="F9" i="15"/>
  <c r="G9" i="15"/>
  <c r="H9" i="15"/>
  <c r="I9" i="15"/>
  <c r="J9" i="15"/>
  <c r="K9" i="15"/>
  <c r="L9" i="15"/>
  <c r="M9" i="15"/>
  <c r="D10" i="15"/>
  <c r="E10" i="15"/>
  <c r="F10" i="15"/>
  <c r="G10" i="15"/>
  <c r="H10" i="15"/>
  <c r="I10" i="15"/>
  <c r="J10" i="15"/>
  <c r="K10" i="15"/>
  <c r="L10" i="15"/>
  <c r="M10" i="15"/>
  <c r="D11" i="15"/>
  <c r="E11" i="15"/>
  <c r="F11" i="15"/>
  <c r="G11" i="15"/>
  <c r="H11" i="15"/>
  <c r="I11" i="15"/>
  <c r="J11" i="15"/>
  <c r="K11" i="15"/>
  <c r="L11" i="15"/>
  <c r="M11" i="15"/>
  <c r="D12" i="15"/>
  <c r="E12" i="15"/>
  <c r="F12" i="15"/>
  <c r="G12" i="15"/>
  <c r="H12" i="15"/>
  <c r="I12" i="15"/>
  <c r="J12" i="15"/>
  <c r="K12" i="15"/>
  <c r="L12" i="15"/>
  <c r="M12" i="15"/>
  <c r="D13" i="15"/>
  <c r="E13" i="15"/>
  <c r="F13" i="15"/>
  <c r="G13" i="15"/>
  <c r="H13" i="15"/>
  <c r="I13" i="15"/>
  <c r="J13" i="15"/>
  <c r="K13" i="15"/>
  <c r="L13" i="15"/>
  <c r="M13" i="15"/>
  <c r="D14" i="15"/>
  <c r="E14" i="15"/>
  <c r="F14" i="15"/>
  <c r="G14" i="15"/>
  <c r="H14" i="15"/>
  <c r="I14" i="15"/>
  <c r="J14" i="15"/>
  <c r="K14" i="15"/>
  <c r="L14" i="15"/>
  <c r="M14" i="15"/>
  <c r="D15" i="15"/>
  <c r="E15" i="15"/>
  <c r="F15" i="15"/>
  <c r="G15" i="15"/>
  <c r="H15" i="15"/>
  <c r="I15" i="15"/>
  <c r="J15" i="15"/>
  <c r="K15" i="15"/>
  <c r="L15" i="15"/>
  <c r="M15" i="15"/>
  <c r="D16" i="15"/>
  <c r="E16" i="15"/>
  <c r="F16" i="15"/>
  <c r="G16" i="15"/>
  <c r="H16" i="15"/>
  <c r="I16" i="15"/>
  <c r="J16" i="15"/>
  <c r="K16" i="15"/>
  <c r="L16" i="15"/>
  <c r="M16" i="15"/>
  <c r="D17" i="15"/>
  <c r="E17" i="15"/>
  <c r="F17" i="15"/>
  <c r="G17" i="15"/>
  <c r="H17" i="15"/>
  <c r="I17" i="15"/>
  <c r="J17" i="15"/>
  <c r="K17" i="15"/>
  <c r="L17" i="15"/>
  <c r="M17" i="15"/>
  <c r="D18" i="15"/>
  <c r="E18" i="15"/>
  <c r="F18" i="15"/>
  <c r="G18" i="15"/>
  <c r="H18" i="15"/>
  <c r="I18" i="15"/>
  <c r="J18" i="15"/>
  <c r="K18" i="15"/>
  <c r="L18" i="15"/>
  <c r="M18" i="15"/>
  <c r="D19" i="15"/>
  <c r="E19" i="15"/>
  <c r="F19" i="15"/>
  <c r="G19" i="15"/>
  <c r="H19" i="15"/>
  <c r="I19" i="15"/>
  <c r="J19" i="15"/>
  <c r="K19" i="15"/>
  <c r="L19" i="15"/>
  <c r="M19" i="15"/>
  <c r="D20" i="15"/>
  <c r="E20" i="15"/>
  <c r="F20" i="15"/>
  <c r="G20" i="15"/>
  <c r="H20" i="15"/>
  <c r="I20" i="15"/>
  <c r="J20" i="15"/>
  <c r="K20" i="15"/>
  <c r="L20" i="15"/>
  <c r="M20" i="15"/>
  <c r="D21" i="15"/>
  <c r="E21" i="15"/>
  <c r="F21" i="15"/>
  <c r="G21" i="15"/>
  <c r="H21" i="15"/>
  <c r="I21" i="15"/>
  <c r="J21" i="15"/>
  <c r="K21" i="15"/>
  <c r="L21" i="15"/>
  <c r="M21" i="15"/>
  <c r="D22" i="15"/>
  <c r="E22" i="15"/>
  <c r="F22" i="15"/>
  <c r="G22" i="15"/>
  <c r="H22" i="15"/>
  <c r="I22" i="15"/>
  <c r="J22" i="15"/>
  <c r="K22" i="15"/>
  <c r="L22" i="15"/>
  <c r="M22" i="15"/>
  <c r="D23" i="15"/>
  <c r="E23" i="15"/>
  <c r="F23" i="15"/>
  <c r="G23" i="15"/>
  <c r="H23" i="15"/>
  <c r="I23" i="15"/>
  <c r="J23" i="15"/>
  <c r="K23" i="15"/>
  <c r="L23" i="15"/>
  <c r="M23" i="15"/>
  <c r="D24" i="15"/>
  <c r="E24" i="15"/>
  <c r="F24" i="15"/>
  <c r="G24" i="15"/>
  <c r="H24" i="15"/>
  <c r="I24" i="15"/>
  <c r="J24" i="15"/>
  <c r="K24" i="15"/>
  <c r="L24" i="15"/>
  <c r="M24" i="15"/>
  <c r="D25" i="15"/>
  <c r="E25" i="15"/>
  <c r="F25" i="15"/>
  <c r="G25" i="15"/>
  <c r="H25" i="15"/>
  <c r="I25" i="15"/>
  <c r="J25" i="15"/>
  <c r="K25" i="15"/>
  <c r="L25" i="15"/>
  <c r="M25" i="15"/>
  <c r="D26" i="15"/>
  <c r="E26" i="15"/>
  <c r="F26" i="15"/>
  <c r="G26" i="15"/>
  <c r="H26" i="15"/>
  <c r="I26" i="15"/>
  <c r="J26" i="15"/>
  <c r="K26" i="15"/>
  <c r="L26" i="15"/>
  <c r="M26" i="15"/>
  <c r="D27" i="15"/>
  <c r="E27" i="15"/>
  <c r="F27" i="15"/>
  <c r="G27" i="15"/>
  <c r="H27" i="15"/>
  <c r="I27" i="15"/>
  <c r="J27" i="15"/>
  <c r="K27" i="15"/>
  <c r="L27" i="15"/>
  <c r="M27" i="15"/>
  <c r="D28" i="15"/>
  <c r="E28" i="15"/>
  <c r="F28" i="15"/>
  <c r="G28" i="15"/>
  <c r="H28" i="15"/>
  <c r="I28" i="15"/>
  <c r="J28" i="15"/>
  <c r="K28" i="15"/>
  <c r="L28" i="15"/>
  <c r="M28" i="15"/>
  <c r="D29" i="15"/>
  <c r="E29" i="15"/>
  <c r="F29" i="15"/>
  <c r="G29" i="15"/>
  <c r="H29" i="15"/>
  <c r="I29" i="15"/>
  <c r="J29" i="15"/>
  <c r="K29" i="15"/>
  <c r="L29" i="15"/>
  <c r="M29" i="15"/>
  <c r="D30" i="15"/>
  <c r="E30" i="15"/>
  <c r="F30" i="15"/>
  <c r="G30" i="15"/>
  <c r="H30" i="15"/>
  <c r="I30" i="15"/>
  <c r="J30" i="15"/>
  <c r="K30" i="15"/>
  <c r="L30" i="15"/>
  <c r="M30" i="15"/>
  <c r="D31" i="15"/>
  <c r="E31" i="15"/>
  <c r="F31" i="15"/>
  <c r="G31" i="15"/>
  <c r="H31" i="15"/>
  <c r="I31" i="15"/>
  <c r="J31" i="15"/>
  <c r="K31" i="15"/>
  <c r="L31" i="15"/>
  <c r="M31" i="15"/>
  <c r="D32" i="15"/>
  <c r="E32" i="15"/>
  <c r="F32" i="15"/>
  <c r="G32" i="15"/>
  <c r="H32" i="15"/>
  <c r="I32" i="15"/>
  <c r="J32" i="15"/>
  <c r="K32" i="15"/>
  <c r="L32" i="15"/>
  <c r="M32" i="15"/>
  <c r="D33" i="15"/>
  <c r="E33" i="15"/>
  <c r="F33" i="15"/>
  <c r="G33" i="15"/>
  <c r="H33" i="15"/>
  <c r="I33" i="15"/>
  <c r="J33" i="15"/>
  <c r="K33" i="15"/>
  <c r="L33" i="15"/>
  <c r="M33" i="15"/>
  <c r="D34" i="15"/>
  <c r="E34" i="15"/>
  <c r="F34" i="15"/>
  <c r="G34" i="15"/>
  <c r="H34" i="15"/>
  <c r="I34" i="15"/>
  <c r="J34" i="15"/>
  <c r="K34" i="15"/>
  <c r="L34" i="15"/>
  <c r="M34" i="15"/>
  <c r="D35" i="15"/>
  <c r="E35" i="15"/>
  <c r="F35" i="15"/>
  <c r="G35" i="15"/>
  <c r="H35" i="15"/>
  <c r="I35" i="15"/>
  <c r="J35" i="15"/>
  <c r="K35" i="15"/>
  <c r="L35" i="15"/>
  <c r="M35" i="15"/>
  <c r="D36" i="15"/>
  <c r="E36" i="15"/>
  <c r="F36" i="15"/>
  <c r="G36" i="15"/>
  <c r="H36" i="15"/>
  <c r="I36" i="15"/>
  <c r="J36" i="15"/>
  <c r="K36" i="15"/>
  <c r="L36" i="15"/>
  <c r="M36" i="15"/>
  <c r="D37" i="15"/>
  <c r="E37" i="15"/>
  <c r="F37" i="15"/>
  <c r="G37" i="15"/>
  <c r="H37" i="15"/>
  <c r="I37" i="15"/>
  <c r="J37" i="15"/>
  <c r="K37" i="15"/>
  <c r="L37" i="15"/>
  <c r="M37" i="15"/>
  <c r="D38" i="15"/>
  <c r="E38" i="15"/>
  <c r="F38" i="15"/>
  <c r="G38" i="15"/>
  <c r="H38" i="15"/>
  <c r="I38" i="15"/>
  <c r="J38" i="15"/>
  <c r="K38" i="15"/>
  <c r="L38" i="15"/>
  <c r="M38" i="15"/>
  <c r="D39" i="15"/>
  <c r="E39" i="15"/>
  <c r="F39" i="15"/>
  <c r="G39" i="15"/>
  <c r="H39" i="15"/>
  <c r="I39" i="15"/>
  <c r="J39" i="15"/>
  <c r="K39" i="15"/>
  <c r="L39" i="15"/>
  <c r="M39" i="15"/>
  <c r="D40" i="15"/>
  <c r="E40" i="15"/>
  <c r="F40" i="15"/>
  <c r="G40" i="15"/>
  <c r="H40" i="15"/>
  <c r="I40" i="15"/>
  <c r="J40" i="15"/>
  <c r="K40" i="15"/>
  <c r="L40" i="15"/>
  <c r="M40" i="15"/>
  <c r="D41" i="15"/>
  <c r="E41" i="15"/>
  <c r="F41" i="15"/>
  <c r="G41" i="15"/>
  <c r="H41" i="15"/>
  <c r="I41" i="15"/>
  <c r="J41" i="15"/>
  <c r="K41" i="15"/>
  <c r="L41" i="15"/>
  <c r="M41" i="15"/>
  <c r="D42" i="15"/>
  <c r="E42" i="15"/>
  <c r="F42" i="15"/>
  <c r="G42" i="15"/>
  <c r="H42" i="15"/>
  <c r="I42" i="15"/>
  <c r="J42" i="15"/>
  <c r="K42" i="15"/>
  <c r="L42" i="15"/>
  <c r="M42" i="15"/>
  <c r="D43" i="15"/>
  <c r="E43" i="15"/>
  <c r="F43" i="15"/>
  <c r="G43" i="15"/>
  <c r="H43" i="15"/>
  <c r="I43" i="15"/>
  <c r="J43" i="15"/>
  <c r="K43" i="15"/>
  <c r="L43" i="15"/>
  <c r="M43" i="15"/>
  <c r="D44" i="15"/>
  <c r="E44" i="15"/>
  <c r="F44" i="15"/>
  <c r="G44" i="15"/>
  <c r="H44" i="15"/>
  <c r="I44" i="15"/>
  <c r="J44" i="15"/>
  <c r="K44" i="15"/>
  <c r="L44" i="15"/>
  <c r="M44" i="15"/>
  <c r="D45" i="15"/>
  <c r="E45" i="15"/>
  <c r="F45" i="15"/>
  <c r="G45" i="15"/>
  <c r="H45" i="15"/>
  <c r="I45" i="15"/>
  <c r="J45" i="15"/>
  <c r="K45" i="15"/>
  <c r="L45" i="15"/>
  <c r="M45" i="15"/>
  <c r="D46" i="15"/>
  <c r="E46" i="15"/>
  <c r="F46" i="15"/>
  <c r="G46" i="15"/>
  <c r="H46" i="15"/>
  <c r="I46" i="15"/>
  <c r="J46" i="15"/>
  <c r="K46" i="15"/>
  <c r="L46" i="15"/>
  <c r="M46" i="15"/>
  <c r="D47" i="15"/>
  <c r="E47" i="15"/>
  <c r="F47" i="15"/>
  <c r="G47" i="15"/>
  <c r="H47" i="15"/>
  <c r="I47" i="15"/>
  <c r="J47" i="15"/>
  <c r="K47" i="15"/>
  <c r="L47" i="15"/>
  <c r="M47" i="15"/>
  <c r="D48" i="15"/>
  <c r="E48" i="15"/>
  <c r="F48" i="15"/>
  <c r="G48" i="15"/>
  <c r="H48" i="15"/>
  <c r="I48" i="15"/>
  <c r="J48" i="15"/>
  <c r="K48" i="15"/>
  <c r="L48" i="15"/>
  <c r="M48" i="15"/>
  <c r="D49" i="15"/>
  <c r="E49" i="15"/>
  <c r="F49" i="15"/>
  <c r="G49" i="15"/>
  <c r="H49" i="15"/>
  <c r="I49" i="15"/>
  <c r="J49" i="15"/>
  <c r="K49" i="15"/>
  <c r="L49" i="15"/>
  <c r="M49" i="15"/>
  <c r="D50" i="15"/>
  <c r="E50" i="15"/>
  <c r="F50" i="15"/>
  <c r="G50" i="15"/>
  <c r="H50" i="15"/>
  <c r="I50" i="15"/>
  <c r="J50" i="15"/>
  <c r="K50" i="15"/>
  <c r="L50" i="15"/>
  <c r="M50" i="15"/>
  <c r="D51" i="15"/>
  <c r="E51" i="15"/>
  <c r="F51" i="15"/>
  <c r="G51" i="15"/>
  <c r="H51" i="15"/>
  <c r="I51" i="15"/>
  <c r="J51" i="15"/>
  <c r="K51" i="15"/>
  <c r="L51" i="15"/>
  <c r="M51" i="15"/>
  <c r="D52" i="15"/>
  <c r="E52" i="15"/>
  <c r="F52" i="15"/>
  <c r="G52" i="15"/>
  <c r="H52" i="15"/>
  <c r="I52" i="15"/>
  <c r="J52" i="15"/>
  <c r="K52" i="15"/>
  <c r="L52" i="15"/>
  <c r="M52" i="15"/>
  <c r="D53" i="15"/>
  <c r="E53" i="15"/>
  <c r="F53" i="15"/>
  <c r="G53" i="15"/>
  <c r="H53" i="15"/>
  <c r="I53" i="15"/>
  <c r="J53" i="15"/>
  <c r="K53" i="15"/>
  <c r="L53" i="15"/>
  <c r="M53" i="15"/>
  <c r="D54" i="15"/>
  <c r="E54" i="15"/>
  <c r="F54" i="15"/>
  <c r="G54" i="15"/>
  <c r="H54" i="15"/>
  <c r="I54" i="15"/>
  <c r="J54" i="15"/>
  <c r="K54" i="15"/>
  <c r="L54" i="15"/>
  <c r="M54" i="15"/>
  <c r="D55" i="15"/>
  <c r="E55" i="15"/>
  <c r="F55" i="15"/>
  <c r="G55" i="15"/>
  <c r="H55" i="15"/>
  <c r="I55" i="15"/>
  <c r="J55" i="15"/>
  <c r="K55" i="15"/>
  <c r="L55" i="15"/>
  <c r="M55" i="15"/>
  <c r="D56" i="15"/>
  <c r="E56" i="15"/>
  <c r="F56" i="15"/>
  <c r="G56" i="15"/>
  <c r="H56" i="15"/>
  <c r="I56" i="15"/>
  <c r="J56" i="15"/>
  <c r="K56" i="15"/>
  <c r="L56" i="15"/>
  <c r="M56" i="15"/>
  <c r="D57" i="15"/>
  <c r="E57" i="15"/>
  <c r="F57" i="15"/>
  <c r="G57" i="15"/>
  <c r="H57" i="15"/>
  <c r="I57" i="15"/>
  <c r="J57" i="15"/>
  <c r="K57" i="15"/>
  <c r="L57" i="15"/>
  <c r="M57" i="15"/>
  <c r="D58" i="15"/>
  <c r="E58" i="15"/>
  <c r="F58" i="15"/>
  <c r="G58" i="15"/>
  <c r="H58" i="15"/>
  <c r="I58" i="15"/>
  <c r="J58" i="15"/>
  <c r="K58" i="15"/>
  <c r="L58" i="15"/>
  <c r="M58" i="15"/>
  <c r="D59" i="15"/>
  <c r="E59" i="15"/>
  <c r="F59" i="15"/>
  <c r="G59" i="15"/>
  <c r="H59" i="15"/>
  <c r="I59" i="15"/>
  <c r="J59" i="15"/>
  <c r="K59" i="15"/>
  <c r="L59" i="15"/>
  <c r="M59" i="15"/>
  <c r="D60" i="15"/>
  <c r="E60" i="15"/>
  <c r="F60" i="15"/>
  <c r="G60" i="15"/>
  <c r="H60" i="15"/>
  <c r="I60" i="15"/>
  <c r="J60" i="15"/>
  <c r="K60" i="15"/>
  <c r="L60" i="15"/>
  <c r="M60" i="15"/>
  <c r="D61" i="15"/>
  <c r="E61" i="15"/>
  <c r="F61" i="15"/>
  <c r="G61" i="15"/>
  <c r="H61" i="15"/>
  <c r="I61" i="15"/>
  <c r="J61" i="15"/>
  <c r="K61" i="15"/>
  <c r="L61" i="15"/>
  <c r="M61" i="15"/>
  <c r="D62" i="15"/>
  <c r="E62" i="15"/>
  <c r="F62" i="15"/>
  <c r="G62" i="15"/>
  <c r="H62" i="15"/>
  <c r="I62" i="15"/>
  <c r="J62" i="15"/>
  <c r="K62" i="15"/>
  <c r="L62" i="15"/>
  <c r="M62" i="15"/>
  <c r="D63" i="15"/>
  <c r="E63" i="15"/>
  <c r="F63" i="15"/>
  <c r="G63" i="15"/>
  <c r="H63" i="15"/>
  <c r="I63" i="15"/>
  <c r="J63" i="15"/>
  <c r="K63" i="15"/>
  <c r="L63" i="15"/>
  <c r="M63" i="15"/>
  <c r="D64" i="15"/>
  <c r="E64" i="15"/>
  <c r="F64" i="15"/>
  <c r="G64" i="15"/>
  <c r="H64" i="15"/>
  <c r="I64" i="15"/>
  <c r="J64" i="15"/>
  <c r="K64" i="15"/>
  <c r="L64" i="15"/>
  <c r="M64" i="15"/>
  <c r="D65" i="15"/>
  <c r="E65" i="15"/>
  <c r="F65" i="15"/>
  <c r="G65" i="15"/>
  <c r="H65" i="15"/>
  <c r="I65" i="15"/>
  <c r="J65" i="15"/>
  <c r="K65" i="15"/>
  <c r="L65" i="15"/>
  <c r="M65" i="15"/>
  <c r="D66" i="15"/>
  <c r="E66" i="15"/>
  <c r="F66" i="15"/>
  <c r="G66" i="15"/>
  <c r="H66" i="15"/>
  <c r="I66" i="15"/>
  <c r="J66" i="15"/>
  <c r="K66" i="15"/>
  <c r="L66" i="15"/>
  <c r="M66" i="15"/>
  <c r="D67" i="15"/>
  <c r="E67" i="15"/>
  <c r="F67" i="15"/>
  <c r="G67" i="15"/>
  <c r="H67" i="15"/>
  <c r="I67" i="15"/>
  <c r="J67" i="15"/>
  <c r="K67" i="15"/>
  <c r="L67" i="15"/>
  <c r="M67" i="15"/>
  <c r="D68" i="15"/>
  <c r="E68" i="15"/>
  <c r="F68" i="15"/>
  <c r="G68" i="15"/>
  <c r="H68" i="15"/>
  <c r="I68" i="15"/>
  <c r="J68" i="15"/>
  <c r="K68" i="15"/>
  <c r="L68" i="15"/>
  <c r="M68" i="15"/>
  <c r="D69" i="15"/>
  <c r="E69" i="15"/>
  <c r="F69" i="15"/>
  <c r="G69" i="15"/>
  <c r="H69" i="15"/>
  <c r="I69" i="15"/>
  <c r="J69" i="15"/>
  <c r="K69" i="15"/>
  <c r="L69" i="15"/>
  <c r="M69" i="15"/>
  <c r="D70" i="15"/>
  <c r="E70" i="15"/>
  <c r="F70" i="15"/>
  <c r="G70" i="15"/>
  <c r="H70" i="15"/>
  <c r="I70" i="15"/>
  <c r="J70" i="15"/>
  <c r="K70" i="15"/>
  <c r="L70" i="15"/>
  <c r="M70" i="15"/>
  <c r="D71" i="15"/>
  <c r="E71" i="15"/>
  <c r="F71" i="15"/>
  <c r="G71" i="15"/>
  <c r="H71" i="15"/>
  <c r="I71" i="15"/>
  <c r="J71" i="15"/>
  <c r="K71" i="15"/>
  <c r="L71" i="15"/>
  <c r="M71" i="15"/>
  <c r="D72" i="15"/>
  <c r="E72" i="15"/>
  <c r="F72" i="15"/>
  <c r="G72" i="15"/>
  <c r="H72" i="15"/>
  <c r="I72" i="15"/>
  <c r="J72" i="15"/>
  <c r="K72" i="15"/>
  <c r="L72" i="15"/>
  <c r="M72" i="15"/>
  <c r="D73" i="15"/>
  <c r="E73" i="15"/>
  <c r="F73" i="15"/>
  <c r="G73" i="15"/>
  <c r="H73" i="15"/>
  <c r="I73" i="15"/>
  <c r="J73" i="15"/>
  <c r="K73" i="15"/>
  <c r="L73" i="15"/>
  <c r="M73" i="15"/>
  <c r="D74" i="15"/>
  <c r="E74" i="15"/>
  <c r="F74" i="15"/>
  <c r="G74" i="15"/>
  <c r="H74" i="15"/>
  <c r="I74" i="15"/>
  <c r="J74" i="15"/>
  <c r="K74" i="15"/>
  <c r="L74" i="15"/>
  <c r="M74" i="15"/>
  <c r="D75" i="15"/>
  <c r="E75" i="15"/>
  <c r="F75" i="15"/>
  <c r="G75" i="15"/>
  <c r="H75" i="15"/>
  <c r="I75" i="15"/>
  <c r="J75" i="15"/>
  <c r="K75" i="15"/>
  <c r="L75" i="15"/>
  <c r="M75" i="15"/>
  <c r="D76" i="15"/>
  <c r="E76" i="15"/>
  <c r="F76" i="15"/>
  <c r="G76" i="15"/>
  <c r="H76" i="15"/>
  <c r="I76" i="15"/>
  <c r="J76" i="15"/>
  <c r="K76" i="15"/>
  <c r="L76" i="15"/>
  <c r="M76" i="15"/>
  <c r="D77" i="15"/>
  <c r="E77" i="15"/>
  <c r="F77" i="15"/>
  <c r="G77" i="15"/>
  <c r="H77" i="15"/>
  <c r="I77" i="15"/>
  <c r="J77" i="15"/>
  <c r="K77" i="15"/>
  <c r="L77" i="15"/>
  <c r="M77" i="15"/>
  <c r="D78" i="15"/>
  <c r="E78" i="15"/>
  <c r="F78" i="15"/>
  <c r="G78" i="15"/>
  <c r="H78" i="15"/>
  <c r="I78" i="15"/>
  <c r="J78" i="15"/>
  <c r="K78" i="15"/>
  <c r="L78" i="15"/>
  <c r="M78" i="15"/>
  <c r="D79" i="15"/>
  <c r="E79" i="15"/>
  <c r="F79" i="15"/>
  <c r="G79" i="15"/>
  <c r="H79" i="15"/>
  <c r="I79" i="15"/>
  <c r="J79" i="15"/>
  <c r="K79" i="15"/>
  <c r="L79" i="15"/>
  <c r="M79" i="15"/>
  <c r="D80" i="15"/>
  <c r="E80" i="15"/>
  <c r="F80" i="15"/>
  <c r="G80" i="15"/>
  <c r="H80" i="15"/>
  <c r="I80" i="15"/>
  <c r="J80" i="15"/>
  <c r="K80" i="15"/>
  <c r="L80" i="15"/>
  <c r="M80" i="15"/>
  <c r="D81" i="15"/>
  <c r="E81" i="15"/>
  <c r="F81" i="15"/>
  <c r="G81" i="15"/>
  <c r="H81" i="15"/>
  <c r="I81" i="15"/>
  <c r="J81" i="15"/>
  <c r="K81" i="15"/>
  <c r="L81" i="15"/>
  <c r="M81" i="15"/>
  <c r="D82" i="15"/>
  <c r="E82" i="15"/>
  <c r="F82" i="15"/>
  <c r="G82" i="15"/>
  <c r="H82" i="15"/>
  <c r="I82" i="15"/>
  <c r="J82" i="15"/>
  <c r="K82" i="15"/>
  <c r="L82" i="15"/>
  <c r="M82" i="15"/>
  <c r="D83" i="15"/>
  <c r="E83" i="15"/>
  <c r="F83" i="15"/>
  <c r="G83" i="15"/>
  <c r="H83" i="15"/>
  <c r="I83" i="15"/>
  <c r="J83" i="15"/>
  <c r="K83" i="15"/>
  <c r="L83" i="15"/>
  <c r="M83" i="15"/>
  <c r="D84" i="15"/>
  <c r="E84" i="15"/>
  <c r="F84" i="15"/>
  <c r="G84" i="15"/>
  <c r="H84" i="15"/>
  <c r="I84" i="15"/>
  <c r="J84" i="15"/>
  <c r="K84" i="15"/>
  <c r="L84" i="15"/>
  <c r="M84" i="15"/>
  <c r="D85" i="15"/>
  <c r="E85" i="15"/>
  <c r="F85" i="15"/>
  <c r="G85" i="15"/>
  <c r="H85" i="15"/>
  <c r="I85" i="15"/>
  <c r="J85" i="15"/>
  <c r="K85" i="15"/>
  <c r="L85" i="15"/>
  <c r="M85" i="15"/>
  <c r="D86" i="15"/>
  <c r="E86" i="15"/>
  <c r="F86" i="15"/>
  <c r="G86" i="15"/>
  <c r="H86" i="15"/>
  <c r="I86" i="15"/>
  <c r="J86" i="15"/>
  <c r="K86" i="15"/>
  <c r="L86" i="15"/>
  <c r="M86" i="15"/>
  <c r="D87" i="15"/>
  <c r="E87" i="15"/>
  <c r="F87" i="15"/>
  <c r="G87" i="15"/>
  <c r="H87" i="15"/>
  <c r="I87" i="15"/>
  <c r="J87" i="15"/>
  <c r="K87" i="15"/>
  <c r="L87" i="15"/>
  <c r="M87" i="15"/>
  <c r="D88" i="15"/>
  <c r="E88" i="15"/>
  <c r="F88" i="15"/>
  <c r="G88" i="15"/>
  <c r="H88" i="15"/>
  <c r="I88" i="15"/>
  <c r="J88" i="15"/>
  <c r="K88" i="15"/>
  <c r="L88" i="15"/>
  <c r="M88" i="15"/>
  <c r="D89" i="15"/>
  <c r="E89" i="15"/>
  <c r="F89" i="15"/>
  <c r="G89" i="15"/>
  <c r="H89" i="15"/>
  <c r="I89" i="15"/>
  <c r="J89" i="15"/>
  <c r="K89" i="15"/>
  <c r="L89" i="15"/>
  <c r="M89" i="15"/>
  <c r="D90" i="15"/>
  <c r="E90" i="15"/>
  <c r="F90" i="15"/>
  <c r="G90" i="15"/>
  <c r="H90" i="15"/>
  <c r="I90" i="15"/>
  <c r="J90" i="15"/>
  <c r="K90" i="15"/>
  <c r="L90" i="15"/>
  <c r="M90" i="15"/>
  <c r="D91" i="15"/>
  <c r="E91" i="15"/>
  <c r="F91" i="15"/>
  <c r="G91" i="15"/>
  <c r="H91" i="15"/>
  <c r="I91" i="15"/>
  <c r="J91" i="15"/>
  <c r="K91" i="15"/>
  <c r="L91" i="15"/>
  <c r="M91" i="15"/>
  <c r="D92" i="15"/>
  <c r="E92" i="15"/>
  <c r="F92" i="15"/>
  <c r="G92" i="15"/>
  <c r="H92" i="15"/>
  <c r="I92" i="15"/>
  <c r="J92" i="15"/>
  <c r="K92" i="15"/>
  <c r="L92" i="15"/>
  <c r="M92" i="15"/>
  <c r="D93" i="15"/>
  <c r="E93" i="15"/>
  <c r="F93" i="15"/>
  <c r="G93" i="15"/>
  <c r="H93" i="15"/>
  <c r="I93" i="15"/>
  <c r="J93" i="15"/>
  <c r="K93" i="15"/>
  <c r="L93" i="15"/>
  <c r="M93" i="15"/>
  <c r="D94" i="15"/>
  <c r="E94" i="15"/>
  <c r="F94" i="15"/>
  <c r="G94" i="15"/>
  <c r="H94" i="15"/>
  <c r="I94" i="15"/>
  <c r="J94" i="15"/>
  <c r="K94" i="15"/>
  <c r="L94" i="15"/>
  <c r="M94" i="15"/>
  <c r="D95" i="15"/>
  <c r="E95" i="15"/>
  <c r="F95" i="15"/>
  <c r="G95" i="15"/>
  <c r="H95" i="15"/>
  <c r="I95" i="15"/>
  <c r="J95" i="15"/>
  <c r="K95" i="15"/>
  <c r="L95" i="15"/>
  <c r="M95" i="15"/>
  <c r="D96" i="15"/>
  <c r="E96" i="15"/>
  <c r="F96" i="15"/>
  <c r="G96" i="15"/>
  <c r="H96" i="15"/>
  <c r="I96" i="15"/>
  <c r="J96" i="15"/>
  <c r="K96" i="15"/>
  <c r="L96" i="15"/>
  <c r="M96" i="15"/>
  <c r="D97" i="15"/>
  <c r="E97" i="15"/>
  <c r="F97" i="15"/>
  <c r="G97" i="15"/>
  <c r="H97" i="15"/>
  <c r="I97" i="15"/>
  <c r="J97" i="15"/>
  <c r="K97" i="15"/>
  <c r="L97" i="15"/>
  <c r="M97" i="15"/>
  <c r="D98" i="15"/>
  <c r="E98" i="15"/>
  <c r="F98" i="15"/>
  <c r="G98" i="15"/>
  <c r="H98" i="15"/>
  <c r="I98" i="15"/>
  <c r="J98" i="15"/>
  <c r="K98" i="15"/>
  <c r="L98" i="15"/>
  <c r="M98" i="15"/>
  <c r="D99" i="15"/>
  <c r="E99" i="15"/>
  <c r="F99" i="15"/>
  <c r="G99" i="15"/>
  <c r="H99" i="15"/>
  <c r="I99" i="15"/>
  <c r="J99" i="15"/>
  <c r="K99" i="15"/>
  <c r="L99" i="15"/>
  <c r="M99" i="15"/>
  <c r="D100" i="15"/>
  <c r="E100" i="15"/>
  <c r="F100" i="15"/>
  <c r="G100" i="15"/>
  <c r="H100" i="15"/>
  <c r="I100" i="15"/>
  <c r="J100" i="15"/>
  <c r="K100" i="15"/>
  <c r="L100" i="15"/>
  <c r="M100" i="15"/>
  <c r="D101" i="15"/>
  <c r="E101" i="15"/>
  <c r="F101" i="15"/>
  <c r="G101" i="15"/>
  <c r="H101" i="15"/>
  <c r="I101" i="15"/>
  <c r="J101" i="15"/>
  <c r="K101" i="15"/>
  <c r="L101" i="15"/>
  <c r="M101" i="15"/>
  <c r="D102" i="15"/>
  <c r="E102" i="15"/>
  <c r="F102" i="15"/>
  <c r="G102" i="15"/>
  <c r="H102" i="15"/>
  <c r="I102" i="15"/>
  <c r="J102" i="15"/>
  <c r="K102" i="15"/>
  <c r="L102" i="15"/>
  <c r="M102" i="15"/>
  <c r="D103" i="15"/>
  <c r="E103" i="15"/>
  <c r="F103" i="15"/>
  <c r="G103" i="15"/>
  <c r="H103" i="15"/>
  <c r="I103" i="15"/>
  <c r="J103" i="15"/>
  <c r="K103" i="15"/>
  <c r="L103" i="15"/>
  <c r="M103" i="15"/>
  <c r="D104" i="15"/>
  <c r="E104" i="15"/>
  <c r="F104" i="15"/>
  <c r="G104" i="15"/>
  <c r="H104" i="15"/>
  <c r="I104" i="15"/>
  <c r="J104" i="15"/>
  <c r="K104" i="15"/>
  <c r="L104" i="15"/>
  <c r="M104" i="15"/>
  <c r="D105" i="15"/>
  <c r="E105" i="15"/>
  <c r="F105" i="15"/>
  <c r="G105" i="15"/>
  <c r="H105" i="15"/>
  <c r="I105" i="15"/>
  <c r="J105" i="15"/>
  <c r="K105" i="15"/>
  <c r="L105" i="15"/>
  <c r="M105" i="15"/>
  <c r="C10" i="15"/>
  <c r="C11" i="15"/>
  <c r="C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2" i="15"/>
  <c r="C53" i="15"/>
  <c r="C54" i="15"/>
  <c r="C55" i="15"/>
  <c r="C56" i="15"/>
  <c r="C57" i="15"/>
  <c r="C58" i="15"/>
  <c r="C59" i="15"/>
  <c r="C60" i="15"/>
  <c r="C61" i="15"/>
  <c r="C62" i="15"/>
  <c r="C63" i="15"/>
  <c r="C64" i="15"/>
  <c r="C65" i="15"/>
  <c r="C66" i="15"/>
  <c r="C67" i="15"/>
  <c r="C68" i="15"/>
  <c r="C69" i="15"/>
  <c r="C70" i="15"/>
  <c r="C71" i="15"/>
  <c r="C72" i="15"/>
  <c r="C73" i="15"/>
  <c r="C74" i="15"/>
  <c r="C75" i="15"/>
  <c r="C76" i="15"/>
  <c r="C77" i="15"/>
  <c r="C78" i="15"/>
  <c r="C79" i="15"/>
  <c r="C80" i="15"/>
  <c r="C81" i="15"/>
  <c r="C82" i="15"/>
  <c r="C83" i="15"/>
  <c r="C84" i="15"/>
  <c r="C85" i="15"/>
  <c r="C86" i="15"/>
  <c r="C87" i="15"/>
  <c r="C88" i="15"/>
  <c r="C89" i="15"/>
  <c r="C90" i="15"/>
  <c r="C91" i="15"/>
  <c r="C92" i="15"/>
  <c r="C93" i="15"/>
  <c r="C94" i="15"/>
  <c r="C95" i="15"/>
  <c r="C96" i="15"/>
  <c r="C97" i="15"/>
  <c r="C98" i="15"/>
  <c r="C99" i="15"/>
  <c r="C100" i="15"/>
  <c r="C101" i="15"/>
  <c r="C102" i="15"/>
  <c r="C103" i="15"/>
  <c r="C104" i="15"/>
  <c r="C105" i="15"/>
  <c r="M8" i="14"/>
  <c r="N8" i="14"/>
  <c r="O8" i="14"/>
  <c r="P8" i="14"/>
  <c r="Q8" i="14"/>
  <c r="R8" i="14"/>
  <c r="S8" i="14"/>
  <c r="T8" i="14"/>
  <c r="U8" i="14"/>
  <c r="V8" i="14"/>
  <c r="W8" i="14"/>
  <c r="X8" i="14"/>
  <c r="Y8" i="14"/>
  <c r="Z8" i="14"/>
  <c r="M9" i="14"/>
  <c r="N9" i="14"/>
  <c r="O9" i="14"/>
  <c r="P9" i="14"/>
  <c r="Q9" i="14"/>
  <c r="R9" i="14"/>
  <c r="S9" i="14"/>
  <c r="T9" i="14"/>
  <c r="U9" i="14"/>
  <c r="V9" i="14"/>
  <c r="W9" i="14"/>
  <c r="X9" i="14"/>
  <c r="Y9" i="14"/>
  <c r="Z9" i="14"/>
  <c r="AA9" i="14"/>
  <c r="M10" i="14"/>
  <c r="N10" i="14"/>
  <c r="O10" i="14"/>
  <c r="P10" i="14"/>
  <c r="Q10" i="14"/>
  <c r="R10" i="14"/>
  <c r="S10" i="14"/>
  <c r="T10" i="14"/>
  <c r="U10" i="14"/>
  <c r="V10" i="14"/>
  <c r="W10" i="14"/>
  <c r="X10" i="14"/>
  <c r="Y10" i="14"/>
  <c r="Z10" i="14"/>
  <c r="AA10" i="14"/>
  <c r="M11" i="14"/>
  <c r="N11" i="14"/>
  <c r="O11" i="14"/>
  <c r="P11" i="14"/>
  <c r="Q11" i="14"/>
  <c r="R11" i="14"/>
  <c r="S11" i="14"/>
  <c r="T11" i="14"/>
  <c r="U11" i="14"/>
  <c r="V11" i="14"/>
  <c r="W11" i="14"/>
  <c r="X11" i="14"/>
  <c r="Y11" i="14"/>
  <c r="Z11" i="14"/>
  <c r="AA11" i="14"/>
  <c r="M12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Z12" i="14"/>
  <c r="AA12" i="14"/>
  <c r="M13" i="14"/>
  <c r="N13" i="14"/>
  <c r="O13" i="14"/>
  <c r="P13" i="14"/>
  <c r="Q13" i="14"/>
  <c r="R13" i="14"/>
  <c r="S13" i="14"/>
  <c r="T13" i="14"/>
  <c r="U13" i="14"/>
  <c r="V13" i="14"/>
  <c r="W13" i="14"/>
  <c r="X13" i="14"/>
  <c r="Y13" i="14"/>
  <c r="Z13" i="14"/>
  <c r="AA13" i="14"/>
  <c r="M14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Z14" i="14"/>
  <c r="AA14" i="14"/>
  <c r="M15" i="14"/>
  <c r="N15" i="14"/>
  <c r="O15" i="14"/>
  <c r="P15" i="14"/>
  <c r="Q15" i="14"/>
  <c r="R15" i="14"/>
  <c r="S15" i="14"/>
  <c r="T15" i="14"/>
  <c r="U15" i="14"/>
  <c r="V15" i="14"/>
  <c r="W15" i="14"/>
  <c r="X15" i="14"/>
  <c r="Y15" i="14"/>
  <c r="Z15" i="14"/>
  <c r="AA15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M18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M19" i="14"/>
  <c r="N19" i="14"/>
  <c r="O19" i="14"/>
  <c r="P19" i="14"/>
  <c r="Q19" i="14"/>
  <c r="R19" i="14"/>
  <c r="S19" i="14"/>
  <c r="T19" i="14"/>
  <c r="U19" i="14"/>
  <c r="V19" i="14"/>
  <c r="W19" i="14"/>
  <c r="X19" i="14"/>
  <c r="Y19" i="14"/>
  <c r="Z19" i="14"/>
  <c r="AA19" i="14"/>
  <c r="M20" i="14"/>
  <c r="N20" i="14"/>
  <c r="O20" i="14"/>
  <c r="P20" i="14"/>
  <c r="Q20" i="14"/>
  <c r="R20" i="14"/>
  <c r="S20" i="14"/>
  <c r="T20" i="14"/>
  <c r="U20" i="14"/>
  <c r="V20" i="14"/>
  <c r="W20" i="14"/>
  <c r="X20" i="14"/>
  <c r="Y20" i="14"/>
  <c r="Z20" i="14"/>
  <c r="AA20" i="14"/>
  <c r="M21" i="14"/>
  <c r="N21" i="14"/>
  <c r="O21" i="14"/>
  <c r="P21" i="14"/>
  <c r="Q21" i="14"/>
  <c r="R21" i="14"/>
  <c r="S21" i="14"/>
  <c r="T21" i="14"/>
  <c r="U21" i="14"/>
  <c r="V21" i="14"/>
  <c r="W21" i="14"/>
  <c r="X21" i="14"/>
  <c r="Y21" i="14"/>
  <c r="Z21" i="14"/>
  <c r="AA21" i="14"/>
  <c r="M22" i="14"/>
  <c r="N22" i="14"/>
  <c r="O22" i="14"/>
  <c r="P22" i="14"/>
  <c r="Q22" i="14"/>
  <c r="R22" i="14"/>
  <c r="S22" i="14"/>
  <c r="T22" i="14"/>
  <c r="U22" i="14"/>
  <c r="V22" i="14"/>
  <c r="W22" i="14"/>
  <c r="X22" i="14"/>
  <c r="Y22" i="14"/>
  <c r="Z22" i="14"/>
  <c r="AA22" i="14"/>
  <c r="M23" i="14"/>
  <c r="N23" i="14"/>
  <c r="O23" i="14"/>
  <c r="P23" i="14"/>
  <c r="Q23" i="14"/>
  <c r="R23" i="14"/>
  <c r="S23" i="14"/>
  <c r="T23" i="14"/>
  <c r="U23" i="14"/>
  <c r="V23" i="14"/>
  <c r="W23" i="14"/>
  <c r="X23" i="14"/>
  <c r="Y23" i="14"/>
  <c r="Z23" i="14"/>
  <c r="AA23" i="14"/>
  <c r="M24" i="14"/>
  <c r="N24" i="14"/>
  <c r="O24" i="14"/>
  <c r="P24" i="14"/>
  <c r="Q24" i="14"/>
  <c r="R24" i="14"/>
  <c r="S24" i="14"/>
  <c r="T24" i="14"/>
  <c r="U24" i="14"/>
  <c r="V24" i="14"/>
  <c r="W24" i="14"/>
  <c r="X24" i="14"/>
  <c r="Y24" i="14"/>
  <c r="Z24" i="14"/>
  <c r="AA24" i="14"/>
  <c r="M25" i="14"/>
  <c r="N25" i="14"/>
  <c r="O25" i="14"/>
  <c r="P25" i="14"/>
  <c r="Q25" i="14"/>
  <c r="R25" i="14"/>
  <c r="S25" i="14"/>
  <c r="T25" i="14"/>
  <c r="U25" i="14"/>
  <c r="V25" i="14"/>
  <c r="W25" i="14"/>
  <c r="X25" i="14"/>
  <c r="Y25" i="14"/>
  <c r="Z25" i="14"/>
  <c r="AA25" i="14"/>
  <c r="M26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AA26" i="14"/>
  <c r="M27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Z27" i="14"/>
  <c r="AA27" i="14"/>
  <c r="M28" i="14"/>
  <c r="N28" i="14"/>
  <c r="O28" i="14"/>
  <c r="P28" i="14"/>
  <c r="Q28" i="14"/>
  <c r="R28" i="14"/>
  <c r="S28" i="14"/>
  <c r="T28" i="14"/>
  <c r="U28" i="14"/>
  <c r="V28" i="14"/>
  <c r="W28" i="14"/>
  <c r="X28" i="14"/>
  <c r="Y28" i="14"/>
  <c r="Z28" i="14"/>
  <c r="AA28" i="14"/>
  <c r="M29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Z29" i="14"/>
  <c r="AA29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M31" i="14"/>
  <c r="N31" i="14"/>
  <c r="O31" i="14"/>
  <c r="P31" i="14"/>
  <c r="Q31" i="14"/>
  <c r="R31" i="14"/>
  <c r="S31" i="14"/>
  <c r="T31" i="14"/>
  <c r="U31" i="14"/>
  <c r="V31" i="14"/>
  <c r="W31" i="14"/>
  <c r="X31" i="14"/>
  <c r="Y31" i="14"/>
  <c r="Z31" i="14"/>
  <c r="AA31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M35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Z35" i="14"/>
  <c r="AA35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M37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Z37" i="14"/>
  <c r="AA37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M40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Z40" i="14"/>
  <c r="AA40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Z42" i="14"/>
  <c r="AA42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AA44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M49" i="14"/>
  <c r="N49" i="14"/>
  <c r="O49" i="14"/>
  <c r="P49" i="14"/>
  <c r="Q49" i="14"/>
  <c r="R49" i="14"/>
  <c r="S49" i="14"/>
  <c r="T49" i="14"/>
  <c r="U49" i="14"/>
  <c r="V49" i="14"/>
  <c r="W49" i="14"/>
  <c r="X49" i="14"/>
  <c r="Y49" i="14"/>
  <c r="Z49" i="14"/>
  <c r="AA49" i="14"/>
  <c r="D8" i="14"/>
  <c r="E8" i="14"/>
  <c r="F8" i="14"/>
  <c r="G8" i="14"/>
  <c r="H8" i="14"/>
  <c r="I8" i="14"/>
  <c r="J8" i="14"/>
  <c r="K8" i="14"/>
  <c r="L8" i="14"/>
  <c r="D9" i="14"/>
  <c r="E9" i="14"/>
  <c r="F9" i="14"/>
  <c r="G9" i="14"/>
  <c r="H9" i="14"/>
  <c r="I9" i="14"/>
  <c r="J9" i="14"/>
  <c r="K9" i="14"/>
  <c r="L9" i="14"/>
  <c r="D10" i="14"/>
  <c r="E10" i="14"/>
  <c r="F10" i="14"/>
  <c r="G10" i="14"/>
  <c r="H10" i="14"/>
  <c r="I10" i="14"/>
  <c r="J10" i="14"/>
  <c r="K10" i="14"/>
  <c r="L10" i="14"/>
  <c r="D11" i="14"/>
  <c r="E11" i="14"/>
  <c r="F11" i="14"/>
  <c r="G11" i="14"/>
  <c r="H11" i="14"/>
  <c r="I11" i="14"/>
  <c r="J11" i="14"/>
  <c r="K11" i="14"/>
  <c r="L11" i="14"/>
  <c r="D12" i="14"/>
  <c r="E12" i="14"/>
  <c r="F12" i="14"/>
  <c r="G12" i="14"/>
  <c r="H12" i="14"/>
  <c r="I12" i="14"/>
  <c r="J12" i="14"/>
  <c r="K12" i="14"/>
  <c r="L12" i="14"/>
  <c r="D13" i="14"/>
  <c r="E13" i="14"/>
  <c r="F13" i="14"/>
  <c r="G13" i="14"/>
  <c r="H13" i="14"/>
  <c r="I13" i="14"/>
  <c r="J13" i="14"/>
  <c r="K13" i="14"/>
  <c r="L13" i="14"/>
  <c r="D14" i="14"/>
  <c r="E14" i="14"/>
  <c r="F14" i="14"/>
  <c r="G14" i="14"/>
  <c r="H14" i="14"/>
  <c r="I14" i="14"/>
  <c r="J14" i="14"/>
  <c r="K14" i="14"/>
  <c r="L14" i="14"/>
  <c r="D15" i="14"/>
  <c r="E15" i="14"/>
  <c r="F15" i="14"/>
  <c r="G15" i="14"/>
  <c r="H15" i="14"/>
  <c r="I15" i="14"/>
  <c r="J15" i="14"/>
  <c r="K15" i="14"/>
  <c r="L15" i="14"/>
  <c r="D16" i="14"/>
  <c r="E16" i="14"/>
  <c r="F16" i="14"/>
  <c r="G16" i="14"/>
  <c r="H16" i="14"/>
  <c r="I16" i="14"/>
  <c r="J16" i="14"/>
  <c r="K16" i="14"/>
  <c r="L16" i="14"/>
  <c r="D17" i="14"/>
  <c r="E17" i="14"/>
  <c r="F17" i="14"/>
  <c r="G17" i="14"/>
  <c r="H17" i="14"/>
  <c r="I17" i="14"/>
  <c r="J17" i="14"/>
  <c r="K17" i="14"/>
  <c r="L17" i="14"/>
  <c r="D18" i="14"/>
  <c r="E18" i="14"/>
  <c r="F18" i="14"/>
  <c r="G18" i="14"/>
  <c r="H18" i="14"/>
  <c r="I18" i="14"/>
  <c r="J18" i="14"/>
  <c r="K18" i="14"/>
  <c r="L18" i="14"/>
  <c r="D19" i="14"/>
  <c r="E19" i="14"/>
  <c r="F19" i="14"/>
  <c r="G19" i="14"/>
  <c r="H19" i="14"/>
  <c r="I19" i="14"/>
  <c r="J19" i="14"/>
  <c r="K19" i="14"/>
  <c r="L19" i="14"/>
  <c r="D20" i="14"/>
  <c r="E20" i="14"/>
  <c r="F20" i="14"/>
  <c r="G20" i="14"/>
  <c r="H20" i="14"/>
  <c r="I20" i="14"/>
  <c r="J20" i="14"/>
  <c r="K20" i="14"/>
  <c r="L20" i="14"/>
  <c r="D21" i="14"/>
  <c r="E21" i="14"/>
  <c r="F21" i="14"/>
  <c r="G21" i="14"/>
  <c r="H21" i="14"/>
  <c r="I21" i="14"/>
  <c r="J21" i="14"/>
  <c r="K21" i="14"/>
  <c r="L21" i="14"/>
  <c r="D22" i="14"/>
  <c r="E22" i="14"/>
  <c r="F22" i="14"/>
  <c r="G22" i="14"/>
  <c r="H22" i="14"/>
  <c r="I22" i="14"/>
  <c r="J22" i="14"/>
  <c r="K22" i="14"/>
  <c r="L22" i="14"/>
  <c r="D23" i="14"/>
  <c r="E23" i="14"/>
  <c r="F23" i="14"/>
  <c r="G23" i="14"/>
  <c r="H23" i="14"/>
  <c r="I23" i="14"/>
  <c r="J23" i="14"/>
  <c r="K23" i="14"/>
  <c r="L23" i="14"/>
  <c r="D24" i="14"/>
  <c r="E24" i="14"/>
  <c r="F24" i="14"/>
  <c r="G24" i="14"/>
  <c r="H24" i="14"/>
  <c r="I24" i="14"/>
  <c r="J24" i="14"/>
  <c r="K24" i="14"/>
  <c r="L24" i="14"/>
  <c r="D25" i="14"/>
  <c r="E25" i="14"/>
  <c r="F25" i="14"/>
  <c r="G25" i="14"/>
  <c r="H25" i="14"/>
  <c r="I25" i="14"/>
  <c r="J25" i="14"/>
  <c r="K25" i="14"/>
  <c r="L25" i="14"/>
  <c r="D26" i="14"/>
  <c r="E26" i="14"/>
  <c r="F26" i="14"/>
  <c r="G26" i="14"/>
  <c r="H26" i="14"/>
  <c r="I26" i="14"/>
  <c r="J26" i="14"/>
  <c r="K26" i="14"/>
  <c r="L26" i="14"/>
  <c r="D27" i="14"/>
  <c r="E27" i="14"/>
  <c r="F27" i="14"/>
  <c r="G27" i="14"/>
  <c r="H27" i="14"/>
  <c r="I27" i="14"/>
  <c r="J27" i="14"/>
  <c r="K27" i="14"/>
  <c r="L27" i="14"/>
  <c r="D28" i="14"/>
  <c r="E28" i="14"/>
  <c r="F28" i="14"/>
  <c r="G28" i="14"/>
  <c r="H28" i="14"/>
  <c r="I28" i="14"/>
  <c r="J28" i="14"/>
  <c r="K28" i="14"/>
  <c r="L28" i="14"/>
  <c r="D29" i="14"/>
  <c r="E29" i="14"/>
  <c r="F29" i="14"/>
  <c r="G29" i="14"/>
  <c r="H29" i="14"/>
  <c r="I29" i="14"/>
  <c r="J29" i="14"/>
  <c r="K29" i="14"/>
  <c r="L29" i="14"/>
  <c r="D30" i="14"/>
  <c r="E30" i="14"/>
  <c r="F30" i="14"/>
  <c r="G30" i="14"/>
  <c r="H30" i="14"/>
  <c r="I30" i="14"/>
  <c r="J30" i="14"/>
  <c r="K30" i="14"/>
  <c r="L30" i="14"/>
  <c r="D31" i="14"/>
  <c r="E31" i="14"/>
  <c r="F31" i="14"/>
  <c r="G31" i="14"/>
  <c r="H31" i="14"/>
  <c r="I31" i="14"/>
  <c r="J31" i="14"/>
  <c r="K31" i="14"/>
  <c r="L31" i="14"/>
  <c r="D32" i="14"/>
  <c r="E32" i="14"/>
  <c r="F32" i="14"/>
  <c r="G32" i="14"/>
  <c r="H32" i="14"/>
  <c r="I32" i="14"/>
  <c r="J32" i="14"/>
  <c r="K32" i="14"/>
  <c r="L32" i="14"/>
  <c r="D33" i="14"/>
  <c r="E33" i="14"/>
  <c r="F33" i="14"/>
  <c r="G33" i="14"/>
  <c r="H33" i="14"/>
  <c r="I33" i="14"/>
  <c r="J33" i="14"/>
  <c r="K33" i="14"/>
  <c r="L33" i="14"/>
  <c r="D34" i="14"/>
  <c r="E34" i="14"/>
  <c r="F34" i="14"/>
  <c r="G34" i="14"/>
  <c r="H34" i="14"/>
  <c r="I34" i="14"/>
  <c r="J34" i="14"/>
  <c r="K34" i="14"/>
  <c r="L34" i="14"/>
  <c r="D35" i="14"/>
  <c r="E35" i="14"/>
  <c r="F35" i="14"/>
  <c r="G35" i="14"/>
  <c r="H35" i="14"/>
  <c r="I35" i="14"/>
  <c r="J35" i="14"/>
  <c r="K35" i="14"/>
  <c r="L35" i="14"/>
  <c r="D36" i="14"/>
  <c r="E36" i="14"/>
  <c r="F36" i="14"/>
  <c r="G36" i="14"/>
  <c r="H36" i="14"/>
  <c r="I36" i="14"/>
  <c r="J36" i="14"/>
  <c r="K36" i="14"/>
  <c r="L36" i="14"/>
  <c r="D37" i="14"/>
  <c r="E37" i="14"/>
  <c r="F37" i="14"/>
  <c r="G37" i="14"/>
  <c r="H37" i="14"/>
  <c r="I37" i="14"/>
  <c r="J37" i="14"/>
  <c r="K37" i="14"/>
  <c r="L37" i="14"/>
  <c r="D38" i="14"/>
  <c r="E38" i="14"/>
  <c r="F38" i="14"/>
  <c r="G38" i="14"/>
  <c r="H38" i="14"/>
  <c r="I38" i="14"/>
  <c r="J38" i="14"/>
  <c r="K38" i="14"/>
  <c r="L38" i="14"/>
  <c r="D39" i="14"/>
  <c r="E39" i="14"/>
  <c r="F39" i="14"/>
  <c r="G39" i="14"/>
  <c r="H39" i="14"/>
  <c r="I39" i="14"/>
  <c r="J39" i="14"/>
  <c r="K39" i="14"/>
  <c r="L39" i="14"/>
  <c r="D40" i="14"/>
  <c r="E40" i="14"/>
  <c r="F40" i="14"/>
  <c r="G40" i="14"/>
  <c r="H40" i="14"/>
  <c r="I40" i="14"/>
  <c r="J40" i="14"/>
  <c r="K40" i="14"/>
  <c r="L40" i="14"/>
  <c r="D41" i="14"/>
  <c r="E41" i="14"/>
  <c r="F41" i="14"/>
  <c r="G41" i="14"/>
  <c r="H41" i="14"/>
  <c r="I41" i="14"/>
  <c r="J41" i="14"/>
  <c r="K41" i="14"/>
  <c r="L41" i="14"/>
  <c r="D42" i="14"/>
  <c r="E42" i="14"/>
  <c r="F42" i="14"/>
  <c r="G42" i="14"/>
  <c r="H42" i="14"/>
  <c r="I42" i="14"/>
  <c r="J42" i="14"/>
  <c r="K42" i="14"/>
  <c r="L42" i="14"/>
  <c r="D43" i="14"/>
  <c r="E43" i="14"/>
  <c r="F43" i="14"/>
  <c r="G43" i="14"/>
  <c r="H43" i="14"/>
  <c r="I43" i="14"/>
  <c r="J43" i="14"/>
  <c r="K43" i="14"/>
  <c r="L43" i="14"/>
  <c r="D44" i="14"/>
  <c r="E44" i="14"/>
  <c r="F44" i="14"/>
  <c r="G44" i="14"/>
  <c r="H44" i="14"/>
  <c r="I44" i="14"/>
  <c r="J44" i="14"/>
  <c r="K44" i="14"/>
  <c r="L44" i="14"/>
  <c r="D46" i="14"/>
  <c r="E46" i="14"/>
  <c r="F46" i="14"/>
  <c r="G46" i="14"/>
  <c r="H46" i="14"/>
  <c r="I46" i="14"/>
  <c r="J46" i="14"/>
  <c r="K46" i="14"/>
  <c r="L46" i="14"/>
  <c r="D49" i="14"/>
  <c r="E49" i="14"/>
  <c r="F49" i="14"/>
  <c r="G49" i="14"/>
  <c r="H49" i="14"/>
  <c r="I49" i="14"/>
  <c r="J49" i="14"/>
  <c r="K49" i="14"/>
  <c r="L49" i="14"/>
  <c r="C9" i="14"/>
  <c r="C10" i="14"/>
  <c r="C11" i="14"/>
  <c r="C12" i="14"/>
  <c r="C13" i="14"/>
  <c r="C14" i="14"/>
  <c r="C15" i="14"/>
  <c r="C16" i="14"/>
  <c r="C17" i="14"/>
  <c r="C18" i="14"/>
  <c r="C19" i="14"/>
  <c r="C20" i="14"/>
  <c r="C21" i="14"/>
  <c r="C22" i="14"/>
  <c r="C23" i="14"/>
  <c r="C24" i="14"/>
  <c r="C25" i="14"/>
  <c r="C26" i="14"/>
  <c r="C27" i="14"/>
  <c r="C28" i="14"/>
  <c r="C29" i="14"/>
  <c r="C30" i="14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6" i="14"/>
  <c r="C49" i="14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E102" i="7"/>
  <c r="F102" i="7"/>
  <c r="G102" i="7"/>
  <c r="H102" i="7"/>
  <c r="I102" i="7"/>
  <c r="J102" i="7"/>
  <c r="K102" i="7"/>
  <c r="L102" i="7"/>
  <c r="M102" i="7"/>
  <c r="N102" i="7"/>
  <c r="O102" i="7"/>
  <c r="P102" i="7"/>
  <c r="Q102" i="7"/>
  <c r="R102" i="7"/>
  <c r="S102" i="7"/>
  <c r="T102" i="7"/>
  <c r="U102" i="7"/>
  <c r="V102" i="7"/>
  <c r="W102" i="7"/>
  <c r="X102" i="7"/>
  <c r="Y102" i="7"/>
  <c r="Z102" i="7"/>
  <c r="AA102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Z103" i="7"/>
  <c r="AA103" i="7"/>
  <c r="E104" i="7"/>
  <c r="F104" i="7"/>
  <c r="G104" i="7"/>
  <c r="H104" i="7"/>
  <c r="I104" i="7"/>
  <c r="J104" i="7"/>
  <c r="K104" i="7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Z104" i="7"/>
  <c r="AA104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Y105" i="7"/>
  <c r="Z105" i="7"/>
  <c r="AA105" i="7"/>
  <c r="E106" i="7"/>
  <c r="F106" i="7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Z106" i="7"/>
  <c r="AA106" i="7"/>
  <c r="E107" i="7"/>
  <c r="F107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Z107" i="7"/>
  <c r="AA107" i="7"/>
  <c r="E108" i="7"/>
  <c r="F108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Z108" i="7"/>
  <c r="AA108" i="7"/>
  <c r="E109" i="7"/>
  <c r="F109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Z109" i="7"/>
  <c r="AA109" i="7"/>
  <c r="E110" i="7"/>
  <c r="F110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Z110" i="7"/>
  <c r="AA110" i="7"/>
  <c r="E111" i="7"/>
  <c r="F111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Z111" i="7"/>
  <c r="AA111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Z112" i="7"/>
  <c r="AA112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Z113" i="7"/>
  <c r="AA113" i="7"/>
  <c r="E114" i="7"/>
  <c r="F114" i="7"/>
  <c r="G114" i="7"/>
  <c r="H114" i="7"/>
  <c r="I114" i="7"/>
  <c r="J114" i="7"/>
  <c r="K114" i="7"/>
  <c r="L114" i="7"/>
  <c r="M114" i="7"/>
  <c r="N114" i="7"/>
  <c r="O114" i="7"/>
  <c r="P114" i="7"/>
  <c r="Q114" i="7"/>
  <c r="R114" i="7"/>
  <c r="S114" i="7"/>
  <c r="T114" i="7"/>
  <c r="U114" i="7"/>
  <c r="V114" i="7"/>
  <c r="W114" i="7"/>
  <c r="X114" i="7"/>
  <c r="Y114" i="7"/>
  <c r="Z114" i="7"/>
  <c r="AA114" i="7"/>
  <c r="E115" i="7"/>
  <c r="F115" i="7"/>
  <c r="G115" i="7"/>
  <c r="H115" i="7"/>
  <c r="I115" i="7"/>
  <c r="J115" i="7"/>
  <c r="K115" i="7"/>
  <c r="L115" i="7"/>
  <c r="M115" i="7"/>
  <c r="N115" i="7"/>
  <c r="O115" i="7"/>
  <c r="P115" i="7"/>
  <c r="Q115" i="7"/>
  <c r="R115" i="7"/>
  <c r="S115" i="7"/>
  <c r="T115" i="7"/>
  <c r="U115" i="7"/>
  <c r="V115" i="7"/>
  <c r="W115" i="7"/>
  <c r="X115" i="7"/>
  <c r="Y115" i="7"/>
  <c r="Z115" i="7"/>
  <c r="AA115" i="7"/>
  <c r="E116" i="7"/>
  <c r="F116" i="7"/>
  <c r="G116" i="7"/>
  <c r="H116" i="7"/>
  <c r="I116" i="7"/>
  <c r="J116" i="7"/>
  <c r="K116" i="7"/>
  <c r="L116" i="7"/>
  <c r="M116" i="7"/>
  <c r="N116" i="7"/>
  <c r="O116" i="7"/>
  <c r="P116" i="7"/>
  <c r="Q116" i="7"/>
  <c r="R116" i="7"/>
  <c r="S116" i="7"/>
  <c r="T116" i="7"/>
  <c r="U116" i="7"/>
  <c r="V116" i="7"/>
  <c r="W116" i="7"/>
  <c r="X116" i="7"/>
  <c r="Y116" i="7"/>
  <c r="Z116" i="7"/>
  <c r="AA116" i="7"/>
  <c r="E117" i="7"/>
  <c r="F117" i="7"/>
  <c r="G117" i="7"/>
  <c r="H117" i="7"/>
  <c r="I117" i="7"/>
  <c r="J117" i="7"/>
  <c r="K117" i="7"/>
  <c r="L117" i="7"/>
  <c r="M117" i="7"/>
  <c r="N117" i="7"/>
  <c r="O117" i="7"/>
  <c r="P117" i="7"/>
  <c r="Q117" i="7"/>
  <c r="R117" i="7"/>
  <c r="S117" i="7"/>
  <c r="T117" i="7"/>
  <c r="U117" i="7"/>
  <c r="V117" i="7"/>
  <c r="W117" i="7"/>
  <c r="X117" i="7"/>
  <c r="Y117" i="7"/>
  <c r="Z117" i="7"/>
  <c r="AA117" i="7"/>
  <c r="E118" i="7"/>
  <c r="F118" i="7"/>
  <c r="G118" i="7"/>
  <c r="H118" i="7"/>
  <c r="I118" i="7"/>
  <c r="J118" i="7"/>
  <c r="K118" i="7"/>
  <c r="L118" i="7"/>
  <c r="M118" i="7"/>
  <c r="N118" i="7"/>
  <c r="O118" i="7"/>
  <c r="P118" i="7"/>
  <c r="Q118" i="7"/>
  <c r="R118" i="7"/>
  <c r="S118" i="7"/>
  <c r="T118" i="7"/>
  <c r="U118" i="7"/>
  <c r="V118" i="7"/>
  <c r="W118" i="7"/>
  <c r="X118" i="7"/>
  <c r="Y118" i="7"/>
  <c r="Z118" i="7"/>
  <c r="AA118" i="7"/>
  <c r="E119" i="7"/>
  <c r="F119" i="7"/>
  <c r="G119" i="7"/>
  <c r="H119" i="7"/>
  <c r="I119" i="7"/>
  <c r="J119" i="7"/>
  <c r="K119" i="7"/>
  <c r="L119" i="7"/>
  <c r="M119" i="7"/>
  <c r="N119" i="7"/>
  <c r="O119" i="7"/>
  <c r="P119" i="7"/>
  <c r="Q119" i="7"/>
  <c r="R119" i="7"/>
  <c r="S119" i="7"/>
  <c r="T119" i="7"/>
  <c r="U119" i="7"/>
  <c r="V119" i="7"/>
  <c r="W119" i="7"/>
  <c r="X119" i="7"/>
  <c r="Y119" i="7"/>
  <c r="Z119" i="7"/>
  <c r="AA119" i="7"/>
  <c r="E120" i="7"/>
  <c r="F120" i="7"/>
  <c r="G120" i="7"/>
  <c r="H120" i="7"/>
  <c r="I120" i="7"/>
  <c r="J120" i="7"/>
  <c r="K120" i="7"/>
  <c r="L120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Y120" i="7"/>
  <c r="Z120" i="7"/>
  <c r="AA120" i="7"/>
  <c r="E121" i="7"/>
  <c r="F121" i="7"/>
  <c r="G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T121" i="7"/>
  <c r="U121" i="7"/>
  <c r="V121" i="7"/>
  <c r="W121" i="7"/>
  <c r="X121" i="7"/>
  <c r="Y121" i="7"/>
  <c r="Z121" i="7"/>
  <c r="AA121" i="7"/>
  <c r="E122" i="7"/>
  <c r="F122" i="7"/>
  <c r="G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T122" i="7"/>
  <c r="U122" i="7"/>
  <c r="V122" i="7"/>
  <c r="W122" i="7"/>
  <c r="X122" i="7"/>
  <c r="Y122" i="7"/>
  <c r="Z122" i="7"/>
  <c r="AA122" i="7"/>
  <c r="E123" i="7"/>
  <c r="F123" i="7"/>
  <c r="G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Z123" i="7"/>
  <c r="AA123" i="7"/>
  <c r="E124" i="7"/>
  <c r="F124" i="7"/>
  <c r="G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T124" i="7"/>
  <c r="U124" i="7"/>
  <c r="V124" i="7"/>
  <c r="W124" i="7"/>
  <c r="X124" i="7"/>
  <c r="Y124" i="7"/>
  <c r="Z124" i="7"/>
  <c r="AA124" i="7"/>
  <c r="E125" i="7"/>
  <c r="F125" i="7"/>
  <c r="G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Z125" i="7"/>
  <c r="AA125" i="7"/>
  <c r="E126" i="7"/>
  <c r="F126" i="7"/>
  <c r="G126" i="7"/>
  <c r="H126" i="7"/>
  <c r="I126" i="7"/>
  <c r="J126" i="7"/>
  <c r="K126" i="7"/>
  <c r="L126" i="7"/>
  <c r="M126" i="7"/>
  <c r="N126" i="7"/>
  <c r="O126" i="7"/>
  <c r="P126" i="7"/>
  <c r="Q126" i="7"/>
  <c r="R126" i="7"/>
  <c r="S126" i="7"/>
  <c r="T126" i="7"/>
  <c r="U126" i="7"/>
  <c r="V126" i="7"/>
  <c r="W126" i="7"/>
  <c r="X126" i="7"/>
  <c r="Y126" i="7"/>
  <c r="Z126" i="7"/>
  <c r="AA126" i="7"/>
  <c r="E127" i="7"/>
  <c r="F127" i="7"/>
  <c r="G127" i="7"/>
  <c r="H127" i="7"/>
  <c r="I127" i="7"/>
  <c r="J127" i="7"/>
  <c r="K127" i="7"/>
  <c r="L127" i="7"/>
  <c r="M127" i="7"/>
  <c r="N127" i="7"/>
  <c r="O127" i="7"/>
  <c r="P127" i="7"/>
  <c r="Q127" i="7"/>
  <c r="R127" i="7"/>
  <c r="S127" i="7"/>
  <c r="T127" i="7"/>
  <c r="U127" i="7"/>
  <c r="V127" i="7"/>
  <c r="W127" i="7"/>
  <c r="X127" i="7"/>
  <c r="Y127" i="7"/>
  <c r="Z127" i="7"/>
  <c r="AA127" i="7"/>
  <c r="E128" i="7"/>
  <c r="F128" i="7"/>
  <c r="G128" i="7"/>
  <c r="H128" i="7"/>
  <c r="I128" i="7"/>
  <c r="J128" i="7"/>
  <c r="K128" i="7"/>
  <c r="L128" i="7"/>
  <c r="M128" i="7"/>
  <c r="N128" i="7"/>
  <c r="O128" i="7"/>
  <c r="P128" i="7"/>
  <c r="Q128" i="7"/>
  <c r="R128" i="7"/>
  <c r="S128" i="7"/>
  <c r="T128" i="7"/>
  <c r="U128" i="7"/>
  <c r="V128" i="7"/>
  <c r="W128" i="7"/>
  <c r="X128" i="7"/>
  <c r="Y128" i="7"/>
  <c r="Z128" i="7"/>
  <c r="AA128" i="7"/>
  <c r="E129" i="7"/>
  <c r="F129" i="7"/>
  <c r="G129" i="7"/>
  <c r="H129" i="7"/>
  <c r="I129" i="7"/>
  <c r="J129" i="7"/>
  <c r="K129" i="7"/>
  <c r="L129" i="7"/>
  <c r="M129" i="7"/>
  <c r="N129" i="7"/>
  <c r="O129" i="7"/>
  <c r="P129" i="7"/>
  <c r="Q129" i="7"/>
  <c r="R129" i="7"/>
  <c r="S129" i="7"/>
  <c r="T129" i="7"/>
  <c r="U129" i="7"/>
  <c r="V129" i="7"/>
  <c r="W129" i="7"/>
  <c r="X129" i="7"/>
  <c r="Y129" i="7"/>
  <c r="Z129" i="7"/>
  <c r="AA129" i="7"/>
  <c r="E130" i="7"/>
  <c r="F130" i="7"/>
  <c r="G130" i="7"/>
  <c r="H130" i="7"/>
  <c r="I130" i="7"/>
  <c r="J130" i="7"/>
  <c r="K130" i="7"/>
  <c r="L130" i="7"/>
  <c r="M130" i="7"/>
  <c r="N130" i="7"/>
  <c r="O130" i="7"/>
  <c r="P130" i="7"/>
  <c r="Q130" i="7"/>
  <c r="R130" i="7"/>
  <c r="S130" i="7"/>
  <c r="T130" i="7"/>
  <c r="U130" i="7"/>
  <c r="V130" i="7"/>
  <c r="W130" i="7"/>
  <c r="X130" i="7"/>
  <c r="Y130" i="7"/>
  <c r="Z130" i="7"/>
  <c r="AA130" i="7"/>
  <c r="E131" i="7"/>
  <c r="F131" i="7"/>
  <c r="G131" i="7"/>
  <c r="H131" i="7"/>
  <c r="I131" i="7"/>
  <c r="J131" i="7"/>
  <c r="K131" i="7"/>
  <c r="L131" i="7"/>
  <c r="M131" i="7"/>
  <c r="N131" i="7"/>
  <c r="O131" i="7"/>
  <c r="P131" i="7"/>
  <c r="Q131" i="7"/>
  <c r="R131" i="7"/>
  <c r="S131" i="7"/>
  <c r="T131" i="7"/>
  <c r="U131" i="7"/>
  <c r="V131" i="7"/>
  <c r="W131" i="7"/>
  <c r="X131" i="7"/>
  <c r="Y131" i="7"/>
  <c r="Z131" i="7"/>
  <c r="AA131" i="7"/>
  <c r="E132" i="7"/>
  <c r="F132" i="7"/>
  <c r="G132" i="7"/>
  <c r="H132" i="7"/>
  <c r="I132" i="7"/>
  <c r="J132" i="7"/>
  <c r="K132" i="7"/>
  <c r="L132" i="7"/>
  <c r="M132" i="7"/>
  <c r="N132" i="7"/>
  <c r="O132" i="7"/>
  <c r="P132" i="7"/>
  <c r="Q132" i="7"/>
  <c r="R132" i="7"/>
  <c r="S132" i="7"/>
  <c r="T132" i="7"/>
  <c r="U132" i="7"/>
  <c r="V132" i="7"/>
  <c r="W132" i="7"/>
  <c r="X132" i="7"/>
  <c r="Y132" i="7"/>
  <c r="Z132" i="7"/>
  <c r="AA132" i="7"/>
  <c r="E133" i="7"/>
  <c r="F133" i="7"/>
  <c r="G133" i="7"/>
  <c r="H133" i="7"/>
  <c r="I133" i="7"/>
  <c r="J133" i="7"/>
  <c r="K133" i="7"/>
  <c r="L133" i="7"/>
  <c r="M133" i="7"/>
  <c r="N133" i="7"/>
  <c r="O133" i="7"/>
  <c r="P133" i="7"/>
  <c r="Q133" i="7"/>
  <c r="R133" i="7"/>
  <c r="S133" i="7"/>
  <c r="T133" i="7"/>
  <c r="U133" i="7"/>
  <c r="V133" i="7"/>
  <c r="W133" i="7"/>
  <c r="X133" i="7"/>
  <c r="Y133" i="7"/>
  <c r="Z133" i="7"/>
  <c r="AA133" i="7"/>
  <c r="E134" i="7"/>
  <c r="F134" i="7"/>
  <c r="G134" i="7"/>
  <c r="H134" i="7"/>
  <c r="I134" i="7"/>
  <c r="J134" i="7"/>
  <c r="K134" i="7"/>
  <c r="L134" i="7"/>
  <c r="M134" i="7"/>
  <c r="N134" i="7"/>
  <c r="O134" i="7"/>
  <c r="P134" i="7"/>
  <c r="Q134" i="7"/>
  <c r="R134" i="7"/>
  <c r="S134" i="7"/>
  <c r="T134" i="7"/>
  <c r="U134" i="7"/>
  <c r="V134" i="7"/>
  <c r="W134" i="7"/>
  <c r="X134" i="7"/>
  <c r="Y134" i="7"/>
  <c r="Z134" i="7"/>
  <c r="AA134" i="7"/>
  <c r="E135" i="7"/>
  <c r="F135" i="7"/>
  <c r="G135" i="7"/>
  <c r="H135" i="7"/>
  <c r="I135" i="7"/>
  <c r="J135" i="7"/>
  <c r="K135" i="7"/>
  <c r="L135" i="7"/>
  <c r="M135" i="7"/>
  <c r="N135" i="7"/>
  <c r="O135" i="7"/>
  <c r="P135" i="7"/>
  <c r="Q135" i="7"/>
  <c r="R135" i="7"/>
  <c r="S135" i="7"/>
  <c r="T135" i="7"/>
  <c r="U135" i="7"/>
  <c r="V135" i="7"/>
  <c r="W135" i="7"/>
  <c r="X135" i="7"/>
  <c r="Y135" i="7"/>
  <c r="Z135" i="7"/>
  <c r="AA135" i="7"/>
  <c r="E136" i="7"/>
  <c r="F136" i="7"/>
  <c r="G136" i="7"/>
  <c r="H136" i="7"/>
  <c r="I136" i="7"/>
  <c r="J136" i="7"/>
  <c r="K136" i="7"/>
  <c r="L136" i="7"/>
  <c r="M136" i="7"/>
  <c r="N136" i="7"/>
  <c r="O136" i="7"/>
  <c r="P136" i="7"/>
  <c r="Q136" i="7"/>
  <c r="R136" i="7"/>
  <c r="S136" i="7"/>
  <c r="T136" i="7"/>
  <c r="U136" i="7"/>
  <c r="V136" i="7"/>
  <c r="W136" i="7"/>
  <c r="X136" i="7"/>
  <c r="Y136" i="7"/>
  <c r="Z136" i="7"/>
  <c r="AA136" i="7"/>
  <c r="E137" i="7"/>
  <c r="F137" i="7"/>
  <c r="G137" i="7"/>
  <c r="H137" i="7"/>
  <c r="I137" i="7"/>
  <c r="J137" i="7"/>
  <c r="K137" i="7"/>
  <c r="L137" i="7"/>
  <c r="M137" i="7"/>
  <c r="N137" i="7"/>
  <c r="O137" i="7"/>
  <c r="P137" i="7"/>
  <c r="Q137" i="7"/>
  <c r="R137" i="7"/>
  <c r="S137" i="7"/>
  <c r="T137" i="7"/>
  <c r="U137" i="7"/>
  <c r="V137" i="7"/>
  <c r="W137" i="7"/>
  <c r="X137" i="7"/>
  <c r="Y137" i="7"/>
  <c r="Z137" i="7"/>
  <c r="AA137" i="7"/>
  <c r="E139" i="7"/>
  <c r="F139" i="7"/>
  <c r="G139" i="7"/>
  <c r="H139" i="7"/>
  <c r="I139" i="7"/>
  <c r="J139" i="7"/>
  <c r="K139" i="7"/>
  <c r="L139" i="7"/>
  <c r="M139" i="7"/>
  <c r="N139" i="7"/>
  <c r="O139" i="7"/>
  <c r="P139" i="7"/>
  <c r="Q139" i="7"/>
  <c r="R139" i="7"/>
  <c r="S139" i="7"/>
  <c r="T139" i="7"/>
  <c r="U139" i="7"/>
  <c r="V139" i="7"/>
  <c r="W139" i="7"/>
  <c r="X139" i="7"/>
  <c r="Y139" i="7"/>
  <c r="Z139" i="7"/>
  <c r="AA139" i="7"/>
  <c r="E142" i="7"/>
  <c r="F142" i="7"/>
  <c r="G142" i="7"/>
  <c r="H142" i="7"/>
  <c r="I142" i="7"/>
  <c r="J142" i="7"/>
  <c r="K142" i="7"/>
  <c r="L142" i="7"/>
  <c r="M142" i="7"/>
  <c r="N142" i="7"/>
  <c r="O142" i="7"/>
  <c r="P142" i="7"/>
  <c r="Q142" i="7"/>
  <c r="R142" i="7"/>
  <c r="S142" i="7"/>
  <c r="T142" i="7"/>
  <c r="U142" i="7"/>
  <c r="V142" i="7"/>
  <c r="W142" i="7"/>
  <c r="X142" i="7"/>
  <c r="Y142" i="7"/>
  <c r="Z142" i="7"/>
  <c r="AA142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9" i="7"/>
  <c r="D142" i="7"/>
  <c r="D101" i="7"/>
  <c r="C56" i="7"/>
  <c r="D56" i="7"/>
  <c r="E56" i="7"/>
  <c r="F56" i="7"/>
  <c r="G56" i="7"/>
  <c r="H56" i="7"/>
  <c r="I56" i="7"/>
  <c r="J56" i="7"/>
  <c r="C57" i="7"/>
  <c r="D57" i="7"/>
  <c r="E57" i="7"/>
  <c r="F57" i="7"/>
  <c r="G57" i="7"/>
  <c r="H57" i="7"/>
  <c r="I57" i="7"/>
  <c r="J57" i="7"/>
  <c r="C58" i="7"/>
  <c r="D58" i="7"/>
  <c r="E58" i="7"/>
  <c r="F58" i="7"/>
  <c r="G58" i="7"/>
  <c r="H58" i="7"/>
  <c r="I58" i="7"/>
  <c r="J58" i="7"/>
  <c r="C59" i="7"/>
  <c r="D59" i="7"/>
  <c r="E59" i="7"/>
  <c r="F59" i="7"/>
  <c r="G59" i="7"/>
  <c r="H59" i="7"/>
  <c r="I59" i="7"/>
  <c r="J59" i="7"/>
  <c r="C60" i="7"/>
  <c r="D60" i="7"/>
  <c r="E60" i="7"/>
  <c r="F60" i="7"/>
  <c r="G60" i="7"/>
  <c r="H60" i="7"/>
  <c r="I60" i="7"/>
  <c r="J60" i="7"/>
  <c r="C61" i="7"/>
  <c r="D61" i="7"/>
  <c r="E61" i="7"/>
  <c r="F61" i="7"/>
  <c r="G61" i="7"/>
  <c r="H61" i="7"/>
  <c r="I61" i="7"/>
  <c r="J61" i="7"/>
  <c r="C62" i="7"/>
  <c r="D62" i="7"/>
  <c r="E62" i="7"/>
  <c r="F62" i="7"/>
  <c r="G62" i="7"/>
  <c r="H62" i="7"/>
  <c r="I62" i="7"/>
  <c r="J62" i="7"/>
  <c r="C63" i="7"/>
  <c r="D63" i="7"/>
  <c r="E63" i="7"/>
  <c r="F63" i="7"/>
  <c r="G63" i="7"/>
  <c r="H63" i="7"/>
  <c r="I63" i="7"/>
  <c r="J63" i="7"/>
  <c r="C64" i="7"/>
  <c r="D64" i="7"/>
  <c r="E64" i="7"/>
  <c r="F64" i="7"/>
  <c r="G64" i="7"/>
  <c r="H64" i="7"/>
  <c r="I64" i="7"/>
  <c r="J64" i="7"/>
  <c r="C65" i="7"/>
  <c r="D65" i="7"/>
  <c r="E65" i="7"/>
  <c r="F65" i="7"/>
  <c r="G65" i="7"/>
  <c r="H65" i="7"/>
  <c r="I65" i="7"/>
  <c r="J65" i="7"/>
  <c r="C66" i="7"/>
  <c r="D66" i="7"/>
  <c r="E66" i="7"/>
  <c r="F66" i="7"/>
  <c r="G66" i="7"/>
  <c r="H66" i="7"/>
  <c r="I66" i="7"/>
  <c r="J66" i="7"/>
  <c r="C67" i="7"/>
  <c r="D67" i="7"/>
  <c r="E67" i="7"/>
  <c r="F67" i="7"/>
  <c r="G67" i="7"/>
  <c r="H67" i="7"/>
  <c r="I67" i="7"/>
  <c r="J67" i="7"/>
  <c r="C68" i="7"/>
  <c r="D68" i="7"/>
  <c r="E68" i="7"/>
  <c r="F68" i="7"/>
  <c r="G68" i="7"/>
  <c r="H68" i="7"/>
  <c r="I68" i="7"/>
  <c r="J68" i="7"/>
  <c r="C69" i="7"/>
  <c r="D69" i="7"/>
  <c r="E69" i="7"/>
  <c r="F69" i="7"/>
  <c r="G69" i="7"/>
  <c r="H69" i="7"/>
  <c r="I69" i="7"/>
  <c r="J69" i="7"/>
  <c r="C70" i="7"/>
  <c r="D70" i="7"/>
  <c r="E70" i="7"/>
  <c r="F70" i="7"/>
  <c r="G70" i="7"/>
  <c r="H70" i="7"/>
  <c r="I70" i="7"/>
  <c r="J70" i="7"/>
  <c r="C71" i="7"/>
  <c r="D71" i="7"/>
  <c r="E71" i="7"/>
  <c r="F71" i="7"/>
  <c r="G71" i="7"/>
  <c r="H71" i="7"/>
  <c r="I71" i="7"/>
  <c r="J71" i="7"/>
  <c r="C72" i="7"/>
  <c r="D72" i="7"/>
  <c r="E72" i="7"/>
  <c r="F72" i="7"/>
  <c r="G72" i="7"/>
  <c r="H72" i="7"/>
  <c r="I72" i="7"/>
  <c r="J72" i="7"/>
  <c r="C73" i="7"/>
  <c r="D73" i="7"/>
  <c r="E73" i="7"/>
  <c r="F73" i="7"/>
  <c r="G73" i="7"/>
  <c r="H73" i="7"/>
  <c r="I73" i="7"/>
  <c r="J73" i="7"/>
  <c r="C74" i="7"/>
  <c r="D74" i="7"/>
  <c r="E74" i="7"/>
  <c r="F74" i="7"/>
  <c r="G74" i="7"/>
  <c r="H74" i="7"/>
  <c r="I74" i="7"/>
  <c r="J74" i="7"/>
  <c r="C75" i="7"/>
  <c r="D75" i="7"/>
  <c r="E75" i="7"/>
  <c r="F75" i="7"/>
  <c r="G75" i="7"/>
  <c r="H75" i="7"/>
  <c r="I75" i="7"/>
  <c r="J75" i="7"/>
  <c r="C76" i="7"/>
  <c r="D76" i="7"/>
  <c r="E76" i="7"/>
  <c r="F76" i="7"/>
  <c r="G76" i="7"/>
  <c r="H76" i="7"/>
  <c r="I76" i="7"/>
  <c r="J76" i="7"/>
  <c r="C77" i="7"/>
  <c r="D77" i="7"/>
  <c r="E77" i="7"/>
  <c r="F77" i="7"/>
  <c r="G77" i="7"/>
  <c r="H77" i="7"/>
  <c r="I77" i="7"/>
  <c r="J77" i="7"/>
  <c r="C78" i="7"/>
  <c r="D78" i="7"/>
  <c r="E78" i="7"/>
  <c r="F78" i="7"/>
  <c r="G78" i="7"/>
  <c r="H78" i="7"/>
  <c r="I78" i="7"/>
  <c r="J78" i="7"/>
  <c r="C79" i="7"/>
  <c r="D79" i="7"/>
  <c r="E79" i="7"/>
  <c r="F79" i="7"/>
  <c r="G79" i="7"/>
  <c r="H79" i="7"/>
  <c r="I79" i="7"/>
  <c r="J79" i="7"/>
  <c r="C80" i="7"/>
  <c r="D80" i="7"/>
  <c r="E80" i="7"/>
  <c r="F80" i="7"/>
  <c r="G80" i="7"/>
  <c r="H80" i="7"/>
  <c r="I80" i="7"/>
  <c r="J80" i="7"/>
  <c r="C81" i="7"/>
  <c r="D81" i="7"/>
  <c r="E81" i="7"/>
  <c r="F81" i="7"/>
  <c r="G81" i="7"/>
  <c r="H81" i="7"/>
  <c r="I81" i="7"/>
  <c r="J81" i="7"/>
  <c r="C82" i="7"/>
  <c r="D82" i="7"/>
  <c r="E82" i="7"/>
  <c r="F82" i="7"/>
  <c r="G82" i="7"/>
  <c r="H82" i="7"/>
  <c r="I82" i="7"/>
  <c r="J82" i="7"/>
  <c r="C83" i="7"/>
  <c r="D83" i="7"/>
  <c r="E83" i="7"/>
  <c r="F83" i="7"/>
  <c r="G83" i="7"/>
  <c r="H83" i="7"/>
  <c r="I83" i="7"/>
  <c r="J83" i="7"/>
  <c r="C84" i="7"/>
  <c r="D84" i="7"/>
  <c r="E84" i="7"/>
  <c r="F84" i="7"/>
  <c r="G84" i="7"/>
  <c r="H84" i="7"/>
  <c r="I84" i="7"/>
  <c r="J84" i="7"/>
  <c r="C85" i="7"/>
  <c r="D85" i="7"/>
  <c r="E85" i="7"/>
  <c r="F85" i="7"/>
  <c r="G85" i="7"/>
  <c r="H85" i="7"/>
  <c r="I85" i="7"/>
  <c r="J85" i="7"/>
  <c r="C86" i="7"/>
  <c r="D86" i="7"/>
  <c r="E86" i="7"/>
  <c r="F86" i="7"/>
  <c r="G86" i="7"/>
  <c r="H86" i="7"/>
  <c r="I86" i="7"/>
  <c r="J86" i="7"/>
  <c r="C87" i="7"/>
  <c r="D87" i="7"/>
  <c r="E87" i="7"/>
  <c r="F87" i="7"/>
  <c r="G87" i="7"/>
  <c r="H87" i="7"/>
  <c r="I87" i="7"/>
  <c r="J87" i="7"/>
  <c r="C88" i="7"/>
  <c r="D88" i="7"/>
  <c r="E88" i="7"/>
  <c r="F88" i="7"/>
  <c r="G88" i="7"/>
  <c r="H88" i="7"/>
  <c r="I88" i="7"/>
  <c r="J88" i="7"/>
  <c r="C89" i="7"/>
  <c r="D89" i="7"/>
  <c r="E89" i="7"/>
  <c r="F89" i="7"/>
  <c r="G89" i="7"/>
  <c r="H89" i="7"/>
  <c r="I89" i="7"/>
  <c r="J89" i="7"/>
  <c r="C90" i="7"/>
  <c r="D90" i="7"/>
  <c r="E90" i="7"/>
  <c r="F90" i="7"/>
  <c r="G90" i="7"/>
  <c r="H90" i="7"/>
  <c r="I90" i="7"/>
  <c r="J90" i="7"/>
  <c r="C91" i="7"/>
  <c r="D91" i="7"/>
  <c r="E91" i="7"/>
  <c r="F91" i="7"/>
  <c r="G91" i="7"/>
  <c r="H91" i="7"/>
  <c r="I91" i="7"/>
  <c r="J91" i="7"/>
  <c r="C93" i="7"/>
  <c r="D93" i="7"/>
  <c r="E93" i="7"/>
  <c r="F93" i="7"/>
  <c r="G93" i="7"/>
  <c r="H93" i="7"/>
  <c r="I93" i="7"/>
  <c r="J93" i="7"/>
  <c r="C96" i="7"/>
  <c r="D96" i="7"/>
  <c r="E96" i="7"/>
  <c r="F96" i="7"/>
  <c r="G96" i="7"/>
  <c r="H96" i="7"/>
  <c r="I96" i="7"/>
  <c r="J96" i="7"/>
  <c r="D55" i="7"/>
  <c r="E55" i="7"/>
  <c r="F55" i="7"/>
  <c r="G55" i="7"/>
  <c r="H55" i="7"/>
  <c r="I55" i="7"/>
  <c r="J55" i="7"/>
  <c r="D47" i="7"/>
  <c r="E47" i="7"/>
  <c r="E94" i="7" s="1"/>
  <c r="F47" i="7"/>
  <c r="F94" i="7" s="1"/>
  <c r="G47" i="7"/>
  <c r="H47" i="7"/>
  <c r="H94" i="7" s="1"/>
  <c r="D48" i="7"/>
  <c r="D95" i="7" s="1"/>
  <c r="F48" i="7"/>
  <c r="D45" i="7"/>
  <c r="D92" i="7" s="1"/>
  <c r="E45" i="7"/>
  <c r="F45" i="7"/>
  <c r="G45" i="7"/>
  <c r="G92" i="7" s="1"/>
  <c r="H45" i="7"/>
  <c r="I45" i="7"/>
  <c r="D47" i="20"/>
  <c r="E139" i="20" s="1"/>
  <c r="E47" i="20"/>
  <c r="E93" i="20" s="1"/>
  <c r="F47" i="20"/>
  <c r="G47" i="20"/>
  <c r="G48" i="20" s="1"/>
  <c r="H47" i="20"/>
  <c r="H93" i="20" s="1"/>
  <c r="I47" i="20"/>
  <c r="I48" i="20" s="1"/>
  <c r="F48" i="20"/>
  <c r="E91" i="20"/>
  <c r="G137" i="20"/>
  <c r="E100" i="20"/>
  <c r="F100" i="20"/>
  <c r="G100" i="20"/>
  <c r="H100" i="20"/>
  <c r="I100" i="20"/>
  <c r="J100" i="20"/>
  <c r="K100" i="20"/>
  <c r="L100" i="20"/>
  <c r="M100" i="20"/>
  <c r="N100" i="20"/>
  <c r="O100" i="20"/>
  <c r="P100" i="20"/>
  <c r="Q100" i="20"/>
  <c r="R100" i="20"/>
  <c r="S100" i="20"/>
  <c r="T100" i="20"/>
  <c r="U100" i="20"/>
  <c r="V100" i="20"/>
  <c r="W100" i="20"/>
  <c r="X100" i="20"/>
  <c r="Y100" i="20"/>
  <c r="Z100" i="20"/>
  <c r="AA100" i="20"/>
  <c r="E101" i="20"/>
  <c r="F101" i="20"/>
  <c r="G101" i="20"/>
  <c r="H101" i="20"/>
  <c r="I101" i="20"/>
  <c r="J101" i="20"/>
  <c r="K101" i="20"/>
  <c r="L101" i="20"/>
  <c r="M101" i="20"/>
  <c r="N101" i="20"/>
  <c r="O101" i="20"/>
  <c r="P101" i="20"/>
  <c r="Q101" i="20"/>
  <c r="R101" i="20"/>
  <c r="S101" i="20"/>
  <c r="T101" i="20"/>
  <c r="U101" i="20"/>
  <c r="V101" i="20"/>
  <c r="W101" i="20"/>
  <c r="X101" i="20"/>
  <c r="Y101" i="20"/>
  <c r="Z101" i="20"/>
  <c r="AA101" i="20"/>
  <c r="E102" i="20"/>
  <c r="F102" i="20"/>
  <c r="G102" i="20"/>
  <c r="H102" i="20"/>
  <c r="I102" i="20"/>
  <c r="J102" i="20"/>
  <c r="K102" i="20"/>
  <c r="L102" i="20"/>
  <c r="M102" i="20"/>
  <c r="N102" i="20"/>
  <c r="O102" i="20"/>
  <c r="P102" i="20"/>
  <c r="Q102" i="20"/>
  <c r="R102" i="20"/>
  <c r="S102" i="20"/>
  <c r="T102" i="20"/>
  <c r="U102" i="20"/>
  <c r="V102" i="20"/>
  <c r="W102" i="20"/>
  <c r="X102" i="20"/>
  <c r="Y102" i="20"/>
  <c r="Z102" i="20"/>
  <c r="AA102" i="20"/>
  <c r="E103" i="20"/>
  <c r="F103" i="20"/>
  <c r="G103" i="20"/>
  <c r="H103" i="20"/>
  <c r="I103" i="20"/>
  <c r="J103" i="20"/>
  <c r="K103" i="20"/>
  <c r="L103" i="20"/>
  <c r="M103" i="20"/>
  <c r="N103" i="20"/>
  <c r="O103" i="20"/>
  <c r="P103" i="20"/>
  <c r="Q103" i="20"/>
  <c r="R103" i="20"/>
  <c r="S103" i="20"/>
  <c r="T103" i="20"/>
  <c r="U103" i="20"/>
  <c r="V103" i="20"/>
  <c r="W103" i="20"/>
  <c r="X103" i="20"/>
  <c r="Y103" i="20"/>
  <c r="Z103" i="20"/>
  <c r="AA103" i="20"/>
  <c r="E104" i="20"/>
  <c r="F104" i="20"/>
  <c r="G104" i="20"/>
  <c r="H104" i="20"/>
  <c r="I104" i="20"/>
  <c r="J104" i="20"/>
  <c r="K104" i="20"/>
  <c r="L104" i="20"/>
  <c r="M104" i="20"/>
  <c r="N104" i="20"/>
  <c r="O104" i="20"/>
  <c r="P104" i="20"/>
  <c r="Q104" i="20"/>
  <c r="R104" i="20"/>
  <c r="S104" i="20"/>
  <c r="T104" i="20"/>
  <c r="U104" i="20"/>
  <c r="V104" i="20"/>
  <c r="W104" i="20"/>
  <c r="X104" i="20"/>
  <c r="Y104" i="20"/>
  <c r="Z104" i="20"/>
  <c r="AA104" i="20"/>
  <c r="E105" i="20"/>
  <c r="F105" i="20"/>
  <c r="G105" i="20"/>
  <c r="H105" i="20"/>
  <c r="I105" i="20"/>
  <c r="J105" i="20"/>
  <c r="K105" i="20"/>
  <c r="L105" i="20"/>
  <c r="M105" i="20"/>
  <c r="N105" i="20"/>
  <c r="O105" i="20"/>
  <c r="P105" i="20"/>
  <c r="Q105" i="20"/>
  <c r="R105" i="20"/>
  <c r="S105" i="20"/>
  <c r="T105" i="20"/>
  <c r="U105" i="20"/>
  <c r="V105" i="20"/>
  <c r="W105" i="20"/>
  <c r="X105" i="20"/>
  <c r="Y105" i="20"/>
  <c r="Z105" i="20"/>
  <c r="AA105" i="20"/>
  <c r="E106" i="20"/>
  <c r="F106" i="20"/>
  <c r="G106" i="20"/>
  <c r="H106" i="20"/>
  <c r="I106" i="20"/>
  <c r="J106" i="20"/>
  <c r="K106" i="20"/>
  <c r="L106" i="20"/>
  <c r="M106" i="20"/>
  <c r="N106" i="20"/>
  <c r="O106" i="20"/>
  <c r="P106" i="20"/>
  <c r="Q106" i="20"/>
  <c r="R106" i="20"/>
  <c r="S106" i="20"/>
  <c r="T106" i="20"/>
  <c r="U106" i="20"/>
  <c r="V106" i="20"/>
  <c r="W106" i="20"/>
  <c r="X106" i="20"/>
  <c r="Y106" i="20"/>
  <c r="Z106" i="20"/>
  <c r="AA106" i="20"/>
  <c r="E107" i="20"/>
  <c r="F107" i="20"/>
  <c r="G107" i="20"/>
  <c r="H107" i="20"/>
  <c r="I107" i="20"/>
  <c r="J107" i="20"/>
  <c r="K107" i="20"/>
  <c r="L107" i="20"/>
  <c r="M107" i="20"/>
  <c r="N107" i="20"/>
  <c r="O107" i="20"/>
  <c r="P107" i="20"/>
  <c r="Q107" i="20"/>
  <c r="R107" i="20"/>
  <c r="S107" i="20"/>
  <c r="T107" i="20"/>
  <c r="U107" i="20"/>
  <c r="V107" i="20"/>
  <c r="W107" i="20"/>
  <c r="X107" i="20"/>
  <c r="Y107" i="20"/>
  <c r="Z107" i="20"/>
  <c r="AA107" i="20"/>
  <c r="E108" i="20"/>
  <c r="F108" i="20"/>
  <c r="G108" i="20"/>
  <c r="H108" i="20"/>
  <c r="I108" i="20"/>
  <c r="J108" i="20"/>
  <c r="K108" i="20"/>
  <c r="L108" i="20"/>
  <c r="M108" i="20"/>
  <c r="N108" i="20"/>
  <c r="O108" i="20"/>
  <c r="P108" i="20"/>
  <c r="Q108" i="20"/>
  <c r="R108" i="20"/>
  <c r="S108" i="20"/>
  <c r="T108" i="20"/>
  <c r="U108" i="20"/>
  <c r="V108" i="20"/>
  <c r="W108" i="20"/>
  <c r="X108" i="20"/>
  <c r="Y108" i="20"/>
  <c r="Z108" i="20"/>
  <c r="AA108" i="20"/>
  <c r="E109" i="20"/>
  <c r="F109" i="20"/>
  <c r="G109" i="20"/>
  <c r="H109" i="20"/>
  <c r="I109" i="20"/>
  <c r="J109" i="20"/>
  <c r="K109" i="20"/>
  <c r="L109" i="20"/>
  <c r="M109" i="20"/>
  <c r="N109" i="20"/>
  <c r="O109" i="20"/>
  <c r="P109" i="20"/>
  <c r="Q109" i="20"/>
  <c r="R109" i="20"/>
  <c r="S109" i="20"/>
  <c r="T109" i="20"/>
  <c r="U109" i="20"/>
  <c r="V109" i="20"/>
  <c r="W109" i="20"/>
  <c r="X109" i="20"/>
  <c r="Y109" i="20"/>
  <c r="Z109" i="20"/>
  <c r="AA109" i="20"/>
  <c r="E110" i="20"/>
  <c r="F110" i="20"/>
  <c r="G110" i="20"/>
  <c r="H110" i="20"/>
  <c r="I110" i="20"/>
  <c r="J110" i="20"/>
  <c r="K110" i="20"/>
  <c r="L110" i="20"/>
  <c r="M110" i="20"/>
  <c r="N110" i="20"/>
  <c r="O110" i="20"/>
  <c r="P110" i="20"/>
  <c r="Q110" i="20"/>
  <c r="R110" i="20"/>
  <c r="S110" i="20"/>
  <c r="T110" i="20"/>
  <c r="U110" i="20"/>
  <c r="V110" i="20"/>
  <c r="W110" i="20"/>
  <c r="X110" i="20"/>
  <c r="Y110" i="20"/>
  <c r="Z110" i="20"/>
  <c r="AA110" i="20"/>
  <c r="E111" i="20"/>
  <c r="F111" i="20"/>
  <c r="G111" i="20"/>
  <c r="H111" i="20"/>
  <c r="I111" i="20"/>
  <c r="J111" i="20"/>
  <c r="K111" i="20"/>
  <c r="L111" i="20"/>
  <c r="M111" i="20"/>
  <c r="N111" i="20"/>
  <c r="O111" i="20"/>
  <c r="P111" i="20"/>
  <c r="Q111" i="20"/>
  <c r="R111" i="20"/>
  <c r="S111" i="20"/>
  <c r="T111" i="20"/>
  <c r="U111" i="20"/>
  <c r="V111" i="20"/>
  <c r="W111" i="20"/>
  <c r="X111" i="20"/>
  <c r="Y111" i="20"/>
  <c r="Z111" i="20"/>
  <c r="AA111" i="20"/>
  <c r="E112" i="20"/>
  <c r="F112" i="20"/>
  <c r="G112" i="20"/>
  <c r="H112" i="20"/>
  <c r="I112" i="20"/>
  <c r="J112" i="20"/>
  <c r="K112" i="20"/>
  <c r="L112" i="20"/>
  <c r="M112" i="20"/>
  <c r="N112" i="20"/>
  <c r="O112" i="20"/>
  <c r="P112" i="20"/>
  <c r="Q112" i="20"/>
  <c r="R112" i="20"/>
  <c r="S112" i="20"/>
  <c r="T112" i="20"/>
  <c r="U112" i="20"/>
  <c r="V112" i="20"/>
  <c r="W112" i="20"/>
  <c r="X112" i="20"/>
  <c r="Y112" i="20"/>
  <c r="Z112" i="20"/>
  <c r="AA112" i="20"/>
  <c r="E113" i="20"/>
  <c r="F113" i="20"/>
  <c r="G113" i="20"/>
  <c r="H113" i="20"/>
  <c r="I113" i="20"/>
  <c r="J113" i="20"/>
  <c r="K113" i="20"/>
  <c r="L113" i="20"/>
  <c r="M113" i="20"/>
  <c r="N113" i="20"/>
  <c r="O113" i="20"/>
  <c r="P113" i="20"/>
  <c r="Q113" i="20"/>
  <c r="R113" i="20"/>
  <c r="S113" i="20"/>
  <c r="T113" i="20"/>
  <c r="U113" i="20"/>
  <c r="V113" i="20"/>
  <c r="W113" i="20"/>
  <c r="X113" i="20"/>
  <c r="Y113" i="20"/>
  <c r="Z113" i="20"/>
  <c r="AA113" i="20"/>
  <c r="E114" i="20"/>
  <c r="F114" i="20"/>
  <c r="G114" i="20"/>
  <c r="H114" i="20"/>
  <c r="I114" i="20"/>
  <c r="J114" i="20"/>
  <c r="K114" i="20"/>
  <c r="L114" i="20"/>
  <c r="M114" i="20"/>
  <c r="N114" i="20"/>
  <c r="O114" i="20"/>
  <c r="P114" i="20"/>
  <c r="Q114" i="20"/>
  <c r="R114" i="20"/>
  <c r="S114" i="20"/>
  <c r="T114" i="20"/>
  <c r="U114" i="20"/>
  <c r="V114" i="20"/>
  <c r="W114" i="20"/>
  <c r="X114" i="20"/>
  <c r="Y114" i="20"/>
  <c r="Z114" i="20"/>
  <c r="AA114" i="20"/>
  <c r="E115" i="20"/>
  <c r="F115" i="20"/>
  <c r="G115" i="20"/>
  <c r="H115" i="20"/>
  <c r="I115" i="20"/>
  <c r="J115" i="20"/>
  <c r="K115" i="20"/>
  <c r="L115" i="20"/>
  <c r="M115" i="20"/>
  <c r="N115" i="20"/>
  <c r="O115" i="20"/>
  <c r="P115" i="20"/>
  <c r="Q115" i="20"/>
  <c r="R115" i="20"/>
  <c r="S115" i="20"/>
  <c r="T115" i="20"/>
  <c r="U115" i="20"/>
  <c r="V115" i="20"/>
  <c r="W115" i="20"/>
  <c r="X115" i="20"/>
  <c r="Y115" i="20"/>
  <c r="Z115" i="20"/>
  <c r="AA115" i="20"/>
  <c r="E116" i="20"/>
  <c r="F116" i="20"/>
  <c r="G116" i="20"/>
  <c r="H116" i="20"/>
  <c r="I116" i="20"/>
  <c r="J116" i="20"/>
  <c r="K116" i="20"/>
  <c r="L116" i="20"/>
  <c r="M116" i="20"/>
  <c r="N116" i="20"/>
  <c r="O116" i="20"/>
  <c r="P116" i="20"/>
  <c r="Q116" i="20"/>
  <c r="R116" i="20"/>
  <c r="S116" i="20"/>
  <c r="T116" i="20"/>
  <c r="U116" i="20"/>
  <c r="V116" i="20"/>
  <c r="W116" i="20"/>
  <c r="X116" i="20"/>
  <c r="Y116" i="20"/>
  <c r="Z116" i="20"/>
  <c r="AA116" i="20"/>
  <c r="E117" i="20"/>
  <c r="F117" i="20"/>
  <c r="G117" i="20"/>
  <c r="H117" i="20"/>
  <c r="I117" i="20"/>
  <c r="J117" i="20"/>
  <c r="K117" i="20"/>
  <c r="L117" i="20"/>
  <c r="M117" i="20"/>
  <c r="N117" i="20"/>
  <c r="O117" i="20"/>
  <c r="P117" i="20"/>
  <c r="Q117" i="20"/>
  <c r="R117" i="20"/>
  <c r="S117" i="20"/>
  <c r="T117" i="20"/>
  <c r="U117" i="20"/>
  <c r="V117" i="20"/>
  <c r="W117" i="20"/>
  <c r="X117" i="20"/>
  <c r="Y117" i="20"/>
  <c r="Z117" i="20"/>
  <c r="AA117" i="20"/>
  <c r="E118" i="20"/>
  <c r="F118" i="20"/>
  <c r="G118" i="20"/>
  <c r="H118" i="20"/>
  <c r="I118" i="20"/>
  <c r="J118" i="20"/>
  <c r="K118" i="20"/>
  <c r="L118" i="20"/>
  <c r="M118" i="20"/>
  <c r="N118" i="20"/>
  <c r="O118" i="20"/>
  <c r="P118" i="20"/>
  <c r="Q118" i="20"/>
  <c r="R118" i="20"/>
  <c r="S118" i="20"/>
  <c r="T118" i="20"/>
  <c r="U118" i="20"/>
  <c r="V118" i="20"/>
  <c r="W118" i="20"/>
  <c r="X118" i="20"/>
  <c r="Y118" i="20"/>
  <c r="Z118" i="20"/>
  <c r="AA118" i="20"/>
  <c r="E119" i="20"/>
  <c r="F119" i="20"/>
  <c r="G119" i="20"/>
  <c r="H119" i="20"/>
  <c r="I119" i="20"/>
  <c r="J119" i="20"/>
  <c r="K119" i="20"/>
  <c r="L119" i="20"/>
  <c r="M119" i="20"/>
  <c r="N119" i="20"/>
  <c r="O119" i="20"/>
  <c r="P119" i="20"/>
  <c r="Q119" i="20"/>
  <c r="R119" i="20"/>
  <c r="S119" i="20"/>
  <c r="T119" i="20"/>
  <c r="U119" i="20"/>
  <c r="V119" i="20"/>
  <c r="W119" i="20"/>
  <c r="X119" i="20"/>
  <c r="Y119" i="20"/>
  <c r="Z119" i="20"/>
  <c r="AA119" i="20"/>
  <c r="E120" i="20"/>
  <c r="F120" i="20"/>
  <c r="G120" i="20"/>
  <c r="H120" i="20"/>
  <c r="I120" i="20"/>
  <c r="J120" i="20"/>
  <c r="K120" i="20"/>
  <c r="L120" i="20"/>
  <c r="M120" i="20"/>
  <c r="N120" i="20"/>
  <c r="O120" i="20"/>
  <c r="P120" i="20"/>
  <c r="Q120" i="20"/>
  <c r="R120" i="20"/>
  <c r="S120" i="20"/>
  <c r="T120" i="20"/>
  <c r="U120" i="20"/>
  <c r="V120" i="20"/>
  <c r="W120" i="20"/>
  <c r="X120" i="20"/>
  <c r="Y120" i="20"/>
  <c r="Z120" i="20"/>
  <c r="AA120" i="20"/>
  <c r="E121" i="20"/>
  <c r="F121" i="20"/>
  <c r="G121" i="20"/>
  <c r="H121" i="20"/>
  <c r="I121" i="20"/>
  <c r="J121" i="20"/>
  <c r="K121" i="20"/>
  <c r="L121" i="20"/>
  <c r="M121" i="20"/>
  <c r="N121" i="20"/>
  <c r="O121" i="20"/>
  <c r="P121" i="20"/>
  <c r="Q121" i="20"/>
  <c r="R121" i="20"/>
  <c r="S121" i="20"/>
  <c r="T121" i="20"/>
  <c r="U121" i="20"/>
  <c r="V121" i="20"/>
  <c r="W121" i="20"/>
  <c r="X121" i="20"/>
  <c r="Y121" i="20"/>
  <c r="Z121" i="20"/>
  <c r="AA121" i="20"/>
  <c r="E122" i="20"/>
  <c r="F122" i="20"/>
  <c r="G122" i="20"/>
  <c r="H122" i="20"/>
  <c r="I122" i="20"/>
  <c r="J122" i="20"/>
  <c r="K122" i="20"/>
  <c r="L122" i="20"/>
  <c r="M122" i="20"/>
  <c r="N122" i="20"/>
  <c r="O122" i="20"/>
  <c r="P122" i="20"/>
  <c r="Q122" i="20"/>
  <c r="R122" i="20"/>
  <c r="S122" i="20"/>
  <c r="T122" i="20"/>
  <c r="U122" i="20"/>
  <c r="V122" i="20"/>
  <c r="W122" i="20"/>
  <c r="X122" i="20"/>
  <c r="Y122" i="20"/>
  <c r="Z122" i="20"/>
  <c r="AA122" i="20"/>
  <c r="E123" i="20"/>
  <c r="F123" i="20"/>
  <c r="G123" i="20"/>
  <c r="H123" i="20"/>
  <c r="I123" i="20"/>
  <c r="J123" i="20"/>
  <c r="K123" i="20"/>
  <c r="L123" i="20"/>
  <c r="M123" i="20"/>
  <c r="N123" i="20"/>
  <c r="O123" i="20"/>
  <c r="P123" i="20"/>
  <c r="Q123" i="20"/>
  <c r="R123" i="20"/>
  <c r="S123" i="20"/>
  <c r="T123" i="20"/>
  <c r="U123" i="20"/>
  <c r="V123" i="20"/>
  <c r="W123" i="20"/>
  <c r="X123" i="20"/>
  <c r="Y123" i="20"/>
  <c r="Z123" i="20"/>
  <c r="AA123" i="20"/>
  <c r="E124" i="20"/>
  <c r="F124" i="20"/>
  <c r="G124" i="20"/>
  <c r="H124" i="20"/>
  <c r="I124" i="20"/>
  <c r="J124" i="20"/>
  <c r="K124" i="20"/>
  <c r="L124" i="20"/>
  <c r="M124" i="20"/>
  <c r="N124" i="20"/>
  <c r="O124" i="20"/>
  <c r="P124" i="20"/>
  <c r="Q124" i="20"/>
  <c r="R124" i="20"/>
  <c r="S124" i="20"/>
  <c r="T124" i="20"/>
  <c r="U124" i="20"/>
  <c r="V124" i="20"/>
  <c r="W124" i="20"/>
  <c r="X124" i="20"/>
  <c r="Y124" i="20"/>
  <c r="Z124" i="20"/>
  <c r="AA124" i="20"/>
  <c r="E125" i="20"/>
  <c r="F125" i="20"/>
  <c r="G125" i="20"/>
  <c r="H125" i="20"/>
  <c r="I125" i="20"/>
  <c r="J125" i="20"/>
  <c r="K125" i="20"/>
  <c r="L125" i="20"/>
  <c r="M125" i="20"/>
  <c r="N125" i="20"/>
  <c r="O125" i="20"/>
  <c r="P125" i="20"/>
  <c r="Q125" i="20"/>
  <c r="R125" i="20"/>
  <c r="S125" i="20"/>
  <c r="T125" i="20"/>
  <c r="U125" i="20"/>
  <c r="V125" i="20"/>
  <c r="W125" i="20"/>
  <c r="X125" i="20"/>
  <c r="Y125" i="20"/>
  <c r="Z125" i="20"/>
  <c r="AA125" i="20"/>
  <c r="E126" i="20"/>
  <c r="F126" i="20"/>
  <c r="G126" i="20"/>
  <c r="H126" i="20"/>
  <c r="I126" i="20"/>
  <c r="J126" i="20"/>
  <c r="K126" i="20"/>
  <c r="L126" i="20"/>
  <c r="M126" i="20"/>
  <c r="N126" i="20"/>
  <c r="O126" i="20"/>
  <c r="P126" i="20"/>
  <c r="Q126" i="20"/>
  <c r="R126" i="20"/>
  <c r="S126" i="20"/>
  <c r="T126" i="20"/>
  <c r="U126" i="20"/>
  <c r="V126" i="20"/>
  <c r="W126" i="20"/>
  <c r="X126" i="20"/>
  <c r="Y126" i="20"/>
  <c r="Z126" i="20"/>
  <c r="AA126" i="20"/>
  <c r="E127" i="20"/>
  <c r="F127" i="20"/>
  <c r="G127" i="20"/>
  <c r="H127" i="20"/>
  <c r="I127" i="20"/>
  <c r="J127" i="20"/>
  <c r="K127" i="20"/>
  <c r="L127" i="20"/>
  <c r="M127" i="20"/>
  <c r="N127" i="20"/>
  <c r="O127" i="20"/>
  <c r="P127" i="20"/>
  <c r="Q127" i="20"/>
  <c r="R127" i="20"/>
  <c r="S127" i="20"/>
  <c r="T127" i="20"/>
  <c r="U127" i="20"/>
  <c r="V127" i="20"/>
  <c r="W127" i="20"/>
  <c r="X127" i="20"/>
  <c r="Y127" i="20"/>
  <c r="Z127" i="20"/>
  <c r="AA127" i="20"/>
  <c r="E128" i="20"/>
  <c r="F128" i="20"/>
  <c r="G128" i="20"/>
  <c r="H128" i="20"/>
  <c r="I128" i="20"/>
  <c r="J128" i="20"/>
  <c r="K128" i="20"/>
  <c r="L128" i="20"/>
  <c r="M128" i="20"/>
  <c r="N128" i="20"/>
  <c r="O128" i="20"/>
  <c r="P128" i="20"/>
  <c r="Q128" i="20"/>
  <c r="R128" i="20"/>
  <c r="S128" i="20"/>
  <c r="T128" i="20"/>
  <c r="U128" i="20"/>
  <c r="V128" i="20"/>
  <c r="W128" i="20"/>
  <c r="X128" i="20"/>
  <c r="Y128" i="20"/>
  <c r="Z128" i="20"/>
  <c r="AA128" i="20"/>
  <c r="E129" i="20"/>
  <c r="F129" i="20"/>
  <c r="G129" i="20"/>
  <c r="H129" i="20"/>
  <c r="I129" i="20"/>
  <c r="J129" i="20"/>
  <c r="K129" i="20"/>
  <c r="L129" i="20"/>
  <c r="M129" i="20"/>
  <c r="N129" i="20"/>
  <c r="O129" i="20"/>
  <c r="P129" i="20"/>
  <c r="Q129" i="20"/>
  <c r="R129" i="20"/>
  <c r="S129" i="20"/>
  <c r="T129" i="20"/>
  <c r="U129" i="20"/>
  <c r="V129" i="20"/>
  <c r="W129" i="20"/>
  <c r="X129" i="20"/>
  <c r="Y129" i="20"/>
  <c r="Z129" i="20"/>
  <c r="AA129" i="20"/>
  <c r="E130" i="20"/>
  <c r="F130" i="20"/>
  <c r="G130" i="20"/>
  <c r="H130" i="20"/>
  <c r="I130" i="20"/>
  <c r="J130" i="20"/>
  <c r="K130" i="20"/>
  <c r="L130" i="20"/>
  <c r="M130" i="20"/>
  <c r="N130" i="20"/>
  <c r="O130" i="20"/>
  <c r="P130" i="20"/>
  <c r="Q130" i="20"/>
  <c r="R130" i="20"/>
  <c r="S130" i="20"/>
  <c r="T130" i="20"/>
  <c r="U130" i="20"/>
  <c r="V130" i="20"/>
  <c r="W130" i="20"/>
  <c r="X130" i="20"/>
  <c r="Y130" i="20"/>
  <c r="Z130" i="20"/>
  <c r="AA130" i="20"/>
  <c r="E131" i="20"/>
  <c r="F131" i="20"/>
  <c r="G131" i="20"/>
  <c r="H131" i="20"/>
  <c r="I131" i="20"/>
  <c r="J131" i="20"/>
  <c r="K131" i="20"/>
  <c r="L131" i="20"/>
  <c r="M131" i="20"/>
  <c r="N131" i="20"/>
  <c r="O131" i="20"/>
  <c r="P131" i="20"/>
  <c r="Q131" i="20"/>
  <c r="R131" i="20"/>
  <c r="S131" i="20"/>
  <c r="T131" i="20"/>
  <c r="U131" i="20"/>
  <c r="V131" i="20"/>
  <c r="W131" i="20"/>
  <c r="X131" i="20"/>
  <c r="Y131" i="20"/>
  <c r="Z131" i="20"/>
  <c r="AA131" i="20"/>
  <c r="E132" i="20"/>
  <c r="F132" i="20"/>
  <c r="G132" i="20"/>
  <c r="H132" i="20"/>
  <c r="I132" i="20"/>
  <c r="J132" i="20"/>
  <c r="K132" i="20"/>
  <c r="L132" i="20"/>
  <c r="M132" i="20"/>
  <c r="N132" i="20"/>
  <c r="O132" i="20"/>
  <c r="P132" i="20"/>
  <c r="Q132" i="20"/>
  <c r="R132" i="20"/>
  <c r="S132" i="20"/>
  <c r="T132" i="20"/>
  <c r="U132" i="20"/>
  <c r="V132" i="20"/>
  <c r="W132" i="20"/>
  <c r="X132" i="20"/>
  <c r="Y132" i="20"/>
  <c r="Z132" i="20"/>
  <c r="AA132" i="20"/>
  <c r="E133" i="20"/>
  <c r="F133" i="20"/>
  <c r="G133" i="20"/>
  <c r="H133" i="20"/>
  <c r="I133" i="20"/>
  <c r="J133" i="20"/>
  <c r="K133" i="20"/>
  <c r="L133" i="20"/>
  <c r="M133" i="20"/>
  <c r="N133" i="20"/>
  <c r="O133" i="20"/>
  <c r="P133" i="20"/>
  <c r="Q133" i="20"/>
  <c r="R133" i="20"/>
  <c r="S133" i="20"/>
  <c r="T133" i="20"/>
  <c r="U133" i="20"/>
  <c r="V133" i="20"/>
  <c r="W133" i="20"/>
  <c r="X133" i="20"/>
  <c r="Y133" i="20"/>
  <c r="Z133" i="20"/>
  <c r="AA133" i="20"/>
  <c r="E134" i="20"/>
  <c r="F134" i="20"/>
  <c r="G134" i="20"/>
  <c r="H134" i="20"/>
  <c r="I134" i="20"/>
  <c r="J134" i="20"/>
  <c r="K134" i="20"/>
  <c r="L134" i="20"/>
  <c r="M134" i="20"/>
  <c r="N134" i="20"/>
  <c r="O134" i="20"/>
  <c r="P134" i="20"/>
  <c r="Q134" i="20"/>
  <c r="R134" i="20"/>
  <c r="S134" i="20"/>
  <c r="T134" i="20"/>
  <c r="U134" i="20"/>
  <c r="V134" i="20"/>
  <c r="W134" i="20"/>
  <c r="X134" i="20"/>
  <c r="Y134" i="20"/>
  <c r="Z134" i="20"/>
  <c r="AA134" i="20"/>
  <c r="E135" i="20"/>
  <c r="F135" i="20"/>
  <c r="G135" i="20"/>
  <c r="H135" i="20"/>
  <c r="I135" i="20"/>
  <c r="J135" i="20"/>
  <c r="K135" i="20"/>
  <c r="L135" i="20"/>
  <c r="M135" i="20"/>
  <c r="N135" i="20"/>
  <c r="O135" i="20"/>
  <c r="P135" i="20"/>
  <c r="Q135" i="20"/>
  <c r="R135" i="20"/>
  <c r="S135" i="20"/>
  <c r="T135" i="20"/>
  <c r="U135" i="20"/>
  <c r="V135" i="20"/>
  <c r="W135" i="20"/>
  <c r="X135" i="20"/>
  <c r="Y135" i="20"/>
  <c r="Z135" i="20"/>
  <c r="AA135" i="20"/>
  <c r="E136" i="20"/>
  <c r="F136" i="20"/>
  <c r="G136" i="20"/>
  <c r="H136" i="20"/>
  <c r="I136" i="20"/>
  <c r="J136" i="20"/>
  <c r="K136" i="20"/>
  <c r="L136" i="20"/>
  <c r="M136" i="20"/>
  <c r="N136" i="20"/>
  <c r="O136" i="20"/>
  <c r="P136" i="20"/>
  <c r="Q136" i="20"/>
  <c r="R136" i="20"/>
  <c r="S136" i="20"/>
  <c r="T136" i="20"/>
  <c r="U136" i="20"/>
  <c r="V136" i="20"/>
  <c r="W136" i="20"/>
  <c r="X136" i="20"/>
  <c r="Y136" i="20"/>
  <c r="Z136" i="20"/>
  <c r="AA136" i="20"/>
  <c r="E138" i="20"/>
  <c r="F138" i="20"/>
  <c r="G138" i="20"/>
  <c r="H138" i="20"/>
  <c r="I138" i="20"/>
  <c r="J138" i="20"/>
  <c r="K138" i="20"/>
  <c r="L138" i="20"/>
  <c r="M138" i="20"/>
  <c r="N138" i="20"/>
  <c r="O138" i="20"/>
  <c r="P138" i="20"/>
  <c r="Q138" i="20"/>
  <c r="R138" i="20"/>
  <c r="S138" i="20"/>
  <c r="T138" i="20"/>
  <c r="U138" i="20"/>
  <c r="V138" i="20"/>
  <c r="W138" i="20"/>
  <c r="X138" i="20"/>
  <c r="Y138" i="20"/>
  <c r="Z138" i="20"/>
  <c r="AA138" i="20"/>
  <c r="H139" i="20"/>
  <c r="E141" i="20"/>
  <c r="F141" i="20"/>
  <c r="G141" i="20"/>
  <c r="H141" i="20"/>
  <c r="I141" i="20"/>
  <c r="J141" i="20"/>
  <c r="K141" i="20"/>
  <c r="L141" i="20"/>
  <c r="M141" i="20"/>
  <c r="N141" i="20"/>
  <c r="O141" i="20"/>
  <c r="P141" i="20"/>
  <c r="Q141" i="20"/>
  <c r="R141" i="20"/>
  <c r="S141" i="20"/>
  <c r="T141" i="20"/>
  <c r="U141" i="20"/>
  <c r="V141" i="20"/>
  <c r="W141" i="20"/>
  <c r="X141" i="20"/>
  <c r="Y141" i="20"/>
  <c r="Z141" i="20"/>
  <c r="AA141" i="20"/>
  <c r="D101" i="20"/>
  <c r="D102" i="20"/>
  <c r="D103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8" i="20"/>
  <c r="D141" i="20"/>
  <c r="D100" i="20"/>
  <c r="C55" i="20"/>
  <c r="D55" i="20"/>
  <c r="E55" i="20"/>
  <c r="F55" i="20"/>
  <c r="G55" i="20"/>
  <c r="H55" i="20"/>
  <c r="C56" i="20"/>
  <c r="D56" i="20"/>
  <c r="E56" i="20"/>
  <c r="F56" i="20"/>
  <c r="G56" i="20"/>
  <c r="H56" i="20"/>
  <c r="C57" i="20"/>
  <c r="D57" i="20"/>
  <c r="E57" i="20"/>
  <c r="F57" i="20"/>
  <c r="G57" i="20"/>
  <c r="H57" i="20"/>
  <c r="C58" i="20"/>
  <c r="D58" i="20"/>
  <c r="E58" i="20"/>
  <c r="F58" i="20"/>
  <c r="G58" i="20"/>
  <c r="H58" i="20"/>
  <c r="C59" i="20"/>
  <c r="D59" i="20"/>
  <c r="E59" i="20"/>
  <c r="F59" i="20"/>
  <c r="G59" i="20"/>
  <c r="H59" i="20"/>
  <c r="C60" i="20"/>
  <c r="D60" i="20"/>
  <c r="E60" i="20"/>
  <c r="F60" i="20"/>
  <c r="G60" i="20"/>
  <c r="H60" i="20"/>
  <c r="C61" i="20"/>
  <c r="D61" i="20"/>
  <c r="E61" i="20"/>
  <c r="F61" i="20"/>
  <c r="G61" i="20"/>
  <c r="H61" i="20"/>
  <c r="C62" i="20"/>
  <c r="D62" i="20"/>
  <c r="E62" i="20"/>
  <c r="F62" i="20"/>
  <c r="G62" i="20"/>
  <c r="H62" i="20"/>
  <c r="C63" i="20"/>
  <c r="D63" i="20"/>
  <c r="E63" i="20"/>
  <c r="F63" i="20"/>
  <c r="G63" i="20"/>
  <c r="H63" i="20"/>
  <c r="C64" i="20"/>
  <c r="D64" i="20"/>
  <c r="E64" i="20"/>
  <c r="F64" i="20"/>
  <c r="G64" i="20"/>
  <c r="H64" i="20"/>
  <c r="C65" i="20"/>
  <c r="D65" i="20"/>
  <c r="E65" i="20"/>
  <c r="F65" i="20"/>
  <c r="G65" i="20"/>
  <c r="H65" i="20"/>
  <c r="C66" i="20"/>
  <c r="D66" i="20"/>
  <c r="E66" i="20"/>
  <c r="F66" i="20"/>
  <c r="G66" i="20"/>
  <c r="H66" i="20"/>
  <c r="C67" i="20"/>
  <c r="D67" i="20"/>
  <c r="E67" i="20"/>
  <c r="F67" i="20"/>
  <c r="G67" i="20"/>
  <c r="H67" i="20"/>
  <c r="C68" i="20"/>
  <c r="D68" i="20"/>
  <c r="E68" i="20"/>
  <c r="F68" i="20"/>
  <c r="G68" i="20"/>
  <c r="H68" i="20"/>
  <c r="C69" i="20"/>
  <c r="D69" i="20"/>
  <c r="E69" i="20"/>
  <c r="F69" i="20"/>
  <c r="G69" i="20"/>
  <c r="H69" i="20"/>
  <c r="C70" i="20"/>
  <c r="D70" i="20"/>
  <c r="E70" i="20"/>
  <c r="F70" i="20"/>
  <c r="G70" i="20"/>
  <c r="H70" i="20"/>
  <c r="C71" i="20"/>
  <c r="D71" i="20"/>
  <c r="E71" i="20"/>
  <c r="F71" i="20"/>
  <c r="G71" i="20"/>
  <c r="H71" i="20"/>
  <c r="C72" i="20"/>
  <c r="D72" i="20"/>
  <c r="E72" i="20"/>
  <c r="F72" i="20"/>
  <c r="G72" i="20"/>
  <c r="H72" i="20"/>
  <c r="C73" i="20"/>
  <c r="D73" i="20"/>
  <c r="E73" i="20"/>
  <c r="F73" i="20"/>
  <c r="G73" i="20"/>
  <c r="H73" i="20"/>
  <c r="C74" i="20"/>
  <c r="D74" i="20"/>
  <c r="E74" i="20"/>
  <c r="F74" i="20"/>
  <c r="G74" i="20"/>
  <c r="H74" i="20"/>
  <c r="C75" i="20"/>
  <c r="D75" i="20"/>
  <c r="E75" i="20"/>
  <c r="F75" i="20"/>
  <c r="G75" i="20"/>
  <c r="H75" i="20"/>
  <c r="C76" i="20"/>
  <c r="D76" i="20"/>
  <c r="E76" i="20"/>
  <c r="F76" i="20"/>
  <c r="G76" i="20"/>
  <c r="H76" i="20"/>
  <c r="C77" i="20"/>
  <c r="D77" i="20"/>
  <c r="E77" i="20"/>
  <c r="F77" i="20"/>
  <c r="G77" i="20"/>
  <c r="H77" i="20"/>
  <c r="C78" i="20"/>
  <c r="D78" i="20"/>
  <c r="E78" i="20"/>
  <c r="F78" i="20"/>
  <c r="G78" i="20"/>
  <c r="H78" i="20"/>
  <c r="C79" i="20"/>
  <c r="D79" i="20"/>
  <c r="E79" i="20"/>
  <c r="F79" i="20"/>
  <c r="G79" i="20"/>
  <c r="H79" i="20"/>
  <c r="C80" i="20"/>
  <c r="D80" i="20"/>
  <c r="E80" i="20"/>
  <c r="F80" i="20"/>
  <c r="G80" i="20"/>
  <c r="H80" i="20"/>
  <c r="C81" i="20"/>
  <c r="D81" i="20"/>
  <c r="E81" i="20"/>
  <c r="F81" i="20"/>
  <c r="G81" i="20"/>
  <c r="H81" i="20"/>
  <c r="C82" i="20"/>
  <c r="D82" i="20"/>
  <c r="E82" i="20"/>
  <c r="F82" i="20"/>
  <c r="G82" i="20"/>
  <c r="H82" i="20"/>
  <c r="C83" i="20"/>
  <c r="D83" i="20"/>
  <c r="E83" i="20"/>
  <c r="F83" i="20"/>
  <c r="G83" i="20"/>
  <c r="H83" i="20"/>
  <c r="C84" i="20"/>
  <c r="D84" i="20"/>
  <c r="E84" i="20"/>
  <c r="F84" i="20"/>
  <c r="G84" i="20"/>
  <c r="H84" i="20"/>
  <c r="C85" i="20"/>
  <c r="D85" i="20"/>
  <c r="E85" i="20"/>
  <c r="F85" i="20"/>
  <c r="G85" i="20"/>
  <c r="H85" i="20"/>
  <c r="C86" i="20"/>
  <c r="D86" i="20"/>
  <c r="E86" i="20"/>
  <c r="F86" i="20"/>
  <c r="G86" i="20"/>
  <c r="H86" i="20"/>
  <c r="C87" i="20"/>
  <c r="D87" i="20"/>
  <c r="E87" i="20"/>
  <c r="F87" i="20"/>
  <c r="G87" i="20"/>
  <c r="H87" i="20"/>
  <c r="C88" i="20"/>
  <c r="D88" i="20"/>
  <c r="E88" i="20"/>
  <c r="F88" i="20"/>
  <c r="G88" i="20"/>
  <c r="H88" i="20"/>
  <c r="C89" i="20"/>
  <c r="D89" i="20"/>
  <c r="E89" i="20"/>
  <c r="F89" i="20"/>
  <c r="G89" i="20"/>
  <c r="H89" i="20"/>
  <c r="C90" i="20"/>
  <c r="D90" i="20"/>
  <c r="E90" i="20"/>
  <c r="F90" i="20"/>
  <c r="G90" i="20"/>
  <c r="H90" i="20"/>
  <c r="G91" i="20"/>
  <c r="C92" i="20"/>
  <c r="D92" i="20"/>
  <c r="E92" i="20"/>
  <c r="F92" i="20"/>
  <c r="G92" i="20"/>
  <c r="H92" i="20"/>
  <c r="F93" i="20"/>
  <c r="F94" i="20"/>
  <c r="C95" i="20"/>
  <c r="D95" i="20"/>
  <c r="E95" i="20"/>
  <c r="F95" i="20"/>
  <c r="G95" i="20"/>
  <c r="H95" i="20"/>
  <c r="D54" i="20"/>
  <c r="E54" i="20"/>
  <c r="F54" i="20"/>
  <c r="G54" i="20"/>
  <c r="H54" i="20"/>
  <c r="D213" i="1"/>
  <c r="E213" i="1"/>
  <c r="F213" i="1"/>
  <c r="G213" i="1"/>
  <c r="H213" i="1"/>
  <c r="I213" i="1"/>
  <c r="J213" i="1"/>
  <c r="K213" i="1"/>
  <c r="L213" i="1"/>
  <c r="D214" i="1"/>
  <c r="E214" i="1"/>
  <c r="F214" i="1"/>
  <c r="G214" i="1"/>
  <c r="H214" i="1"/>
  <c r="I214" i="1"/>
  <c r="J214" i="1"/>
  <c r="K214" i="1"/>
  <c r="L214" i="1"/>
  <c r="D215" i="1"/>
  <c r="E215" i="1"/>
  <c r="F215" i="1"/>
  <c r="G215" i="1"/>
  <c r="H215" i="1"/>
  <c r="I215" i="1"/>
  <c r="J215" i="1"/>
  <c r="K215" i="1"/>
  <c r="L215" i="1"/>
  <c r="D216" i="1"/>
  <c r="E216" i="1"/>
  <c r="F216" i="1"/>
  <c r="G216" i="1"/>
  <c r="H216" i="1"/>
  <c r="I216" i="1"/>
  <c r="J216" i="1"/>
  <c r="K216" i="1"/>
  <c r="L216" i="1"/>
  <c r="D217" i="1"/>
  <c r="E217" i="1"/>
  <c r="F217" i="1"/>
  <c r="G217" i="1"/>
  <c r="H217" i="1"/>
  <c r="I217" i="1"/>
  <c r="J217" i="1"/>
  <c r="K217" i="1"/>
  <c r="L217" i="1"/>
  <c r="D218" i="1"/>
  <c r="E218" i="1"/>
  <c r="F218" i="1"/>
  <c r="G218" i="1"/>
  <c r="H218" i="1"/>
  <c r="I218" i="1"/>
  <c r="J218" i="1"/>
  <c r="K218" i="1"/>
  <c r="L218" i="1"/>
  <c r="D219" i="1"/>
  <c r="E219" i="1"/>
  <c r="F219" i="1"/>
  <c r="G219" i="1"/>
  <c r="H219" i="1"/>
  <c r="I219" i="1"/>
  <c r="J219" i="1"/>
  <c r="K219" i="1"/>
  <c r="L219" i="1"/>
  <c r="D220" i="1"/>
  <c r="E220" i="1"/>
  <c r="F220" i="1"/>
  <c r="G220" i="1"/>
  <c r="H220" i="1"/>
  <c r="I220" i="1"/>
  <c r="J220" i="1"/>
  <c r="K220" i="1"/>
  <c r="L220" i="1"/>
  <c r="D221" i="1"/>
  <c r="E221" i="1"/>
  <c r="F221" i="1"/>
  <c r="G221" i="1"/>
  <c r="H221" i="1"/>
  <c r="I221" i="1"/>
  <c r="J221" i="1"/>
  <c r="K221" i="1"/>
  <c r="L221" i="1"/>
  <c r="D222" i="1"/>
  <c r="E222" i="1"/>
  <c r="F222" i="1"/>
  <c r="G222" i="1"/>
  <c r="H222" i="1"/>
  <c r="I222" i="1"/>
  <c r="J222" i="1"/>
  <c r="K222" i="1"/>
  <c r="L222" i="1"/>
  <c r="D223" i="1"/>
  <c r="E223" i="1"/>
  <c r="F223" i="1"/>
  <c r="G223" i="1"/>
  <c r="H223" i="1"/>
  <c r="I223" i="1"/>
  <c r="J223" i="1"/>
  <c r="K223" i="1"/>
  <c r="L223" i="1"/>
  <c r="D224" i="1"/>
  <c r="E224" i="1"/>
  <c r="F224" i="1"/>
  <c r="G224" i="1"/>
  <c r="H224" i="1"/>
  <c r="I224" i="1"/>
  <c r="J224" i="1"/>
  <c r="K224" i="1"/>
  <c r="L224" i="1"/>
  <c r="D225" i="1"/>
  <c r="E225" i="1"/>
  <c r="F225" i="1"/>
  <c r="G225" i="1"/>
  <c r="H225" i="1"/>
  <c r="I225" i="1"/>
  <c r="J225" i="1"/>
  <c r="K225" i="1"/>
  <c r="L225" i="1"/>
  <c r="D226" i="1"/>
  <c r="E226" i="1"/>
  <c r="F226" i="1"/>
  <c r="G226" i="1"/>
  <c r="H226" i="1"/>
  <c r="I226" i="1"/>
  <c r="J226" i="1"/>
  <c r="K226" i="1"/>
  <c r="L226" i="1"/>
  <c r="D227" i="1"/>
  <c r="E227" i="1"/>
  <c r="F227" i="1"/>
  <c r="G227" i="1"/>
  <c r="H227" i="1"/>
  <c r="I227" i="1"/>
  <c r="J227" i="1"/>
  <c r="K227" i="1"/>
  <c r="L227" i="1"/>
  <c r="D228" i="1"/>
  <c r="E228" i="1"/>
  <c r="F228" i="1"/>
  <c r="G228" i="1"/>
  <c r="H228" i="1"/>
  <c r="I228" i="1"/>
  <c r="J228" i="1"/>
  <c r="K228" i="1"/>
  <c r="L228" i="1"/>
  <c r="D229" i="1"/>
  <c r="E229" i="1"/>
  <c r="F229" i="1"/>
  <c r="G229" i="1"/>
  <c r="H229" i="1"/>
  <c r="I229" i="1"/>
  <c r="J229" i="1"/>
  <c r="K229" i="1"/>
  <c r="L229" i="1"/>
  <c r="D230" i="1"/>
  <c r="E230" i="1"/>
  <c r="F230" i="1"/>
  <c r="G230" i="1"/>
  <c r="H230" i="1"/>
  <c r="I230" i="1"/>
  <c r="J230" i="1"/>
  <c r="K230" i="1"/>
  <c r="L230" i="1"/>
  <c r="D231" i="1"/>
  <c r="E231" i="1"/>
  <c r="F231" i="1"/>
  <c r="G231" i="1"/>
  <c r="H231" i="1"/>
  <c r="I231" i="1"/>
  <c r="J231" i="1"/>
  <c r="K231" i="1"/>
  <c r="L231" i="1"/>
  <c r="D232" i="1"/>
  <c r="E232" i="1"/>
  <c r="F232" i="1"/>
  <c r="G232" i="1"/>
  <c r="H232" i="1"/>
  <c r="I232" i="1"/>
  <c r="J232" i="1"/>
  <c r="K232" i="1"/>
  <c r="L232" i="1"/>
  <c r="D233" i="1"/>
  <c r="E233" i="1"/>
  <c r="F233" i="1"/>
  <c r="G233" i="1"/>
  <c r="H233" i="1"/>
  <c r="I233" i="1"/>
  <c r="J233" i="1"/>
  <c r="K233" i="1"/>
  <c r="L233" i="1"/>
  <c r="D234" i="1"/>
  <c r="E234" i="1"/>
  <c r="F234" i="1"/>
  <c r="G234" i="1"/>
  <c r="H234" i="1"/>
  <c r="I234" i="1"/>
  <c r="J234" i="1"/>
  <c r="K234" i="1"/>
  <c r="L234" i="1"/>
  <c r="D235" i="1"/>
  <c r="E235" i="1"/>
  <c r="F235" i="1"/>
  <c r="G235" i="1"/>
  <c r="H235" i="1"/>
  <c r="I235" i="1"/>
  <c r="J235" i="1"/>
  <c r="K235" i="1"/>
  <c r="L235" i="1"/>
  <c r="D236" i="1"/>
  <c r="E236" i="1"/>
  <c r="F236" i="1"/>
  <c r="G236" i="1"/>
  <c r="H236" i="1"/>
  <c r="I236" i="1"/>
  <c r="J236" i="1"/>
  <c r="K236" i="1"/>
  <c r="L236" i="1"/>
  <c r="D237" i="1"/>
  <c r="E237" i="1"/>
  <c r="F237" i="1"/>
  <c r="G237" i="1"/>
  <c r="H237" i="1"/>
  <c r="I237" i="1"/>
  <c r="J237" i="1"/>
  <c r="K237" i="1"/>
  <c r="L237" i="1"/>
  <c r="D238" i="1"/>
  <c r="E238" i="1"/>
  <c r="F238" i="1"/>
  <c r="G238" i="1"/>
  <c r="H238" i="1"/>
  <c r="I238" i="1"/>
  <c r="J238" i="1"/>
  <c r="K238" i="1"/>
  <c r="L238" i="1"/>
  <c r="D239" i="1"/>
  <c r="E239" i="1"/>
  <c r="F239" i="1"/>
  <c r="G239" i="1"/>
  <c r="H239" i="1"/>
  <c r="I239" i="1"/>
  <c r="J239" i="1"/>
  <c r="K239" i="1"/>
  <c r="L239" i="1"/>
  <c r="D240" i="1"/>
  <c r="E240" i="1"/>
  <c r="F240" i="1"/>
  <c r="G240" i="1"/>
  <c r="H240" i="1"/>
  <c r="I240" i="1"/>
  <c r="J240" i="1"/>
  <c r="K240" i="1"/>
  <c r="L240" i="1"/>
  <c r="D241" i="1"/>
  <c r="E241" i="1"/>
  <c r="F241" i="1"/>
  <c r="G241" i="1"/>
  <c r="H241" i="1"/>
  <c r="I241" i="1"/>
  <c r="J241" i="1"/>
  <c r="K241" i="1"/>
  <c r="L241" i="1"/>
  <c r="D242" i="1"/>
  <c r="E242" i="1"/>
  <c r="F242" i="1"/>
  <c r="G242" i="1"/>
  <c r="H242" i="1"/>
  <c r="I242" i="1"/>
  <c r="J242" i="1"/>
  <c r="K242" i="1"/>
  <c r="L242" i="1"/>
  <c r="D243" i="1"/>
  <c r="E243" i="1"/>
  <c r="F243" i="1"/>
  <c r="G243" i="1"/>
  <c r="H243" i="1"/>
  <c r="I243" i="1"/>
  <c r="J243" i="1"/>
  <c r="K243" i="1"/>
  <c r="L243" i="1"/>
  <c r="D244" i="1"/>
  <c r="E244" i="1"/>
  <c r="F244" i="1"/>
  <c r="G244" i="1"/>
  <c r="H244" i="1"/>
  <c r="I244" i="1"/>
  <c r="J244" i="1"/>
  <c r="K244" i="1"/>
  <c r="L244" i="1"/>
  <c r="D245" i="1"/>
  <c r="E245" i="1"/>
  <c r="F245" i="1"/>
  <c r="G245" i="1"/>
  <c r="H245" i="1"/>
  <c r="I245" i="1"/>
  <c r="J245" i="1"/>
  <c r="K245" i="1"/>
  <c r="L245" i="1"/>
  <c r="D246" i="1"/>
  <c r="E246" i="1"/>
  <c r="F246" i="1"/>
  <c r="G246" i="1"/>
  <c r="H246" i="1"/>
  <c r="I246" i="1"/>
  <c r="J246" i="1"/>
  <c r="K246" i="1"/>
  <c r="L246" i="1"/>
  <c r="D247" i="1"/>
  <c r="E247" i="1"/>
  <c r="F247" i="1"/>
  <c r="G247" i="1"/>
  <c r="H247" i="1"/>
  <c r="I247" i="1"/>
  <c r="J247" i="1"/>
  <c r="K247" i="1"/>
  <c r="L247" i="1"/>
  <c r="D248" i="1"/>
  <c r="E248" i="1"/>
  <c r="F248" i="1"/>
  <c r="G248" i="1"/>
  <c r="H248" i="1"/>
  <c r="I248" i="1"/>
  <c r="J248" i="1"/>
  <c r="K248" i="1"/>
  <c r="L248" i="1"/>
  <c r="D249" i="1"/>
  <c r="E249" i="1"/>
  <c r="F249" i="1"/>
  <c r="G249" i="1"/>
  <c r="H249" i="1"/>
  <c r="I249" i="1"/>
  <c r="J249" i="1"/>
  <c r="K249" i="1"/>
  <c r="L249" i="1"/>
  <c r="D250" i="1"/>
  <c r="E250" i="1"/>
  <c r="F250" i="1"/>
  <c r="G250" i="1"/>
  <c r="H250" i="1"/>
  <c r="I250" i="1"/>
  <c r="J250" i="1"/>
  <c r="K250" i="1"/>
  <c r="L250" i="1"/>
  <c r="D251" i="1"/>
  <c r="E251" i="1"/>
  <c r="F251" i="1"/>
  <c r="G251" i="1"/>
  <c r="H251" i="1"/>
  <c r="I251" i="1"/>
  <c r="J251" i="1"/>
  <c r="K251" i="1"/>
  <c r="L251" i="1"/>
  <c r="D252" i="1"/>
  <c r="E252" i="1"/>
  <c r="F252" i="1"/>
  <c r="G252" i="1"/>
  <c r="H252" i="1"/>
  <c r="I252" i="1"/>
  <c r="J252" i="1"/>
  <c r="K252" i="1"/>
  <c r="L252" i="1"/>
  <c r="D253" i="1"/>
  <c r="E253" i="1"/>
  <c r="F253" i="1"/>
  <c r="G253" i="1"/>
  <c r="H253" i="1"/>
  <c r="I253" i="1"/>
  <c r="J253" i="1"/>
  <c r="K253" i="1"/>
  <c r="L253" i="1"/>
  <c r="D254" i="1"/>
  <c r="E254" i="1"/>
  <c r="F254" i="1"/>
  <c r="G254" i="1"/>
  <c r="H254" i="1"/>
  <c r="I254" i="1"/>
  <c r="J254" i="1"/>
  <c r="K254" i="1"/>
  <c r="L254" i="1"/>
  <c r="D255" i="1"/>
  <c r="E255" i="1"/>
  <c r="F255" i="1"/>
  <c r="G255" i="1"/>
  <c r="H255" i="1"/>
  <c r="I255" i="1"/>
  <c r="J255" i="1"/>
  <c r="K255" i="1"/>
  <c r="L255" i="1"/>
  <c r="D256" i="1"/>
  <c r="E256" i="1"/>
  <c r="F256" i="1"/>
  <c r="G256" i="1"/>
  <c r="H256" i="1"/>
  <c r="I256" i="1"/>
  <c r="J256" i="1"/>
  <c r="K256" i="1"/>
  <c r="L256" i="1"/>
  <c r="D257" i="1"/>
  <c r="E257" i="1"/>
  <c r="F257" i="1"/>
  <c r="G257" i="1"/>
  <c r="H257" i="1"/>
  <c r="I257" i="1"/>
  <c r="J257" i="1"/>
  <c r="K257" i="1"/>
  <c r="L257" i="1"/>
  <c r="D258" i="1"/>
  <c r="E258" i="1"/>
  <c r="F258" i="1"/>
  <c r="G258" i="1"/>
  <c r="H258" i="1"/>
  <c r="I258" i="1"/>
  <c r="J258" i="1"/>
  <c r="K258" i="1"/>
  <c r="L258" i="1"/>
  <c r="D259" i="1"/>
  <c r="E259" i="1"/>
  <c r="F259" i="1"/>
  <c r="G259" i="1"/>
  <c r="H259" i="1"/>
  <c r="I259" i="1"/>
  <c r="J259" i="1"/>
  <c r="K259" i="1"/>
  <c r="L259" i="1"/>
  <c r="D260" i="1"/>
  <c r="E260" i="1"/>
  <c r="F260" i="1"/>
  <c r="G260" i="1"/>
  <c r="H260" i="1"/>
  <c r="I260" i="1"/>
  <c r="J260" i="1"/>
  <c r="K260" i="1"/>
  <c r="L260" i="1"/>
  <c r="D261" i="1"/>
  <c r="E261" i="1"/>
  <c r="F261" i="1"/>
  <c r="G261" i="1"/>
  <c r="H261" i="1"/>
  <c r="I261" i="1"/>
  <c r="J261" i="1"/>
  <c r="K261" i="1"/>
  <c r="L261" i="1"/>
  <c r="D262" i="1"/>
  <c r="E262" i="1"/>
  <c r="F262" i="1"/>
  <c r="G262" i="1"/>
  <c r="H262" i="1"/>
  <c r="I262" i="1"/>
  <c r="J262" i="1"/>
  <c r="K262" i="1"/>
  <c r="L262" i="1"/>
  <c r="D263" i="1"/>
  <c r="E263" i="1"/>
  <c r="F263" i="1"/>
  <c r="G263" i="1"/>
  <c r="H263" i="1"/>
  <c r="I263" i="1"/>
  <c r="J263" i="1"/>
  <c r="K263" i="1"/>
  <c r="L263" i="1"/>
  <c r="D264" i="1"/>
  <c r="E264" i="1"/>
  <c r="F264" i="1"/>
  <c r="G264" i="1"/>
  <c r="H264" i="1"/>
  <c r="I264" i="1"/>
  <c r="J264" i="1"/>
  <c r="K264" i="1"/>
  <c r="L264" i="1"/>
  <c r="D265" i="1"/>
  <c r="E265" i="1"/>
  <c r="F265" i="1"/>
  <c r="G265" i="1"/>
  <c r="H265" i="1"/>
  <c r="I265" i="1"/>
  <c r="J265" i="1"/>
  <c r="K265" i="1"/>
  <c r="L265" i="1"/>
  <c r="D266" i="1"/>
  <c r="E266" i="1"/>
  <c r="F266" i="1"/>
  <c r="G266" i="1"/>
  <c r="H266" i="1"/>
  <c r="I266" i="1"/>
  <c r="J266" i="1"/>
  <c r="K266" i="1"/>
  <c r="L266" i="1"/>
  <c r="D267" i="1"/>
  <c r="E267" i="1"/>
  <c r="F267" i="1"/>
  <c r="G267" i="1"/>
  <c r="H267" i="1"/>
  <c r="I267" i="1"/>
  <c r="J267" i="1"/>
  <c r="K267" i="1"/>
  <c r="L267" i="1"/>
  <c r="D268" i="1"/>
  <c r="E268" i="1"/>
  <c r="F268" i="1"/>
  <c r="G268" i="1"/>
  <c r="H268" i="1"/>
  <c r="I268" i="1"/>
  <c r="J268" i="1"/>
  <c r="K268" i="1"/>
  <c r="L268" i="1"/>
  <c r="D269" i="1"/>
  <c r="E269" i="1"/>
  <c r="F269" i="1"/>
  <c r="G269" i="1"/>
  <c r="H269" i="1"/>
  <c r="I269" i="1"/>
  <c r="J269" i="1"/>
  <c r="K269" i="1"/>
  <c r="L269" i="1"/>
  <c r="D270" i="1"/>
  <c r="E270" i="1"/>
  <c r="F270" i="1"/>
  <c r="G270" i="1"/>
  <c r="H270" i="1"/>
  <c r="I270" i="1"/>
  <c r="J270" i="1"/>
  <c r="K270" i="1"/>
  <c r="L270" i="1"/>
  <c r="D271" i="1"/>
  <c r="E271" i="1"/>
  <c r="F271" i="1"/>
  <c r="G271" i="1"/>
  <c r="H271" i="1"/>
  <c r="I271" i="1"/>
  <c r="J271" i="1"/>
  <c r="K271" i="1"/>
  <c r="L271" i="1"/>
  <c r="D272" i="1"/>
  <c r="E272" i="1"/>
  <c r="F272" i="1"/>
  <c r="G272" i="1"/>
  <c r="H272" i="1"/>
  <c r="I272" i="1"/>
  <c r="J272" i="1"/>
  <c r="K272" i="1"/>
  <c r="L272" i="1"/>
  <c r="D273" i="1"/>
  <c r="E273" i="1"/>
  <c r="F273" i="1"/>
  <c r="G273" i="1"/>
  <c r="H273" i="1"/>
  <c r="I273" i="1"/>
  <c r="J273" i="1"/>
  <c r="K273" i="1"/>
  <c r="L273" i="1"/>
  <c r="D274" i="1"/>
  <c r="E274" i="1"/>
  <c r="F274" i="1"/>
  <c r="G274" i="1"/>
  <c r="H274" i="1"/>
  <c r="I274" i="1"/>
  <c r="J274" i="1"/>
  <c r="K274" i="1"/>
  <c r="L274" i="1"/>
  <c r="D275" i="1"/>
  <c r="E275" i="1"/>
  <c r="F275" i="1"/>
  <c r="G275" i="1"/>
  <c r="H275" i="1"/>
  <c r="I275" i="1"/>
  <c r="J275" i="1"/>
  <c r="K275" i="1"/>
  <c r="L275" i="1"/>
  <c r="D276" i="1"/>
  <c r="E276" i="1"/>
  <c r="F276" i="1"/>
  <c r="G276" i="1"/>
  <c r="H276" i="1"/>
  <c r="I276" i="1"/>
  <c r="J276" i="1"/>
  <c r="K276" i="1"/>
  <c r="L276" i="1"/>
  <c r="D277" i="1"/>
  <c r="E277" i="1"/>
  <c r="F277" i="1"/>
  <c r="G277" i="1"/>
  <c r="H277" i="1"/>
  <c r="I277" i="1"/>
  <c r="J277" i="1"/>
  <c r="K277" i="1"/>
  <c r="L277" i="1"/>
  <c r="D278" i="1"/>
  <c r="E278" i="1"/>
  <c r="F278" i="1"/>
  <c r="G278" i="1"/>
  <c r="H278" i="1"/>
  <c r="I278" i="1"/>
  <c r="J278" i="1"/>
  <c r="K278" i="1"/>
  <c r="L278" i="1"/>
  <c r="D279" i="1"/>
  <c r="E279" i="1"/>
  <c r="F279" i="1"/>
  <c r="G279" i="1"/>
  <c r="H279" i="1"/>
  <c r="I279" i="1"/>
  <c r="J279" i="1"/>
  <c r="K279" i="1"/>
  <c r="L279" i="1"/>
  <c r="D280" i="1"/>
  <c r="E280" i="1"/>
  <c r="F280" i="1"/>
  <c r="G280" i="1"/>
  <c r="H280" i="1"/>
  <c r="I280" i="1"/>
  <c r="J280" i="1"/>
  <c r="K280" i="1"/>
  <c r="L280" i="1"/>
  <c r="D281" i="1"/>
  <c r="E281" i="1"/>
  <c r="F281" i="1"/>
  <c r="G281" i="1"/>
  <c r="H281" i="1"/>
  <c r="I281" i="1"/>
  <c r="J281" i="1"/>
  <c r="K281" i="1"/>
  <c r="L281" i="1"/>
  <c r="D282" i="1"/>
  <c r="E282" i="1"/>
  <c r="F282" i="1"/>
  <c r="G282" i="1"/>
  <c r="H282" i="1"/>
  <c r="I282" i="1"/>
  <c r="J282" i="1"/>
  <c r="K282" i="1"/>
  <c r="L282" i="1"/>
  <c r="D283" i="1"/>
  <c r="E283" i="1"/>
  <c r="F283" i="1"/>
  <c r="G283" i="1"/>
  <c r="H283" i="1"/>
  <c r="I283" i="1"/>
  <c r="J283" i="1"/>
  <c r="K283" i="1"/>
  <c r="L283" i="1"/>
  <c r="D284" i="1"/>
  <c r="E284" i="1"/>
  <c r="F284" i="1"/>
  <c r="G284" i="1"/>
  <c r="H284" i="1"/>
  <c r="I284" i="1"/>
  <c r="J284" i="1"/>
  <c r="K284" i="1"/>
  <c r="L284" i="1"/>
  <c r="D285" i="1"/>
  <c r="E285" i="1"/>
  <c r="F285" i="1"/>
  <c r="G285" i="1"/>
  <c r="H285" i="1"/>
  <c r="I285" i="1"/>
  <c r="J285" i="1"/>
  <c r="K285" i="1"/>
  <c r="L285" i="1"/>
  <c r="D286" i="1"/>
  <c r="E286" i="1"/>
  <c r="F286" i="1"/>
  <c r="G286" i="1"/>
  <c r="H286" i="1"/>
  <c r="I286" i="1"/>
  <c r="J286" i="1"/>
  <c r="K286" i="1"/>
  <c r="L286" i="1"/>
  <c r="D287" i="1"/>
  <c r="E287" i="1"/>
  <c r="F287" i="1"/>
  <c r="G287" i="1"/>
  <c r="H287" i="1"/>
  <c r="I287" i="1"/>
  <c r="J287" i="1"/>
  <c r="K287" i="1"/>
  <c r="L287" i="1"/>
  <c r="D288" i="1"/>
  <c r="E288" i="1"/>
  <c r="F288" i="1"/>
  <c r="G288" i="1"/>
  <c r="H288" i="1"/>
  <c r="I288" i="1"/>
  <c r="J288" i="1"/>
  <c r="K288" i="1"/>
  <c r="L288" i="1"/>
  <c r="D289" i="1"/>
  <c r="E289" i="1"/>
  <c r="F289" i="1"/>
  <c r="G289" i="1"/>
  <c r="H289" i="1"/>
  <c r="I289" i="1"/>
  <c r="J289" i="1"/>
  <c r="K289" i="1"/>
  <c r="L289" i="1"/>
  <c r="D290" i="1"/>
  <c r="E290" i="1"/>
  <c r="F290" i="1"/>
  <c r="G290" i="1"/>
  <c r="H290" i="1"/>
  <c r="I290" i="1"/>
  <c r="J290" i="1"/>
  <c r="K290" i="1"/>
  <c r="L290" i="1"/>
  <c r="D291" i="1"/>
  <c r="E291" i="1"/>
  <c r="F291" i="1"/>
  <c r="G291" i="1"/>
  <c r="H291" i="1"/>
  <c r="I291" i="1"/>
  <c r="J291" i="1"/>
  <c r="K291" i="1"/>
  <c r="L291" i="1"/>
  <c r="D292" i="1"/>
  <c r="E292" i="1"/>
  <c r="F292" i="1"/>
  <c r="G292" i="1"/>
  <c r="H292" i="1"/>
  <c r="I292" i="1"/>
  <c r="J292" i="1"/>
  <c r="K292" i="1"/>
  <c r="L292" i="1"/>
  <c r="D293" i="1"/>
  <c r="E293" i="1"/>
  <c r="F293" i="1"/>
  <c r="G293" i="1"/>
  <c r="H293" i="1"/>
  <c r="I293" i="1"/>
  <c r="J293" i="1"/>
  <c r="K293" i="1"/>
  <c r="L293" i="1"/>
  <c r="D294" i="1"/>
  <c r="E294" i="1"/>
  <c r="F294" i="1"/>
  <c r="G294" i="1"/>
  <c r="H294" i="1"/>
  <c r="I294" i="1"/>
  <c r="J294" i="1"/>
  <c r="K294" i="1"/>
  <c r="L294" i="1"/>
  <c r="D295" i="1"/>
  <c r="E295" i="1"/>
  <c r="F295" i="1"/>
  <c r="G295" i="1"/>
  <c r="H295" i="1"/>
  <c r="I295" i="1"/>
  <c r="J295" i="1"/>
  <c r="K295" i="1"/>
  <c r="L295" i="1"/>
  <c r="D296" i="1"/>
  <c r="E296" i="1"/>
  <c r="F296" i="1"/>
  <c r="G296" i="1"/>
  <c r="H296" i="1"/>
  <c r="I296" i="1"/>
  <c r="J296" i="1"/>
  <c r="K296" i="1"/>
  <c r="L296" i="1"/>
  <c r="D297" i="1"/>
  <c r="E297" i="1"/>
  <c r="F297" i="1"/>
  <c r="G297" i="1"/>
  <c r="H297" i="1"/>
  <c r="I297" i="1"/>
  <c r="J297" i="1"/>
  <c r="K297" i="1"/>
  <c r="L297" i="1"/>
  <c r="D298" i="1"/>
  <c r="E298" i="1"/>
  <c r="F298" i="1"/>
  <c r="G298" i="1"/>
  <c r="H298" i="1"/>
  <c r="I298" i="1"/>
  <c r="J298" i="1"/>
  <c r="K298" i="1"/>
  <c r="L298" i="1"/>
  <c r="D299" i="1"/>
  <c r="E299" i="1"/>
  <c r="F299" i="1"/>
  <c r="G299" i="1"/>
  <c r="H299" i="1"/>
  <c r="I299" i="1"/>
  <c r="J299" i="1"/>
  <c r="K299" i="1"/>
  <c r="L299" i="1"/>
  <c r="D300" i="1"/>
  <c r="E300" i="1"/>
  <c r="F300" i="1"/>
  <c r="G300" i="1"/>
  <c r="H300" i="1"/>
  <c r="I300" i="1"/>
  <c r="J300" i="1"/>
  <c r="K300" i="1"/>
  <c r="L300" i="1"/>
  <c r="D301" i="1"/>
  <c r="E301" i="1"/>
  <c r="F301" i="1"/>
  <c r="G301" i="1"/>
  <c r="H301" i="1"/>
  <c r="I301" i="1"/>
  <c r="J301" i="1"/>
  <c r="K301" i="1"/>
  <c r="L301" i="1"/>
  <c r="D302" i="1"/>
  <c r="E302" i="1"/>
  <c r="F302" i="1"/>
  <c r="G302" i="1"/>
  <c r="H302" i="1"/>
  <c r="I302" i="1"/>
  <c r="J302" i="1"/>
  <c r="K302" i="1"/>
  <c r="L302" i="1"/>
  <c r="D303" i="1"/>
  <c r="E303" i="1"/>
  <c r="F303" i="1"/>
  <c r="G303" i="1"/>
  <c r="H303" i="1"/>
  <c r="I303" i="1"/>
  <c r="J303" i="1"/>
  <c r="K303" i="1"/>
  <c r="L303" i="1"/>
  <c r="D304" i="1"/>
  <c r="E304" i="1"/>
  <c r="F304" i="1"/>
  <c r="G304" i="1"/>
  <c r="H304" i="1"/>
  <c r="I304" i="1"/>
  <c r="J304" i="1"/>
  <c r="K304" i="1"/>
  <c r="L304" i="1"/>
  <c r="D305" i="1"/>
  <c r="E305" i="1"/>
  <c r="F305" i="1"/>
  <c r="G305" i="1"/>
  <c r="H305" i="1"/>
  <c r="I305" i="1"/>
  <c r="J305" i="1"/>
  <c r="K305" i="1"/>
  <c r="L305" i="1"/>
  <c r="D306" i="1"/>
  <c r="E306" i="1"/>
  <c r="F306" i="1"/>
  <c r="G306" i="1"/>
  <c r="H306" i="1"/>
  <c r="I306" i="1"/>
  <c r="J306" i="1"/>
  <c r="K306" i="1"/>
  <c r="L306" i="1"/>
  <c r="D307" i="1"/>
  <c r="E307" i="1"/>
  <c r="F307" i="1"/>
  <c r="G307" i="1"/>
  <c r="H307" i="1"/>
  <c r="I307" i="1"/>
  <c r="J307" i="1"/>
  <c r="K307" i="1"/>
  <c r="L307" i="1"/>
  <c r="D308" i="1"/>
  <c r="E308" i="1"/>
  <c r="F308" i="1"/>
  <c r="G308" i="1"/>
  <c r="H308" i="1"/>
  <c r="I308" i="1"/>
  <c r="J308" i="1"/>
  <c r="K308" i="1"/>
  <c r="L308" i="1"/>
  <c r="D309" i="1"/>
  <c r="E309" i="1"/>
  <c r="F309" i="1"/>
  <c r="G309" i="1"/>
  <c r="H309" i="1"/>
  <c r="I309" i="1"/>
  <c r="J309" i="1"/>
  <c r="K309" i="1"/>
  <c r="L309" i="1"/>
  <c r="D310" i="1"/>
  <c r="E310" i="1"/>
  <c r="F310" i="1"/>
  <c r="G310" i="1"/>
  <c r="H310" i="1"/>
  <c r="I310" i="1"/>
  <c r="J310" i="1"/>
  <c r="K310" i="1"/>
  <c r="L310" i="1"/>
  <c r="I197" i="1"/>
  <c r="D8" i="1"/>
  <c r="D112" i="1" s="1"/>
  <c r="E8" i="1"/>
  <c r="F8" i="1"/>
  <c r="F111" i="1" s="1"/>
  <c r="G8" i="1"/>
  <c r="G207" i="1" s="1"/>
  <c r="H8" i="1"/>
  <c r="I8" i="1"/>
  <c r="I201" i="1" s="1"/>
  <c r="J8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212" i="1" s="1"/>
  <c r="I206" i="1" l="1"/>
  <c r="D93" i="20"/>
  <c r="E138" i="7"/>
  <c r="E211" i="6"/>
  <c r="G45" i="14"/>
  <c r="F48" i="14"/>
  <c r="I205" i="1"/>
  <c r="I212" i="1"/>
  <c r="H138" i="7"/>
  <c r="D94" i="7"/>
  <c r="H48" i="7"/>
  <c r="H95" i="7" s="1"/>
  <c r="D91" i="20"/>
  <c r="E110" i="26"/>
  <c r="E207" i="26"/>
  <c r="E206" i="26"/>
  <c r="F203" i="26"/>
  <c r="F202" i="26"/>
  <c r="E200" i="26"/>
  <c r="E199" i="26"/>
  <c r="F198" i="26"/>
  <c r="E196" i="26"/>
  <c r="E195" i="26"/>
  <c r="F194" i="26"/>
  <c r="E192" i="26"/>
  <c r="E191" i="26"/>
  <c r="F190" i="26"/>
  <c r="E188" i="26"/>
  <c r="E187" i="26"/>
  <c r="F186" i="26"/>
  <c r="E184" i="26"/>
  <c r="E183" i="26"/>
  <c r="F182" i="26"/>
  <c r="E180" i="26"/>
  <c r="E179" i="26"/>
  <c r="F178" i="26"/>
  <c r="E176" i="26"/>
  <c r="E175" i="26"/>
  <c r="F174" i="26"/>
  <c r="E172" i="26"/>
  <c r="E171" i="26"/>
  <c r="E170" i="26"/>
  <c r="F167" i="26"/>
  <c r="E166" i="26"/>
  <c r="F163" i="26"/>
  <c r="E162" i="26"/>
  <c r="F159" i="26"/>
  <c r="E158" i="26"/>
  <c r="F155" i="26"/>
  <c r="E154" i="26"/>
  <c r="F151" i="26"/>
  <c r="E150" i="26"/>
  <c r="F147" i="26"/>
  <c r="E146" i="26"/>
  <c r="F143" i="26"/>
  <c r="E142" i="26"/>
  <c r="F139" i="26"/>
  <c r="E138" i="26"/>
  <c r="F135" i="26"/>
  <c r="E132" i="26"/>
  <c r="E131" i="26"/>
  <c r="F127" i="26"/>
  <c r="E124" i="26"/>
  <c r="E123" i="26"/>
  <c r="F119" i="26"/>
  <c r="E116" i="26"/>
  <c r="E115" i="26"/>
  <c r="F111" i="26"/>
  <c r="F207" i="26"/>
  <c r="F206" i="26"/>
  <c r="E204" i="26"/>
  <c r="E203" i="26"/>
  <c r="E202" i="26"/>
  <c r="F199" i="26"/>
  <c r="G198" i="26"/>
  <c r="E198" i="26"/>
  <c r="F195" i="26"/>
  <c r="G194" i="26"/>
  <c r="E194" i="26"/>
  <c r="F191" i="26"/>
  <c r="G190" i="26"/>
  <c r="E190" i="26"/>
  <c r="F187" i="26"/>
  <c r="G186" i="26"/>
  <c r="E186" i="26"/>
  <c r="F183" i="26"/>
  <c r="G182" i="26"/>
  <c r="E182" i="26"/>
  <c r="F179" i="26"/>
  <c r="G178" i="26"/>
  <c r="E178" i="26"/>
  <c r="F175" i="26"/>
  <c r="G174" i="26"/>
  <c r="E174" i="26"/>
  <c r="F171" i="26"/>
  <c r="G170" i="26"/>
  <c r="E168" i="26"/>
  <c r="E167" i="26"/>
  <c r="E164" i="26"/>
  <c r="E163" i="26"/>
  <c r="E160" i="26"/>
  <c r="E159" i="26"/>
  <c r="E156" i="26"/>
  <c r="E155" i="26"/>
  <c r="E152" i="26"/>
  <c r="E151" i="26"/>
  <c r="E148" i="26"/>
  <c r="E147" i="26"/>
  <c r="E144" i="26"/>
  <c r="E143" i="26"/>
  <c r="E140" i="26"/>
  <c r="E139" i="26"/>
  <c r="E136" i="26"/>
  <c r="E135" i="26"/>
  <c r="F131" i="26"/>
  <c r="E128" i="26"/>
  <c r="E127" i="26"/>
  <c r="F123" i="26"/>
  <c r="E120" i="26"/>
  <c r="E119" i="26"/>
  <c r="F115" i="26"/>
  <c r="E112" i="26"/>
  <c r="I110" i="3"/>
  <c r="G207" i="3"/>
  <c r="I206" i="3"/>
  <c r="F205" i="3"/>
  <c r="G203" i="3"/>
  <c r="I202" i="3"/>
  <c r="F201" i="3"/>
  <c r="G199" i="3"/>
  <c r="I198" i="3"/>
  <c r="F197" i="3"/>
  <c r="G195" i="3"/>
  <c r="I194" i="3"/>
  <c r="I192" i="3"/>
  <c r="I190" i="3"/>
  <c r="I188" i="3"/>
  <c r="I186" i="3"/>
  <c r="I184" i="3"/>
  <c r="I182" i="3"/>
  <c r="I180" i="3"/>
  <c r="I178" i="3"/>
  <c r="I176" i="3"/>
  <c r="I174" i="3"/>
  <c r="I172" i="3"/>
  <c r="I170" i="3"/>
  <c r="I168" i="3"/>
  <c r="I166" i="3"/>
  <c r="I164" i="3"/>
  <c r="I162" i="3"/>
  <c r="I160" i="3"/>
  <c r="I158" i="3"/>
  <c r="I156" i="3"/>
  <c r="I154" i="3"/>
  <c r="I152" i="3"/>
  <c r="I150" i="3"/>
  <c r="I148" i="3"/>
  <c r="I146" i="3"/>
  <c r="I142" i="3"/>
  <c r="I138" i="3"/>
  <c r="I134" i="3"/>
  <c r="I130" i="3"/>
  <c r="I126" i="3"/>
  <c r="I122" i="3"/>
  <c r="F110" i="3"/>
  <c r="F207" i="3"/>
  <c r="G205" i="3"/>
  <c r="I204" i="3"/>
  <c r="F203" i="3"/>
  <c r="G201" i="3"/>
  <c r="I200" i="3"/>
  <c r="F199" i="3"/>
  <c r="G197" i="3"/>
  <c r="I196" i="3"/>
  <c r="F195" i="3"/>
  <c r="F193" i="3"/>
  <c r="F191" i="3"/>
  <c r="F189" i="3"/>
  <c r="F187" i="3"/>
  <c r="F185" i="3"/>
  <c r="F183" i="3"/>
  <c r="F181" i="3"/>
  <c r="F179" i="3"/>
  <c r="F177" i="3"/>
  <c r="F175" i="3"/>
  <c r="F173" i="3"/>
  <c r="F171" i="3"/>
  <c r="F169" i="3"/>
  <c r="F167" i="3"/>
  <c r="F165" i="3"/>
  <c r="F163" i="3"/>
  <c r="F161" i="3"/>
  <c r="F159" i="3"/>
  <c r="F157" i="3"/>
  <c r="F155" i="3"/>
  <c r="F153" i="3"/>
  <c r="F151" i="3"/>
  <c r="F149" i="3"/>
  <c r="F147" i="3"/>
  <c r="I144" i="3"/>
  <c r="I140" i="3"/>
  <c r="I136" i="3"/>
  <c r="I132" i="3"/>
  <c r="I128" i="3"/>
  <c r="I124" i="3"/>
  <c r="G110" i="22"/>
  <c r="I206" i="22"/>
  <c r="G206" i="22"/>
  <c r="D206" i="22"/>
  <c r="G205" i="22"/>
  <c r="G204" i="22"/>
  <c r="H202" i="22"/>
  <c r="E202" i="22"/>
  <c r="H201" i="22"/>
  <c r="D201" i="22"/>
  <c r="I198" i="22"/>
  <c r="G198" i="22"/>
  <c r="D198" i="22"/>
  <c r="G197" i="22"/>
  <c r="G196" i="22"/>
  <c r="H194" i="22"/>
  <c r="E194" i="22"/>
  <c r="H193" i="22"/>
  <c r="D193" i="22"/>
  <c r="I190" i="22"/>
  <c r="G190" i="22"/>
  <c r="D190" i="22"/>
  <c r="G189" i="22"/>
  <c r="G188" i="22"/>
  <c r="H186" i="22"/>
  <c r="E186" i="22"/>
  <c r="H185" i="22"/>
  <c r="D185" i="22"/>
  <c r="I182" i="22"/>
  <c r="G182" i="22"/>
  <c r="D182" i="22"/>
  <c r="G181" i="22"/>
  <c r="G180" i="22"/>
  <c r="H178" i="22"/>
  <c r="D178" i="22"/>
  <c r="G177" i="22"/>
  <c r="G176" i="22"/>
  <c r="H174" i="22"/>
  <c r="D174" i="22"/>
  <c r="G173" i="22"/>
  <c r="G172" i="22"/>
  <c r="H170" i="22"/>
  <c r="D170" i="22"/>
  <c r="G169" i="22"/>
  <c r="G168" i="22"/>
  <c r="H166" i="22"/>
  <c r="D166" i="22"/>
  <c r="G165" i="22"/>
  <c r="G164" i="22"/>
  <c r="H162" i="22"/>
  <c r="D162" i="22"/>
  <c r="G161" i="22"/>
  <c r="G160" i="22"/>
  <c r="H158" i="22"/>
  <c r="D158" i="22"/>
  <c r="G157" i="22"/>
  <c r="G156" i="22"/>
  <c r="H154" i="22"/>
  <c r="D154" i="22"/>
  <c r="G153" i="22"/>
  <c r="G152" i="22"/>
  <c r="H150" i="22"/>
  <c r="D150" i="22"/>
  <c r="G149" i="22"/>
  <c r="G148" i="22"/>
  <c r="H146" i="22"/>
  <c r="D146" i="22"/>
  <c r="G145" i="22"/>
  <c r="G144" i="22"/>
  <c r="H142" i="22"/>
  <c r="D142" i="22"/>
  <c r="G141" i="22"/>
  <c r="G140" i="22"/>
  <c r="D139" i="22"/>
  <c r="I137" i="22"/>
  <c r="H110" i="22"/>
  <c r="D110" i="22"/>
  <c r="H206" i="22"/>
  <c r="E206" i="22"/>
  <c r="H205" i="22"/>
  <c r="D205" i="22"/>
  <c r="I202" i="22"/>
  <c r="G202" i="22"/>
  <c r="D202" i="22"/>
  <c r="G201" i="22"/>
  <c r="G200" i="22"/>
  <c r="H198" i="22"/>
  <c r="E198" i="22"/>
  <c r="H197" i="22"/>
  <c r="D197" i="22"/>
  <c r="I194" i="22"/>
  <c r="G194" i="22"/>
  <c r="D194" i="22"/>
  <c r="G193" i="22"/>
  <c r="G192" i="22"/>
  <c r="H190" i="22"/>
  <c r="E190" i="22"/>
  <c r="H189" i="22"/>
  <c r="D189" i="22"/>
  <c r="I186" i="22"/>
  <c r="G186" i="22"/>
  <c r="D186" i="22"/>
  <c r="G185" i="22"/>
  <c r="G184" i="22"/>
  <c r="H182" i="22"/>
  <c r="E182" i="22"/>
  <c r="H181" i="22"/>
  <c r="D181" i="22"/>
  <c r="I178" i="22"/>
  <c r="E178" i="22"/>
  <c r="H177" i="22"/>
  <c r="D177" i="22"/>
  <c r="I174" i="22"/>
  <c r="E174" i="22"/>
  <c r="H173" i="22"/>
  <c r="D173" i="22"/>
  <c r="I170" i="22"/>
  <c r="E170" i="22"/>
  <c r="H169" i="22"/>
  <c r="D169" i="22"/>
  <c r="I166" i="22"/>
  <c r="E166" i="22"/>
  <c r="H165" i="22"/>
  <c r="D165" i="22"/>
  <c r="I162" i="22"/>
  <c r="E162" i="22"/>
  <c r="H161" i="22"/>
  <c r="D161" i="22"/>
  <c r="I158" i="22"/>
  <c r="E158" i="22"/>
  <c r="H157" i="22"/>
  <c r="D157" i="22"/>
  <c r="I154" i="22"/>
  <c r="E154" i="22"/>
  <c r="H153" i="22"/>
  <c r="D153" i="22"/>
  <c r="I150" i="22"/>
  <c r="E150" i="22"/>
  <c r="H149" i="22"/>
  <c r="D149" i="22"/>
  <c r="I146" i="22"/>
  <c r="E146" i="22"/>
  <c r="H145" i="22"/>
  <c r="D145" i="22"/>
  <c r="E142" i="22"/>
  <c r="G138" i="22"/>
  <c r="L212" i="1"/>
  <c r="I111" i="1"/>
  <c r="I115" i="1"/>
  <c r="I117" i="1"/>
  <c r="I127" i="1"/>
  <c r="I131" i="1"/>
  <c r="I133" i="1"/>
  <c r="I143" i="1"/>
  <c r="I147" i="1"/>
  <c r="I149" i="1"/>
  <c r="I158" i="1"/>
  <c r="I162" i="1"/>
  <c r="I166" i="1"/>
  <c r="I170" i="1"/>
  <c r="I174" i="1"/>
  <c r="I178" i="1"/>
  <c r="I182" i="1"/>
  <c r="I186" i="1"/>
  <c r="I190" i="1"/>
  <c r="I194" i="1"/>
  <c r="I198" i="1"/>
  <c r="I202" i="1"/>
  <c r="J212" i="1"/>
  <c r="G117" i="1"/>
  <c r="G113" i="1"/>
  <c r="G116" i="1"/>
  <c r="G129" i="1"/>
  <c r="G132" i="1"/>
  <c r="G145" i="1"/>
  <c r="G148" i="1"/>
  <c r="G159" i="1"/>
  <c r="G163" i="1"/>
  <c r="G167" i="1"/>
  <c r="G171" i="1"/>
  <c r="G175" i="1"/>
  <c r="G179" i="1"/>
  <c r="G183" i="1"/>
  <c r="G187" i="1"/>
  <c r="G191" i="1"/>
  <c r="G195" i="1"/>
  <c r="G199" i="1"/>
  <c r="G203" i="1"/>
  <c r="E111" i="1"/>
  <c r="E126" i="1"/>
  <c r="E127" i="1"/>
  <c r="E142" i="1"/>
  <c r="E143" i="1"/>
  <c r="E158" i="1"/>
  <c r="E162" i="1"/>
  <c r="E166" i="1"/>
  <c r="E170" i="1"/>
  <c r="E174" i="1"/>
  <c r="E178" i="1"/>
  <c r="E182" i="1"/>
  <c r="E186" i="1"/>
  <c r="E190" i="1"/>
  <c r="E194" i="1"/>
  <c r="E198" i="1"/>
  <c r="E202" i="1"/>
  <c r="E206" i="1"/>
  <c r="I110" i="1"/>
  <c r="E110" i="1"/>
  <c r="F207" i="1"/>
  <c r="F206" i="1"/>
  <c r="E205" i="1"/>
  <c r="F202" i="1"/>
  <c r="E201" i="1"/>
  <c r="F198" i="1"/>
  <c r="E197" i="1"/>
  <c r="F194" i="1"/>
  <c r="E193" i="1"/>
  <c r="F190" i="1"/>
  <c r="E189" i="1"/>
  <c r="F186" i="1"/>
  <c r="E185" i="1"/>
  <c r="F182" i="1"/>
  <c r="E181" i="1"/>
  <c r="F178" i="1"/>
  <c r="E177" i="1"/>
  <c r="F174" i="1"/>
  <c r="E173" i="1"/>
  <c r="F170" i="1"/>
  <c r="E169" i="1"/>
  <c r="F166" i="1"/>
  <c r="E165" i="1"/>
  <c r="F162" i="1"/>
  <c r="E161" i="1"/>
  <c r="F158" i="1"/>
  <c r="E157" i="1"/>
  <c r="I153" i="1"/>
  <c r="I150" i="1"/>
  <c r="F148" i="1"/>
  <c r="E146" i="1"/>
  <c r="F143" i="1"/>
  <c r="F140" i="1"/>
  <c r="I137" i="1"/>
  <c r="I134" i="1"/>
  <c r="F132" i="1"/>
  <c r="E130" i="1"/>
  <c r="F127" i="1"/>
  <c r="F124" i="1"/>
  <c r="I121" i="1"/>
  <c r="I118" i="1"/>
  <c r="F116" i="1"/>
  <c r="E114" i="1"/>
  <c r="F114" i="1"/>
  <c r="F119" i="1"/>
  <c r="F120" i="1"/>
  <c r="F122" i="1"/>
  <c r="F123" i="1"/>
  <c r="F130" i="1"/>
  <c r="F135" i="1"/>
  <c r="F136" i="1"/>
  <c r="F138" i="1"/>
  <c r="F139" i="1"/>
  <c r="F146" i="1"/>
  <c r="F151" i="1"/>
  <c r="F152" i="1"/>
  <c r="F154" i="1"/>
  <c r="F155" i="1"/>
  <c r="F157" i="1"/>
  <c r="F161" i="1"/>
  <c r="F165" i="1"/>
  <c r="F169" i="1"/>
  <c r="F173" i="1"/>
  <c r="F177" i="1"/>
  <c r="F181" i="1"/>
  <c r="F185" i="1"/>
  <c r="F189" i="1"/>
  <c r="F193" i="1"/>
  <c r="F197" i="1"/>
  <c r="F201" i="1"/>
  <c r="F205" i="1"/>
  <c r="F110" i="1"/>
  <c r="F203" i="1"/>
  <c r="F199" i="1"/>
  <c r="F195" i="1"/>
  <c r="I193" i="1"/>
  <c r="F191" i="1"/>
  <c r="I189" i="1"/>
  <c r="F187" i="1"/>
  <c r="I185" i="1"/>
  <c r="F183" i="1"/>
  <c r="I181" i="1"/>
  <c r="F179" i="1"/>
  <c r="I177" i="1"/>
  <c r="F175" i="1"/>
  <c r="I173" i="1"/>
  <c r="F171" i="1"/>
  <c r="I169" i="1"/>
  <c r="F167" i="1"/>
  <c r="I165" i="1"/>
  <c r="F163" i="1"/>
  <c r="I161" i="1"/>
  <c r="F159" i="1"/>
  <c r="I157" i="1"/>
  <c r="E155" i="1"/>
  <c r="G151" i="1"/>
  <c r="E149" i="1"/>
  <c r="I146" i="1"/>
  <c r="E145" i="1"/>
  <c r="F142" i="1"/>
  <c r="E139" i="1"/>
  <c r="G135" i="1"/>
  <c r="E133" i="1"/>
  <c r="I130" i="1"/>
  <c r="E129" i="1"/>
  <c r="F126" i="1"/>
  <c r="E123" i="1"/>
  <c r="G119" i="1"/>
  <c r="E117" i="1"/>
  <c r="I114" i="1"/>
  <c r="E113" i="1"/>
  <c r="G111" i="6"/>
  <c r="G114" i="6"/>
  <c r="G112" i="6"/>
  <c r="G116" i="6"/>
  <c r="G120" i="6"/>
  <c r="G124" i="6"/>
  <c r="G128" i="6"/>
  <c r="G132" i="6"/>
  <c r="G136" i="6"/>
  <c r="G141" i="6"/>
  <c r="G142" i="6"/>
  <c r="G144" i="6"/>
  <c r="G146" i="6"/>
  <c r="G148" i="6"/>
  <c r="G150" i="6"/>
  <c r="G152" i="6"/>
  <c r="G154" i="6"/>
  <c r="G156" i="6"/>
  <c r="G158" i="6"/>
  <c r="G160" i="6"/>
  <c r="G162" i="6"/>
  <c r="G164" i="6"/>
  <c r="G166" i="6"/>
  <c r="G168" i="6"/>
  <c r="G170" i="6"/>
  <c r="G172" i="6"/>
  <c r="G174" i="6"/>
  <c r="G176" i="6"/>
  <c r="G178" i="6"/>
  <c r="G180" i="6"/>
  <c r="G182" i="6"/>
  <c r="G184" i="6"/>
  <c r="G186" i="6"/>
  <c r="G188" i="6"/>
  <c r="G190" i="6"/>
  <c r="G192" i="6"/>
  <c r="H110" i="6"/>
  <c r="H207" i="6"/>
  <c r="D207" i="6"/>
  <c r="G206" i="6"/>
  <c r="H205" i="6"/>
  <c r="D205" i="6"/>
  <c r="G204" i="6"/>
  <c r="H203" i="6"/>
  <c r="D203" i="6"/>
  <c r="G202" i="6"/>
  <c r="H201" i="6"/>
  <c r="D201" i="6"/>
  <c r="G200" i="6"/>
  <c r="H199" i="6"/>
  <c r="D199" i="6"/>
  <c r="G198" i="6"/>
  <c r="H197" i="6"/>
  <c r="D197" i="6"/>
  <c r="G196" i="6"/>
  <c r="H195" i="6"/>
  <c r="D195" i="6"/>
  <c r="G194" i="6"/>
  <c r="H193" i="6"/>
  <c r="H192" i="6"/>
  <c r="G191" i="6"/>
  <c r="D190" i="6"/>
  <c r="H188" i="6"/>
  <c r="G187" i="6"/>
  <c r="D186" i="6"/>
  <c r="H184" i="6"/>
  <c r="G183" i="6"/>
  <c r="D182" i="6"/>
  <c r="H180" i="6"/>
  <c r="G179" i="6"/>
  <c r="D178" i="6"/>
  <c r="H176" i="6"/>
  <c r="G175" i="6"/>
  <c r="D174" i="6"/>
  <c r="H172" i="6"/>
  <c r="G171" i="6"/>
  <c r="D170" i="6"/>
  <c r="H168" i="6"/>
  <c r="G167" i="6"/>
  <c r="D166" i="6"/>
  <c r="H164" i="6"/>
  <c r="G163" i="6"/>
  <c r="D162" i="6"/>
  <c r="H160" i="6"/>
  <c r="G159" i="6"/>
  <c r="D158" i="6"/>
  <c r="H156" i="6"/>
  <c r="G155" i="6"/>
  <c r="D154" i="6"/>
  <c r="H152" i="6"/>
  <c r="G151" i="6"/>
  <c r="D150" i="6"/>
  <c r="H148" i="6"/>
  <c r="G147" i="6"/>
  <c r="D146" i="6"/>
  <c r="G143" i="6"/>
  <c r="G134" i="6"/>
  <c r="G126" i="6"/>
  <c r="G118" i="6"/>
  <c r="H143" i="6"/>
  <c r="H145" i="6"/>
  <c r="H147" i="6"/>
  <c r="H149" i="6"/>
  <c r="H151" i="6"/>
  <c r="H153" i="6"/>
  <c r="H155" i="6"/>
  <c r="H157" i="6"/>
  <c r="H159" i="6"/>
  <c r="H161" i="6"/>
  <c r="H163" i="6"/>
  <c r="H165" i="6"/>
  <c r="H167" i="6"/>
  <c r="H169" i="6"/>
  <c r="H171" i="6"/>
  <c r="H173" i="6"/>
  <c r="H175" i="6"/>
  <c r="H177" i="6"/>
  <c r="H179" i="6"/>
  <c r="H181" i="6"/>
  <c r="H183" i="6"/>
  <c r="H185" i="6"/>
  <c r="H187" i="6"/>
  <c r="H189" i="6"/>
  <c r="H191" i="6"/>
  <c r="D143" i="6"/>
  <c r="D145" i="6"/>
  <c r="D147" i="6"/>
  <c r="D149" i="6"/>
  <c r="D151" i="6"/>
  <c r="D153" i="6"/>
  <c r="D155" i="6"/>
  <c r="D157" i="6"/>
  <c r="D159" i="6"/>
  <c r="D161" i="6"/>
  <c r="D163" i="6"/>
  <c r="D165" i="6"/>
  <c r="D167" i="6"/>
  <c r="D169" i="6"/>
  <c r="D171" i="6"/>
  <c r="D173" i="6"/>
  <c r="D175" i="6"/>
  <c r="D177" i="6"/>
  <c r="D179" i="6"/>
  <c r="D181" i="6"/>
  <c r="D183" i="6"/>
  <c r="D185" i="6"/>
  <c r="D187" i="6"/>
  <c r="D189" i="6"/>
  <c r="D191" i="6"/>
  <c r="D193" i="6"/>
  <c r="D110" i="6"/>
  <c r="G207" i="6"/>
  <c r="H206" i="6"/>
  <c r="D206" i="6"/>
  <c r="G205" i="6"/>
  <c r="H204" i="6"/>
  <c r="D204" i="6"/>
  <c r="G203" i="6"/>
  <c r="H202" i="6"/>
  <c r="D202" i="6"/>
  <c r="G201" i="6"/>
  <c r="H200" i="6"/>
  <c r="D200" i="6"/>
  <c r="G199" i="6"/>
  <c r="H198" i="6"/>
  <c r="D198" i="6"/>
  <c r="G197" i="6"/>
  <c r="H196" i="6"/>
  <c r="D196" i="6"/>
  <c r="G195" i="6"/>
  <c r="H194" i="6"/>
  <c r="D194" i="6"/>
  <c r="G193" i="6"/>
  <c r="D192" i="6"/>
  <c r="H190" i="6"/>
  <c r="G189" i="6"/>
  <c r="D188" i="6"/>
  <c r="H186" i="6"/>
  <c r="G185" i="6"/>
  <c r="D184" i="6"/>
  <c r="H182" i="6"/>
  <c r="G181" i="6"/>
  <c r="D180" i="6"/>
  <c r="H178" i="6"/>
  <c r="G177" i="6"/>
  <c r="D176" i="6"/>
  <c r="H174" i="6"/>
  <c r="G173" i="6"/>
  <c r="D172" i="6"/>
  <c r="H170" i="6"/>
  <c r="G169" i="6"/>
  <c r="D168" i="6"/>
  <c r="H166" i="6"/>
  <c r="G165" i="6"/>
  <c r="D164" i="6"/>
  <c r="H162" i="6"/>
  <c r="G161" i="6"/>
  <c r="D160" i="6"/>
  <c r="H158" i="6"/>
  <c r="G157" i="6"/>
  <c r="D156" i="6"/>
  <c r="H154" i="6"/>
  <c r="G153" i="6"/>
  <c r="D152" i="6"/>
  <c r="H150" i="6"/>
  <c r="G149" i="6"/>
  <c r="D148" i="6"/>
  <c r="H146" i="6"/>
  <c r="G145" i="6"/>
  <c r="D144" i="6"/>
  <c r="H142" i="6"/>
  <c r="G139" i="6"/>
  <c r="G130" i="6"/>
  <c r="G122" i="6"/>
  <c r="E211" i="5"/>
  <c r="H110" i="5"/>
  <c r="D110" i="5"/>
  <c r="E206" i="5"/>
  <c r="H205" i="5"/>
  <c r="D205" i="5"/>
  <c r="H204" i="5"/>
  <c r="D204" i="5"/>
  <c r="E202" i="5"/>
  <c r="H201" i="5"/>
  <c r="D201" i="5"/>
  <c r="H200" i="5"/>
  <c r="D200" i="5"/>
  <c r="E198" i="5"/>
  <c r="H197" i="5"/>
  <c r="D197" i="5"/>
  <c r="H196" i="5"/>
  <c r="D196" i="5"/>
  <c r="I194" i="5"/>
  <c r="I193" i="5"/>
  <c r="E193" i="5"/>
  <c r="I192" i="5"/>
  <c r="E192" i="5"/>
  <c r="I190" i="5"/>
  <c r="I189" i="5"/>
  <c r="E189" i="5"/>
  <c r="I188" i="5"/>
  <c r="E188" i="5"/>
  <c r="I186" i="5"/>
  <c r="I185" i="5"/>
  <c r="E185" i="5"/>
  <c r="I184" i="5"/>
  <c r="E184" i="5"/>
  <c r="G183" i="5"/>
  <c r="E182" i="5"/>
  <c r="H181" i="5"/>
  <c r="D181" i="5"/>
  <c r="H180" i="5"/>
  <c r="D180" i="5"/>
  <c r="I178" i="5"/>
  <c r="I177" i="5"/>
  <c r="D177" i="5"/>
  <c r="E176" i="5"/>
  <c r="G175" i="5"/>
  <c r="E174" i="5"/>
  <c r="E173" i="5"/>
  <c r="D172" i="5"/>
  <c r="I170" i="5"/>
  <c r="I169" i="5"/>
  <c r="H168" i="5"/>
  <c r="I166" i="5"/>
  <c r="I165" i="5"/>
  <c r="H164" i="5"/>
  <c r="I162" i="5"/>
  <c r="I161" i="5"/>
  <c r="H160" i="5"/>
  <c r="G159" i="5"/>
  <c r="E158" i="5"/>
  <c r="E157" i="5"/>
  <c r="D156" i="5"/>
  <c r="I154" i="5"/>
  <c r="I153" i="5"/>
  <c r="H152" i="5"/>
  <c r="I150" i="5"/>
  <c r="I149" i="5"/>
  <c r="H148" i="5"/>
  <c r="I145" i="5"/>
  <c r="H144" i="5"/>
  <c r="I141" i="5"/>
  <c r="H140" i="5"/>
  <c r="G139" i="5"/>
  <c r="E137" i="5"/>
  <c r="D136" i="5"/>
  <c r="E133" i="5"/>
  <c r="D132" i="5"/>
  <c r="E129" i="5"/>
  <c r="D128" i="5"/>
  <c r="E125" i="5"/>
  <c r="D124" i="5"/>
  <c r="E121" i="5"/>
  <c r="D120" i="5"/>
  <c r="D115" i="5"/>
  <c r="I110" i="5"/>
  <c r="E110" i="5"/>
  <c r="I206" i="5"/>
  <c r="I205" i="5"/>
  <c r="E205" i="5"/>
  <c r="I204" i="5"/>
  <c r="E204" i="5"/>
  <c r="I202" i="5"/>
  <c r="I201" i="5"/>
  <c r="E201" i="5"/>
  <c r="I200" i="5"/>
  <c r="E200" i="5"/>
  <c r="I198" i="5"/>
  <c r="I197" i="5"/>
  <c r="E197" i="5"/>
  <c r="I196" i="5"/>
  <c r="E196" i="5"/>
  <c r="G195" i="5"/>
  <c r="E194" i="5"/>
  <c r="H193" i="5"/>
  <c r="D193" i="5"/>
  <c r="H192" i="5"/>
  <c r="D192" i="5"/>
  <c r="E190" i="5"/>
  <c r="H189" i="5"/>
  <c r="D189" i="5"/>
  <c r="H188" i="5"/>
  <c r="D188" i="5"/>
  <c r="E186" i="5"/>
  <c r="H185" i="5"/>
  <c r="D185" i="5"/>
  <c r="H184" i="5"/>
  <c r="D184" i="5"/>
  <c r="I182" i="5"/>
  <c r="I181" i="5"/>
  <c r="E181" i="5"/>
  <c r="I180" i="5"/>
  <c r="E180" i="5"/>
  <c r="G179" i="5"/>
  <c r="E178" i="5"/>
  <c r="E177" i="5"/>
  <c r="H176" i="5"/>
  <c r="D176" i="5"/>
  <c r="I174" i="5"/>
  <c r="I173" i="5"/>
  <c r="H172" i="5"/>
  <c r="G171" i="5"/>
  <c r="E170" i="5"/>
  <c r="E169" i="5"/>
  <c r="D168" i="5"/>
  <c r="E166" i="5"/>
  <c r="E165" i="5"/>
  <c r="D164" i="5"/>
  <c r="E162" i="5"/>
  <c r="E161" i="5"/>
  <c r="D160" i="5"/>
  <c r="I158" i="5"/>
  <c r="I157" i="5"/>
  <c r="H156" i="5"/>
  <c r="G155" i="5"/>
  <c r="E154" i="5"/>
  <c r="E153" i="5"/>
  <c r="D152" i="5"/>
  <c r="E150" i="5"/>
  <c r="E149" i="5"/>
  <c r="D148" i="5"/>
  <c r="E145" i="5"/>
  <c r="D144" i="5"/>
  <c r="E141" i="5"/>
  <c r="D140" i="5"/>
  <c r="I137" i="5"/>
  <c r="H136" i="5"/>
  <c r="I133" i="5"/>
  <c r="H132" i="5"/>
  <c r="I129" i="5"/>
  <c r="H128" i="5"/>
  <c r="I125" i="5"/>
  <c r="H124" i="5"/>
  <c r="I121" i="5"/>
  <c r="H120" i="5"/>
  <c r="E116" i="5"/>
  <c r="I112" i="5"/>
  <c r="H45" i="14"/>
  <c r="I138" i="7"/>
  <c r="E48" i="7"/>
  <c r="E141" i="7" s="1"/>
  <c r="H92" i="7"/>
  <c r="G93" i="20"/>
  <c r="F91" i="20"/>
  <c r="G139" i="20"/>
  <c r="E48" i="20"/>
  <c r="F139" i="20"/>
  <c r="E47" i="14"/>
  <c r="H137" i="20"/>
  <c r="H91" i="20"/>
  <c r="I139" i="20"/>
  <c r="H204" i="1"/>
  <c r="D200" i="1"/>
  <c r="H196" i="1"/>
  <c r="H192" i="1"/>
  <c r="H188" i="1"/>
  <c r="D180" i="1"/>
  <c r="H176" i="1"/>
  <c r="H172" i="1"/>
  <c r="H168" i="1"/>
  <c r="H164" i="1"/>
  <c r="D160" i="1"/>
  <c r="D150" i="1"/>
  <c r="H128" i="1"/>
  <c r="H125" i="1"/>
  <c r="H112" i="1"/>
  <c r="E212" i="1"/>
  <c r="H205" i="1"/>
  <c r="H197" i="1"/>
  <c r="D193" i="1"/>
  <c r="H189" i="1"/>
  <c r="G184" i="1"/>
  <c r="D181" i="1"/>
  <c r="D177" i="1"/>
  <c r="D173" i="1"/>
  <c r="H169" i="1"/>
  <c r="G164" i="1"/>
  <c r="D161" i="1"/>
  <c r="H157" i="1"/>
  <c r="G147" i="1"/>
  <c r="G141" i="1"/>
  <c r="H134" i="1"/>
  <c r="I112" i="1"/>
  <c r="I116" i="1"/>
  <c r="I120" i="1"/>
  <c r="I124" i="1"/>
  <c r="I128" i="1"/>
  <c r="I132" i="1"/>
  <c r="I136" i="1"/>
  <c r="I140" i="1"/>
  <c r="I144" i="1"/>
  <c r="I148" i="1"/>
  <c r="I152" i="1"/>
  <c r="E112" i="1"/>
  <c r="E116" i="1"/>
  <c r="E120" i="1"/>
  <c r="E124" i="1"/>
  <c r="E128" i="1"/>
  <c r="E132" i="1"/>
  <c r="E136" i="1"/>
  <c r="E140" i="1"/>
  <c r="E144" i="1"/>
  <c r="E148" i="1"/>
  <c r="E152" i="1"/>
  <c r="G110" i="1"/>
  <c r="I208" i="1"/>
  <c r="E208" i="1"/>
  <c r="H207" i="1"/>
  <c r="D207" i="1"/>
  <c r="G206" i="1"/>
  <c r="I204" i="1"/>
  <c r="E204" i="1"/>
  <c r="H203" i="1"/>
  <c r="D203" i="1"/>
  <c r="G202" i="1"/>
  <c r="I200" i="1"/>
  <c r="E200" i="1"/>
  <c r="H199" i="1"/>
  <c r="D199" i="1"/>
  <c r="G198" i="1"/>
  <c r="I196" i="1"/>
  <c r="E196" i="1"/>
  <c r="H195" i="1"/>
  <c r="D195" i="1"/>
  <c r="G194" i="1"/>
  <c r="I192" i="1"/>
  <c r="E192" i="1"/>
  <c r="H191" i="1"/>
  <c r="D191" i="1"/>
  <c r="G190" i="1"/>
  <c r="I188" i="1"/>
  <c r="E188" i="1"/>
  <c r="H187" i="1"/>
  <c r="D187" i="1"/>
  <c r="G186" i="1"/>
  <c r="I184" i="1"/>
  <c r="E184" i="1"/>
  <c r="H183" i="1"/>
  <c r="D183" i="1"/>
  <c r="G182" i="1"/>
  <c r="I180" i="1"/>
  <c r="E180" i="1"/>
  <c r="H179" i="1"/>
  <c r="D179" i="1"/>
  <c r="G178" i="1"/>
  <c r="I176" i="1"/>
  <c r="E176" i="1"/>
  <c r="H175" i="1"/>
  <c r="D175" i="1"/>
  <c r="G174" i="1"/>
  <c r="I172" i="1"/>
  <c r="E172" i="1"/>
  <c r="H171" i="1"/>
  <c r="D171" i="1"/>
  <c r="G170" i="1"/>
  <c r="I168" i="1"/>
  <c r="E168" i="1"/>
  <c r="H167" i="1"/>
  <c r="D167" i="1"/>
  <c r="G166" i="1"/>
  <c r="I164" i="1"/>
  <c r="E164" i="1"/>
  <c r="H163" i="1"/>
  <c r="D163" i="1"/>
  <c r="G162" i="1"/>
  <c r="I160" i="1"/>
  <c r="E160" i="1"/>
  <c r="H159" i="1"/>
  <c r="D159" i="1"/>
  <c r="G158" i="1"/>
  <c r="I156" i="1"/>
  <c r="E156" i="1"/>
  <c r="G155" i="1"/>
  <c r="I154" i="1"/>
  <c r="D154" i="1"/>
  <c r="E153" i="1"/>
  <c r="G152" i="1"/>
  <c r="I151" i="1"/>
  <c r="E150" i="1"/>
  <c r="G149" i="1"/>
  <c r="H148" i="1"/>
  <c r="E147" i="1"/>
  <c r="H145" i="1"/>
  <c r="D144" i="1"/>
  <c r="H142" i="1"/>
  <c r="I141" i="1"/>
  <c r="D141" i="1"/>
  <c r="G139" i="1"/>
  <c r="I138" i="1"/>
  <c r="D138" i="1"/>
  <c r="E137" i="1"/>
  <c r="G136" i="1"/>
  <c r="I135" i="1"/>
  <c r="E134" i="1"/>
  <c r="G133" i="1"/>
  <c r="H132" i="1"/>
  <c r="E131" i="1"/>
  <c r="H129" i="1"/>
  <c r="D128" i="1"/>
  <c r="H126" i="1"/>
  <c r="I125" i="1"/>
  <c r="D125" i="1"/>
  <c r="G123" i="1"/>
  <c r="I122" i="1"/>
  <c r="D122" i="1"/>
  <c r="E121" i="1"/>
  <c r="G120" i="1"/>
  <c r="I119" i="1"/>
  <c r="E118" i="1"/>
  <c r="H116" i="1"/>
  <c r="E115" i="1"/>
  <c r="H113" i="1"/>
  <c r="F212" i="1"/>
  <c r="D45" i="14"/>
  <c r="I92" i="7"/>
  <c r="E45" i="14"/>
  <c r="F8" i="17"/>
  <c r="G211" i="22"/>
  <c r="F112" i="22"/>
  <c r="F116" i="22"/>
  <c r="F120" i="22"/>
  <c r="F124" i="22"/>
  <c r="F128" i="22"/>
  <c r="F132" i="22"/>
  <c r="F136" i="22"/>
  <c r="F111" i="22"/>
  <c r="F115" i="22"/>
  <c r="F119" i="22"/>
  <c r="F123" i="22"/>
  <c r="F127" i="22"/>
  <c r="F131" i="22"/>
  <c r="F135" i="22"/>
  <c r="F139" i="22"/>
  <c r="F114" i="22"/>
  <c r="F118" i="22"/>
  <c r="F122" i="22"/>
  <c r="F126" i="22"/>
  <c r="F130" i="22"/>
  <c r="F134" i="22"/>
  <c r="F113" i="22"/>
  <c r="F117" i="22"/>
  <c r="F121" i="22"/>
  <c r="F125" i="22"/>
  <c r="F129" i="22"/>
  <c r="F133" i="22"/>
  <c r="F142" i="22"/>
  <c r="F146" i="22"/>
  <c r="F150" i="22"/>
  <c r="F154" i="22"/>
  <c r="F158" i="22"/>
  <c r="F162" i="22"/>
  <c r="F166" i="22"/>
  <c r="F170" i="22"/>
  <c r="F174" i="22"/>
  <c r="F178" i="22"/>
  <c r="F182" i="22"/>
  <c r="F186" i="22"/>
  <c r="F190" i="22"/>
  <c r="F194" i="22"/>
  <c r="F198" i="22"/>
  <c r="F202" i="22"/>
  <c r="F206" i="22"/>
  <c r="F141" i="22"/>
  <c r="F145" i="22"/>
  <c r="F149" i="22"/>
  <c r="F153" i="22"/>
  <c r="F157" i="22"/>
  <c r="F161" i="22"/>
  <c r="F165" i="22"/>
  <c r="F169" i="22"/>
  <c r="F173" i="22"/>
  <c r="F177" i="22"/>
  <c r="F181" i="22"/>
  <c r="F185" i="22"/>
  <c r="F189" i="22"/>
  <c r="F193" i="22"/>
  <c r="F197" i="22"/>
  <c r="F201" i="22"/>
  <c r="F205" i="22"/>
  <c r="F110" i="22"/>
  <c r="F137" i="22"/>
  <c r="F138" i="22"/>
  <c r="F140" i="22"/>
  <c r="F144" i="22"/>
  <c r="F148" i="22"/>
  <c r="F152" i="22"/>
  <c r="F156" i="22"/>
  <c r="F160" i="22"/>
  <c r="F164" i="22"/>
  <c r="F168" i="22"/>
  <c r="F172" i="22"/>
  <c r="F176" i="22"/>
  <c r="F180" i="22"/>
  <c r="F184" i="22"/>
  <c r="F188" i="22"/>
  <c r="F192" i="22"/>
  <c r="F196" i="22"/>
  <c r="F200" i="22"/>
  <c r="F204" i="22"/>
  <c r="F199" i="22"/>
  <c r="F183" i="22"/>
  <c r="D111" i="1"/>
  <c r="D115" i="1"/>
  <c r="D119" i="1"/>
  <c r="D123" i="1"/>
  <c r="D127" i="1"/>
  <c r="D131" i="1"/>
  <c r="D135" i="1"/>
  <c r="D139" i="1"/>
  <c r="D143" i="1"/>
  <c r="D147" i="1"/>
  <c r="D151" i="1"/>
  <c r="D155" i="1"/>
  <c r="D208" i="1"/>
  <c r="D204" i="1"/>
  <c r="D188" i="1"/>
  <c r="H180" i="1"/>
  <c r="H160" i="1"/>
  <c r="D156" i="1"/>
  <c r="D153" i="1"/>
  <c r="D140" i="1"/>
  <c r="D134" i="1"/>
  <c r="D124" i="1"/>
  <c r="H47" i="14"/>
  <c r="H48" i="20"/>
  <c r="D47" i="14"/>
  <c r="D48" i="20"/>
  <c r="F92" i="7"/>
  <c r="F138" i="7"/>
  <c r="G138" i="7"/>
  <c r="F95" i="7"/>
  <c r="F141" i="7"/>
  <c r="G48" i="7"/>
  <c r="G48" i="14" s="1"/>
  <c r="G140" i="7"/>
  <c r="H140" i="7"/>
  <c r="G94" i="7"/>
  <c r="G47" i="14"/>
  <c r="F203" i="22"/>
  <c r="F187" i="22"/>
  <c r="F175" i="22"/>
  <c r="F167" i="22"/>
  <c r="F159" i="22"/>
  <c r="F151" i="22"/>
  <c r="F143" i="22"/>
  <c r="H208" i="1"/>
  <c r="H200" i="1"/>
  <c r="D196" i="1"/>
  <c r="D192" i="1"/>
  <c r="D184" i="1"/>
  <c r="D176" i="1"/>
  <c r="D172" i="1"/>
  <c r="D168" i="1"/>
  <c r="H156" i="1"/>
  <c r="H154" i="1"/>
  <c r="H144" i="1"/>
  <c r="H141" i="1"/>
  <c r="H138" i="1"/>
  <c r="D121" i="1"/>
  <c r="G114" i="1"/>
  <c r="G118" i="1"/>
  <c r="G122" i="1"/>
  <c r="G126" i="1"/>
  <c r="G130" i="1"/>
  <c r="G134" i="1"/>
  <c r="G138" i="1"/>
  <c r="G142" i="1"/>
  <c r="G146" i="1"/>
  <c r="G150" i="1"/>
  <c r="G154" i="1"/>
  <c r="G208" i="1"/>
  <c r="D205" i="1"/>
  <c r="H201" i="1"/>
  <c r="G200" i="1"/>
  <c r="D197" i="1"/>
  <c r="G192" i="1"/>
  <c r="D189" i="1"/>
  <c r="H185" i="1"/>
  <c r="G180" i="1"/>
  <c r="H177" i="1"/>
  <c r="G172" i="1"/>
  <c r="D169" i="1"/>
  <c r="H165" i="1"/>
  <c r="G156" i="1"/>
  <c r="D149" i="1"/>
  <c r="H140" i="1"/>
  <c r="H137" i="1"/>
  <c r="D136" i="1"/>
  <c r="D133" i="1"/>
  <c r="D130" i="1"/>
  <c r="H124" i="1"/>
  <c r="H121" i="1"/>
  <c r="D117" i="1"/>
  <c r="G115" i="1"/>
  <c r="F45" i="14"/>
  <c r="G140" i="20"/>
  <c r="G94" i="20"/>
  <c r="E95" i="7"/>
  <c r="F207" i="22"/>
  <c r="F191" i="22"/>
  <c r="H111" i="1"/>
  <c r="H115" i="1"/>
  <c r="H119" i="1"/>
  <c r="H123" i="1"/>
  <c r="H127" i="1"/>
  <c r="H131" i="1"/>
  <c r="H135" i="1"/>
  <c r="H139" i="1"/>
  <c r="H143" i="1"/>
  <c r="H147" i="1"/>
  <c r="H151" i="1"/>
  <c r="H155" i="1"/>
  <c r="H184" i="1"/>
  <c r="D164" i="1"/>
  <c r="D137" i="1"/>
  <c r="H122" i="1"/>
  <c r="D118" i="1"/>
  <c r="G204" i="1"/>
  <c r="D201" i="1"/>
  <c r="G196" i="1"/>
  <c r="H193" i="1"/>
  <c r="G188" i="1"/>
  <c r="D185" i="1"/>
  <c r="H181" i="1"/>
  <c r="G176" i="1"/>
  <c r="H173" i="1"/>
  <c r="G168" i="1"/>
  <c r="D165" i="1"/>
  <c r="H161" i="1"/>
  <c r="G160" i="1"/>
  <c r="D157" i="1"/>
  <c r="H153" i="1"/>
  <c r="D152" i="1"/>
  <c r="H150" i="1"/>
  <c r="D146" i="1"/>
  <c r="G144" i="1"/>
  <c r="G131" i="1"/>
  <c r="G128" i="1"/>
  <c r="G125" i="1"/>
  <c r="D120" i="1"/>
  <c r="H118" i="1"/>
  <c r="D114" i="1"/>
  <c r="G112" i="1"/>
  <c r="K212" i="1"/>
  <c r="G212" i="1"/>
  <c r="F113" i="1"/>
  <c r="F117" i="1"/>
  <c r="F121" i="1"/>
  <c r="F125" i="1"/>
  <c r="F129" i="1"/>
  <c r="F133" i="1"/>
  <c r="F137" i="1"/>
  <c r="F141" i="1"/>
  <c r="F145" i="1"/>
  <c r="F149" i="1"/>
  <c r="F153" i="1"/>
  <c r="H110" i="1"/>
  <c r="D110" i="1"/>
  <c r="F208" i="1"/>
  <c r="I207" i="1"/>
  <c r="E207" i="1"/>
  <c r="H206" i="1"/>
  <c r="D206" i="1"/>
  <c r="G205" i="1"/>
  <c r="F204" i="1"/>
  <c r="I203" i="1"/>
  <c r="E203" i="1"/>
  <c r="H202" i="1"/>
  <c r="D202" i="1"/>
  <c r="G201" i="1"/>
  <c r="F200" i="1"/>
  <c r="I199" i="1"/>
  <c r="E199" i="1"/>
  <c r="H198" i="1"/>
  <c r="D198" i="1"/>
  <c r="G197" i="1"/>
  <c r="F196" i="1"/>
  <c r="I195" i="1"/>
  <c r="E195" i="1"/>
  <c r="H194" i="1"/>
  <c r="D194" i="1"/>
  <c r="G193" i="1"/>
  <c r="F192" i="1"/>
  <c r="I191" i="1"/>
  <c r="E191" i="1"/>
  <c r="H190" i="1"/>
  <c r="D190" i="1"/>
  <c r="G189" i="1"/>
  <c r="F188" i="1"/>
  <c r="I187" i="1"/>
  <c r="E187" i="1"/>
  <c r="H186" i="1"/>
  <c r="D186" i="1"/>
  <c r="G185" i="1"/>
  <c r="F184" i="1"/>
  <c r="I183" i="1"/>
  <c r="E183" i="1"/>
  <c r="H182" i="1"/>
  <c r="D182" i="1"/>
  <c r="G181" i="1"/>
  <c r="F180" i="1"/>
  <c r="I179" i="1"/>
  <c r="E179" i="1"/>
  <c r="H178" i="1"/>
  <c r="D178" i="1"/>
  <c r="G177" i="1"/>
  <c r="F176" i="1"/>
  <c r="I175" i="1"/>
  <c r="E175" i="1"/>
  <c r="H174" i="1"/>
  <c r="D174" i="1"/>
  <c r="G173" i="1"/>
  <c r="F172" i="1"/>
  <c r="I171" i="1"/>
  <c r="E171" i="1"/>
  <c r="H170" i="1"/>
  <c r="D170" i="1"/>
  <c r="G169" i="1"/>
  <c r="F168" i="1"/>
  <c r="I167" i="1"/>
  <c r="E167" i="1"/>
  <c r="H166" i="1"/>
  <c r="D166" i="1"/>
  <c r="G165" i="1"/>
  <c r="F164" i="1"/>
  <c r="I163" i="1"/>
  <c r="E163" i="1"/>
  <c r="H162" i="1"/>
  <c r="D162" i="1"/>
  <c r="G161" i="1"/>
  <c r="F160" i="1"/>
  <c r="I159" i="1"/>
  <c r="E159" i="1"/>
  <c r="H158" i="1"/>
  <c r="D158" i="1"/>
  <c r="G157" i="1"/>
  <c r="F156" i="1"/>
  <c r="I155" i="1"/>
  <c r="E154" i="1"/>
  <c r="G153" i="1"/>
  <c r="H152" i="1"/>
  <c r="E151" i="1"/>
  <c r="F150" i="1"/>
  <c r="H149" i="1"/>
  <c r="D148" i="1"/>
  <c r="F147" i="1"/>
  <c r="H146" i="1"/>
  <c r="I145" i="1"/>
  <c r="D145" i="1"/>
  <c r="F144" i="1"/>
  <c r="G143" i="1"/>
  <c r="I142" i="1"/>
  <c r="D142" i="1"/>
  <c r="E141" i="1"/>
  <c r="G140" i="1"/>
  <c r="I139" i="1"/>
  <c r="E138" i="1"/>
  <c r="G137" i="1"/>
  <c r="H136" i="1"/>
  <c r="E135" i="1"/>
  <c r="F134" i="1"/>
  <c r="H133" i="1"/>
  <c r="D132" i="1"/>
  <c r="F131" i="1"/>
  <c r="H130" i="1"/>
  <c r="I129" i="1"/>
  <c r="D129" i="1"/>
  <c r="F128" i="1"/>
  <c r="G127" i="1"/>
  <c r="I126" i="1"/>
  <c r="D126" i="1"/>
  <c r="E125" i="1"/>
  <c r="G124" i="1"/>
  <c r="I123" i="1"/>
  <c r="E122" i="1"/>
  <c r="G121" i="1"/>
  <c r="H120" i="1"/>
  <c r="E119" i="1"/>
  <c r="F118" i="1"/>
  <c r="H117" i="1"/>
  <c r="D116" i="1"/>
  <c r="F115" i="1"/>
  <c r="H114" i="1"/>
  <c r="I113" i="1"/>
  <c r="D113" i="1"/>
  <c r="F112" i="1"/>
  <c r="G111" i="1"/>
  <c r="H212" i="1"/>
  <c r="E48" i="14"/>
  <c r="E92" i="7"/>
  <c r="F140" i="7"/>
  <c r="I45" i="14"/>
  <c r="F195" i="22"/>
  <c r="F179" i="22"/>
  <c r="F171" i="22"/>
  <c r="F163" i="22"/>
  <c r="F155" i="22"/>
  <c r="F147" i="22"/>
  <c r="E140" i="7"/>
  <c r="F47" i="14"/>
  <c r="I8" i="17"/>
  <c r="I111" i="22"/>
  <c r="I115" i="22"/>
  <c r="I119" i="22"/>
  <c r="I123" i="22"/>
  <c r="I127" i="22"/>
  <c r="I131" i="22"/>
  <c r="I135" i="22"/>
  <c r="I114" i="22"/>
  <c r="I118" i="22"/>
  <c r="I122" i="22"/>
  <c r="I126" i="22"/>
  <c r="I130" i="22"/>
  <c r="I134" i="22"/>
  <c r="I138" i="22"/>
  <c r="I113" i="22"/>
  <c r="I117" i="22"/>
  <c r="I121" i="22"/>
  <c r="I125" i="22"/>
  <c r="I129" i="22"/>
  <c r="I133" i="22"/>
  <c r="I112" i="22"/>
  <c r="I116" i="22"/>
  <c r="I120" i="22"/>
  <c r="I124" i="22"/>
  <c r="I128" i="22"/>
  <c r="I132" i="22"/>
  <c r="E8" i="17"/>
  <c r="E111" i="22"/>
  <c r="E115" i="22"/>
  <c r="E119" i="22"/>
  <c r="E123" i="22"/>
  <c r="E127" i="22"/>
  <c r="E131" i="22"/>
  <c r="E135" i="22"/>
  <c r="E114" i="22"/>
  <c r="E118" i="22"/>
  <c r="E122" i="22"/>
  <c r="E126" i="22"/>
  <c r="E130" i="22"/>
  <c r="E134" i="22"/>
  <c r="E138" i="22"/>
  <c r="E113" i="22"/>
  <c r="E117" i="22"/>
  <c r="E121" i="22"/>
  <c r="E125" i="22"/>
  <c r="E129" i="22"/>
  <c r="E133" i="22"/>
  <c r="E137" i="22"/>
  <c r="F211" i="22"/>
  <c r="E112" i="22"/>
  <c r="E116" i="22"/>
  <c r="E120" i="22"/>
  <c r="E124" i="22"/>
  <c r="E128" i="22"/>
  <c r="E132" i="22"/>
  <c r="E136" i="22"/>
  <c r="I207" i="22"/>
  <c r="E207" i="22"/>
  <c r="I203" i="22"/>
  <c r="E203" i="22"/>
  <c r="I199" i="22"/>
  <c r="E199" i="22"/>
  <c r="I195" i="22"/>
  <c r="E195" i="22"/>
  <c r="I191" i="22"/>
  <c r="E191" i="22"/>
  <c r="I187" i="22"/>
  <c r="E187" i="22"/>
  <c r="I183" i="22"/>
  <c r="E183" i="22"/>
  <c r="I179" i="22"/>
  <c r="E179" i="22"/>
  <c r="I175" i="22"/>
  <c r="E175" i="22"/>
  <c r="I171" i="22"/>
  <c r="E171" i="22"/>
  <c r="I167" i="22"/>
  <c r="E167" i="22"/>
  <c r="I163" i="22"/>
  <c r="E163" i="22"/>
  <c r="I159" i="22"/>
  <c r="E159" i="22"/>
  <c r="I155" i="22"/>
  <c r="E155" i="22"/>
  <c r="I151" i="22"/>
  <c r="E151" i="22"/>
  <c r="I147" i="22"/>
  <c r="E147" i="22"/>
  <c r="I143" i="22"/>
  <c r="E143" i="22"/>
  <c r="I139" i="22"/>
  <c r="H8" i="17"/>
  <c r="H114" i="22"/>
  <c r="H118" i="22"/>
  <c r="H122" i="22"/>
  <c r="H126" i="22"/>
  <c r="H130" i="22"/>
  <c r="H134" i="22"/>
  <c r="H113" i="22"/>
  <c r="H117" i="22"/>
  <c r="H121" i="22"/>
  <c r="H125" i="22"/>
  <c r="H129" i="22"/>
  <c r="H133" i="22"/>
  <c r="H137" i="22"/>
  <c r="H112" i="22"/>
  <c r="H116" i="22"/>
  <c r="H120" i="22"/>
  <c r="H124" i="22"/>
  <c r="H128" i="22"/>
  <c r="H132" i="22"/>
  <c r="H136" i="22"/>
  <c r="H111" i="22"/>
  <c r="H115" i="22"/>
  <c r="H119" i="22"/>
  <c r="H123" i="22"/>
  <c r="H127" i="22"/>
  <c r="H131" i="22"/>
  <c r="H135" i="22"/>
  <c r="D8" i="17"/>
  <c r="D114" i="22"/>
  <c r="D118" i="22"/>
  <c r="D122" i="22"/>
  <c r="D126" i="22"/>
  <c r="D130" i="22"/>
  <c r="D134" i="22"/>
  <c r="D113" i="22"/>
  <c r="D117" i="22"/>
  <c r="D121" i="22"/>
  <c r="D125" i="22"/>
  <c r="D129" i="22"/>
  <c r="D133" i="22"/>
  <c r="D137" i="22"/>
  <c r="E211" i="22"/>
  <c r="D112" i="22"/>
  <c r="D116" i="22"/>
  <c r="D120" i="22"/>
  <c r="D124" i="22"/>
  <c r="D128" i="22"/>
  <c r="D132" i="22"/>
  <c r="D136" i="22"/>
  <c r="D111" i="22"/>
  <c r="D115" i="22"/>
  <c r="D119" i="22"/>
  <c r="D123" i="22"/>
  <c r="D127" i="22"/>
  <c r="D131" i="22"/>
  <c r="D135" i="22"/>
  <c r="H207" i="22"/>
  <c r="D207" i="22"/>
  <c r="I204" i="22"/>
  <c r="E204" i="22"/>
  <c r="H203" i="22"/>
  <c r="D203" i="22"/>
  <c r="I200" i="22"/>
  <c r="E200" i="22"/>
  <c r="H199" i="22"/>
  <c r="D199" i="22"/>
  <c r="I196" i="22"/>
  <c r="E196" i="22"/>
  <c r="H195" i="22"/>
  <c r="D195" i="22"/>
  <c r="I192" i="22"/>
  <c r="E192" i="22"/>
  <c r="H191" i="22"/>
  <c r="D191" i="22"/>
  <c r="I188" i="22"/>
  <c r="E188" i="22"/>
  <c r="H187" i="22"/>
  <c r="D187" i="22"/>
  <c r="I184" i="22"/>
  <c r="E184" i="22"/>
  <c r="H183" i="22"/>
  <c r="D183" i="22"/>
  <c r="I180" i="22"/>
  <c r="E180" i="22"/>
  <c r="H179" i="22"/>
  <c r="D179" i="22"/>
  <c r="G178" i="22"/>
  <c r="I176" i="22"/>
  <c r="E176" i="22"/>
  <c r="H175" i="22"/>
  <c r="D175" i="22"/>
  <c r="G174" i="22"/>
  <c r="I172" i="22"/>
  <c r="E172" i="22"/>
  <c r="H171" i="22"/>
  <c r="D171" i="22"/>
  <c r="G170" i="22"/>
  <c r="I168" i="22"/>
  <c r="E168" i="22"/>
  <c r="H167" i="22"/>
  <c r="D167" i="22"/>
  <c r="G166" i="22"/>
  <c r="I164" i="22"/>
  <c r="E164" i="22"/>
  <c r="H163" i="22"/>
  <c r="D163" i="22"/>
  <c r="G162" i="22"/>
  <c r="I160" i="22"/>
  <c r="E160" i="22"/>
  <c r="H159" i="22"/>
  <c r="D159" i="22"/>
  <c r="G158" i="22"/>
  <c r="I156" i="22"/>
  <c r="E156" i="22"/>
  <c r="H155" i="22"/>
  <c r="D155" i="22"/>
  <c r="G154" i="22"/>
  <c r="I152" i="22"/>
  <c r="E152" i="22"/>
  <c r="H151" i="22"/>
  <c r="D151" i="22"/>
  <c r="G150" i="22"/>
  <c r="I148" i="22"/>
  <c r="E148" i="22"/>
  <c r="H147" i="22"/>
  <c r="D147" i="22"/>
  <c r="G146" i="22"/>
  <c r="I144" i="22"/>
  <c r="E144" i="22"/>
  <c r="H143" i="22"/>
  <c r="D143" i="22"/>
  <c r="I140" i="22"/>
  <c r="E140" i="22"/>
  <c r="H139" i="22"/>
  <c r="D138" i="22"/>
  <c r="I136" i="22"/>
  <c r="I137" i="20"/>
  <c r="E137" i="20"/>
  <c r="G8" i="17"/>
  <c r="G113" i="22"/>
  <c r="G117" i="22"/>
  <c r="G121" i="22"/>
  <c r="G125" i="22"/>
  <c r="G129" i="22"/>
  <c r="G133" i="22"/>
  <c r="G137" i="22"/>
  <c r="H211" i="22"/>
  <c r="G112" i="22"/>
  <c r="G116" i="22"/>
  <c r="G120" i="22"/>
  <c r="G124" i="22"/>
  <c r="G128" i="22"/>
  <c r="G132" i="22"/>
  <c r="G136" i="22"/>
  <c r="G111" i="22"/>
  <c r="G115" i="22"/>
  <c r="G119" i="22"/>
  <c r="G123" i="22"/>
  <c r="G127" i="22"/>
  <c r="G131" i="22"/>
  <c r="G135" i="22"/>
  <c r="G114" i="22"/>
  <c r="G118" i="22"/>
  <c r="G122" i="22"/>
  <c r="G126" i="22"/>
  <c r="G130" i="22"/>
  <c r="G134" i="22"/>
  <c r="I110" i="22"/>
  <c r="E110" i="22"/>
  <c r="G207" i="22"/>
  <c r="I205" i="22"/>
  <c r="E205" i="22"/>
  <c r="H204" i="22"/>
  <c r="D204" i="22"/>
  <c r="G203" i="22"/>
  <c r="I201" i="22"/>
  <c r="E201" i="22"/>
  <c r="H200" i="22"/>
  <c r="D200" i="22"/>
  <c r="G199" i="22"/>
  <c r="I197" i="22"/>
  <c r="E197" i="22"/>
  <c r="H196" i="22"/>
  <c r="D196" i="22"/>
  <c r="G195" i="22"/>
  <c r="I193" i="22"/>
  <c r="E193" i="22"/>
  <c r="H192" i="22"/>
  <c r="D192" i="22"/>
  <c r="G191" i="22"/>
  <c r="I189" i="22"/>
  <c r="E189" i="22"/>
  <c r="H188" i="22"/>
  <c r="D188" i="22"/>
  <c r="G187" i="22"/>
  <c r="I185" i="22"/>
  <c r="E185" i="22"/>
  <c r="H184" i="22"/>
  <c r="D184" i="22"/>
  <c r="G183" i="22"/>
  <c r="I181" i="22"/>
  <c r="E181" i="22"/>
  <c r="H180" i="22"/>
  <c r="D180" i="22"/>
  <c r="G179" i="22"/>
  <c r="I177" i="22"/>
  <c r="E177" i="22"/>
  <c r="H176" i="22"/>
  <c r="D176" i="22"/>
  <c r="G175" i="22"/>
  <c r="I173" i="22"/>
  <c r="E173" i="22"/>
  <c r="H172" i="22"/>
  <c r="D172" i="22"/>
  <c r="G171" i="22"/>
  <c r="I169" i="22"/>
  <c r="E169" i="22"/>
  <c r="H168" i="22"/>
  <c r="D168" i="22"/>
  <c r="G167" i="22"/>
  <c r="I165" i="22"/>
  <c r="E165" i="22"/>
  <c r="H164" i="22"/>
  <c r="D164" i="22"/>
  <c r="G163" i="22"/>
  <c r="I161" i="22"/>
  <c r="E161" i="22"/>
  <c r="H160" i="22"/>
  <c r="D160" i="22"/>
  <c r="G159" i="22"/>
  <c r="I157" i="22"/>
  <c r="E157" i="22"/>
  <c r="H156" i="22"/>
  <c r="D156" i="22"/>
  <c r="G155" i="22"/>
  <c r="I153" i="22"/>
  <c r="E153" i="22"/>
  <c r="H152" i="22"/>
  <c r="D152" i="22"/>
  <c r="G151" i="22"/>
  <c r="I149" i="22"/>
  <c r="E149" i="22"/>
  <c r="H148" i="22"/>
  <c r="D148" i="22"/>
  <c r="G147" i="22"/>
  <c r="I145" i="22"/>
  <c r="E145" i="22"/>
  <c r="H144" i="22"/>
  <c r="D144" i="22"/>
  <c r="G143" i="22"/>
  <c r="I141" i="22"/>
  <c r="E141" i="22"/>
  <c r="H140" i="22"/>
  <c r="D140" i="22"/>
  <c r="G139" i="22"/>
  <c r="H138" i="2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211" i="2"/>
  <c r="I207" i="2"/>
  <c r="E207" i="2"/>
  <c r="I206" i="2"/>
  <c r="E206" i="2"/>
  <c r="I205" i="2"/>
  <c r="E205" i="2"/>
  <c r="I204" i="2"/>
  <c r="E204" i="2"/>
  <c r="I203" i="2"/>
  <c r="E203" i="2"/>
  <c r="I202" i="2"/>
  <c r="E202" i="2"/>
  <c r="I201" i="2"/>
  <c r="E201" i="2"/>
  <c r="I200" i="2"/>
  <c r="E200" i="2"/>
  <c r="I199" i="2"/>
  <c r="E199" i="2"/>
  <c r="I198" i="2"/>
  <c r="E198" i="2"/>
  <c r="I197" i="2"/>
  <c r="E197" i="2"/>
  <c r="I196" i="2"/>
  <c r="E196" i="2"/>
  <c r="I195" i="2"/>
  <c r="E195" i="2"/>
  <c r="I194" i="2"/>
  <c r="E194" i="2"/>
  <c r="I193" i="2"/>
  <c r="E193" i="2"/>
  <c r="I192" i="2"/>
  <c r="E192" i="2"/>
  <c r="I191" i="2"/>
  <c r="E191" i="2"/>
  <c r="I190" i="2"/>
  <c r="E190" i="2"/>
  <c r="I189" i="2"/>
  <c r="E189" i="2"/>
  <c r="I188" i="2"/>
  <c r="E188" i="2"/>
  <c r="I187" i="2"/>
  <c r="E187" i="2"/>
  <c r="I186" i="2"/>
  <c r="E186" i="2"/>
  <c r="I185" i="2"/>
  <c r="E185" i="2"/>
  <c r="I184" i="2"/>
  <c r="E184" i="2"/>
  <c r="I183" i="2"/>
  <c r="E183" i="2"/>
  <c r="I182" i="2"/>
  <c r="E182" i="2"/>
  <c r="I181" i="2"/>
  <c r="E181" i="2"/>
  <c r="I180" i="2"/>
  <c r="E180" i="2"/>
  <c r="I179" i="2"/>
  <c r="E179" i="2"/>
  <c r="I178" i="2"/>
  <c r="E178" i="2"/>
  <c r="I177" i="2"/>
  <c r="E177" i="2"/>
  <c r="I176" i="2"/>
  <c r="E176" i="2"/>
  <c r="I175" i="2"/>
  <c r="E175" i="2"/>
  <c r="I174" i="2"/>
  <c r="E174" i="2"/>
  <c r="I173" i="2"/>
  <c r="E173" i="2"/>
  <c r="I172" i="2"/>
  <c r="E172" i="2"/>
  <c r="I171" i="2"/>
  <c r="E171" i="2"/>
  <c r="I170" i="2"/>
  <c r="E170" i="2"/>
  <c r="I169" i="2"/>
  <c r="E169" i="2"/>
  <c r="I168" i="2"/>
  <c r="E168" i="2"/>
  <c r="I167" i="2"/>
  <c r="E167" i="2"/>
  <c r="I166" i="2"/>
  <c r="E166" i="2"/>
  <c r="I165" i="2"/>
  <c r="E165" i="2"/>
  <c r="I164" i="2"/>
  <c r="E164" i="2"/>
  <c r="I163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F211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H207" i="2"/>
  <c r="D207" i="2"/>
  <c r="H206" i="2"/>
  <c r="D206" i="2"/>
  <c r="H205" i="2"/>
  <c r="D205" i="2"/>
  <c r="H204" i="2"/>
  <c r="D204" i="2"/>
  <c r="H203" i="2"/>
  <c r="D203" i="2"/>
  <c r="H202" i="2"/>
  <c r="D202" i="2"/>
  <c r="H201" i="2"/>
  <c r="D201" i="2"/>
  <c r="H200" i="2"/>
  <c r="D200" i="2"/>
  <c r="H199" i="2"/>
  <c r="D199" i="2"/>
  <c r="H198" i="2"/>
  <c r="D198" i="2"/>
  <c r="H197" i="2"/>
  <c r="D197" i="2"/>
  <c r="H196" i="2"/>
  <c r="D196" i="2"/>
  <c r="H195" i="2"/>
  <c r="D195" i="2"/>
  <c r="H194" i="2"/>
  <c r="D194" i="2"/>
  <c r="H193" i="2"/>
  <c r="D193" i="2"/>
  <c r="H192" i="2"/>
  <c r="D192" i="2"/>
  <c r="H191" i="2"/>
  <c r="D191" i="2"/>
  <c r="H190" i="2"/>
  <c r="D190" i="2"/>
  <c r="H189" i="2"/>
  <c r="D189" i="2"/>
  <c r="H188" i="2"/>
  <c r="D188" i="2"/>
  <c r="H187" i="2"/>
  <c r="D187" i="2"/>
  <c r="H186" i="2"/>
  <c r="D186" i="2"/>
  <c r="H185" i="2"/>
  <c r="D185" i="2"/>
  <c r="H184" i="2"/>
  <c r="D184" i="2"/>
  <c r="H183" i="2"/>
  <c r="D183" i="2"/>
  <c r="H182" i="2"/>
  <c r="D182" i="2"/>
  <c r="H181" i="2"/>
  <c r="D181" i="2"/>
  <c r="H180" i="2"/>
  <c r="D180" i="2"/>
  <c r="H179" i="2"/>
  <c r="D179" i="2"/>
  <c r="H178" i="2"/>
  <c r="D178" i="2"/>
  <c r="H177" i="2"/>
  <c r="D177" i="2"/>
  <c r="H176" i="2"/>
  <c r="D176" i="2"/>
  <c r="H175" i="2"/>
  <c r="D175" i="2"/>
  <c r="H174" i="2"/>
  <c r="D174" i="2"/>
  <c r="H173" i="2"/>
  <c r="D173" i="2"/>
  <c r="H172" i="2"/>
  <c r="D172" i="2"/>
  <c r="H171" i="2"/>
  <c r="D171" i="2"/>
  <c r="H170" i="2"/>
  <c r="D170" i="2"/>
  <c r="H169" i="2"/>
  <c r="D169" i="2"/>
  <c r="H168" i="2"/>
  <c r="D168" i="2"/>
  <c r="H167" i="2"/>
  <c r="D167" i="2"/>
  <c r="H166" i="2"/>
  <c r="D166" i="2"/>
  <c r="H165" i="2"/>
  <c r="D165" i="2"/>
  <c r="H164" i="2"/>
  <c r="D164" i="2"/>
  <c r="H163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E211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G207" i="2"/>
  <c r="G206" i="2"/>
  <c r="G205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211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G110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E130" i="2"/>
  <c r="D206" i="3"/>
  <c r="D204" i="3"/>
  <c r="D202" i="3"/>
  <c r="D200" i="3"/>
  <c r="D198" i="3"/>
  <c r="D196" i="3"/>
  <c r="D194" i="3"/>
  <c r="G193" i="3"/>
  <c r="D192" i="3"/>
  <c r="G191" i="3"/>
  <c r="D190" i="3"/>
  <c r="G189" i="3"/>
  <c r="D188" i="3"/>
  <c r="G187" i="3"/>
  <c r="D186" i="3"/>
  <c r="G185" i="3"/>
  <c r="D184" i="3"/>
  <c r="G183" i="3"/>
  <c r="D182" i="3"/>
  <c r="G181" i="3"/>
  <c r="D180" i="3"/>
  <c r="G179" i="3"/>
  <c r="D178" i="3"/>
  <c r="G177" i="3"/>
  <c r="D176" i="3"/>
  <c r="G175" i="3"/>
  <c r="D174" i="3"/>
  <c r="G173" i="3"/>
  <c r="D172" i="3"/>
  <c r="G171" i="3"/>
  <c r="D170" i="3"/>
  <c r="G169" i="3"/>
  <c r="D168" i="3"/>
  <c r="G167" i="3"/>
  <c r="D166" i="3"/>
  <c r="G165" i="3"/>
  <c r="D164" i="3"/>
  <c r="G163" i="3"/>
  <c r="D162" i="3"/>
  <c r="G161" i="3"/>
  <c r="D160" i="3"/>
  <c r="G159" i="3"/>
  <c r="D158" i="3"/>
  <c r="G157" i="3"/>
  <c r="D156" i="3"/>
  <c r="G155" i="3"/>
  <c r="D154" i="3"/>
  <c r="G153" i="3"/>
  <c r="D152" i="3"/>
  <c r="G151" i="3"/>
  <c r="D150" i="3"/>
  <c r="G149" i="3"/>
  <c r="D148" i="3"/>
  <c r="G147" i="3"/>
  <c r="D146" i="3"/>
  <c r="G145" i="3"/>
  <c r="D144" i="3"/>
  <c r="G143" i="3"/>
  <c r="D142" i="3"/>
  <c r="G141" i="3"/>
  <c r="D140" i="3"/>
  <c r="G139" i="3"/>
  <c r="D138" i="3"/>
  <c r="G137" i="3"/>
  <c r="D136" i="3"/>
  <c r="G135" i="3"/>
  <c r="D134" i="3"/>
  <c r="G133" i="3"/>
  <c r="D132" i="3"/>
  <c r="G131" i="3"/>
  <c r="D130" i="3"/>
  <c r="G129" i="3"/>
  <c r="D128" i="3"/>
  <c r="G127" i="3"/>
  <c r="D126" i="3"/>
  <c r="G125" i="3"/>
  <c r="D124" i="3"/>
  <c r="G123" i="3"/>
  <c r="D122" i="3"/>
  <c r="G121" i="3"/>
  <c r="I120" i="3"/>
  <c r="D120" i="3"/>
  <c r="G119" i="3"/>
  <c r="I118" i="3"/>
  <c r="D118" i="3"/>
  <c r="G117" i="3"/>
  <c r="I116" i="3"/>
  <c r="D116" i="3"/>
  <c r="G115" i="3"/>
  <c r="I114" i="3"/>
  <c r="D114" i="3"/>
  <c r="G113" i="3"/>
  <c r="I112" i="3"/>
  <c r="D112" i="3"/>
  <c r="G111" i="3"/>
  <c r="G211" i="3"/>
  <c r="F112" i="5"/>
  <c r="F116" i="5"/>
  <c r="F111" i="5"/>
  <c r="F115" i="5"/>
  <c r="F114" i="5"/>
  <c r="F121" i="5"/>
  <c r="F125" i="5"/>
  <c r="F129" i="5"/>
  <c r="F133" i="5"/>
  <c r="F137" i="5"/>
  <c r="F141" i="5"/>
  <c r="F145" i="5"/>
  <c r="F149" i="5"/>
  <c r="F153" i="5"/>
  <c r="F157" i="5"/>
  <c r="F161" i="5"/>
  <c r="F165" i="5"/>
  <c r="F169" i="5"/>
  <c r="F173" i="5"/>
  <c r="F177" i="5"/>
  <c r="F181" i="5"/>
  <c r="F185" i="5"/>
  <c r="F189" i="5"/>
  <c r="F193" i="5"/>
  <c r="F197" i="5"/>
  <c r="F201" i="5"/>
  <c r="F205" i="5"/>
  <c r="F110" i="5"/>
  <c r="F113" i="5"/>
  <c r="F120" i="5"/>
  <c r="F124" i="5"/>
  <c r="F128" i="5"/>
  <c r="F132" i="5"/>
  <c r="F136" i="5"/>
  <c r="F140" i="5"/>
  <c r="F144" i="5"/>
  <c r="F148" i="5"/>
  <c r="F152" i="5"/>
  <c r="F156" i="5"/>
  <c r="F160" i="5"/>
  <c r="F164" i="5"/>
  <c r="F168" i="5"/>
  <c r="F172" i="5"/>
  <c r="F176" i="5"/>
  <c r="F180" i="5"/>
  <c r="F184" i="5"/>
  <c r="F188" i="5"/>
  <c r="F192" i="5"/>
  <c r="F196" i="5"/>
  <c r="F200" i="5"/>
  <c r="F204" i="5"/>
  <c r="F119" i="5"/>
  <c r="F123" i="5"/>
  <c r="F127" i="5"/>
  <c r="F131" i="5"/>
  <c r="F135" i="5"/>
  <c r="F139" i="5"/>
  <c r="F143" i="5"/>
  <c r="F147" i="5"/>
  <c r="F151" i="5"/>
  <c r="F155" i="5"/>
  <c r="F159" i="5"/>
  <c r="F163" i="5"/>
  <c r="F167" i="5"/>
  <c r="F171" i="5"/>
  <c r="F175" i="5"/>
  <c r="F179" i="5"/>
  <c r="F183" i="5"/>
  <c r="F187" i="5"/>
  <c r="F191" i="5"/>
  <c r="F195" i="5"/>
  <c r="F211" i="5"/>
  <c r="F117" i="5"/>
  <c r="F118" i="5"/>
  <c r="F122" i="5"/>
  <c r="F126" i="5"/>
  <c r="F130" i="5"/>
  <c r="F134" i="5"/>
  <c r="F138" i="5"/>
  <c r="F207" i="5"/>
  <c r="F203" i="5"/>
  <c r="F199" i="5"/>
  <c r="F194" i="5"/>
  <c r="F178" i="5"/>
  <c r="F170" i="5"/>
  <c r="F154" i="5"/>
  <c r="F142" i="5"/>
  <c r="D110" i="3"/>
  <c r="H206" i="3"/>
  <c r="H204" i="3"/>
  <c r="H202" i="3"/>
  <c r="H200" i="3"/>
  <c r="H198" i="3"/>
  <c r="H196" i="3"/>
  <c r="H194" i="3"/>
  <c r="H192" i="3"/>
  <c r="H190" i="3"/>
  <c r="H188" i="3"/>
  <c r="H186" i="3"/>
  <c r="H184" i="3"/>
  <c r="H182" i="3"/>
  <c r="H180" i="3"/>
  <c r="H178" i="3"/>
  <c r="H176" i="3"/>
  <c r="H174" i="3"/>
  <c r="H172" i="3"/>
  <c r="H170" i="3"/>
  <c r="H168" i="3"/>
  <c r="H166" i="3"/>
  <c r="H164" i="3"/>
  <c r="H162" i="3"/>
  <c r="H160" i="3"/>
  <c r="H158" i="3"/>
  <c r="H156" i="3"/>
  <c r="H154" i="3"/>
  <c r="H152" i="3"/>
  <c r="H150" i="3"/>
  <c r="H148" i="3"/>
  <c r="H146" i="3"/>
  <c r="F145" i="3"/>
  <c r="H144" i="3"/>
  <c r="F143" i="3"/>
  <c r="H142" i="3"/>
  <c r="F141" i="3"/>
  <c r="H140" i="3"/>
  <c r="F139" i="3"/>
  <c r="H138" i="3"/>
  <c r="F137" i="3"/>
  <c r="H136" i="3"/>
  <c r="F135" i="3"/>
  <c r="H134" i="3"/>
  <c r="F133" i="3"/>
  <c r="H132" i="3"/>
  <c r="F131" i="3"/>
  <c r="H130" i="3"/>
  <c r="F129" i="3"/>
  <c r="H128" i="3"/>
  <c r="F127" i="3"/>
  <c r="H126" i="3"/>
  <c r="F125" i="3"/>
  <c r="H124" i="3"/>
  <c r="F123" i="3"/>
  <c r="H122" i="3"/>
  <c r="F121" i="3"/>
  <c r="H120" i="3"/>
  <c r="F119" i="3"/>
  <c r="H118" i="3"/>
  <c r="F117" i="3"/>
  <c r="H116" i="3"/>
  <c r="F115" i="3"/>
  <c r="H114" i="3"/>
  <c r="F113" i="3"/>
  <c r="H112" i="3"/>
  <c r="F111" i="3"/>
  <c r="F190" i="5"/>
  <c r="F166" i="5"/>
  <c r="F150" i="5"/>
  <c r="F146" i="5"/>
  <c r="J8" i="16"/>
  <c r="J211" i="3"/>
  <c r="H110" i="3"/>
  <c r="I207" i="3"/>
  <c r="D207" i="3"/>
  <c r="G206" i="3"/>
  <c r="I205" i="3"/>
  <c r="D205" i="3"/>
  <c r="G204" i="3"/>
  <c r="I203" i="3"/>
  <c r="D203" i="3"/>
  <c r="G202" i="3"/>
  <c r="I201" i="3"/>
  <c r="D201" i="3"/>
  <c r="G200" i="3"/>
  <c r="I199" i="3"/>
  <c r="D199" i="3"/>
  <c r="G198" i="3"/>
  <c r="I197" i="3"/>
  <c r="D197" i="3"/>
  <c r="G196" i="3"/>
  <c r="I195" i="3"/>
  <c r="D195" i="3"/>
  <c r="G194" i="3"/>
  <c r="I193" i="3"/>
  <c r="D193" i="3"/>
  <c r="G192" i="3"/>
  <c r="I191" i="3"/>
  <c r="D191" i="3"/>
  <c r="G190" i="3"/>
  <c r="I189" i="3"/>
  <c r="D189" i="3"/>
  <c r="G188" i="3"/>
  <c r="I187" i="3"/>
  <c r="D187" i="3"/>
  <c r="G186" i="3"/>
  <c r="I185" i="3"/>
  <c r="D185" i="3"/>
  <c r="G184" i="3"/>
  <c r="I183" i="3"/>
  <c r="D183" i="3"/>
  <c r="G182" i="3"/>
  <c r="I181" i="3"/>
  <c r="D181" i="3"/>
  <c r="G180" i="3"/>
  <c r="I179" i="3"/>
  <c r="D179" i="3"/>
  <c r="G178" i="3"/>
  <c r="I177" i="3"/>
  <c r="D177" i="3"/>
  <c r="G176" i="3"/>
  <c r="I175" i="3"/>
  <c r="D175" i="3"/>
  <c r="G174" i="3"/>
  <c r="I173" i="3"/>
  <c r="D173" i="3"/>
  <c r="G172" i="3"/>
  <c r="I171" i="3"/>
  <c r="D171" i="3"/>
  <c r="G170" i="3"/>
  <c r="I169" i="3"/>
  <c r="D169" i="3"/>
  <c r="G168" i="3"/>
  <c r="I167" i="3"/>
  <c r="D167" i="3"/>
  <c r="G166" i="3"/>
  <c r="I165" i="3"/>
  <c r="D165" i="3"/>
  <c r="G164" i="3"/>
  <c r="I163" i="3"/>
  <c r="D163" i="3"/>
  <c r="G162" i="3"/>
  <c r="I161" i="3"/>
  <c r="D161" i="3"/>
  <c r="G160" i="3"/>
  <c r="I159" i="3"/>
  <c r="D159" i="3"/>
  <c r="G158" i="3"/>
  <c r="I157" i="3"/>
  <c r="D157" i="3"/>
  <c r="G156" i="3"/>
  <c r="I155" i="3"/>
  <c r="D155" i="3"/>
  <c r="G154" i="3"/>
  <c r="I153" i="3"/>
  <c r="D153" i="3"/>
  <c r="G152" i="3"/>
  <c r="I151" i="3"/>
  <c r="D151" i="3"/>
  <c r="G150" i="3"/>
  <c r="I149" i="3"/>
  <c r="D149" i="3"/>
  <c r="G148" i="3"/>
  <c r="I147" i="3"/>
  <c r="D147" i="3"/>
  <c r="G146" i="3"/>
  <c r="I145" i="3"/>
  <c r="D145" i="3"/>
  <c r="G144" i="3"/>
  <c r="I143" i="3"/>
  <c r="D143" i="3"/>
  <c r="G142" i="3"/>
  <c r="I141" i="3"/>
  <c r="D141" i="3"/>
  <c r="G140" i="3"/>
  <c r="I139" i="3"/>
  <c r="D139" i="3"/>
  <c r="G138" i="3"/>
  <c r="I137" i="3"/>
  <c r="D137" i="3"/>
  <c r="G136" i="3"/>
  <c r="I135" i="3"/>
  <c r="D135" i="3"/>
  <c r="G134" i="3"/>
  <c r="I133" i="3"/>
  <c r="D133" i="3"/>
  <c r="G132" i="3"/>
  <c r="I131" i="3"/>
  <c r="D131" i="3"/>
  <c r="G130" i="3"/>
  <c r="I129" i="3"/>
  <c r="D129" i="3"/>
  <c r="G128" i="3"/>
  <c r="I127" i="3"/>
  <c r="D127" i="3"/>
  <c r="G126" i="3"/>
  <c r="I125" i="3"/>
  <c r="D125" i="3"/>
  <c r="G124" i="3"/>
  <c r="I123" i="3"/>
  <c r="D123" i="3"/>
  <c r="G122" i="3"/>
  <c r="I121" i="3"/>
  <c r="D121" i="3"/>
  <c r="G120" i="3"/>
  <c r="I119" i="3"/>
  <c r="D119" i="3"/>
  <c r="G118" i="3"/>
  <c r="I117" i="3"/>
  <c r="D117" i="3"/>
  <c r="G116" i="3"/>
  <c r="I115" i="3"/>
  <c r="D115" i="3"/>
  <c r="G114" i="3"/>
  <c r="I113" i="3"/>
  <c r="D113" i="3"/>
  <c r="G112" i="3"/>
  <c r="I111" i="3"/>
  <c r="D111" i="3"/>
  <c r="I211" i="3"/>
  <c r="G191" i="5"/>
  <c r="F186" i="5"/>
  <c r="G167" i="5"/>
  <c r="F162" i="5"/>
  <c r="G151" i="5"/>
  <c r="E211" i="3"/>
  <c r="E8" i="16"/>
  <c r="G110" i="3"/>
  <c r="H207" i="3"/>
  <c r="F206" i="3"/>
  <c r="H205" i="3"/>
  <c r="F204" i="3"/>
  <c r="H203" i="3"/>
  <c r="F202" i="3"/>
  <c r="H201" i="3"/>
  <c r="F200" i="3"/>
  <c r="H199" i="3"/>
  <c r="F198" i="3"/>
  <c r="H197" i="3"/>
  <c r="F196" i="3"/>
  <c r="H195" i="3"/>
  <c r="F194" i="3"/>
  <c r="H193" i="3"/>
  <c r="F192" i="3"/>
  <c r="H191" i="3"/>
  <c r="F190" i="3"/>
  <c r="H189" i="3"/>
  <c r="F188" i="3"/>
  <c r="H187" i="3"/>
  <c r="F186" i="3"/>
  <c r="H185" i="3"/>
  <c r="F184" i="3"/>
  <c r="H183" i="3"/>
  <c r="F182" i="3"/>
  <c r="H181" i="3"/>
  <c r="F180" i="3"/>
  <c r="H179" i="3"/>
  <c r="F178" i="3"/>
  <c r="H177" i="3"/>
  <c r="F176" i="3"/>
  <c r="H175" i="3"/>
  <c r="F174" i="3"/>
  <c r="H173" i="3"/>
  <c r="F172" i="3"/>
  <c r="H171" i="3"/>
  <c r="F170" i="3"/>
  <c r="H169" i="3"/>
  <c r="F168" i="3"/>
  <c r="H167" i="3"/>
  <c r="F166" i="3"/>
  <c r="H165" i="3"/>
  <c r="F164" i="3"/>
  <c r="H163" i="3"/>
  <c r="F162" i="3"/>
  <c r="H161" i="3"/>
  <c r="F160" i="3"/>
  <c r="H159" i="3"/>
  <c r="F158" i="3"/>
  <c r="H157" i="3"/>
  <c r="F156" i="3"/>
  <c r="H155" i="3"/>
  <c r="F154" i="3"/>
  <c r="H153" i="3"/>
  <c r="F152" i="3"/>
  <c r="H151" i="3"/>
  <c r="F150" i="3"/>
  <c r="H149" i="3"/>
  <c r="F148" i="3"/>
  <c r="H147" i="3"/>
  <c r="F146" i="3"/>
  <c r="H145" i="3"/>
  <c r="F144" i="3"/>
  <c r="H143" i="3"/>
  <c r="F142" i="3"/>
  <c r="H141" i="3"/>
  <c r="F140" i="3"/>
  <c r="H139" i="3"/>
  <c r="F138" i="3"/>
  <c r="H137" i="3"/>
  <c r="F136" i="3"/>
  <c r="H135" i="3"/>
  <c r="F134" i="3"/>
  <c r="H133" i="3"/>
  <c r="F132" i="3"/>
  <c r="H131" i="3"/>
  <c r="F130" i="3"/>
  <c r="H129" i="3"/>
  <c r="F128" i="3"/>
  <c r="H127" i="3"/>
  <c r="F126" i="3"/>
  <c r="H125" i="3"/>
  <c r="F124" i="3"/>
  <c r="H123" i="3"/>
  <c r="F122" i="3"/>
  <c r="H121" i="3"/>
  <c r="F120" i="3"/>
  <c r="H119" i="3"/>
  <c r="F118" i="3"/>
  <c r="H117" i="3"/>
  <c r="F116" i="3"/>
  <c r="H115" i="3"/>
  <c r="F114" i="3"/>
  <c r="H113" i="3"/>
  <c r="F112" i="3"/>
  <c r="H111" i="3"/>
  <c r="H211" i="3"/>
  <c r="G211" i="5"/>
  <c r="G113" i="5"/>
  <c r="G117" i="5"/>
  <c r="G112" i="5"/>
  <c r="G116" i="5"/>
  <c r="G115" i="5"/>
  <c r="G118" i="5"/>
  <c r="G122" i="5"/>
  <c r="G126" i="5"/>
  <c r="G130" i="5"/>
  <c r="G134" i="5"/>
  <c r="G138" i="5"/>
  <c r="G142" i="5"/>
  <c r="G146" i="5"/>
  <c r="G150" i="5"/>
  <c r="G154" i="5"/>
  <c r="G158" i="5"/>
  <c r="G162" i="5"/>
  <c r="G166" i="5"/>
  <c r="G170" i="5"/>
  <c r="G174" i="5"/>
  <c r="G178" i="5"/>
  <c r="G182" i="5"/>
  <c r="G186" i="5"/>
  <c r="G190" i="5"/>
  <c r="G194" i="5"/>
  <c r="G198" i="5"/>
  <c r="G202" i="5"/>
  <c r="G206" i="5"/>
  <c r="G114" i="5"/>
  <c r="G121" i="5"/>
  <c r="G125" i="5"/>
  <c r="G129" i="5"/>
  <c r="G133" i="5"/>
  <c r="G137" i="5"/>
  <c r="G141" i="5"/>
  <c r="G145" i="5"/>
  <c r="G149" i="5"/>
  <c r="G153" i="5"/>
  <c r="G157" i="5"/>
  <c r="G161" i="5"/>
  <c r="G165" i="5"/>
  <c r="G169" i="5"/>
  <c r="G173" i="5"/>
  <c r="G177" i="5"/>
  <c r="G181" i="5"/>
  <c r="G185" i="5"/>
  <c r="G189" i="5"/>
  <c r="G193" i="5"/>
  <c r="G197" i="5"/>
  <c r="G201" i="5"/>
  <c r="G205" i="5"/>
  <c r="G110" i="5"/>
  <c r="G111" i="5"/>
  <c r="G120" i="5"/>
  <c r="G124" i="5"/>
  <c r="G128" i="5"/>
  <c r="G132" i="5"/>
  <c r="G136" i="5"/>
  <c r="G140" i="5"/>
  <c r="G144" i="5"/>
  <c r="G148" i="5"/>
  <c r="G152" i="5"/>
  <c r="G156" i="5"/>
  <c r="G160" i="5"/>
  <c r="G164" i="5"/>
  <c r="G168" i="5"/>
  <c r="G172" i="5"/>
  <c r="G176" i="5"/>
  <c r="G180" i="5"/>
  <c r="G184" i="5"/>
  <c r="G188" i="5"/>
  <c r="G192" i="5"/>
  <c r="G196" i="5"/>
  <c r="G119" i="5"/>
  <c r="G123" i="5"/>
  <c r="G127" i="5"/>
  <c r="G131" i="5"/>
  <c r="G135" i="5"/>
  <c r="G207" i="5"/>
  <c r="F206" i="5"/>
  <c r="G204" i="5"/>
  <c r="G203" i="5"/>
  <c r="F202" i="5"/>
  <c r="G200" i="5"/>
  <c r="G199" i="5"/>
  <c r="F198" i="5"/>
  <c r="G187" i="5"/>
  <c r="F182" i="5"/>
  <c r="F174" i="5"/>
  <c r="G163" i="5"/>
  <c r="F158" i="5"/>
  <c r="G147" i="5"/>
  <c r="H111" i="5"/>
  <c r="H177" i="5"/>
  <c r="H173" i="5"/>
  <c r="D173" i="5"/>
  <c r="H169" i="5"/>
  <c r="D169" i="5"/>
  <c r="H165" i="5"/>
  <c r="D165" i="5"/>
  <c r="H161" i="5"/>
  <c r="D161" i="5"/>
  <c r="H157" i="5"/>
  <c r="D157" i="5"/>
  <c r="H153" i="5"/>
  <c r="D153" i="5"/>
  <c r="H149" i="5"/>
  <c r="D149" i="5"/>
  <c r="I146" i="5"/>
  <c r="E146" i="5"/>
  <c r="H145" i="5"/>
  <c r="D145" i="5"/>
  <c r="I142" i="5"/>
  <c r="E142" i="5"/>
  <c r="H141" i="5"/>
  <c r="D141" i="5"/>
  <c r="I138" i="5"/>
  <c r="E138" i="5"/>
  <c r="H137" i="5"/>
  <c r="D137" i="5"/>
  <c r="I134" i="5"/>
  <c r="E134" i="5"/>
  <c r="H133" i="5"/>
  <c r="D133" i="5"/>
  <c r="I130" i="5"/>
  <c r="E130" i="5"/>
  <c r="H129" i="5"/>
  <c r="D129" i="5"/>
  <c r="I126" i="5"/>
  <c r="E126" i="5"/>
  <c r="H125" i="5"/>
  <c r="D125" i="5"/>
  <c r="I122" i="5"/>
  <c r="E122" i="5"/>
  <c r="H121" i="5"/>
  <c r="D121" i="5"/>
  <c r="I118" i="5"/>
  <c r="D118" i="5"/>
  <c r="E117" i="5"/>
  <c r="D116" i="5"/>
  <c r="H112" i="5"/>
  <c r="I111" i="5"/>
  <c r="I115" i="5"/>
  <c r="I114" i="5"/>
  <c r="E111" i="5"/>
  <c r="E115" i="5"/>
  <c r="E114" i="5"/>
  <c r="E118" i="5"/>
  <c r="I207" i="5"/>
  <c r="E207" i="5"/>
  <c r="H206" i="5"/>
  <c r="D206" i="5"/>
  <c r="I203" i="5"/>
  <c r="E203" i="5"/>
  <c r="H202" i="5"/>
  <c r="D202" i="5"/>
  <c r="I199" i="5"/>
  <c r="E199" i="5"/>
  <c r="H198" i="5"/>
  <c r="D198" i="5"/>
  <c r="I195" i="5"/>
  <c r="E195" i="5"/>
  <c r="H194" i="5"/>
  <c r="D194" i="5"/>
  <c r="I191" i="5"/>
  <c r="E191" i="5"/>
  <c r="H190" i="5"/>
  <c r="D190" i="5"/>
  <c r="I187" i="5"/>
  <c r="E187" i="5"/>
  <c r="H186" i="5"/>
  <c r="D186" i="5"/>
  <c r="I183" i="5"/>
  <c r="E183" i="5"/>
  <c r="H182" i="5"/>
  <c r="D182" i="5"/>
  <c r="I179" i="5"/>
  <c r="E179" i="5"/>
  <c r="H178" i="5"/>
  <c r="D178" i="5"/>
  <c r="I175" i="5"/>
  <c r="E175" i="5"/>
  <c r="H174" i="5"/>
  <c r="D174" i="5"/>
  <c r="I171" i="5"/>
  <c r="E171" i="5"/>
  <c r="H170" i="5"/>
  <c r="D170" i="5"/>
  <c r="I167" i="5"/>
  <c r="E167" i="5"/>
  <c r="H166" i="5"/>
  <c r="D166" i="5"/>
  <c r="I163" i="5"/>
  <c r="E163" i="5"/>
  <c r="H162" i="5"/>
  <c r="D162" i="5"/>
  <c r="I159" i="5"/>
  <c r="E159" i="5"/>
  <c r="H158" i="5"/>
  <c r="D158" i="5"/>
  <c r="I155" i="5"/>
  <c r="E155" i="5"/>
  <c r="H154" i="5"/>
  <c r="D154" i="5"/>
  <c r="I151" i="5"/>
  <c r="E151" i="5"/>
  <c r="H150" i="5"/>
  <c r="D150" i="5"/>
  <c r="I147" i="5"/>
  <c r="E147" i="5"/>
  <c r="H146" i="5"/>
  <c r="D146" i="5"/>
  <c r="I143" i="5"/>
  <c r="E143" i="5"/>
  <c r="H142" i="5"/>
  <c r="D142" i="5"/>
  <c r="I139" i="5"/>
  <c r="E139" i="5"/>
  <c r="H138" i="5"/>
  <c r="D138" i="5"/>
  <c r="I135" i="5"/>
  <c r="E135" i="5"/>
  <c r="H134" i="5"/>
  <c r="D134" i="5"/>
  <c r="I131" i="5"/>
  <c r="E131" i="5"/>
  <c r="H130" i="5"/>
  <c r="D130" i="5"/>
  <c r="I127" i="5"/>
  <c r="E127" i="5"/>
  <c r="H126" i="5"/>
  <c r="D126" i="5"/>
  <c r="I123" i="5"/>
  <c r="E123" i="5"/>
  <c r="H122" i="5"/>
  <c r="D122" i="5"/>
  <c r="I119" i="5"/>
  <c r="E119" i="5"/>
  <c r="H118" i="5"/>
  <c r="I116" i="5"/>
  <c r="E112" i="5"/>
  <c r="H114" i="5"/>
  <c r="H211" i="5"/>
  <c r="H113" i="5"/>
  <c r="H117" i="5"/>
  <c r="D114" i="5"/>
  <c r="D113" i="5"/>
  <c r="D117" i="5"/>
  <c r="H207" i="5"/>
  <c r="D207" i="5"/>
  <c r="H203" i="5"/>
  <c r="D203" i="5"/>
  <c r="H199" i="5"/>
  <c r="D199" i="5"/>
  <c r="H195" i="5"/>
  <c r="D195" i="5"/>
  <c r="H191" i="5"/>
  <c r="D191" i="5"/>
  <c r="H187" i="5"/>
  <c r="D187" i="5"/>
  <c r="H183" i="5"/>
  <c r="D183" i="5"/>
  <c r="H179" i="5"/>
  <c r="D179" i="5"/>
  <c r="I176" i="5"/>
  <c r="H175" i="5"/>
  <c r="D175" i="5"/>
  <c r="I172" i="5"/>
  <c r="E172" i="5"/>
  <c r="H171" i="5"/>
  <c r="D171" i="5"/>
  <c r="I168" i="5"/>
  <c r="E168" i="5"/>
  <c r="H167" i="5"/>
  <c r="D167" i="5"/>
  <c r="I164" i="5"/>
  <c r="E164" i="5"/>
  <c r="H163" i="5"/>
  <c r="D163" i="5"/>
  <c r="I160" i="5"/>
  <c r="E160" i="5"/>
  <c r="H159" i="5"/>
  <c r="D159" i="5"/>
  <c r="I156" i="5"/>
  <c r="E156" i="5"/>
  <c r="H155" i="5"/>
  <c r="D155" i="5"/>
  <c r="I152" i="5"/>
  <c r="E152" i="5"/>
  <c r="H151" i="5"/>
  <c r="D151" i="5"/>
  <c r="I148" i="5"/>
  <c r="E148" i="5"/>
  <c r="H147" i="5"/>
  <c r="D147" i="5"/>
  <c r="I144" i="5"/>
  <c r="E144" i="5"/>
  <c r="H143" i="5"/>
  <c r="D143" i="5"/>
  <c r="I140" i="5"/>
  <c r="E140" i="5"/>
  <c r="H139" i="5"/>
  <c r="D139" i="5"/>
  <c r="I136" i="5"/>
  <c r="E136" i="5"/>
  <c r="H135" i="5"/>
  <c r="D135" i="5"/>
  <c r="I132" i="5"/>
  <c r="E132" i="5"/>
  <c r="H131" i="5"/>
  <c r="D131" i="5"/>
  <c r="I128" i="5"/>
  <c r="E128" i="5"/>
  <c r="H127" i="5"/>
  <c r="D127" i="5"/>
  <c r="I124" i="5"/>
  <c r="E124" i="5"/>
  <c r="H123" i="5"/>
  <c r="D123" i="5"/>
  <c r="I120" i="5"/>
  <c r="E120" i="5"/>
  <c r="H119" i="5"/>
  <c r="D119" i="5"/>
  <c r="I117" i="5"/>
  <c r="H116" i="5"/>
  <c r="E113" i="5"/>
  <c r="D112" i="5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211" i="6"/>
  <c r="E110" i="6"/>
  <c r="E140" i="6"/>
  <c r="E138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F141" i="6"/>
  <c r="I140" i="6"/>
  <c r="F139" i="6"/>
  <c r="I138" i="6"/>
  <c r="H211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G110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E141" i="6"/>
  <c r="G140" i="6"/>
  <c r="E139" i="6"/>
  <c r="G138" i="6"/>
  <c r="G137" i="6"/>
  <c r="G135" i="6"/>
  <c r="G133" i="6"/>
  <c r="G131" i="6"/>
  <c r="G129" i="6"/>
  <c r="G127" i="6"/>
  <c r="G125" i="6"/>
  <c r="G123" i="6"/>
  <c r="G121" i="6"/>
  <c r="G119" i="6"/>
  <c r="G117" i="6"/>
  <c r="G115" i="6"/>
  <c r="G113" i="6"/>
  <c r="G211" i="6"/>
  <c r="F110" i="6"/>
  <c r="I207" i="6"/>
  <c r="E207" i="6"/>
  <c r="I206" i="6"/>
  <c r="E206" i="6"/>
  <c r="I205" i="6"/>
  <c r="E205" i="6"/>
  <c r="I204" i="6"/>
  <c r="E204" i="6"/>
  <c r="I203" i="6"/>
  <c r="E203" i="6"/>
  <c r="I202" i="6"/>
  <c r="E202" i="6"/>
  <c r="I201" i="6"/>
  <c r="E201" i="6"/>
  <c r="I200" i="6"/>
  <c r="E200" i="6"/>
  <c r="I199" i="6"/>
  <c r="E199" i="6"/>
  <c r="I198" i="6"/>
  <c r="E198" i="6"/>
  <c r="I197" i="6"/>
  <c r="E197" i="6"/>
  <c r="I196" i="6"/>
  <c r="E196" i="6"/>
  <c r="I195" i="6"/>
  <c r="E195" i="6"/>
  <c r="I194" i="6"/>
  <c r="E194" i="6"/>
  <c r="I193" i="6"/>
  <c r="E193" i="6"/>
  <c r="I192" i="6"/>
  <c r="E192" i="6"/>
  <c r="I191" i="6"/>
  <c r="E191" i="6"/>
  <c r="I190" i="6"/>
  <c r="E190" i="6"/>
  <c r="I189" i="6"/>
  <c r="E189" i="6"/>
  <c r="I188" i="6"/>
  <c r="E188" i="6"/>
  <c r="I187" i="6"/>
  <c r="E187" i="6"/>
  <c r="I186" i="6"/>
  <c r="E186" i="6"/>
  <c r="I185" i="6"/>
  <c r="E185" i="6"/>
  <c r="I184" i="6"/>
  <c r="E184" i="6"/>
  <c r="I183" i="6"/>
  <c r="E183" i="6"/>
  <c r="I182" i="6"/>
  <c r="E182" i="6"/>
  <c r="I181" i="6"/>
  <c r="E181" i="6"/>
  <c r="I180" i="6"/>
  <c r="E180" i="6"/>
  <c r="I179" i="6"/>
  <c r="E179" i="6"/>
  <c r="I178" i="6"/>
  <c r="E178" i="6"/>
  <c r="I177" i="6"/>
  <c r="E177" i="6"/>
  <c r="I176" i="6"/>
  <c r="E176" i="6"/>
  <c r="I175" i="6"/>
  <c r="E175" i="6"/>
  <c r="I174" i="6"/>
  <c r="E174" i="6"/>
  <c r="I173" i="6"/>
  <c r="E173" i="6"/>
  <c r="I172" i="6"/>
  <c r="E172" i="6"/>
  <c r="I171" i="6"/>
  <c r="E171" i="6"/>
  <c r="I170" i="6"/>
  <c r="E170" i="6"/>
  <c r="I169" i="6"/>
  <c r="E169" i="6"/>
  <c r="I168" i="6"/>
  <c r="E168" i="6"/>
  <c r="I167" i="6"/>
  <c r="E167" i="6"/>
  <c r="I166" i="6"/>
  <c r="E166" i="6"/>
  <c r="I165" i="6"/>
  <c r="E165" i="6"/>
  <c r="I164" i="6"/>
  <c r="E164" i="6"/>
  <c r="I163" i="6"/>
  <c r="E163" i="6"/>
  <c r="I162" i="6"/>
  <c r="E162" i="6"/>
  <c r="I161" i="6"/>
  <c r="E161" i="6"/>
  <c r="I160" i="6"/>
  <c r="E160" i="6"/>
  <c r="I159" i="6"/>
  <c r="E159" i="6"/>
  <c r="I158" i="6"/>
  <c r="E158" i="6"/>
  <c r="I157" i="6"/>
  <c r="E157" i="6"/>
  <c r="I156" i="6"/>
  <c r="E156" i="6"/>
  <c r="I155" i="6"/>
  <c r="E155" i="6"/>
  <c r="I154" i="6"/>
  <c r="E154" i="6"/>
  <c r="I153" i="6"/>
  <c r="E153" i="6"/>
  <c r="I152" i="6"/>
  <c r="E152" i="6"/>
  <c r="I151" i="6"/>
  <c r="E151" i="6"/>
  <c r="I150" i="6"/>
  <c r="E150" i="6"/>
  <c r="I149" i="6"/>
  <c r="E149" i="6"/>
  <c r="I148" i="6"/>
  <c r="E148" i="6"/>
  <c r="I147" i="6"/>
  <c r="E147" i="6"/>
  <c r="I146" i="6"/>
  <c r="E146" i="6"/>
  <c r="I145" i="6"/>
  <c r="E145" i="6"/>
  <c r="I144" i="6"/>
  <c r="E144" i="6"/>
  <c r="I143" i="6"/>
  <c r="E143" i="6"/>
  <c r="I142" i="6"/>
  <c r="E142" i="6"/>
  <c r="I141" i="6"/>
  <c r="F140" i="6"/>
  <c r="I139" i="6"/>
  <c r="F138" i="6"/>
  <c r="I8" i="18"/>
  <c r="D110" i="26"/>
  <c r="D205" i="26"/>
  <c r="H200" i="26"/>
  <c r="D197" i="26"/>
  <c r="D193" i="26"/>
  <c r="D189" i="26"/>
  <c r="D185" i="26"/>
  <c r="D181" i="26"/>
  <c r="D177" i="26"/>
  <c r="D173" i="26"/>
  <c r="H161" i="26"/>
  <c r="D157" i="26"/>
  <c r="G154" i="26"/>
  <c r="H145" i="26"/>
  <c r="G138" i="26"/>
  <c r="H8" i="18"/>
  <c r="H211" i="26"/>
  <c r="H114" i="26"/>
  <c r="H118" i="26"/>
  <c r="H122" i="26"/>
  <c r="H126" i="26"/>
  <c r="H130" i="26"/>
  <c r="H134" i="26"/>
  <c r="H138" i="26"/>
  <c r="H142" i="26"/>
  <c r="H146" i="26"/>
  <c r="H150" i="26"/>
  <c r="H154" i="26"/>
  <c r="H158" i="26"/>
  <c r="H162" i="26"/>
  <c r="H166" i="26"/>
  <c r="H170" i="26"/>
  <c r="H174" i="26"/>
  <c r="H178" i="26"/>
  <c r="H182" i="26"/>
  <c r="H186" i="26"/>
  <c r="H190" i="26"/>
  <c r="H194" i="26"/>
  <c r="H198" i="26"/>
  <c r="H202" i="26"/>
  <c r="H206" i="26"/>
  <c r="H111" i="26"/>
  <c r="H115" i="26"/>
  <c r="H119" i="26"/>
  <c r="H123" i="26"/>
  <c r="H127" i="26"/>
  <c r="H131" i="26"/>
  <c r="H135" i="26"/>
  <c r="H139" i="26"/>
  <c r="H143" i="26"/>
  <c r="H147" i="26"/>
  <c r="H151" i="26"/>
  <c r="H155" i="26"/>
  <c r="H159" i="26"/>
  <c r="H163" i="26"/>
  <c r="H167" i="26"/>
  <c r="H171" i="26"/>
  <c r="H175" i="26"/>
  <c r="H179" i="26"/>
  <c r="H183" i="26"/>
  <c r="H187" i="26"/>
  <c r="H191" i="26"/>
  <c r="H195" i="26"/>
  <c r="H199" i="26"/>
  <c r="H203" i="26"/>
  <c r="H207" i="26"/>
  <c r="H112" i="26"/>
  <c r="H116" i="26"/>
  <c r="H120" i="26"/>
  <c r="H124" i="26"/>
  <c r="H128" i="26"/>
  <c r="H132" i="26"/>
  <c r="H136" i="26"/>
  <c r="H140" i="26"/>
  <c r="H144" i="26"/>
  <c r="H148" i="26"/>
  <c r="H152" i="26"/>
  <c r="H156" i="26"/>
  <c r="H160" i="26"/>
  <c r="H164" i="26"/>
  <c r="H168" i="26"/>
  <c r="H172" i="26"/>
  <c r="H176" i="26"/>
  <c r="H180" i="26"/>
  <c r="H184" i="26"/>
  <c r="H188" i="26"/>
  <c r="H192" i="26"/>
  <c r="H196" i="26"/>
  <c r="H113" i="26"/>
  <c r="H117" i="26"/>
  <c r="H121" i="26"/>
  <c r="H125" i="26"/>
  <c r="D8" i="18"/>
  <c r="D114" i="26"/>
  <c r="D118" i="26"/>
  <c r="D122" i="26"/>
  <c r="D126" i="26"/>
  <c r="D130" i="26"/>
  <c r="D134" i="26"/>
  <c r="D138" i="26"/>
  <c r="D142" i="26"/>
  <c r="D146" i="26"/>
  <c r="D150" i="26"/>
  <c r="D154" i="26"/>
  <c r="D158" i="26"/>
  <c r="D162" i="26"/>
  <c r="D166" i="26"/>
  <c r="D170" i="26"/>
  <c r="D174" i="26"/>
  <c r="D178" i="26"/>
  <c r="D182" i="26"/>
  <c r="D186" i="26"/>
  <c r="D190" i="26"/>
  <c r="D194" i="26"/>
  <c r="D198" i="26"/>
  <c r="D202" i="26"/>
  <c r="D206" i="26"/>
  <c r="D111" i="26"/>
  <c r="D115" i="26"/>
  <c r="D119" i="26"/>
  <c r="D123" i="26"/>
  <c r="D127" i="26"/>
  <c r="D131" i="26"/>
  <c r="D135" i="26"/>
  <c r="D139" i="26"/>
  <c r="D143" i="26"/>
  <c r="D147" i="26"/>
  <c r="D151" i="26"/>
  <c r="D155" i="26"/>
  <c r="D159" i="26"/>
  <c r="D163" i="26"/>
  <c r="D167" i="26"/>
  <c r="D171" i="26"/>
  <c r="D175" i="26"/>
  <c r="D179" i="26"/>
  <c r="D183" i="26"/>
  <c r="D187" i="26"/>
  <c r="D191" i="26"/>
  <c r="D195" i="26"/>
  <c r="D199" i="26"/>
  <c r="D203" i="26"/>
  <c r="D207" i="26"/>
  <c r="D112" i="26"/>
  <c r="D116" i="26"/>
  <c r="D120" i="26"/>
  <c r="D124" i="26"/>
  <c r="D128" i="26"/>
  <c r="D132" i="26"/>
  <c r="D136" i="26"/>
  <c r="D140" i="26"/>
  <c r="D144" i="26"/>
  <c r="D148" i="26"/>
  <c r="D152" i="26"/>
  <c r="D156" i="26"/>
  <c r="D160" i="26"/>
  <c r="D164" i="26"/>
  <c r="D168" i="26"/>
  <c r="D172" i="26"/>
  <c r="D176" i="26"/>
  <c r="D180" i="26"/>
  <c r="D184" i="26"/>
  <c r="D188" i="26"/>
  <c r="D192" i="26"/>
  <c r="D196" i="26"/>
  <c r="D200" i="26"/>
  <c r="D113" i="26"/>
  <c r="D117" i="26"/>
  <c r="D121" i="26"/>
  <c r="D125" i="26"/>
  <c r="H204" i="26"/>
  <c r="H201" i="26"/>
  <c r="H165" i="26"/>
  <c r="D161" i="26"/>
  <c r="G158" i="26"/>
  <c r="H149" i="26"/>
  <c r="D145" i="26"/>
  <c r="G142" i="26"/>
  <c r="D133" i="26"/>
  <c r="G111" i="26"/>
  <c r="G115" i="26"/>
  <c r="G119" i="26"/>
  <c r="G123" i="26"/>
  <c r="G127" i="26"/>
  <c r="G131" i="26"/>
  <c r="G135" i="26"/>
  <c r="G139" i="26"/>
  <c r="G143" i="26"/>
  <c r="G147" i="26"/>
  <c r="G151" i="26"/>
  <c r="G155" i="26"/>
  <c r="G159" i="26"/>
  <c r="G163" i="26"/>
  <c r="G167" i="26"/>
  <c r="G171" i="26"/>
  <c r="G175" i="26"/>
  <c r="G179" i="26"/>
  <c r="G183" i="26"/>
  <c r="G187" i="26"/>
  <c r="G191" i="26"/>
  <c r="G195" i="26"/>
  <c r="G199" i="26"/>
  <c r="G203" i="26"/>
  <c r="G207" i="26"/>
  <c r="G112" i="26"/>
  <c r="G116" i="26"/>
  <c r="G120" i="26"/>
  <c r="G124" i="26"/>
  <c r="G128" i="26"/>
  <c r="G132" i="26"/>
  <c r="G136" i="26"/>
  <c r="G140" i="26"/>
  <c r="G144" i="26"/>
  <c r="G148" i="26"/>
  <c r="G152" i="26"/>
  <c r="G156" i="26"/>
  <c r="G160" i="26"/>
  <c r="G164" i="26"/>
  <c r="G168" i="26"/>
  <c r="G172" i="26"/>
  <c r="G176" i="26"/>
  <c r="G180" i="26"/>
  <c r="G184" i="26"/>
  <c r="G188" i="26"/>
  <c r="G192" i="26"/>
  <c r="G196" i="26"/>
  <c r="G200" i="26"/>
  <c r="G204" i="26"/>
  <c r="G110" i="26"/>
  <c r="G113" i="26"/>
  <c r="G117" i="26"/>
  <c r="G121" i="26"/>
  <c r="G125" i="26"/>
  <c r="G129" i="26"/>
  <c r="G133" i="26"/>
  <c r="G137" i="26"/>
  <c r="G141" i="26"/>
  <c r="G145" i="26"/>
  <c r="G149" i="26"/>
  <c r="G153" i="26"/>
  <c r="G157" i="26"/>
  <c r="G161" i="26"/>
  <c r="G165" i="26"/>
  <c r="G169" i="26"/>
  <c r="G173" i="26"/>
  <c r="G177" i="26"/>
  <c r="G181" i="26"/>
  <c r="G185" i="26"/>
  <c r="G189" i="26"/>
  <c r="G193" i="26"/>
  <c r="G197" i="26"/>
  <c r="G8" i="18"/>
  <c r="G211" i="26"/>
  <c r="G114" i="26"/>
  <c r="G118" i="26"/>
  <c r="G122" i="26"/>
  <c r="G126" i="26"/>
  <c r="H110" i="26"/>
  <c r="H205" i="26"/>
  <c r="G202" i="26"/>
  <c r="G201" i="26"/>
  <c r="H169" i="26"/>
  <c r="D165" i="26"/>
  <c r="G162" i="26"/>
  <c r="H153" i="26"/>
  <c r="D149" i="26"/>
  <c r="G146" i="26"/>
  <c r="H137" i="26"/>
  <c r="H129" i="26"/>
  <c r="G206" i="26"/>
  <c r="G205" i="26"/>
  <c r="D204" i="26"/>
  <c r="D201" i="26"/>
  <c r="H197" i="26"/>
  <c r="H193" i="26"/>
  <c r="H189" i="26"/>
  <c r="H185" i="26"/>
  <c r="H181" i="26"/>
  <c r="H177" i="26"/>
  <c r="H173" i="26"/>
  <c r="D169" i="26"/>
  <c r="G166" i="26"/>
  <c r="H157" i="26"/>
  <c r="D153" i="26"/>
  <c r="G150" i="26"/>
  <c r="H141" i="26"/>
  <c r="D137" i="26"/>
  <c r="G134" i="26"/>
  <c r="D129" i="26"/>
  <c r="F170" i="26"/>
  <c r="F166" i="26"/>
  <c r="F162" i="26"/>
  <c r="F158" i="26"/>
  <c r="F154" i="26"/>
  <c r="F150" i="26"/>
  <c r="F146" i="26"/>
  <c r="F142" i="26"/>
  <c r="F138" i="26"/>
  <c r="F134" i="26"/>
  <c r="F130" i="26"/>
  <c r="F126" i="26"/>
  <c r="F122" i="26"/>
  <c r="F118" i="26"/>
  <c r="F114" i="26"/>
  <c r="E111" i="26"/>
  <c r="F211" i="26"/>
  <c r="F8" i="18"/>
  <c r="F205" i="26"/>
  <c r="F201" i="26"/>
  <c r="F197" i="26"/>
  <c r="F193" i="26"/>
  <c r="F189" i="26"/>
  <c r="F185" i="26"/>
  <c r="F181" i="26"/>
  <c r="F177" i="26"/>
  <c r="F173" i="26"/>
  <c r="F169" i="26"/>
  <c r="F165" i="26"/>
  <c r="F161" i="26"/>
  <c r="F157" i="26"/>
  <c r="F153" i="26"/>
  <c r="F149" i="26"/>
  <c r="F145" i="26"/>
  <c r="F141" i="26"/>
  <c r="F137" i="26"/>
  <c r="E134" i="26"/>
  <c r="F133" i="26"/>
  <c r="E130" i="26"/>
  <c r="F129" i="26"/>
  <c r="E126" i="26"/>
  <c r="F125" i="26"/>
  <c r="E122" i="26"/>
  <c r="F121" i="26"/>
  <c r="E118" i="26"/>
  <c r="F117" i="26"/>
  <c r="E114" i="26"/>
  <c r="F113" i="26"/>
  <c r="E211" i="26"/>
  <c r="E8" i="18"/>
  <c r="F110" i="26"/>
  <c r="E205" i="26"/>
  <c r="F204" i="26"/>
  <c r="E201" i="26"/>
  <c r="F200" i="26"/>
  <c r="E197" i="26"/>
  <c r="F196" i="26"/>
  <c r="E193" i="26"/>
  <c r="F192" i="26"/>
  <c r="E189" i="26"/>
  <c r="F188" i="26"/>
  <c r="E185" i="26"/>
  <c r="F184" i="26"/>
  <c r="E181" i="26"/>
  <c r="F180" i="26"/>
  <c r="E177" i="26"/>
  <c r="F176" i="26"/>
  <c r="E173" i="26"/>
  <c r="F172" i="26"/>
  <c r="E169" i="26"/>
  <c r="F168" i="26"/>
  <c r="E165" i="26"/>
  <c r="F164" i="26"/>
  <c r="E161" i="26"/>
  <c r="F160" i="26"/>
  <c r="E157" i="26"/>
  <c r="F156" i="26"/>
  <c r="E153" i="26"/>
  <c r="F152" i="26"/>
  <c r="E149" i="26"/>
  <c r="F148" i="26"/>
  <c r="E145" i="26"/>
  <c r="F144" i="26"/>
  <c r="E141" i="26"/>
  <c r="F140" i="26"/>
  <c r="E137" i="26"/>
  <c r="F136" i="26"/>
  <c r="E133" i="26"/>
  <c r="F132" i="26"/>
  <c r="E129" i="26"/>
  <c r="F128" i="26"/>
  <c r="E125" i="26"/>
  <c r="F124" i="26"/>
  <c r="E121" i="26"/>
  <c r="F120" i="26"/>
  <c r="E117" i="26"/>
  <c r="F116" i="26"/>
  <c r="E207" i="3"/>
  <c r="E203" i="3"/>
  <c r="E199" i="3"/>
  <c r="E195" i="3"/>
  <c r="E191" i="3"/>
  <c r="E187" i="3"/>
  <c r="E183" i="3"/>
  <c r="E179" i="3"/>
  <c r="E175" i="3"/>
  <c r="E171" i="3"/>
  <c r="E167" i="3"/>
  <c r="E163" i="3"/>
  <c r="E159" i="3"/>
  <c r="E155" i="3"/>
  <c r="E151" i="3"/>
  <c r="E147" i="3"/>
  <c r="E143" i="3"/>
  <c r="E139" i="3"/>
  <c r="E135" i="3"/>
  <c r="E131" i="3"/>
  <c r="E127" i="3"/>
  <c r="E123" i="3"/>
  <c r="E119" i="3"/>
  <c r="E115" i="3"/>
  <c r="E111" i="3"/>
  <c r="E204" i="3"/>
  <c r="E200" i="3"/>
  <c r="E196" i="3"/>
  <c r="E192" i="3"/>
  <c r="E188" i="3"/>
  <c r="E184" i="3"/>
  <c r="E180" i="3"/>
  <c r="E176" i="3"/>
  <c r="E172" i="3"/>
  <c r="E168" i="3"/>
  <c r="E164" i="3"/>
  <c r="E160" i="3"/>
  <c r="E156" i="3"/>
  <c r="E152" i="3"/>
  <c r="E148" i="3"/>
  <c r="E144" i="3"/>
  <c r="E140" i="3"/>
  <c r="E136" i="3"/>
  <c r="E132" i="3"/>
  <c r="E128" i="3"/>
  <c r="E124" i="3"/>
  <c r="E120" i="3"/>
  <c r="E116" i="3"/>
  <c r="E112" i="3"/>
  <c r="E110" i="3"/>
  <c r="E205" i="3"/>
  <c r="E201" i="3"/>
  <c r="E197" i="3"/>
  <c r="E193" i="3"/>
  <c r="E189" i="3"/>
  <c r="E185" i="3"/>
  <c r="E181" i="3"/>
  <c r="E177" i="3"/>
  <c r="E173" i="3"/>
  <c r="E169" i="3"/>
  <c r="E165" i="3"/>
  <c r="E161" i="3"/>
  <c r="E157" i="3"/>
  <c r="E153" i="3"/>
  <c r="E149" i="3"/>
  <c r="E145" i="3"/>
  <c r="E141" i="3"/>
  <c r="E137" i="3"/>
  <c r="E133" i="3"/>
  <c r="E129" i="3"/>
  <c r="E125" i="3"/>
  <c r="E121" i="3"/>
  <c r="E117" i="3"/>
  <c r="E113" i="3"/>
  <c r="F211" i="3"/>
  <c r="E206" i="3"/>
  <c r="E202" i="3"/>
  <c r="E198" i="3"/>
  <c r="E194" i="3"/>
  <c r="E190" i="3"/>
  <c r="E186" i="3"/>
  <c r="E182" i="3"/>
  <c r="E178" i="3"/>
  <c r="E174" i="3"/>
  <c r="E170" i="3"/>
  <c r="E166" i="3"/>
  <c r="E162" i="3"/>
  <c r="E158" i="3"/>
  <c r="E154" i="3"/>
  <c r="E150" i="3"/>
  <c r="E146" i="3"/>
  <c r="E142" i="3"/>
  <c r="E138" i="3"/>
  <c r="E134" i="3"/>
  <c r="E130" i="3"/>
  <c r="E126" i="3"/>
  <c r="E122" i="3"/>
  <c r="E118" i="3"/>
  <c r="E114" i="3"/>
  <c r="F137" i="20"/>
  <c r="E94" i="20" l="1"/>
  <c r="F140" i="20"/>
  <c r="D48" i="14"/>
  <c r="D94" i="20"/>
  <c r="E140" i="20"/>
  <c r="G95" i="7"/>
  <c r="G141" i="7"/>
  <c r="H48" i="14"/>
  <c r="H140" i="20"/>
  <c r="H94" i="20"/>
  <c r="I140" i="20"/>
  <c r="H141" i="7"/>
  <c r="E213" i="8"/>
  <c r="F213" i="8"/>
  <c r="G213" i="8"/>
  <c r="H213" i="8"/>
  <c r="I213" i="8"/>
  <c r="J213" i="8"/>
  <c r="K213" i="8"/>
  <c r="L213" i="8"/>
  <c r="M213" i="8"/>
  <c r="N213" i="8"/>
  <c r="O213" i="8"/>
  <c r="P213" i="8"/>
  <c r="Q213" i="8"/>
  <c r="R213" i="8"/>
  <c r="S213" i="8"/>
  <c r="T213" i="8"/>
  <c r="U213" i="8"/>
  <c r="V213" i="8"/>
  <c r="W213" i="8"/>
  <c r="X213" i="8"/>
  <c r="Y213" i="8"/>
  <c r="Z213" i="8"/>
  <c r="AA213" i="8"/>
  <c r="E214" i="8"/>
  <c r="F214" i="8"/>
  <c r="G214" i="8"/>
  <c r="H214" i="8"/>
  <c r="I214" i="8"/>
  <c r="J214" i="8"/>
  <c r="K214" i="8"/>
  <c r="L214" i="8"/>
  <c r="M214" i="8"/>
  <c r="N214" i="8"/>
  <c r="O214" i="8"/>
  <c r="P214" i="8"/>
  <c r="Q214" i="8"/>
  <c r="R214" i="8"/>
  <c r="S214" i="8"/>
  <c r="T214" i="8"/>
  <c r="U214" i="8"/>
  <c r="V214" i="8"/>
  <c r="W214" i="8"/>
  <c r="X214" i="8"/>
  <c r="Y214" i="8"/>
  <c r="Z214" i="8"/>
  <c r="AA214" i="8"/>
  <c r="E215" i="8"/>
  <c r="F215" i="8"/>
  <c r="G215" i="8"/>
  <c r="H215" i="8"/>
  <c r="I215" i="8"/>
  <c r="J215" i="8"/>
  <c r="K215" i="8"/>
  <c r="L215" i="8"/>
  <c r="M215" i="8"/>
  <c r="N215" i="8"/>
  <c r="O215" i="8"/>
  <c r="P215" i="8"/>
  <c r="Q215" i="8"/>
  <c r="R215" i="8"/>
  <c r="S215" i="8"/>
  <c r="T215" i="8"/>
  <c r="U215" i="8"/>
  <c r="V215" i="8"/>
  <c r="W215" i="8"/>
  <c r="X215" i="8"/>
  <c r="Y215" i="8"/>
  <c r="Z215" i="8"/>
  <c r="AA215" i="8"/>
  <c r="E216" i="8"/>
  <c r="F216" i="8"/>
  <c r="G216" i="8"/>
  <c r="H216" i="8"/>
  <c r="I216" i="8"/>
  <c r="J216" i="8"/>
  <c r="K216" i="8"/>
  <c r="L216" i="8"/>
  <c r="M216" i="8"/>
  <c r="N216" i="8"/>
  <c r="O216" i="8"/>
  <c r="P216" i="8"/>
  <c r="Q216" i="8"/>
  <c r="R216" i="8"/>
  <c r="S216" i="8"/>
  <c r="T216" i="8"/>
  <c r="U216" i="8"/>
  <c r="V216" i="8"/>
  <c r="W216" i="8"/>
  <c r="X216" i="8"/>
  <c r="Y216" i="8"/>
  <c r="Z216" i="8"/>
  <c r="AA216" i="8"/>
  <c r="E217" i="8"/>
  <c r="F217" i="8"/>
  <c r="G217" i="8"/>
  <c r="H217" i="8"/>
  <c r="I217" i="8"/>
  <c r="J217" i="8"/>
  <c r="K217" i="8"/>
  <c r="L217" i="8"/>
  <c r="M217" i="8"/>
  <c r="N217" i="8"/>
  <c r="O217" i="8"/>
  <c r="P217" i="8"/>
  <c r="Q217" i="8"/>
  <c r="R217" i="8"/>
  <c r="S217" i="8"/>
  <c r="T217" i="8"/>
  <c r="U217" i="8"/>
  <c r="V217" i="8"/>
  <c r="W217" i="8"/>
  <c r="X217" i="8"/>
  <c r="Y217" i="8"/>
  <c r="Z217" i="8"/>
  <c r="AA217" i="8"/>
  <c r="E218" i="8"/>
  <c r="F218" i="8"/>
  <c r="G218" i="8"/>
  <c r="H218" i="8"/>
  <c r="I218" i="8"/>
  <c r="J218" i="8"/>
  <c r="K218" i="8"/>
  <c r="L218" i="8"/>
  <c r="M218" i="8"/>
  <c r="N218" i="8"/>
  <c r="O218" i="8"/>
  <c r="P218" i="8"/>
  <c r="Q218" i="8"/>
  <c r="R218" i="8"/>
  <c r="S218" i="8"/>
  <c r="T218" i="8"/>
  <c r="U218" i="8"/>
  <c r="V218" i="8"/>
  <c r="W218" i="8"/>
  <c r="X218" i="8"/>
  <c r="Y218" i="8"/>
  <c r="Z218" i="8"/>
  <c r="AA218" i="8"/>
  <c r="E219" i="8"/>
  <c r="F219" i="8"/>
  <c r="G219" i="8"/>
  <c r="H219" i="8"/>
  <c r="I219" i="8"/>
  <c r="J219" i="8"/>
  <c r="K219" i="8"/>
  <c r="L219" i="8"/>
  <c r="M219" i="8"/>
  <c r="N219" i="8"/>
  <c r="O219" i="8"/>
  <c r="P219" i="8"/>
  <c r="Q219" i="8"/>
  <c r="R219" i="8"/>
  <c r="S219" i="8"/>
  <c r="T219" i="8"/>
  <c r="U219" i="8"/>
  <c r="V219" i="8"/>
  <c r="W219" i="8"/>
  <c r="X219" i="8"/>
  <c r="Y219" i="8"/>
  <c r="Z219" i="8"/>
  <c r="AA219" i="8"/>
  <c r="E220" i="8"/>
  <c r="F220" i="8"/>
  <c r="G220" i="8"/>
  <c r="H220" i="8"/>
  <c r="I220" i="8"/>
  <c r="J220" i="8"/>
  <c r="K220" i="8"/>
  <c r="L220" i="8"/>
  <c r="M220" i="8"/>
  <c r="N220" i="8"/>
  <c r="O220" i="8"/>
  <c r="P220" i="8"/>
  <c r="Q220" i="8"/>
  <c r="R220" i="8"/>
  <c r="S220" i="8"/>
  <c r="T220" i="8"/>
  <c r="U220" i="8"/>
  <c r="V220" i="8"/>
  <c r="W220" i="8"/>
  <c r="X220" i="8"/>
  <c r="Y220" i="8"/>
  <c r="Z220" i="8"/>
  <c r="AA220" i="8"/>
  <c r="E221" i="8"/>
  <c r="F221" i="8"/>
  <c r="G221" i="8"/>
  <c r="H221" i="8"/>
  <c r="I221" i="8"/>
  <c r="J221" i="8"/>
  <c r="K221" i="8"/>
  <c r="L221" i="8"/>
  <c r="M221" i="8"/>
  <c r="N221" i="8"/>
  <c r="O221" i="8"/>
  <c r="P221" i="8"/>
  <c r="Q221" i="8"/>
  <c r="R221" i="8"/>
  <c r="S221" i="8"/>
  <c r="T221" i="8"/>
  <c r="U221" i="8"/>
  <c r="V221" i="8"/>
  <c r="W221" i="8"/>
  <c r="X221" i="8"/>
  <c r="Y221" i="8"/>
  <c r="Z221" i="8"/>
  <c r="AA221" i="8"/>
  <c r="E222" i="8"/>
  <c r="F222" i="8"/>
  <c r="G222" i="8"/>
  <c r="H222" i="8"/>
  <c r="I222" i="8"/>
  <c r="J222" i="8"/>
  <c r="K222" i="8"/>
  <c r="L222" i="8"/>
  <c r="M222" i="8"/>
  <c r="N222" i="8"/>
  <c r="O222" i="8"/>
  <c r="P222" i="8"/>
  <c r="Q222" i="8"/>
  <c r="R222" i="8"/>
  <c r="S222" i="8"/>
  <c r="T222" i="8"/>
  <c r="U222" i="8"/>
  <c r="V222" i="8"/>
  <c r="W222" i="8"/>
  <c r="X222" i="8"/>
  <c r="Y222" i="8"/>
  <c r="Z222" i="8"/>
  <c r="AA222" i="8"/>
  <c r="E223" i="8"/>
  <c r="F223" i="8"/>
  <c r="G223" i="8"/>
  <c r="H223" i="8"/>
  <c r="I223" i="8"/>
  <c r="J223" i="8"/>
  <c r="K223" i="8"/>
  <c r="L223" i="8"/>
  <c r="M223" i="8"/>
  <c r="N223" i="8"/>
  <c r="O223" i="8"/>
  <c r="P223" i="8"/>
  <c r="Q223" i="8"/>
  <c r="R223" i="8"/>
  <c r="S223" i="8"/>
  <c r="T223" i="8"/>
  <c r="U223" i="8"/>
  <c r="V223" i="8"/>
  <c r="W223" i="8"/>
  <c r="X223" i="8"/>
  <c r="Y223" i="8"/>
  <c r="Z223" i="8"/>
  <c r="AA223" i="8"/>
  <c r="E224" i="8"/>
  <c r="F224" i="8"/>
  <c r="G224" i="8"/>
  <c r="H224" i="8"/>
  <c r="I224" i="8"/>
  <c r="J224" i="8"/>
  <c r="K224" i="8"/>
  <c r="L224" i="8"/>
  <c r="M224" i="8"/>
  <c r="N224" i="8"/>
  <c r="O224" i="8"/>
  <c r="P224" i="8"/>
  <c r="Q224" i="8"/>
  <c r="R224" i="8"/>
  <c r="S224" i="8"/>
  <c r="T224" i="8"/>
  <c r="U224" i="8"/>
  <c r="V224" i="8"/>
  <c r="W224" i="8"/>
  <c r="X224" i="8"/>
  <c r="Y224" i="8"/>
  <c r="Z224" i="8"/>
  <c r="AA224" i="8"/>
  <c r="E225" i="8"/>
  <c r="F225" i="8"/>
  <c r="G225" i="8"/>
  <c r="H225" i="8"/>
  <c r="I225" i="8"/>
  <c r="J225" i="8"/>
  <c r="K225" i="8"/>
  <c r="L225" i="8"/>
  <c r="M225" i="8"/>
  <c r="N225" i="8"/>
  <c r="O225" i="8"/>
  <c r="P225" i="8"/>
  <c r="Q225" i="8"/>
  <c r="R225" i="8"/>
  <c r="S225" i="8"/>
  <c r="T225" i="8"/>
  <c r="U225" i="8"/>
  <c r="V225" i="8"/>
  <c r="W225" i="8"/>
  <c r="X225" i="8"/>
  <c r="Y225" i="8"/>
  <c r="Z225" i="8"/>
  <c r="AA225" i="8"/>
  <c r="E226" i="8"/>
  <c r="F226" i="8"/>
  <c r="G226" i="8"/>
  <c r="H226" i="8"/>
  <c r="I226" i="8"/>
  <c r="J226" i="8"/>
  <c r="K226" i="8"/>
  <c r="L226" i="8"/>
  <c r="M226" i="8"/>
  <c r="N226" i="8"/>
  <c r="O226" i="8"/>
  <c r="P226" i="8"/>
  <c r="Q226" i="8"/>
  <c r="R226" i="8"/>
  <c r="S226" i="8"/>
  <c r="T226" i="8"/>
  <c r="U226" i="8"/>
  <c r="V226" i="8"/>
  <c r="W226" i="8"/>
  <c r="X226" i="8"/>
  <c r="Y226" i="8"/>
  <c r="Z226" i="8"/>
  <c r="AA226" i="8"/>
  <c r="E227" i="8"/>
  <c r="F227" i="8"/>
  <c r="G227" i="8"/>
  <c r="H227" i="8"/>
  <c r="I227" i="8"/>
  <c r="J227" i="8"/>
  <c r="K227" i="8"/>
  <c r="L227" i="8"/>
  <c r="M227" i="8"/>
  <c r="N227" i="8"/>
  <c r="O227" i="8"/>
  <c r="P227" i="8"/>
  <c r="Q227" i="8"/>
  <c r="R227" i="8"/>
  <c r="S227" i="8"/>
  <c r="T227" i="8"/>
  <c r="U227" i="8"/>
  <c r="V227" i="8"/>
  <c r="W227" i="8"/>
  <c r="X227" i="8"/>
  <c r="Y227" i="8"/>
  <c r="Z227" i="8"/>
  <c r="AA227" i="8"/>
  <c r="E228" i="8"/>
  <c r="F228" i="8"/>
  <c r="G228" i="8"/>
  <c r="H228" i="8"/>
  <c r="I228" i="8"/>
  <c r="J228" i="8"/>
  <c r="K228" i="8"/>
  <c r="L228" i="8"/>
  <c r="M228" i="8"/>
  <c r="N228" i="8"/>
  <c r="O228" i="8"/>
  <c r="P228" i="8"/>
  <c r="Q228" i="8"/>
  <c r="R228" i="8"/>
  <c r="S228" i="8"/>
  <c r="T228" i="8"/>
  <c r="U228" i="8"/>
  <c r="V228" i="8"/>
  <c r="W228" i="8"/>
  <c r="X228" i="8"/>
  <c r="Y228" i="8"/>
  <c r="Z228" i="8"/>
  <c r="AA228" i="8"/>
  <c r="E229" i="8"/>
  <c r="F229" i="8"/>
  <c r="G229" i="8"/>
  <c r="H229" i="8"/>
  <c r="I229" i="8"/>
  <c r="J229" i="8"/>
  <c r="K229" i="8"/>
  <c r="L229" i="8"/>
  <c r="M229" i="8"/>
  <c r="N229" i="8"/>
  <c r="O229" i="8"/>
  <c r="P229" i="8"/>
  <c r="Q229" i="8"/>
  <c r="R229" i="8"/>
  <c r="S229" i="8"/>
  <c r="T229" i="8"/>
  <c r="U229" i="8"/>
  <c r="V229" i="8"/>
  <c r="W229" i="8"/>
  <c r="X229" i="8"/>
  <c r="Y229" i="8"/>
  <c r="Z229" i="8"/>
  <c r="AA229" i="8"/>
  <c r="E230" i="8"/>
  <c r="F230" i="8"/>
  <c r="G230" i="8"/>
  <c r="H230" i="8"/>
  <c r="I230" i="8"/>
  <c r="J230" i="8"/>
  <c r="K230" i="8"/>
  <c r="L230" i="8"/>
  <c r="M230" i="8"/>
  <c r="N230" i="8"/>
  <c r="O230" i="8"/>
  <c r="P230" i="8"/>
  <c r="Q230" i="8"/>
  <c r="R230" i="8"/>
  <c r="S230" i="8"/>
  <c r="T230" i="8"/>
  <c r="U230" i="8"/>
  <c r="V230" i="8"/>
  <c r="W230" i="8"/>
  <c r="X230" i="8"/>
  <c r="Y230" i="8"/>
  <c r="Z230" i="8"/>
  <c r="AA230" i="8"/>
  <c r="E231" i="8"/>
  <c r="F231" i="8"/>
  <c r="G231" i="8"/>
  <c r="H231" i="8"/>
  <c r="I231" i="8"/>
  <c r="J231" i="8"/>
  <c r="K231" i="8"/>
  <c r="L231" i="8"/>
  <c r="M231" i="8"/>
  <c r="N231" i="8"/>
  <c r="O231" i="8"/>
  <c r="P231" i="8"/>
  <c r="Q231" i="8"/>
  <c r="R231" i="8"/>
  <c r="S231" i="8"/>
  <c r="T231" i="8"/>
  <c r="U231" i="8"/>
  <c r="V231" i="8"/>
  <c r="W231" i="8"/>
  <c r="X231" i="8"/>
  <c r="Y231" i="8"/>
  <c r="Z231" i="8"/>
  <c r="AA231" i="8"/>
  <c r="E232" i="8"/>
  <c r="F232" i="8"/>
  <c r="G232" i="8"/>
  <c r="H232" i="8"/>
  <c r="I232" i="8"/>
  <c r="J232" i="8"/>
  <c r="K232" i="8"/>
  <c r="L232" i="8"/>
  <c r="M232" i="8"/>
  <c r="N232" i="8"/>
  <c r="O232" i="8"/>
  <c r="P232" i="8"/>
  <c r="Q232" i="8"/>
  <c r="R232" i="8"/>
  <c r="S232" i="8"/>
  <c r="T232" i="8"/>
  <c r="U232" i="8"/>
  <c r="V232" i="8"/>
  <c r="W232" i="8"/>
  <c r="X232" i="8"/>
  <c r="Y232" i="8"/>
  <c r="Z232" i="8"/>
  <c r="AA232" i="8"/>
  <c r="E233" i="8"/>
  <c r="F233" i="8"/>
  <c r="G233" i="8"/>
  <c r="H233" i="8"/>
  <c r="I233" i="8"/>
  <c r="J233" i="8"/>
  <c r="K233" i="8"/>
  <c r="L233" i="8"/>
  <c r="M233" i="8"/>
  <c r="N233" i="8"/>
  <c r="O233" i="8"/>
  <c r="P233" i="8"/>
  <c r="Q233" i="8"/>
  <c r="R233" i="8"/>
  <c r="S233" i="8"/>
  <c r="T233" i="8"/>
  <c r="U233" i="8"/>
  <c r="V233" i="8"/>
  <c r="W233" i="8"/>
  <c r="X233" i="8"/>
  <c r="Y233" i="8"/>
  <c r="Z233" i="8"/>
  <c r="AA233" i="8"/>
  <c r="E234" i="8"/>
  <c r="F234" i="8"/>
  <c r="G234" i="8"/>
  <c r="H234" i="8"/>
  <c r="I234" i="8"/>
  <c r="J234" i="8"/>
  <c r="K234" i="8"/>
  <c r="L234" i="8"/>
  <c r="M234" i="8"/>
  <c r="N234" i="8"/>
  <c r="O234" i="8"/>
  <c r="P234" i="8"/>
  <c r="Q234" i="8"/>
  <c r="R234" i="8"/>
  <c r="S234" i="8"/>
  <c r="T234" i="8"/>
  <c r="U234" i="8"/>
  <c r="V234" i="8"/>
  <c r="W234" i="8"/>
  <c r="X234" i="8"/>
  <c r="Y234" i="8"/>
  <c r="Z234" i="8"/>
  <c r="AA234" i="8"/>
  <c r="E235" i="8"/>
  <c r="F235" i="8"/>
  <c r="G235" i="8"/>
  <c r="H235" i="8"/>
  <c r="I235" i="8"/>
  <c r="J235" i="8"/>
  <c r="K235" i="8"/>
  <c r="L235" i="8"/>
  <c r="M235" i="8"/>
  <c r="N235" i="8"/>
  <c r="O235" i="8"/>
  <c r="P235" i="8"/>
  <c r="Q235" i="8"/>
  <c r="R235" i="8"/>
  <c r="S235" i="8"/>
  <c r="T235" i="8"/>
  <c r="U235" i="8"/>
  <c r="V235" i="8"/>
  <c r="W235" i="8"/>
  <c r="X235" i="8"/>
  <c r="Y235" i="8"/>
  <c r="Z235" i="8"/>
  <c r="AA235" i="8"/>
  <c r="E236" i="8"/>
  <c r="F236" i="8"/>
  <c r="G236" i="8"/>
  <c r="H236" i="8"/>
  <c r="I236" i="8"/>
  <c r="J236" i="8"/>
  <c r="K236" i="8"/>
  <c r="L236" i="8"/>
  <c r="M236" i="8"/>
  <c r="N236" i="8"/>
  <c r="O236" i="8"/>
  <c r="P236" i="8"/>
  <c r="Q236" i="8"/>
  <c r="R236" i="8"/>
  <c r="S236" i="8"/>
  <c r="T236" i="8"/>
  <c r="U236" i="8"/>
  <c r="V236" i="8"/>
  <c r="W236" i="8"/>
  <c r="X236" i="8"/>
  <c r="Y236" i="8"/>
  <c r="Z236" i="8"/>
  <c r="AA236" i="8"/>
  <c r="E237" i="8"/>
  <c r="F237" i="8"/>
  <c r="G237" i="8"/>
  <c r="H237" i="8"/>
  <c r="I237" i="8"/>
  <c r="J237" i="8"/>
  <c r="K237" i="8"/>
  <c r="L237" i="8"/>
  <c r="M237" i="8"/>
  <c r="N237" i="8"/>
  <c r="O237" i="8"/>
  <c r="P237" i="8"/>
  <c r="Q237" i="8"/>
  <c r="R237" i="8"/>
  <c r="S237" i="8"/>
  <c r="T237" i="8"/>
  <c r="U237" i="8"/>
  <c r="V237" i="8"/>
  <c r="W237" i="8"/>
  <c r="X237" i="8"/>
  <c r="Y237" i="8"/>
  <c r="Z237" i="8"/>
  <c r="AA237" i="8"/>
  <c r="E238" i="8"/>
  <c r="F238" i="8"/>
  <c r="G238" i="8"/>
  <c r="H238" i="8"/>
  <c r="I238" i="8"/>
  <c r="J238" i="8"/>
  <c r="K238" i="8"/>
  <c r="L238" i="8"/>
  <c r="M238" i="8"/>
  <c r="N238" i="8"/>
  <c r="O238" i="8"/>
  <c r="P238" i="8"/>
  <c r="Q238" i="8"/>
  <c r="R238" i="8"/>
  <c r="S238" i="8"/>
  <c r="T238" i="8"/>
  <c r="U238" i="8"/>
  <c r="V238" i="8"/>
  <c r="W238" i="8"/>
  <c r="X238" i="8"/>
  <c r="Y238" i="8"/>
  <c r="Z238" i="8"/>
  <c r="AA238" i="8"/>
  <c r="E239" i="8"/>
  <c r="F239" i="8"/>
  <c r="G239" i="8"/>
  <c r="H239" i="8"/>
  <c r="I239" i="8"/>
  <c r="J239" i="8"/>
  <c r="K239" i="8"/>
  <c r="L239" i="8"/>
  <c r="M239" i="8"/>
  <c r="N239" i="8"/>
  <c r="O239" i="8"/>
  <c r="P239" i="8"/>
  <c r="Q239" i="8"/>
  <c r="R239" i="8"/>
  <c r="S239" i="8"/>
  <c r="T239" i="8"/>
  <c r="U239" i="8"/>
  <c r="V239" i="8"/>
  <c r="W239" i="8"/>
  <c r="X239" i="8"/>
  <c r="Y239" i="8"/>
  <c r="Z239" i="8"/>
  <c r="AA239" i="8"/>
  <c r="E240" i="8"/>
  <c r="F240" i="8"/>
  <c r="G240" i="8"/>
  <c r="H240" i="8"/>
  <c r="I240" i="8"/>
  <c r="J240" i="8"/>
  <c r="K240" i="8"/>
  <c r="L240" i="8"/>
  <c r="M240" i="8"/>
  <c r="N240" i="8"/>
  <c r="O240" i="8"/>
  <c r="P240" i="8"/>
  <c r="Q240" i="8"/>
  <c r="R240" i="8"/>
  <c r="S240" i="8"/>
  <c r="T240" i="8"/>
  <c r="U240" i="8"/>
  <c r="V240" i="8"/>
  <c r="W240" i="8"/>
  <c r="X240" i="8"/>
  <c r="Y240" i="8"/>
  <c r="Z240" i="8"/>
  <c r="AA240" i="8"/>
  <c r="E241" i="8"/>
  <c r="F241" i="8"/>
  <c r="G241" i="8"/>
  <c r="H241" i="8"/>
  <c r="I241" i="8"/>
  <c r="J241" i="8"/>
  <c r="K241" i="8"/>
  <c r="L241" i="8"/>
  <c r="M241" i="8"/>
  <c r="N241" i="8"/>
  <c r="O241" i="8"/>
  <c r="P241" i="8"/>
  <c r="Q241" i="8"/>
  <c r="R241" i="8"/>
  <c r="S241" i="8"/>
  <c r="T241" i="8"/>
  <c r="U241" i="8"/>
  <c r="V241" i="8"/>
  <c r="W241" i="8"/>
  <c r="X241" i="8"/>
  <c r="Y241" i="8"/>
  <c r="Z241" i="8"/>
  <c r="AA241" i="8"/>
  <c r="E242" i="8"/>
  <c r="F242" i="8"/>
  <c r="G242" i="8"/>
  <c r="H242" i="8"/>
  <c r="I242" i="8"/>
  <c r="J242" i="8"/>
  <c r="K242" i="8"/>
  <c r="L242" i="8"/>
  <c r="M242" i="8"/>
  <c r="N242" i="8"/>
  <c r="O242" i="8"/>
  <c r="P242" i="8"/>
  <c r="Q242" i="8"/>
  <c r="R242" i="8"/>
  <c r="S242" i="8"/>
  <c r="T242" i="8"/>
  <c r="U242" i="8"/>
  <c r="V242" i="8"/>
  <c r="W242" i="8"/>
  <c r="X242" i="8"/>
  <c r="Y242" i="8"/>
  <c r="Z242" i="8"/>
  <c r="AA242" i="8"/>
  <c r="E243" i="8"/>
  <c r="F243" i="8"/>
  <c r="G243" i="8"/>
  <c r="H243" i="8"/>
  <c r="I243" i="8"/>
  <c r="J243" i="8"/>
  <c r="K243" i="8"/>
  <c r="L243" i="8"/>
  <c r="M243" i="8"/>
  <c r="N243" i="8"/>
  <c r="O243" i="8"/>
  <c r="P243" i="8"/>
  <c r="Q243" i="8"/>
  <c r="R243" i="8"/>
  <c r="S243" i="8"/>
  <c r="T243" i="8"/>
  <c r="U243" i="8"/>
  <c r="V243" i="8"/>
  <c r="W243" i="8"/>
  <c r="X243" i="8"/>
  <c r="Y243" i="8"/>
  <c r="Z243" i="8"/>
  <c r="AA243" i="8"/>
  <c r="E244" i="8"/>
  <c r="F244" i="8"/>
  <c r="G244" i="8"/>
  <c r="H244" i="8"/>
  <c r="I244" i="8"/>
  <c r="J244" i="8"/>
  <c r="K244" i="8"/>
  <c r="L244" i="8"/>
  <c r="M244" i="8"/>
  <c r="N244" i="8"/>
  <c r="O244" i="8"/>
  <c r="P244" i="8"/>
  <c r="Q244" i="8"/>
  <c r="R244" i="8"/>
  <c r="S244" i="8"/>
  <c r="T244" i="8"/>
  <c r="U244" i="8"/>
  <c r="V244" i="8"/>
  <c r="W244" i="8"/>
  <c r="X244" i="8"/>
  <c r="Y244" i="8"/>
  <c r="Z244" i="8"/>
  <c r="AA244" i="8"/>
  <c r="E245" i="8"/>
  <c r="F245" i="8"/>
  <c r="G245" i="8"/>
  <c r="H245" i="8"/>
  <c r="I245" i="8"/>
  <c r="J245" i="8"/>
  <c r="K245" i="8"/>
  <c r="L245" i="8"/>
  <c r="M245" i="8"/>
  <c r="N245" i="8"/>
  <c r="O245" i="8"/>
  <c r="P245" i="8"/>
  <c r="Q245" i="8"/>
  <c r="R245" i="8"/>
  <c r="S245" i="8"/>
  <c r="T245" i="8"/>
  <c r="U245" i="8"/>
  <c r="V245" i="8"/>
  <c r="W245" i="8"/>
  <c r="X245" i="8"/>
  <c r="Y245" i="8"/>
  <c r="Z245" i="8"/>
  <c r="AA245" i="8"/>
  <c r="E246" i="8"/>
  <c r="F246" i="8"/>
  <c r="G246" i="8"/>
  <c r="H246" i="8"/>
  <c r="I246" i="8"/>
  <c r="J246" i="8"/>
  <c r="K246" i="8"/>
  <c r="L246" i="8"/>
  <c r="M246" i="8"/>
  <c r="N246" i="8"/>
  <c r="O246" i="8"/>
  <c r="P246" i="8"/>
  <c r="Q246" i="8"/>
  <c r="R246" i="8"/>
  <c r="S246" i="8"/>
  <c r="T246" i="8"/>
  <c r="U246" i="8"/>
  <c r="V246" i="8"/>
  <c r="W246" i="8"/>
  <c r="X246" i="8"/>
  <c r="Y246" i="8"/>
  <c r="Z246" i="8"/>
  <c r="AA246" i="8"/>
  <c r="E247" i="8"/>
  <c r="F247" i="8"/>
  <c r="G247" i="8"/>
  <c r="H247" i="8"/>
  <c r="I247" i="8"/>
  <c r="J247" i="8"/>
  <c r="K247" i="8"/>
  <c r="L247" i="8"/>
  <c r="M247" i="8"/>
  <c r="N247" i="8"/>
  <c r="O247" i="8"/>
  <c r="P247" i="8"/>
  <c r="Q247" i="8"/>
  <c r="R247" i="8"/>
  <c r="S247" i="8"/>
  <c r="T247" i="8"/>
  <c r="U247" i="8"/>
  <c r="V247" i="8"/>
  <c r="W247" i="8"/>
  <c r="X247" i="8"/>
  <c r="Y247" i="8"/>
  <c r="Z247" i="8"/>
  <c r="AA247" i="8"/>
  <c r="E248" i="8"/>
  <c r="F248" i="8"/>
  <c r="G248" i="8"/>
  <c r="H248" i="8"/>
  <c r="I248" i="8"/>
  <c r="J248" i="8"/>
  <c r="K248" i="8"/>
  <c r="L248" i="8"/>
  <c r="M248" i="8"/>
  <c r="N248" i="8"/>
  <c r="O248" i="8"/>
  <c r="P248" i="8"/>
  <c r="Q248" i="8"/>
  <c r="R248" i="8"/>
  <c r="S248" i="8"/>
  <c r="T248" i="8"/>
  <c r="U248" i="8"/>
  <c r="V248" i="8"/>
  <c r="W248" i="8"/>
  <c r="X248" i="8"/>
  <c r="Y248" i="8"/>
  <c r="Z248" i="8"/>
  <c r="AA248" i="8"/>
  <c r="E249" i="8"/>
  <c r="F249" i="8"/>
  <c r="G249" i="8"/>
  <c r="H249" i="8"/>
  <c r="I249" i="8"/>
  <c r="J249" i="8"/>
  <c r="K249" i="8"/>
  <c r="L249" i="8"/>
  <c r="M249" i="8"/>
  <c r="N249" i="8"/>
  <c r="O249" i="8"/>
  <c r="P249" i="8"/>
  <c r="Q249" i="8"/>
  <c r="R249" i="8"/>
  <c r="S249" i="8"/>
  <c r="T249" i="8"/>
  <c r="U249" i="8"/>
  <c r="V249" i="8"/>
  <c r="W249" i="8"/>
  <c r="X249" i="8"/>
  <c r="Y249" i="8"/>
  <c r="Z249" i="8"/>
  <c r="AA249" i="8"/>
  <c r="E250" i="8"/>
  <c r="F250" i="8"/>
  <c r="G250" i="8"/>
  <c r="H250" i="8"/>
  <c r="I250" i="8"/>
  <c r="J250" i="8"/>
  <c r="K250" i="8"/>
  <c r="L250" i="8"/>
  <c r="M250" i="8"/>
  <c r="N250" i="8"/>
  <c r="O250" i="8"/>
  <c r="P250" i="8"/>
  <c r="Q250" i="8"/>
  <c r="R250" i="8"/>
  <c r="S250" i="8"/>
  <c r="T250" i="8"/>
  <c r="U250" i="8"/>
  <c r="V250" i="8"/>
  <c r="W250" i="8"/>
  <c r="X250" i="8"/>
  <c r="Y250" i="8"/>
  <c r="Z250" i="8"/>
  <c r="AA250" i="8"/>
  <c r="E251" i="8"/>
  <c r="F251" i="8"/>
  <c r="G251" i="8"/>
  <c r="H251" i="8"/>
  <c r="I251" i="8"/>
  <c r="J251" i="8"/>
  <c r="K251" i="8"/>
  <c r="L251" i="8"/>
  <c r="M251" i="8"/>
  <c r="N251" i="8"/>
  <c r="O251" i="8"/>
  <c r="P251" i="8"/>
  <c r="Q251" i="8"/>
  <c r="R251" i="8"/>
  <c r="S251" i="8"/>
  <c r="T251" i="8"/>
  <c r="U251" i="8"/>
  <c r="V251" i="8"/>
  <c r="W251" i="8"/>
  <c r="X251" i="8"/>
  <c r="Y251" i="8"/>
  <c r="Z251" i="8"/>
  <c r="AA251" i="8"/>
  <c r="E252" i="8"/>
  <c r="F252" i="8"/>
  <c r="G252" i="8"/>
  <c r="H252" i="8"/>
  <c r="I252" i="8"/>
  <c r="J252" i="8"/>
  <c r="K252" i="8"/>
  <c r="L252" i="8"/>
  <c r="M252" i="8"/>
  <c r="N252" i="8"/>
  <c r="O252" i="8"/>
  <c r="P252" i="8"/>
  <c r="Q252" i="8"/>
  <c r="R252" i="8"/>
  <c r="S252" i="8"/>
  <c r="T252" i="8"/>
  <c r="U252" i="8"/>
  <c r="V252" i="8"/>
  <c r="W252" i="8"/>
  <c r="X252" i="8"/>
  <c r="Y252" i="8"/>
  <c r="Z252" i="8"/>
  <c r="AA252" i="8"/>
  <c r="E253" i="8"/>
  <c r="F253" i="8"/>
  <c r="G253" i="8"/>
  <c r="H253" i="8"/>
  <c r="I253" i="8"/>
  <c r="J253" i="8"/>
  <c r="K253" i="8"/>
  <c r="L253" i="8"/>
  <c r="M253" i="8"/>
  <c r="N253" i="8"/>
  <c r="O253" i="8"/>
  <c r="P253" i="8"/>
  <c r="Q253" i="8"/>
  <c r="R253" i="8"/>
  <c r="S253" i="8"/>
  <c r="T253" i="8"/>
  <c r="U253" i="8"/>
  <c r="V253" i="8"/>
  <c r="W253" i="8"/>
  <c r="X253" i="8"/>
  <c r="Y253" i="8"/>
  <c r="Z253" i="8"/>
  <c r="AA253" i="8"/>
  <c r="E254" i="8"/>
  <c r="F254" i="8"/>
  <c r="G254" i="8"/>
  <c r="H254" i="8"/>
  <c r="I254" i="8"/>
  <c r="J254" i="8"/>
  <c r="K254" i="8"/>
  <c r="L254" i="8"/>
  <c r="M254" i="8"/>
  <c r="N254" i="8"/>
  <c r="O254" i="8"/>
  <c r="P254" i="8"/>
  <c r="Q254" i="8"/>
  <c r="R254" i="8"/>
  <c r="S254" i="8"/>
  <c r="T254" i="8"/>
  <c r="U254" i="8"/>
  <c r="V254" i="8"/>
  <c r="W254" i="8"/>
  <c r="X254" i="8"/>
  <c r="Y254" i="8"/>
  <c r="Z254" i="8"/>
  <c r="AA254" i="8"/>
  <c r="E255" i="8"/>
  <c r="F255" i="8"/>
  <c r="G255" i="8"/>
  <c r="H255" i="8"/>
  <c r="I255" i="8"/>
  <c r="J255" i="8"/>
  <c r="K255" i="8"/>
  <c r="L255" i="8"/>
  <c r="M255" i="8"/>
  <c r="N255" i="8"/>
  <c r="O255" i="8"/>
  <c r="P255" i="8"/>
  <c r="Q255" i="8"/>
  <c r="R255" i="8"/>
  <c r="S255" i="8"/>
  <c r="T255" i="8"/>
  <c r="U255" i="8"/>
  <c r="V255" i="8"/>
  <c r="W255" i="8"/>
  <c r="X255" i="8"/>
  <c r="Y255" i="8"/>
  <c r="Z255" i="8"/>
  <c r="AA255" i="8"/>
  <c r="E256" i="8"/>
  <c r="F256" i="8"/>
  <c r="G256" i="8"/>
  <c r="H256" i="8"/>
  <c r="I256" i="8"/>
  <c r="J256" i="8"/>
  <c r="K256" i="8"/>
  <c r="L256" i="8"/>
  <c r="M256" i="8"/>
  <c r="N256" i="8"/>
  <c r="O256" i="8"/>
  <c r="P256" i="8"/>
  <c r="Q256" i="8"/>
  <c r="R256" i="8"/>
  <c r="S256" i="8"/>
  <c r="T256" i="8"/>
  <c r="U256" i="8"/>
  <c r="V256" i="8"/>
  <c r="W256" i="8"/>
  <c r="X256" i="8"/>
  <c r="Y256" i="8"/>
  <c r="Z256" i="8"/>
  <c r="AA256" i="8"/>
  <c r="E257" i="8"/>
  <c r="F257" i="8"/>
  <c r="G257" i="8"/>
  <c r="H257" i="8"/>
  <c r="I257" i="8"/>
  <c r="J257" i="8"/>
  <c r="K257" i="8"/>
  <c r="L257" i="8"/>
  <c r="M257" i="8"/>
  <c r="N257" i="8"/>
  <c r="O257" i="8"/>
  <c r="P257" i="8"/>
  <c r="Q257" i="8"/>
  <c r="R257" i="8"/>
  <c r="S257" i="8"/>
  <c r="T257" i="8"/>
  <c r="U257" i="8"/>
  <c r="V257" i="8"/>
  <c r="W257" i="8"/>
  <c r="X257" i="8"/>
  <c r="Y257" i="8"/>
  <c r="Z257" i="8"/>
  <c r="AA257" i="8"/>
  <c r="E258" i="8"/>
  <c r="F258" i="8"/>
  <c r="G258" i="8"/>
  <c r="H258" i="8"/>
  <c r="I258" i="8"/>
  <c r="J258" i="8"/>
  <c r="K258" i="8"/>
  <c r="L258" i="8"/>
  <c r="M258" i="8"/>
  <c r="N258" i="8"/>
  <c r="O258" i="8"/>
  <c r="P258" i="8"/>
  <c r="Q258" i="8"/>
  <c r="R258" i="8"/>
  <c r="S258" i="8"/>
  <c r="T258" i="8"/>
  <c r="U258" i="8"/>
  <c r="V258" i="8"/>
  <c r="W258" i="8"/>
  <c r="X258" i="8"/>
  <c r="Y258" i="8"/>
  <c r="Z258" i="8"/>
  <c r="AA258" i="8"/>
  <c r="E259" i="8"/>
  <c r="F259" i="8"/>
  <c r="G259" i="8"/>
  <c r="H259" i="8"/>
  <c r="I259" i="8"/>
  <c r="J259" i="8"/>
  <c r="K259" i="8"/>
  <c r="L259" i="8"/>
  <c r="M259" i="8"/>
  <c r="N259" i="8"/>
  <c r="O259" i="8"/>
  <c r="P259" i="8"/>
  <c r="Q259" i="8"/>
  <c r="R259" i="8"/>
  <c r="S259" i="8"/>
  <c r="T259" i="8"/>
  <c r="U259" i="8"/>
  <c r="V259" i="8"/>
  <c r="W259" i="8"/>
  <c r="X259" i="8"/>
  <c r="Y259" i="8"/>
  <c r="Z259" i="8"/>
  <c r="AA259" i="8"/>
  <c r="E260" i="8"/>
  <c r="F260" i="8"/>
  <c r="G260" i="8"/>
  <c r="H260" i="8"/>
  <c r="I260" i="8"/>
  <c r="J260" i="8"/>
  <c r="K260" i="8"/>
  <c r="L260" i="8"/>
  <c r="M260" i="8"/>
  <c r="N260" i="8"/>
  <c r="O260" i="8"/>
  <c r="P260" i="8"/>
  <c r="Q260" i="8"/>
  <c r="R260" i="8"/>
  <c r="S260" i="8"/>
  <c r="T260" i="8"/>
  <c r="U260" i="8"/>
  <c r="V260" i="8"/>
  <c r="W260" i="8"/>
  <c r="X260" i="8"/>
  <c r="Y260" i="8"/>
  <c r="Z260" i="8"/>
  <c r="AA260" i="8"/>
  <c r="E261" i="8"/>
  <c r="F261" i="8"/>
  <c r="G261" i="8"/>
  <c r="H261" i="8"/>
  <c r="I261" i="8"/>
  <c r="J261" i="8"/>
  <c r="K261" i="8"/>
  <c r="L261" i="8"/>
  <c r="M261" i="8"/>
  <c r="N261" i="8"/>
  <c r="O261" i="8"/>
  <c r="P261" i="8"/>
  <c r="Q261" i="8"/>
  <c r="R261" i="8"/>
  <c r="S261" i="8"/>
  <c r="T261" i="8"/>
  <c r="U261" i="8"/>
  <c r="V261" i="8"/>
  <c r="W261" i="8"/>
  <c r="X261" i="8"/>
  <c r="Y261" i="8"/>
  <c r="Z261" i="8"/>
  <c r="AA261" i="8"/>
  <c r="E262" i="8"/>
  <c r="F262" i="8"/>
  <c r="G262" i="8"/>
  <c r="H262" i="8"/>
  <c r="I262" i="8"/>
  <c r="J262" i="8"/>
  <c r="K262" i="8"/>
  <c r="L262" i="8"/>
  <c r="M262" i="8"/>
  <c r="N262" i="8"/>
  <c r="O262" i="8"/>
  <c r="P262" i="8"/>
  <c r="Q262" i="8"/>
  <c r="R262" i="8"/>
  <c r="S262" i="8"/>
  <c r="T262" i="8"/>
  <c r="U262" i="8"/>
  <c r="V262" i="8"/>
  <c r="W262" i="8"/>
  <c r="X262" i="8"/>
  <c r="Y262" i="8"/>
  <c r="Z262" i="8"/>
  <c r="AA262" i="8"/>
  <c r="E263" i="8"/>
  <c r="F263" i="8"/>
  <c r="G263" i="8"/>
  <c r="H263" i="8"/>
  <c r="I263" i="8"/>
  <c r="J263" i="8"/>
  <c r="K263" i="8"/>
  <c r="L263" i="8"/>
  <c r="M263" i="8"/>
  <c r="N263" i="8"/>
  <c r="O263" i="8"/>
  <c r="P263" i="8"/>
  <c r="Q263" i="8"/>
  <c r="R263" i="8"/>
  <c r="S263" i="8"/>
  <c r="T263" i="8"/>
  <c r="U263" i="8"/>
  <c r="V263" i="8"/>
  <c r="W263" i="8"/>
  <c r="X263" i="8"/>
  <c r="Y263" i="8"/>
  <c r="Z263" i="8"/>
  <c r="AA263" i="8"/>
  <c r="E264" i="8"/>
  <c r="F264" i="8"/>
  <c r="G264" i="8"/>
  <c r="H264" i="8"/>
  <c r="I264" i="8"/>
  <c r="J264" i="8"/>
  <c r="K264" i="8"/>
  <c r="L264" i="8"/>
  <c r="M264" i="8"/>
  <c r="N264" i="8"/>
  <c r="O264" i="8"/>
  <c r="P264" i="8"/>
  <c r="Q264" i="8"/>
  <c r="R264" i="8"/>
  <c r="S264" i="8"/>
  <c r="T264" i="8"/>
  <c r="U264" i="8"/>
  <c r="V264" i="8"/>
  <c r="W264" i="8"/>
  <c r="X264" i="8"/>
  <c r="Y264" i="8"/>
  <c r="Z264" i="8"/>
  <c r="AA264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Z265" i="8"/>
  <c r="AA265" i="8"/>
  <c r="E266" i="8"/>
  <c r="F266" i="8"/>
  <c r="G266" i="8"/>
  <c r="H266" i="8"/>
  <c r="I266" i="8"/>
  <c r="J266" i="8"/>
  <c r="K266" i="8"/>
  <c r="L266" i="8"/>
  <c r="M266" i="8"/>
  <c r="N266" i="8"/>
  <c r="O266" i="8"/>
  <c r="P266" i="8"/>
  <c r="Q266" i="8"/>
  <c r="R266" i="8"/>
  <c r="S266" i="8"/>
  <c r="T266" i="8"/>
  <c r="U266" i="8"/>
  <c r="V266" i="8"/>
  <c r="W266" i="8"/>
  <c r="X266" i="8"/>
  <c r="Y266" i="8"/>
  <c r="Z266" i="8"/>
  <c r="AA266" i="8"/>
  <c r="E267" i="8"/>
  <c r="F267" i="8"/>
  <c r="G267" i="8"/>
  <c r="H267" i="8"/>
  <c r="I267" i="8"/>
  <c r="J267" i="8"/>
  <c r="K267" i="8"/>
  <c r="L267" i="8"/>
  <c r="M267" i="8"/>
  <c r="N267" i="8"/>
  <c r="O267" i="8"/>
  <c r="P267" i="8"/>
  <c r="Q267" i="8"/>
  <c r="R267" i="8"/>
  <c r="S267" i="8"/>
  <c r="T267" i="8"/>
  <c r="U267" i="8"/>
  <c r="V267" i="8"/>
  <c r="W267" i="8"/>
  <c r="X267" i="8"/>
  <c r="Y267" i="8"/>
  <c r="Z267" i="8"/>
  <c r="AA267" i="8"/>
  <c r="E268" i="8"/>
  <c r="F268" i="8"/>
  <c r="G268" i="8"/>
  <c r="H268" i="8"/>
  <c r="I268" i="8"/>
  <c r="J268" i="8"/>
  <c r="K268" i="8"/>
  <c r="L268" i="8"/>
  <c r="M268" i="8"/>
  <c r="N268" i="8"/>
  <c r="O268" i="8"/>
  <c r="P268" i="8"/>
  <c r="Q268" i="8"/>
  <c r="R268" i="8"/>
  <c r="S268" i="8"/>
  <c r="T268" i="8"/>
  <c r="U268" i="8"/>
  <c r="V268" i="8"/>
  <c r="W268" i="8"/>
  <c r="X268" i="8"/>
  <c r="Y268" i="8"/>
  <c r="Z268" i="8"/>
  <c r="AA268" i="8"/>
  <c r="E269" i="8"/>
  <c r="F269" i="8"/>
  <c r="G269" i="8"/>
  <c r="H269" i="8"/>
  <c r="I269" i="8"/>
  <c r="J269" i="8"/>
  <c r="K269" i="8"/>
  <c r="L269" i="8"/>
  <c r="M269" i="8"/>
  <c r="N269" i="8"/>
  <c r="O269" i="8"/>
  <c r="P269" i="8"/>
  <c r="Q269" i="8"/>
  <c r="R269" i="8"/>
  <c r="S269" i="8"/>
  <c r="T269" i="8"/>
  <c r="U269" i="8"/>
  <c r="V269" i="8"/>
  <c r="W269" i="8"/>
  <c r="X269" i="8"/>
  <c r="Y269" i="8"/>
  <c r="Z269" i="8"/>
  <c r="AA269" i="8"/>
  <c r="E270" i="8"/>
  <c r="F270" i="8"/>
  <c r="G270" i="8"/>
  <c r="H270" i="8"/>
  <c r="I270" i="8"/>
  <c r="J270" i="8"/>
  <c r="K270" i="8"/>
  <c r="L270" i="8"/>
  <c r="M270" i="8"/>
  <c r="N270" i="8"/>
  <c r="O270" i="8"/>
  <c r="P270" i="8"/>
  <c r="Q270" i="8"/>
  <c r="R270" i="8"/>
  <c r="S270" i="8"/>
  <c r="T270" i="8"/>
  <c r="U270" i="8"/>
  <c r="V270" i="8"/>
  <c r="W270" i="8"/>
  <c r="X270" i="8"/>
  <c r="Y270" i="8"/>
  <c r="Z270" i="8"/>
  <c r="AA270" i="8"/>
  <c r="E271" i="8"/>
  <c r="F271" i="8"/>
  <c r="G271" i="8"/>
  <c r="H271" i="8"/>
  <c r="I271" i="8"/>
  <c r="J271" i="8"/>
  <c r="K271" i="8"/>
  <c r="L271" i="8"/>
  <c r="M271" i="8"/>
  <c r="N271" i="8"/>
  <c r="O271" i="8"/>
  <c r="P271" i="8"/>
  <c r="Q271" i="8"/>
  <c r="R271" i="8"/>
  <c r="S271" i="8"/>
  <c r="T271" i="8"/>
  <c r="U271" i="8"/>
  <c r="V271" i="8"/>
  <c r="W271" i="8"/>
  <c r="X271" i="8"/>
  <c r="Y271" i="8"/>
  <c r="Z271" i="8"/>
  <c r="AA271" i="8"/>
  <c r="E272" i="8"/>
  <c r="F272" i="8"/>
  <c r="G272" i="8"/>
  <c r="H272" i="8"/>
  <c r="I272" i="8"/>
  <c r="J272" i="8"/>
  <c r="K272" i="8"/>
  <c r="L272" i="8"/>
  <c r="M272" i="8"/>
  <c r="N272" i="8"/>
  <c r="O272" i="8"/>
  <c r="P272" i="8"/>
  <c r="Q272" i="8"/>
  <c r="R272" i="8"/>
  <c r="S272" i="8"/>
  <c r="T272" i="8"/>
  <c r="U272" i="8"/>
  <c r="V272" i="8"/>
  <c r="W272" i="8"/>
  <c r="X272" i="8"/>
  <c r="Y272" i="8"/>
  <c r="Z272" i="8"/>
  <c r="AA272" i="8"/>
  <c r="E273" i="8"/>
  <c r="F273" i="8"/>
  <c r="G273" i="8"/>
  <c r="H273" i="8"/>
  <c r="I273" i="8"/>
  <c r="J273" i="8"/>
  <c r="K273" i="8"/>
  <c r="L273" i="8"/>
  <c r="M273" i="8"/>
  <c r="N273" i="8"/>
  <c r="O273" i="8"/>
  <c r="P273" i="8"/>
  <c r="Q273" i="8"/>
  <c r="R273" i="8"/>
  <c r="S273" i="8"/>
  <c r="T273" i="8"/>
  <c r="U273" i="8"/>
  <c r="V273" i="8"/>
  <c r="W273" i="8"/>
  <c r="X273" i="8"/>
  <c r="Y273" i="8"/>
  <c r="Z273" i="8"/>
  <c r="AA273" i="8"/>
  <c r="E274" i="8"/>
  <c r="F274" i="8"/>
  <c r="G274" i="8"/>
  <c r="H274" i="8"/>
  <c r="I274" i="8"/>
  <c r="J274" i="8"/>
  <c r="K274" i="8"/>
  <c r="L274" i="8"/>
  <c r="M274" i="8"/>
  <c r="N274" i="8"/>
  <c r="O274" i="8"/>
  <c r="P274" i="8"/>
  <c r="Q274" i="8"/>
  <c r="R274" i="8"/>
  <c r="S274" i="8"/>
  <c r="T274" i="8"/>
  <c r="U274" i="8"/>
  <c r="V274" i="8"/>
  <c r="W274" i="8"/>
  <c r="X274" i="8"/>
  <c r="Y274" i="8"/>
  <c r="Z274" i="8"/>
  <c r="AA274" i="8"/>
  <c r="E275" i="8"/>
  <c r="F275" i="8"/>
  <c r="G275" i="8"/>
  <c r="H275" i="8"/>
  <c r="I275" i="8"/>
  <c r="J275" i="8"/>
  <c r="K275" i="8"/>
  <c r="L275" i="8"/>
  <c r="M275" i="8"/>
  <c r="N275" i="8"/>
  <c r="O275" i="8"/>
  <c r="P275" i="8"/>
  <c r="Q275" i="8"/>
  <c r="R275" i="8"/>
  <c r="S275" i="8"/>
  <c r="T275" i="8"/>
  <c r="U275" i="8"/>
  <c r="V275" i="8"/>
  <c r="W275" i="8"/>
  <c r="X275" i="8"/>
  <c r="Y275" i="8"/>
  <c r="Z275" i="8"/>
  <c r="AA275" i="8"/>
  <c r="E276" i="8"/>
  <c r="F276" i="8"/>
  <c r="G276" i="8"/>
  <c r="H276" i="8"/>
  <c r="I276" i="8"/>
  <c r="J276" i="8"/>
  <c r="K276" i="8"/>
  <c r="L276" i="8"/>
  <c r="M276" i="8"/>
  <c r="N276" i="8"/>
  <c r="O276" i="8"/>
  <c r="P276" i="8"/>
  <c r="Q276" i="8"/>
  <c r="R276" i="8"/>
  <c r="S276" i="8"/>
  <c r="T276" i="8"/>
  <c r="U276" i="8"/>
  <c r="V276" i="8"/>
  <c r="W276" i="8"/>
  <c r="X276" i="8"/>
  <c r="Y276" i="8"/>
  <c r="Z276" i="8"/>
  <c r="AA276" i="8"/>
  <c r="E277" i="8"/>
  <c r="F277" i="8"/>
  <c r="G277" i="8"/>
  <c r="H277" i="8"/>
  <c r="I277" i="8"/>
  <c r="J277" i="8"/>
  <c r="K277" i="8"/>
  <c r="L277" i="8"/>
  <c r="M277" i="8"/>
  <c r="N277" i="8"/>
  <c r="O277" i="8"/>
  <c r="P277" i="8"/>
  <c r="Q277" i="8"/>
  <c r="R277" i="8"/>
  <c r="S277" i="8"/>
  <c r="T277" i="8"/>
  <c r="U277" i="8"/>
  <c r="V277" i="8"/>
  <c r="W277" i="8"/>
  <c r="X277" i="8"/>
  <c r="Y277" i="8"/>
  <c r="Z277" i="8"/>
  <c r="AA277" i="8"/>
  <c r="E278" i="8"/>
  <c r="F278" i="8"/>
  <c r="G278" i="8"/>
  <c r="H278" i="8"/>
  <c r="I278" i="8"/>
  <c r="J278" i="8"/>
  <c r="K278" i="8"/>
  <c r="L278" i="8"/>
  <c r="M278" i="8"/>
  <c r="N278" i="8"/>
  <c r="O278" i="8"/>
  <c r="P278" i="8"/>
  <c r="Q278" i="8"/>
  <c r="R278" i="8"/>
  <c r="S278" i="8"/>
  <c r="T278" i="8"/>
  <c r="U278" i="8"/>
  <c r="V278" i="8"/>
  <c r="W278" i="8"/>
  <c r="X278" i="8"/>
  <c r="Y278" i="8"/>
  <c r="Z278" i="8"/>
  <c r="AA278" i="8"/>
  <c r="E279" i="8"/>
  <c r="F279" i="8"/>
  <c r="G279" i="8"/>
  <c r="H279" i="8"/>
  <c r="I279" i="8"/>
  <c r="J279" i="8"/>
  <c r="K279" i="8"/>
  <c r="L279" i="8"/>
  <c r="M279" i="8"/>
  <c r="N279" i="8"/>
  <c r="O279" i="8"/>
  <c r="P279" i="8"/>
  <c r="Q279" i="8"/>
  <c r="R279" i="8"/>
  <c r="S279" i="8"/>
  <c r="T279" i="8"/>
  <c r="U279" i="8"/>
  <c r="V279" i="8"/>
  <c r="W279" i="8"/>
  <c r="X279" i="8"/>
  <c r="Y279" i="8"/>
  <c r="Z279" i="8"/>
  <c r="AA279" i="8"/>
  <c r="E280" i="8"/>
  <c r="F280" i="8"/>
  <c r="G280" i="8"/>
  <c r="H280" i="8"/>
  <c r="I280" i="8"/>
  <c r="J280" i="8"/>
  <c r="K280" i="8"/>
  <c r="L280" i="8"/>
  <c r="M280" i="8"/>
  <c r="N280" i="8"/>
  <c r="O280" i="8"/>
  <c r="P280" i="8"/>
  <c r="Q280" i="8"/>
  <c r="R280" i="8"/>
  <c r="S280" i="8"/>
  <c r="T280" i="8"/>
  <c r="U280" i="8"/>
  <c r="V280" i="8"/>
  <c r="W280" i="8"/>
  <c r="X280" i="8"/>
  <c r="Y280" i="8"/>
  <c r="Z280" i="8"/>
  <c r="AA280" i="8"/>
  <c r="E281" i="8"/>
  <c r="F281" i="8"/>
  <c r="G281" i="8"/>
  <c r="H281" i="8"/>
  <c r="I281" i="8"/>
  <c r="J281" i="8"/>
  <c r="K281" i="8"/>
  <c r="L281" i="8"/>
  <c r="M281" i="8"/>
  <c r="N281" i="8"/>
  <c r="O281" i="8"/>
  <c r="P281" i="8"/>
  <c r="Q281" i="8"/>
  <c r="R281" i="8"/>
  <c r="S281" i="8"/>
  <c r="T281" i="8"/>
  <c r="U281" i="8"/>
  <c r="V281" i="8"/>
  <c r="W281" i="8"/>
  <c r="X281" i="8"/>
  <c r="Y281" i="8"/>
  <c r="Z281" i="8"/>
  <c r="AA281" i="8"/>
  <c r="E282" i="8"/>
  <c r="F282" i="8"/>
  <c r="G282" i="8"/>
  <c r="H282" i="8"/>
  <c r="I282" i="8"/>
  <c r="J282" i="8"/>
  <c r="K282" i="8"/>
  <c r="L282" i="8"/>
  <c r="M282" i="8"/>
  <c r="N282" i="8"/>
  <c r="O282" i="8"/>
  <c r="P282" i="8"/>
  <c r="Q282" i="8"/>
  <c r="R282" i="8"/>
  <c r="S282" i="8"/>
  <c r="T282" i="8"/>
  <c r="U282" i="8"/>
  <c r="V282" i="8"/>
  <c r="W282" i="8"/>
  <c r="X282" i="8"/>
  <c r="Y282" i="8"/>
  <c r="Z282" i="8"/>
  <c r="AA282" i="8"/>
  <c r="E283" i="8"/>
  <c r="F283" i="8"/>
  <c r="G283" i="8"/>
  <c r="H283" i="8"/>
  <c r="I283" i="8"/>
  <c r="J283" i="8"/>
  <c r="K283" i="8"/>
  <c r="L283" i="8"/>
  <c r="M283" i="8"/>
  <c r="N283" i="8"/>
  <c r="O283" i="8"/>
  <c r="P283" i="8"/>
  <c r="Q283" i="8"/>
  <c r="R283" i="8"/>
  <c r="S283" i="8"/>
  <c r="T283" i="8"/>
  <c r="U283" i="8"/>
  <c r="V283" i="8"/>
  <c r="W283" i="8"/>
  <c r="X283" i="8"/>
  <c r="Y283" i="8"/>
  <c r="Z283" i="8"/>
  <c r="AA283" i="8"/>
  <c r="E284" i="8"/>
  <c r="F284" i="8"/>
  <c r="G284" i="8"/>
  <c r="H284" i="8"/>
  <c r="I284" i="8"/>
  <c r="J284" i="8"/>
  <c r="K284" i="8"/>
  <c r="L284" i="8"/>
  <c r="M284" i="8"/>
  <c r="N284" i="8"/>
  <c r="O284" i="8"/>
  <c r="P284" i="8"/>
  <c r="Q284" i="8"/>
  <c r="R284" i="8"/>
  <c r="S284" i="8"/>
  <c r="T284" i="8"/>
  <c r="U284" i="8"/>
  <c r="V284" i="8"/>
  <c r="W284" i="8"/>
  <c r="X284" i="8"/>
  <c r="Y284" i="8"/>
  <c r="Z284" i="8"/>
  <c r="AA284" i="8"/>
  <c r="E285" i="8"/>
  <c r="F285" i="8"/>
  <c r="G285" i="8"/>
  <c r="H285" i="8"/>
  <c r="I285" i="8"/>
  <c r="J285" i="8"/>
  <c r="K285" i="8"/>
  <c r="L285" i="8"/>
  <c r="M285" i="8"/>
  <c r="N285" i="8"/>
  <c r="O285" i="8"/>
  <c r="P285" i="8"/>
  <c r="Q285" i="8"/>
  <c r="R285" i="8"/>
  <c r="S285" i="8"/>
  <c r="T285" i="8"/>
  <c r="U285" i="8"/>
  <c r="V285" i="8"/>
  <c r="W285" i="8"/>
  <c r="X285" i="8"/>
  <c r="Y285" i="8"/>
  <c r="Z285" i="8"/>
  <c r="AA285" i="8"/>
  <c r="E286" i="8"/>
  <c r="F286" i="8"/>
  <c r="G286" i="8"/>
  <c r="H286" i="8"/>
  <c r="I286" i="8"/>
  <c r="J286" i="8"/>
  <c r="K286" i="8"/>
  <c r="L286" i="8"/>
  <c r="M286" i="8"/>
  <c r="N286" i="8"/>
  <c r="O286" i="8"/>
  <c r="P286" i="8"/>
  <c r="Q286" i="8"/>
  <c r="R286" i="8"/>
  <c r="S286" i="8"/>
  <c r="T286" i="8"/>
  <c r="U286" i="8"/>
  <c r="V286" i="8"/>
  <c r="W286" i="8"/>
  <c r="X286" i="8"/>
  <c r="Y286" i="8"/>
  <c r="Z286" i="8"/>
  <c r="AA286" i="8"/>
  <c r="E287" i="8"/>
  <c r="F287" i="8"/>
  <c r="G287" i="8"/>
  <c r="H287" i="8"/>
  <c r="I287" i="8"/>
  <c r="J287" i="8"/>
  <c r="K287" i="8"/>
  <c r="L287" i="8"/>
  <c r="M287" i="8"/>
  <c r="N287" i="8"/>
  <c r="O287" i="8"/>
  <c r="P287" i="8"/>
  <c r="Q287" i="8"/>
  <c r="R287" i="8"/>
  <c r="S287" i="8"/>
  <c r="T287" i="8"/>
  <c r="U287" i="8"/>
  <c r="V287" i="8"/>
  <c r="W287" i="8"/>
  <c r="X287" i="8"/>
  <c r="Y287" i="8"/>
  <c r="Z287" i="8"/>
  <c r="AA287" i="8"/>
  <c r="E288" i="8"/>
  <c r="F288" i="8"/>
  <c r="G288" i="8"/>
  <c r="H288" i="8"/>
  <c r="I288" i="8"/>
  <c r="J288" i="8"/>
  <c r="K288" i="8"/>
  <c r="L288" i="8"/>
  <c r="M288" i="8"/>
  <c r="N288" i="8"/>
  <c r="O288" i="8"/>
  <c r="P288" i="8"/>
  <c r="Q288" i="8"/>
  <c r="R288" i="8"/>
  <c r="S288" i="8"/>
  <c r="T288" i="8"/>
  <c r="U288" i="8"/>
  <c r="V288" i="8"/>
  <c r="W288" i="8"/>
  <c r="X288" i="8"/>
  <c r="Y288" i="8"/>
  <c r="Z288" i="8"/>
  <c r="AA288" i="8"/>
  <c r="E289" i="8"/>
  <c r="F289" i="8"/>
  <c r="G289" i="8"/>
  <c r="H289" i="8"/>
  <c r="I289" i="8"/>
  <c r="J289" i="8"/>
  <c r="K289" i="8"/>
  <c r="L289" i="8"/>
  <c r="M289" i="8"/>
  <c r="N289" i="8"/>
  <c r="O289" i="8"/>
  <c r="P289" i="8"/>
  <c r="Q289" i="8"/>
  <c r="R289" i="8"/>
  <c r="S289" i="8"/>
  <c r="T289" i="8"/>
  <c r="U289" i="8"/>
  <c r="V289" i="8"/>
  <c r="W289" i="8"/>
  <c r="X289" i="8"/>
  <c r="Y289" i="8"/>
  <c r="Z289" i="8"/>
  <c r="AA289" i="8"/>
  <c r="E290" i="8"/>
  <c r="F290" i="8"/>
  <c r="G290" i="8"/>
  <c r="H290" i="8"/>
  <c r="I290" i="8"/>
  <c r="J290" i="8"/>
  <c r="K290" i="8"/>
  <c r="L290" i="8"/>
  <c r="M290" i="8"/>
  <c r="N290" i="8"/>
  <c r="O290" i="8"/>
  <c r="P290" i="8"/>
  <c r="Q290" i="8"/>
  <c r="R290" i="8"/>
  <c r="S290" i="8"/>
  <c r="T290" i="8"/>
  <c r="U290" i="8"/>
  <c r="V290" i="8"/>
  <c r="W290" i="8"/>
  <c r="X290" i="8"/>
  <c r="Y290" i="8"/>
  <c r="Z290" i="8"/>
  <c r="AA290" i="8"/>
  <c r="E291" i="8"/>
  <c r="F291" i="8"/>
  <c r="G291" i="8"/>
  <c r="H291" i="8"/>
  <c r="I291" i="8"/>
  <c r="J291" i="8"/>
  <c r="K291" i="8"/>
  <c r="L291" i="8"/>
  <c r="M291" i="8"/>
  <c r="N291" i="8"/>
  <c r="O291" i="8"/>
  <c r="P291" i="8"/>
  <c r="Q291" i="8"/>
  <c r="R291" i="8"/>
  <c r="S291" i="8"/>
  <c r="T291" i="8"/>
  <c r="U291" i="8"/>
  <c r="V291" i="8"/>
  <c r="W291" i="8"/>
  <c r="X291" i="8"/>
  <c r="Y291" i="8"/>
  <c r="Z291" i="8"/>
  <c r="AA291" i="8"/>
  <c r="E292" i="8"/>
  <c r="F292" i="8"/>
  <c r="G292" i="8"/>
  <c r="H292" i="8"/>
  <c r="I292" i="8"/>
  <c r="J292" i="8"/>
  <c r="K292" i="8"/>
  <c r="L292" i="8"/>
  <c r="M292" i="8"/>
  <c r="N292" i="8"/>
  <c r="O292" i="8"/>
  <c r="P292" i="8"/>
  <c r="Q292" i="8"/>
  <c r="R292" i="8"/>
  <c r="S292" i="8"/>
  <c r="T292" i="8"/>
  <c r="U292" i="8"/>
  <c r="V292" i="8"/>
  <c r="W292" i="8"/>
  <c r="X292" i="8"/>
  <c r="Y292" i="8"/>
  <c r="Z292" i="8"/>
  <c r="AA292" i="8"/>
  <c r="E293" i="8"/>
  <c r="F293" i="8"/>
  <c r="G293" i="8"/>
  <c r="H293" i="8"/>
  <c r="I293" i="8"/>
  <c r="J293" i="8"/>
  <c r="K293" i="8"/>
  <c r="L293" i="8"/>
  <c r="M293" i="8"/>
  <c r="N293" i="8"/>
  <c r="O293" i="8"/>
  <c r="P293" i="8"/>
  <c r="Q293" i="8"/>
  <c r="R293" i="8"/>
  <c r="S293" i="8"/>
  <c r="T293" i="8"/>
  <c r="U293" i="8"/>
  <c r="V293" i="8"/>
  <c r="W293" i="8"/>
  <c r="X293" i="8"/>
  <c r="Y293" i="8"/>
  <c r="Z293" i="8"/>
  <c r="AA293" i="8"/>
  <c r="E294" i="8"/>
  <c r="F294" i="8"/>
  <c r="G294" i="8"/>
  <c r="H294" i="8"/>
  <c r="I294" i="8"/>
  <c r="J294" i="8"/>
  <c r="K294" i="8"/>
  <c r="L294" i="8"/>
  <c r="M294" i="8"/>
  <c r="N294" i="8"/>
  <c r="O294" i="8"/>
  <c r="P294" i="8"/>
  <c r="Q294" i="8"/>
  <c r="R294" i="8"/>
  <c r="S294" i="8"/>
  <c r="T294" i="8"/>
  <c r="U294" i="8"/>
  <c r="V294" i="8"/>
  <c r="W294" i="8"/>
  <c r="X294" i="8"/>
  <c r="Y294" i="8"/>
  <c r="Z294" i="8"/>
  <c r="AA294" i="8"/>
  <c r="E295" i="8"/>
  <c r="F295" i="8"/>
  <c r="G295" i="8"/>
  <c r="H295" i="8"/>
  <c r="I295" i="8"/>
  <c r="J295" i="8"/>
  <c r="K295" i="8"/>
  <c r="L295" i="8"/>
  <c r="M295" i="8"/>
  <c r="N295" i="8"/>
  <c r="O295" i="8"/>
  <c r="P295" i="8"/>
  <c r="Q295" i="8"/>
  <c r="R295" i="8"/>
  <c r="S295" i="8"/>
  <c r="T295" i="8"/>
  <c r="U295" i="8"/>
  <c r="V295" i="8"/>
  <c r="W295" i="8"/>
  <c r="X295" i="8"/>
  <c r="Y295" i="8"/>
  <c r="Z295" i="8"/>
  <c r="AA295" i="8"/>
  <c r="E296" i="8"/>
  <c r="F296" i="8"/>
  <c r="G296" i="8"/>
  <c r="H296" i="8"/>
  <c r="I296" i="8"/>
  <c r="J296" i="8"/>
  <c r="K296" i="8"/>
  <c r="L296" i="8"/>
  <c r="M296" i="8"/>
  <c r="N296" i="8"/>
  <c r="O296" i="8"/>
  <c r="P296" i="8"/>
  <c r="Q296" i="8"/>
  <c r="R296" i="8"/>
  <c r="S296" i="8"/>
  <c r="T296" i="8"/>
  <c r="U296" i="8"/>
  <c r="V296" i="8"/>
  <c r="W296" i="8"/>
  <c r="X296" i="8"/>
  <c r="Y296" i="8"/>
  <c r="Z296" i="8"/>
  <c r="AA296" i="8"/>
  <c r="E297" i="8"/>
  <c r="F297" i="8"/>
  <c r="G297" i="8"/>
  <c r="H297" i="8"/>
  <c r="I297" i="8"/>
  <c r="J297" i="8"/>
  <c r="K297" i="8"/>
  <c r="L297" i="8"/>
  <c r="M297" i="8"/>
  <c r="N297" i="8"/>
  <c r="O297" i="8"/>
  <c r="P297" i="8"/>
  <c r="Q297" i="8"/>
  <c r="R297" i="8"/>
  <c r="S297" i="8"/>
  <c r="T297" i="8"/>
  <c r="U297" i="8"/>
  <c r="V297" i="8"/>
  <c r="W297" i="8"/>
  <c r="X297" i="8"/>
  <c r="Y297" i="8"/>
  <c r="Z297" i="8"/>
  <c r="AA297" i="8"/>
  <c r="E298" i="8"/>
  <c r="F298" i="8"/>
  <c r="G298" i="8"/>
  <c r="H298" i="8"/>
  <c r="I298" i="8"/>
  <c r="J298" i="8"/>
  <c r="K298" i="8"/>
  <c r="L298" i="8"/>
  <c r="M298" i="8"/>
  <c r="N298" i="8"/>
  <c r="O298" i="8"/>
  <c r="P298" i="8"/>
  <c r="Q298" i="8"/>
  <c r="R298" i="8"/>
  <c r="S298" i="8"/>
  <c r="T298" i="8"/>
  <c r="U298" i="8"/>
  <c r="V298" i="8"/>
  <c r="W298" i="8"/>
  <c r="X298" i="8"/>
  <c r="Y298" i="8"/>
  <c r="Z298" i="8"/>
  <c r="AA298" i="8"/>
  <c r="E299" i="8"/>
  <c r="F299" i="8"/>
  <c r="G299" i="8"/>
  <c r="H299" i="8"/>
  <c r="I299" i="8"/>
  <c r="J299" i="8"/>
  <c r="K299" i="8"/>
  <c r="L299" i="8"/>
  <c r="M299" i="8"/>
  <c r="N299" i="8"/>
  <c r="O299" i="8"/>
  <c r="P299" i="8"/>
  <c r="Q299" i="8"/>
  <c r="R299" i="8"/>
  <c r="S299" i="8"/>
  <c r="T299" i="8"/>
  <c r="U299" i="8"/>
  <c r="V299" i="8"/>
  <c r="W299" i="8"/>
  <c r="X299" i="8"/>
  <c r="Y299" i="8"/>
  <c r="Z299" i="8"/>
  <c r="AA299" i="8"/>
  <c r="E300" i="8"/>
  <c r="F300" i="8"/>
  <c r="G300" i="8"/>
  <c r="H300" i="8"/>
  <c r="I300" i="8"/>
  <c r="J300" i="8"/>
  <c r="K300" i="8"/>
  <c r="L300" i="8"/>
  <c r="M300" i="8"/>
  <c r="N300" i="8"/>
  <c r="O300" i="8"/>
  <c r="P300" i="8"/>
  <c r="Q300" i="8"/>
  <c r="R300" i="8"/>
  <c r="S300" i="8"/>
  <c r="T300" i="8"/>
  <c r="U300" i="8"/>
  <c r="V300" i="8"/>
  <c r="W300" i="8"/>
  <c r="X300" i="8"/>
  <c r="Y300" i="8"/>
  <c r="Z300" i="8"/>
  <c r="AA300" i="8"/>
  <c r="E301" i="8"/>
  <c r="F301" i="8"/>
  <c r="G301" i="8"/>
  <c r="H301" i="8"/>
  <c r="I301" i="8"/>
  <c r="J301" i="8"/>
  <c r="K301" i="8"/>
  <c r="L301" i="8"/>
  <c r="M301" i="8"/>
  <c r="N301" i="8"/>
  <c r="O301" i="8"/>
  <c r="P301" i="8"/>
  <c r="Q301" i="8"/>
  <c r="R301" i="8"/>
  <c r="S301" i="8"/>
  <c r="T301" i="8"/>
  <c r="U301" i="8"/>
  <c r="V301" i="8"/>
  <c r="W301" i="8"/>
  <c r="X301" i="8"/>
  <c r="Y301" i="8"/>
  <c r="Z301" i="8"/>
  <c r="AA301" i="8"/>
  <c r="E302" i="8"/>
  <c r="F302" i="8"/>
  <c r="G302" i="8"/>
  <c r="H302" i="8"/>
  <c r="I302" i="8"/>
  <c r="J302" i="8"/>
  <c r="K302" i="8"/>
  <c r="L302" i="8"/>
  <c r="M302" i="8"/>
  <c r="N302" i="8"/>
  <c r="O302" i="8"/>
  <c r="P302" i="8"/>
  <c r="Q302" i="8"/>
  <c r="R302" i="8"/>
  <c r="S302" i="8"/>
  <c r="T302" i="8"/>
  <c r="U302" i="8"/>
  <c r="V302" i="8"/>
  <c r="W302" i="8"/>
  <c r="X302" i="8"/>
  <c r="Y302" i="8"/>
  <c r="Z302" i="8"/>
  <c r="AA302" i="8"/>
  <c r="E303" i="8"/>
  <c r="F303" i="8"/>
  <c r="G303" i="8"/>
  <c r="H303" i="8"/>
  <c r="I303" i="8"/>
  <c r="J303" i="8"/>
  <c r="K303" i="8"/>
  <c r="L303" i="8"/>
  <c r="M303" i="8"/>
  <c r="N303" i="8"/>
  <c r="O303" i="8"/>
  <c r="P303" i="8"/>
  <c r="Q303" i="8"/>
  <c r="R303" i="8"/>
  <c r="S303" i="8"/>
  <c r="T303" i="8"/>
  <c r="U303" i="8"/>
  <c r="V303" i="8"/>
  <c r="W303" i="8"/>
  <c r="X303" i="8"/>
  <c r="Y303" i="8"/>
  <c r="Z303" i="8"/>
  <c r="AA303" i="8"/>
  <c r="E304" i="8"/>
  <c r="F304" i="8"/>
  <c r="G304" i="8"/>
  <c r="H304" i="8"/>
  <c r="I304" i="8"/>
  <c r="J304" i="8"/>
  <c r="K304" i="8"/>
  <c r="L304" i="8"/>
  <c r="M304" i="8"/>
  <c r="N304" i="8"/>
  <c r="O304" i="8"/>
  <c r="P304" i="8"/>
  <c r="Q304" i="8"/>
  <c r="R304" i="8"/>
  <c r="S304" i="8"/>
  <c r="T304" i="8"/>
  <c r="U304" i="8"/>
  <c r="V304" i="8"/>
  <c r="W304" i="8"/>
  <c r="X304" i="8"/>
  <c r="Y304" i="8"/>
  <c r="Z304" i="8"/>
  <c r="AA304" i="8"/>
  <c r="E305" i="8"/>
  <c r="F305" i="8"/>
  <c r="G305" i="8"/>
  <c r="H305" i="8"/>
  <c r="I305" i="8"/>
  <c r="J305" i="8"/>
  <c r="K305" i="8"/>
  <c r="L305" i="8"/>
  <c r="M305" i="8"/>
  <c r="N305" i="8"/>
  <c r="O305" i="8"/>
  <c r="P305" i="8"/>
  <c r="Q305" i="8"/>
  <c r="R305" i="8"/>
  <c r="S305" i="8"/>
  <c r="T305" i="8"/>
  <c r="U305" i="8"/>
  <c r="V305" i="8"/>
  <c r="W305" i="8"/>
  <c r="X305" i="8"/>
  <c r="Y305" i="8"/>
  <c r="Z305" i="8"/>
  <c r="AA305" i="8"/>
  <c r="E306" i="8"/>
  <c r="F306" i="8"/>
  <c r="G306" i="8"/>
  <c r="H306" i="8"/>
  <c r="I306" i="8"/>
  <c r="J306" i="8"/>
  <c r="K306" i="8"/>
  <c r="L306" i="8"/>
  <c r="M306" i="8"/>
  <c r="N306" i="8"/>
  <c r="O306" i="8"/>
  <c r="P306" i="8"/>
  <c r="Q306" i="8"/>
  <c r="R306" i="8"/>
  <c r="S306" i="8"/>
  <c r="T306" i="8"/>
  <c r="U306" i="8"/>
  <c r="V306" i="8"/>
  <c r="W306" i="8"/>
  <c r="X306" i="8"/>
  <c r="Y306" i="8"/>
  <c r="Z306" i="8"/>
  <c r="AA306" i="8"/>
  <c r="E307" i="8"/>
  <c r="F307" i="8"/>
  <c r="G307" i="8"/>
  <c r="H307" i="8"/>
  <c r="I307" i="8"/>
  <c r="J307" i="8"/>
  <c r="K307" i="8"/>
  <c r="L307" i="8"/>
  <c r="M307" i="8"/>
  <c r="N307" i="8"/>
  <c r="O307" i="8"/>
  <c r="P307" i="8"/>
  <c r="Q307" i="8"/>
  <c r="R307" i="8"/>
  <c r="S307" i="8"/>
  <c r="T307" i="8"/>
  <c r="U307" i="8"/>
  <c r="V307" i="8"/>
  <c r="W307" i="8"/>
  <c r="X307" i="8"/>
  <c r="Y307" i="8"/>
  <c r="Z307" i="8"/>
  <c r="AA307" i="8"/>
  <c r="E308" i="8"/>
  <c r="F308" i="8"/>
  <c r="G308" i="8"/>
  <c r="H308" i="8"/>
  <c r="I308" i="8"/>
  <c r="J308" i="8"/>
  <c r="K308" i="8"/>
  <c r="L308" i="8"/>
  <c r="M308" i="8"/>
  <c r="N308" i="8"/>
  <c r="O308" i="8"/>
  <c r="P308" i="8"/>
  <c r="Q308" i="8"/>
  <c r="R308" i="8"/>
  <c r="S308" i="8"/>
  <c r="T308" i="8"/>
  <c r="U308" i="8"/>
  <c r="V308" i="8"/>
  <c r="W308" i="8"/>
  <c r="X308" i="8"/>
  <c r="Y308" i="8"/>
  <c r="Z308" i="8"/>
  <c r="AA308" i="8"/>
  <c r="E309" i="8"/>
  <c r="F309" i="8"/>
  <c r="G309" i="8"/>
  <c r="H309" i="8"/>
  <c r="I309" i="8"/>
  <c r="J309" i="8"/>
  <c r="K309" i="8"/>
  <c r="L309" i="8"/>
  <c r="M309" i="8"/>
  <c r="N309" i="8"/>
  <c r="O309" i="8"/>
  <c r="P309" i="8"/>
  <c r="Q309" i="8"/>
  <c r="R309" i="8"/>
  <c r="S309" i="8"/>
  <c r="T309" i="8"/>
  <c r="U309" i="8"/>
  <c r="V309" i="8"/>
  <c r="W309" i="8"/>
  <c r="X309" i="8"/>
  <c r="Y309" i="8"/>
  <c r="Z309" i="8"/>
  <c r="AA309" i="8"/>
  <c r="E310" i="8"/>
  <c r="F310" i="8"/>
  <c r="G310" i="8"/>
  <c r="H310" i="8"/>
  <c r="I310" i="8"/>
  <c r="J310" i="8"/>
  <c r="K310" i="8"/>
  <c r="L310" i="8"/>
  <c r="M310" i="8"/>
  <c r="N310" i="8"/>
  <c r="O310" i="8"/>
  <c r="P310" i="8"/>
  <c r="Q310" i="8"/>
  <c r="R310" i="8"/>
  <c r="S310" i="8"/>
  <c r="T310" i="8"/>
  <c r="U310" i="8"/>
  <c r="V310" i="8"/>
  <c r="W310" i="8"/>
  <c r="X310" i="8"/>
  <c r="Y310" i="8"/>
  <c r="Z310" i="8"/>
  <c r="AA310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8" i="8"/>
  <c r="D8" i="15" s="1"/>
  <c r="E8" i="8"/>
  <c r="E8" i="15" s="1"/>
  <c r="F8" i="8"/>
  <c r="F8" i="15" s="1"/>
  <c r="G8" i="8"/>
  <c r="G8" i="15" s="1"/>
  <c r="H8" i="8"/>
  <c r="H8" i="15" s="1"/>
  <c r="I8" i="8"/>
  <c r="I8" i="15" s="1"/>
  <c r="H110" i="8" l="1"/>
  <c r="H207" i="8"/>
  <c r="D207" i="8"/>
  <c r="E205" i="8"/>
  <c r="H203" i="8"/>
  <c r="D203" i="8"/>
  <c r="D201" i="8"/>
  <c r="D199" i="8"/>
  <c r="D197" i="8"/>
  <c r="D195" i="8"/>
  <c r="D110" i="8"/>
  <c r="E207" i="8"/>
  <c r="H205" i="8"/>
  <c r="D205" i="8"/>
  <c r="E203" i="8"/>
  <c r="E201" i="8"/>
  <c r="E199" i="8"/>
  <c r="E197" i="8"/>
  <c r="E195" i="8"/>
  <c r="G110" i="8"/>
  <c r="F202" i="8"/>
  <c r="H201" i="8"/>
  <c r="F200" i="8"/>
  <c r="H199" i="8"/>
  <c r="F198" i="8"/>
  <c r="H197" i="8"/>
  <c r="F196" i="8"/>
  <c r="H195" i="8"/>
  <c r="F194" i="8"/>
  <c r="H193" i="8"/>
  <c r="D193" i="8"/>
  <c r="F192" i="8"/>
  <c r="H191" i="8"/>
  <c r="D191" i="8"/>
  <c r="F190" i="8"/>
  <c r="H189" i="8"/>
  <c r="D189" i="8"/>
  <c r="F188" i="8"/>
  <c r="H187" i="8"/>
  <c r="D187" i="8"/>
  <c r="F186" i="8"/>
  <c r="H185" i="8"/>
  <c r="D185" i="8"/>
  <c r="F184" i="8"/>
  <c r="H183" i="8"/>
  <c r="D183" i="8"/>
  <c r="F182" i="8"/>
  <c r="H181" i="8"/>
  <c r="D181" i="8"/>
  <c r="F180" i="8"/>
  <c r="H179" i="8"/>
  <c r="D179" i="8"/>
  <c r="F178" i="8"/>
  <c r="H177" i="8"/>
  <c r="D177" i="8"/>
  <c r="F176" i="8"/>
  <c r="H175" i="8"/>
  <c r="D175" i="8"/>
  <c r="F174" i="8"/>
  <c r="H173" i="8"/>
  <c r="D173" i="8"/>
  <c r="F172" i="8"/>
  <c r="H171" i="8"/>
  <c r="D171" i="8"/>
  <c r="F170" i="8"/>
  <c r="H169" i="8"/>
  <c r="D169" i="8"/>
  <c r="F168" i="8"/>
  <c r="H167" i="8"/>
  <c r="D167" i="8"/>
  <c r="F166" i="8"/>
  <c r="H165" i="8"/>
  <c r="D165" i="8"/>
  <c r="F164" i="8"/>
  <c r="H163" i="8"/>
  <c r="D163" i="8"/>
  <c r="F162" i="8"/>
  <c r="H161" i="8"/>
  <c r="D161" i="8"/>
  <c r="F160" i="8"/>
  <c r="H159" i="8"/>
  <c r="D159" i="8"/>
  <c r="F158" i="8"/>
  <c r="H157" i="8"/>
  <c r="D157" i="8"/>
  <c r="F156" i="8"/>
  <c r="H155" i="8"/>
  <c r="D155" i="8"/>
  <c r="F154" i="8"/>
  <c r="H153" i="8"/>
  <c r="D153" i="8"/>
  <c r="F152" i="8"/>
  <c r="H151" i="8"/>
  <c r="D151" i="8"/>
  <c r="F150" i="8"/>
  <c r="H149" i="8"/>
  <c r="D149" i="8"/>
  <c r="F148" i="8"/>
  <c r="H147" i="8"/>
  <c r="D147" i="8"/>
  <c r="F146" i="8"/>
  <c r="H145" i="8"/>
  <c r="D145" i="8"/>
  <c r="F144" i="8"/>
  <c r="H143" i="8"/>
  <c r="D143" i="8"/>
  <c r="F142" i="8"/>
  <c r="H141" i="8"/>
  <c r="D141" i="8"/>
  <c r="F140" i="8"/>
  <c r="H139" i="8"/>
  <c r="D139" i="8"/>
  <c r="F138" i="8"/>
  <c r="H137" i="8"/>
  <c r="D137" i="8"/>
  <c r="F136" i="8"/>
  <c r="H135" i="8"/>
  <c r="D135" i="8"/>
  <c r="F134" i="8"/>
  <c r="H133" i="8"/>
  <c r="D133" i="8"/>
  <c r="F132" i="8"/>
  <c r="H131" i="8"/>
  <c r="D131" i="8"/>
  <c r="F130" i="8"/>
  <c r="H129" i="8"/>
  <c r="D129" i="8"/>
  <c r="F128" i="8"/>
  <c r="H127" i="8"/>
  <c r="D127" i="8"/>
  <c r="F126" i="8"/>
  <c r="H125" i="8"/>
  <c r="D125" i="8"/>
  <c r="F124" i="8"/>
  <c r="H123" i="8"/>
  <c r="D123" i="8"/>
  <c r="F122" i="8"/>
  <c r="H121" i="8"/>
  <c r="D121" i="8"/>
  <c r="F120" i="8"/>
  <c r="H119" i="8"/>
  <c r="D119" i="8"/>
  <c r="F118" i="8"/>
  <c r="H117" i="8"/>
  <c r="D117" i="8"/>
  <c r="F116" i="8"/>
  <c r="H115" i="8"/>
  <c r="D115" i="8"/>
  <c r="F114" i="8"/>
  <c r="H113" i="8"/>
  <c r="D113" i="8"/>
  <c r="F112" i="8"/>
  <c r="H111" i="8"/>
  <c r="D111" i="8"/>
  <c r="F212" i="8"/>
  <c r="F110" i="8"/>
  <c r="G207" i="8"/>
  <c r="E206" i="8"/>
  <c r="G205" i="8"/>
  <c r="E204" i="8"/>
  <c r="G203" i="8"/>
  <c r="E202" i="8"/>
  <c r="G201" i="8"/>
  <c r="E200" i="8"/>
  <c r="G199" i="8"/>
  <c r="E198" i="8"/>
  <c r="G197" i="8"/>
  <c r="E196" i="8"/>
  <c r="G195" i="8"/>
  <c r="E194" i="8"/>
  <c r="G193" i="8"/>
  <c r="E192" i="8"/>
  <c r="G191" i="8"/>
  <c r="E190" i="8"/>
  <c r="G189" i="8"/>
  <c r="E188" i="8"/>
  <c r="G187" i="8"/>
  <c r="E186" i="8"/>
  <c r="G185" i="8"/>
  <c r="E184" i="8"/>
  <c r="G183" i="8"/>
  <c r="E182" i="8"/>
  <c r="G181" i="8"/>
  <c r="E180" i="8"/>
  <c r="G179" i="8"/>
  <c r="E178" i="8"/>
  <c r="G177" i="8"/>
  <c r="E176" i="8"/>
  <c r="G175" i="8"/>
  <c r="E174" i="8"/>
  <c r="G173" i="8"/>
  <c r="E172" i="8"/>
  <c r="G171" i="8"/>
  <c r="E170" i="8"/>
  <c r="G169" i="8"/>
  <c r="E168" i="8"/>
  <c r="G167" i="8"/>
  <c r="E166" i="8"/>
  <c r="G165" i="8"/>
  <c r="E164" i="8"/>
  <c r="G163" i="8"/>
  <c r="E162" i="8"/>
  <c r="G161" i="8"/>
  <c r="E160" i="8"/>
  <c r="G159" i="8"/>
  <c r="E158" i="8"/>
  <c r="G157" i="8"/>
  <c r="E156" i="8"/>
  <c r="G155" i="8"/>
  <c r="E154" i="8"/>
  <c r="G153" i="8"/>
  <c r="E152" i="8"/>
  <c r="G151" i="8"/>
  <c r="E150" i="8"/>
  <c r="G149" i="8"/>
  <c r="E148" i="8"/>
  <c r="G147" i="8"/>
  <c r="E146" i="8"/>
  <c r="G145" i="8"/>
  <c r="E144" i="8"/>
  <c r="G143" i="8"/>
  <c r="E142" i="8"/>
  <c r="G141" i="8"/>
  <c r="E140" i="8"/>
  <c r="G139" i="8"/>
  <c r="E138" i="8"/>
  <c r="G137" i="8"/>
  <c r="E136" i="8"/>
  <c r="G135" i="8"/>
  <c r="E134" i="8"/>
  <c r="G133" i="8"/>
  <c r="E132" i="8"/>
  <c r="G131" i="8"/>
  <c r="E130" i="8"/>
  <c r="G129" i="8"/>
  <c r="E128" i="8"/>
  <c r="G127" i="8"/>
  <c r="E126" i="8"/>
  <c r="G125" i="8"/>
  <c r="E124" i="8"/>
  <c r="G123" i="8"/>
  <c r="E122" i="8"/>
  <c r="G121" i="8"/>
  <c r="E120" i="8"/>
  <c r="G119" i="8"/>
  <c r="E118" i="8"/>
  <c r="G117" i="8"/>
  <c r="E116" i="8"/>
  <c r="G115" i="8"/>
  <c r="E114" i="8"/>
  <c r="G113" i="8"/>
  <c r="E112" i="8"/>
  <c r="G111" i="8"/>
  <c r="I212" i="8"/>
  <c r="E212" i="8"/>
  <c r="F206" i="8"/>
  <c r="F204" i="8"/>
  <c r="E110" i="8"/>
  <c r="F207" i="8"/>
  <c r="H206" i="8"/>
  <c r="D206" i="8"/>
  <c r="F205" i="8"/>
  <c r="H204" i="8"/>
  <c r="D204" i="8"/>
  <c r="F203" i="8"/>
  <c r="H202" i="8"/>
  <c r="D202" i="8"/>
  <c r="F201" i="8"/>
  <c r="H200" i="8"/>
  <c r="D200" i="8"/>
  <c r="F199" i="8"/>
  <c r="H198" i="8"/>
  <c r="D198" i="8"/>
  <c r="F197" i="8"/>
  <c r="H196" i="8"/>
  <c r="D196" i="8"/>
  <c r="F195" i="8"/>
  <c r="H194" i="8"/>
  <c r="D194" i="8"/>
  <c r="F193" i="8"/>
  <c r="H192" i="8"/>
  <c r="D192" i="8"/>
  <c r="F191" i="8"/>
  <c r="H190" i="8"/>
  <c r="D190" i="8"/>
  <c r="F189" i="8"/>
  <c r="H188" i="8"/>
  <c r="D188" i="8"/>
  <c r="F187" i="8"/>
  <c r="H186" i="8"/>
  <c r="D186" i="8"/>
  <c r="F185" i="8"/>
  <c r="H184" i="8"/>
  <c r="D184" i="8"/>
  <c r="F183" i="8"/>
  <c r="H182" i="8"/>
  <c r="D182" i="8"/>
  <c r="F181" i="8"/>
  <c r="H180" i="8"/>
  <c r="D180" i="8"/>
  <c r="F179" i="8"/>
  <c r="H178" i="8"/>
  <c r="D178" i="8"/>
  <c r="F177" i="8"/>
  <c r="H176" i="8"/>
  <c r="D176" i="8"/>
  <c r="F175" i="8"/>
  <c r="H174" i="8"/>
  <c r="D174" i="8"/>
  <c r="F173" i="8"/>
  <c r="H172" i="8"/>
  <c r="D172" i="8"/>
  <c r="F171" i="8"/>
  <c r="H170" i="8"/>
  <c r="D170" i="8"/>
  <c r="F169" i="8"/>
  <c r="H168" i="8"/>
  <c r="D168" i="8"/>
  <c r="F167" i="8"/>
  <c r="H166" i="8"/>
  <c r="D166" i="8"/>
  <c r="F165" i="8"/>
  <c r="H164" i="8"/>
  <c r="D164" i="8"/>
  <c r="F163" i="8"/>
  <c r="H162" i="8"/>
  <c r="D162" i="8"/>
  <c r="F161" i="8"/>
  <c r="H160" i="8"/>
  <c r="D160" i="8"/>
  <c r="F159" i="8"/>
  <c r="H158" i="8"/>
  <c r="D158" i="8"/>
  <c r="F157" i="8"/>
  <c r="H156" i="8"/>
  <c r="D156" i="8"/>
  <c r="F155" i="8"/>
  <c r="H154" i="8"/>
  <c r="D154" i="8"/>
  <c r="F153" i="8"/>
  <c r="H152" i="8"/>
  <c r="D152" i="8"/>
  <c r="F151" i="8"/>
  <c r="H150" i="8"/>
  <c r="D150" i="8"/>
  <c r="F149" i="8"/>
  <c r="H148" i="8"/>
  <c r="D148" i="8"/>
  <c r="F147" i="8"/>
  <c r="H146" i="8"/>
  <c r="D146" i="8"/>
  <c r="F145" i="8"/>
  <c r="H144" i="8"/>
  <c r="D144" i="8"/>
  <c r="F143" i="8"/>
  <c r="H142" i="8"/>
  <c r="D142" i="8"/>
  <c r="F141" i="8"/>
  <c r="H140" i="8"/>
  <c r="D140" i="8"/>
  <c r="F139" i="8"/>
  <c r="H138" i="8"/>
  <c r="D138" i="8"/>
  <c r="F137" i="8"/>
  <c r="H136" i="8"/>
  <c r="D136" i="8"/>
  <c r="F135" i="8"/>
  <c r="H134" i="8"/>
  <c r="D134" i="8"/>
  <c r="F133" i="8"/>
  <c r="H132" i="8"/>
  <c r="D132" i="8"/>
  <c r="F131" i="8"/>
  <c r="H130" i="8"/>
  <c r="D130" i="8"/>
  <c r="F129" i="8"/>
  <c r="H128" i="8"/>
  <c r="D128" i="8"/>
  <c r="F127" i="8"/>
  <c r="H126" i="8"/>
  <c r="D126" i="8"/>
  <c r="F125" i="8"/>
  <c r="H124" i="8"/>
  <c r="D124" i="8"/>
  <c r="F123" i="8"/>
  <c r="H122" i="8"/>
  <c r="D122" i="8"/>
  <c r="F121" i="8"/>
  <c r="H120" i="8"/>
  <c r="D120" i="8"/>
  <c r="F119" i="8"/>
  <c r="H118" i="8"/>
  <c r="D118" i="8"/>
  <c r="F117" i="8"/>
  <c r="H116" i="8"/>
  <c r="D116" i="8"/>
  <c r="F115" i="8"/>
  <c r="H114" i="8"/>
  <c r="D114" i="8"/>
  <c r="F113" i="8"/>
  <c r="H112" i="8"/>
  <c r="D112" i="8"/>
  <c r="F111" i="8"/>
  <c r="H212" i="8"/>
  <c r="G206" i="8"/>
  <c r="G204" i="8"/>
  <c r="G202" i="8"/>
  <c r="G200" i="8"/>
  <c r="G198" i="8"/>
  <c r="G196" i="8"/>
  <c r="G194" i="8"/>
  <c r="E193" i="8"/>
  <c r="G192" i="8"/>
  <c r="E191" i="8"/>
  <c r="G190" i="8"/>
  <c r="E189" i="8"/>
  <c r="G188" i="8"/>
  <c r="E187" i="8"/>
  <c r="G186" i="8"/>
  <c r="E185" i="8"/>
  <c r="G184" i="8"/>
  <c r="E183" i="8"/>
  <c r="G182" i="8"/>
  <c r="E181" i="8"/>
  <c r="G180" i="8"/>
  <c r="E179" i="8"/>
  <c r="G178" i="8"/>
  <c r="E177" i="8"/>
  <c r="G176" i="8"/>
  <c r="E175" i="8"/>
  <c r="G174" i="8"/>
  <c r="E173" i="8"/>
  <c r="G172" i="8"/>
  <c r="E171" i="8"/>
  <c r="G170" i="8"/>
  <c r="E169" i="8"/>
  <c r="G168" i="8"/>
  <c r="E167" i="8"/>
  <c r="G166" i="8"/>
  <c r="E165" i="8"/>
  <c r="G164" i="8"/>
  <c r="E163" i="8"/>
  <c r="G162" i="8"/>
  <c r="E161" i="8"/>
  <c r="G160" i="8"/>
  <c r="E159" i="8"/>
  <c r="G158" i="8"/>
  <c r="E157" i="8"/>
  <c r="G156" i="8"/>
  <c r="E155" i="8"/>
  <c r="G154" i="8"/>
  <c r="E153" i="8"/>
  <c r="G152" i="8"/>
  <c r="E151" i="8"/>
  <c r="G150" i="8"/>
  <c r="E149" i="8"/>
  <c r="G148" i="8"/>
  <c r="E147" i="8"/>
  <c r="G146" i="8"/>
  <c r="E145" i="8"/>
  <c r="G144" i="8"/>
  <c r="E143" i="8"/>
  <c r="G142" i="8"/>
  <c r="E141" i="8"/>
  <c r="G140" i="8"/>
  <c r="E139" i="8"/>
  <c r="G138" i="8"/>
  <c r="E137" i="8"/>
  <c r="G136" i="8"/>
  <c r="E135" i="8"/>
  <c r="G134" i="8"/>
  <c r="E133" i="8"/>
  <c r="G132" i="8"/>
  <c r="E131" i="8"/>
  <c r="G130" i="8"/>
  <c r="E129" i="8"/>
  <c r="G128" i="8"/>
  <c r="E127" i="8"/>
  <c r="G126" i="8"/>
  <c r="E125" i="8"/>
  <c r="G124" i="8"/>
  <c r="E123" i="8"/>
  <c r="G122" i="8"/>
  <c r="E121" i="8"/>
  <c r="G120" i="8"/>
  <c r="E119" i="8"/>
  <c r="G118" i="8"/>
  <c r="E117" i="8"/>
  <c r="G116" i="8"/>
  <c r="E115" i="8"/>
  <c r="G114" i="8"/>
  <c r="E113" i="8"/>
  <c r="G112" i="8"/>
  <c r="E111" i="8"/>
  <c r="G212" i="8"/>
  <c r="K8" i="3"/>
  <c r="K8" i="16" l="1"/>
  <c r="K211" i="3"/>
  <c r="K10" i="19"/>
  <c r="L10" i="19"/>
  <c r="K11" i="19"/>
  <c r="L11" i="19"/>
  <c r="K12" i="19"/>
  <c r="L12" i="19"/>
  <c r="K13" i="19"/>
  <c r="L13" i="19"/>
  <c r="K14" i="19"/>
  <c r="L14" i="19"/>
  <c r="K15" i="19"/>
  <c r="L15" i="19"/>
  <c r="K16" i="19"/>
  <c r="L16" i="19"/>
  <c r="K17" i="19"/>
  <c r="L17" i="19"/>
  <c r="K18" i="19"/>
  <c r="L18" i="19"/>
  <c r="K19" i="19"/>
  <c r="L19" i="19"/>
  <c r="K20" i="19"/>
  <c r="L20" i="19"/>
  <c r="K21" i="19"/>
  <c r="L21" i="19"/>
  <c r="K22" i="19"/>
  <c r="L22" i="19"/>
  <c r="K23" i="19"/>
  <c r="L23" i="19"/>
  <c r="K24" i="19"/>
  <c r="L24" i="19"/>
  <c r="K25" i="19"/>
  <c r="L25" i="19"/>
  <c r="K26" i="19"/>
  <c r="L26" i="19"/>
  <c r="K27" i="19"/>
  <c r="L27" i="19"/>
  <c r="K28" i="19"/>
  <c r="L28" i="19"/>
  <c r="K29" i="19"/>
  <c r="L29" i="19"/>
  <c r="K30" i="19"/>
  <c r="L30" i="19"/>
  <c r="K31" i="19"/>
  <c r="L31" i="19"/>
  <c r="K32" i="19"/>
  <c r="L32" i="19"/>
  <c r="K33" i="19"/>
  <c r="L33" i="19"/>
  <c r="K34" i="19"/>
  <c r="L34" i="19"/>
  <c r="K35" i="19"/>
  <c r="L35" i="19"/>
  <c r="K36" i="19"/>
  <c r="L36" i="19"/>
  <c r="K37" i="19"/>
  <c r="L37" i="19"/>
  <c r="K38" i="19"/>
  <c r="L38" i="19"/>
  <c r="K39" i="19"/>
  <c r="L39" i="19"/>
  <c r="K40" i="19"/>
  <c r="L40" i="19"/>
  <c r="K41" i="19"/>
  <c r="L41" i="19"/>
  <c r="K42" i="19"/>
  <c r="L42" i="19"/>
  <c r="K43" i="19"/>
  <c r="L43" i="19"/>
  <c r="K44" i="19"/>
  <c r="L44" i="19"/>
  <c r="K45" i="19"/>
  <c r="L45" i="19"/>
  <c r="K46" i="19"/>
  <c r="L46" i="19"/>
  <c r="K47" i="19"/>
  <c r="L47" i="19"/>
  <c r="K48" i="19"/>
  <c r="L48" i="19"/>
  <c r="K49" i="19"/>
  <c r="L49" i="19"/>
  <c r="K50" i="19"/>
  <c r="L50" i="19"/>
  <c r="K51" i="19"/>
  <c r="L51" i="19"/>
  <c r="K52" i="19"/>
  <c r="L52" i="19"/>
  <c r="K53" i="19"/>
  <c r="L53" i="19"/>
  <c r="K54" i="19"/>
  <c r="L54" i="19"/>
  <c r="K55" i="19"/>
  <c r="L55" i="19"/>
  <c r="K56" i="19"/>
  <c r="L56" i="19"/>
  <c r="K57" i="19"/>
  <c r="L57" i="19"/>
  <c r="K58" i="19"/>
  <c r="L58" i="19"/>
  <c r="K59" i="19"/>
  <c r="L59" i="19"/>
  <c r="K60" i="19"/>
  <c r="L60" i="19"/>
  <c r="K61" i="19"/>
  <c r="L61" i="19"/>
  <c r="K62" i="19"/>
  <c r="L62" i="19"/>
  <c r="K63" i="19"/>
  <c r="L63" i="19"/>
  <c r="K64" i="19"/>
  <c r="L64" i="19"/>
  <c r="K65" i="19"/>
  <c r="L65" i="19"/>
  <c r="K66" i="19"/>
  <c r="L66" i="19"/>
  <c r="K67" i="19"/>
  <c r="L67" i="19"/>
  <c r="K68" i="19"/>
  <c r="L68" i="19"/>
  <c r="K69" i="19"/>
  <c r="L69" i="19"/>
  <c r="K70" i="19"/>
  <c r="L70" i="19"/>
  <c r="K71" i="19"/>
  <c r="L71" i="19"/>
  <c r="K72" i="19"/>
  <c r="L72" i="19"/>
  <c r="K73" i="19"/>
  <c r="L73" i="19"/>
  <c r="K74" i="19"/>
  <c r="L74" i="19"/>
  <c r="K75" i="19"/>
  <c r="L75" i="19"/>
  <c r="K76" i="19"/>
  <c r="L76" i="19"/>
  <c r="K77" i="19"/>
  <c r="L77" i="19"/>
  <c r="K78" i="19"/>
  <c r="L78" i="19"/>
  <c r="K79" i="19"/>
  <c r="L79" i="19"/>
  <c r="K80" i="19"/>
  <c r="L80" i="19"/>
  <c r="K81" i="19"/>
  <c r="L81" i="19"/>
  <c r="K82" i="19"/>
  <c r="L82" i="19"/>
  <c r="K83" i="19"/>
  <c r="L83" i="19"/>
  <c r="K84" i="19"/>
  <c r="L84" i="19"/>
  <c r="K85" i="19"/>
  <c r="L85" i="19"/>
  <c r="K86" i="19"/>
  <c r="L86" i="19"/>
  <c r="K87" i="19"/>
  <c r="L87" i="19"/>
  <c r="K88" i="19"/>
  <c r="L88" i="19"/>
  <c r="K89" i="19"/>
  <c r="L89" i="19"/>
  <c r="K90" i="19"/>
  <c r="L90" i="19"/>
  <c r="K91" i="19"/>
  <c r="L91" i="19"/>
  <c r="K92" i="19"/>
  <c r="L92" i="19"/>
  <c r="K93" i="19"/>
  <c r="L93" i="19"/>
  <c r="K94" i="19"/>
  <c r="L94" i="19"/>
  <c r="K95" i="19"/>
  <c r="L95" i="19"/>
  <c r="K96" i="19"/>
  <c r="L96" i="19"/>
  <c r="K97" i="19"/>
  <c r="L97" i="19"/>
  <c r="K98" i="19"/>
  <c r="L98" i="19"/>
  <c r="K99" i="19"/>
  <c r="L99" i="19"/>
  <c r="K100" i="19"/>
  <c r="L100" i="19"/>
  <c r="K101" i="19"/>
  <c r="L101" i="19"/>
  <c r="K102" i="19"/>
  <c r="L102" i="19"/>
  <c r="K103" i="19"/>
  <c r="L103" i="19"/>
  <c r="K104" i="19"/>
  <c r="L104" i="19"/>
  <c r="K105" i="19"/>
  <c r="L105" i="19"/>
  <c r="K9" i="19"/>
  <c r="L9" i="19"/>
  <c r="K212" i="24"/>
  <c r="L212" i="24"/>
  <c r="M212" i="24"/>
  <c r="K213" i="24"/>
  <c r="L213" i="24"/>
  <c r="M213" i="24"/>
  <c r="K214" i="24"/>
  <c r="L214" i="24"/>
  <c r="M214" i="24"/>
  <c r="K215" i="24"/>
  <c r="L215" i="24"/>
  <c r="M215" i="24"/>
  <c r="K216" i="24"/>
  <c r="L216" i="24"/>
  <c r="M216" i="24"/>
  <c r="K217" i="24"/>
  <c r="L217" i="24"/>
  <c r="M217" i="24"/>
  <c r="K218" i="24"/>
  <c r="L218" i="24"/>
  <c r="M218" i="24"/>
  <c r="K219" i="24"/>
  <c r="L219" i="24"/>
  <c r="M219" i="24"/>
  <c r="K220" i="24"/>
  <c r="L220" i="24"/>
  <c r="M220" i="24"/>
  <c r="K221" i="24"/>
  <c r="L221" i="24"/>
  <c r="M221" i="24"/>
  <c r="K222" i="24"/>
  <c r="L222" i="24"/>
  <c r="M222" i="24"/>
  <c r="K223" i="24"/>
  <c r="L223" i="24"/>
  <c r="M223" i="24"/>
  <c r="K224" i="24"/>
  <c r="L224" i="24"/>
  <c r="M224" i="24"/>
  <c r="K225" i="24"/>
  <c r="L225" i="24"/>
  <c r="M225" i="24"/>
  <c r="K226" i="24"/>
  <c r="L226" i="24"/>
  <c r="M226" i="24"/>
  <c r="K227" i="24"/>
  <c r="L227" i="24"/>
  <c r="M227" i="24"/>
  <c r="K228" i="24"/>
  <c r="L228" i="24"/>
  <c r="M228" i="24"/>
  <c r="K229" i="24"/>
  <c r="L229" i="24"/>
  <c r="M229" i="24"/>
  <c r="K230" i="24"/>
  <c r="L230" i="24"/>
  <c r="M230" i="24"/>
  <c r="K231" i="24"/>
  <c r="L231" i="24"/>
  <c r="M231" i="24"/>
  <c r="K232" i="24"/>
  <c r="L232" i="24"/>
  <c r="M232" i="24"/>
  <c r="K233" i="24"/>
  <c r="L233" i="24"/>
  <c r="M233" i="24"/>
  <c r="K234" i="24"/>
  <c r="L234" i="24"/>
  <c r="M234" i="24"/>
  <c r="K235" i="24"/>
  <c r="L235" i="24"/>
  <c r="M235" i="24"/>
  <c r="K236" i="24"/>
  <c r="L236" i="24"/>
  <c r="M236" i="24"/>
  <c r="K237" i="24"/>
  <c r="L237" i="24"/>
  <c r="M237" i="24"/>
  <c r="K238" i="24"/>
  <c r="L238" i="24"/>
  <c r="M238" i="24"/>
  <c r="K239" i="24"/>
  <c r="L239" i="24"/>
  <c r="M239" i="24"/>
  <c r="K240" i="24"/>
  <c r="L240" i="24"/>
  <c r="M240" i="24"/>
  <c r="K241" i="24"/>
  <c r="L241" i="24"/>
  <c r="M241" i="24"/>
  <c r="K242" i="24"/>
  <c r="L242" i="24"/>
  <c r="M242" i="24"/>
  <c r="K243" i="24"/>
  <c r="L243" i="24"/>
  <c r="M243" i="24"/>
  <c r="K244" i="24"/>
  <c r="L244" i="24"/>
  <c r="M244" i="24"/>
  <c r="K245" i="24"/>
  <c r="L245" i="24"/>
  <c r="M245" i="24"/>
  <c r="K246" i="24"/>
  <c r="L246" i="24"/>
  <c r="M246" i="24"/>
  <c r="K247" i="24"/>
  <c r="L247" i="24"/>
  <c r="M247" i="24"/>
  <c r="K248" i="24"/>
  <c r="L248" i="24"/>
  <c r="M248" i="24"/>
  <c r="K249" i="24"/>
  <c r="L249" i="24"/>
  <c r="M249" i="24"/>
  <c r="K250" i="24"/>
  <c r="L250" i="24"/>
  <c r="M250" i="24"/>
  <c r="K251" i="24"/>
  <c r="L251" i="24"/>
  <c r="M251" i="24"/>
  <c r="K252" i="24"/>
  <c r="L252" i="24"/>
  <c r="M252" i="24"/>
  <c r="K253" i="24"/>
  <c r="L253" i="24"/>
  <c r="M253" i="24"/>
  <c r="K254" i="24"/>
  <c r="L254" i="24"/>
  <c r="M254" i="24"/>
  <c r="K255" i="24"/>
  <c r="L255" i="24"/>
  <c r="M255" i="24"/>
  <c r="K256" i="24"/>
  <c r="L256" i="24"/>
  <c r="M256" i="24"/>
  <c r="K257" i="24"/>
  <c r="L257" i="24"/>
  <c r="M257" i="24"/>
  <c r="K258" i="24"/>
  <c r="L258" i="24"/>
  <c r="M258" i="24"/>
  <c r="K259" i="24"/>
  <c r="L259" i="24"/>
  <c r="M259" i="24"/>
  <c r="K260" i="24"/>
  <c r="L260" i="24"/>
  <c r="M260" i="24"/>
  <c r="K261" i="24"/>
  <c r="L261" i="24"/>
  <c r="M261" i="24"/>
  <c r="K262" i="24"/>
  <c r="L262" i="24"/>
  <c r="M262" i="24"/>
  <c r="K263" i="24"/>
  <c r="L263" i="24"/>
  <c r="M263" i="24"/>
  <c r="K264" i="24"/>
  <c r="L264" i="24"/>
  <c r="M264" i="24"/>
  <c r="K265" i="24"/>
  <c r="L265" i="24"/>
  <c r="M265" i="24"/>
  <c r="K266" i="24"/>
  <c r="L266" i="24"/>
  <c r="M266" i="24"/>
  <c r="K267" i="24"/>
  <c r="L267" i="24"/>
  <c r="M267" i="24"/>
  <c r="K268" i="24"/>
  <c r="L268" i="24"/>
  <c r="M268" i="24"/>
  <c r="K269" i="24"/>
  <c r="L269" i="24"/>
  <c r="M269" i="24"/>
  <c r="K270" i="24"/>
  <c r="L270" i="24"/>
  <c r="M270" i="24"/>
  <c r="K271" i="24"/>
  <c r="L271" i="24"/>
  <c r="M271" i="24"/>
  <c r="K272" i="24"/>
  <c r="L272" i="24"/>
  <c r="M272" i="24"/>
  <c r="K273" i="24"/>
  <c r="L273" i="24"/>
  <c r="M273" i="24"/>
  <c r="K274" i="24"/>
  <c r="L274" i="24"/>
  <c r="M274" i="24"/>
  <c r="K275" i="24"/>
  <c r="L275" i="24"/>
  <c r="M275" i="24"/>
  <c r="K276" i="24"/>
  <c r="L276" i="24"/>
  <c r="M276" i="24"/>
  <c r="K277" i="24"/>
  <c r="L277" i="24"/>
  <c r="M277" i="24"/>
  <c r="K278" i="24"/>
  <c r="L278" i="24"/>
  <c r="M278" i="24"/>
  <c r="K279" i="24"/>
  <c r="L279" i="24"/>
  <c r="M279" i="24"/>
  <c r="K280" i="24"/>
  <c r="L280" i="24"/>
  <c r="M280" i="24"/>
  <c r="K281" i="24"/>
  <c r="L281" i="24"/>
  <c r="M281" i="24"/>
  <c r="K282" i="24"/>
  <c r="L282" i="24"/>
  <c r="M282" i="24"/>
  <c r="K283" i="24"/>
  <c r="L283" i="24"/>
  <c r="M283" i="24"/>
  <c r="K284" i="24"/>
  <c r="L284" i="24"/>
  <c r="M284" i="24"/>
  <c r="K285" i="24"/>
  <c r="L285" i="24"/>
  <c r="M285" i="24"/>
  <c r="K286" i="24"/>
  <c r="L286" i="24"/>
  <c r="M286" i="24"/>
  <c r="K287" i="24"/>
  <c r="L287" i="24"/>
  <c r="M287" i="24"/>
  <c r="K288" i="24"/>
  <c r="L288" i="24"/>
  <c r="M288" i="24"/>
  <c r="K289" i="24"/>
  <c r="L289" i="24"/>
  <c r="M289" i="24"/>
  <c r="K290" i="24"/>
  <c r="L290" i="24"/>
  <c r="M290" i="24"/>
  <c r="K291" i="24"/>
  <c r="L291" i="24"/>
  <c r="M291" i="24"/>
  <c r="K292" i="24"/>
  <c r="L292" i="24"/>
  <c r="M292" i="24"/>
  <c r="K293" i="24"/>
  <c r="L293" i="24"/>
  <c r="M293" i="24"/>
  <c r="K294" i="24"/>
  <c r="L294" i="24"/>
  <c r="M294" i="24"/>
  <c r="K295" i="24"/>
  <c r="L295" i="24"/>
  <c r="M295" i="24"/>
  <c r="K296" i="24"/>
  <c r="L296" i="24"/>
  <c r="M296" i="24"/>
  <c r="K297" i="24"/>
  <c r="L297" i="24"/>
  <c r="M297" i="24"/>
  <c r="K298" i="24"/>
  <c r="L298" i="24"/>
  <c r="M298" i="24"/>
  <c r="K299" i="24"/>
  <c r="L299" i="24"/>
  <c r="M299" i="24"/>
  <c r="K300" i="24"/>
  <c r="L300" i="24"/>
  <c r="M300" i="24"/>
  <c r="K301" i="24"/>
  <c r="L301" i="24"/>
  <c r="M301" i="24"/>
  <c r="K302" i="24"/>
  <c r="L302" i="24"/>
  <c r="M302" i="24"/>
  <c r="K303" i="24"/>
  <c r="L303" i="24"/>
  <c r="M303" i="24"/>
  <c r="K304" i="24"/>
  <c r="L304" i="24"/>
  <c r="M304" i="24"/>
  <c r="K305" i="24"/>
  <c r="L305" i="24"/>
  <c r="M305" i="24"/>
  <c r="K306" i="24"/>
  <c r="L306" i="24"/>
  <c r="M306" i="24"/>
  <c r="K307" i="24"/>
  <c r="L307" i="24"/>
  <c r="M307" i="24"/>
  <c r="K308" i="24"/>
  <c r="L308" i="24"/>
  <c r="M308" i="24"/>
  <c r="K8" i="24"/>
  <c r="L8" i="24"/>
  <c r="M8" i="24"/>
  <c r="M211" i="24" s="1"/>
  <c r="J212" i="4"/>
  <c r="K212" i="4"/>
  <c r="L212" i="4"/>
  <c r="M212" i="4"/>
  <c r="J213" i="4"/>
  <c r="K213" i="4"/>
  <c r="L213" i="4"/>
  <c r="M213" i="4"/>
  <c r="J214" i="4"/>
  <c r="K214" i="4"/>
  <c r="L214" i="4"/>
  <c r="M214" i="4"/>
  <c r="J215" i="4"/>
  <c r="K215" i="4"/>
  <c r="L215" i="4"/>
  <c r="M215" i="4"/>
  <c r="J216" i="4"/>
  <c r="K216" i="4"/>
  <c r="L216" i="4"/>
  <c r="M216" i="4"/>
  <c r="J217" i="4"/>
  <c r="K217" i="4"/>
  <c r="L217" i="4"/>
  <c r="M217" i="4"/>
  <c r="J218" i="4"/>
  <c r="K218" i="4"/>
  <c r="L218" i="4"/>
  <c r="M218" i="4"/>
  <c r="J219" i="4"/>
  <c r="K219" i="4"/>
  <c r="L219" i="4"/>
  <c r="M219" i="4"/>
  <c r="J220" i="4"/>
  <c r="K220" i="4"/>
  <c r="L220" i="4"/>
  <c r="M220" i="4"/>
  <c r="J221" i="4"/>
  <c r="K221" i="4"/>
  <c r="L221" i="4"/>
  <c r="M221" i="4"/>
  <c r="J222" i="4"/>
  <c r="K222" i="4"/>
  <c r="L222" i="4"/>
  <c r="M222" i="4"/>
  <c r="J223" i="4"/>
  <c r="K223" i="4"/>
  <c r="L223" i="4"/>
  <c r="M223" i="4"/>
  <c r="J224" i="4"/>
  <c r="K224" i="4"/>
  <c r="L224" i="4"/>
  <c r="M224" i="4"/>
  <c r="J225" i="4"/>
  <c r="K225" i="4"/>
  <c r="L225" i="4"/>
  <c r="M225" i="4"/>
  <c r="J226" i="4"/>
  <c r="K226" i="4"/>
  <c r="L226" i="4"/>
  <c r="M226" i="4"/>
  <c r="J227" i="4"/>
  <c r="K227" i="4"/>
  <c r="L227" i="4"/>
  <c r="M227" i="4"/>
  <c r="J228" i="4"/>
  <c r="K228" i="4"/>
  <c r="L228" i="4"/>
  <c r="M228" i="4"/>
  <c r="J229" i="4"/>
  <c r="K229" i="4"/>
  <c r="L229" i="4"/>
  <c r="M229" i="4"/>
  <c r="J230" i="4"/>
  <c r="K230" i="4"/>
  <c r="L230" i="4"/>
  <c r="M230" i="4"/>
  <c r="J231" i="4"/>
  <c r="K231" i="4"/>
  <c r="L231" i="4"/>
  <c r="M231" i="4"/>
  <c r="J232" i="4"/>
  <c r="K232" i="4"/>
  <c r="L232" i="4"/>
  <c r="M232" i="4"/>
  <c r="J233" i="4"/>
  <c r="K233" i="4"/>
  <c r="L233" i="4"/>
  <c r="M233" i="4"/>
  <c r="J234" i="4"/>
  <c r="K234" i="4"/>
  <c r="L234" i="4"/>
  <c r="M234" i="4"/>
  <c r="J235" i="4"/>
  <c r="K235" i="4"/>
  <c r="L235" i="4"/>
  <c r="M235" i="4"/>
  <c r="J236" i="4"/>
  <c r="K236" i="4"/>
  <c r="L236" i="4"/>
  <c r="M236" i="4"/>
  <c r="J237" i="4"/>
  <c r="K237" i="4"/>
  <c r="L237" i="4"/>
  <c r="M237" i="4"/>
  <c r="J238" i="4"/>
  <c r="K238" i="4"/>
  <c r="L238" i="4"/>
  <c r="M238" i="4"/>
  <c r="J239" i="4"/>
  <c r="K239" i="4"/>
  <c r="L239" i="4"/>
  <c r="M239" i="4"/>
  <c r="J240" i="4"/>
  <c r="K240" i="4"/>
  <c r="L240" i="4"/>
  <c r="M240" i="4"/>
  <c r="J241" i="4"/>
  <c r="K241" i="4"/>
  <c r="L241" i="4"/>
  <c r="M241" i="4"/>
  <c r="J242" i="4"/>
  <c r="K242" i="4"/>
  <c r="L242" i="4"/>
  <c r="M242" i="4"/>
  <c r="J243" i="4"/>
  <c r="K243" i="4"/>
  <c r="L243" i="4"/>
  <c r="M243" i="4"/>
  <c r="J244" i="4"/>
  <c r="K244" i="4"/>
  <c r="L244" i="4"/>
  <c r="M244" i="4"/>
  <c r="J245" i="4"/>
  <c r="K245" i="4"/>
  <c r="L245" i="4"/>
  <c r="M245" i="4"/>
  <c r="J246" i="4"/>
  <c r="K246" i="4"/>
  <c r="L246" i="4"/>
  <c r="M246" i="4"/>
  <c r="J247" i="4"/>
  <c r="K247" i="4"/>
  <c r="L247" i="4"/>
  <c r="M247" i="4"/>
  <c r="J248" i="4"/>
  <c r="K248" i="4"/>
  <c r="L248" i="4"/>
  <c r="M248" i="4"/>
  <c r="J249" i="4"/>
  <c r="K249" i="4"/>
  <c r="L249" i="4"/>
  <c r="M249" i="4"/>
  <c r="J250" i="4"/>
  <c r="K250" i="4"/>
  <c r="L250" i="4"/>
  <c r="M250" i="4"/>
  <c r="J251" i="4"/>
  <c r="K251" i="4"/>
  <c r="L251" i="4"/>
  <c r="M251" i="4"/>
  <c r="J252" i="4"/>
  <c r="K252" i="4"/>
  <c r="L252" i="4"/>
  <c r="M252" i="4"/>
  <c r="J253" i="4"/>
  <c r="K253" i="4"/>
  <c r="L253" i="4"/>
  <c r="M253" i="4"/>
  <c r="J254" i="4"/>
  <c r="K254" i="4"/>
  <c r="L254" i="4"/>
  <c r="M254" i="4"/>
  <c r="J255" i="4"/>
  <c r="K255" i="4"/>
  <c r="L255" i="4"/>
  <c r="M255" i="4"/>
  <c r="J256" i="4"/>
  <c r="K256" i="4"/>
  <c r="L256" i="4"/>
  <c r="M256" i="4"/>
  <c r="J257" i="4"/>
  <c r="K257" i="4"/>
  <c r="L257" i="4"/>
  <c r="M257" i="4"/>
  <c r="J258" i="4"/>
  <c r="K258" i="4"/>
  <c r="L258" i="4"/>
  <c r="M258" i="4"/>
  <c r="J259" i="4"/>
  <c r="K259" i="4"/>
  <c r="L259" i="4"/>
  <c r="M259" i="4"/>
  <c r="J260" i="4"/>
  <c r="K260" i="4"/>
  <c r="L260" i="4"/>
  <c r="M260" i="4"/>
  <c r="J261" i="4"/>
  <c r="K261" i="4"/>
  <c r="L261" i="4"/>
  <c r="M261" i="4"/>
  <c r="J262" i="4"/>
  <c r="K262" i="4"/>
  <c r="L262" i="4"/>
  <c r="M262" i="4"/>
  <c r="J263" i="4"/>
  <c r="K263" i="4"/>
  <c r="L263" i="4"/>
  <c r="M263" i="4"/>
  <c r="J264" i="4"/>
  <c r="K264" i="4"/>
  <c r="L264" i="4"/>
  <c r="M264" i="4"/>
  <c r="J265" i="4"/>
  <c r="K265" i="4"/>
  <c r="L265" i="4"/>
  <c r="M265" i="4"/>
  <c r="J266" i="4"/>
  <c r="K266" i="4"/>
  <c r="L266" i="4"/>
  <c r="M266" i="4"/>
  <c r="J267" i="4"/>
  <c r="K267" i="4"/>
  <c r="L267" i="4"/>
  <c r="M267" i="4"/>
  <c r="J268" i="4"/>
  <c r="K268" i="4"/>
  <c r="L268" i="4"/>
  <c r="M268" i="4"/>
  <c r="J269" i="4"/>
  <c r="K269" i="4"/>
  <c r="L269" i="4"/>
  <c r="M269" i="4"/>
  <c r="J270" i="4"/>
  <c r="K270" i="4"/>
  <c r="L270" i="4"/>
  <c r="M270" i="4"/>
  <c r="J271" i="4"/>
  <c r="K271" i="4"/>
  <c r="L271" i="4"/>
  <c r="M271" i="4"/>
  <c r="J272" i="4"/>
  <c r="K272" i="4"/>
  <c r="L272" i="4"/>
  <c r="M272" i="4"/>
  <c r="J273" i="4"/>
  <c r="K273" i="4"/>
  <c r="L273" i="4"/>
  <c r="M273" i="4"/>
  <c r="J274" i="4"/>
  <c r="K274" i="4"/>
  <c r="L274" i="4"/>
  <c r="M274" i="4"/>
  <c r="J275" i="4"/>
  <c r="K275" i="4"/>
  <c r="L275" i="4"/>
  <c r="M275" i="4"/>
  <c r="J276" i="4"/>
  <c r="K276" i="4"/>
  <c r="L276" i="4"/>
  <c r="M276" i="4"/>
  <c r="J277" i="4"/>
  <c r="K277" i="4"/>
  <c r="L277" i="4"/>
  <c r="M277" i="4"/>
  <c r="J278" i="4"/>
  <c r="K278" i="4"/>
  <c r="L278" i="4"/>
  <c r="M278" i="4"/>
  <c r="J279" i="4"/>
  <c r="K279" i="4"/>
  <c r="L279" i="4"/>
  <c r="M279" i="4"/>
  <c r="J280" i="4"/>
  <c r="K280" i="4"/>
  <c r="L280" i="4"/>
  <c r="M280" i="4"/>
  <c r="J281" i="4"/>
  <c r="K281" i="4"/>
  <c r="L281" i="4"/>
  <c r="M281" i="4"/>
  <c r="J282" i="4"/>
  <c r="K282" i="4"/>
  <c r="L282" i="4"/>
  <c r="M282" i="4"/>
  <c r="J283" i="4"/>
  <c r="K283" i="4"/>
  <c r="L283" i="4"/>
  <c r="M283" i="4"/>
  <c r="J284" i="4"/>
  <c r="K284" i="4"/>
  <c r="L284" i="4"/>
  <c r="M284" i="4"/>
  <c r="J285" i="4"/>
  <c r="K285" i="4"/>
  <c r="L285" i="4"/>
  <c r="M285" i="4"/>
  <c r="J286" i="4"/>
  <c r="K286" i="4"/>
  <c r="L286" i="4"/>
  <c r="M286" i="4"/>
  <c r="J287" i="4"/>
  <c r="K287" i="4"/>
  <c r="L287" i="4"/>
  <c r="M287" i="4"/>
  <c r="J288" i="4"/>
  <c r="K288" i="4"/>
  <c r="L288" i="4"/>
  <c r="M288" i="4"/>
  <c r="J289" i="4"/>
  <c r="K289" i="4"/>
  <c r="L289" i="4"/>
  <c r="M289" i="4"/>
  <c r="J290" i="4"/>
  <c r="K290" i="4"/>
  <c r="L290" i="4"/>
  <c r="M290" i="4"/>
  <c r="J291" i="4"/>
  <c r="K291" i="4"/>
  <c r="L291" i="4"/>
  <c r="M291" i="4"/>
  <c r="J292" i="4"/>
  <c r="K292" i="4"/>
  <c r="L292" i="4"/>
  <c r="M292" i="4"/>
  <c r="J293" i="4"/>
  <c r="K293" i="4"/>
  <c r="L293" i="4"/>
  <c r="M293" i="4"/>
  <c r="J294" i="4"/>
  <c r="K294" i="4"/>
  <c r="L294" i="4"/>
  <c r="M294" i="4"/>
  <c r="J295" i="4"/>
  <c r="K295" i="4"/>
  <c r="L295" i="4"/>
  <c r="M295" i="4"/>
  <c r="J296" i="4"/>
  <c r="K296" i="4"/>
  <c r="L296" i="4"/>
  <c r="M296" i="4"/>
  <c r="J297" i="4"/>
  <c r="K297" i="4"/>
  <c r="L297" i="4"/>
  <c r="M297" i="4"/>
  <c r="J298" i="4"/>
  <c r="K298" i="4"/>
  <c r="L298" i="4"/>
  <c r="M298" i="4"/>
  <c r="J299" i="4"/>
  <c r="K299" i="4"/>
  <c r="L299" i="4"/>
  <c r="M299" i="4"/>
  <c r="J300" i="4"/>
  <c r="K300" i="4"/>
  <c r="L300" i="4"/>
  <c r="M300" i="4"/>
  <c r="J301" i="4"/>
  <c r="K301" i="4"/>
  <c r="L301" i="4"/>
  <c r="M301" i="4"/>
  <c r="J302" i="4"/>
  <c r="K302" i="4"/>
  <c r="L302" i="4"/>
  <c r="M302" i="4"/>
  <c r="J303" i="4"/>
  <c r="K303" i="4"/>
  <c r="L303" i="4"/>
  <c r="M303" i="4"/>
  <c r="J304" i="4"/>
  <c r="K304" i="4"/>
  <c r="L304" i="4"/>
  <c r="M304" i="4"/>
  <c r="J305" i="4"/>
  <c r="K305" i="4"/>
  <c r="L305" i="4"/>
  <c r="M305" i="4"/>
  <c r="J306" i="4"/>
  <c r="K306" i="4"/>
  <c r="L306" i="4"/>
  <c r="M306" i="4"/>
  <c r="J307" i="4"/>
  <c r="K307" i="4"/>
  <c r="L307" i="4"/>
  <c r="M307" i="4"/>
  <c r="J308" i="4"/>
  <c r="K308" i="4"/>
  <c r="L308" i="4"/>
  <c r="M308" i="4"/>
  <c r="K114" i="4"/>
  <c r="J10" i="18"/>
  <c r="K10" i="18"/>
  <c r="L10" i="18"/>
  <c r="M10" i="18"/>
  <c r="J11" i="18"/>
  <c r="K11" i="18"/>
  <c r="L11" i="18"/>
  <c r="M11" i="18"/>
  <c r="J12" i="18"/>
  <c r="K12" i="18"/>
  <c r="L12" i="18"/>
  <c r="M12" i="18"/>
  <c r="J13" i="18"/>
  <c r="K13" i="18"/>
  <c r="L13" i="18"/>
  <c r="M13" i="18"/>
  <c r="J14" i="18"/>
  <c r="K14" i="18"/>
  <c r="L14" i="18"/>
  <c r="M14" i="18"/>
  <c r="J15" i="18"/>
  <c r="K15" i="18"/>
  <c r="L15" i="18"/>
  <c r="M15" i="18"/>
  <c r="J16" i="18"/>
  <c r="K16" i="18"/>
  <c r="L16" i="18"/>
  <c r="M16" i="18"/>
  <c r="J17" i="18"/>
  <c r="K17" i="18"/>
  <c r="L17" i="18"/>
  <c r="M17" i="18"/>
  <c r="J18" i="18"/>
  <c r="K18" i="18"/>
  <c r="L18" i="18"/>
  <c r="M18" i="18"/>
  <c r="J19" i="18"/>
  <c r="K19" i="18"/>
  <c r="L19" i="18"/>
  <c r="M19" i="18"/>
  <c r="J20" i="18"/>
  <c r="K20" i="18"/>
  <c r="L20" i="18"/>
  <c r="M20" i="18"/>
  <c r="J21" i="18"/>
  <c r="K21" i="18"/>
  <c r="L21" i="18"/>
  <c r="M21" i="18"/>
  <c r="J22" i="18"/>
  <c r="K22" i="18"/>
  <c r="L22" i="18"/>
  <c r="M22" i="18"/>
  <c r="J23" i="18"/>
  <c r="K23" i="18"/>
  <c r="L23" i="18"/>
  <c r="M23" i="18"/>
  <c r="J24" i="18"/>
  <c r="K24" i="18"/>
  <c r="L24" i="18"/>
  <c r="M24" i="18"/>
  <c r="J25" i="18"/>
  <c r="K25" i="18"/>
  <c r="L25" i="18"/>
  <c r="M25" i="18"/>
  <c r="J26" i="18"/>
  <c r="K26" i="18"/>
  <c r="L26" i="18"/>
  <c r="M26" i="18"/>
  <c r="J27" i="18"/>
  <c r="K27" i="18"/>
  <c r="L27" i="18"/>
  <c r="M27" i="18"/>
  <c r="J28" i="18"/>
  <c r="K28" i="18"/>
  <c r="L28" i="18"/>
  <c r="M28" i="18"/>
  <c r="J29" i="18"/>
  <c r="K29" i="18"/>
  <c r="L29" i="18"/>
  <c r="M29" i="18"/>
  <c r="J30" i="18"/>
  <c r="K30" i="18"/>
  <c r="L30" i="18"/>
  <c r="M30" i="18"/>
  <c r="J31" i="18"/>
  <c r="K31" i="18"/>
  <c r="L31" i="18"/>
  <c r="M31" i="18"/>
  <c r="J32" i="18"/>
  <c r="K32" i="18"/>
  <c r="L32" i="18"/>
  <c r="M32" i="18"/>
  <c r="J33" i="18"/>
  <c r="K33" i="18"/>
  <c r="L33" i="18"/>
  <c r="M33" i="18"/>
  <c r="J34" i="18"/>
  <c r="K34" i="18"/>
  <c r="L34" i="18"/>
  <c r="M34" i="18"/>
  <c r="J35" i="18"/>
  <c r="K35" i="18"/>
  <c r="L35" i="18"/>
  <c r="M35" i="18"/>
  <c r="J36" i="18"/>
  <c r="K36" i="18"/>
  <c r="L36" i="18"/>
  <c r="M36" i="18"/>
  <c r="J37" i="18"/>
  <c r="K37" i="18"/>
  <c r="L37" i="18"/>
  <c r="M37" i="18"/>
  <c r="J38" i="18"/>
  <c r="K38" i="18"/>
  <c r="L38" i="18"/>
  <c r="M38" i="18"/>
  <c r="J39" i="18"/>
  <c r="K39" i="18"/>
  <c r="L39" i="18"/>
  <c r="M39" i="18"/>
  <c r="J40" i="18"/>
  <c r="K40" i="18"/>
  <c r="L40" i="18"/>
  <c r="M40" i="18"/>
  <c r="J41" i="18"/>
  <c r="K41" i="18"/>
  <c r="L41" i="18"/>
  <c r="M41" i="18"/>
  <c r="J42" i="18"/>
  <c r="K42" i="18"/>
  <c r="L42" i="18"/>
  <c r="M42" i="18"/>
  <c r="J43" i="18"/>
  <c r="K43" i="18"/>
  <c r="L43" i="18"/>
  <c r="M43" i="18"/>
  <c r="J44" i="18"/>
  <c r="K44" i="18"/>
  <c r="L44" i="18"/>
  <c r="M44" i="18"/>
  <c r="J45" i="18"/>
  <c r="K45" i="18"/>
  <c r="L45" i="18"/>
  <c r="M45" i="18"/>
  <c r="J46" i="18"/>
  <c r="K46" i="18"/>
  <c r="L46" i="18"/>
  <c r="M46" i="18"/>
  <c r="J47" i="18"/>
  <c r="K47" i="18"/>
  <c r="L47" i="18"/>
  <c r="M47" i="18"/>
  <c r="J48" i="18"/>
  <c r="K48" i="18"/>
  <c r="L48" i="18"/>
  <c r="M48" i="18"/>
  <c r="J49" i="18"/>
  <c r="K49" i="18"/>
  <c r="L49" i="18"/>
  <c r="M49" i="18"/>
  <c r="J50" i="18"/>
  <c r="K50" i="18"/>
  <c r="L50" i="18"/>
  <c r="M50" i="18"/>
  <c r="J51" i="18"/>
  <c r="K51" i="18"/>
  <c r="L51" i="18"/>
  <c r="M51" i="18"/>
  <c r="J52" i="18"/>
  <c r="K52" i="18"/>
  <c r="L52" i="18"/>
  <c r="M52" i="18"/>
  <c r="J53" i="18"/>
  <c r="K53" i="18"/>
  <c r="L53" i="18"/>
  <c r="M53" i="18"/>
  <c r="J54" i="18"/>
  <c r="K54" i="18"/>
  <c r="L54" i="18"/>
  <c r="M54" i="18"/>
  <c r="J55" i="18"/>
  <c r="K55" i="18"/>
  <c r="L55" i="18"/>
  <c r="M55" i="18"/>
  <c r="J56" i="18"/>
  <c r="K56" i="18"/>
  <c r="L56" i="18"/>
  <c r="M56" i="18"/>
  <c r="J57" i="18"/>
  <c r="K57" i="18"/>
  <c r="L57" i="18"/>
  <c r="M57" i="18"/>
  <c r="J58" i="18"/>
  <c r="K58" i="18"/>
  <c r="L58" i="18"/>
  <c r="M58" i="18"/>
  <c r="J59" i="18"/>
  <c r="K59" i="18"/>
  <c r="L59" i="18"/>
  <c r="M59" i="18"/>
  <c r="J60" i="18"/>
  <c r="K60" i="18"/>
  <c r="L60" i="18"/>
  <c r="M60" i="18"/>
  <c r="J61" i="18"/>
  <c r="K61" i="18"/>
  <c r="L61" i="18"/>
  <c r="M61" i="18"/>
  <c r="J62" i="18"/>
  <c r="K62" i="18"/>
  <c r="L62" i="18"/>
  <c r="M62" i="18"/>
  <c r="J63" i="18"/>
  <c r="K63" i="18"/>
  <c r="L63" i="18"/>
  <c r="M63" i="18"/>
  <c r="J64" i="18"/>
  <c r="K64" i="18"/>
  <c r="L64" i="18"/>
  <c r="M64" i="18"/>
  <c r="J65" i="18"/>
  <c r="K65" i="18"/>
  <c r="L65" i="18"/>
  <c r="M65" i="18"/>
  <c r="J66" i="18"/>
  <c r="K66" i="18"/>
  <c r="L66" i="18"/>
  <c r="M66" i="18"/>
  <c r="J67" i="18"/>
  <c r="K67" i="18"/>
  <c r="L67" i="18"/>
  <c r="M67" i="18"/>
  <c r="J68" i="18"/>
  <c r="K68" i="18"/>
  <c r="L68" i="18"/>
  <c r="M68" i="18"/>
  <c r="J69" i="18"/>
  <c r="K69" i="18"/>
  <c r="L69" i="18"/>
  <c r="M69" i="18"/>
  <c r="J70" i="18"/>
  <c r="K70" i="18"/>
  <c r="L70" i="18"/>
  <c r="M70" i="18"/>
  <c r="J71" i="18"/>
  <c r="K71" i="18"/>
  <c r="L71" i="18"/>
  <c r="M71" i="18"/>
  <c r="J72" i="18"/>
  <c r="K72" i="18"/>
  <c r="L72" i="18"/>
  <c r="M72" i="18"/>
  <c r="J73" i="18"/>
  <c r="K73" i="18"/>
  <c r="L73" i="18"/>
  <c r="M73" i="18"/>
  <c r="J74" i="18"/>
  <c r="K74" i="18"/>
  <c r="L74" i="18"/>
  <c r="M74" i="18"/>
  <c r="J75" i="18"/>
  <c r="K75" i="18"/>
  <c r="L75" i="18"/>
  <c r="M75" i="18"/>
  <c r="J76" i="18"/>
  <c r="K76" i="18"/>
  <c r="L76" i="18"/>
  <c r="M76" i="18"/>
  <c r="J77" i="18"/>
  <c r="K77" i="18"/>
  <c r="L77" i="18"/>
  <c r="M77" i="18"/>
  <c r="J78" i="18"/>
  <c r="K78" i="18"/>
  <c r="L78" i="18"/>
  <c r="M78" i="18"/>
  <c r="J79" i="18"/>
  <c r="K79" i="18"/>
  <c r="L79" i="18"/>
  <c r="M79" i="18"/>
  <c r="J80" i="18"/>
  <c r="K80" i="18"/>
  <c r="L80" i="18"/>
  <c r="M80" i="18"/>
  <c r="J81" i="18"/>
  <c r="K81" i="18"/>
  <c r="L81" i="18"/>
  <c r="M81" i="18"/>
  <c r="J82" i="18"/>
  <c r="K82" i="18"/>
  <c r="L82" i="18"/>
  <c r="M82" i="18"/>
  <c r="J83" i="18"/>
  <c r="K83" i="18"/>
  <c r="L83" i="18"/>
  <c r="M83" i="18"/>
  <c r="J84" i="18"/>
  <c r="K84" i="18"/>
  <c r="L84" i="18"/>
  <c r="M84" i="18"/>
  <c r="J85" i="18"/>
  <c r="K85" i="18"/>
  <c r="L85" i="18"/>
  <c r="M85" i="18"/>
  <c r="J86" i="18"/>
  <c r="K86" i="18"/>
  <c r="L86" i="18"/>
  <c r="M86" i="18"/>
  <c r="J87" i="18"/>
  <c r="K87" i="18"/>
  <c r="L87" i="18"/>
  <c r="M87" i="18"/>
  <c r="J88" i="18"/>
  <c r="K88" i="18"/>
  <c r="L88" i="18"/>
  <c r="M88" i="18"/>
  <c r="J89" i="18"/>
  <c r="K89" i="18"/>
  <c r="L89" i="18"/>
  <c r="M89" i="18"/>
  <c r="J90" i="18"/>
  <c r="K90" i="18"/>
  <c r="L90" i="18"/>
  <c r="M90" i="18"/>
  <c r="J91" i="18"/>
  <c r="K91" i="18"/>
  <c r="L91" i="18"/>
  <c r="M91" i="18"/>
  <c r="J92" i="18"/>
  <c r="K92" i="18"/>
  <c r="L92" i="18"/>
  <c r="M92" i="18"/>
  <c r="J93" i="18"/>
  <c r="K93" i="18"/>
  <c r="L93" i="18"/>
  <c r="M93" i="18"/>
  <c r="J94" i="18"/>
  <c r="K94" i="18"/>
  <c r="L94" i="18"/>
  <c r="M94" i="18"/>
  <c r="J95" i="18"/>
  <c r="K95" i="18"/>
  <c r="L95" i="18"/>
  <c r="M95" i="18"/>
  <c r="J96" i="18"/>
  <c r="K96" i="18"/>
  <c r="L96" i="18"/>
  <c r="M96" i="18"/>
  <c r="J97" i="18"/>
  <c r="K97" i="18"/>
  <c r="L97" i="18"/>
  <c r="M97" i="18"/>
  <c r="J98" i="18"/>
  <c r="K98" i="18"/>
  <c r="L98" i="18"/>
  <c r="M98" i="18"/>
  <c r="J99" i="18"/>
  <c r="K99" i="18"/>
  <c r="L99" i="18"/>
  <c r="M99" i="18"/>
  <c r="J100" i="18"/>
  <c r="K100" i="18"/>
  <c r="L100" i="18"/>
  <c r="M100" i="18"/>
  <c r="J101" i="18"/>
  <c r="K101" i="18"/>
  <c r="L101" i="18"/>
  <c r="M101" i="18"/>
  <c r="J102" i="18"/>
  <c r="K102" i="18"/>
  <c r="L102" i="18"/>
  <c r="M102" i="18"/>
  <c r="J103" i="18"/>
  <c r="K103" i="18"/>
  <c r="L103" i="18"/>
  <c r="M103" i="18"/>
  <c r="J104" i="18"/>
  <c r="K104" i="18"/>
  <c r="L104" i="18"/>
  <c r="M104" i="18"/>
  <c r="J105" i="18"/>
  <c r="K105" i="18"/>
  <c r="L105" i="18"/>
  <c r="M105" i="18"/>
  <c r="K9" i="18"/>
  <c r="L9" i="18"/>
  <c r="M9" i="18"/>
  <c r="K8" i="6"/>
  <c r="K128" i="6" s="1"/>
  <c r="L8" i="6"/>
  <c r="K298" i="26"/>
  <c r="J212" i="26"/>
  <c r="K212" i="26"/>
  <c r="L212" i="26"/>
  <c r="M212" i="26"/>
  <c r="J213" i="26"/>
  <c r="K213" i="26"/>
  <c r="L213" i="26"/>
  <c r="M213" i="26"/>
  <c r="J214" i="26"/>
  <c r="K214" i="26"/>
  <c r="L214" i="26"/>
  <c r="M214" i="26"/>
  <c r="J215" i="26"/>
  <c r="K215" i="26"/>
  <c r="L215" i="26"/>
  <c r="M215" i="26"/>
  <c r="J216" i="26"/>
  <c r="K216" i="26"/>
  <c r="L216" i="26"/>
  <c r="M216" i="26"/>
  <c r="J217" i="26"/>
  <c r="K217" i="26"/>
  <c r="L217" i="26"/>
  <c r="M217" i="26"/>
  <c r="J218" i="26"/>
  <c r="K218" i="26"/>
  <c r="L218" i="26"/>
  <c r="M218" i="26"/>
  <c r="J219" i="26"/>
  <c r="K219" i="26"/>
  <c r="L219" i="26"/>
  <c r="M219" i="26"/>
  <c r="J220" i="26"/>
  <c r="K220" i="26"/>
  <c r="L220" i="26"/>
  <c r="M220" i="26"/>
  <c r="J221" i="26"/>
  <c r="K221" i="26"/>
  <c r="L221" i="26"/>
  <c r="M221" i="26"/>
  <c r="J222" i="26"/>
  <c r="K222" i="26"/>
  <c r="L222" i="26"/>
  <c r="M222" i="26"/>
  <c r="J223" i="26"/>
  <c r="K223" i="26"/>
  <c r="L223" i="26"/>
  <c r="M223" i="26"/>
  <c r="J224" i="26"/>
  <c r="K224" i="26"/>
  <c r="L224" i="26"/>
  <c r="M224" i="26"/>
  <c r="J225" i="26"/>
  <c r="K225" i="26"/>
  <c r="L225" i="26"/>
  <c r="M225" i="26"/>
  <c r="J226" i="26"/>
  <c r="K226" i="26"/>
  <c r="L226" i="26"/>
  <c r="M226" i="26"/>
  <c r="J227" i="26"/>
  <c r="K227" i="26"/>
  <c r="L227" i="26"/>
  <c r="M227" i="26"/>
  <c r="J228" i="26"/>
  <c r="K228" i="26"/>
  <c r="L228" i="26"/>
  <c r="M228" i="26"/>
  <c r="J229" i="26"/>
  <c r="K229" i="26"/>
  <c r="L229" i="26"/>
  <c r="M229" i="26"/>
  <c r="J230" i="26"/>
  <c r="K230" i="26"/>
  <c r="L230" i="26"/>
  <c r="M230" i="26"/>
  <c r="J231" i="26"/>
  <c r="K231" i="26"/>
  <c r="L231" i="26"/>
  <c r="M231" i="26"/>
  <c r="J232" i="26"/>
  <c r="K232" i="26"/>
  <c r="L232" i="26"/>
  <c r="M232" i="26"/>
  <c r="J233" i="26"/>
  <c r="K233" i="26"/>
  <c r="L233" i="26"/>
  <c r="M233" i="26"/>
  <c r="J234" i="26"/>
  <c r="K234" i="26"/>
  <c r="L234" i="26"/>
  <c r="M234" i="26"/>
  <c r="J235" i="26"/>
  <c r="K235" i="26"/>
  <c r="L235" i="26"/>
  <c r="M235" i="26"/>
  <c r="J236" i="26"/>
  <c r="K236" i="26"/>
  <c r="L236" i="26"/>
  <c r="M236" i="26"/>
  <c r="J237" i="26"/>
  <c r="K237" i="26"/>
  <c r="L237" i="26"/>
  <c r="M237" i="26"/>
  <c r="J238" i="26"/>
  <c r="K238" i="26"/>
  <c r="L238" i="26"/>
  <c r="M238" i="26"/>
  <c r="J239" i="26"/>
  <c r="K239" i="26"/>
  <c r="L239" i="26"/>
  <c r="M239" i="26"/>
  <c r="J240" i="26"/>
  <c r="K240" i="26"/>
  <c r="L240" i="26"/>
  <c r="M240" i="26"/>
  <c r="J241" i="26"/>
  <c r="K241" i="26"/>
  <c r="L241" i="26"/>
  <c r="M241" i="26"/>
  <c r="J242" i="26"/>
  <c r="K242" i="26"/>
  <c r="L242" i="26"/>
  <c r="M242" i="26"/>
  <c r="J243" i="26"/>
  <c r="K243" i="26"/>
  <c r="L243" i="26"/>
  <c r="M243" i="26"/>
  <c r="J244" i="26"/>
  <c r="K244" i="26"/>
  <c r="L244" i="26"/>
  <c r="M244" i="26"/>
  <c r="J245" i="26"/>
  <c r="K245" i="26"/>
  <c r="L245" i="26"/>
  <c r="M245" i="26"/>
  <c r="J246" i="26"/>
  <c r="K246" i="26"/>
  <c r="L246" i="26"/>
  <c r="M246" i="26"/>
  <c r="J247" i="26"/>
  <c r="K247" i="26"/>
  <c r="L247" i="26"/>
  <c r="M247" i="26"/>
  <c r="J248" i="26"/>
  <c r="K248" i="26"/>
  <c r="L248" i="26"/>
  <c r="M248" i="26"/>
  <c r="J249" i="26"/>
  <c r="K249" i="26"/>
  <c r="L249" i="26"/>
  <c r="M249" i="26"/>
  <c r="J250" i="26"/>
  <c r="K250" i="26"/>
  <c r="L250" i="26"/>
  <c r="M250" i="26"/>
  <c r="J251" i="26"/>
  <c r="K251" i="26"/>
  <c r="L251" i="26"/>
  <c r="M251" i="26"/>
  <c r="J252" i="26"/>
  <c r="K252" i="26"/>
  <c r="L252" i="26"/>
  <c r="M252" i="26"/>
  <c r="J253" i="26"/>
  <c r="K253" i="26"/>
  <c r="L253" i="26"/>
  <c r="M253" i="26"/>
  <c r="J254" i="26"/>
  <c r="K254" i="26"/>
  <c r="L254" i="26"/>
  <c r="M254" i="26"/>
  <c r="J255" i="26"/>
  <c r="K255" i="26"/>
  <c r="L255" i="26"/>
  <c r="M255" i="26"/>
  <c r="J256" i="26"/>
  <c r="K256" i="26"/>
  <c r="L256" i="26"/>
  <c r="M256" i="26"/>
  <c r="J257" i="26"/>
  <c r="K257" i="26"/>
  <c r="L257" i="26"/>
  <c r="M257" i="26"/>
  <c r="J258" i="26"/>
  <c r="K258" i="26"/>
  <c r="L258" i="26"/>
  <c r="M258" i="26"/>
  <c r="J259" i="26"/>
  <c r="K259" i="26"/>
  <c r="L259" i="26"/>
  <c r="M259" i="26"/>
  <c r="J260" i="26"/>
  <c r="K260" i="26"/>
  <c r="L260" i="26"/>
  <c r="M260" i="26"/>
  <c r="J261" i="26"/>
  <c r="K261" i="26"/>
  <c r="L261" i="26"/>
  <c r="M261" i="26"/>
  <c r="J262" i="26"/>
  <c r="K262" i="26"/>
  <c r="L262" i="26"/>
  <c r="M262" i="26"/>
  <c r="J263" i="26"/>
  <c r="K263" i="26"/>
  <c r="L263" i="26"/>
  <c r="M263" i="26"/>
  <c r="J264" i="26"/>
  <c r="K264" i="26"/>
  <c r="L264" i="26"/>
  <c r="M264" i="26"/>
  <c r="J265" i="26"/>
  <c r="K265" i="26"/>
  <c r="L265" i="26"/>
  <c r="M265" i="26"/>
  <c r="J266" i="26"/>
  <c r="K266" i="26"/>
  <c r="L266" i="26"/>
  <c r="M266" i="26"/>
  <c r="J267" i="26"/>
  <c r="K267" i="26"/>
  <c r="L267" i="26"/>
  <c r="M267" i="26"/>
  <c r="J268" i="26"/>
  <c r="K268" i="26"/>
  <c r="L268" i="26"/>
  <c r="M268" i="26"/>
  <c r="J269" i="26"/>
  <c r="K269" i="26"/>
  <c r="L269" i="26"/>
  <c r="M269" i="26"/>
  <c r="J270" i="26"/>
  <c r="K270" i="26"/>
  <c r="L270" i="26"/>
  <c r="M270" i="26"/>
  <c r="J271" i="26"/>
  <c r="K271" i="26"/>
  <c r="L271" i="26"/>
  <c r="M271" i="26"/>
  <c r="J272" i="26"/>
  <c r="K272" i="26"/>
  <c r="L272" i="26"/>
  <c r="M272" i="26"/>
  <c r="J273" i="26"/>
  <c r="K273" i="26"/>
  <c r="L273" i="26"/>
  <c r="M273" i="26"/>
  <c r="J274" i="26"/>
  <c r="K274" i="26"/>
  <c r="L274" i="26"/>
  <c r="M274" i="26"/>
  <c r="J275" i="26"/>
  <c r="K275" i="26"/>
  <c r="L275" i="26"/>
  <c r="M275" i="26"/>
  <c r="J276" i="26"/>
  <c r="K276" i="26"/>
  <c r="L276" i="26"/>
  <c r="M276" i="26"/>
  <c r="J277" i="26"/>
  <c r="K277" i="26"/>
  <c r="L277" i="26"/>
  <c r="M277" i="26"/>
  <c r="J278" i="26"/>
  <c r="K278" i="26"/>
  <c r="L278" i="26"/>
  <c r="M278" i="26"/>
  <c r="J279" i="26"/>
  <c r="K279" i="26"/>
  <c r="L279" i="26"/>
  <c r="M279" i="26"/>
  <c r="J280" i="26"/>
  <c r="K280" i="26"/>
  <c r="L280" i="26"/>
  <c r="M280" i="26"/>
  <c r="J281" i="26"/>
  <c r="K281" i="26"/>
  <c r="L281" i="26"/>
  <c r="M281" i="26"/>
  <c r="J282" i="26"/>
  <c r="K282" i="26"/>
  <c r="L282" i="26"/>
  <c r="M282" i="26"/>
  <c r="J283" i="26"/>
  <c r="K283" i="26"/>
  <c r="L283" i="26"/>
  <c r="M283" i="26"/>
  <c r="J284" i="26"/>
  <c r="K284" i="26"/>
  <c r="L284" i="26"/>
  <c r="M284" i="26"/>
  <c r="J285" i="26"/>
  <c r="K285" i="26"/>
  <c r="L285" i="26"/>
  <c r="M285" i="26"/>
  <c r="J286" i="26"/>
  <c r="K286" i="26"/>
  <c r="L286" i="26"/>
  <c r="M286" i="26"/>
  <c r="J287" i="26"/>
  <c r="K287" i="26"/>
  <c r="L287" i="26"/>
  <c r="M287" i="26"/>
  <c r="J288" i="26"/>
  <c r="K288" i="26"/>
  <c r="L288" i="26"/>
  <c r="M288" i="26"/>
  <c r="J289" i="26"/>
  <c r="K289" i="26"/>
  <c r="L289" i="26"/>
  <c r="M289" i="26"/>
  <c r="J290" i="26"/>
  <c r="K290" i="26"/>
  <c r="L290" i="26"/>
  <c r="M290" i="26"/>
  <c r="J291" i="26"/>
  <c r="K291" i="26"/>
  <c r="L291" i="26"/>
  <c r="M291" i="26"/>
  <c r="J292" i="26"/>
  <c r="K292" i="26"/>
  <c r="L292" i="26"/>
  <c r="M292" i="26"/>
  <c r="J293" i="26"/>
  <c r="K293" i="26"/>
  <c r="L293" i="26"/>
  <c r="M293" i="26"/>
  <c r="J294" i="26"/>
  <c r="K294" i="26"/>
  <c r="L294" i="26"/>
  <c r="M294" i="26"/>
  <c r="J295" i="26"/>
  <c r="K295" i="26"/>
  <c r="L295" i="26"/>
  <c r="M295" i="26"/>
  <c r="J296" i="26"/>
  <c r="K296" i="26"/>
  <c r="L296" i="26"/>
  <c r="M296" i="26"/>
  <c r="J297" i="26"/>
  <c r="K297" i="26"/>
  <c r="L297" i="26"/>
  <c r="M297" i="26"/>
  <c r="J298" i="26"/>
  <c r="L298" i="26"/>
  <c r="M298" i="26"/>
  <c r="J299" i="26"/>
  <c r="K299" i="26"/>
  <c r="L299" i="26"/>
  <c r="M299" i="26"/>
  <c r="J300" i="26"/>
  <c r="K300" i="26"/>
  <c r="L300" i="26"/>
  <c r="M300" i="26"/>
  <c r="J301" i="26"/>
  <c r="K301" i="26"/>
  <c r="L301" i="26"/>
  <c r="M301" i="26"/>
  <c r="J302" i="26"/>
  <c r="K302" i="26"/>
  <c r="L302" i="26"/>
  <c r="M302" i="26"/>
  <c r="J303" i="26"/>
  <c r="K303" i="26"/>
  <c r="L303" i="26"/>
  <c r="M303" i="26"/>
  <c r="J304" i="26"/>
  <c r="K304" i="26"/>
  <c r="L304" i="26"/>
  <c r="M304" i="26"/>
  <c r="J305" i="26"/>
  <c r="K305" i="26"/>
  <c r="L305" i="26"/>
  <c r="M305" i="26"/>
  <c r="J306" i="26"/>
  <c r="K306" i="26"/>
  <c r="L306" i="26"/>
  <c r="M306" i="26"/>
  <c r="J307" i="26"/>
  <c r="K307" i="26"/>
  <c r="L307" i="26"/>
  <c r="M307" i="26"/>
  <c r="J308" i="26"/>
  <c r="K308" i="26"/>
  <c r="L308" i="26"/>
  <c r="M308" i="26"/>
  <c r="K8" i="26"/>
  <c r="K111" i="26" s="1"/>
  <c r="L8" i="26"/>
  <c r="K10" i="16"/>
  <c r="L10" i="16"/>
  <c r="M10" i="16"/>
  <c r="K11" i="16"/>
  <c r="L11" i="16"/>
  <c r="M11" i="16"/>
  <c r="K12" i="16"/>
  <c r="L12" i="16"/>
  <c r="M12" i="16"/>
  <c r="K13" i="16"/>
  <c r="L13" i="16"/>
  <c r="M13" i="16"/>
  <c r="K14" i="16"/>
  <c r="L14" i="16"/>
  <c r="M14" i="16"/>
  <c r="K15" i="16"/>
  <c r="L15" i="16"/>
  <c r="M15" i="16"/>
  <c r="K16" i="16"/>
  <c r="L16" i="16"/>
  <c r="M16" i="16"/>
  <c r="K17" i="16"/>
  <c r="L17" i="16"/>
  <c r="M17" i="16"/>
  <c r="K18" i="16"/>
  <c r="L18" i="16"/>
  <c r="M18" i="16"/>
  <c r="K19" i="16"/>
  <c r="L19" i="16"/>
  <c r="M19" i="16"/>
  <c r="K20" i="16"/>
  <c r="L20" i="16"/>
  <c r="M20" i="16"/>
  <c r="K21" i="16"/>
  <c r="L21" i="16"/>
  <c r="M21" i="16"/>
  <c r="K22" i="16"/>
  <c r="L22" i="16"/>
  <c r="M22" i="16"/>
  <c r="K23" i="16"/>
  <c r="L23" i="16"/>
  <c r="M23" i="16"/>
  <c r="K24" i="16"/>
  <c r="L24" i="16"/>
  <c r="M24" i="16"/>
  <c r="K25" i="16"/>
  <c r="L25" i="16"/>
  <c r="M25" i="16"/>
  <c r="K26" i="16"/>
  <c r="L26" i="16"/>
  <c r="M26" i="16"/>
  <c r="K27" i="16"/>
  <c r="L27" i="16"/>
  <c r="M27" i="16"/>
  <c r="K28" i="16"/>
  <c r="L28" i="16"/>
  <c r="M28" i="16"/>
  <c r="K29" i="16"/>
  <c r="L29" i="16"/>
  <c r="M29" i="16"/>
  <c r="K30" i="16"/>
  <c r="L30" i="16"/>
  <c r="M30" i="16"/>
  <c r="K31" i="16"/>
  <c r="L31" i="16"/>
  <c r="M31" i="16"/>
  <c r="K32" i="16"/>
  <c r="L32" i="16"/>
  <c r="M32" i="16"/>
  <c r="K33" i="16"/>
  <c r="L33" i="16"/>
  <c r="M33" i="16"/>
  <c r="K34" i="16"/>
  <c r="L34" i="16"/>
  <c r="M34" i="16"/>
  <c r="K35" i="16"/>
  <c r="L35" i="16"/>
  <c r="M35" i="16"/>
  <c r="K36" i="16"/>
  <c r="L36" i="16"/>
  <c r="M36" i="16"/>
  <c r="K37" i="16"/>
  <c r="L37" i="16"/>
  <c r="M37" i="16"/>
  <c r="K38" i="16"/>
  <c r="L38" i="16"/>
  <c r="M38" i="16"/>
  <c r="K39" i="16"/>
  <c r="L39" i="16"/>
  <c r="M39" i="16"/>
  <c r="K40" i="16"/>
  <c r="L40" i="16"/>
  <c r="M40" i="16"/>
  <c r="K41" i="16"/>
  <c r="L41" i="16"/>
  <c r="M41" i="16"/>
  <c r="K42" i="16"/>
  <c r="L42" i="16"/>
  <c r="M42" i="16"/>
  <c r="K43" i="16"/>
  <c r="L43" i="16"/>
  <c r="M43" i="16"/>
  <c r="K44" i="16"/>
  <c r="L44" i="16"/>
  <c r="M44" i="16"/>
  <c r="K45" i="16"/>
  <c r="L45" i="16"/>
  <c r="M45" i="16"/>
  <c r="K46" i="16"/>
  <c r="L46" i="16"/>
  <c r="M46" i="16"/>
  <c r="K47" i="16"/>
  <c r="L47" i="16"/>
  <c r="M47" i="16"/>
  <c r="K48" i="16"/>
  <c r="L48" i="16"/>
  <c r="M48" i="16"/>
  <c r="K49" i="16"/>
  <c r="L49" i="16"/>
  <c r="M49" i="16"/>
  <c r="K50" i="16"/>
  <c r="L50" i="16"/>
  <c r="M50" i="16"/>
  <c r="K51" i="16"/>
  <c r="L51" i="16"/>
  <c r="M51" i="16"/>
  <c r="K52" i="16"/>
  <c r="L52" i="16"/>
  <c r="M52" i="16"/>
  <c r="K53" i="16"/>
  <c r="L53" i="16"/>
  <c r="M53" i="16"/>
  <c r="K54" i="16"/>
  <c r="L54" i="16"/>
  <c r="M54" i="16"/>
  <c r="K55" i="16"/>
  <c r="L55" i="16"/>
  <c r="M55" i="16"/>
  <c r="K56" i="16"/>
  <c r="L56" i="16"/>
  <c r="M56" i="16"/>
  <c r="K57" i="16"/>
  <c r="L57" i="16"/>
  <c r="M57" i="16"/>
  <c r="K58" i="16"/>
  <c r="L58" i="16"/>
  <c r="M58" i="16"/>
  <c r="K59" i="16"/>
  <c r="L59" i="16"/>
  <c r="M59" i="16"/>
  <c r="K60" i="16"/>
  <c r="L60" i="16"/>
  <c r="M60" i="16"/>
  <c r="K61" i="16"/>
  <c r="L61" i="16"/>
  <c r="M61" i="16"/>
  <c r="K62" i="16"/>
  <c r="L62" i="16"/>
  <c r="M62" i="16"/>
  <c r="K63" i="16"/>
  <c r="L63" i="16"/>
  <c r="M63" i="16"/>
  <c r="K64" i="16"/>
  <c r="L64" i="16"/>
  <c r="M64" i="16"/>
  <c r="K65" i="16"/>
  <c r="L65" i="16"/>
  <c r="M65" i="16"/>
  <c r="K66" i="16"/>
  <c r="L66" i="16"/>
  <c r="M66" i="16"/>
  <c r="K67" i="16"/>
  <c r="L67" i="16"/>
  <c r="M67" i="16"/>
  <c r="K68" i="16"/>
  <c r="L68" i="16"/>
  <c r="M68" i="16"/>
  <c r="K69" i="16"/>
  <c r="L69" i="16"/>
  <c r="M69" i="16"/>
  <c r="K70" i="16"/>
  <c r="L70" i="16"/>
  <c r="M70" i="16"/>
  <c r="K71" i="16"/>
  <c r="L71" i="16"/>
  <c r="M71" i="16"/>
  <c r="K72" i="16"/>
  <c r="L72" i="16"/>
  <c r="M72" i="16"/>
  <c r="K73" i="16"/>
  <c r="L73" i="16"/>
  <c r="M73" i="16"/>
  <c r="K74" i="16"/>
  <c r="L74" i="16"/>
  <c r="M74" i="16"/>
  <c r="K75" i="16"/>
  <c r="L75" i="16"/>
  <c r="M75" i="16"/>
  <c r="K76" i="16"/>
  <c r="L76" i="16"/>
  <c r="M76" i="16"/>
  <c r="K77" i="16"/>
  <c r="L77" i="16"/>
  <c r="M77" i="16"/>
  <c r="K78" i="16"/>
  <c r="L78" i="16"/>
  <c r="M78" i="16"/>
  <c r="K79" i="16"/>
  <c r="L79" i="16"/>
  <c r="M79" i="16"/>
  <c r="K80" i="16"/>
  <c r="L80" i="16"/>
  <c r="M80" i="16"/>
  <c r="K81" i="16"/>
  <c r="L81" i="16"/>
  <c r="M81" i="16"/>
  <c r="K82" i="16"/>
  <c r="L82" i="16"/>
  <c r="M82" i="16"/>
  <c r="K83" i="16"/>
  <c r="L83" i="16"/>
  <c r="M83" i="16"/>
  <c r="K84" i="16"/>
  <c r="L84" i="16"/>
  <c r="M84" i="16"/>
  <c r="K85" i="16"/>
  <c r="L85" i="16"/>
  <c r="M85" i="16"/>
  <c r="K86" i="16"/>
  <c r="L86" i="16"/>
  <c r="M86" i="16"/>
  <c r="K87" i="16"/>
  <c r="L87" i="16"/>
  <c r="M87" i="16"/>
  <c r="K88" i="16"/>
  <c r="L88" i="16"/>
  <c r="M88" i="16"/>
  <c r="K89" i="16"/>
  <c r="L89" i="16"/>
  <c r="M89" i="16"/>
  <c r="K90" i="16"/>
  <c r="L90" i="16"/>
  <c r="M90" i="16"/>
  <c r="K91" i="16"/>
  <c r="L91" i="16"/>
  <c r="M91" i="16"/>
  <c r="K92" i="16"/>
  <c r="L92" i="16"/>
  <c r="M92" i="16"/>
  <c r="K93" i="16"/>
  <c r="L93" i="16"/>
  <c r="M93" i="16"/>
  <c r="K94" i="16"/>
  <c r="L94" i="16"/>
  <c r="M94" i="16"/>
  <c r="K95" i="16"/>
  <c r="L95" i="16"/>
  <c r="M95" i="16"/>
  <c r="K96" i="16"/>
  <c r="L96" i="16"/>
  <c r="M96" i="16"/>
  <c r="K97" i="16"/>
  <c r="L97" i="16"/>
  <c r="M97" i="16"/>
  <c r="K98" i="16"/>
  <c r="L98" i="16"/>
  <c r="M98" i="16"/>
  <c r="K99" i="16"/>
  <c r="L99" i="16"/>
  <c r="M99" i="16"/>
  <c r="K100" i="16"/>
  <c r="L100" i="16"/>
  <c r="M100" i="16"/>
  <c r="K101" i="16"/>
  <c r="L101" i="16"/>
  <c r="M101" i="16"/>
  <c r="K102" i="16"/>
  <c r="L102" i="16"/>
  <c r="M102" i="16"/>
  <c r="K103" i="16"/>
  <c r="L103" i="16"/>
  <c r="M103" i="16"/>
  <c r="K104" i="16"/>
  <c r="L104" i="16"/>
  <c r="M104" i="16"/>
  <c r="K105" i="16"/>
  <c r="L105" i="16"/>
  <c r="M105" i="16"/>
  <c r="K9" i="16"/>
  <c r="L9" i="16"/>
  <c r="M9" i="16"/>
  <c r="J212" i="5"/>
  <c r="K212" i="5"/>
  <c r="L212" i="5"/>
  <c r="M212" i="5"/>
  <c r="J213" i="5"/>
  <c r="K213" i="5"/>
  <c r="L213" i="5"/>
  <c r="M213" i="5"/>
  <c r="J214" i="5"/>
  <c r="K214" i="5"/>
  <c r="L214" i="5"/>
  <c r="M214" i="5"/>
  <c r="J215" i="5"/>
  <c r="K215" i="5"/>
  <c r="L215" i="5"/>
  <c r="M215" i="5"/>
  <c r="J216" i="5"/>
  <c r="K216" i="5"/>
  <c r="L216" i="5"/>
  <c r="M216" i="5"/>
  <c r="J217" i="5"/>
  <c r="K217" i="5"/>
  <c r="L217" i="5"/>
  <c r="M217" i="5"/>
  <c r="J218" i="5"/>
  <c r="K218" i="5"/>
  <c r="L218" i="5"/>
  <c r="M218" i="5"/>
  <c r="J219" i="5"/>
  <c r="K219" i="5"/>
  <c r="L219" i="5"/>
  <c r="M219" i="5"/>
  <c r="J220" i="5"/>
  <c r="K220" i="5"/>
  <c r="L220" i="5"/>
  <c r="M220" i="5"/>
  <c r="J221" i="5"/>
  <c r="K221" i="5"/>
  <c r="L221" i="5"/>
  <c r="M221" i="5"/>
  <c r="J222" i="5"/>
  <c r="K222" i="5"/>
  <c r="L222" i="5"/>
  <c r="M222" i="5"/>
  <c r="J223" i="5"/>
  <c r="K223" i="5"/>
  <c r="L223" i="5"/>
  <c r="M223" i="5"/>
  <c r="J224" i="5"/>
  <c r="K224" i="5"/>
  <c r="L224" i="5"/>
  <c r="M224" i="5"/>
  <c r="J225" i="5"/>
  <c r="K225" i="5"/>
  <c r="L225" i="5"/>
  <c r="M225" i="5"/>
  <c r="J226" i="5"/>
  <c r="K226" i="5"/>
  <c r="L226" i="5"/>
  <c r="M226" i="5"/>
  <c r="J227" i="5"/>
  <c r="K227" i="5"/>
  <c r="L227" i="5"/>
  <c r="M227" i="5"/>
  <c r="J228" i="5"/>
  <c r="K228" i="5"/>
  <c r="L228" i="5"/>
  <c r="M228" i="5"/>
  <c r="J229" i="5"/>
  <c r="K229" i="5"/>
  <c r="L229" i="5"/>
  <c r="M229" i="5"/>
  <c r="J230" i="5"/>
  <c r="K230" i="5"/>
  <c r="L230" i="5"/>
  <c r="M230" i="5"/>
  <c r="J231" i="5"/>
  <c r="K231" i="5"/>
  <c r="L231" i="5"/>
  <c r="M231" i="5"/>
  <c r="J232" i="5"/>
  <c r="K232" i="5"/>
  <c r="L232" i="5"/>
  <c r="M232" i="5"/>
  <c r="J233" i="5"/>
  <c r="K233" i="5"/>
  <c r="L233" i="5"/>
  <c r="M233" i="5"/>
  <c r="J234" i="5"/>
  <c r="K234" i="5"/>
  <c r="L234" i="5"/>
  <c r="M234" i="5"/>
  <c r="J235" i="5"/>
  <c r="K235" i="5"/>
  <c r="L235" i="5"/>
  <c r="M235" i="5"/>
  <c r="J236" i="5"/>
  <c r="K236" i="5"/>
  <c r="L236" i="5"/>
  <c r="M236" i="5"/>
  <c r="J237" i="5"/>
  <c r="K237" i="5"/>
  <c r="L237" i="5"/>
  <c r="M237" i="5"/>
  <c r="J238" i="5"/>
  <c r="K238" i="5"/>
  <c r="L238" i="5"/>
  <c r="M238" i="5"/>
  <c r="J239" i="5"/>
  <c r="K239" i="5"/>
  <c r="L239" i="5"/>
  <c r="M239" i="5"/>
  <c r="J240" i="5"/>
  <c r="K240" i="5"/>
  <c r="L240" i="5"/>
  <c r="M240" i="5"/>
  <c r="J241" i="5"/>
  <c r="K241" i="5"/>
  <c r="L241" i="5"/>
  <c r="M241" i="5"/>
  <c r="J242" i="5"/>
  <c r="K242" i="5"/>
  <c r="L242" i="5"/>
  <c r="M242" i="5"/>
  <c r="J243" i="5"/>
  <c r="K243" i="5"/>
  <c r="L243" i="5"/>
  <c r="M243" i="5"/>
  <c r="J244" i="5"/>
  <c r="K244" i="5"/>
  <c r="L244" i="5"/>
  <c r="M244" i="5"/>
  <c r="J245" i="5"/>
  <c r="K245" i="5"/>
  <c r="L245" i="5"/>
  <c r="M245" i="5"/>
  <c r="J246" i="5"/>
  <c r="K246" i="5"/>
  <c r="L246" i="5"/>
  <c r="M246" i="5"/>
  <c r="J247" i="5"/>
  <c r="K247" i="5"/>
  <c r="L247" i="5"/>
  <c r="M247" i="5"/>
  <c r="J248" i="5"/>
  <c r="K248" i="5"/>
  <c r="L248" i="5"/>
  <c r="M248" i="5"/>
  <c r="J249" i="5"/>
  <c r="K249" i="5"/>
  <c r="L249" i="5"/>
  <c r="M249" i="5"/>
  <c r="J250" i="5"/>
  <c r="K250" i="5"/>
  <c r="L250" i="5"/>
  <c r="M250" i="5"/>
  <c r="J251" i="5"/>
  <c r="K251" i="5"/>
  <c r="L251" i="5"/>
  <c r="M251" i="5"/>
  <c r="J252" i="5"/>
  <c r="K252" i="5"/>
  <c r="L252" i="5"/>
  <c r="M252" i="5"/>
  <c r="J253" i="5"/>
  <c r="K253" i="5"/>
  <c r="L253" i="5"/>
  <c r="M253" i="5"/>
  <c r="J254" i="5"/>
  <c r="K254" i="5"/>
  <c r="L254" i="5"/>
  <c r="M254" i="5"/>
  <c r="J255" i="5"/>
  <c r="K255" i="5"/>
  <c r="L255" i="5"/>
  <c r="M255" i="5"/>
  <c r="J256" i="5"/>
  <c r="K256" i="5"/>
  <c r="L256" i="5"/>
  <c r="M256" i="5"/>
  <c r="J257" i="5"/>
  <c r="K257" i="5"/>
  <c r="L257" i="5"/>
  <c r="M257" i="5"/>
  <c r="J258" i="5"/>
  <c r="K258" i="5"/>
  <c r="L258" i="5"/>
  <c r="M258" i="5"/>
  <c r="J259" i="5"/>
  <c r="K259" i="5"/>
  <c r="L259" i="5"/>
  <c r="M259" i="5"/>
  <c r="J260" i="5"/>
  <c r="K260" i="5"/>
  <c r="L260" i="5"/>
  <c r="M260" i="5"/>
  <c r="J261" i="5"/>
  <c r="K261" i="5"/>
  <c r="L261" i="5"/>
  <c r="M261" i="5"/>
  <c r="J262" i="5"/>
  <c r="K262" i="5"/>
  <c r="L262" i="5"/>
  <c r="M262" i="5"/>
  <c r="J263" i="5"/>
  <c r="K263" i="5"/>
  <c r="L263" i="5"/>
  <c r="M263" i="5"/>
  <c r="J264" i="5"/>
  <c r="K264" i="5"/>
  <c r="L264" i="5"/>
  <c r="M264" i="5"/>
  <c r="J265" i="5"/>
  <c r="K265" i="5"/>
  <c r="L265" i="5"/>
  <c r="M265" i="5"/>
  <c r="J266" i="5"/>
  <c r="K266" i="5"/>
  <c r="L266" i="5"/>
  <c r="M266" i="5"/>
  <c r="J267" i="5"/>
  <c r="K267" i="5"/>
  <c r="L267" i="5"/>
  <c r="M267" i="5"/>
  <c r="J268" i="5"/>
  <c r="K268" i="5"/>
  <c r="L268" i="5"/>
  <c r="M268" i="5"/>
  <c r="J269" i="5"/>
  <c r="K269" i="5"/>
  <c r="L269" i="5"/>
  <c r="M269" i="5"/>
  <c r="J270" i="5"/>
  <c r="K270" i="5"/>
  <c r="L270" i="5"/>
  <c r="M270" i="5"/>
  <c r="J271" i="5"/>
  <c r="K271" i="5"/>
  <c r="L271" i="5"/>
  <c r="M271" i="5"/>
  <c r="J272" i="5"/>
  <c r="K272" i="5"/>
  <c r="L272" i="5"/>
  <c r="M272" i="5"/>
  <c r="J273" i="5"/>
  <c r="K273" i="5"/>
  <c r="L273" i="5"/>
  <c r="M273" i="5"/>
  <c r="J274" i="5"/>
  <c r="K274" i="5"/>
  <c r="L274" i="5"/>
  <c r="M274" i="5"/>
  <c r="J275" i="5"/>
  <c r="K275" i="5"/>
  <c r="L275" i="5"/>
  <c r="M275" i="5"/>
  <c r="J276" i="5"/>
  <c r="K276" i="5"/>
  <c r="L276" i="5"/>
  <c r="M276" i="5"/>
  <c r="J277" i="5"/>
  <c r="K277" i="5"/>
  <c r="L277" i="5"/>
  <c r="M277" i="5"/>
  <c r="J278" i="5"/>
  <c r="K278" i="5"/>
  <c r="L278" i="5"/>
  <c r="M278" i="5"/>
  <c r="J279" i="5"/>
  <c r="K279" i="5"/>
  <c r="L279" i="5"/>
  <c r="M279" i="5"/>
  <c r="J280" i="5"/>
  <c r="K280" i="5"/>
  <c r="L280" i="5"/>
  <c r="M280" i="5"/>
  <c r="J281" i="5"/>
  <c r="K281" i="5"/>
  <c r="L281" i="5"/>
  <c r="M281" i="5"/>
  <c r="J282" i="5"/>
  <c r="K282" i="5"/>
  <c r="L282" i="5"/>
  <c r="M282" i="5"/>
  <c r="J283" i="5"/>
  <c r="K283" i="5"/>
  <c r="L283" i="5"/>
  <c r="M283" i="5"/>
  <c r="J284" i="5"/>
  <c r="K284" i="5"/>
  <c r="L284" i="5"/>
  <c r="M284" i="5"/>
  <c r="J285" i="5"/>
  <c r="K285" i="5"/>
  <c r="L285" i="5"/>
  <c r="M285" i="5"/>
  <c r="J286" i="5"/>
  <c r="K286" i="5"/>
  <c r="L286" i="5"/>
  <c r="M286" i="5"/>
  <c r="J287" i="5"/>
  <c r="K287" i="5"/>
  <c r="L287" i="5"/>
  <c r="M287" i="5"/>
  <c r="J288" i="5"/>
  <c r="K288" i="5"/>
  <c r="L288" i="5"/>
  <c r="M288" i="5"/>
  <c r="L289" i="5"/>
  <c r="M289" i="5"/>
  <c r="J290" i="5"/>
  <c r="K290" i="5"/>
  <c r="L290" i="5"/>
  <c r="M290" i="5"/>
  <c r="J291" i="5"/>
  <c r="K291" i="5"/>
  <c r="L291" i="5"/>
  <c r="M291" i="5"/>
  <c r="J292" i="5"/>
  <c r="K292" i="5"/>
  <c r="L292" i="5"/>
  <c r="M292" i="5"/>
  <c r="J293" i="5"/>
  <c r="K293" i="5"/>
  <c r="L293" i="5"/>
  <c r="M293" i="5"/>
  <c r="J294" i="5"/>
  <c r="K294" i="5"/>
  <c r="L294" i="5"/>
  <c r="M294" i="5"/>
  <c r="J295" i="5"/>
  <c r="K295" i="5"/>
  <c r="L295" i="5"/>
  <c r="M295" i="5"/>
  <c r="J296" i="5"/>
  <c r="K296" i="5"/>
  <c r="L296" i="5"/>
  <c r="M296" i="5"/>
  <c r="J297" i="5"/>
  <c r="K297" i="5"/>
  <c r="L297" i="5"/>
  <c r="M297" i="5"/>
  <c r="J298" i="5"/>
  <c r="K298" i="5"/>
  <c r="L298" i="5"/>
  <c r="M298" i="5"/>
  <c r="J299" i="5"/>
  <c r="K299" i="5"/>
  <c r="L299" i="5"/>
  <c r="M299" i="5"/>
  <c r="J300" i="5"/>
  <c r="K300" i="5"/>
  <c r="L300" i="5"/>
  <c r="M300" i="5"/>
  <c r="J301" i="5"/>
  <c r="K301" i="5"/>
  <c r="L301" i="5"/>
  <c r="M301" i="5"/>
  <c r="J302" i="5"/>
  <c r="K302" i="5"/>
  <c r="L302" i="5"/>
  <c r="M302" i="5"/>
  <c r="J303" i="5"/>
  <c r="K303" i="5"/>
  <c r="L303" i="5"/>
  <c r="M303" i="5"/>
  <c r="J304" i="5"/>
  <c r="K304" i="5"/>
  <c r="L304" i="5"/>
  <c r="M304" i="5"/>
  <c r="J305" i="5"/>
  <c r="K305" i="5"/>
  <c r="L305" i="5"/>
  <c r="M305" i="5"/>
  <c r="J306" i="5"/>
  <c r="K306" i="5"/>
  <c r="L306" i="5"/>
  <c r="M306" i="5"/>
  <c r="J307" i="5"/>
  <c r="K307" i="5"/>
  <c r="L307" i="5"/>
  <c r="M307" i="5"/>
  <c r="J308" i="5"/>
  <c r="K308" i="5"/>
  <c r="L308" i="5"/>
  <c r="M308" i="5"/>
  <c r="L111" i="5"/>
  <c r="L113" i="5"/>
  <c r="L115" i="5"/>
  <c r="L117" i="5"/>
  <c r="L119" i="5"/>
  <c r="L121" i="5"/>
  <c r="L123" i="5"/>
  <c r="L125" i="5"/>
  <c r="L127" i="5"/>
  <c r="L129" i="5"/>
  <c r="L131" i="5"/>
  <c r="L133" i="5"/>
  <c r="L135" i="5"/>
  <c r="L137" i="5"/>
  <c r="L139" i="5"/>
  <c r="L141" i="5"/>
  <c r="L143" i="5"/>
  <c r="L145" i="5"/>
  <c r="L147" i="5"/>
  <c r="L149" i="5"/>
  <c r="L150" i="5"/>
  <c r="L151" i="5"/>
  <c r="L152" i="5"/>
  <c r="L153" i="5"/>
  <c r="L154" i="5"/>
  <c r="L155" i="5"/>
  <c r="L156" i="5"/>
  <c r="L157" i="5"/>
  <c r="L158" i="5"/>
  <c r="L159" i="5"/>
  <c r="L160" i="5"/>
  <c r="L161" i="5"/>
  <c r="L162" i="5"/>
  <c r="L163" i="5"/>
  <c r="L164" i="5"/>
  <c r="L165" i="5"/>
  <c r="L166" i="5"/>
  <c r="L167" i="5"/>
  <c r="L168" i="5"/>
  <c r="L169" i="5"/>
  <c r="L170" i="5"/>
  <c r="L171" i="5"/>
  <c r="L172" i="5"/>
  <c r="L173" i="5"/>
  <c r="L174" i="5"/>
  <c r="L175" i="5"/>
  <c r="L176" i="5"/>
  <c r="L177" i="5"/>
  <c r="L178" i="5"/>
  <c r="L179" i="5"/>
  <c r="L180" i="5"/>
  <c r="L181" i="5"/>
  <c r="L182" i="5"/>
  <c r="L183" i="5"/>
  <c r="L184" i="5"/>
  <c r="L185" i="5"/>
  <c r="L186" i="5"/>
  <c r="L187" i="5"/>
  <c r="L188" i="5"/>
  <c r="L189" i="5"/>
  <c r="L190" i="5"/>
  <c r="L191" i="5"/>
  <c r="L192" i="5"/>
  <c r="L193" i="5"/>
  <c r="L194" i="5"/>
  <c r="L195" i="5"/>
  <c r="L196" i="5"/>
  <c r="L197" i="5"/>
  <c r="L198" i="5"/>
  <c r="L199" i="5"/>
  <c r="L200" i="5"/>
  <c r="L201" i="5"/>
  <c r="L202" i="5"/>
  <c r="L203" i="5"/>
  <c r="L204" i="5"/>
  <c r="L205" i="5"/>
  <c r="L206" i="5"/>
  <c r="L207" i="5"/>
  <c r="K110" i="5"/>
  <c r="L110" i="5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110" i="3"/>
  <c r="L8" i="3"/>
  <c r="M8" i="3"/>
  <c r="M211" i="3" s="1"/>
  <c r="J10" i="17"/>
  <c r="K10" i="17"/>
  <c r="L10" i="17"/>
  <c r="J11" i="17"/>
  <c r="K11" i="17"/>
  <c r="L11" i="17"/>
  <c r="J12" i="17"/>
  <c r="K12" i="17"/>
  <c r="L12" i="17"/>
  <c r="J13" i="17"/>
  <c r="K13" i="17"/>
  <c r="L13" i="17"/>
  <c r="J14" i="17"/>
  <c r="K14" i="17"/>
  <c r="L14" i="17"/>
  <c r="J15" i="17"/>
  <c r="K15" i="17"/>
  <c r="L15" i="17"/>
  <c r="J16" i="17"/>
  <c r="K16" i="17"/>
  <c r="L16" i="17"/>
  <c r="J17" i="17"/>
  <c r="K17" i="17"/>
  <c r="L17" i="17"/>
  <c r="J18" i="17"/>
  <c r="K18" i="17"/>
  <c r="L18" i="17"/>
  <c r="J19" i="17"/>
  <c r="K19" i="17"/>
  <c r="L19" i="17"/>
  <c r="J20" i="17"/>
  <c r="K20" i="17"/>
  <c r="L20" i="17"/>
  <c r="J21" i="17"/>
  <c r="K21" i="17"/>
  <c r="L21" i="17"/>
  <c r="J22" i="17"/>
  <c r="K22" i="17"/>
  <c r="L22" i="17"/>
  <c r="J23" i="17"/>
  <c r="K23" i="17"/>
  <c r="L23" i="17"/>
  <c r="J24" i="17"/>
  <c r="K24" i="17"/>
  <c r="L24" i="17"/>
  <c r="J25" i="17"/>
  <c r="K25" i="17"/>
  <c r="L25" i="17"/>
  <c r="J26" i="17"/>
  <c r="K26" i="17"/>
  <c r="L26" i="17"/>
  <c r="J27" i="17"/>
  <c r="K27" i="17"/>
  <c r="L27" i="17"/>
  <c r="J28" i="17"/>
  <c r="K28" i="17"/>
  <c r="L28" i="17"/>
  <c r="J29" i="17"/>
  <c r="K29" i="17"/>
  <c r="L29" i="17"/>
  <c r="J30" i="17"/>
  <c r="K30" i="17"/>
  <c r="L30" i="17"/>
  <c r="J31" i="17"/>
  <c r="K31" i="17"/>
  <c r="L31" i="17"/>
  <c r="J32" i="17"/>
  <c r="K32" i="17"/>
  <c r="L32" i="17"/>
  <c r="J33" i="17"/>
  <c r="K33" i="17"/>
  <c r="L33" i="17"/>
  <c r="J34" i="17"/>
  <c r="K34" i="17"/>
  <c r="L34" i="17"/>
  <c r="J35" i="17"/>
  <c r="K35" i="17"/>
  <c r="L35" i="17"/>
  <c r="J36" i="17"/>
  <c r="K36" i="17"/>
  <c r="L36" i="17"/>
  <c r="J37" i="17"/>
  <c r="K37" i="17"/>
  <c r="L37" i="17"/>
  <c r="J38" i="17"/>
  <c r="K38" i="17"/>
  <c r="L38" i="17"/>
  <c r="J39" i="17"/>
  <c r="K39" i="17"/>
  <c r="L39" i="17"/>
  <c r="J40" i="17"/>
  <c r="K40" i="17"/>
  <c r="L40" i="17"/>
  <c r="J41" i="17"/>
  <c r="K41" i="17"/>
  <c r="L41" i="17"/>
  <c r="J42" i="17"/>
  <c r="K42" i="17"/>
  <c r="L42" i="17"/>
  <c r="J43" i="17"/>
  <c r="K43" i="17"/>
  <c r="L43" i="17"/>
  <c r="J44" i="17"/>
  <c r="K44" i="17"/>
  <c r="L44" i="17"/>
  <c r="J45" i="17"/>
  <c r="K45" i="17"/>
  <c r="L45" i="17"/>
  <c r="J46" i="17"/>
  <c r="K46" i="17"/>
  <c r="L46" i="17"/>
  <c r="J47" i="17"/>
  <c r="K47" i="17"/>
  <c r="L47" i="17"/>
  <c r="J48" i="17"/>
  <c r="K48" i="17"/>
  <c r="L48" i="17"/>
  <c r="J49" i="17"/>
  <c r="K49" i="17"/>
  <c r="L49" i="17"/>
  <c r="J50" i="17"/>
  <c r="K50" i="17"/>
  <c r="L50" i="17"/>
  <c r="J51" i="17"/>
  <c r="K51" i="17"/>
  <c r="L51" i="17"/>
  <c r="J52" i="17"/>
  <c r="K52" i="17"/>
  <c r="L52" i="17"/>
  <c r="J53" i="17"/>
  <c r="K53" i="17"/>
  <c r="L53" i="17"/>
  <c r="J54" i="17"/>
  <c r="K54" i="17"/>
  <c r="L54" i="17"/>
  <c r="J55" i="17"/>
  <c r="K55" i="17"/>
  <c r="L55" i="17"/>
  <c r="J56" i="17"/>
  <c r="K56" i="17"/>
  <c r="L56" i="17"/>
  <c r="J57" i="17"/>
  <c r="K57" i="17"/>
  <c r="L57" i="17"/>
  <c r="J58" i="17"/>
  <c r="K58" i="17"/>
  <c r="L58" i="17"/>
  <c r="J59" i="17"/>
  <c r="K59" i="17"/>
  <c r="L59" i="17"/>
  <c r="J60" i="17"/>
  <c r="K60" i="17"/>
  <c r="L60" i="17"/>
  <c r="J61" i="17"/>
  <c r="K61" i="17"/>
  <c r="L61" i="17"/>
  <c r="J62" i="17"/>
  <c r="K62" i="17"/>
  <c r="L62" i="17"/>
  <c r="J63" i="17"/>
  <c r="K63" i="17"/>
  <c r="L63" i="17"/>
  <c r="J64" i="17"/>
  <c r="K64" i="17"/>
  <c r="L64" i="17"/>
  <c r="J65" i="17"/>
  <c r="K65" i="17"/>
  <c r="L65" i="17"/>
  <c r="J66" i="17"/>
  <c r="K66" i="17"/>
  <c r="L66" i="17"/>
  <c r="J67" i="17"/>
  <c r="K67" i="17"/>
  <c r="L67" i="17"/>
  <c r="J68" i="17"/>
  <c r="K68" i="17"/>
  <c r="L68" i="17"/>
  <c r="J69" i="17"/>
  <c r="K69" i="17"/>
  <c r="L69" i="17"/>
  <c r="J70" i="17"/>
  <c r="K70" i="17"/>
  <c r="L70" i="17"/>
  <c r="J71" i="17"/>
  <c r="K71" i="17"/>
  <c r="L71" i="17"/>
  <c r="J72" i="17"/>
  <c r="K72" i="17"/>
  <c r="L72" i="17"/>
  <c r="J73" i="17"/>
  <c r="K73" i="17"/>
  <c r="L73" i="17"/>
  <c r="J74" i="17"/>
  <c r="K74" i="17"/>
  <c r="L74" i="17"/>
  <c r="J75" i="17"/>
  <c r="K75" i="17"/>
  <c r="L75" i="17"/>
  <c r="J76" i="17"/>
  <c r="K76" i="17"/>
  <c r="L76" i="17"/>
  <c r="J77" i="17"/>
  <c r="K77" i="17"/>
  <c r="L77" i="17"/>
  <c r="J78" i="17"/>
  <c r="K78" i="17"/>
  <c r="L78" i="17"/>
  <c r="J79" i="17"/>
  <c r="K79" i="17"/>
  <c r="L79" i="17"/>
  <c r="J80" i="17"/>
  <c r="K80" i="17"/>
  <c r="L80" i="17"/>
  <c r="J81" i="17"/>
  <c r="K81" i="17"/>
  <c r="L81" i="17"/>
  <c r="J82" i="17"/>
  <c r="K82" i="17"/>
  <c r="L82" i="17"/>
  <c r="J83" i="17"/>
  <c r="K83" i="17"/>
  <c r="L83" i="17"/>
  <c r="J84" i="17"/>
  <c r="K84" i="17"/>
  <c r="L84" i="17"/>
  <c r="J85" i="17"/>
  <c r="K85" i="17"/>
  <c r="L85" i="17"/>
  <c r="J86" i="17"/>
  <c r="K86" i="17"/>
  <c r="L86" i="17"/>
  <c r="J87" i="17"/>
  <c r="K87" i="17"/>
  <c r="L87" i="17"/>
  <c r="J88" i="17"/>
  <c r="K88" i="17"/>
  <c r="L88" i="17"/>
  <c r="J89" i="17"/>
  <c r="K89" i="17"/>
  <c r="L89" i="17"/>
  <c r="J90" i="17"/>
  <c r="K90" i="17"/>
  <c r="L90" i="17"/>
  <c r="J91" i="17"/>
  <c r="K91" i="17"/>
  <c r="L91" i="17"/>
  <c r="J92" i="17"/>
  <c r="K92" i="17"/>
  <c r="L92" i="17"/>
  <c r="J93" i="17"/>
  <c r="K93" i="17"/>
  <c r="L93" i="17"/>
  <c r="J94" i="17"/>
  <c r="K94" i="17"/>
  <c r="L94" i="17"/>
  <c r="J95" i="17"/>
  <c r="K95" i="17"/>
  <c r="L95" i="17"/>
  <c r="J96" i="17"/>
  <c r="K96" i="17"/>
  <c r="L96" i="17"/>
  <c r="J97" i="17"/>
  <c r="K97" i="17"/>
  <c r="L97" i="17"/>
  <c r="J98" i="17"/>
  <c r="K98" i="17"/>
  <c r="L98" i="17"/>
  <c r="J99" i="17"/>
  <c r="K99" i="17"/>
  <c r="L99" i="17"/>
  <c r="J100" i="17"/>
  <c r="K100" i="17"/>
  <c r="L100" i="17"/>
  <c r="J101" i="17"/>
  <c r="K101" i="17"/>
  <c r="L101" i="17"/>
  <c r="J102" i="17"/>
  <c r="K102" i="17"/>
  <c r="L102" i="17"/>
  <c r="J103" i="17"/>
  <c r="K103" i="17"/>
  <c r="L103" i="17"/>
  <c r="J104" i="17"/>
  <c r="K104" i="17"/>
  <c r="L104" i="17"/>
  <c r="J105" i="17"/>
  <c r="K105" i="17"/>
  <c r="L105" i="17"/>
  <c r="K9" i="17"/>
  <c r="L9" i="17"/>
  <c r="J212" i="2"/>
  <c r="K212" i="2"/>
  <c r="L212" i="2"/>
  <c r="M212" i="2"/>
  <c r="J213" i="2"/>
  <c r="K213" i="2"/>
  <c r="L213" i="2"/>
  <c r="M213" i="2"/>
  <c r="J214" i="2"/>
  <c r="K214" i="2"/>
  <c r="L214" i="2"/>
  <c r="M214" i="2"/>
  <c r="J215" i="2"/>
  <c r="K215" i="2"/>
  <c r="L215" i="2"/>
  <c r="M215" i="2"/>
  <c r="J216" i="2"/>
  <c r="K216" i="2"/>
  <c r="L216" i="2"/>
  <c r="M216" i="2"/>
  <c r="J217" i="2"/>
  <c r="K217" i="2"/>
  <c r="L217" i="2"/>
  <c r="M217" i="2"/>
  <c r="J218" i="2"/>
  <c r="K218" i="2"/>
  <c r="L218" i="2"/>
  <c r="M218" i="2"/>
  <c r="J219" i="2"/>
  <c r="K219" i="2"/>
  <c r="L219" i="2"/>
  <c r="M219" i="2"/>
  <c r="J220" i="2"/>
  <c r="K220" i="2"/>
  <c r="L220" i="2"/>
  <c r="M220" i="2"/>
  <c r="J221" i="2"/>
  <c r="K221" i="2"/>
  <c r="L221" i="2"/>
  <c r="M221" i="2"/>
  <c r="J222" i="2"/>
  <c r="K222" i="2"/>
  <c r="L222" i="2"/>
  <c r="M222" i="2"/>
  <c r="J223" i="2"/>
  <c r="K223" i="2"/>
  <c r="L223" i="2"/>
  <c r="M223" i="2"/>
  <c r="J224" i="2"/>
  <c r="K224" i="2"/>
  <c r="L224" i="2"/>
  <c r="M224" i="2"/>
  <c r="J225" i="2"/>
  <c r="K225" i="2"/>
  <c r="L225" i="2"/>
  <c r="M225" i="2"/>
  <c r="J226" i="2"/>
  <c r="K226" i="2"/>
  <c r="L226" i="2"/>
  <c r="M226" i="2"/>
  <c r="J227" i="2"/>
  <c r="K227" i="2"/>
  <c r="L227" i="2"/>
  <c r="M227" i="2"/>
  <c r="J228" i="2"/>
  <c r="K228" i="2"/>
  <c r="L228" i="2"/>
  <c r="M228" i="2"/>
  <c r="J229" i="2"/>
  <c r="K229" i="2"/>
  <c r="L229" i="2"/>
  <c r="M229" i="2"/>
  <c r="J230" i="2"/>
  <c r="K230" i="2"/>
  <c r="L230" i="2"/>
  <c r="M230" i="2"/>
  <c r="J231" i="2"/>
  <c r="K231" i="2"/>
  <c r="L231" i="2"/>
  <c r="M231" i="2"/>
  <c r="J232" i="2"/>
  <c r="K232" i="2"/>
  <c r="L232" i="2"/>
  <c r="M232" i="2"/>
  <c r="J233" i="2"/>
  <c r="K233" i="2"/>
  <c r="L233" i="2"/>
  <c r="M233" i="2"/>
  <c r="J234" i="2"/>
  <c r="K234" i="2"/>
  <c r="L234" i="2"/>
  <c r="M234" i="2"/>
  <c r="J235" i="2"/>
  <c r="K235" i="2"/>
  <c r="L235" i="2"/>
  <c r="M235" i="2"/>
  <c r="J236" i="2"/>
  <c r="K236" i="2"/>
  <c r="L236" i="2"/>
  <c r="M236" i="2"/>
  <c r="J237" i="2"/>
  <c r="K237" i="2"/>
  <c r="L237" i="2"/>
  <c r="M237" i="2"/>
  <c r="J238" i="2"/>
  <c r="K238" i="2"/>
  <c r="L238" i="2"/>
  <c r="M238" i="2"/>
  <c r="J239" i="2"/>
  <c r="K239" i="2"/>
  <c r="L239" i="2"/>
  <c r="M239" i="2"/>
  <c r="J240" i="2"/>
  <c r="K240" i="2"/>
  <c r="L240" i="2"/>
  <c r="M240" i="2"/>
  <c r="J241" i="2"/>
  <c r="K241" i="2"/>
  <c r="L241" i="2"/>
  <c r="M241" i="2"/>
  <c r="J242" i="2"/>
  <c r="K242" i="2"/>
  <c r="L242" i="2"/>
  <c r="M242" i="2"/>
  <c r="J243" i="2"/>
  <c r="K243" i="2"/>
  <c r="L243" i="2"/>
  <c r="M243" i="2"/>
  <c r="J244" i="2"/>
  <c r="K244" i="2"/>
  <c r="L244" i="2"/>
  <c r="M244" i="2"/>
  <c r="J245" i="2"/>
  <c r="K245" i="2"/>
  <c r="L245" i="2"/>
  <c r="M245" i="2"/>
  <c r="J246" i="2"/>
  <c r="K246" i="2"/>
  <c r="L246" i="2"/>
  <c r="M246" i="2"/>
  <c r="J247" i="2"/>
  <c r="K247" i="2"/>
  <c r="L247" i="2"/>
  <c r="M247" i="2"/>
  <c r="J248" i="2"/>
  <c r="K248" i="2"/>
  <c r="L248" i="2"/>
  <c r="M248" i="2"/>
  <c r="J249" i="2"/>
  <c r="K249" i="2"/>
  <c r="L249" i="2"/>
  <c r="M249" i="2"/>
  <c r="J250" i="2"/>
  <c r="K250" i="2"/>
  <c r="L250" i="2"/>
  <c r="M250" i="2"/>
  <c r="J251" i="2"/>
  <c r="K251" i="2"/>
  <c r="L251" i="2"/>
  <c r="M251" i="2"/>
  <c r="J252" i="2"/>
  <c r="K252" i="2"/>
  <c r="L252" i="2"/>
  <c r="M252" i="2"/>
  <c r="J253" i="2"/>
  <c r="K253" i="2"/>
  <c r="L253" i="2"/>
  <c r="M253" i="2"/>
  <c r="J254" i="2"/>
  <c r="K254" i="2"/>
  <c r="L254" i="2"/>
  <c r="M254" i="2"/>
  <c r="J255" i="2"/>
  <c r="K255" i="2"/>
  <c r="L255" i="2"/>
  <c r="M255" i="2"/>
  <c r="J256" i="2"/>
  <c r="K256" i="2"/>
  <c r="L256" i="2"/>
  <c r="M256" i="2"/>
  <c r="J257" i="2"/>
  <c r="K257" i="2"/>
  <c r="L257" i="2"/>
  <c r="M257" i="2"/>
  <c r="J258" i="2"/>
  <c r="K258" i="2"/>
  <c r="L258" i="2"/>
  <c r="M258" i="2"/>
  <c r="J259" i="2"/>
  <c r="K259" i="2"/>
  <c r="L259" i="2"/>
  <c r="M259" i="2"/>
  <c r="J260" i="2"/>
  <c r="K260" i="2"/>
  <c r="L260" i="2"/>
  <c r="M260" i="2"/>
  <c r="J261" i="2"/>
  <c r="K261" i="2"/>
  <c r="L261" i="2"/>
  <c r="M261" i="2"/>
  <c r="J262" i="2"/>
  <c r="K262" i="2"/>
  <c r="L262" i="2"/>
  <c r="M262" i="2"/>
  <c r="J263" i="2"/>
  <c r="K263" i="2"/>
  <c r="L263" i="2"/>
  <c r="M263" i="2"/>
  <c r="J264" i="2"/>
  <c r="K264" i="2"/>
  <c r="L264" i="2"/>
  <c r="M264" i="2"/>
  <c r="J265" i="2"/>
  <c r="K265" i="2"/>
  <c r="L265" i="2"/>
  <c r="M265" i="2"/>
  <c r="J266" i="2"/>
  <c r="K266" i="2"/>
  <c r="L266" i="2"/>
  <c r="M266" i="2"/>
  <c r="J267" i="2"/>
  <c r="K267" i="2"/>
  <c r="L267" i="2"/>
  <c r="M267" i="2"/>
  <c r="J268" i="2"/>
  <c r="K268" i="2"/>
  <c r="L268" i="2"/>
  <c r="M268" i="2"/>
  <c r="J269" i="2"/>
  <c r="K269" i="2"/>
  <c r="L269" i="2"/>
  <c r="M269" i="2"/>
  <c r="J270" i="2"/>
  <c r="K270" i="2"/>
  <c r="L270" i="2"/>
  <c r="M270" i="2"/>
  <c r="J271" i="2"/>
  <c r="K271" i="2"/>
  <c r="L271" i="2"/>
  <c r="M271" i="2"/>
  <c r="J272" i="2"/>
  <c r="K272" i="2"/>
  <c r="L272" i="2"/>
  <c r="M272" i="2"/>
  <c r="J273" i="2"/>
  <c r="K273" i="2"/>
  <c r="L273" i="2"/>
  <c r="M273" i="2"/>
  <c r="J274" i="2"/>
  <c r="K274" i="2"/>
  <c r="L274" i="2"/>
  <c r="M274" i="2"/>
  <c r="J275" i="2"/>
  <c r="K275" i="2"/>
  <c r="L275" i="2"/>
  <c r="M275" i="2"/>
  <c r="J276" i="2"/>
  <c r="K276" i="2"/>
  <c r="L276" i="2"/>
  <c r="M276" i="2"/>
  <c r="J277" i="2"/>
  <c r="K277" i="2"/>
  <c r="L277" i="2"/>
  <c r="M277" i="2"/>
  <c r="J278" i="2"/>
  <c r="K278" i="2"/>
  <c r="L278" i="2"/>
  <c r="M278" i="2"/>
  <c r="J279" i="2"/>
  <c r="K279" i="2"/>
  <c r="L279" i="2"/>
  <c r="M279" i="2"/>
  <c r="J280" i="2"/>
  <c r="K280" i="2"/>
  <c r="L280" i="2"/>
  <c r="M280" i="2"/>
  <c r="J281" i="2"/>
  <c r="K281" i="2"/>
  <c r="L281" i="2"/>
  <c r="M281" i="2"/>
  <c r="J282" i="2"/>
  <c r="K282" i="2"/>
  <c r="L282" i="2"/>
  <c r="M282" i="2"/>
  <c r="J283" i="2"/>
  <c r="K283" i="2"/>
  <c r="L283" i="2"/>
  <c r="M283" i="2"/>
  <c r="J284" i="2"/>
  <c r="K284" i="2"/>
  <c r="L284" i="2"/>
  <c r="M284" i="2"/>
  <c r="J285" i="2"/>
  <c r="K285" i="2"/>
  <c r="L285" i="2"/>
  <c r="M285" i="2"/>
  <c r="J286" i="2"/>
  <c r="K286" i="2"/>
  <c r="L286" i="2"/>
  <c r="M286" i="2"/>
  <c r="J287" i="2"/>
  <c r="K287" i="2"/>
  <c r="L287" i="2"/>
  <c r="M287" i="2"/>
  <c r="J288" i="2"/>
  <c r="K288" i="2"/>
  <c r="L288" i="2"/>
  <c r="M288" i="2"/>
  <c r="J289" i="2"/>
  <c r="K289" i="2"/>
  <c r="L289" i="2"/>
  <c r="M289" i="2"/>
  <c r="J290" i="2"/>
  <c r="K290" i="2"/>
  <c r="L290" i="2"/>
  <c r="M290" i="2"/>
  <c r="J291" i="2"/>
  <c r="K291" i="2"/>
  <c r="L291" i="2"/>
  <c r="M291" i="2"/>
  <c r="J292" i="2"/>
  <c r="K292" i="2"/>
  <c r="L292" i="2"/>
  <c r="M292" i="2"/>
  <c r="J293" i="2"/>
  <c r="K293" i="2"/>
  <c r="L293" i="2"/>
  <c r="M293" i="2"/>
  <c r="J294" i="2"/>
  <c r="K294" i="2"/>
  <c r="L294" i="2"/>
  <c r="M294" i="2"/>
  <c r="J295" i="2"/>
  <c r="K295" i="2"/>
  <c r="L295" i="2"/>
  <c r="M295" i="2"/>
  <c r="J296" i="2"/>
  <c r="K296" i="2"/>
  <c r="L296" i="2"/>
  <c r="M296" i="2"/>
  <c r="J297" i="2"/>
  <c r="K297" i="2"/>
  <c r="L297" i="2"/>
  <c r="M297" i="2"/>
  <c r="J298" i="2"/>
  <c r="K298" i="2"/>
  <c r="L298" i="2"/>
  <c r="M298" i="2"/>
  <c r="J299" i="2"/>
  <c r="K299" i="2"/>
  <c r="L299" i="2"/>
  <c r="M299" i="2"/>
  <c r="J300" i="2"/>
  <c r="K300" i="2"/>
  <c r="L300" i="2"/>
  <c r="M300" i="2"/>
  <c r="J301" i="2"/>
  <c r="K301" i="2"/>
  <c r="L301" i="2"/>
  <c r="M301" i="2"/>
  <c r="J302" i="2"/>
  <c r="K302" i="2"/>
  <c r="L302" i="2"/>
  <c r="M302" i="2"/>
  <c r="J303" i="2"/>
  <c r="K303" i="2"/>
  <c r="L303" i="2"/>
  <c r="M303" i="2"/>
  <c r="J304" i="2"/>
  <c r="K304" i="2"/>
  <c r="L304" i="2"/>
  <c r="M304" i="2"/>
  <c r="J305" i="2"/>
  <c r="K305" i="2"/>
  <c r="L305" i="2"/>
  <c r="M305" i="2"/>
  <c r="J306" i="2"/>
  <c r="K306" i="2"/>
  <c r="L306" i="2"/>
  <c r="M306" i="2"/>
  <c r="J307" i="2"/>
  <c r="K307" i="2"/>
  <c r="L307" i="2"/>
  <c r="M307" i="2"/>
  <c r="J308" i="2"/>
  <c r="K308" i="2"/>
  <c r="L308" i="2"/>
  <c r="M308" i="2"/>
  <c r="K8" i="2"/>
  <c r="K110" i="2" s="1"/>
  <c r="L8" i="2"/>
  <c r="L112" i="2" s="1"/>
  <c r="J212" i="22"/>
  <c r="K212" i="22"/>
  <c r="L212" i="22"/>
  <c r="M212" i="22"/>
  <c r="J213" i="22"/>
  <c r="K213" i="22"/>
  <c r="L213" i="22"/>
  <c r="M213" i="22"/>
  <c r="J214" i="22"/>
  <c r="K214" i="22"/>
  <c r="L214" i="22"/>
  <c r="M214" i="22"/>
  <c r="J215" i="22"/>
  <c r="K215" i="22"/>
  <c r="L215" i="22"/>
  <c r="M215" i="22"/>
  <c r="J216" i="22"/>
  <c r="K216" i="22"/>
  <c r="L216" i="22"/>
  <c r="M216" i="22"/>
  <c r="J217" i="22"/>
  <c r="K217" i="22"/>
  <c r="L217" i="22"/>
  <c r="M217" i="22"/>
  <c r="J218" i="22"/>
  <c r="K218" i="22"/>
  <c r="L218" i="22"/>
  <c r="M218" i="22"/>
  <c r="J219" i="22"/>
  <c r="K219" i="22"/>
  <c r="L219" i="22"/>
  <c r="M219" i="22"/>
  <c r="J220" i="22"/>
  <c r="K220" i="22"/>
  <c r="L220" i="22"/>
  <c r="M220" i="22"/>
  <c r="J221" i="22"/>
  <c r="K221" i="22"/>
  <c r="L221" i="22"/>
  <c r="M221" i="22"/>
  <c r="J222" i="22"/>
  <c r="K222" i="22"/>
  <c r="L222" i="22"/>
  <c r="M222" i="22"/>
  <c r="J223" i="22"/>
  <c r="K223" i="22"/>
  <c r="L223" i="22"/>
  <c r="M223" i="22"/>
  <c r="J224" i="22"/>
  <c r="K224" i="22"/>
  <c r="L224" i="22"/>
  <c r="M224" i="22"/>
  <c r="J225" i="22"/>
  <c r="K225" i="22"/>
  <c r="L225" i="22"/>
  <c r="M225" i="22"/>
  <c r="J226" i="22"/>
  <c r="K226" i="22"/>
  <c r="L226" i="22"/>
  <c r="M226" i="22"/>
  <c r="J227" i="22"/>
  <c r="K227" i="22"/>
  <c r="L227" i="22"/>
  <c r="M227" i="22"/>
  <c r="J228" i="22"/>
  <c r="K228" i="22"/>
  <c r="L228" i="22"/>
  <c r="M228" i="22"/>
  <c r="J229" i="22"/>
  <c r="K229" i="22"/>
  <c r="L229" i="22"/>
  <c r="M229" i="22"/>
  <c r="J230" i="22"/>
  <c r="K230" i="22"/>
  <c r="L230" i="22"/>
  <c r="M230" i="22"/>
  <c r="J231" i="22"/>
  <c r="K231" i="22"/>
  <c r="L231" i="22"/>
  <c r="M231" i="22"/>
  <c r="J232" i="22"/>
  <c r="K232" i="22"/>
  <c r="L232" i="22"/>
  <c r="M232" i="22"/>
  <c r="J233" i="22"/>
  <c r="K233" i="22"/>
  <c r="L233" i="22"/>
  <c r="M233" i="22"/>
  <c r="J234" i="22"/>
  <c r="K234" i="22"/>
  <c r="L234" i="22"/>
  <c r="M234" i="22"/>
  <c r="J235" i="22"/>
  <c r="K235" i="22"/>
  <c r="L235" i="22"/>
  <c r="M235" i="22"/>
  <c r="J236" i="22"/>
  <c r="K236" i="22"/>
  <c r="L236" i="22"/>
  <c r="M236" i="22"/>
  <c r="J237" i="22"/>
  <c r="K237" i="22"/>
  <c r="L237" i="22"/>
  <c r="M237" i="22"/>
  <c r="J238" i="22"/>
  <c r="K238" i="22"/>
  <c r="L238" i="22"/>
  <c r="M238" i="22"/>
  <c r="J239" i="22"/>
  <c r="K239" i="22"/>
  <c r="L239" i="22"/>
  <c r="M239" i="22"/>
  <c r="J240" i="22"/>
  <c r="K240" i="22"/>
  <c r="L240" i="22"/>
  <c r="M240" i="22"/>
  <c r="J241" i="22"/>
  <c r="K241" i="22"/>
  <c r="L241" i="22"/>
  <c r="M241" i="22"/>
  <c r="J242" i="22"/>
  <c r="K242" i="22"/>
  <c r="L242" i="22"/>
  <c r="M242" i="22"/>
  <c r="J243" i="22"/>
  <c r="K243" i="22"/>
  <c r="L243" i="22"/>
  <c r="M243" i="22"/>
  <c r="J244" i="22"/>
  <c r="K244" i="22"/>
  <c r="L244" i="22"/>
  <c r="M244" i="22"/>
  <c r="J245" i="22"/>
  <c r="K245" i="22"/>
  <c r="L245" i="22"/>
  <c r="M245" i="22"/>
  <c r="J246" i="22"/>
  <c r="K246" i="22"/>
  <c r="L246" i="22"/>
  <c r="M246" i="22"/>
  <c r="J247" i="22"/>
  <c r="K247" i="22"/>
  <c r="L247" i="22"/>
  <c r="M247" i="22"/>
  <c r="J248" i="22"/>
  <c r="K248" i="22"/>
  <c r="L248" i="22"/>
  <c r="M248" i="22"/>
  <c r="J249" i="22"/>
  <c r="K249" i="22"/>
  <c r="L249" i="22"/>
  <c r="M249" i="22"/>
  <c r="J250" i="22"/>
  <c r="K250" i="22"/>
  <c r="L250" i="22"/>
  <c r="M250" i="22"/>
  <c r="J251" i="22"/>
  <c r="K251" i="22"/>
  <c r="L251" i="22"/>
  <c r="M251" i="22"/>
  <c r="J252" i="22"/>
  <c r="K252" i="22"/>
  <c r="L252" i="22"/>
  <c r="M252" i="22"/>
  <c r="J253" i="22"/>
  <c r="K253" i="22"/>
  <c r="L253" i="22"/>
  <c r="M253" i="22"/>
  <c r="J254" i="22"/>
  <c r="K254" i="22"/>
  <c r="L254" i="22"/>
  <c r="M254" i="22"/>
  <c r="J255" i="22"/>
  <c r="K255" i="22"/>
  <c r="L255" i="22"/>
  <c r="M255" i="22"/>
  <c r="J256" i="22"/>
  <c r="K256" i="22"/>
  <c r="L256" i="22"/>
  <c r="M256" i="22"/>
  <c r="J257" i="22"/>
  <c r="K257" i="22"/>
  <c r="L257" i="22"/>
  <c r="M257" i="22"/>
  <c r="J258" i="22"/>
  <c r="K258" i="22"/>
  <c r="L258" i="22"/>
  <c r="M258" i="22"/>
  <c r="J259" i="22"/>
  <c r="K259" i="22"/>
  <c r="L259" i="22"/>
  <c r="M259" i="22"/>
  <c r="J260" i="22"/>
  <c r="K260" i="22"/>
  <c r="L260" i="22"/>
  <c r="M260" i="22"/>
  <c r="J261" i="22"/>
  <c r="K261" i="22"/>
  <c r="L261" i="22"/>
  <c r="M261" i="22"/>
  <c r="J262" i="22"/>
  <c r="K262" i="22"/>
  <c r="L262" i="22"/>
  <c r="M262" i="22"/>
  <c r="J263" i="22"/>
  <c r="K263" i="22"/>
  <c r="L263" i="22"/>
  <c r="M263" i="22"/>
  <c r="J264" i="22"/>
  <c r="K264" i="22"/>
  <c r="L264" i="22"/>
  <c r="M264" i="22"/>
  <c r="J265" i="22"/>
  <c r="K265" i="22"/>
  <c r="L265" i="22"/>
  <c r="M265" i="22"/>
  <c r="J266" i="22"/>
  <c r="K266" i="22"/>
  <c r="L266" i="22"/>
  <c r="M266" i="22"/>
  <c r="J267" i="22"/>
  <c r="K267" i="22"/>
  <c r="L267" i="22"/>
  <c r="M267" i="22"/>
  <c r="J268" i="22"/>
  <c r="K268" i="22"/>
  <c r="L268" i="22"/>
  <c r="M268" i="22"/>
  <c r="J269" i="22"/>
  <c r="K269" i="22"/>
  <c r="L269" i="22"/>
  <c r="M269" i="22"/>
  <c r="J270" i="22"/>
  <c r="K270" i="22"/>
  <c r="L270" i="22"/>
  <c r="M270" i="22"/>
  <c r="J271" i="22"/>
  <c r="K271" i="22"/>
  <c r="L271" i="22"/>
  <c r="M271" i="22"/>
  <c r="J272" i="22"/>
  <c r="K272" i="22"/>
  <c r="L272" i="22"/>
  <c r="M272" i="22"/>
  <c r="J273" i="22"/>
  <c r="K273" i="22"/>
  <c r="L273" i="22"/>
  <c r="M273" i="22"/>
  <c r="J274" i="22"/>
  <c r="K274" i="22"/>
  <c r="L274" i="22"/>
  <c r="M274" i="22"/>
  <c r="J275" i="22"/>
  <c r="K275" i="22"/>
  <c r="L275" i="22"/>
  <c r="M275" i="22"/>
  <c r="J276" i="22"/>
  <c r="K276" i="22"/>
  <c r="L276" i="22"/>
  <c r="M276" i="22"/>
  <c r="J277" i="22"/>
  <c r="K277" i="22"/>
  <c r="L277" i="22"/>
  <c r="M277" i="22"/>
  <c r="J278" i="22"/>
  <c r="K278" i="22"/>
  <c r="L278" i="22"/>
  <c r="M278" i="22"/>
  <c r="J279" i="22"/>
  <c r="K279" i="22"/>
  <c r="L279" i="22"/>
  <c r="M279" i="22"/>
  <c r="J280" i="22"/>
  <c r="K280" i="22"/>
  <c r="L280" i="22"/>
  <c r="M280" i="22"/>
  <c r="J281" i="22"/>
  <c r="K281" i="22"/>
  <c r="L281" i="22"/>
  <c r="M281" i="22"/>
  <c r="J282" i="22"/>
  <c r="K282" i="22"/>
  <c r="L282" i="22"/>
  <c r="M282" i="22"/>
  <c r="J283" i="22"/>
  <c r="K283" i="22"/>
  <c r="L283" i="22"/>
  <c r="M283" i="22"/>
  <c r="J284" i="22"/>
  <c r="K284" i="22"/>
  <c r="L284" i="22"/>
  <c r="M284" i="22"/>
  <c r="J285" i="22"/>
  <c r="K285" i="22"/>
  <c r="L285" i="22"/>
  <c r="M285" i="22"/>
  <c r="J286" i="22"/>
  <c r="K286" i="22"/>
  <c r="L286" i="22"/>
  <c r="M286" i="22"/>
  <c r="J287" i="22"/>
  <c r="K287" i="22"/>
  <c r="L287" i="22"/>
  <c r="M287" i="22"/>
  <c r="J288" i="22"/>
  <c r="K288" i="22"/>
  <c r="L288" i="22"/>
  <c r="M288" i="22"/>
  <c r="J289" i="22"/>
  <c r="K289" i="22"/>
  <c r="L289" i="22"/>
  <c r="M289" i="22"/>
  <c r="J290" i="22"/>
  <c r="K290" i="22"/>
  <c r="L290" i="22"/>
  <c r="M290" i="22"/>
  <c r="J291" i="22"/>
  <c r="K291" i="22"/>
  <c r="L291" i="22"/>
  <c r="M291" i="22"/>
  <c r="J292" i="22"/>
  <c r="K292" i="22"/>
  <c r="L292" i="22"/>
  <c r="M292" i="22"/>
  <c r="J293" i="22"/>
  <c r="K293" i="22"/>
  <c r="L293" i="22"/>
  <c r="M293" i="22"/>
  <c r="J294" i="22"/>
  <c r="K294" i="22"/>
  <c r="L294" i="22"/>
  <c r="M294" i="22"/>
  <c r="J295" i="22"/>
  <c r="K295" i="22"/>
  <c r="L295" i="22"/>
  <c r="M295" i="22"/>
  <c r="J296" i="22"/>
  <c r="K296" i="22"/>
  <c r="L296" i="22"/>
  <c r="M296" i="22"/>
  <c r="J297" i="22"/>
  <c r="K297" i="22"/>
  <c r="L297" i="22"/>
  <c r="M297" i="22"/>
  <c r="J298" i="22"/>
  <c r="K298" i="22"/>
  <c r="L298" i="22"/>
  <c r="M298" i="22"/>
  <c r="J299" i="22"/>
  <c r="K299" i="22"/>
  <c r="L299" i="22"/>
  <c r="M299" i="22"/>
  <c r="J300" i="22"/>
  <c r="K300" i="22"/>
  <c r="L300" i="22"/>
  <c r="M300" i="22"/>
  <c r="J301" i="22"/>
  <c r="K301" i="22"/>
  <c r="L301" i="22"/>
  <c r="M301" i="22"/>
  <c r="J302" i="22"/>
  <c r="K302" i="22"/>
  <c r="L302" i="22"/>
  <c r="M302" i="22"/>
  <c r="J303" i="22"/>
  <c r="K303" i="22"/>
  <c r="L303" i="22"/>
  <c r="M303" i="22"/>
  <c r="J304" i="22"/>
  <c r="K304" i="22"/>
  <c r="L304" i="22"/>
  <c r="M304" i="22"/>
  <c r="J305" i="22"/>
  <c r="K305" i="22"/>
  <c r="L305" i="22"/>
  <c r="M305" i="22"/>
  <c r="J306" i="22"/>
  <c r="K306" i="22"/>
  <c r="L306" i="22"/>
  <c r="M306" i="22"/>
  <c r="J307" i="22"/>
  <c r="K307" i="22"/>
  <c r="L307" i="22"/>
  <c r="M307" i="22"/>
  <c r="J308" i="22"/>
  <c r="K308" i="22"/>
  <c r="L308" i="22"/>
  <c r="M308" i="22"/>
  <c r="K8" i="22"/>
  <c r="K8" i="17" s="1"/>
  <c r="L8" i="22"/>
  <c r="K56" i="7"/>
  <c r="L56" i="7"/>
  <c r="K57" i="7"/>
  <c r="L57" i="7"/>
  <c r="K58" i="7"/>
  <c r="L58" i="7"/>
  <c r="K59" i="7"/>
  <c r="L59" i="7"/>
  <c r="K60" i="7"/>
  <c r="L60" i="7"/>
  <c r="K61" i="7"/>
  <c r="L61" i="7"/>
  <c r="K62" i="7"/>
  <c r="L62" i="7"/>
  <c r="K63" i="7"/>
  <c r="L63" i="7"/>
  <c r="K64" i="7"/>
  <c r="L64" i="7"/>
  <c r="K65" i="7"/>
  <c r="L65" i="7"/>
  <c r="K66" i="7"/>
  <c r="L66" i="7"/>
  <c r="K67" i="7"/>
  <c r="L67" i="7"/>
  <c r="K68" i="7"/>
  <c r="L68" i="7"/>
  <c r="K69" i="7"/>
  <c r="L69" i="7"/>
  <c r="K70" i="7"/>
  <c r="L70" i="7"/>
  <c r="K71" i="7"/>
  <c r="L71" i="7"/>
  <c r="K72" i="7"/>
  <c r="L72" i="7"/>
  <c r="K73" i="7"/>
  <c r="L73" i="7"/>
  <c r="K74" i="7"/>
  <c r="L74" i="7"/>
  <c r="K75" i="7"/>
  <c r="L75" i="7"/>
  <c r="K76" i="7"/>
  <c r="L76" i="7"/>
  <c r="K77" i="7"/>
  <c r="L77" i="7"/>
  <c r="K78" i="7"/>
  <c r="L78" i="7"/>
  <c r="K79" i="7"/>
  <c r="L79" i="7"/>
  <c r="K80" i="7"/>
  <c r="L80" i="7"/>
  <c r="K81" i="7"/>
  <c r="L81" i="7"/>
  <c r="K82" i="7"/>
  <c r="L82" i="7"/>
  <c r="K83" i="7"/>
  <c r="L83" i="7"/>
  <c r="K84" i="7"/>
  <c r="L84" i="7"/>
  <c r="K85" i="7"/>
  <c r="L85" i="7"/>
  <c r="K86" i="7"/>
  <c r="L86" i="7"/>
  <c r="K87" i="7"/>
  <c r="L87" i="7"/>
  <c r="K88" i="7"/>
  <c r="L88" i="7"/>
  <c r="K89" i="7"/>
  <c r="L89" i="7"/>
  <c r="K90" i="7"/>
  <c r="L90" i="7"/>
  <c r="K91" i="7"/>
  <c r="L91" i="7"/>
  <c r="K93" i="7"/>
  <c r="L93" i="7"/>
  <c r="K96" i="7"/>
  <c r="L96" i="7"/>
  <c r="K55" i="7"/>
  <c r="L55" i="7"/>
  <c r="K47" i="7"/>
  <c r="L47" i="7"/>
  <c r="L45" i="7"/>
  <c r="K45" i="7"/>
  <c r="J45" i="7"/>
  <c r="I55" i="20"/>
  <c r="J55" i="20"/>
  <c r="K55" i="20"/>
  <c r="L55" i="20"/>
  <c r="I56" i="20"/>
  <c r="J56" i="20"/>
  <c r="K56" i="20"/>
  <c r="L56" i="20"/>
  <c r="I57" i="20"/>
  <c r="J57" i="20"/>
  <c r="K57" i="20"/>
  <c r="L57" i="20"/>
  <c r="I58" i="20"/>
  <c r="J58" i="20"/>
  <c r="K58" i="20"/>
  <c r="L58" i="20"/>
  <c r="I59" i="20"/>
  <c r="J59" i="20"/>
  <c r="K59" i="20"/>
  <c r="L59" i="20"/>
  <c r="I60" i="20"/>
  <c r="J60" i="20"/>
  <c r="K60" i="20"/>
  <c r="L60" i="20"/>
  <c r="I61" i="20"/>
  <c r="J61" i="20"/>
  <c r="K61" i="20"/>
  <c r="L61" i="20"/>
  <c r="I62" i="20"/>
  <c r="J62" i="20"/>
  <c r="K62" i="20"/>
  <c r="L62" i="20"/>
  <c r="I63" i="20"/>
  <c r="J63" i="20"/>
  <c r="K63" i="20"/>
  <c r="L63" i="20"/>
  <c r="I64" i="20"/>
  <c r="J64" i="20"/>
  <c r="K64" i="20"/>
  <c r="L64" i="20"/>
  <c r="I65" i="20"/>
  <c r="J65" i="20"/>
  <c r="K65" i="20"/>
  <c r="L65" i="20"/>
  <c r="I66" i="20"/>
  <c r="J66" i="20"/>
  <c r="K66" i="20"/>
  <c r="L66" i="20"/>
  <c r="I67" i="20"/>
  <c r="J67" i="20"/>
  <c r="K67" i="20"/>
  <c r="L67" i="20"/>
  <c r="I68" i="20"/>
  <c r="J68" i="20"/>
  <c r="K68" i="20"/>
  <c r="L68" i="20"/>
  <c r="I69" i="20"/>
  <c r="J69" i="20"/>
  <c r="K69" i="20"/>
  <c r="L69" i="20"/>
  <c r="I70" i="20"/>
  <c r="J70" i="20"/>
  <c r="K70" i="20"/>
  <c r="L70" i="20"/>
  <c r="I71" i="20"/>
  <c r="J71" i="20"/>
  <c r="K71" i="20"/>
  <c r="L71" i="20"/>
  <c r="I72" i="20"/>
  <c r="J72" i="20"/>
  <c r="K72" i="20"/>
  <c r="L72" i="20"/>
  <c r="I73" i="20"/>
  <c r="J73" i="20"/>
  <c r="K73" i="20"/>
  <c r="L73" i="20"/>
  <c r="I74" i="20"/>
  <c r="J74" i="20"/>
  <c r="K74" i="20"/>
  <c r="L74" i="20"/>
  <c r="I75" i="20"/>
  <c r="J75" i="20"/>
  <c r="K75" i="20"/>
  <c r="L75" i="20"/>
  <c r="I76" i="20"/>
  <c r="J76" i="20"/>
  <c r="K76" i="20"/>
  <c r="L76" i="20"/>
  <c r="I77" i="20"/>
  <c r="J77" i="20"/>
  <c r="K77" i="20"/>
  <c r="L77" i="20"/>
  <c r="I78" i="20"/>
  <c r="J78" i="20"/>
  <c r="K78" i="20"/>
  <c r="L78" i="20"/>
  <c r="I79" i="20"/>
  <c r="J79" i="20"/>
  <c r="K79" i="20"/>
  <c r="L79" i="20"/>
  <c r="I80" i="20"/>
  <c r="J80" i="20"/>
  <c r="K80" i="20"/>
  <c r="L80" i="20"/>
  <c r="I81" i="20"/>
  <c r="J81" i="20"/>
  <c r="K81" i="20"/>
  <c r="L81" i="20"/>
  <c r="I82" i="20"/>
  <c r="J82" i="20"/>
  <c r="K82" i="20"/>
  <c r="L82" i="20"/>
  <c r="I83" i="20"/>
  <c r="J83" i="20"/>
  <c r="K83" i="20"/>
  <c r="L83" i="20"/>
  <c r="I84" i="20"/>
  <c r="J84" i="20"/>
  <c r="K84" i="20"/>
  <c r="L84" i="20"/>
  <c r="I85" i="20"/>
  <c r="J85" i="20"/>
  <c r="K85" i="20"/>
  <c r="L85" i="20"/>
  <c r="I86" i="20"/>
  <c r="J86" i="20"/>
  <c r="K86" i="20"/>
  <c r="L86" i="20"/>
  <c r="I87" i="20"/>
  <c r="J87" i="20"/>
  <c r="K87" i="20"/>
  <c r="L87" i="20"/>
  <c r="I88" i="20"/>
  <c r="J88" i="20"/>
  <c r="K88" i="20"/>
  <c r="L88" i="20"/>
  <c r="I89" i="20"/>
  <c r="J89" i="20"/>
  <c r="K89" i="20"/>
  <c r="L89" i="20"/>
  <c r="I90" i="20"/>
  <c r="J90" i="20"/>
  <c r="K90" i="20"/>
  <c r="L90" i="20"/>
  <c r="I92" i="20"/>
  <c r="J92" i="20"/>
  <c r="K92" i="20"/>
  <c r="L92" i="20"/>
  <c r="I95" i="20"/>
  <c r="J95" i="20"/>
  <c r="K95" i="20"/>
  <c r="L95" i="20"/>
  <c r="J54" i="20"/>
  <c r="K54" i="20"/>
  <c r="L54" i="20"/>
  <c r="K47" i="20"/>
  <c r="J47" i="20"/>
  <c r="L47" i="20"/>
  <c r="K8" i="8"/>
  <c r="K118" i="8" s="1"/>
  <c r="L8" i="8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J110" i="1"/>
  <c r="L110" i="1"/>
  <c r="K114" i="1"/>
  <c r="L138" i="7" l="1"/>
  <c r="L211" i="6"/>
  <c r="K207" i="8"/>
  <c r="K196" i="8"/>
  <c r="K186" i="8"/>
  <c r="K175" i="8"/>
  <c r="K164" i="8"/>
  <c r="K154" i="8"/>
  <c r="K143" i="8"/>
  <c r="K132" i="8"/>
  <c r="K122" i="8"/>
  <c r="O137" i="20"/>
  <c r="K45" i="14"/>
  <c r="K137" i="20"/>
  <c r="K48" i="20"/>
  <c r="K139" i="20"/>
  <c r="K47" i="14"/>
  <c r="L48" i="7"/>
  <c r="L140" i="7"/>
  <c r="L207" i="2"/>
  <c r="L203" i="2"/>
  <c r="L199" i="2"/>
  <c r="L195" i="2"/>
  <c r="L191" i="2"/>
  <c r="L187" i="2"/>
  <c r="L183" i="2"/>
  <c r="L179" i="2"/>
  <c r="L175" i="2"/>
  <c r="L171" i="2"/>
  <c r="L167" i="2"/>
  <c r="L163" i="2"/>
  <c r="L159" i="2"/>
  <c r="L155" i="2"/>
  <c r="L151" i="2"/>
  <c r="L147" i="2"/>
  <c r="L143" i="2"/>
  <c r="L135" i="2"/>
  <c r="L127" i="2"/>
  <c r="L119" i="2"/>
  <c r="L111" i="2"/>
  <c r="L8" i="16"/>
  <c r="L211" i="3"/>
  <c r="L200" i="3"/>
  <c r="L192" i="3"/>
  <c r="L184" i="3"/>
  <c r="L176" i="3"/>
  <c r="L168" i="3"/>
  <c r="L160" i="3"/>
  <c r="L152" i="3"/>
  <c r="L144" i="3"/>
  <c r="L136" i="3"/>
  <c r="L128" i="3"/>
  <c r="L120" i="3"/>
  <c r="L112" i="3"/>
  <c r="K202" i="26"/>
  <c r="K186" i="26"/>
  <c r="K170" i="26"/>
  <c r="K154" i="26"/>
  <c r="K138" i="26"/>
  <c r="K119" i="26"/>
  <c r="K192" i="6"/>
  <c r="K207" i="4"/>
  <c r="K199" i="4"/>
  <c r="K191" i="4"/>
  <c r="K183" i="4"/>
  <c r="K175" i="4"/>
  <c r="K167" i="4"/>
  <c r="K159" i="4"/>
  <c r="K151" i="4"/>
  <c r="K143" i="4"/>
  <c r="K135" i="4"/>
  <c r="K127" i="4"/>
  <c r="K119" i="4"/>
  <c r="K111" i="4"/>
  <c r="L8" i="15"/>
  <c r="L212" i="8"/>
  <c r="K203" i="8"/>
  <c r="K192" i="8"/>
  <c r="K182" i="8"/>
  <c r="K171" i="8"/>
  <c r="K160" i="8"/>
  <c r="K150" i="8"/>
  <c r="K139" i="8"/>
  <c r="K128" i="8"/>
  <c r="N137" i="20"/>
  <c r="J45" i="14"/>
  <c r="J137" i="20"/>
  <c r="K93" i="20"/>
  <c r="J92" i="7"/>
  <c r="J138" i="7"/>
  <c r="K48" i="7"/>
  <c r="L92" i="7"/>
  <c r="L206" i="2"/>
  <c r="L202" i="2"/>
  <c r="L198" i="2"/>
  <c r="L194" i="2"/>
  <c r="L190" i="2"/>
  <c r="L186" i="2"/>
  <c r="L182" i="2"/>
  <c r="L178" i="2"/>
  <c r="L174" i="2"/>
  <c r="L170" i="2"/>
  <c r="L166" i="2"/>
  <c r="L162" i="2"/>
  <c r="L158" i="2"/>
  <c r="L154" i="2"/>
  <c r="L150" i="2"/>
  <c r="L146" i="2"/>
  <c r="L141" i="2"/>
  <c r="L133" i="2"/>
  <c r="L125" i="2"/>
  <c r="L117" i="2"/>
  <c r="L202" i="3"/>
  <c r="L194" i="3"/>
  <c r="L186" i="3"/>
  <c r="L178" i="3"/>
  <c r="L170" i="3"/>
  <c r="L162" i="3"/>
  <c r="L154" i="3"/>
  <c r="L146" i="3"/>
  <c r="L138" i="3"/>
  <c r="L130" i="3"/>
  <c r="L122" i="3"/>
  <c r="L114" i="3"/>
  <c r="K198" i="26"/>
  <c r="K182" i="26"/>
  <c r="K166" i="26"/>
  <c r="K150" i="26"/>
  <c r="K134" i="26"/>
  <c r="K114" i="26"/>
  <c r="K160" i="6"/>
  <c r="K206" i="4"/>
  <c r="K198" i="4"/>
  <c r="K190" i="4"/>
  <c r="K182" i="4"/>
  <c r="K174" i="4"/>
  <c r="K166" i="4"/>
  <c r="K158" i="4"/>
  <c r="K150" i="4"/>
  <c r="K142" i="4"/>
  <c r="K134" i="4"/>
  <c r="K126" i="4"/>
  <c r="K118" i="4"/>
  <c r="K114" i="8"/>
  <c r="K8" i="15"/>
  <c r="K202" i="8"/>
  <c r="K191" i="8"/>
  <c r="K180" i="8"/>
  <c r="K170" i="8"/>
  <c r="K159" i="8"/>
  <c r="K148" i="8"/>
  <c r="K138" i="8"/>
  <c r="K127" i="8"/>
  <c r="K115" i="8"/>
  <c r="M137" i="20"/>
  <c r="L47" i="14"/>
  <c r="L139" i="20"/>
  <c r="K91" i="20"/>
  <c r="K138" i="7"/>
  <c r="L117" i="22"/>
  <c r="L8" i="17"/>
  <c r="L110" i="2"/>
  <c r="L205" i="2"/>
  <c r="L201" i="2"/>
  <c r="L197" i="2"/>
  <c r="L193" i="2"/>
  <c r="L189" i="2"/>
  <c r="L185" i="2"/>
  <c r="L181" i="2"/>
  <c r="L177" i="2"/>
  <c r="L173" i="2"/>
  <c r="L169" i="2"/>
  <c r="L165" i="2"/>
  <c r="L161" i="2"/>
  <c r="L157" i="2"/>
  <c r="L153" i="2"/>
  <c r="L149" i="2"/>
  <c r="L145" i="2"/>
  <c r="L139" i="2"/>
  <c r="L131" i="2"/>
  <c r="L123" i="2"/>
  <c r="L115" i="2"/>
  <c r="L204" i="3"/>
  <c r="L196" i="3"/>
  <c r="L188" i="3"/>
  <c r="L180" i="3"/>
  <c r="L172" i="3"/>
  <c r="L164" i="3"/>
  <c r="L156" i="3"/>
  <c r="L148" i="3"/>
  <c r="L140" i="3"/>
  <c r="L132" i="3"/>
  <c r="L124" i="3"/>
  <c r="L116" i="3"/>
  <c r="K194" i="26"/>
  <c r="K178" i="26"/>
  <c r="K162" i="26"/>
  <c r="K146" i="26"/>
  <c r="K130" i="26"/>
  <c r="L211" i="4"/>
  <c r="K203" i="4"/>
  <c r="K195" i="4"/>
  <c r="K187" i="4"/>
  <c r="K179" i="4"/>
  <c r="K171" i="4"/>
  <c r="K163" i="4"/>
  <c r="K155" i="4"/>
  <c r="K147" i="4"/>
  <c r="K139" i="4"/>
  <c r="K131" i="4"/>
  <c r="K123" i="4"/>
  <c r="K115" i="4"/>
  <c r="L8" i="19"/>
  <c r="K110" i="8"/>
  <c r="K198" i="8"/>
  <c r="K187" i="8"/>
  <c r="K176" i="8"/>
  <c r="K166" i="8"/>
  <c r="K155" i="8"/>
  <c r="K144" i="8"/>
  <c r="K134" i="8"/>
  <c r="K123" i="8"/>
  <c r="P137" i="20"/>
  <c r="L137" i="20"/>
  <c r="L45" i="14"/>
  <c r="J139" i="20"/>
  <c r="J91" i="20"/>
  <c r="L204" i="2"/>
  <c r="L200" i="2"/>
  <c r="L196" i="2"/>
  <c r="L192" i="2"/>
  <c r="L188" i="2"/>
  <c r="L184" i="2"/>
  <c r="L180" i="2"/>
  <c r="L176" i="2"/>
  <c r="L172" i="2"/>
  <c r="L168" i="2"/>
  <c r="L164" i="2"/>
  <c r="L160" i="2"/>
  <c r="L156" i="2"/>
  <c r="L152" i="2"/>
  <c r="L148" i="2"/>
  <c r="L144" i="2"/>
  <c r="L137" i="2"/>
  <c r="L129" i="2"/>
  <c r="L121" i="2"/>
  <c r="L113" i="2"/>
  <c r="L206" i="3"/>
  <c r="L198" i="3"/>
  <c r="L190" i="3"/>
  <c r="L182" i="3"/>
  <c r="L174" i="3"/>
  <c r="L166" i="3"/>
  <c r="L158" i="3"/>
  <c r="L150" i="3"/>
  <c r="L142" i="3"/>
  <c r="L134" i="3"/>
  <c r="L126" i="3"/>
  <c r="L118" i="3"/>
  <c r="K206" i="26"/>
  <c r="K190" i="26"/>
  <c r="K174" i="26"/>
  <c r="K158" i="26"/>
  <c r="K142" i="26"/>
  <c r="K124" i="26"/>
  <c r="K120" i="6"/>
  <c r="K202" i="4"/>
  <c r="K194" i="4"/>
  <c r="K186" i="4"/>
  <c r="K178" i="4"/>
  <c r="K170" i="4"/>
  <c r="K162" i="4"/>
  <c r="K154" i="4"/>
  <c r="K146" i="4"/>
  <c r="K138" i="4"/>
  <c r="K130" i="4"/>
  <c r="K122" i="4"/>
  <c r="K118" i="24"/>
  <c r="K8" i="19"/>
  <c r="K198" i="24"/>
  <c r="K134" i="24"/>
  <c r="L206" i="22"/>
  <c r="L202" i="22"/>
  <c r="L198" i="22"/>
  <c r="L194" i="22"/>
  <c r="L181" i="22"/>
  <c r="L165" i="22"/>
  <c r="L149" i="22"/>
  <c r="L134" i="22"/>
  <c r="L125" i="22"/>
  <c r="L113" i="22"/>
  <c r="L205" i="22"/>
  <c r="L201" i="22"/>
  <c r="L197" i="22"/>
  <c r="L193" i="22"/>
  <c r="L177" i="22"/>
  <c r="L161" i="22"/>
  <c r="L145" i="22"/>
  <c r="L133" i="22"/>
  <c r="L121" i="22"/>
  <c r="L204" i="22"/>
  <c r="L200" i="22"/>
  <c r="L196" i="22"/>
  <c r="L189" i="22"/>
  <c r="L173" i="22"/>
  <c r="L157" i="22"/>
  <c r="L141" i="22"/>
  <c r="L129" i="22"/>
  <c r="L118" i="22"/>
  <c r="L207" i="22"/>
  <c r="L203" i="22"/>
  <c r="L199" i="22"/>
  <c r="L195" i="22"/>
  <c r="L185" i="22"/>
  <c r="L169" i="22"/>
  <c r="L153" i="22"/>
  <c r="L137" i="22"/>
  <c r="L126" i="22"/>
  <c r="K204" i="8"/>
  <c r="K199" i="8"/>
  <c r="K194" i="8"/>
  <c r="K188" i="8"/>
  <c r="K183" i="8"/>
  <c r="K178" i="8"/>
  <c r="K172" i="8"/>
  <c r="K167" i="8"/>
  <c r="K162" i="8"/>
  <c r="K156" i="8"/>
  <c r="K151" i="8"/>
  <c r="K146" i="8"/>
  <c r="K140" i="8"/>
  <c r="K135" i="8"/>
  <c r="K130" i="8"/>
  <c r="K124" i="8"/>
  <c r="K119" i="8"/>
  <c r="K113" i="8"/>
  <c r="K206" i="8"/>
  <c r="K200" i="8"/>
  <c r="K195" i="8"/>
  <c r="K190" i="8"/>
  <c r="K184" i="8"/>
  <c r="K179" i="8"/>
  <c r="K174" i="8"/>
  <c r="K168" i="8"/>
  <c r="K163" i="8"/>
  <c r="K158" i="8"/>
  <c r="K152" i="8"/>
  <c r="K147" i="8"/>
  <c r="K142" i="8"/>
  <c r="K136" i="8"/>
  <c r="K131" i="8"/>
  <c r="K126" i="8"/>
  <c r="K120" i="8"/>
  <c r="K205" i="1"/>
  <c r="K189" i="1"/>
  <c r="K173" i="1"/>
  <c r="K153" i="1"/>
  <c r="K133" i="1"/>
  <c r="K94" i="7"/>
  <c r="K204" i="1"/>
  <c r="K164" i="1"/>
  <c r="K128" i="1"/>
  <c r="J93" i="20"/>
  <c r="K95" i="7"/>
  <c r="K201" i="1"/>
  <c r="K193" i="1"/>
  <c r="K181" i="1"/>
  <c r="K169" i="1"/>
  <c r="K161" i="1"/>
  <c r="K149" i="1"/>
  <c r="K141" i="1"/>
  <c r="K129" i="1"/>
  <c r="K121" i="1"/>
  <c r="K113" i="1"/>
  <c r="L91" i="20"/>
  <c r="K200" i="1"/>
  <c r="K192" i="1"/>
  <c r="K184" i="1"/>
  <c r="K176" i="1"/>
  <c r="K168" i="1"/>
  <c r="K156" i="1"/>
  <c r="K152" i="1"/>
  <c r="K144" i="1"/>
  <c r="K136" i="1"/>
  <c r="K124" i="1"/>
  <c r="K116" i="1"/>
  <c r="K203" i="1"/>
  <c r="K195" i="1"/>
  <c r="K187" i="1"/>
  <c r="K179" i="1"/>
  <c r="K171" i="1"/>
  <c r="K163" i="1"/>
  <c r="K155" i="1"/>
  <c r="K147" i="1"/>
  <c r="K139" i="1"/>
  <c r="K131" i="1"/>
  <c r="K123" i="1"/>
  <c r="K115" i="1"/>
  <c r="K197" i="1"/>
  <c r="K185" i="1"/>
  <c r="K177" i="1"/>
  <c r="K165" i="1"/>
  <c r="K157" i="1"/>
  <c r="K145" i="1"/>
  <c r="K137" i="1"/>
  <c r="K125" i="1"/>
  <c r="K117" i="1"/>
  <c r="J48" i="20"/>
  <c r="L211" i="22"/>
  <c r="K111" i="22"/>
  <c r="K112" i="22"/>
  <c r="K113" i="22"/>
  <c r="K114" i="22"/>
  <c r="K115" i="22"/>
  <c r="K116" i="22"/>
  <c r="K117" i="22"/>
  <c r="K118" i="22"/>
  <c r="K119" i="22"/>
  <c r="K120" i="22"/>
  <c r="K121" i="22"/>
  <c r="K122" i="22"/>
  <c r="K123" i="22"/>
  <c r="K124" i="22"/>
  <c r="K125" i="22"/>
  <c r="K126" i="22"/>
  <c r="K127" i="22"/>
  <c r="K128" i="22"/>
  <c r="K129" i="22"/>
  <c r="K130" i="22"/>
  <c r="K131" i="22"/>
  <c r="K132" i="22"/>
  <c r="K133" i="22"/>
  <c r="K134" i="22"/>
  <c r="K135" i="22"/>
  <c r="K136" i="22"/>
  <c r="K137" i="22"/>
  <c r="K138" i="22"/>
  <c r="K139" i="22"/>
  <c r="K140" i="22"/>
  <c r="K141" i="22"/>
  <c r="K142" i="22"/>
  <c r="K143" i="22"/>
  <c r="K144" i="22"/>
  <c r="K145" i="22"/>
  <c r="K146" i="22"/>
  <c r="K147" i="22"/>
  <c r="K148" i="22"/>
  <c r="K149" i="22"/>
  <c r="K150" i="22"/>
  <c r="K151" i="22"/>
  <c r="K152" i="22"/>
  <c r="K153" i="22"/>
  <c r="K154" i="22"/>
  <c r="K155" i="22"/>
  <c r="K156" i="22"/>
  <c r="K157" i="22"/>
  <c r="K158" i="22"/>
  <c r="K159" i="22"/>
  <c r="K160" i="22"/>
  <c r="K161" i="22"/>
  <c r="K162" i="22"/>
  <c r="K163" i="22"/>
  <c r="K164" i="22"/>
  <c r="K165" i="22"/>
  <c r="K166" i="22"/>
  <c r="K167" i="22"/>
  <c r="K168" i="22"/>
  <c r="K169" i="22"/>
  <c r="K170" i="22"/>
  <c r="K171" i="22"/>
  <c r="K172" i="22"/>
  <c r="K173" i="22"/>
  <c r="K174" i="22"/>
  <c r="K175" i="22"/>
  <c r="K176" i="22"/>
  <c r="K177" i="22"/>
  <c r="K178" i="22"/>
  <c r="K179" i="22"/>
  <c r="K180" i="22"/>
  <c r="K181" i="22"/>
  <c r="K182" i="22"/>
  <c r="K183" i="22"/>
  <c r="K184" i="22"/>
  <c r="K185" i="22"/>
  <c r="K186" i="22"/>
  <c r="K187" i="22"/>
  <c r="K188" i="22"/>
  <c r="K189" i="22"/>
  <c r="K190" i="22"/>
  <c r="K191" i="22"/>
  <c r="K192" i="22"/>
  <c r="K193" i="22"/>
  <c r="K110" i="22"/>
  <c r="K194" i="22"/>
  <c r="K195" i="22"/>
  <c r="K196" i="22"/>
  <c r="K197" i="22"/>
  <c r="K198" i="22"/>
  <c r="K199" i="22"/>
  <c r="K200" i="22"/>
  <c r="K201" i="22"/>
  <c r="K202" i="22"/>
  <c r="K203" i="22"/>
  <c r="K204" i="22"/>
  <c r="K205" i="22"/>
  <c r="K206" i="22"/>
  <c r="K207" i="22"/>
  <c r="K208" i="1"/>
  <c r="K196" i="1"/>
  <c r="K188" i="1"/>
  <c r="K180" i="1"/>
  <c r="K172" i="1"/>
  <c r="K160" i="1"/>
  <c r="K148" i="1"/>
  <c r="K140" i="1"/>
  <c r="K132" i="1"/>
  <c r="K120" i="1"/>
  <c r="K112" i="1"/>
  <c r="K207" i="1"/>
  <c r="K199" i="1"/>
  <c r="K191" i="1"/>
  <c r="K183" i="1"/>
  <c r="K175" i="1"/>
  <c r="K167" i="1"/>
  <c r="K159" i="1"/>
  <c r="K151" i="1"/>
  <c r="K143" i="1"/>
  <c r="K135" i="1"/>
  <c r="K127" i="1"/>
  <c r="K119" i="1"/>
  <c r="K111" i="1"/>
  <c r="K110" i="1"/>
  <c r="K206" i="1"/>
  <c r="K202" i="1"/>
  <c r="K198" i="1"/>
  <c r="K194" i="1"/>
  <c r="K190" i="1"/>
  <c r="K186" i="1"/>
  <c r="K182" i="1"/>
  <c r="K178" i="1"/>
  <c r="K174" i="1"/>
  <c r="K170" i="1"/>
  <c r="K166" i="1"/>
  <c r="K162" i="1"/>
  <c r="K158" i="1"/>
  <c r="K154" i="1"/>
  <c r="K150" i="1"/>
  <c r="K146" i="1"/>
  <c r="K142" i="1"/>
  <c r="K138" i="1"/>
  <c r="K134" i="1"/>
  <c r="K130" i="1"/>
  <c r="K126" i="1"/>
  <c r="K122" i="1"/>
  <c r="K118" i="1"/>
  <c r="K112" i="8"/>
  <c r="K116" i="8"/>
  <c r="K205" i="8"/>
  <c r="K201" i="8"/>
  <c r="K197" i="8"/>
  <c r="K193" i="8"/>
  <c r="K189" i="8"/>
  <c r="K185" i="8"/>
  <c r="K181" i="8"/>
  <c r="K177" i="8"/>
  <c r="K173" i="8"/>
  <c r="K169" i="8"/>
  <c r="K165" i="8"/>
  <c r="K161" i="8"/>
  <c r="K157" i="8"/>
  <c r="K153" i="8"/>
  <c r="K149" i="8"/>
  <c r="K145" i="8"/>
  <c r="K141" i="8"/>
  <c r="K137" i="8"/>
  <c r="K133" i="8"/>
  <c r="K129" i="8"/>
  <c r="K125" i="8"/>
  <c r="K121" i="8"/>
  <c r="K117" i="8"/>
  <c r="K111" i="8"/>
  <c r="L48" i="20"/>
  <c r="L93" i="20"/>
  <c r="L94" i="7"/>
  <c r="K92" i="7"/>
  <c r="L111" i="22"/>
  <c r="L115" i="22"/>
  <c r="L119" i="22"/>
  <c r="L123" i="22"/>
  <c r="L127" i="22"/>
  <c r="L131" i="22"/>
  <c r="L135" i="22"/>
  <c r="L139" i="22"/>
  <c r="L112" i="22"/>
  <c r="L116" i="22"/>
  <c r="L120" i="22"/>
  <c r="L124" i="22"/>
  <c r="L128" i="22"/>
  <c r="L132" i="22"/>
  <c r="L136" i="22"/>
  <c r="L140" i="22"/>
  <c r="L142" i="22"/>
  <c r="L144" i="22"/>
  <c r="L146" i="22"/>
  <c r="L148" i="22"/>
  <c r="L150" i="22"/>
  <c r="L152" i="22"/>
  <c r="L154" i="22"/>
  <c r="L156" i="22"/>
  <c r="L158" i="22"/>
  <c r="L160" i="22"/>
  <c r="L162" i="22"/>
  <c r="L164" i="22"/>
  <c r="L166" i="22"/>
  <c r="L168" i="22"/>
  <c r="L170" i="22"/>
  <c r="L172" i="22"/>
  <c r="L174" i="22"/>
  <c r="L176" i="22"/>
  <c r="L178" i="22"/>
  <c r="L180" i="22"/>
  <c r="L182" i="22"/>
  <c r="L184" i="22"/>
  <c r="L186" i="22"/>
  <c r="L188" i="22"/>
  <c r="L190" i="22"/>
  <c r="L192" i="22"/>
  <c r="L110" i="22"/>
  <c r="L191" i="22"/>
  <c r="L187" i="22"/>
  <c r="L183" i="22"/>
  <c r="L179" i="22"/>
  <c r="L175" i="22"/>
  <c r="L171" i="22"/>
  <c r="L167" i="22"/>
  <c r="L163" i="22"/>
  <c r="L159" i="22"/>
  <c r="L155" i="22"/>
  <c r="L151" i="22"/>
  <c r="L147" i="22"/>
  <c r="L143" i="22"/>
  <c r="L138" i="22"/>
  <c r="L130" i="22"/>
  <c r="L122" i="22"/>
  <c r="L114" i="2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L140" i="2"/>
  <c r="L136" i="2"/>
  <c r="L132" i="2"/>
  <c r="L128" i="2"/>
  <c r="L124" i="2"/>
  <c r="L120" i="2"/>
  <c r="L116" i="2"/>
  <c r="L211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L211" i="2"/>
  <c r="L142" i="2"/>
  <c r="L138" i="2"/>
  <c r="L134" i="2"/>
  <c r="L130" i="2"/>
  <c r="L126" i="2"/>
  <c r="L122" i="2"/>
  <c r="L118" i="2"/>
  <c r="L114" i="2"/>
  <c r="L207" i="3"/>
  <c r="L203" i="3"/>
  <c r="L199" i="3"/>
  <c r="L195" i="3"/>
  <c r="L191" i="3"/>
  <c r="L187" i="3"/>
  <c r="L183" i="3"/>
  <c r="L179" i="3"/>
  <c r="L175" i="3"/>
  <c r="L171" i="3"/>
  <c r="L167" i="3"/>
  <c r="L163" i="3"/>
  <c r="L159" i="3"/>
  <c r="L155" i="3"/>
  <c r="L151" i="3"/>
  <c r="L147" i="3"/>
  <c r="L143" i="3"/>
  <c r="L139" i="3"/>
  <c r="L135" i="3"/>
  <c r="L131" i="3"/>
  <c r="L127" i="3"/>
  <c r="L123" i="3"/>
  <c r="L119" i="3"/>
  <c r="L115" i="3"/>
  <c r="L111" i="3"/>
  <c r="K184" i="6"/>
  <c r="K152" i="6"/>
  <c r="K182" i="24"/>
  <c r="K110" i="6"/>
  <c r="K113" i="6"/>
  <c r="K117" i="6"/>
  <c r="K121" i="6"/>
  <c r="K125" i="6"/>
  <c r="K129" i="6"/>
  <c r="K133" i="6"/>
  <c r="K137" i="6"/>
  <c r="K141" i="6"/>
  <c r="K145" i="6"/>
  <c r="K149" i="6"/>
  <c r="K153" i="6"/>
  <c r="K157" i="6"/>
  <c r="K161" i="6"/>
  <c r="K165" i="6"/>
  <c r="K169" i="6"/>
  <c r="K173" i="6"/>
  <c r="K177" i="6"/>
  <c r="K181" i="6"/>
  <c r="K185" i="6"/>
  <c r="K189" i="6"/>
  <c r="K193" i="6"/>
  <c r="K197" i="6"/>
  <c r="K201" i="6"/>
  <c r="K205" i="6"/>
  <c r="K114" i="6"/>
  <c r="K118" i="6"/>
  <c r="K122" i="6"/>
  <c r="K126" i="6"/>
  <c r="K130" i="6"/>
  <c r="K134" i="6"/>
  <c r="K138" i="6"/>
  <c r="K142" i="6"/>
  <c r="K146" i="6"/>
  <c r="K150" i="6"/>
  <c r="K154" i="6"/>
  <c r="K158" i="6"/>
  <c r="K162" i="6"/>
  <c r="K166" i="6"/>
  <c r="K170" i="6"/>
  <c r="K174" i="6"/>
  <c r="K178" i="6"/>
  <c r="K182" i="6"/>
  <c r="K186" i="6"/>
  <c r="K190" i="6"/>
  <c r="K194" i="6"/>
  <c r="K198" i="6"/>
  <c r="K202" i="6"/>
  <c r="K206" i="6"/>
  <c r="K115" i="6"/>
  <c r="K123" i="6"/>
  <c r="K131" i="6"/>
  <c r="K139" i="6"/>
  <c r="K147" i="6"/>
  <c r="K155" i="6"/>
  <c r="K163" i="6"/>
  <c r="K171" i="6"/>
  <c r="K179" i="6"/>
  <c r="K187" i="6"/>
  <c r="K195" i="6"/>
  <c r="K203" i="6"/>
  <c r="K116" i="6"/>
  <c r="K124" i="6"/>
  <c r="K132" i="6"/>
  <c r="K140" i="6"/>
  <c r="K148" i="6"/>
  <c r="K156" i="6"/>
  <c r="K164" i="6"/>
  <c r="K172" i="6"/>
  <c r="K180" i="6"/>
  <c r="K188" i="6"/>
  <c r="K196" i="6"/>
  <c r="K204" i="6"/>
  <c r="K111" i="6"/>
  <c r="K119" i="6"/>
  <c r="K127" i="6"/>
  <c r="K135" i="6"/>
  <c r="K143" i="6"/>
  <c r="K151" i="6"/>
  <c r="K159" i="6"/>
  <c r="K167" i="6"/>
  <c r="K175" i="6"/>
  <c r="K183" i="6"/>
  <c r="K191" i="6"/>
  <c r="K199" i="6"/>
  <c r="K207" i="6"/>
  <c r="K176" i="6"/>
  <c r="K144" i="6"/>
  <c r="K112" i="6"/>
  <c r="K111" i="24"/>
  <c r="K115" i="24"/>
  <c r="K119" i="24"/>
  <c r="K123" i="24"/>
  <c r="K127" i="24"/>
  <c r="K131" i="24"/>
  <c r="K135" i="24"/>
  <c r="K139" i="24"/>
  <c r="K143" i="24"/>
  <c r="K147" i="24"/>
  <c r="K151" i="24"/>
  <c r="K155" i="24"/>
  <c r="K159" i="24"/>
  <c r="K163" i="24"/>
  <c r="K167" i="24"/>
  <c r="K171" i="24"/>
  <c r="K175" i="24"/>
  <c r="K179" i="24"/>
  <c r="K183" i="24"/>
  <c r="K187" i="24"/>
  <c r="K191" i="24"/>
  <c r="K195" i="24"/>
  <c r="K199" i="24"/>
  <c r="K203" i="24"/>
  <c r="K207" i="24"/>
  <c r="K211" i="24"/>
  <c r="K112" i="24"/>
  <c r="K116" i="24"/>
  <c r="K120" i="24"/>
  <c r="K124" i="24"/>
  <c r="K128" i="24"/>
  <c r="K132" i="24"/>
  <c r="K136" i="24"/>
  <c r="K140" i="24"/>
  <c r="K144" i="24"/>
  <c r="K148" i="24"/>
  <c r="K152" i="24"/>
  <c r="K156" i="24"/>
  <c r="K160" i="24"/>
  <c r="K164" i="24"/>
  <c r="K168" i="24"/>
  <c r="K172" i="24"/>
  <c r="K176" i="24"/>
  <c r="K180" i="24"/>
  <c r="K184" i="24"/>
  <c r="K188" i="24"/>
  <c r="K192" i="24"/>
  <c r="K196" i="24"/>
  <c r="K200" i="24"/>
  <c r="K204" i="24"/>
  <c r="K110" i="24"/>
  <c r="L211" i="24"/>
  <c r="K113" i="24"/>
  <c r="K117" i="24"/>
  <c r="K121" i="24"/>
  <c r="K125" i="24"/>
  <c r="K129" i="24"/>
  <c r="K133" i="24"/>
  <c r="K137" i="24"/>
  <c r="K141" i="24"/>
  <c r="K145" i="24"/>
  <c r="K149" i="24"/>
  <c r="K153" i="24"/>
  <c r="K157" i="24"/>
  <c r="K161" i="24"/>
  <c r="K165" i="24"/>
  <c r="K169" i="24"/>
  <c r="K173" i="24"/>
  <c r="K177" i="24"/>
  <c r="K181" i="24"/>
  <c r="K185" i="24"/>
  <c r="K189" i="24"/>
  <c r="K193" i="24"/>
  <c r="K197" i="24"/>
  <c r="K201" i="24"/>
  <c r="K205" i="24"/>
  <c r="K122" i="24"/>
  <c r="K138" i="24"/>
  <c r="K154" i="24"/>
  <c r="K170" i="24"/>
  <c r="K186" i="24"/>
  <c r="K202" i="24"/>
  <c r="K126" i="24"/>
  <c r="K142" i="24"/>
  <c r="K158" i="24"/>
  <c r="K174" i="24"/>
  <c r="K190" i="24"/>
  <c r="K206" i="24"/>
  <c r="K114" i="24"/>
  <c r="K130" i="24"/>
  <c r="K146" i="24"/>
  <c r="K162" i="24"/>
  <c r="K178" i="24"/>
  <c r="K194" i="24"/>
  <c r="K166" i="24"/>
  <c r="L110" i="3"/>
  <c r="L205" i="3"/>
  <c r="L201" i="3"/>
  <c r="L197" i="3"/>
  <c r="L193" i="3"/>
  <c r="L189" i="3"/>
  <c r="L185" i="3"/>
  <c r="L181" i="3"/>
  <c r="L177" i="3"/>
  <c r="L173" i="3"/>
  <c r="L169" i="3"/>
  <c r="L165" i="3"/>
  <c r="L161" i="3"/>
  <c r="L157" i="3"/>
  <c r="L153" i="3"/>
  <c r="L149" i="3"/>
  <c r="L145" i="3"/>
  <c r="L141" i="3"/>
  <c r="L137" i="3"/>
  <c r="L133" i="3"/>
  <c r="L129" i="3"/>
  <c r="L125" i="3"/>
  <c r="L121" i="3"/>
  <c r="L117" i="3"/>
  <c r="L113" i="3"/>
  <c r="L148" i="5"/>
  <c r="L146" i="5"/>
  <c r="L144" i="5"/>
  <c r="L142" i="5"/>
  <c r="L140" i="5"/>
  <c r="L138" i="5"/>
  <c r="L136" i="5"/>
  <c r="L134" i="5"/>
  <c r="L132" i="5"/>
  <c r="L130" i="5"/>
  <c r="L128" i="5"/>
  <c r="L126" i="5"/>
  <c r="L124" i="5"/>
  <c r="L122" i="5"/>
  <c r="L120" i="5"/>
  <c r="L118" i="5"/>
  <c r="L116" i="5"/>
  <c r="L114" i="5"/>
  <c r="L112" i="5"/>
  <c r="K211" i="26"/>
  <c r="K200" i="6"/>
  <c r="K168" i="6"/>
  <c r="K136" i="6"/>
  <c r="K150" i="24"/>
  <c r="K205" i="26"/>
  <c r="K201" i="26"/>
  <c r="K197" i="26"/>
  <c r="K193" i="26"/>
  <c r="K189" i="26"/>
  <c r="K185" i="26"/>
  <c r="K181" i="26"/>
  <c r="K177" i="26"/>
  <c r="K173" i="26"/>
  <c r="K169" i="26"/>
  <c r="K165" i="26"/>
  <c r="K161" i="26"/>
  <c r="K157" i="26"/>
  <c r="K153" i="26"/>
  <c r="K149" i="26"/>
  <c r="K145" i="26"/>
  <c r="K141" i="26"/>
  <c r="K137" i="26"/>
  <c r="K133" i="26"/>
  <c r="K128" i="26"/>
  <c r="K123" i="26"/>
  <c r="K118" i="26"/>
  <c r="K112" i="26"/>
  <c r="K8" i="18"/>
  <c r="L8" i="18"/>
  <c r="L211" i="26"/>
  <c r="K110" i="26"/>
  <c r="K204" i="26"/>
  <c r="K200" i="26"/>
  <c r="K196" i="26"/>
  <c r="K192" i="26"/>
  <c r="K188" i="26"/>
  <c r="K184" i="26"/>
  <c r="K180" i="26"/>
  <c r="K176" i="26"/>
  <c r="K172" i="26"/>
  <c r="K168" i="26"/>
  <c r="K164" i="26"/>
  <c r="K160" i="26"/>
  <c r="K156" i="26"/>
  <c r="K152" i="26"/>
  <c r="K148" i="26"/>
  <c r="K144" i="26"/>
  <c r="K140" i="26"/>
  <c r="K136" i="26"/>
  <c r="K132" i="26"/>
  <c r="K127" i="26"/>
  <c r="K122" i="26"/>
  <c r="K116" i="26"/>
  <c r="K113" i="26"/>
  <c r="K117" i="26"/>
  <c r="K121" i="26"/>
  <c r="K125" i="26"/>
  <c r="K129" i="26"/>
  <c r="K207" i="26"/>
  <c r="K203" i="26"/>
  <c r="K199" i="26"/>
  <c r="K195" i="26"/>
  <c r="K191" i="26"/>
  <c r="K187" i="26"/>
  <c r="K183" i="26"/>
  <c r="K179" i="26"/>
  <c r="K175" i="26"/>
  <c r="K171" i="26"/>
  <c r="K167" i="26"/>
  <c r="K163" i="26"/>
  <c r="K159" i="26"/>
  <c r="K155" i="26"/>
  <c r="K151" i="26"/>
  <c r="K147" i="26"/>
  <c r="K143" i="26"/>
  <c r="K139" i="26"/>
  <c r="K135" i="26"/>
  <c r="K131" i="26"/>
  <c r="K126" i="26"/>
  <c r="K120" i="26"/>
  <c r="K115" i="26"/>
  <c r="K205" i="4"/>
  <c r="K201" i="4"/>
  <c r="K197" i="4"/>
  <c r="K193" i="4"/>
  <c r="K189" i="4"/>
  <c r="K185" i="4"/>
  <c r="K181" i="4"/>
  <c r="K177" i="4"/>
  <c r="K173" i="4"/>
  <c r="K169" i="4"/>
  <c r="K165" i="4"/>
  <c r="K161" i="4"/>
  <c r="K157" i="4"/>
  <c r="K153" i="4"/>
  <c r="K149" i="4"/>
  <c r="K145" i="4"/>
  <c r="K141" i="4"/>
  <c r="K137" i="4"/>
  <c r="K133" i="4"/>
  <c r="K129" i="4"/>
  <c r="K125" i="4"/>
  <c r="K121" i="4"/>
  <c r="K117" i="4"/>
  <c r="K113" i="4"/>
  <c r="K110" i="4"/>
  <c r="K204" i="4"/>
  <c r="K200" i="4"/>
  <c r="K196" i="4"/>
  <c r="K192" i="4"/>
  <c r="K188" i="4"/>
  <c r="K184" i="4"/>
  <c r="K180" i="4"/>
  <c r="K176" i="4"/>
  <c r="K172" i="4"/>
  <c r="K168" i="4"/>
  <c r="K164" i="4"/>
  <c r="K160" i="4"/>
  <c r="K156" i="4"/>
  <c r="K152" i="4"/>
  <c r="K148" i="4"/>
  <c r="K144" i="4"/>
  <c r="K140" i="4"/>
  <c r="K136" i="4"/>
  <c r="K132" i="4"/>
  <c r="K128" i="4"/>
  <c r="K124" i="4"/>
  <c r="K120" i="4"/>
  <c r="K116" i="4"/>
  <c r="K112" i="4"/>
  <c r="K207" i="3"/>
  <c r="K206" i="3"/>
  <c r="K205" i="3"/>
  <c r="K204" i="3"/>
  <c r="K203" i="3"/>
  <c r="K202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201" i="3"/>
  <c r="K200" i="3"/>
  <c r="K199" i="3"/>
  <c r="K198" i="3"/>
  <c r="K197" i="3"/>
  <c r="K196" i="3"/>
  <c r="K110" i="3"/>
  <c r="J140" i="20" l="1"/>
  <c r="L141" i="7"/>
  <c r="L95" i="7"/>
  <c r="K48" i="14"/>
  <c r="K140" i="20"/>
  <c r="K94" i="20"/>
  <c r="L48" i="14"/>
  <c r="L140" i="20"/>
  <c r="L94" i="20"/>
  <c r="J94" i="20"/>
  <c r="N212" i="4" l="1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212" i="26"/>
  <c r="N213" i="26"/>
  <c r="N214" i="26"/>
  <c r="N215" i="26"/>
  <c r="N216" i="26"/>
  <c r="N217" i="26"/>
  <c r="N218" i="26"/>
  <c r="N219" i="26"/>
  <c r="N220" i="26"/>
  <c r="N221" i="26"/>
  <c r="N222" i="26"/>
  <c r="N223" i="26"/>
  <c r="N224" i="26"/>
  <c r="N225" i="26"/>
  <c r="N226" i="26"/>
  <c r="N227" i="26"/>
  <c r="N228" i="26"/>
  <c r="N229" i="26"/>
  <c r="N230" i="26"/>
  <c r="N231" i="26"/>
  <c r="N232" i="26"/>
  <c r="N233" i="26"/>
  <c r="N234" i="26"/>
  <c r="N235" i="26"/>
  <c r="N236" i="26"/>
  <c r="N237" i="26"/>
  <c r="N238" i="26"/>
  <c r="N239" i="26"/>
  <c r="N240" i="26"/>
  <c r="N241" i="26"/>
  <c r="N242" i="26"/>
  <c r="N243" i="26"/>
  <c r="N244" i="26"/>
  <c r="N245" i="26"/>
  <c r="N246" i="26"/>
  <c r="N247" i="26"/>
  <c r="N248" i="26"/>
  <c r="N249" i="26"/>
  <c r="N250" i="26"/>
  <c r="N251" i="26"/>
  <c r="N252" i="26"/>
  <c r="N253" i="26"/>
  <c r="N254" i="26"/>
  <c r="N255" i="26"/>
  <c r="N256" i="26"/>
  <c r="N257" i="26"/>
  <c r="N258" i="26"/>
  <c r="N259" i="26"/>
  <c r="N260" i="26"/>
  <c r="N261" i="26"/>
  <c r="N262" i="26"/>
  <c r="N263" i="26"/>
  <c r="N264" i="26"/>
  <c r="N265" i="26"/>
  <c r="N266" i="26"/>
  <c r="N267" i="26"/>
  <c r="N268" i="26"/>
  <c r="N269" i="26"/>
  <c r="N270" i="26"/>
  <c r="N271" i="26"/>
  <c r="N272" i="26"/>
  <c r="N273" i="26"/>
  <c r="N274" i="26"/>
  <c r="N275" i="26"/>
  <c r="N276" i="26"/>
  <c r="N277" i="26"/>
  <c r="N278" i="26"/>
  <c r="N279" i="26"/>
  <c r="N280" i="26"/>
  <c r="N281" i="26"/>
  <c r="N282" i="26"/>
  <c r="N283" i="26"/>
  <c r="N284" i="26"/>
  <c r="N285" i="26"/>
  <c r="N286" i="26"/>
  <c r="N287" i="26"/>
  <c r="N288" i="26"/>
  <c r="N289" i="26"/>
  <c r="N290" i="26"/>
  <c r="N291" i="26"/>
  <c r="N292" i="26"/>
  <c r="N293" i="26"/>
  <c r="N294" i="26"/>
  <c r="N295" i="26"/>
  <c r="N296" i="26"/>
  <c r="N297" i="26"/>
  <c r="N298" i="26"/>
  <c r="N299" i="26"/>
  <c r="N300" i="26"/>
  <c r="N301" i="26"/>
  <c r="N302" i="26"/>
  <c r="N303" i="26"/>
  <c r="N304" i="26"/>
  <c r="N305" i="26"/>
  <c r="N306" i="26"/>
  <c r="N307" i="26"/>
  <c r="N308" i="26"/>
  <c r="N212" i="5"/>
  <c r="N213" i="5"/>
  <c r="N214" i="5"/>
  <c r="N215" i="5"/>
  <c r="N216" i="5"/>
  <c r="N217" i="5"/>
  <c r="N218" i="5"/>
  <c r="N219" i="5"/>
  <c r="N220" i="5"/>
  <c r="N221" i="5"/>
  <c r="N222" i="5"/>
  <c r="N223" i="5"/>
  <c r="N224" i="5"/>
  <c r="N225" i="5"/>
  <c r="N226" i="5"/>
  <c r="N227" i="5"/>
  <c r="N228" i="5"/>
  <c r="N229" i="5"/>
  <c r="N230" i="5"/>
  <c r="N231" i="5"/>
  <c r="N232" i="5"/>
  <c r="N233" i="5"/>
  <c r="N234" i="5"/>
  <c r="N235" i="5"/>
  <c r="N236" i="5"/>
  <c r="N237" i="5"/>
  <c r="N238" i="5"/>
  <c r="N239" i="5"/>
  <c r="N240" i="5"/>
  <c r="N241" i="5"/>
  <c r="N242" i="5"/>
  <c r="N243" i="5"/>
  <c r="N244" i="5"/>
  <c r="N245" i="5"/>
  <c r="N246" i="5"/>
  <c r="N247" i="5"/>
  <c r="N248" i="5"/>
  <c r="N249" i="5"/>
  <c r="N250" i="5"/>
  <c r="N251" i="5"/>
  <c r="N252" i="5"/>
  <c r="N253" i="5"/>
  <c r="N254" i="5"/>
  <c r="N255" i="5"/>
  <c r="N256" i="5"/>
  <c r="N257" i="5"/>
  <c r="N258" i="5"/>
  <c r="N259" i="5"/>
  <c r="N260" i="5"/>
  <c r="N261" i="5"/>
  <c r="N262" i="5"/>
  <c r="N263" i="5"/>
  <c r="N264" i="5"/>
  <c r="N265" i="5"/>
  <c r="N266" i="5"/>
  <c r="N267" i="5"/>
  <c r="N268" i="5"/>
  <c r="N269" i="5"/>
  <c r="N270" i="5"/>
  <c r="N271" i="5"/>
  <c r="N272" i="5"/>
  <c r="N273" i="5"/>
  <c r="N274" i="5"/>
  <c r="N275" i="5"/>
  <c r="N276" i="5"/>
  <c r="N277" i="5"/>
  <c r="N278" i="5"/>
  <c r="N279" i="5"/>
  <c r="N280" i="5"/>
  <c r="N281" i="5"/>
  <c r="N282" i="5"/>
  <c r="N283" i="5"/>
  <c r="N284" i="5"/>
  <c r="N285" i="5"/>
  <c r="N286" i="5"/>
  <c r="N287" i="5"/>
  <c r="N288" i="5"/>
  <c r="N289" i="5"/>
  <c r="N290" i="5"/>
  <c r="N291" i="5"/>
  <c r="N292" i="5"/>
  <c r="N293" i="5"/>
  <c r="N294" i="5"/>
  <c r="N295" i="5"/>
  <c r="N296" i="5"/>
  <c r="N297" i="5"/>
  <c r="N298" i="5"/>
  <c r="N299" i="5"/>
  <c r="N300" i="5"/>
  <c r="N301" i="5"/>
  <c r="N302" i="5"/>
  <c r="N303" i="5"/>
  <c r="N304" i="5"/>
  <c r="N305" i="5"/>
  <c r="N306" i="5"/>
  <c r="N307" i="5"/>
  <c r="N308" i="5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212" i="22"/>
  <c r="N213" i="22"/>
  <c r="N214" i="22"/>
  <c r="N215" i="22"/>
  <c r="N216" i="22"/>
  <c r="N217" i="22"/>
  <c r="N218" i="22"/>
  <c r="N219" i="22"/>
  <c r="N220" i="22"/>
  <c r="N221" i="22"/>
  <c r="N222" i="22"/>
  <c r="N223" i="22"/>
  <c r="N224" i="22"/>
  <c r="N225" i="22"/>
  <c r="N226" i="22"/>
  <c r="N227" i="22"/>
  <c r="N228" i="22"/>
  <c r="N229" i="22"/>
  <c r="N230" i="22"/>
  <c r="N231" i="22"/>
  <c r="N232" i="22"/>
  <c r="N233" i="22"/>
  <c r="N234" i="22"/>
  <c r="N235" i="22"/>
  <c r="N236" i="22"/>
  <c r="N237" i="22"/>
  <c r="N238" i="22"/>
  <c r="N239" i="22"/>
  <c r="N240" i="22"/>
  <c r="N241" i="22"/>
  <c r="N242" i="22"/>
  <c r="N243" i="22"/>
  <c r="N244" i="22"/>
  <c r="N245" i="22"/>
  <c r="N246" i="22"/>
  <c r="N247" i="22"/>
  <c r="N248" i="22"/>
  <c r="N249" i="22"/>
  <c r="N250" i="22"/>
  <c r="N251" i="22"/>
  <c r="N252" i="22"/>
  <c r="N253" i="22"/>
  <c r="N254" i="22"/>
  <c r="N255" i="22"/>
  <c r="N256" i="22"/>
  <c r="N257" i="22"/>
  <c r="N258" i="22"/>
  <c r="N259" i="22"/>
  <c r="N260" i="22"/>
  <c r="N261" i="22"/>
  <c r="N262" i="22"/>
  <c r="N263" i="22"/>
  <c r="N264" i="22"/>
  <c r="N265" i="22"/>
  <c r="N266" i="22"/>
  <c r="N267" i="22"/>
  <c r="N268" i="22"/>
  <c r="N269" i="22"/>
  <c r="N270" i="22"/>
  <c r="N271" i="22"/>
  <c r="N272" i="22"/>
  <c r="N273" i="22"/>
  <c r="N274" i="22"/>
  <c r="N275" i="22"/>
  <c r="N276" i="22"/>
  <c r="N277" i="22"/>
  <c r="N278" i="22"/>
  <c r="N279" i="22"/>
  <c r="N280" i="22"/>
  <c r="N281" i="22"/>
  <c r="N282" i="22"/>
  <c r="N283" i="22"/>
  <c r="N284" i="22"/>
  <c r="N285" i="22"/>
  <c r="N286" i="22"/>
  <c r="N287" i="22"/>
  <c r="N288" i="22"/>
  <c r="N289" i="22"/>
  <c r="N290" i="22"/>
  <c r="N291" i="22"/>
  <c r="N292" i="22"/>
  <c r="N293" i="22"/>
  <c r="N294" i="22"/>
  <c r="N295" i="22"/>
  <c r="N296" i="22"/>
  <c r="N297" i="22"/>
  <c r="N298" i="22"/>
  <c r="N299" i="22"/>
  <c r="N300" i="22"/>
  <c r="N301" i="22"/>
  <c r="N302" i="22"/>
  <c r="N303" i="22"/>
  <c r="N304" i="22"/>
  <c r="N305" i="22"/>
  <c r="N306" i="22"/>
  <c r="N307" i="22"/>
  <c r="N308" i="22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I47" i="7" l="1"/>
  <c r="J47" i="7"/>
  <c r="M47" i="7"/>
  <c r="M140" i="7" s="1"/>
  <c r="N47" i="7"/>
  <c r="O47" i="7"/>
  <c r="P47" i="7"/>
  <c r="P48" i="7" s="1"/>
  <c r="Q47" i="7"/>
  <c r="R47" i="7"/>
  <c r="S47" i="7"/>
  <c r="T47" i="7"/>
  <c r="T140" i="7" s="1"/>
  <c r="U47" i="7"/>
  <c r="V47" i="7"/>
  <c r="V140" i="7" s="1"/>
  <c r="W47" i="7"/>
  <c r="X47" i="7"/>
  <c r="X140" i="7" s="1"/>
  <c r="Z47" i="7"/>
  <c r="Z140" i="7" s="1"/>
  <c r="N48" i="7"/>
  <c r="T48" i="7"/>
  <c r="X48" i="7"/>
  <c r="M45" i="7"/>
  <c r="N45" i="7"/>
  <c r="O45" i="7"/>
  <c r="P45" i="7"/>
  <c r="Q45" i="7"/>
  <c r="R45" i="7"/>
  <c r="S45" i="7"/>
  <c r="S138" i="7" s="1"/>
  <c r="T45" i="7"/>
  <c r="U45" i="7"/>
  <c r="V45" i="7"/>
  <c r="W45" i="7"/>
  <c r="W138" i="7" s="1"/>
  <c r="X45" i="7"/>
  <c r="Y45" i="7"/>
  <c r="Z45" i="7"/>
  <c r="AA45" i="7"/>
  <c r="AB138" i="7" s="1"/>
  <c r="C45" i="7"/>
  <c r="M47" i="20"/>
  <c r="N47" i="20"/>
  <c r="O47" i="20"/>
  <c r="O48" i="20" s="1"/>
  <c r="P47" i="20"/>
  <c r="Q47" i="20"/>
  <c r="R47" i="20"/>
  <c r="S47" i="20"/>
  <c r="T47" i="20"/>
  <c r="U47" i="20"/>
  <c r="V47" i="20"/>
  <c r="W47" i="20"/>
  <c r="X47" i="20"/>
  <c r="Y47" i="20"/>
  <c r="Z47" i="20"/>
  <c r="AA47" i="20"/>
  <c r="AB139" i="20" s="1"/>
  <c r="N48" i="20"/>
  <c r="R48" i="20"/>
  <c r="S48" i="20"/>
  <c r="V48" i="20"/>
  <c r="C47" i="20"/>
  <c r="AB137" i="20"/>
  <c r="M10" i="19"/>
  <c r="N10" i="19"/>
  <c r="M11" i="19"/>
  <c r="N11" i="19"/>
  <c r="M12" i="19"/>
  <c r="N12" i="19"/>
  <c r="M13" i="19"/>
  <c r="N13" i="19"/>
  <c r="M14" i="19"/>
  <c r="N14" i="19"/>
  <c r="M15" i="19"/>
  <c r="N15" i="19"/>
  <c r="M16" i="19"/>
  <c r="N16" i="19"/>
  <c r="M17" i="19"/>
  <c r="N17" i="19"/>
  <c r="M18" i="19"/>
  <c r="N18" i="19"/>
  <c r="M19" i="19"/>
  <c r="N19" i="19"/>
  <c r="M20" i="19"/>
  <c r="N20" i="19"/>
  <c r="M21" i="19"/>
  <c r="N21" i="19"/>
  <c r="M22" i="19"/>
  <c r="N22" i="19"/>
  <c r="M23" i="19"/>
  <c r="N23" i="19"/>
  <c r="M24" i="19"/>
  <c r="N24" i="19"/>
  <c r="M25" i="19"/>
  <c r="N25" i="19"/>
  <c r="M26" i="19"/>
  <c r="N26" i="19"/>
  <c r="M27" i="19"/>
  <c r="N27" i="19"/>
  <c r="M28" i="19"/>
  <c r="N28" i="19"/>
  <c r="M29" i="19"/>
  <c r="N29" i="19"/>
  <c r="M30" i="19"/>
  <c r="N30" i="19"/>
  <c r="M31" i="19"/>
  <c r="N31" i="19"/>
  <c r="M32" i="19"/>
  <c r="N32" i="19"/>
  <c r="M33" i="19"/>
  <c r="N33" i="19"/>
  <c r="M34" i="19"/>
  <c r="N34" i="19"/>
  <c r="M35" i="19"/>
  <c r="N35" i="19"/>
  <c r="M36" i="19"/>
  <c r="N36" i="19"/>
  <c r="M37" i="19"/>
  <c r="N37" i="19"/>
  <c r="M38" i="19"/>
  <c r="N38" i="19"/>
  <c r="M39" i="19"/>
  <c r="N39" i="19"/>
  <c r="M40" i="19"/>
  <c r="N40" i="19"/>
  <c r="M41" i="19"/>
  <c r="N41" i="19"/>
  <c r="M42" i="19"/>
  <c r="N42" i="19"/>
  <c r="M43" i="19"/>
  <c r="N43" i="19"/>
  <c r="M44" i="19"/>
  <c r="N44" i="19"/>
  <c r="M45" i="19"/>
  <c r="N45" i="19"/>
  <c r="M46" i="19"/>
  <c r="N46" i="19"/>
  <c r="M47" i="19"/>
  <c r="N47" i="19"/>
  <c r="M48" i="19"/>
  <c r="N48" i="19"/>
  <c r="M49" i="19"/>
  <c r="N49" i="19"/>
  <c r="M50" i="19"/>
  <c r="N50" i="19"/>
  <c r="M51" i="19"/>
  <c r="N51" i="19"/>
  <c r="M52" i="19"/>
  <c r="N52" i="19"/>
  <c r="M53" i="19"/>
  <c r="N53" i="19"/>
  <c r="M54" i="19"/>
  <c r="N54" i="19"/>
  <c r="M55" i="19"/>
  <c r="N55" i="19"/>
  <c r="M56" i="19"/>
  <c r="N56" i="19"/>
  <c r="M57" i="19"/>
  <c r="N57" i="19"/>
  <c r="M58" i="19"/>
  <c r="N58" i="19"/>
  <c r="M59" i="19"/>
  <c r="N59" i="19"/>
  <c r="M60" i="19"/>
  <c r="N60" i="19"/>
  <c r="M61" i="19"/>
  <c r="N61" i="19"/>
  <c r="M62" i="19"/>
  <c r="N62" i="19"/>
  <c r="M63" i="19"/>
  <c r="N63" i="19"/>
  <c r="M64" i="19"/>
  <c r="N64" i="19"/>
  <c r="M65" i="19"/>
  <c r="N65" i="19"/>
  <c r="M66" i="19"/>
  <c r="N66" i="19"/>
  <c r="M67" i="19"/>
  <c r="N67" i="19"/>
  <c r="M68" i="19"/>
  <c r="N68" i="19"/>
  <c r="M69" i="19"/>
  <c r="N69" i="19"/>
  <c r="M70" i="19"/>
  <c r="N70" i="19"/>
  <c r="M71" i="19"/>
  <c r="N71" i="19"/>
  <c r="M72" i="19"/>
  <c r="N72" i="19"/>
  <c r="M73" i="19"/>
  <c r="N73" i="19"/>
  <c r="M74" i="19"/>
  <c r="N74" i="19"/>
  <c r="M75" i="19"/>
  <c r="N75" i="19"/>
  <c r="M76" i="19"/>
  <c r="N76" i="19"/>
  <c r="M77" i="19"/>
  <c r="N77" i="19"/>
  <c r="M78" i="19"/>
  <c r="N78" i="19"/>
  <c r="M79" i="19"/>
  <c r="N79" i="19"/>
  <c r="M80" i="19"/>
  <c r="N80" i="19"/>
  <c r="M81" i="19"/>
  <c r="N81" i="19"/>
  <c r="M82" i="19"/>
  <c r="N82" i="19"/>
  <c r="M83" i="19"/>
  <c r="N83" i="19"/>
  <c r="M84" i="19"/>
  <c r="N84" i="19"/>
  <c r="M85" i="19"/>
  <c r="N85" i="19"/>
  <c r="M86" i="19"/>
  <c r="N86" i="19"/>
  <c r="M87" i="19"/>
  <c r="N87" i="19"/>
  <c r="M88" i="19"/>
  <c r="N88" i="19"/>
  <c r="M89" i="19"/>
  <c r="N89" i="19"/>
  <c r="M90" i="19"/>
  <c r="N90" i="19"/>
  <c r="M91" i="19"/>
  <c r="N91" i="19"/>
  <c r="M92" i="19"/>
  <c r="N92" i="19"/>
  <c r="M93" i="19"/>
  <c r="N93" i="19"/>
  <c r="M94" i="19"/>
  <c r="N94" i="19"/>
  <c r="M95" i="19"/>
  <c r="N95" i="19"/>
  <c r="M96" i="19"/>
  <c r="N96" i="19"/>
  <c r="M97" i="19"/>
  <c r="N97" i="19"/>
  <c r="M98" i="19"/>
  <c r="N98" i="19"/>
  <c r="M99" i="19"/>
  <c r="N99" i="19"/>
  <c r="M100" i="19"/>
  <c r="N100" i="19"/>
  <c r="M101" i="19"/>
  <c r="N101" i="19"/>
  <c r="M102" i="19"/>
  <c r="N102" i="19"/>
  <c r="M103" i="19"/>
  <c r="N103" i="19"/>
  <c r="M104" i="19"/>
  <c r="N104" i="19"/>
  <c r="M105" i="19"/>
  <c r="N105" i="19"/>
  <c r="M9" i="19"/>
  <c r="N9" i="19"/>
  <c r="J8" i="19"/>
  <c r="J9" i="18"/>
  <c r="N9" i="18"/>
  <c r="N10" i="18"/>
  <c r="N11" i="18"/>
  <c r="N12" i="18"/>
  <c r="N13" i="18"/>
  <c r="N14" i="18"/>
  <c r="N15" i="18"/>
  <c r="N16" i="18"/>
  <c r="N17" i="18"/>
  <c r="N18" i="18"/>
  <c r="N19" i="18"/>
  <c r="N20" i="18"/>
  <c r="N21" i="18"/>
  <c r="N22" i="18"/>
  <c r="N23" i="18"/>
  <c r="N24" i="18"/>
  <c r="M8" i="6"/>
  <c r="M211" i="6" s="1"/>
  <c r="L198" i="6"/>
  <c r="M8" i="26"/>
  <c r="N8" i="26"/>
  <c r="V48" i="7" l="1"/>
  <c r="AC45" i="7"/>
  <c r="AC138" i="7"/>
  <c r="R140" i="7"/>
  <c r="P140" i="7"/>
  <c r="N140" i="7"/>
  <c r="AC47" i="7"/>
  <c r="AC45" i="20"/>
  <c r="AC47" i="20"/>
  <c r="AC139" i="20"/>
  <c r="X138" i="7"/>
  <c r="T138" i="7"/>
  <c r="Q140" i="7"/>
  <c r="C91" i="20"/>
  <c r="C45" i="14"/>
  <c r="D137" i="20"/>
  <c r="X45" i="14"/>
  <c r="X137" i="20"/>
  <c r="T45" i="14"/>
  <c r="T137" i="20"/>
  <c r="C47" i="14"/>
  <c r="D139" i="20"/>
  <c r="C93" i="20"/>
  <c r="O140" i="20"/>
  <c r="Y47" i="14"/>
  <c r="Y139" i="20"/>
  <c r="U47" i="14"/>
  <c r="U139" i="20"/>
  <c r="Q47" i="14"/>
  <c r="Q139" i="20"/>
  <c r="M47" i="14"/>
  <c r="M139" i="20"/>
  <c r="Y138" i="7"/>
  <c r="U138" i="7"/>
  <c r="Q138" i="7"/>
  <c r="M138" i="7"/>
  <c r="M45" i="14"/>
  <c r="AA137" i="20"/>
  <c r="AA45" i="14"/>
  <c r="W45" i="14"/>
  <c r="W137" i="20"/>
  <c r="S137" i="20"/>
  <c r="S45" i="14"/>
  <c r="V48" i="14"/>
  <c r="N48" i="14"/>
  <c r="X47" i="14"/>
  <c r="X139" i="20"/>
  <c r="T47" i="14"/>
  <c r="T139" i="20"/>
  <c r="P47" i="14"/>
  <c r="P139" i="20"/>
  <c r="C92" i="7"/>
  <c r="D138" i="7"/>
  <c r="P138" i="7"/>
  <c r="P45" i="14"/>
  <c r="C48" i="7"/>
  <c r="D140" i="7"/>
  <c r="C94" i="7"/>
  <c r="Y48" i="7"/>
  <c r="Y141" i="7" s="1"/>
  <c r="Y140" i="7"/>
  <c r="U48" i="7"/>
  <c r="U141" i="7" s="1"/>
  <c r="U140" i="7"/>
  <c r="Z45" i="14"/>
  <c r="Z137" i="20"/>
  <c r="V45" i="14"/>
  <c r="V137" i="20"/>
  <c r="R45" i="14"/>
  <c r="R137" i="20"/>
  <c r="S140" i="20"/>
  <c r="AA48" i="20"/>
  <c r="AB140" i="20" s="1"/>
  <c r="AA47" i="14"/>
  <c r="AA139" i="20"/>
  <c r="W48" i="20"/>
  <c r="W47" i="14"/>
  <c r="W139" i="20"/>
  <c r="S47" i="14"/>
  <c r="S139" i="20"/>
  <c r="O139" i="20"/>
  <c r="O47" i="14"/>
  <c r="AA138" i="7"/>
  <c r="O138" i="7"/>
  <c r="O45" i="14"/>
  <c r="Z48" i="7"/>
  <c r="Z141" i="7" s="1"/>
  <c r="R48" i="7"/>
  <c r="M48" i="7"/>
  <c r="M141" i="7" s="1"/>
  <c r="J94" i="7"/>
  <c r="J140" i="7"/>
  <c r="K140" i="7"/>
  <c r="J47" i="14"/>
  <c r="Y45" i="14"/>
  <c r="Y137" i="20"/>
  <c r="U45" i="14"/>
  <c r="U137" i="20"/>
  <c r="Q45" i="14"/>
  <c r="Q137" i="20"/>
  <c r="R48" i="14"/>
  <c r="Z48" i="20"/>
  <c r="Z139" i="20"/>
  <c r="Z47" i="14"/>
  <c r="V139" i="20"/>
  <c r="V47" i="14"/>
  <c r="R139" i="20"/>
  <c r="R47" i="14"/>
  <c r="N139" i="20"/>
  <c r="N47" i="14"/>
  <c r="Z138" i="7"/>
  <c r="V138" i="7"/>
  <c r="R138" i="7"/>
  <c r="N138" i="7"/>
  <c r="N45" i="14"/>
  <c r="Q48" i="7"/>
  <c r="Q141" i="7" s="1"/>
  <c r="AA140" i="7"/>
  <c r="W48" i="7"/>
  <c r="W141" i="7" s="1"/>
  <c r="W140" i="7"/>
  <c r="S48" i="7"/>
  <c r="S141" i="7" s="1"/>
  <c r="S140" i="7"/>
  <c r="O48" i="7"/>
  <c r="O141" i="7" s="1"/>
  <c r="O140" i="7"/>
  <c r="I47" i="14"/>
  <c r="I140" i="7"/>
  <c r="I94" i="7"/>
  <c r="I93" i="20"/>
  <c r="M132" i="26"/>
  <c r="M211" i="26"/>
  <c r="T48" i="20"/>
  <c r="M8" i="19"/>
  <c r="M211" i="4"/>
  <c r="I94" i="20"/>
  <c r="J196" i="4"/>
  <c r="K211" i="4"/>
  <c r="I91" i="20"/>
  <c r="M180" i="26"/>
  <c r="J206" i="4"/>
  <c r="N211" i="26"/>
  <c r="M164" i="26"/>
  <c r="M148" i="26"/>
  <c r="L207" i="6"/>
  <c r="J207" i="4"/>
  <c r="J199" i="4"/>
  <c r="L203" i="6"/>
  <c r="J198" i="4"/>
  <c r="L199" i="6"/>
  <c r="J203" i="4"/>
  <c r="J195" i="4"/>
  <c r="L195" i="6"/>
  <c r="J202" i="4"/>
  <c r="M184" i="26"/>
  <c r="M168" i="26"/>
  <c r="M152" i="26"/>
  <c r="M136" i="26"/>
  <c r="L204" i="6"/>
  <c r="L200" i="6"/>
  <c r="L196" i="6"/>
  <c r="N211" i="4"/>
  <c r="J110" i="4"/>
  <c r="J204" i="4"/>
  <c r="J200" i="4"/>
  <c r="P48" i="20"/>
  <c r="J48" i="7"/>
  <c r="I48" i="7"/>
  <c r="M192" i="26"/>
  <c r="M176" i="26"/>
  <c r="M160" i="26"/>
  <c r="M144" i="26"/>
  <c r="M128" i="26"/>
  <c r="L206" i="6"/>
  <c r="L202" i="6"/>
  <c r="L110" i="24"/>
  <c r="L110" i="4"/>
  <c r="X48" i="20"/>
  <c r="M188" i="26"/>
  <c r="M172" i="26"/>
  <c r="M156" i="26"/>
  <c r="M140" i="26"/>
  <c r="L205" i="6"/>
  <c r="L201" i="6"/>
  <c r="L197" i="6"/>
  <c r="J205" i="4"/>
  <c r="J201" i="4"/>
  <c r="J197" i="4"/>
  <c r="C48" i="20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91" i="4"/>
  <c r="M187" i="4"/>
  <c r="M183" i="4"/>
  <c r="M179" i="4"/>
  <c r="M175" i="4"/>
  <c r="M171" i="4"/>
  <c r="M167" i="4"/>
  <c r="M163" i="4"/>
  <c r="M159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M194" i="4"/>
  <c r="M190" i="4"/>
  <c r="M186" i="4"/>
  <c r="M182" i="4"/>
  <c r="M178" i="4"/>
  <c r="M174" i="4"/>
  <c r="M170" i="4"/>
  <c r="M166" i="4"/>
  <c r="M162" i="4"/>
  <c r="M158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M207" i="4"/>
  <c r="M206" i="4"/>
  <c r="M205" i="4"/>
  <c r="M204" i="4"/>
  <c r="M203" i="4"/>
  <c r="M202" i="4"/>
  <c r="M201" i="4"/>
  <c r="M200" i="4"/>
  <c r="M199" i="4"/>
  <c r="M198" i="4"/>
  <c r="M197" i="4"/>
  <c r="M196" i="4"/>
  <c r="M195" i="4"/>
  <c r="M193" i="4"/>
  <c r="M189" i="4"/>
  <c r="M185" i="4"/>
  <c r="M181" i="4"/>
  <c r="M177" i="4"/>
  <c r="M173" i="4"/>
  <c r="M169" i="4"/>
  <c r="M165" i="4"/>
  <c r="M161" i="4"/>
  <c r="M157" i="4"/>
  <c r="M110" i="4"/>
  <c r="L207" i="4"/>
  <c r="L206" i="4"/>
  <c r="L205" i="4"/>
  <c r="L204" i="4"/>
  <c r="L203" i="4"/>
  <c r="L202" i="4"/>
  <c r="L201" i="4"/>
  <c r="L200" i="4"/>
  <c r="L199" i="4"/>
  <c r="L198" i="4"/>
  <c r="L197" i="4"/>
  <c r="L196" i="4"/>
  <c r="L195" i="4"/>
  <c r="M192" i="4"/>
  <c r="M188" i="4"/>
  <c r="M184" i="4"/>
  <c r="M180" i="4"/>
  <c r="M176" i="4"/>
  <c r="M172" i="4"/>
  <c r="M168" i="4"/>
  <c r="M164" i="4"/>
  <c r="M160" i="4"/>
  <c r="M156" i="4"/>
  <c r="L111" i="24"/>
  <c r="L112" i="24"/>
  <c r="L113" i="24"/>
  <c r="L114" i="24"/>
  <c r="L115" i="24"/>
  <c r="L116" i="24"/>
  <c r="L117" i="24"/>
  <c r="L118" i="24"/>
  <c r="L119" i="24"/>
  <c r="L120" i="24"/>
  <c r="L121" i="24"/>
  <c r="L122" i="24"/>
  <c r="L123" i="24"/>
  <c r="L124" i="24"/>
  <c r="L125" i="24"/>
  <c r="L126" i="24"/>
  <c r="L127" i="24"/>
  <c r="L128" i="24"/>
  <c r="L129" i="24"/>
  <c r="L130" i="24"/>
  <c r="L131" i="24"/>
  <c r="L132" i="24"/>
  <c r="L133" i="24"/>
  <c r="L134" i="24"/>
  <c r="L135" i="24"/>
  <c r="L136" i="24"/>
  <c r="L137" i="24"/>
  <c r="L138" i="24"/>
  <c r="L139" i="24"/>
  <c r="L140" i="24"/>
  <c r="L141" i="24"/>
  <c r="L142" i="24"/>
  <c r="L143" i="24"/>
  <c r="L144" i="24"/>
  <c r="L145" i="24"/>
  <c r="L146" i="24"/>
  <c r="L147" i="24"/>
  <c r="L148" i="24"/>
  <c r="L149" i="24"/>
  <c r="L150" i="24"/>
  <c r="L151" i="24"/>
  <c r="L152" i="24"/>
  <c r="L153" i="24"/>
  <c r="L154" i="24"/>
  <c r="L155" i="24"/>
  <c r="L156" i="24"/>
  <c r="L157" i="24"/>
  <c r="L158" i="24"/>
  <c r="L159" i="24"/>
  <c r="L160" i="24"/>
  <c r="L161" i="24"/>
  <c r="L162" i="24"/>
  <c r="L163" i="24"/>
  <c r="L164" i="24"/>
  <c r="L165" i="24"/>
  <c r="L166" i="24"/>
  <c r="L167" i="24"/>
  <c r="L168" i="24"/>
  <c r="L169" i="24"/>
  <c r="L170" i="24"/>
  <c r="L171" i="24"/>
  <c r="L172" i="24"/>
  <c r="L173" i="24"/>
  <c r="L174" i="24"/>
  <c r="L175" i="24"/>
  <c r="L176" i="24"/>
  <c r="L177" i="24"/>
  <c r="L178" i="24"/>
  <c r="L179" i="24"/>
  <c r="L180" i="24"/>
  <c r="L181" i="24"/>
  <c r="L182" i="24"/>
  <c r="L183" i="24"/>
  <c r="L184" i="24"/>
  <c r="L185" i="24"/>
  <c r="L186" i="24"/>
  <c r="L187" i="24"/>
  <c r="L188" i="24"/>
  <c r="L189" i="24"/>
  <c r="L190" i="24"/>
  <c r="L191" i="24"/>
  <c r="L192" i="24"/>
  <c r="L193" i="24"/>
  <c r="L207" i="24"/>
  <c r="L206" i="24"/>
  <c r="L205" i="24"/>
  <c r="L204" i="24"/>
  <c r="L203" i="24"/>
  <c r="L202" i="24"/>
  <c r="L201" i="24"/>
  <c r="L200" i="24"/>
  <c r="L199" i="24"/>
  <c r="L198" i="24"/>
  <c r="L197" i="24"/>
  <c r="L196" i="24"/>
  <c r="L195" i="24"/>
  <c r="L194" i="24"/>
  <c r="L111" i="6"/>
  <c r="L112" i="6"/>
  <c r="L113" i="6"/>
  <c r="L114" i="6"/>
  <c r="L115" i="6"/>
  <c r="L116" i="6"/>
  <c r="L117" i="6"/>
  <c r="L118" i="6"/>
  <c r="L119" i="6"/>
  <c r="L120" i="6"/>
  <c r="L121" i="6"/>
  <c r="L122" i="6"/>
  <c r="L123" i="6"/>
  <c r="L124" i="6"/>
  <c r="L125" i="6"/>
  <c r="L126" i="6"/>
  <c r="L127" i="6"/>
  <c r="L128" i="6"/>
  <c r="L129" i="6"/>
  <c r="L130" i="6"/>
  <c r="L131" i="6"/>
  <c r="L132" i="6"/>
  <c r="L133" i="6"/>
  <c r="L134" i="6"/>
  <c r="L135" i="6"/>
  <c r="L136" i="6"/>
  <c r="L137" i="6"/>
  <c r="L138" i="6"/>
  <c r="L139" i="6"/>
  <c r="L140" i="6"/>
  <c r="L141" i="6"/>
  <c r="L142" i="6"/>
  <c r="L143" i="6"/>
  <c r="L144" i="6"/>
  <c r="L145" i="6"/>
  <c r="L146" i="6"/>
  <c r="L147" i="6"/>
  <c r="L148" i="6"/>
  <c r="L149" i="6"/>
  <c r="L150" i="6"/>
  <c r="L151" i="6"/>
  <c r="L152" i="6"/>
  <c r="L153" i="6"/>
  <c r="L154" i="6"/>
  <c r="L155" i="6"/>
  <c r="L156" i="6"/>
  <c r="L157" i="6"/>
  <c r="L158" i="6"/>
  <c r="L159" i="6"/>
  <c r="L160" i="6"/>
  <c r="L161" i="6"/>
  <c r="L162" i="6"/>
  <c r="L163" i="6"/>
  <c r="L164" i="6"/>
  <c r="L165" i="6"/>
  <c r="L166" i="6"/>
  <c r="L167" i="6"/>
  <c r="L168" i="6"/>
  <c r="L169" i="6"/>
  <c r="L170" i="6"/>
  <c r="L171" i="6"/>
  <c r="L172" i="6"/>
  <c r="L173" i="6"/>
  <c r="L174" i="6"/>
  <c r="L175" i="6"/>
  <c r="L176" i="6"/>
  <c r="L177" i="6"/>
  <c r="L178" i="6"/>
  <c r="L179" i="6"/>
  <c r="L180" i="6"/>
  <c r="L181" i="6"/>
  <c r="L182" i="6"/>
  <c r="L183" i="6"/>
  <c r="L184" i="6"/>
  <c r="L185" i="6"/>
  <c r="L186" i="6"/>
  <c r="L187" i="6"/>
  <c r="L188" i="6"/>
  <c r="L189" i="6"/>
  <c r="L190" i="6"/>
  <c r="L191" i="6"/>
  <c r="L192" i="6"/>
  <c r="L193" i="6"/>
  <c r="L194" i="6"/>
  <c r="M207" i="6"/>
  <c r="M206" i="6"/>
  <c r="M205" i="6"/>
  <c r="M204" i="6"/>
  <c r="M203" i="6"/>
  <c r="M202" i="6"/>
  <c r="M201" i="6"/>
  <c r="M200" i="6"/>
  <c r="M199" i="6"/>
  <c r="M198" i="6"/>
  <c r="M197" i="6"/>
  <c r="M196" i="6"/>
  <c r="M195" i="6"/>
  <c r="M193" i="6"/>
  <c r="M189" i="6"/>
  <c r="M185" i="6"/>
  <c r="M181" i="6"/>
  <c r="M177" i="6"/>
  <c r="M173" i="6"/>
  <c r="M169" i="6"/>
  <c r="M165" i="6"/>
  <c r="M161" i="6"/>
  <c r="M157" i="6"/>
  <c r="M153" i="6"/>
  <c r="M149" i="6"/>
  <c r="M145" i="6"/>
  <c r="M141" i="6"/>
  <c r="M137" i="6"/>
  <c r="M133" i="6"/>
  <c r="M129" i="6"/>
  <c r="M125" i="6"/>
  <c r="M121" i="6"/>
  <c r="M117" i="6"/>
  <c r="M113" i="6"/>
  <c r="M192" i="6"/>
  <c r="M188" i="6"/>
  <c r="M184" i="6"/>
  <c r="M180" i="6"/>
  <c r="M176" i="6"/>
  <c r="M164" i="6"/>
  <c r="M160" i="6"/>
  <c r="M156" i="6"/>
  <c r="M152" i="6"/>
  <c r="M148" i="6"/>
  <c r="M144" i="6"/>
  <c r="M140" i="6"/>
  <c r="M136" i="6"/>
  <c r="M132" i="6"/>
  <c r="M128" i="6"/>
  <c r="M124" i="6"/>
  <c r="M120" i="6"/>
  <c r="M116" i="6"/>
  <c r="M112" i="6"/>
  <c r="M8" i="18"/>
  <c r="M172" i="6"/>
  <c r="M110" i="6"/>
  <c r="M191" i="6"/>
  <c r="M187" i="6"/>
  <c r="M183" i="6"/>
  <c r="M179" i="6"/>
  <c r="M175" i="6"/>
  <c r="M171" i="6"/>
  <c r="M167" i="6"/>
  <c r="M163" i="6"/>
  <c r="M159" i="6"/>
  <c r="M155" i="6"/>
  <c r="M151" i="6"/>
  <c r="M147" i="6"/>
  <c r="M143" i="6"/>
  <c r="M139" i="6"/>
  <c r="M135" i="6"/>
  <c r="M131" i="6"/>
  <c r="M127" i="6"/>
  <c r="M123" i="6"/>
  <c r="M119" i="6"/>
  <c r="M115" i="6"/>
  <c r="M111" i="6"/>
  <c r="M168" i="6"/>
  <c r="L110" i="6"/>
  <c r="M194" i="6"/>
  <c r="M190" i="6"/>
  <c r="M186" i="6"/>
  <c r="M182" i="6"/>
  <c r="M178" i="6"/>
  <c r="M174" i="6"/>
  <c r="M170" i="6"/>
  <c r="M166" i="6"/>
  <c r="M162" i="6"/>
  <c r="M158" i="6"/>
  <c r="M154" i="6"/>
  <c r="M150" i="6"/>
  <c r="M146" i="6"/>
  <c r="M142" i="6"/>
  <c r="M138" i="6"/>
  <c r="M134" i="6"/>
  <c r="M130" i="6"/>
  <c r="M126" i="6"/>
  <c r="M122" i="6"/>
  <c r="M118" i="6"/>
  <c r="M114" i="6"/>
  <c r="M207" i="26"/>
  <c r="M206" i="26"/>
  <c r="M205" i="26"/>
  <c r="M204" i="26"/>
  <c r="M203" i="26"/>
  <c r="M202" i="26"/>
  <c r="M201" i="26"/>
  <c r="M200" i="26"/>
  <c r="M199" i="26"/>
  <c r="M198" i="26"/>
  <c r="M197" i="26"/>
  <c r="M196" i="26"/>
  <c r="M195" i="26"/>
  <c r="M194" i="26"/>
  <c r="M193" i="26"/>
  <c r="M189" i="26"/>
  <c r="M185" i="26"/>
  <c r="M181" i="26"/>
  <c r="M177" i="26"/>
  <c r="M173" i="26"/>
  <c r="M169" i="26"/>
  <c r="M165" i="26"/>
  <c r="M161" i="26"/>
  <c r="M157" i="26"/>
  <c r="M153" i="26"/>
  <c r="M149" i="26"/>
  <c r="M145" i="26"/>
  <c r="M141" i="26"/>
  <c r="M137" i="26"/>
  <c r="M133" i="26"/>
  <c r="M129" i="26"/>
  <c r="M125" i="26"/>
  <c r="M121" i="26"/>
  <c r="M117" i="26"/>
  <c r="M113" i="26"/>
  <c r="L111" i="26"/>
  <c r="L112" i="26"/>
  <c r="L113" i="26"/>
  <c r="L114" i="26"/>
  <c r="L115" i="26"/>
  <c r="L116" i="26"/>
  <c r="L117" i="26"/>
  <c r="L118" i="26"/>
  <c r="L119" i="26"/>
  <c r="L120" i="26"/>
  <c r="L121" i="26"/>
  <c r="L122" i="26"/>
  <c r="L123" i="26"/>
  <c r="L124" i="26"/>
  <c r="L125" i="26"/>
  <c r="L126" i="26"/>
  <c r="L127" i="26"/>
  <c r="L128" i="26"/>
  <c r="L129" i="26"/>
  <c r="L130" i="26"/>
  <c r="L131" i="26"/>
  <c r="L132" i="26"/>
  <c r="L133" i="26"/>
  <c r="L134" i="26"/>
  <c r="L135" i="26"/>
  <c r="L136" i="26"/>
  <c r="L137" i="26"/>
  <c r="L138" i="26"/>
  <c r="L139" i="26"/>
  <c r="L140" i="26"/>
  <c r="L141" i="26"/>
  <c r="L142" i="26"/>
  <c r="L143" i="26"/>
  <c r="L144" i="26"/>
  <c r="L145" i="26"/>
  <c r="L146" i="26"/>
  <c r="L147" i="26"/>
  <c r="L148" i="26"/>
  <c r="L149" i="26"/>
  <c r="L150" i="26"/>
  <c r="L151" i="26"/>
  <c r="L152" i="26"/>
  <c r="L153" i="26"/>
  <c r="L154" i="26"/>
  <c r="L155" i="26"/>
  <c r="L156" i="26"/>
  <c r="L157" i="26"/>
  <c r="L158" i="26"/>
  <c r="L159" i="26"/>
  <c r="L160" i="26"/>
  <c r="L161" i="26"/>
  <c r="L162" i="26"/>
  <c r="L163" i="26"/>
  <c r="L164" i="26"/>
  <c r="L165" i="26"/>
  <c r="L166" i="26"/>
  <c r="L167" i="26"/>
  <c r="L168" i="26"/>
  <c r="L169" i="26"/>
  <c r="L170" i="26"/>
  <c r="L171" i="26"/>
  <c r="L172" i="26"/>
  <c r="L173" i="26"/>
  <c r="L174" i="26"/>
  <c r="L175" i="26"/>
  <c r="L176" i="26"/>
  <c r="L177" i="26"/>
  <c r="L178" i="26"/>
  <c r="L179" i="26"/>
  <c r="L180" i="26"/>
  <c r="L181" i="26"/>
  <c r="L182" i="26"/>
  <c r="L183" i="26"/>
  <c r="L184" i="26"/>
  <c r="L185" i="26"/>
  <c r="L186" i="26"/>
  <c r="L187" i="26"/>
  <c r="L188" i="26"/>
  <c r="L189" i="26"/>
  <c r="L190" i="26"/>
  <c r="L191" i="26"/>
  <c r="L192" i="26"/>
  <c r="L193" i="26"/>
  <c r="L203" i="26"/>
  <c r="L200" i="26"/>
  <c r="L197" i="26"/>
  <c r="L194" i="26"/>
  <c r="M124" i="26"/>
  <c r="M120" i="26"/>
  <c r="M116" i="26"/>
  <c r="M112" i="26"/>
  <c r="L207" i="26"/>
  <c r="L204" i="26"/>
  <c r="L201" i="26"/>
  <c r="L199" i="26"/>
  <c r="L196" i="26"/>
  <c r="M110" i="26"/>
  <c r="M191" i="26"/>
  <c r="M187" i="26"/>
  <c r="M183" i="26"/>
  <c r="M179" i="26"/>
  <c r="M175" i="26"/>
  <c r="M171" i="26"/>
  <c r="M167" i="26"/>
  <c r="M163" i="26"/>
  <c r="M159" i="26"/>
  <c r="M155" i="26"/>
  <c r="M151" i="26"/>
  <c r="M147" i="26"/>
  <c r="M143" i="26"/>
  <c r="M139" i="26"/>
  <c r="M135" i="26"/>
  <c r="M131" i="26"/>
  <c r="M127" i="26"/>
  <c r="M123" i="26"/>
  <c r="M119" i="26"/>
  <c r="M115" i="26"/>
  <c r="M111" i="26"/>
  <c r="L206" i="26"/>
  <c r="L205" i="26"/>
  <c r="L202" i="26"/>
  <c r="L198" i="26"/>
  <c r="L195" i="26"/>
  <c r="L110" i="26"/>
  <c r="M190" i="26"/>
  <c r="M186" i="26"/>
  <c r="M182" i="26"/>
  <c r="M178" i="26"/>
  <c r="M174" i="26"/>
  <c r="M170" i="26"/>
  <c r="M166" i="26"/>
  <c r="M162" i="26"/>
  <c r="M158" i="26"/>
  <c r="M154" i="26"/>
  <c r="M150" i="26"/>
  <c r="M146" i="26"/>
  <c r="M142" i="26"/>
  <c r="M138" i="26"/>
  <c r="M134" i="26"/>
  <c r="M130" i="26"/>
  <c r="M126" i="26"/>
  <c r="M122" i="26"/>
  <c r="M118" i="26"/>
  <c r="M114" i="26"/>
  <c r="Y48" i="20"/>
  <c r="U48" i="20"/>
  <c r="Q48" i="20"/>
  <c r="M48" i="20"/>
  <c r="M8" i="5"/>
  <c r="M126" i="5" s="1"/>
  <c r="I10" i="17"/>
  <c r="M10" i="17"/>
  <c r="I11" i="17"/>
  <c r="M11" i="17"/>
  <c r="I12" i="17"/>
  <c r="M12" i="17"/>
  <c r="I13" i="17"/>
  <c r="M13" i="17"/>
  <c r="I14" i="17"/>
  <c r="M14" i="17"/>
  <c r="I15" i="17"/>
  <c r="M15" i="17"/>
  <c r="I16" i="17"/>
  <c r="M16" i="17"/>
  <c r="I17" i="17"/>
  <c r="M17" i="17"/>
  <c r="I18" i="17"/>
  <c r="M18" i="17"/>
  <c r="I19" i="17"/>
  <c r="M19" i="17"/>
  <c r="I20" i="17"/>
  <c r="M20" i="17"/>
  <c r="I21" i="17"/>
  <c r="M21" i="17"/>
  <c r="I22" i="17"/>
  <c r="M22" i="17"/>
  <c r="I23" i="17"/>
  <c r="M23" i="17"/>
  <c r="I24" i="17"/>
  <c r="M24" i="17"/>
  <c r="I25" i="17"/>
  <c r="M25" i="17"/>
  <c r="I26" i="17"/>
  <c r="M26" i="17"/>
  <c r="I27" i="17"/>
  <c r="M27" i="17"/>
  <c r="I28" i="17"/>
  <c r="M28" i="17"/>
  <c r="I29" i="17"/>
  <c r="M29" i="17"/>
  <c r="I30" i="17"/>
  <c r="M30" i="17"/>
  <c r="I31" i="17"/>
  <c r="M31" i="17"/>
  <c r="I32" i="17"/>
  <c r="M32" i="17"/>
  <c r="I33" i="17"/>
  <c r="M33" i="17"/>
  <c r="I34" i="17"/>
  <c r="M34" i="17"/>
  <c r="I35" i="17"/>
  <c r="M35" i="17"/>
  <c r="I36" i="17"/>
  <c r="M36" i="17"/>
  <c r="I37" i="17"/>
  <c r="M37" i="17"/>
  <c r="I38" i="17"/>
  <c r="M38" i="17"/>
  <c r="I39" i="17"/>
  <c r="M39" i="17"/>
  <c r="I40" i="17"/>
  <c r="M40" i="17"/>
  <c r="I41" i="17"/>
  <c r="M41" i="17"/>
  <c r="I42" i="17"/>
  <c r="M42" i="17"/>
  <c r="I43" i="17"/>
  <c r="M43" i="17"/>
  <c r="I44" i="17"/>
  <c r="M44" i="17"/>
  <c r="I45" i="17"/>
  <c r="M45" i="17"/>
  <c r="I46" i="17"/>
  <c r="M46" i="17"/>
  <c r="I47" i="17"/>
  <c r="M47" i="17"/>
  <c r="I48" i="17"/>
  <c r="M48" i="17"/>
  <c r="I49" i="17"/>
  <c r="M49" i="17"/>
  <c r="I50" i="17"/>
  <c r="M50" i="17"/>
  <c r="I51" i="17"/>
  <c r="M51" i="17"/>
  <c r="I52" i="17"/>
  <c r="M52" i="17"/>
  <c r="I53" i="17"/>
  <c r="M53" i="17"/>
  <c r="I54" i="17"/>
  <c r="M54" i="17"/>
  <c r="I55" i="17"/>
  <c r="M55" i="17"/>
  <c r="I56" i="17"/>
  <c r="M56" i="17"/>
  <c r="I57" i="17"/>
  <c r="M57" i="17"/>
  <c r="I58" i="17"/>
  <c r="M58" i="17"/>
  <c r="I59" i="17"/>
  <c r="M59" i="17"/>
  <c r="I60" i="17"/>
  <c r="M60" i="17"/>
  <c r="I61" i="17"/>
  <c r="M61" i="17"/>
  <c r="I62" i="17"/>
  <c r="M62" i="17"/>
  <c r="I63" i="17"/>
  <c r="M63" i="17"/>
  <c r="I64" i="17"/>
  <c r="M64" i="17"/>
  <c r="I65" i="17"/>
  <c r="M65" i="17"/>
  <c r="I66" i="17"/>
  <c r="M66" i="17"/>
  <c r="I67" i="17"/>
  <c r="M67" i="17"/>
  <c r="I68" i="17"/>
  <c r="M68" i="17"/>
  <c r="I69" i="17"/>
  <c r="M69" i="17"/>
  <c r="I70" i="17"/>
  <c r="M70" i="17"/>
  <c r="I71" i="17"/>
  <c r="M71" i="17"/>
  <c r="I72" i="17"/>
  <c r="M72" i="17"/>
  <c r="I73" i="17"/>
  <c r="M73" i="17"/>
  <c r="I74" i="17"/>
  <c r="M74" i="17"/>
  <c r="I75" i="17"/>
  <c r="M75" i="17"/>
  <c r="I76" i="17"/>
  <c r="M76" i="17"/>
  <c r="I77" i="17"/>
  <c r="M77" i="17"/>
  <c r="I78" i="17"/>
  <c r="M78" i="17"/>
  <c r="I79" i="17"/>
  <c r="M79" i="17"/>
  <c r="I80" i="17"/>
  <c r="M80" i="17"/>
  <c r="I81" i="17"/>
  <c r="M81" i="17"/>
  <c r="I82" i="17"/>
  <c r="M82" i="17"/>
  <c r="I83" i="17"/>
  <c r="M83" i="17"/>
  <c r="I84" i="17"/>
  <c r="M84" i="17"/>
  <c r="I85" i="17"/>
  <c r="M85" i="17"/>
  <c r="I86" i="17"/>
  <c r="M86" i="17"/>
  <c r="I87" i="17"/>
  <c r="M87" i="17"/>
  <c r="I88" i="17"/>
  <c r="M88" i="17"/>
  <c r="I89" i="17"/>
  <c r="M89" i="17"/>
  <c r="I90" i="17"/>
  <c r="M90" i="17"/>
  <c r="I91" i="17"/>
  <c r="M91" i="17"/>
  <c r="I92" i="17"/>
  <c r="M92" i="17"/>
  <c r="I93" i="17"/>
  <c r="M93" i="17"/>
  <c r="I94" i="17"/>
  <c r="M94" i="17"/>
  <c r="I95" i="17"/>
  <c r="M95" i="17"/>
  <c r="I96" i="17"/>
  <c r="M96" i="17"/>
  <c r="I97" i="17"/>
  <c r="M97" i="17"/>
  <c r="I98" i="17"/>
  <c r="M98" i="17"/>
  <c r="I99" i="17"/>
  <c r="M99" i="17"/>
  <c r="I100" i="17"/>
  <c r="M100" i="17"/>
  <c r="I101" i="17"/>
  <c r="M101" i="17"/>
  <c r="I102" i="17"/>
  <c r="M102" i="17"/>
  <c r="I103" i="17"/>
  <c r="M103" i="17"/>
  <c r="I104" i="17"/>
  <c r="M104" i="17"/>
  <c r="I105" i="17"/>
  <c r="M105" i="17"/>
  <c r="M9" i="17"/>
  <c r="I9" i="17"/>
  <c r="J9" i="17"/>
  <c r="N9" i="17"/>
  <c r="N10" i="17"/>
  <c r="N11" i="17"/>
  <c r="N12" i="17"/>
  <c r="N13" i="17"/>
  <c r="N14" i="17"/>
  <c r="N15" i="17"/>
  <c r="N16" i="17"/>
  <c r="N17" i="17"/>
  <c r="N18" i="17"/>
  <c r="N19" i="17"/>
  <c r="N20" i="17"/>
  <c r="N21" i="17"/>
  <c r="N22" i="17"/>
  <c r="N23" i="17"/>
  <c r="N24" i="17"/>
  <c r="N25" i="17"/>
  <c r="N26" i="17"/>
  <c r="N27" i="17"/>
  <c r="N28" i="17"/>
  <c r="N29" i="17"/>
  <c r="N30" i="17"/>
  <c r="N31" i="17"/>
  <c r="N32" i="17"/>
  <c r="N33" i="17"/>
  <c r="N34" i="17"/>
  <c r="N35" i="17"/>
  <c r="N36" i="17"/>
  <c r="N37" i="17"/>
  <c r="N38" i="17"/>
  <c r="N39" i="17"/>
  <c r="N40" i="17"/>
  <c r="N41" i="17"/>
  <c r="N42" i="17"/>
  <c r="N43" i="17"/>
  <c r="N44" i="17"/>
  <c r="N45" i="17"/>
  <c r="N46" i="17"/>
  <c r="N47" i="17"/>
  <c r="N48" i="17"/>
  <c r="N49" i="17"/>
  <c r="N50" i="17"/>
  <c r="N51" i="17"/>
  <c r="N52" i="17"/>
  <c r="N53" i="17"/>
  <c r="N54" i="17"/>
  <c r="N55" i="17"/>
  <c r="N56" i="17"/>
  <c r="N57" i="17"/>
  <c r="N58" i="17"/>
  <c r="N59" i="17"/>
  <c r="N60" i="17"/>
  <c r="N61" i="17"/>
  <c r="N62" i="17"/>
  <c r="N63" i="17"/>
  <c r="N64" i="17"/>
  <c r="N65" i="17"/>
  <c r="N66" i="17"/>
  <c r="N67" i="17"/>
  <c r="N68" i="17"/>
  <c r="N69" i="17"/>
  <c r="N70" i="17"/>
  <c r="N71" i="17"/>
  <c r="N72" i="17"/>
  <c r="N73" i="17"/>
  <c r="N74" i="17"/>
  <c r="N75" i="17"/>
  <c r="N76" i="17"/>
  <c r="N77" i="17"/>
  <c r="N78" i="17"/>
  <c r="N79" i="17"/>
  <c r="N80" i="17"/>
  <c r="N81" i="17"/>
  <c r="N82" i="17"/>
  <c r="N83" i="17"/>
  <c r="N84" i="17"/>
  <c r="N85" i="17"/>
  <c r="N86" i="17"/>
  <c r="N87" i="17"/>
  <c r="N88" i="17"/>
  <c r="N89" i="17"/>
  <c r="N90" i="17"/>
  <c r="N91" i="17"/>
  <c r="N92" i="17"/>
  <c r="N93" i="17"/>
  <c r="N94" i="17"/>
  <c r="N95" i="17"/>
  <c r="N96" i="17"/>
  <c r="N97" i="17"/>
  <c r="N98" i="17"/>
  <c r="N99" i="17"/>
  <c r="N100" i="17"/>
  <c r="N101" i="17"/>
  <c r="N102" i="17"/>
  <c r="N103" i="17"/>
  <c r="N104" i="17"/>
  <c r="N105" i="17"/>
  <c r="M8" i="2"/>
  <c r="M211" i="2" s="1"/>
  <c r="N8" i="2"/>
  <c r="J8" i="22"/>
  <c r="M55" i="20"/>
  <c r="M56" i="20"/>
  <c r="M57" i="20"/>
  <c r="M58" i="20"/>
  <c r="M59" i="20"/>
  <c r="M60" i="20"/>
  <c r="M61" i="20"/>
  <c r="M62" i="20"/>
  <c r="M63" i="20"/>
  <c r="M64" i="20"/>
  <c r="M65" i="20"/>
  <c r="M66" i="20"/>
  <c r="M67" i="20"/>
  <c r="M68" i="20"/>
  <c r="M69" i="20"/>
  <c r="M70" i="20"/>
  <c r="M71" i="20"/>
  <c r="M72" i="20"/>
  <c r="M73" i="20"/>
  <c r="M74" i="20"/>
  <c r="M75" i="20"/>
  <c r="M76" i="20"/>
  <c r="M77" i="20"/>
  <c r="M78" i="20"/>
  <c r="M79" i="20"/>
  <c r="M80" i="20"/>
  <c r="M81" i="20"/>
  <c r="M82" i="20"/>
  <c r="M83" i="20"/>
  <c r="M84" i="20"/>
  <c r="M85" i="20"/>
  <c r="M86" i="20"/>
  <c r="M87" i="20"/>
  <c r="M88" i="20"/>
  <c r="M89" i="20"/>
  <c r="M90" i="20"/>
  <c r="M91" i="20"/>
  <c r="M92" i="20"/>
  <c r="M95" i="20"/>
  <c r="M54" i="20"/>
  <c r="M8" i="8"/>
  <c r="M310" i="1"/>
  <c r="N310" i="1"/>
  <c r="J193" i="1"/>
  <c r="X141" i="7" l="1"/>
  <c r="AC48" i="7"/>
  <c r="AC141" i="7"/>
  <c r="AC48" i="20"/>
  <c r="AC140" i="20"/>
  <c r="M195" i="5"/>
  <c r="M152" i="5"/>
  <c r="M168" i="5"/>
  <c r="M131" i="5"/>
  <c r="M202" i="5"/>
  <c r="M184" i="5"/>
  <c r="M163" i="5"/>
  <c r="M136" i="5"/>
  <c r="M120" i="5"/>
  <c r="N211" i="2"/>
  <c r="V141" i="7"/>
  <c r="R141" i="7"/>
  <c r="N141" i="7"/>
  <c r="M48" i="14"/>
  <c r="M140" i="20"/>
  <c r="I141" i="7"/>
  <c r="I95" i="7"/>
  <c r="I48" i="14"/>
  <c r="W140" i="20"/>
  <c r="W48" i="14"/>
  <c r="AA140" i="20"/>
  <c r="AA48" i="14"/>
  <c r="N140" i="20"/>
  <c r="Q48" i="14"/>
  <c r="Q140" i="20"/>
  <c r="J95" i="7"/>
  <c r="J141" i="7"/>
  <c r="K141" i="7"/>
  <c r="J48" i="14"/>
  <c r="S48" i="14"/>
  <c r="C95" i="7"/>
  <c r="D141" i="7"/>
  <c r="M179" i="5"/>
  <c r="M147" i="5"/>
  <c r="M115" i="5"/>
  <c r="U48" i="14"/>
  <c r="U140" i="20"/>
  <c r="X48" i="14"/>
  <c r="X140" i="20"/>
  <c r="P48" i="14"/>
  <c r="P140" i="20"/>
  <c r="AA141" i="7"/>
  <c r="Z48" i="14"/>
  <c r="Z140" i="20"/>
  <c r="T141" i="7"/>
  <c r="V140" i="20"/>
  <c r="O48" i="14"/>
  <c r="M8" i="15"/>
  <c r="M212" i="8"/>
  <c r="Y48" i="14"/>
  <c r="Y140" i="20"/>
  <c r="C94" i="20"/>
  <c r="C48" i="14"/>
  <c r="D140" i="20"/>
  <c r="T48" i="14"/>
  <c r="T140" i="20"/>
  <c r="R140" i="20"/>
  <c r="P141" i="7"/>
  <c r="J111" i="22"/>
  <c r="J113" i="22"/>
  <c r="J115" i="22"/>
  <c r="J117" i="22"/>
  <c r="J119" i="22"/>
  <c r="J121" i="22"/>
  <c r="J123" i="22"/>
  <c r="J125" i="22"/>
  <c r="J127" i="22"/>
  <c r="J129" i="22"/>
  <c r="J131" i="22"/>
  <c r="J133" i="22"/>
  <c r="J135" i="22"/>
  <c r="J137" i="22"/>
  <c r="J139" i="22"/>
  <c r="K211" i="22"/>
  <c r="J112" i="22"/>
  <c r="J114" i="22"/>
  <c r="J116" i="22"/>
  <c r="J118" i="22"/>
  <c r="J120" i="22"/>
  <c r="J122" i="22"/>
  <c r="J124" i="22"/>
  <c r="J126" i="22"/>
  <c r="J128" i="22"/>
  <c r="J130" i="22"/>
  <c r="J132" i="22"/>
  <c r="J134" i="22"/>
  <c r="J136" i="22"/>
  <c r="J138" i="22"/>
  <c r="J140" i="22"/>
  <c r="J142" i="22"/>
  <c r="J144" i="22"/>
  <c r="J146" i="22"/>
  <c r="J148" i="22"/>
  <c r="J150" i="22"/>
  <c r="J152" i="22"/>
  <c r="J154" i="22"/>
  <c r="J156" i="22"/>
  <c r="J158" i="22"/>
  <c r="J160" i="22"/>
  <c r="J162" i="22"/>
  <c r="J164" i="22"/>
  <c r="J166" i="22"/>
  <c r="J168" i="22"/>
  <c r="J170" i="22"/>
  <c r="J172" i="22"/>
  <c r="J174" i="22"/>
  <c r="J176" i="22"/>
  <c r="J178" i="22"/>
  <c r="J180" i="22"/>
  <c r="J182" i="22"/>
  <c r="J184" i="22"/>
  <c r="J186" i="22"/>
  <c r="J188" i="22"/>
  <c r="J190" i="22"/>
  <c r="J192" i="22"/>
  <c r="J194" i="22"/>
  <c r="J195" i="22"/>
  <c r="J196" i="22"/>
  <c r="J197" i="22"/>
  <c r="J198" i="22"/>
  <c r="J199" i="22"/>
  <c r="J200" i="22"/>
  <c r="J201" i="22"/>
  <c r="J202" i="22"/>
  <c r="J203" i="22"/>
  <c r="J204" i="22"/>
  <c r="J205" i="22"/>
  <c r="J206" i="22"/>
  <c r="J207" i="22"/>
  <c r="J143" i="22"/>
  <c r="J147" i="22"/>
  <c r="J159" i="22"/>
  <c r="J167" i="22"/>
  <c r="J179" i="22"/>
  <c r="J191" i="22"/>
  <c r="J141" i="22"/>
  <c r="J145" i="22"/>
  <c r="J149" i="22"/>
  <c r="J153" i="22"/>
  <c r="J157" i="22"/>
  <c r="J161" i="22"/>
  <c r="J165" i="22"/>
  <c r="J169" i="22"/>
  <c r="J173" i="22"/>
  <c r="J177" i="22"/>
  <c r="J181" i="22"/>
  <c r="J185" i="22"/>
  <c r="J189" i="22"/>
  <c r="J193" i="22"/>
  <c r="J151" i="22"/>
  <c r="J163" i="22"/>
  <c r="J175" i="22"/>
  <c r="J183" i="22"/>
  <c r="J110" i="22"/>
  <c r="J155" i="22"/>
  <c r="J171" i="22"/>
  <c r="J187" i="22"/>
  <c r="M212" i="1"/>
  <c r="M190" i="5"/>
  <c r="M174" i="5"/>
  <c r="M158" i="5"/>
  <c r="M142" i="5"/>
  <c r="M211" i="5"/>
  <c r="M8" i="16"/>
  <c r="M185" i="5"/>
  <c r="M169" i="5"/>
  <c r="M153" i="5"/>
  <c r="M137" i="5"/>
  <c r="M121" i="5"/>
  <c r="J211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10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7" i="5"/>
  <c r="J189" i="5"/>
  <c r="J191" i="5"/>
  <c r="J193" i="5"/>
  <c r="J195" i="5"/>
  <c r="J197" i="5"/>
  <c r="J199" i="5"/>
  <c r="J201" i="5"/>
  <c r="J203" i="5"/>
  <c r="J205" i="5"/>
  <c r="J207" i="5"/>
  <c r="J188" i="5"/>
  <c r="J196" i="5"/>
  <c r="J204" i="5"/>
  <c r="J186" i="5"/>
  <c r="J194" i="5"/>
  <c r="J202" i="5"/>
  <c r="J190" i="5"/>
  <c r="J198" i="5"/>
  <c r="J206" i="5"/>
  <c r="J192" i="5"/>
  <c r="J200" i="5"/>
  <c r="K211" i="5"/>
  <c r="M185" i="3"/>
  <c r="M169" i="3"/>
  <c r="M153" i="3"/>
  <c r="M137" i="3"/>
  <c r="M121" i="3"/>
  <c r="M194" i="3"/>
  <c r="M177" i="3"/>
  <c r="M161" i="3"/>
  <c r="M145" i="3"/>
  <c r="M129" i="3"/>
  <c r="M113" i="3"/>
  <c r="M110" i="1"/>
  <c r="N212" i="1"/>
  <c r="M205" i="5"/>
  <c r="M204" i="5"/>
  <c r="M203" i="5"/>
  <c r="M197" i="5"/>
  <c r="M196" i="5"/>
  <c r="M191" i="5"/>
  <c r="M186" i="5"/>
  <c r="M181" i="5"/>
  <c r="M180" i="5"/>
  <c r="M175" i="5"/>
  <c r="M170" i="5"/>
  <c r="M165" i="5"/>
  <c r="M164" i="5"/>
  <c r="M159" i="5"/>
  <c r="M154" i="5"/>
  <c r="M149" i="5"/>
  <c r="M148" i="5"/>
  <c r="M143" i="5"/>
  <c r="M138" i="5"/>
  <c r="M133" i="5"/>
  <c r="M132" i="5"/>
  <c r="M127" i="5"/>
  <c r="M122" i="5"/>
  <c r="M117" i="5"/>
  <c r="M116" i="5"/>
  <c r="M111" i="5"/>
  <c r="M192" i="3"/>
  <c r="M184" i="3"/>
  <c r="M176" i="3"/>
  <c r="M168" i="3"/>
  <c r="M160" i="3"/>
  <c r="M152" i="3"/>
  <c r="M144" i="3"/>
  <c r="M136" i="3"/>
  <c r="M128" i="3"/>
  <c r="M120" i="3"/>
  <c r="M112" i="3"/>
  <c r="M110" i="2"/>
  <c r="M110" i="5"/>
  <c r="M206" i="5"/>
  <c r="M198" i="5"/>
  <c r="M193" i="5"/>
  <c r="M192" i="5"/>
  <c r="M187" i="5"/>
  <c r="M182" i="5"/>
  <c r="M177" i="5"/>
  <c r="M176" i="5"/>
  <c r="M171" i="5"/>
  <c r="M166" i="5"/>
  <c r="M161" i="5"/>
  <c r="M160" i="5"/>
  <c r="M155" i="5"/>
  <c r="M150" i="5"/>
  <c r="M145" i="5"/>
  <c r="M144" i="5"/>
  <c r="M139" i="5"/>
  <c r="M134" i="5"/>
  <c r="M129" i="5"/>
  <c r="M128" i="5"/>
  <c r="M123" i="5"/>
  <c r="M118" i="5"/>
  <c r="M113" i="5"/>
  <c r="M112" i="5"/>
  <c r="M110" i="3"/>
  <c r="M190" i="3"/>
  <c r="M181" i="3"/>
  <c r="M173" i="3"/>
  <c r="M165" i="3"/>
  <c r="M157" i="3"/>
  <c r="M149" i="3"/>
  <c r="M141" i="3"/>
  <c r="M133" i="3"/>
  <c r="M125" i="3"/>
  <c r="M117" i="3"/>
  <c r="M207" i="5"/>
  <c r="M201" i="5"/>
  <c r="M200" i="5"/>
  <c r="M199" i="5"/>
  <c r="M194" i="5"/>
  <c r="M189" i="5"/>
  <c r="M188" i="5"/>
  <c r="M183" i="5"/>
  <c r="M178" i="5"/>
  <c r="M173" i="5"/>
  <c r="M172" i="5"/>
  <c r="M167" i="5"/>
  <c r="M162" i="5"/>
  <c r="M157" i="5"/>
  <c r="M156" i="5"/>
  <c r="M151" i="5"/>
  <c r="M146" i="5"/>
  <c r="M141" i="5"/>
  <c r="M140" i="5"/>
  <c r="M135" i="5"/>
  <c r="M130" i="5"/>
  <c r="M125" i="5"/>
  <c r="M124" i="5"/>
  <c r="M119" i="5"/>
  <c r="M114" i="5"/>
  <c r="M188" i="3"/>
  <c r="M180" i="3"/>
  <c r="M172" i="3"/>
  <c r="M164" i="3"/>
  <c r="M156" i="3"/>
  <c r="M148" i="3"/>
  <c r="M140" i="3"/>
  <c r="M132" i="3"/>
  <c r="M124" i="3"/>
  <c r="M116" i="3"/>
  <c r="L195" i="8"/>
  <c r="M195" i="8"/>
  <c r="M207" i="3"/>
  <c r="M206" i="3"/>
  <c r="M205" i="3"/>
  <c r="M204" i="3"/>
  <c r="M203" i="3"/>
  <c r="M202" i="3"/>
  <c r="M201" i="3"/>
  <c r="M200" i="3"/>
  <c r="M199" i="3"/>
  <c r="M198" i="3"/>
  <c r="M197" i="3"/>
  <c r="M196" i="3"/>
  <c r="M195" i="3"/>
  <c r="M187" i="3"/>
  <c r="M183" i="3"/>
  <c r="M179" i="3"/>
  <c r="M175" i="3"/>
  <c r="M171" i="3"/>
  <c r="M167" i="3"/>
  <c r="M163" i="3"/>
  <c r="M159" i="3"/>
  <c r="M155" i="3"/>
  <c r="M151" i="3"/>
  <c r="M147" i="3"/>
  <c r="M143" i="3"/>
  <c r="M139" i="3"/>
  <c r="M135" i="3"/>
  <c r="M131" i="3"/>
  <c r="M127" i="3"/>
  <c r="M123" i="3"/>
  <c r="M119" i="3"/>
  <c r="M115" i="3"/>
  <c r="M111" i="3"/>
  <c r="M193" i="3"/>
  <c r="M191" i="3"/>
  <c r="M189" i="3"/>
  <c r="M186" i="3"/>
  <c r="M182" i="3"/>
  <c r="M178" i="3"/>
  <c r="M174" i="3"/>
  <c r="M170" i="3"/>
  <c r="M166" i="3"/>
  <c r="M162" i="3"/>
  <c r="M158" i="3"/>
  <c r="M154" i="3"/>
  <c r="M150" i="3"/>
  <c r="M146" i="3"/>
  <c r="M142" i="3"/>
  <c r="M138" i="3"/>
  <c r="M134" i="3"/>
  <c r="M130" i="3"/>
  <c r="M126" i="3"/>
  <c r="M122" i="3"/>
  <c r="M118" i="3"/>
  <c r="M114" i="3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207" i="2"/>
  <c r="M206" i="2"/>
  <c r="M205" i="2"/>
  <c r="M204" i="2"/>
  <c r="M203" i="2"/>
  <c r="M202" i="2"/>
  <c r="M201" i="2"/>
  <c r="M200" i="2"/>
  <c r="M199" i="2"/>
  <c r="M198" i="2"/>
  <c r="M197" i="2"/>
  <c r="M196" i="2"/>
  <c r="M195" i="2"/>
  <c r="M207" i="8"/>
  <c r="M205" i="8"/>
  <c r="M203" i="8"/>
  <c r="M202" i="8"/>
  <c r="M201" i="8"/>
  <c r="M200" i="8"/>
  <c r="M199" i="8"/>
  <c r="M198" i="8"/>
  <c r="M197" i="8"/>
  <c r="M196" i="8"/>
  <c r="M111" i="8"/>
  <c r="M112" i="8"/>
  <c r="M113" i="8"/>
  <c r="M114" i="8"/>
  <c r="M115" i="8"/>
  <c r="M116" i="8"/>
  <c r="M117" i="8"/>
  <c r="M118" i="8"/>
  <c r="M119" i="8"/>
  <c r="M120" i="8"/>
  <c r="M121" i="8"/>
  <c r="M122" i="8"/>
  <c r="M123" i="8"/>
  <c r="M124" i="8"/>
  <c r="M125" i="8"/>
  <c r="M126" i="8"/>
  <c r="M127" i="8"/>
  <c r="M128" i="8"/>
  <c r="M129" i="8"/>
  <c r="M130" i="8"/>
  <c r="M131" i="8"/>
  <c r="M132" i="8"/>
  <c r="M133" i="8"/>
  <c r="M134" i="8"/>
  <c r="M135" i="8"/>
  <c r="M136" i="8"/>
  <c r="M137" i="8"/>
  <c r="M138" i="8"/>
  <c r="M139" i="8"/>
  <c r="M140" i="8"/>
  <c r="M141" i="8"/>
  <c r="M142" i="8"/>
  <c r="M143" i="8"/>
  <c r="M144" i="8"/>
  <c r="M145" i="8"/>
  <c r="M146" i="8"/>
  <c r="M147" i="8"/>
  <c r="M148" i="8"/>
  <c r="M149" i="8"/>
  <c r="M150" i="8"/>
  <c r="M151" i="8"/>
  <c r="M152" i="8"/>
  <c r="M153" i="8"/>
  <c r="M154" i="8"/>
  <c r="M155" i="8"/>
  <c r="M156" i="8"/>
  <c r="M157" i="8"/>
  <c r="M158" i="8"/>
  <c r="M159" i="8"/>
  <c r="M160" i="8"/>
  <c r="M161" i="8"/>
  <c r="M162" i="8"/>
  <c r="M163" i="8"/>
  <c r="M164" i="8"/>
  <c r="M165" i="8"/>
  <c r="M166" i="8"/>
  <c r="M167" i="8"/>
  <c r="M168" i="8"/>
  <c r="M169" i="8"/>
  <c r="M170" i="8"/>
  <c r="M171" i="8"/>
  <c r="M172" i="8"/>
  <c r="M173" i="8"/>
  <c r="M174" i="8"/>
  <c r="M175" i="8"/>
  <c r="M176" i="8"/>
  <c r="M177" i="8"/>
  <c r="M178" i="8"/>
  <c r="M179" i="8"/>
  <c r="M180" i="8"/>
  <c r="M181" i="8"/>
  <c r="M182" i="8"/>
  <c r="M183" i="8"/>
  <c r="M184" i="8"/>
  <c r="M185" i="8"/>
  <c r="M186" i="8"/>
  <c r="M187" i="8"/>
  <c r="M188" i="8"/>
  <c r="M189" i="8"/>
  <c r="M190" i="8"/>
  <c r="M191" i="8"/>
  <c r="M192" i="8"/>
  <c r="M193" i="8"/>
  <c r="M194" i="8"/>
  <c r="M206" i="8"/>
  <c r="M204" i="8"/>
  <c r="L204" i="8"/>
  <c r="L111" i="8"/>
  <c r="L112" i="8"/>
  <c r="L113" i="8"/>
  <c r="L114" i="8"/>
  <c r="L115" i="8"/>
  <c r="L116" i="8"/>
  <c r="L117" i="8"/>
  <c r="L118" i="8"/>
  <c r="L119" i="8"/>
  <c r="L120" i="8"/>
  <c r="L121" i="8"/>
  <c r="L122" i="8"/>
  <c r="L123" i="8"/>
  <c r="L124" i="8"/>
  <c r="L125" i="8"/>
  <c r="L126" i="8"/>
  <c r="L127" i="8"/>
  <c r="L128" i="8"/>
  <c r="L129" i="8"/>
  <c r="L130" i="8"/>
  <c r="L131" i="8"/>
  <c r="L132" i="8"/>
  <c r="L133" i="8"/>
  <c r="L134" i="8"/>
  <c r="L135" i="8"/>
  <c r="L136" i="8"/>
  <c r="L137" i="8"/>
  <c r="L138" i="8"/>
  <c r="L139" i="8"/>
  <c r="L140" i="8"/>
  <c r="L141" i="8"/>
  <c r="L142" i="8"/>
  <c r="L143" i="8"/>
  <c r="L144" i="8"/>
  <c r="L145" i="8"/>
  <c r="L146" i="8"/>
  <c r="L147" i="8"/>
  <c r="L148" i="8"/>
  <c r="L149" i="8"/>
  <c r="L150" i="8"/>
  <c r="L151" i="8"/>
  <c r="L152" i="8"/>
  <c r="L153" i="8"/>
  <c r="L154" i="8"/>
  <c r="L155" i="8"/>
  <c r="L156" i="8"/>
  <c r="L157" i="8"/>
  <c r="L158" i="8"/>
  <c r="L159" i="8"/>
  <c r="L160" i="8"/>
  <c r="L161" i="8"/>
  <c r="L162" i="8"/>
  <c r="L163" i="8"/>
  <c r="L164" i="8"/>
  <c r="L165" i="8"/>
  <c r="L166" i="8"/>
  <c r="L167" i="8"/>
  <c r="L168" i="8"/>
  <c r="L169" i="8"/>
  <c r="L170" i="8"/>
  <c r="L171" i="8"/>
  <c r="L172" i="8"/>
  <c r="L173" i="8"/>
  <c r="L174" i="8"/>
  <c r="L175" i="8"/>
  <c r="L176" i="8"/>
  <c r="L177" i="8"/>
  <c r="L178" i="8"/>
  <c r="L179" i="8"/>
  <c r="L180" i="8"/>
  <c r="L181" i="8"/>
  <c r="L182" i="8"/>
  <c r="L183" i="8"/>
  <c r="L184" i="8"/>
  <c r="L185" i="8"/>
  <c r="L186" i="8"/>
  <c r="L187" i="8"/>
  <c r="L188" i="8"/>
  <c r="L189" i="8"/>
  <c r="L190" i="8"/>
  <c r="L191" i="8"/>
  <c r="L192" i="8"/>
  <c r="L193" i="8"/>
  <c r="L194" i="8"/>
  <c r="L206" i="8"/>
  <c r="L202" i="8"/>
  <c r="L200" i="8"/>
  <c r="L198" i="8"/>
  <c r="L196" i="8"/>
  <c r="M110" i="8"/>
  <c r="L207" i="8"/>
  <c r="L205" i="8"/>
  <c r="L203" i="8"/>
  <c r="L201" i="8"/>
  <c r="L199" i="8"/>
  <c r="L197" i="8"/>
  <c r="L110" i="8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O9" i="19" l="1"/>
  <c r="P9" i="19"/>
  <c r="Q9" i="19"/>
  <c r="R9" i="19"/>
  <c r="S9" i="19"/>
  <c r="T9" i="19"/>
  <c r="U9" i="19"/>
  <c r="V9" i="19"/>
  <c r="W9" i="19"/>
  <c r="X9" i="19"/>
  <c r="Y9" i="19"/>
  <c r="Z9" i="19"/>
  <c r="AA9" i="19"/>
  <c r="O10" i="19"/>
  <c r="P10" i="19"/>
  <c r="Q10" i="19"/>
  <c r="R10" i="19"/>
  <c r="S10" i="19"/>
  <c r="T10" i="19"/>
  <c r="U10" i="19"/>
  <c r="V10" i="19"/>
  <c r="W10" i="19"/>
  <c r="X10" i="19"/>
  <c r="Y10" i="19"/>
  <c r="Z10" i="19"/>
  <c r="AA10" i="19"/>
  <c r="O11" i="19"/>
  <c r="P11" i="19"/>
  <c r="Q11" i="19"/>
  <c r="R11" i="19"/>
  <c r="S11" i="19"/>
  <c r="T11" i="19"/>
  <c r="U11" i="19"/>
  <c r="V11" i="19"/>
  <c r="W11" i="19"/>
  <c r="X11" i="19"/>
  <c r="Y11" i="19"/>
  <c r="Z11" i="19"/>
  <c r="AA11" i="19"/>
  <c r="O12" i="19"/>
  <c r="P12" i="19"/>
  <c r="Q12" i="19"/>
  <c r="R12" i="19"/>
  <c r="S12" i="19"/>
  <c r="T12" i="19"/>
  <c r="U12" i="19"/>
  <c r="V12" i="19"/>
  <c r="W12" i="19"/>
  <c r="X12" i="19"/>
  <c r="Y12" i="19"/>
  <c r="Z12" i="19"/>
  <c r="AA12" i="19"/>
  <c r="O13" i="19"/>
  <c r="P13" i="19"/>
  <c r="Q13" i="19"/>
  <c r="R13" i="19"/>
  <c r="S13" i="19"/>
  <c r="T13" i="19"/>
  <c r="U13" i="19"/>
  <c r="V13" i="19"/>
  <c r="W13" i="19"/>
  <c r="X13" i="19"/>
  <c r="Y13" i="19"/>
  <c r="Z13" i="19"/>
  <c r="AA13" i="19"/>
  <c r="O14" i="19"/>
  <c r="P14" i="19"/>
  <c r="Q14" i="19"/>
  <c r="R14" i="19"/>
  <c r="S14" i="19"/>
  <c r="T14" i="19"/>
  <c r="U14" i="19"/>
  <c r="V14" i="19"/>
  <c r="W14" i="19"/>
  <c r="X14" i="19"/>
  <c r="Y14" i="19"/>
  <c r="Z14" i="19"/>
  <c r="AA14" i="19"/>
  <c r="O15" i="19"/>
  <c r="P15" i="19"/>
  <c r="Q15" i="19"/>
  <c r="R15" i="19"/>
  <c r="S15" i="19"/>
  <c r="T15" i="19"/>
  <c r="U15" i="19"/>
  <c r="V15" i="19"/>
  <c r="W15" i="19"/>
  <c r="X15" i="19"/>
  <c r="Y15" i="19"/>
  <c r="Z15" i="19"/>
  <c r="AA15" i="19"/>
  <c r="O16" i="19"/>
  <c r="P16" i="19"/>
  <c r="Q16" i="19"/>
  <c r="R16" i="19"/>
  <c r="S16" i="19"/>
  <c r="T16" i="19"/>
  <c r="U16" i="19"/>
  <c r="V16" i="19"/>
  <c r="W16" i="19"/>
  <c r="X16" i="19"/>
  <c r="Y16" i="19"/>
  <c r="Z16" i="19"/>
  <c r="AA16" i="19"/>
  <c r="O17" i="19"/>
  <c r="P17" i="19"/>
  <c r="Q17" i="19"/>
  <c r="R17" i="19"/>
  <c r="S17" i="19"/>
  <c r="T17" i="19"/>
  <c r="U17" i="19"/>
  <c r="V17" i="19"/>
  <c r="W17" i="19"/>
  <c r="X17" i="19"/>
  <c r="Y17" i="19"/>
  <c r="Z17" i="19"/>
  <c r="AA17" i="19"/>
  <c r="O18" i="19"/>
  <c r="P18" i="19"/>
  <c r="Q18" i="19"/>
  <c r="R18" i="19"/>
  <c r="S18" i="19"/>
  <c r="T18" i="19"/>
  <c r="U18" i="19"/>
  <c r="V18" i="19"/>
  <c r="W18" i="19"/>
  <c r="X18" i="19"/>
  <c r="Y18" i="19"/>
  <c r="Z18" i="19"/>
  <c r="AA18" i="19"/>
  <c r="O19" i="19"/>
  <c r="P19" i="19"/>
  <c r="Q19" i="19"/>
  <c r="R19" i="19"/>
  <c r="S19" i="19"/>
  <c r="T19" i="19"/>
  <c r="U19" i="19"/>
  <c r="V19" i="19"/>
  <c r="W19" i="19"/>
  <c r="X19" i="19"/>
  <c r="Y19" i="19"/>
  <c r="Z19" i="19"/>
  <c r="AA19" i="19"/>
  <c r="O20" i="19"/>
  <c r="P20" i="19"/>
  <c r="Q20" i="19"/>
  <c r="R20" i="19"/>
  <c r="S20" i="19"/>
  <c r="T20" i="19"/>
  <c r="U20" i="19"/>
  <c r="V20" i="19"/>
  <c r="W20" i="19"/>
  <c r="X20" i="19"/>
  <c r="Y20" i="19"/>
  <c r="Z20" i="19"/>
  <c r="AA20" i="19"/>
  <c r="O21" i="19"/>
  <c r="P21" i="19"/>
  <c r="Q21" i="19"/>
  <c r="R21" i="19"/>
  <c r="S21" i="19"/>
  <c r="T21" i="19"/>
  <c r="U21" i="19"/>
  <c r="V21" i="19"/>
  <c r="W21" i="19"/>
  <c r="X21" i="19"/>
  <c r="Y21" i="19"/>
  <c r="Z21" i="19"/>
  <c r="AA21" i="19"/>
  <c r="O22" i="19"/>
  <c r="P22" i="19"/>
  <c r="Q22" i="19"/>
  <c r="R22" i="19"/>
  <c r="S22" i="19"/>
  <c r="T22" i="19"/>
  <c r="U22" i="19"/>
  <c r="V22" i="19"/>
  <c r="W22" i="19"/>
  <c r="X22" i="19"/>
  <c r="Y22" i="19"/>
  <c r="Z22" i="19"/>
  <c r="AA22" i="19"/>
  <c r="O23" i="19"/>
  <c r="P23" i="19"/>
  <c r="Q23" i="19"/>
  <c r="R23" i="19"/>
  <c r="S23" i="19"/>
  <c r="T23" i="19"/>
  <c r="U23" i="19"/>
  <c r="V23" i="19"/>
  <c r="W23" i="19"/>
  <c r="X23" i="19"/>
  <c r="Y23" i="19"/>
  <c r="Z23" i="19"/>
  <c r="AA23" i="19"/>
  <c r="O24" i="19"/>
  <c r="P24" i="19"/>
  <c r="Q24" i="19"/>
  <c r="R24" i="19"/>
  <c r="S24" i="19"/>
  <c r="T24" i="19"/>
  <c r="U24" i="19"/>
  <c r="V24" i="19"/>
  <c r="W24" i="19"/>
  <c r="X24" i="19"/>
  <c r="Y24" i="19"/>
  <c r="Z24" i="19"/>
  <c r="AA24" i="19"/>
  <c r="O25" i="19"/>
  <c r="P25" i="19"/>
  <c r="Q25" i="19"/>
  <c r="R25" i="19"/>
  <c r="S25" i="19"/>
  <c r="T25" i="19"/>
  <c r="U25" i="19"/>
  <c r="V25" i="19"/>
  <c r="W25" i="19"/>
  <c r="X25" i="19"/>
  <c r="Y25" i="19"/>
  <c r="Z25" i="19"/>
  <c r="AA25" i="19"/>
  <c r="O26" i="19"/>
  <c r="P26" i="19"/>
  <c r="Q26" i="19"/>
  <c r="R26" i="19"/>
  <c r="S26" i="19"/>
  <c r="T26" i="19"/>
  <c r="U26" i="19"/>
  <c r="V26" i="19"/>
  <c r="W26" i="19"/>
  <c r="X26" i="19"/>
  <c r="Y26" i="19"/>
  <c r="Z26" i="19"/>
  <c r="AA26" i="19"/>
  <c r="O27" i="19"/>
  <c r="P27" i="19"/>
  <c r="Q27" i="19"/>
  <c r="R27" i="19"/>
  <c r="S27" i="19"/>
  <c r="T27" i="19"/>
  <c r="U27" i="19"/>
  <c r="V27" i="19"/>
  <c r="W27" i="19"/>
  <c r="X27" i="19"/>
  <c r="Y27" i="19"/>
  <c r="Z27" i="19"/>
  <c r="AA27" i="19"/>
  <c r="O28" i="19"/>
  <c r="P28" i="19"/>
  <c r="Q28" i="19"/>
  <c r="R28" i="19"/>
  <c r="S28" i="19"/>
  <c r="T28" i="19"/>
  <c r="U28" i="19"/>
  <c r="V28" i="19"/>
  <c r="W28" i="19"/>
  <c r="X28" i="19"/>
  <c r="Y28" i="19"/>
  <c r="Z28" i="19"/>
  <c r="AA28" i="19"/>
  <c r="O29" i="19"/>
  <c r="P29" i="19"/>
  <c r="Q29" i="19"/>
  <c r="R29" i="19"/>
  <c r="S29" i="19"/>
  <c r="T29" i="19"/>
  <c r="U29" i="19"/>
  <c r="V29" i="19"/>
  <c r="W29" i="19"/>
  <c r="X29" i="19"/>
  <c r="Y29" i="19"/>
  <c r="Z29" i="19"/>
  <c r="AA29" i="19"/>
  <c r="O30" i="19"/>
  <c r="P30" i="19"/>
  <c r="Q30" i="19"/>
  <c r="R30" i="19"/>
  <c r="S30" i="19"/>
  <c r="T30" i="19"/>
  <c r="U30" i="19"/>
  <c r="V30" i="19"/>
  <c r="W30" i="19"/>
  <c r="X30" i="19"/>
  <c r="Y30" i="19"/>
  <c r="Z30" i="19"/>
  <c r="AA30" i="19"/>
  <c r="O31" i="19"/>
  <c r="P31" i="19"/>
  <c r="Q31" i="19"/>
  <c r="R31" i="19"/>
  <c r="S31" i="19"/>
  <c r="T31" i="19"/>
  <c r="U31" i="19"/>
  <c r="V31" i="19"/>
  <c r="W31" i="19"/>
  <c r="X31" i="19"/>
  <c r="Y31" i="19"/>
  <c r="Z31" i="19"/>
  <c r="AA31" i="19"/>
  <c r="O32" i="19"/>
  <c r="P32" i="19"/>
  <c r="Q32" i="19"/>
  <c r="R32" i="19"/>
  <c r="S32" i="19"/>
  <c r="T32" i="19"/>
  <c r="U32" i="19"/>
  <c r="V32" i="19"/>
  <c r="W32" i="19"/>
  <c r="X32" i="19"/>
  <c r="Y32" i="19"/>
  <c r="Z32" i="19"/>
  <c r="AA32" i="19"/>
  <c r="O33" i="19"/>
  <c r="P33" i="19"/>
  <c r="Q33" i="19"/>
  <c r="R33" i="19"/>
  <c r="S33" i="19"/>
  <c r="T33" i="19"/>
  <c r="U33" i="19"/>
  <c r="V33" i="19"/>
  <c r="W33" i="19"/>
  <c r="X33" i="19"/>
  <c r="Y33" i="19"/>
  <c r="Z33" i="19"/>
  <c r="AA33" i="19"/>
  <c r="O34" i="19"/>
  <c r="P34" i="19"/>
  <c r="Q34" i="19"/>
  <c r="R34" i="19"/>
  <c r="S34" i="19"/>
  <c r="T34" i="19"/>
  <c r="U34" i="19"/>
  <c r="V34" i="19"/>
  <c r="W34" i="19"/>
  <c r="X34" i="19"/>
  <c r="Y34" i="19"/>
  <c r="Z34" i="19"/>
  <c r="AA34" i="19"/>
  <c r="O35" i="19"/>
  <c r="P35" i="19"/>
  <c r="Q35" i="19"/>
  <c r="R35" i="19"/>
  <c r="S35" i="19"/>
  <c r="T35" i="19"/>
  <c r="U35" i="19"/>
  <c r="V35" i="19"/>
  <c r="W35" i="19"/>
  <c r="X35" i="19"/>
  <c r="Y35" i="19"/>
  <c r="Z35" i="19"/>
  <c r="AA35" i="19"/>
  <c r="O36" i="19"/>
  <c r="P36" i="19"/>
  <c r="Q36" i="19"/>
  <c r="R36" i="19"/>
  <c r="S36" i="19"/>
  <c r="T36" i="19"/>
  <c r="U36" i="19"/>
  <c r="V36" i="19"/>
  <c r="W36" i="19"/>
  <c r="X36" i="19"/>
  <c r="Y36" i="19"/>
  <c r="Z36" i="19"/>
  <c r="AA36" i="19"/>
  <c r="O37" i="19"/>
  <c r="P37" i="19"/>
  <c r="Q37" i="19"/>
  <c r="R37" i="19"/>
  <c r="S37" i="19"/>
  <c r="T37" i="19"/>
  <c r="U37" i="19"/>
  <c r="V37" i="19"/>
  <c r="W37" i="19"/>
  <c r="X37" i="19"/>
  <c r="Y37" i="19"/>
  <c r="Z37" i="19"/>
  <c r="AA37" i="19"/>
  <c r="O38" i="19"/>
  <c r="P38" i="19"/>
  <c r="Q38" i="19"/>
  <c r="R38" i="19"/>
  <c r="S38" i="19"/>
  <c r="T38" i="19"/>
  <c r="U38" i="19"/>
  <c r="V38" i="19"/>
  <c r="W38" i="19"/>
  <c r="X38" i="19"/>
  <c r="Y38" i="19"/>
  <c r="Z38" i="19"/>
  <c r="AA38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O40" i="19"/>
  <c r="P40" i="19"/>
  <c r="Q40" i="19"/>
  <c r="R40" i="19"/>
  <c r="S40" i="19"/>
  <c r="T40" i="19"/>
  <c r="U40" i="19"/>
  <c r="V40" i="19"/>
  <c r="W40" i="19"/>
  <c r="X40" i="19"/>
  <c r="Y40" i="19"/>
  <c r="Z40" i="19"/>
  <c r="AA40" i="19"/>
  <c r="O41" i="19"/>
  <c r="P41" i="19"/>
  <c r="Q41" i="19"/>
  <c r="R41" i="19"/>
  <c r="S41" i="19"/>
  <c r="T41" i="19"/>
  <c r="U41" i="19"/>
  <c r="V41" i="19"/>
  <c r="W41" i="19"/>
  <c r="X41" i="19"/>
  <c r="Y41" i="19"/>
  <c r="Z41" i="19"/>
  <c r="AA41" i="19"/>
  <c r="O42" i="19"/>
  <c r="P42" i="19"/>
  <c r="Q42" i="19"/>
  <c r="R42" i="19"/>
  <c r="S42" i="19"/>
  <c r="T42" i="19"/>
  <c r="U42" i="19"/>
  <c r="V42" i="19"/>
  <c r="W42" i="19"/>
  <c r="X42" i="19"/>
  <c r="Y42" i="19"/>
  <c r="Z42" i="19"/>
  <c r="AA42" i="19"/>
  <c r="O43" i="19"/>
  <c r="P43" i="19"/>
  <c r="Q43" i="19"/>
  <c r="R43" i="19"/>
  <c r="S43" i="19"/>
  <c r="T43" i="19"/>
  <c r="U43" i="19"/>
  <c r="V43" i="19"/>
  <c r="W43" i="19"/>
  <c r="X43" i="19"/>
  <c r="Y43" i="19"/>
  <c r="Z43" i="19"/>
  <c r="AA43" i="19"/>
  <c r="O44" i="19"/>
  <c r="P44" i="19"/>
  <c r="Q44" i="19"/>
  <c r="R44" i="19"/>
  <c r="S44" i="19"/>
  <c r="T44" i="19"/>
  <c r="U44" i="19"/>
  <c r="V44" i="19"/>
  <c r="W44" i="19"/>
  <c r="X44" i="19"/>
  <c r="Y44" i="19"/>
  <c r="Z44" i="19"/>
  <c r="AA44" i="19"/>
  <c r="O45" i="19"/>
  <c r="P45" i="19"/>
  <c r="Q45" i="19"/>
  <c r="R45" i="19"/>
  <c r="S45" i="19"/>
  <c r="T45" i="19"/>
  <c r="U45" i="19"/>
  <c r="V45" i="19"/>
  <c r="W45" i="19"/>
  <c r="X45" i="19"/>
  <c r="Y45" i="19"/>
  <c r="Z45" i="19"/>
  <c r="AA45" i="19"/>
  <c r="O46" i="19"/>
  <c r="P46" i="19"/>
  <c r="Q46" i="19"/>
  <c r="R46" i="19"/>
  <c r="S46" i="19"/>
  <c r="T46" i="19"/>
  <c r="U46" i="19"/>
  <c r="V46" i="19"/>
  <c r="W46" i="19"/>
  <c r="X46" i="19"/>
  <c r="Y46" i="19"/>
  <c r="Z46" i="19"/>
  <c r="AA46" i="19"/>
  <c r="O47" i="19"/>
  <c r="P47" i="19"/>
  <c r="Q47" i="19"/>
  <c r="R47" i="19"/>
  <c r="S47" i="19"/>
  <c r="T47" i="19"/>
  <c r="U47" i="19"/>
  <c r="V47" i="19"/>
  <c r="W47" i="19"/>
  <c r="X47" i="19"/>
  <c r="Y47" i="19"/>
  <c r="Z47" i="19"/>
  <c r="AA47" i="19"/>
  <c r="O48" i="19"/>
  <c r="P48" i="19"/>
  <c r="Q48" i="19"/>
  <c r="R48" i="19"/>
  <c r="S48" i="19"/>
  <c r="T48" i="19"/>
  <c r="U48" i="19"/>
  <c r="V48" i="19"/>
  <c r="W48" i="19"/>
  <c r="X48" i="19"/>
  <c r="Y48" i="19"/>
  <c r="Z48" i="19"/>
  <c r="AA48" i="19"/>
  <c r="O49" i="19"/>
  <c r="P49" i="19"/>
  <c r="Q49" i="19"/>
  <c r="R49" i="19"/>
  <c r="S49" i="19"/>
  <c r="T49" i="19"/>
  <c r="U49" i="19"/>
  <c r="V49" i="19"/>
  <c r="W49" i="19"/>
  <c r="X49" i="19"/>
  <c r="Y49" i="19"/>
  <c r="Z49" i="19"/>
  <c r="AA49" i="19"/>
  <c r="O50" i="19"/>
  <c r="P50" i="19"/>
  <c r="Q50" i="19"/>
  <c r="R50" i="19"/>
  <c r="S50" i="19"/>
  <c r="T50" i="19"/>
  <c r="U50" i="19"/>
  <c r="V50" i="19"/>
  <c r="W50" i="19"/>
  <c r="X50" i="19"/>
  <c r="Y50" i="19"/>
  <c r="Z50" i="19"/>
  <c r="AA50" i="19"/>
  <c r="O51" i="19"/>
  <c r="P51" i="19"/>
  <c r="Q51" i="19"/>
  <c r="R51" i="19"/>
  <c r="S51" i="19"/>
  <c r="T51" i="19"/>
  <c r="U51" i="19"/>
  <c r="V51" i="19"/>
  <c r="W51" i="19"/>
  <c r="X51" i="19"/>
  <c r="Y51" i="19"/>
  <c r="Z51" i="19"/>
  <c r="AA51" i="19"/>
  <c r="O52" i="19"/>
  <c r="P52" i="19"/>
  <c r="Q52" i="19"/>
  <c r="R52" i="19"/>
  <c r="S52" i="19"/>
  <c r="T52" i="19"/>
  <c r="U52" i="19"/>
  <c r="V52" i="19"/>
  <c r="W52" i="19"/>
  <c r="X52" i="19"/>
  <c r="Y52" i="19"/>
  <c r="Z52" i="19"/>
  <c r="AA52" i="19"/>
  <c r="O53" i="19"/>
  <c r="P53" i="19"/>
  <c r="Q53" i="19"/>
  <c r="R53" i="19"/>
  <c r="S53" i="19"/>
  <c r="T53" i="19"/>
  <c r="U53" i="19"/>
  <c r="V53" i="19"/>
  <c r="W53" i="19"/>
  <c r="X53" i="19"/>
  <c r="Y53" i="19"/>
  <c r="Z53" i="19"/>
  <c r="AA53" i="19"/>
  <c r="O54" i="19"/>
  <c r="P54" i="19"/>
  <c r="Q54" i="19"/>
  <c r="R54" i="19"/>
  <c r="S54" i="19"/>
  <c r="T54" i="19"/>
  <c r="U54" i="19"/>
  <c r="V54" i="19"/>
  <c r="W54" i="19"/>
  <c r="X54" i="19"/>
  <c r="Y54" i="19"/>
  <c r="Z54" i="19"/>
  <c r="AA54" i="19"/>
  <c r="O55" i="19"/>
  <c r="P55" i="19"/>
  <c r="Q55" i="19"/>
  <c r="R55" i="19"/>
  <c r="S55" i="19"/>
  <c r="T55" i="19"/>
  <c r="U55" i="19"/>
  <c r="V55" i="19"/>
  <c r="W55" i="19"/>
  <c r="X55" i="19"/>
  <c r="Y55" i="19"/>
  <c r="Z55" i="19"/>
  <c r="AA55" i="19"/>
  <c r="O56" i="19"/>
  <c r="P56" i="19"/>
  <c r="Q56" i="19"/>
  <c r="R56" i="19"/>
  <c r="S56" i="19"/>
  <c r="T56" i="19"/>
  <c r="U56" i="19"/>
  <c r="V56" i="19"/>
  <c r="W56" i="19"/>
  <c r="X56" i="19"/>
  <c r="Y56" i="19"/>
  <c r="Z56" i="19"/>
  <c r="AA56" i="19"/>
  <c r="O57" i="19"/>
  <c r="P57" i="19"/>
  <c r="Q57" i="19"/>
  <c r="R57" i="19"/>
  <c r="S57" i="19"/>
  <c r="T57" i="19"/>
  <c r="U57" i="19"/>
  <c r="V57" i="19"/>
  <c r="W57" i="19"/>
  <c r="X57" i="19"/>
  <c r="Y57" i="19"/>
  <c r="Z57" i="19"/>
  <c r="AA57" i="19"/>
  <c r="O58" i="19"/>
  <c r="P58" i="19"/>
  <c r="Q58" i="19"/>
  <c r="R58" i="19"/>
  <c r="S58" i="19"/>
  <c r="T58" i="19"/>
  <c r="U58" i="19"/>
  <c r="V58" i="19"/>
  <c r="W58" i="19"/>
  <c r="X58" i="19"/>
  <c r="Y58" i="19"/>
  <c r="Z58" i="19"/>
  <c r="AA58" i="19"/>
  <c r="O59" i="19"/>
  <c r="P59" i="19"/>
  <c r="Q59" i="19"/>
  <c r="R59" i="19"/>
  <c r="S59" i="19"/>
  <c r="T59" i="19"/>
  <c r="U59" i="19"/>
  <c r="V59" i="19"/>
  <c r="W59" i="19"/>
  <c r="X59" i="19"/>
  <c r="Y59" i="19"/>
  <c r="Z59" i="19"/>
  <c r="AA59" i="19"/>
  <c r="O60" i="19"/>
  <c r="P60" i="19"/>
  <c r="Q60" i="19"/>
  <c r="R60" i="19"/>
  <c r="S60" i="19"/>
  <c r="T60" i="19"/>
  <c r="U60" i="19"/>
  <c r="V60" i="19"/>
  <c r="W60" i="19"/>
  <c r="X60" i="19"/>
  <c r="Y60" i="19"/>
  <c r="Z60" i="19"/>
  <c r="AA60" i="19"/>
  <c r="O61" i="19"/>
  <c r="P61" i="19"/>
  <c r="Q61" i="19"/>
  <c r="R61" i="19"/>
  <c r="S61" i="19"/>
  <c r="T61" i="19"/>
  <c r="U61" i="19"/>
  <c r="V61" i="19"/>
  <c r="W61" i="19"/>
  <c r="X61" i="19"/>
  <c r="Y61" i="19"/>
  <c r="Z61" i="19"/>
  <c r="AA61" i="19"/>
  <c r="O62" i="19"/>
  <c r="P62" i="19"/>
  <c r="Q62" i="19"/>
  <c r="R62" i="19"/>
  <c r="S62" i="19"/>
  <c r="T62" i="19"/>
  <c r="U62" i="19"/>
  <c r="V62" i="19"/>
  <c r="W62" i="19"/>
  <c r="X62" i="19"/>
  <c r="Y62" i="19"/>
  <c r="Z62" i="19"/>
  <c r="AA62" i="19"/>
  <c r="O63" i="19"/>
  <c r="P63" i="19"/>
  <c r="Q63" i="19"/>
  <c r="R63" i="19"/>
  <c r="S63" i="19"/>
  <c r="T63" i="19"/>
  <c r="U63" i="19"/>
  <c r="V63" i="19"/>
  <c r="W63" i="19"/>
  <c r="X63" i="19"/>
  <c r="Y63" i="19"/>
  <c r="Z63" i="19"/>
  <c r="AA63" i="19"/>
  <c r="O64" i="19"/>
  <c r="P64" i="19"/>
  <c r="Q64" i="19"/>
  <c r="R64" i="19"/>
  <c r="S64" i="19"/>
  <c r="T64" i="19"/>
  <c r="U64" i="19"/>
  <c r="V64" i="19"/>
  <c r="W64" i="19"/>
  <c r="X64" i="19"/>
  <c r="Y64" i="19"/>
  <c r="Z64" i="19"/>
  <c r="AA64" i="19"/>
  <c r="O65" i="19"/>
  <c r="P65" i="19"/>
  <c r="Q65" i="19"/>
  <c r="R65" i="19"/>
  <c r="S65" i="19"/>
  <c r="T65" i="19"/>
  <c r="U65" i="19"/>
  <c r="V65" i="19"/>
  <c r="W65" i="19"/>
  <c r="X65" i="19"/>
  <c r="Y65" i="19"/>
  <c r="Z65" i="19"/>
  <c r="AA65" i="19"/>
  <c r="O66" i="19"/>
  <c r="P66" i="19"/>
  <c r="Q66" i="19"/>
  <c r="R66" i="19"/>
  <c r="S66" i="19"/>
  <c r="T66" i="19"/>
  <c r="U66" i="19"/>
  <c r="V66" i="19"/>
  <c r="W66" i="19"/>
  <c r="X66" i="19"/>
  <c r="Y66" i="19"/>
  <c r="Z66" i="19"/>
  <c r="AA66" i="19"/>
  <c r="O67" i="19"/>
  <c r="P67" i="19"/>
  <c r="Q67" i="19"/>
  <c r="R67" i="19"/>
  <c r="S67" i="19"/>
  <c r="T67" i="19"/>
  <c r="U67" i="19"/>
  <c r="V67" i="19"/>
  <c r="W67" i="19"/>
  <c r="X67" i="19"/>
  <c r="Y67" i="19"/>
  <c r="Z67" i="19"/>
  <c r="AA67" i="19"/>
  <c r="O68" i="19"/>
  <c r="P68" i="19"/>
  <c r="Q68" i="19"/>
  <c r="R68" i="19"/>
  <c r="S68" i="19"/>
  <c r="T68" i="19"/>
  <c r="U68" i="19"/>
  <c r="V68" i="19"/>
  <c r="W68" i="19"/>
  <c r="X68" i="19"/>
  <c r="Y68" i="19"/>
  <c r="Z68" i="19"/>
  <c r="AA68" i="19"/>
  <c r="O69" i="19"/>
  <c r="P69" i="19"/>
  <c r="Q69" i="19"/>
  <c r="R69" i="19"/>
  <c r="S69" i="19"/>
  <c r="T69" i="19"/>
  <c r="U69" i="19"/>
  <c r="V69" i="19"/>
  <c r="W69" i="19"/>
  <c r="X69" i="19"/>
  <c r="Y69" i="19"/>
  <c r="Z69" i="19"/>
  <c r="AA69" i="19"/>
  <c r="O70" i="19"/>
  <c r="P70" i="19"/>
  <c r="Q70" i="19"/>
  <c r="R70" i="19"/>
  <c r="S70" i="19"/>
  <c r="T70" i="19"/>
  <c r="U70" i="19"/>
  <c r="V70" i="19"/>
  <c r="W70" i="19"/>
  <c r="X70" i="19"/>
  <c r="Y70" i="19"/>
  <c r="Z70" i="19"/>
  <c r="AA70" i="19"/>
  <c r="O71" i="19"/>
  <c r="P71" i="19"/>
  <c r="Q71" i="19"/>
  <c r="R71" i="19"/>
  <c r="S71" i="19"/>
  <c r="T71" i="19"/>
  <c r="U71" i="19"/>
  <c r="V71" i="19"/>
  <c r="W71" i="19"/>
  <c r="X71" i="19"/>
  <c r="Y71" i="19"/>
  <c r="Z71" i="19"/>
  <c r="AA71" i="19"/>
  <c r="O72" i="19"/>
  <c r="P72" i="19"/>
  <c r="Q72" i="19"/>
  <c r="R72" i="19"/>
  <c r="S72" i="19"/>
  <c r="T72" i="19"/>
  <c r="U72" i="19"/>
  <c r="V72" i="19"/>
  <c r="W72" i="19"/>
  <c r="X72" i="19"/>
  <c r="Y72" i="19"/>
  <c r="Z72" i="19"/>
  <c r="AA72" i="19"/>
  <c r="O73" i="19"/>
  <c r="P73" i="19"/>
  <c r="Q73" i="19"/>
  <c r="R73" i="19"/>
  <c r="S73" i="19"/>
  <c r="T73" i="19"/>
  <c r="U73" i="19"/>
  <c r="V73" i="19"/>
  <c r="W73" i="19"/>
  <c r="X73" i="19"/>
  <c r="Y73" i="19"/>
  <c r="Z73" i="19"/>
  <c r="AA73" i="19"/>
  <c r="O74" i="19"/>
  <c r="P74" i="19"/>
  <c r="Q74" i="19"/>
  <c r="R74" i="19"/>
  <c r="S74" i="19"/>
  <c r="T74" i="19"/>
  <c r="U74" i="19"/>
  <c r="V74" i="19"/>
  <c r="W74" i="19"/>
  <c r="X74" i="19"/>
  <c r="Y74" i="19"/>
  <c r="Z74" i="19"/>
  <c r="AA74" i="19"/>
  <c r="O75" i="19"/>
  <c r="P75" i="19"/>
  <c r="Q75" i="19"/>
  <c r="R75" i="19"/>
  <c r="S75" i="19"/>
  <c r="T75" i="19"/>
  <c r="U75" i="19"/>
  <c r="V75" i="19"/>
  <c r="W75" i="19"/>
  <c r="X75" i="19"/>
  <c r="Y75" i="19"/>
  <c r="Z75" i="19"/>
  <c r="AA75" i="19"/>
  <c r="O76" i="19"/>
  <c r="P76" i="19"/>
  <c r="Q76" i="19"/>
  <c r="R76" i="19"/>
  <c r="S76" i="19"/>
  <c r="T76" i="19"/>
  <c r="U76" i="19"/>
  <c r="V76" i="19"/>
  <c r="W76" i="19"/>
  <c r="X76" i="19"/>
  <c r="Y76" i="19"/>
  <c r="Z76" i="19"/>
  <c r="AA76" i="19"/>
  <c r="O77" i="19"/>
  <c r="P77" i="19"/>
  <c r="Q77" i="19"/>
  <c r="R77" i="19"/>
  <c r="S77" i="19"/>
  <c r="T77" i="19"/>
  <c r="U77" i="19"/>
  <c r="V77" i="19"/>
  <c r="W77" i="19"/>
  <c r="X77" i="19"/>
  <c r="Y77" i="19"/>
  <c r="Z77" i="19"/>
  <c r="AA77" i="19"/>
  <c r="O78" i="19"/>
  <c r="P78" i="19"/>
  <c r="Q78" i="19"/>
  <c r="R78" i="19"/>
  <c r="S78" i="19"/>
  <c r="T78" i="19"/>
  <c r="U78" i="19"/>
  <c r="V78" i="19"/>
  <c r="W78" i="19"/>
  <c r="X78" i="19"/>
  <c r="Y78" i="19"/>
  <c r="Z78" i="19"/>
  <c r="AA78" i="19"/>
  <c r="O79" i="19"/>
  <c r="P79" i="19"/>
  <c r="Q79" i="19"/>
  <c r="R79" i="19"/>
  <c r="S79" i="19"/>
  <c r="T79" i="19"/>
  <c r="U79" i="19"/>
  <c r="V79" i="19"/>
  <c r="W79" i="19"/>
  <c r="X79" i="19"/>
  <c r="Y79" i="19"/>
  <c r="Z79" i="19"/>
  <c r="AA79" i="19"/>
  <c r="O80" i="19"/>
  <c r="P80" i="19"/>
  <c r="Q80" i="19"/>
  <c r="R80" i="19"/>
  <c r="S80" i="19"/>
  <c r="T80" i="19"/>
  <c r="U80" i="19"/>
  <c r="V80" i="19"/>
  <c r="W80" i="19"/>
  <c r="X80" i="19"/>
  <c r="Y80" i="19"/>
  <c r="Z80" i="19"/>
  <c r="AA80" i="19"/>
  <c r="O81" i="19"/>
  <c r="P81" i="19"/>
  <c r="Q81" i="19"/>
  <c r="R81" i="19"/>
  <c r="S81" i="19"/>
  <c r="T81" i="19"/>
  <c r="U81" i="19"/>
  <c r="V81" i="19"/>
  <c r="W81" i="19"/>
  <c r="X81" i="19"/>
  <c r="Y81" i="19"/>
  <c r="Z81" i="19"/>
  <c r="AA81" i="19"/>
  <c r="O82" i="19"/>
  <c r="P82" i="19"/>
  <c r="Q82" i="19"/>
  <c r="R82" i="19"/>
  <c r="S82" i="19"/>
  <c r="T82" i="19"/>
  <c r="U82" i="19"/>
  <c r="V82" i="19"/>
  <c r="W82" i="19"/>
  <c r="X82" i="19"/>
  <c r="Y82" i="19"/>
  <c r="Z82" i="19"/>
  <c r="AA82" i="19"/>
  <c r="O83" i="19"/>
  <c r="P83" i="19"/>
  <c r="Q83" i="19"/>
  <c r="R83" i="19"/>
  <c r="S83" i="19"/>
  <c r="T83" i="19"/>
  <c r="U83" i="19"/>
  <c r="V83" i="19"/>
  <c r="W83" i="19"/>
  <c r="X83" i="19"/>
  <c r="Y83" i="19"/>
  <c r="Z83" i="19"/>
  <c r="AA83" i="19"/>
  <c r="O84" i="19"/>
  <c r="P84" i="19"/>
  <c r="Q84" i="19"/>
  <c r="R84" i="19"/>
  <c r="S84" i="19"/>
  <c r="T84" i="19"/>
  <c r="U84" i="19"/>
  <c r="V84" i="19"/>
  <c r="W84" i="19"/>
  <c r="X84" i="19"/>
  <c r="Y84" i="19"/>
  <c r="Z84" i="19"/>
  <c r="AA84" i="19"/>
  <c r="O85" i="19"/>
  <c r="P85" i="19"/>
  <c r="Q85" i="19"/>
  <c r="R85" i="19"/>
  <c r="S85" i="19"/>
  <c r="T85" i="19"/>
  <c r="U85" i="19"/>
  <c r="V85" i="19"/>
  <c r="W85" i="19"/>
  <c r="X85" i="19"/>
  <c r="Y85" i="19"/>
  <c r="Z85" i="19"/>
  <c r="AA85" i="19"/>
  <c r="O86" i="19"/>
  <c r="P86" i="19"/>
  <c r="Q86" i="19"/>
  <c r="R86" i="19"/>
  <c r="S86" i="19"/>
  <c r="T86" i="19"/>
  <c r="U86" i="19"/>
  <c r="V86" i="19"/>
  <c r="W86" i="19"/>
  <c r="X86" i="19"/>
  <c r="Y86" i="19"/>
  <c r="Z86" i="19"/>
  <c r="AA86" i="19"/>
  <c r="O87" i="19"/>
  <c r="P87" i="19"/>
  <c r="Q87" i="19"/>
  <c r="R87" i="19"/>
  <c r="S87" i="19"/>
  <c r="T87" i="19"/>
  <c r="U87" i="19"/>
  <c r="V87" i="19"/>
  <c r="W87" i="19"/>
  <c r="X87" i="19"/>
  <c r="Y87" i="19"/>
  <c r="Z87" i="19"/>
  <c r="AA87" i="19"/>
  <c r="O88" i="19"/>
  <c r="P88" i="19"/>
  <c r="Q88" i="19"/>
  <c r="R88" i="19"/>
  <c r="S88" i="19"/>
  <c r="T88" i="19"/>
  <c r="U88" i="19"/>
  <c r="V88" i="19"/>
  <c r="W88" i="19"/>
  <c r="X88" i="19"/>
  <c r="Y88" i="19"/>
  <c r="Z88" i="19"/>
  <c r="AA88" i="19"/>
  <c r="O89" i="19"/>
  <c r="P89" i="19"/>
  <c r="Q89" i="19"/>
  <c r="R89" i="19"/>
  <c r="S89" i="19"/>
  <c r="T89" i="19"/>
  <c r="U89" i="19"/>
  <c r="V89" i="19"/>
  <c r="W89" i="19"/>
  <c r="X89" i="19"/>
  <c r="Y89" i="19"/>
  <c r="Z89" i="19"/>
  <c r="AA89" i="19"/>
  <c r="O90" i="19"/>
  <c r="P90" i="19"/>
  <c r="Q90" i="19"/>
  <c r="R90" i="19"/>
  <c r="S90" i="19"/>
  <c r="T90" i="19"/>
  <c r="U90" i="19"/>
  <c r="V90" i="19"/>
  <c r="W90" i="19"/>
  <c r="X90" i="19"/>
  <c r="Y90" i="19"/>
  <c r="Z90" i="19"/>
  <c r="AA90" i="19"/>
  <c r="O91" i="19"/>
  <c r="P91" i="19"/>
  <c r="Q91" i="19"/>
  <c r="R91" i="19"/>
  <c r="S91" i="19"/>
  <c r="T91" i="19"/>
  <c r="U91" i="19"/>
  <c r="V91" i="19"/>
  <c r="W91" i="19"/>
  <c r="X91" i="19"/>
  <c r="Y91" i="19"/>
  <c r="Z91" i="19"/>
  <c r="AA91" i="19"/>
  <c r="O92" i="19"/>
  <c r="P92" i="19"/>
  <c r="Q92" i="19"/>
  <c r="R92" i="19"/>
  <c r="S92" i="19"/>
  <c r="T92" i="19"/>
  <c r="U92" i="19"/>
  <c r="V92" i="19"/>
  <c r="W92" i="19"/>
  <c r="X92" i="19"/>
  <c r="Y92" i="19"/>
  <c r="Z92" i="19"/>
  <c r="AA92" i="19"/>
  <c r="O93" i="19"/>
  <c r="P93" i="19"/>
  <c r="Q93" i="19"/>
  <c r="R93" i="19"/>
  <c r="S93" i="19"/>
  <c r="T93" i="19"/>
  <c r="U93" i="19"/>
  <c r="V93" i="19"/>
  <c r="W93" i="19"/>
  <c r="X93" i="19"/>
  <c r="Y93" i="19"/>
  <c r="Z93" i="19"/>
  <c r="AA93" i="19"/>
  <c r="O94" i="19"/>
  <c r="P94" i="19"/>
  <c r="Q94" i="19"/>
  <c r="R94" i="19"/>
  <c r="S94" i="19"/>
  <c r="T94" i="19"/>
  <c r="U94" i="19"/>
  <c r="V94" i="19"/>
  <c r="W94" i="19"/>
  <c r="X94" i="19"/>
  <c r="Y94" i="19"/>
  <c r="Z94" i="19"/>
  <c r="AA94" i="19"/>
  <c r="O95" i="19"/>
  <c r="P95" i="19"/>
  <c r="Q95" i="19"/>
  <c r="R95" i="19"/>
  <c r="S95" i="19"/>
  <c r="T95" i="19"/>
  <c r="U95" i="19"/>
  <c r="V95" i="19"/>
  <c r="W95" i="19"/>
  <c r="X95" i="19"/>
  <c r="Y95" i="19"/>
  <c r="Z95" i="19"/>
  <c r="AA95" i="19"/>
  <c r="O96" i="19"/>
  <c r="P96" i="19"/>
  <c r="Q96" i="19"/>
  <c r="R96" i="19"/>
  <c r="S96" i="19"/>
  <c r="T96" i="19"/>
  <c r="U96" i="19"/>
  <c r="V96" i="19"/>
  <c r="W96" i="19"/>
  <c r="X96" i="19"/>
  <c r="Y96" i="19"/>
  <c r="Z96" i="19"/>
  <c r="AA96" i="19"/>
  <c r="O97" i="19"/>
  <c r="P97" i="19"/>
  <c r="Q97" i="19"/>
  <c r="R97" i="19"/>
  <c r="S97" i="19"/>
  <c r="T97" i="19"/>
  <c r="U97" i="19"/>
  <c r="V97" i="19"/>
  <c r="W97" i="19"/>
  <c r="X97" i="19"/>
  <c r="Y97" i="19"/>
  <c r="Z97" i="19"/>
  <c r="AA97" i="19"/>
  <c r="O98" i="19"/>
  <c r="P98" i="19"/>
  <c r="Q98" i="19"/>
  <c r="R98" i="19"/>
  <c r="S98" i="19"/>
  <c r="T98" i="19"/>
  <c r="U98" i="19"/>
  <c r="V98" i="19"/>
  <c r="W98" i="19"/>
  <c r="X98" i="19"/>
  <c r="Y98" i="19"/>
  <c r="Z98" i="19"/>
  <c r="AA98" i="19"/>
  <c r="O99" i="19"/>
  <c r="P99" i="19"/>
  <c r="Q99" i="19"/>
  <c r="R99" i="19"/>
  <c r="S99" i="19"/>
  <c r="T99" i="19"/>
  <c r="U99" i="19"/>
  <c r="V99" i="19"/>
  <c r="W99" i="19"/>
  <c r="X99" i="19"/>
  <c r="Y99" i="19"/>
  <c r="Z99" i="19"/>
  <c r="AA99" i="19"/>
  <c r="O100" i="19"/>
  <c r="P100" i="19"/>
  <c r="Q100" i="19"/>
  <c r="R100" i="19"/>
  <c r="S100" i="19"/>
  <c r="T100" i="19"/>
  <c r="U100" i="19"/>
  <c r="V100" i="19"/>
  <c r="W100" i="19"/>
  <c r="X100" i="19"/>
  <c r="Y100" i="19"/>
  <c r="Z100" i="19"/>
  <c r="AA100" i="19"/>
  <c r="O101" i="19"/>
  <c r="P101" i="19"/>
  <c r="Q101" i="19"/>
  <c r="R101" i="19"/>
  <c r="S101" i="19"/>
  <c r="T101" i="19"/>
  <c r="U101" i="19"/>
  <c r="V101" i="19"/>
  <c r="W101" i="19"/>
  <c r="X101" i="19"/>
  <c r="Y101" i="19"/>
  <c r="Z101" i="19"/>
  <c r="AA101" i="19"/>
  <c r="O102" i="19"/>
  <c r="P102" i="19"/>
  <c r="Q102" i="19"/>
  <c r="R102" i="19"/>
  <c r="S102" i="19"/>
  <c r="T102" i="19"/>
  <c r="U102" i="19"/>
  <c r="V102" i="19"/>
  <c r="W102" i="19"/>
  <c r="X102" i="19"/>
  <c r="Y102" i="19"/>
  <c r="Z102" i="19"/>
  <c r="AA102" i="19"/>
  <c r="O103" i="19"/>
  <c r="P103" i="19"/>
  <c r="Q103" i="19"/>
  <c r="R103" i="19"/>
  <c r="S103" i="19"/>
  <c r="T103" i="19"/>
  <c r="U103" i="19"/>
  <c r="V103" i="19"/>
  <c r="W103" i="19"/>
  <c r="X103" i="19"/>
  <c r="Y103" i="19"/>
  <c r="Z103" i="19"/>
  <c r="AA103" i="19"/>
  <c r="O104" i="19"/>
  <c r="P104" i="19"/>
  <c r="Q104" i="19"/>
  <c r="R104" i="19"/>
  <c r="S104" i="19"/>
  <c r="T104" i="19"/>
  <c r="U104" i="19"/>
  <c r="V104" i="19"/>
  <c r="W104" i="19"/>
  <c r="X104" i="19"/>
  <c r="Y104" i="19"/>
  <c r="Z104" i="19"/>
  <c r="AA104" i="19"/>
  <c r="O105" i="19"/>
  <c r="P105" i="19"/>
  <c r="Q105" i="19"/>
  <c r="R105" i="19"/>
  <c r="S105" i="19"/>
  <c r="T105" i="19"/>
  <c r="U105" i="19"/>
  <c r="V105" i="19"/>
  <c r="W105" i="19"/>
  <c r="X105" i="19"/>
  <c r="Y105" i="19"/>
  <c r="Z105" i="19"/>
  <c r="AA105" i="19"/>
  <c r="O212" i="4"/>
  <c r="P212" i="4"/>
  <c r="Q212" i="4"/>
  <c r="R212" i="4"/>
  <c r="S212" i="4"/>
  <c r="T212" i="4"/>
  <c r="U212" i="4"/>
  <c r="V212" i="4"/>
  <c r="W212" i="4"/>
  <c r="X212" i="4"/>
  <c r="Y212" i="4"/>
  <c r="Z212" i="4"/>
  <c r="AA212" i="4"/>
  <c r="O213" i="4"/>
  <c r="P213" i="4"/>
  <c r="Q213" i="4"/>
  <c r="R213" i="4"/>
  <c r="S213" i="4"/>
  <c r="T213" i="4"/>
  <c r="U213" i="4"/>
  <c r="V213" i="4"/>
  <c r="W213" i="4"/>
  <c r="X213" i="4"/>
  <c r="Y213" i="4"/>
  <c r="Z213" i="4"/>
  <c r="AA213" i="4"/>
  <c r="O214" i="4"/>
  <c r="P214" i="4"/>
  <c r="Q214" i="4"/>
  <c r="R214" i="4"/>
  <c r="S214" i="4"/>
  <c r="T214" i="4"/>
  <c r="U214" i="4"/>
  <c r="V214" i="4"/>
  <c r="W214" i="4"/>
  <c r="X214" i="4"/>
  <c r="Y214" i="4"/>
  <c r="Z214" i="4"/>
  <c r="AA214" i="4"/>
  <c r="O215" i="4"/>
  <c r="P215" i="4"/>
  <c r="Q215" i="4"/>
  <c r="R215" i="4"/>
  <c r="S215" i="4"/>
  <c r="T215" i="4"/>
  <c r="U215" i="4"/>
  <c r="V215" i="4"/>
  <c r="W215" i="4"/>
  <c r="X215" i="4"/>
  <c r="Y215" i="4"/>
  <c r="Z215" i="4"/>
  <c r="AA215" i="4"/>
  <c r="O216" i="4"/>
  <c r="P216" i="4"/>
  <c r="Q216" i="4"/>
  <c r="R216" i="4"/>
  <c r="S216" i="4"/>
  <c r="T216" i="4"/>
  <c r="U216" i="4"/>
  <c r="V216" i="4"/>
  <c r="W216" i="4"/>
  <c r="X216" i="4"/>
  <c r="Y216" i="4"/>
  <c r="Z216" i="4"/>
  <c r="AA216" i="4"/>
  <c r="O217" i="4"/>
  <c r="P217" i="4"/>
  <c r="Q217" i="4"/>
  <c r="R217" i="4"/>
  <c r="S217" i="4"/>
  <c r="T217" i="4"/>
  <c r="U217" i="4"/>
  <c r="V217" i="4"/>
  <c r="W217" i="4"/>
  <c r="X217" i="4"/>
  <c r="Y217" i="4"/>
  <c r="Z217" i="4"/>
  <c r="AA217" i="4"/>
  <c r="O218" i="4"/>
  <c r="P218" i="4"/>
  <c r="Q218" i="4"/>
  <c r="R218" i="4"/>
  <c r="S218" i="4"/>
  <c r="T218" i="4"/>
  <c r="U218" i="4"/>
  <c r="V218" i="4"/>
  <c r="W218" i="4"/>
  <c r="X218" i="4"/>
  <c r="Y218" i="4"/>
  <c r="Z218" i="4"/>
  <c r="AA218" i="4"/>
  <c r="O219" i="4"/>
  <c r="P219" i="4"/>
  <c r="Q219" i="4"/>
  <c r="R219" i="4"/>
  <c r="S219" i="4"/>
  <c r="T219" i="4"/>
  <c r="U219" i="4"/>
  <c r="V219" i="4"/>
  <c r="W219" i="4"/>
  <c r="X219" i="4"/>
  <c r="Y219" i="4"/>
  <c r="Z219" i="4"/>
  <c r="AA219" i="4"/>
  <c r="O220" i="4"/>
  <c r="P220" i="4"/>
  <c r="Q220" i="4"/>
  <c r="R220" i="4"/>
  <c r="S220" i="4"/>
  <c r="T220" i="4"/>
  <c r="U220" i="4"/>
  <c r="V220" i="4"/>
  <c r="W220" i="4"/>
  <c r="X220" i="4"/>
  <c r="Y220" i="4"/>
  <c r="Z220" i="4"/>
  <c r="AA220" i="4"/>
  <c r="O221" i="4"/>
  <c r="P221" i="4"/>
  <c r="Q221" i="4"/>
  <c r="R221" i="4"/>
  <c r="S221" i="4"/>
  <c r="T221" i="4"/>
  <c r="U221" i="4"/>
  <c r="V221" i="4"/>
  <c r="W221" i="4"/>
  <c r="X221" i="4"/>
  <c r="Y221" i="4"/>
  <c r="Z221" i="4"/>
  <c r="AA221" i="4"/>
  <c r="O222" i="4"/>
  <c r="P222" i="4"/>
  <c r="Q222" i="4"/>
  <c r="R222" i="4"/>
  <c r="S222" i="4"/>
  <c r="T222" i="4"/>
  <c r="U222" i="4"/>
  <c r="V222" i="4"/>
  <c r="W222" i="4"/>
  <c r="X222" i="4"/>
  <c r="Y222" i="4"/>
  <c r="Z222" i="4"/>
  <c r="AA222" i="4"/>
  <c r="O223" i="4"/>
  <c r="P223" i="4"/>
  <c r="Q223" i="4"/>
  <c r="R223" i="4"/>
  <c r="S223" i="4"/>
  <c r="T223" i="4"/>
  <c r="U223" i="4"/>
  <c r="V223" i="4"/>
  <c r="W223" i="4"/>
  <c r="X223" i="4"/>
  <c r="Y223" i="4"/>
  <c r="Z223" i="4"/>
  <c r="AA223" i="4"/>
  <c r="O224" i="4"/>
  <c r="P224" i="4"/>
  <c r="Q224" i="4"/>
  <c r="R224" i="4"/>
  <c r="S224" i="4"/>
  <c r="T224" i="4"/>
  <c r="U224" i="4"/>
  <c r="V224" i="4"/>
  <c r="W224" i="4"/>
  <c r="X224" i="4"/>
  <c r="Y224" i="4"/>
  <c r="Z224" i="4"/>
  <c r="AA224" i="4"/>
  <c r="O225" i="4"/>
  <c r="P225" i="4"/>
  <c r="Q225" i="4"/>
  <c r="R225" i="4"/>
  <c r="S225" i="4"/>
  <c r="T225" i="4"/>
  <c r="U225" i="4"/>
  <c r="V225" i="4"/>
  <c r="W225" i="4"/>
  <c r="X225" i="4"/>
  <c r="Y225" i="4"/>
  <c r="Z225" i="4"/>
  <c r="AA225" i="4"/>
  <c r="O226" i="4"/>
  <c r="P226" i="4"/>
  <c r="Q226" i="4"/>
  <c r="R226" i="4"/>
  <c r="S226" i="4"/>
  <c r="T226" i="4"/>
  <c r="U226" i="4"/>
  <c r="V226" i="4"/>
  <c r="W226" i="4"/>
  <c r="X226" i="4"/>
  <c r="Y226" i="4"/>
  <c r="Z226" i="4"/>
  <c r="AA226" i="4"/>
  <c r="O227" i="4"/>
  <c r="P227" i="4"/>
  <c r="Q227" i="4"/>
  <c r="R227" i="4"/>
  <c r="S227" i="4"/>
  <c r="T227" i="4"/>
  <c r="U227" i="4"/>
  <c r="V227" i="4"/>
  <c r="W227" i="4"/>
  <c r="X227" i="4"/>
  <c r="Y227" i="4"/>
  <c r="Z227" i="4"/>
  <c r="AA227" i="4"/>
  <c r="O228" i="4"/>
  <c r="P228" i="4"/>
  <c r="Q228" i="4"/>
  <c r="R228" i="4"/>
  <c r="S228" i="4"/>
  <c r="T228" i="4"/>
  <c r="U228" i="4"/>
  <c r="V228" i="4"/>
  <c r="W228" i="4"/>
  <c r="X228" i="4"/>
  <c r="Y228" i="4"/>
  <c r="Z228" i="4"/>
  <c r="AA228" i="4"/>
  <c r="O229" i="4"/>
  <c r="P229" i="4"/>
  <c r="Q229" i="4"/>
  <c r="R229" i="4"/>
  <c r="S229" i="4"/>
  <c r="T229" i="4"/>
  <c r="U229" i="4"/>
  <c r="V229" i="4"/>
  <c r="W229" i="4"/>
  <c r="X229" i="4"/>
  <c r="Y229" i="4"/>
  <c r="Z229" i="4"/>
  <c r="AA229" i="4"/>
  <c r="O230" i="4"/>
  <c r="P230" i="4"/>
  <c r="Q230" i="4"/>
  <c r="R230" i="4"/>
  <c r="S230" i="4"/>
  <c r="T230" i="4"/>
  <c r="U230" i="4"/>
  <c r="V230" i="4"/>
  <c r="W230" i="4"/>
  <c r="X230" i="4"/>
  <c r="Y230" i="4"/>
  <c r="Z230" i="4"/>
  <c r="AA230" i="4"/>
  <c r="O231" i="4"/>
  <c r="P231" i="4"/>
  <c r="Q231" i="4"/>
  <c r="R231" i="4"/>
  <c r="S231" i="4"/>
  <c r="T231" i="4"/>
  <c r="U231" i="4"/>
  <c r="V231" i="4"/>
  <c r="W231" i="4"/>
  <c r="X231" i="4"/>
  <c r="Y231" i="4"/>
  <c r="Z231" i="4"/>
  <c r="AA231" i="4"/>
  <c r="O232" i="4"/>
  <c r="P232" i="4"/>
  <c r="Q232" i="4"/>
  <c r="R232" i="4"/>
  <c r="S232" i="4"/>
  <c r="T232" i="4"/>
  <c r="U232" i="4"/>
  <c r="V232" i="4"/>
  <c r="W232" i="4"/>
  <c r="X232" i="4"/>
  <c r="Y232" i="4"/>
  <c r="Z232" i="4"/>
  <c r="AA232" i="4"/>
  <c r="O233" i="4"/>
  <c r="P233" i="4"/>
  <c r="Q233" i="4"/>
  <c r="R233" i="4"/>
  <c r="S233" i="4"/>
  <c r="T233" i="4"/>
  <c r="U233" i="4"/>
  <c r="V233" i="4"/>
  <c r="W233" i="4"/>
  <c r="X233" i="4"/>
  <c r="Y233" i="4"/>
  <c r="Z233" i="4"/>
  <c r="AA233" i="4"/>
  <c r="O234" i="4"/>
  <c r="P234" i="4"/>
  <c r="Q234" i="4"/>
  <c r="R234" i="4"/>
  <c r="S234" i="4"/>
  <c r="T234" i="4"/>
  <c r="U234" i="4"/>
  <c r="V234" i="4"/>
  <c r="W234" i="4"/>
  <c r="X234" i="4"/>
  <c r="Y234" i="4"/>
  <c r="Z234" i="4"/>
  <c r="AA234" i="4"/>
  <c r="O235" i="4"/>
  <c r="P235" i="4"/>
  <c r="Q235" i="4"/>
  <c r="R235" i="4"/>
  <c r="S235" i="4"/>
  <c r="T235" i="4"/>
  <c r="U235" i="4"/>
  <c r="V235" i="4"/>
  <c r="W235" i="4"/>
  <c r="X235" i="4"/>
  <c r="Y235" i="4"/>
  <c r="Z235" i="4"/>
  <c r="AA235" i="4"/>
  <c r="O236" i="4"/>
  <c r="P236" i="4"/>
  <c r="Q236" i="4"/>
  <c r="R236" i="4"/>
  <c r="S236" i="4"/>
  <c r="T236" i="4"/>
  <c r="U236" i="4"/>
  <c r="V236" i="4"/>
  <c r="W236" i="4"/>
  <c r="X236" i="4"/>
  <c r="Y236" i="4"/>
  <c r="Z236" i="4"/>
  <c r="AA236" i="4"/>
  <c r="O237" i="4"/>
  <c r="P237" i="4"/>
  <c r="Q237" i="4"/>
  <c r="R237" i="4"/>
  <c r="S237" i="4"/>
  <c r="T237" i="4"/>
  <c r="U237" i="4"/>
  <c r="V237" i="4"/>
  <c r="W237" i="4"/>
  <c r="X237" i="4"/>
  <c r="Y237" i="4"/>
  <c r="Z237" i="4"/>
  <c r="AA237" i="4"/>
  <c r="O238" i="4"/>
  <c r="P238" i="4"/>
  <c r="Q238" i="4"/>
  <c r="R238" i="4"/>
  <c r="S238" i="4"/>
  <c r="T238" i="4"/>
  <c r="U238" i="4"/>
  <c r="V238" i="4"/>
  <c r="W238" i="4"/>
  <c r="X238" i="4"/>
  <c r="Y238" i="4"/>
  <c r="Z238" i="4"/>
  <c r="AA238" i="4"/>
  <c r="O239" i="4"/>
  <c r="P239" i="4"/>
  <c r="Q239" i="4"/>
  <c r="R239" i="4"/>
  <c r="S239" i="4"/>
  <c r="T239" i="4"/>
  <c r="U239" i="4"/>
  <c r="V239" i="4"/>
  <c r="W239" i="4"/>
  <c r="X239" i="4"/>
  <c r="Y239" i="4"/>
  <c r="Z239" i="4"/>
  <c r="AA239" i="4"/>
  <c r="O240" i="4"/>
  <c r="P240" i="4"/>
  <c r="Q240" i="4"/>
  <c r="R240" i="4"/>
  <c r="S240" i="4"/>
  <c r="T240" i="4"/>
  <c r="U240" i="4"/>
  <c r="V240" i="4"/>
  <c r="W240" i="4"/>
  <c r="X240" i="4"/>
  <c r="Y240" i="4"/>
  <c r="Z240" i="4"/>
  <c r="AA240" i="4"/>
  <c r="O241" i="4"/>
  <c r="P241" i="4"/>
  <c r="Q241" i="4"/>
  <c r="R241" i="4"/>
  <c r="S241" i="4"/>
  <c r="T241" i="4"/>
  <c r="U241" i="4"/>
  <c r="V241" i="4"/>
  <c r="W241" i="4"/>
  <c r="X241" i="4"/>
  <c r="Y241" i="4"/>
  <c r="Z241" i="4"/>
  <c r="AA241" i="4"/>
  <c r="O242" i="4"/>
  <c r="P242" i="4"/>
  <c r="Q242" i="4"/>
  <c r="R242" i="4"/>
  <c r="S242" i="4"/>
  <c r="T242" i="4"/>
  <c r="U242" i="4"/>
  <c r="V242" i="4"/>
  <c r="W242" i="4"/>
  <c r="X242" i="4"/>
  <c r="Y242" i="4"/>
  <c r="Z242" i="4"/>
  <c r="AA242" i="4"/>
  <c r="O243" i="4"/>
  <c r="P243" i="4"/>
  <c r="Q243" i="4"/>
  <c r="R243" i="4"/>
  <c r="S243" i="4"/>
  <c r="T243" i="4"/>
  <c r="U243" i="4"/>
  <c r="V243" i="4"/>
  <c r="W243" i="4"/>
  <c r="X243" i="4"/>
  <c r="Y243" i="4"/>
  <c r="Z243" i="4"/>
  <c r="AA243" i="4"/>
  <c r="O244" i="4"/>
  <c r="P244" i="4"/>
  <c r="Q244" i="4"/>
  <c r="R244" i="4"/>
  <c r="S244" i="4"/>
  <c r="T244" i="4"/>
  <c r="U244" i="4"/>
  <c r="V244" i="4"/>
  <c r="W244" i="4"/>
  <c r="X244" i="4"/>
  <c r="Y244" i="4"/>
  <c r="Z244" i="4"/>
  <c r="AA244" i="4"/>
  <c r="O245" i="4"/>
  <c r="P245" i="4"/>
  <c r="Q245" i="4"/>
  <c r="R245" i="4"/>
  <c r="S245" i="4"/>
  <c r="T245" i="4"/>
  <c r="U245" i="4"/>
  <c r="V245" i="4"/>
  <c r="W245" i="4"/>
  <c r="X245" i="4"/>
  <c r="Y245" i="4"/>
  <c r="Z245" i="4"/>
  <c r="AA245" i="4"/>
  <c r="O246" i="4"/>
  <c r="P246" i="4"/>
  <c r="Q246" i="4"/>
  <c r="R246" i="4"/>
  <c r="S246" i="4"/>
  <c r="T246" i="4"/>
  <c r="U246" i="4"/>
  <c r="V246" i="4"/>
  <c r="W246" i="4"/>
  <c r="X246" i="4"/>
  <c r="Y246" i="4"/>
  <c r="Z246" i="4"/>
  <c r="AA246" i="4"/>
  <c r="O247" i="4"/>
  <c r="P247" i="4"/>
  <c r="Q247" i="4"/>
  <c r="R247" i="4"/>
  <c r="S247" i="4"/>
  <c r="T247" i="4"/>
  <c r="U247" i="4"/>
  <c r="V247" i="4"/>
  <c r="W247" i="4"/>
  <c r="X247" i="4"/>
  <c r="Y247" i="4"/>
  <c r="Z247" i="4"/>
  <c r="AA247" i="4"/>
  <c r="O248" i="4"/>
  <c r="P248" i="4"/>
  <c r="Q248" i="4"/>
  <c r="R248" i="4"/>
  <c r="S248" i="4"/>
  <c r="T248" i="4"/>
  <c r="U248" i="4"/>
  <c r="V248" i="4"/>
  <c r="W248" i="4"/>
  <c r="X248" i="4"/>
  <c r="Y248" i="4"/>
  <c r="Z248" i="4"/>
  <c r="AA248" i="4"/>
  <c r="O249" i="4"/>
  <c r="P249" i="4"/>
  <c r="Q249" i="4"/>
  <c r="R249" i="4"/>
  <c r="S249" i="4"/>
  <c r="T249" i="4"/>
  <c r="U249" i="4"/>
  <c r="V249" i="4"/>
  <c r="W249" i="4"/>
  <c r="X249" i="4"/>
  <c r="Y249" i="4"/>
  <c r="Z249" i="4"/>
  <c r="AA249" i="4"/>
  <c r="O250" i="4"/>
  <c r="P250" i="4"/>
  <c r="Q250" i="4"/>
  <c r="R250" i="4"/>
  <c r="S250" i="4"/>
  <c r="T250" i="4"/>
  <c r="U250" i="4"/>
  <c r="V250" i="4"/>
  <c r="W250" i="4"/>
  <c r="X250" i="4"/>
  <c r="Y250" i="4"/>
  <c r="Z250" i="4"/>
  <c r="AA250" i="4"/>
  <c r="O251" i="4"/>
  <c r="P251" i="4"/>
  <c r="Q251" i="4"/>
  <c r="R251" i="4"/>
  <c r="S251" i="4"/>
  <c r="T251" i="4"/>
  <c r="U251" i="4"/>
  <c r="V251" i="4"/>
  <c r="W251" i="4"/>
  <c r="X251" i="4"/>
  <c r="Y251" i="4"/>
  <c r="Z251" i="4"/>
  <c r="AA251" i="4"/>
  <c r="O252" i="4"/>
  <c r="P252" i="4"/>
  <c r="Q252" i="4"/>
  <c r="R252" i="4"/>
  <c r="S252" i="4"/>
  <c r="T252" i="4"/>
  <c r="U252" i="4"/>
  <c r="V252" i="4"/>
  <c r="W252" i="4"/>
  <c r="X252" i="4"/>
  <c r="Y252" i="4"/>
  <c r="Z252" i="4"/>
  <c r="AA252" i="4"/>
  <c r="O253" i="4"/>
  <c r="P253" i="4"/>
  <c r="Q253" i="4"/>
  <c r="R253" i="4"/>
  <c r="S253" i="4"/>
  <c r="T253" i="4"/>
  <c r="U253" i="4"/>
  <c r="V253" i="4"/>
  <c r="W253" i="4"/>
  <c r="X253" i="4"/>
  <c r="Y253" i="4"/>
  <c r="Z253" i="4"/>
  <c r="AA253" i="4"/>
  <c r="O254" i="4"/>
  <c r="P254" i="4"/>
  <c r="Q254" i="4"/>
  <c r="R254" i="4"/>
  <c r="S254" i="4"/>
  <c r="T254" i="4"/>
  <c r="U254" i="4"/>
  <c r="V254" i="4"/>
  <c r="W254" i="4"/>
  <c r="X254" i="4"/>
  <c r="Y254" i="4"/>
  <c r="Z254" i="4"/>
  <c r="AA254" i="4"/>
  <c r="O255" i="4"/>
  <c r="P255" i="4"/>
  <c r="Q255" i="4"/>
  <c r="R255" i="4"/>
  <c r="S255" i="4"/>
  <c r="T255" i="4"/>
  <c r="U255" i="4"/>
  <c r="V255" i="4"/>
  <c r="W255" i="4"/>
  <c r="X255" i="4"/>
  <c r="Y255" i="4"/>
  <c r="Z255" i="4"/>
  <c r="AA255" i="4"/>
  <c r="O256" i="4"/>
  <c r="P256" i="4"/>
  <c r="Q256" i="4"/>
  <c r="R256" i="4"/>
  <c r="S256" i="4"/>
  <c r="T256" i="4"/>
  <c r="U256" i="4"/>
  <c r="V256" i="4"/>
  <c r="W256" i="4"/>
  <c r="X256" i="4"/>
  <c r="Y256" i="4"/>
  <c r="Z256" i="4"/>
  <c r="AA256" i="4"/>
  <c r="O257" i="4"/>
  <c r="P257" i="4"/>
  <c r="Q257" i="4"/>
  <c r="R257" i="4"/>
  <c r="S257" i="4"/>
  <c r="T257" i="4"/>
  <c r="U257" i="4"/>
  <c r="V257" i="4"/>
  <c r="W257" i="4"/>
  <c r="X257" i="4"/>
  <c r="Y257" i="4"/>
  <c r="Z257" i="4"/>
  <c r="AA257" i="4"/>
  <c r="O258" i="4"/>
  <c r="P258" i="4"/>
  <c r="Q258" i="4"/>
  <c r="R258" i="4"/>
  <c r="S258" i="4"/>
  <c r="T258" i="4"/>
  <c r="U258" i="4"/>
  <c r="V258" i="4"/>
  <c r="W258" i="4"/>
  <c r="X258" i="4"/>
  <c r="Y258" i="4"/>
  <c r="Z258" i="4"/>
  <c r="AA258" i="4"/>
  <c r="O259" i="4"/>
  <c r="P259" i="4"/>
  <c r="Q259" i="4"/>
  <c r="R259" i="4"/>
  <c r="S259" i="4"/>
  <c r="T259" i="4"/>
  <c r="U259" i="4"/>
  <c r="V259" i="4"/>
  <c r="W259" i="4"/>
  <c r="X259" i="4"/>
  <c r="Y259" i="4"/>
  <c r="Z259" i="4"/>
  <c r="AA259" i="4"/>
  <c r="O260" i="4"/>
  <c r="P260" i="4"/>
  <c r="Q260" i="4"/>
  <c r="R260" i="4"/>
  <c r="S260" i="4"/>
  <c r="T260" i="4"/>
  <c r="U260" i="4"/>
  <c r="V260" i="4"/>
  <c r="W260" i="4"/>
  <c r="X260" i="4"/>
  <c r="Y260" i="4"/>
  <c r="Z260" i="4"/>
  <c r="AA260" i="4"/>
  <c r="O261" i="4"/>
  <c r="P261" i="4"/>
  <c r="Q261" i="4"/>
  <c r="R261" i="4"/>
  <c r="S261" i="4"/>
  <c r="T261" i="4"/>
  <c r="U261" i="4"/>
  <c r="V261" i="4"/>
  <c r="W261" i="4"/>
  <c r="X261" i="4"/>
  <c r="Y261" i="4"/>
  <c r="Z261" i="4"/>
  <c r="AA261" i="4"/>
  <c r="O262" i="4"/>
  <c r="P262" i="4"/>
  <c r="Q262" i="4"/>
  <c r="R262" i="4"/>
  <c r="S262" i="4"/>
  <c r="T262" i="4"/>
  <c r="U262" i="4"/>
  <c r="V262" i="4"/>
  <c r="W262" i="4"/>
  <c r="X262" i="4"/>
  <c r="Y262" i="4"/>
  <c r="Z262" i="4"/>
  <c r="AA262" i="4"/>
  <c r="O263" i="4"/>
  <c r="P263" i="4"/>
  <c r="Q263" i="4"/>
  <c r="R263" i="4"/>
  <c r="S263" i="4"/>
  <c r="T263" i="4"/>
  <c r="U263" i="4"/>
  <c r="V263" i="4"/>
  <c r="W263" i="4"/>
  <c r="X263" i="4"/>
  <c r="Y263" i="4"/>
  <c r="Z263" i="4"/>
  <c r="AA263" i="4"/>
  <c r="O264" i="4"/>
  <c r="P264" i="4"/>
  <c r="Q264" i="4"/>
  <c r="R264" i="4"/>
  <c r="S264" i="4"/>
  <c r="T264" i="4"/>
  <c r="U264" i="4"/>
  <c r="V264" i="4"/>
  <c r="W264" i="4"/>
  <c r="X264" i="4"/>
  <c r="Y264" i="4"/>
  <c r="Z264" i="4"/>
  <c r="AA264" i="4"/>
  <c r="O265" i="4"/>
  <c r="P265" i="4"/>
  <c r="Q265" i="4"/>
  <c r="R265" i="4"/>
  <c r="S265" i="4"/>
  <c r="T265" i="4"/>
  <c r="U265" i="4"/>
  <c r="V265" i="4"/>
  <c r="W265" i="4"/>
  <c r="X265" i="4"/>
  <c r="Y265" i="4"/>
  <c r="Z265" i="4"/>
  <c r="AA265" i="4"/>
  <c r="O266" i="4"/>
  <c r="P266" i="4"/>
  <c r="Q266" i="4"/>
  <c r="R266" i="4"/>
  <c r="S266" i="4"/>
  <c r="T266" i="4"/>
  <c r="U266" i="4"/>
  <c r="V266" i="4"/>
  <c r="W266" i="4"/>
  <c r="X266" i="4"/>
  <c r="Y266" i="4"/>
  <c r="Z266" i="4"/>
  <c r="AA266" i="4"/>
  <c r="O267" i="4"/>
  <c r="P267" i="4"/>
  <c r="Q267" i="4"/>
  <c r="R267" i="4"/>
  <c r="S267" i="4"/>
  <c r="T267" i="4"/>
  <c r="U267" i="4"/>
  <c r="V267" i="4"/>
  <c r="W267" i="4"/>
  <c r="X267" i="4"/>
  <c r="Y267" i="4"/>
  <c r="Z267" i="4"/>
  <c r="AA267" i="4"/>
  <c r="O268" i="4"/>
  <c r="P268" i="4"/>
  <c r="Q268" i="4"/>
  <c r="R268" i="4"/>
  <c r="S268" i="4"/>
  <c r="T268" i="4"/>
  <c r="U268" i="4"/>
  <c r="V268" i="4"/>
  <c r="W268" i="4"/>
  <c r="X268" i="4"/>
  <c r="Y268" i="4"/>
  <c r="Z268" i="4"/>
  <c r="AA268" i="4"/>
  <c r="O269" i="4"/>
  <c r="P269" i="4"/>
  <c r="Q269" i="4"/>
  <c r="R269" i="4"/>
  <c r="S269" i="4"/>
  <c r="T269" i="4"/>
  <c r="U269" i="4"/>
  <c r="V269" i="4"/>
  <c r="W269" i="4"/>
  <c r="X269" i="4"/>
  <c r="Y269" i="4"/>
  <c r="Z269" i="4"/>
  <c r="AA269" i="4"/>
  <c r="O270" i="4"/>
  <c r="P270" i="4"/>
  <c r="Q270" i="4"/>
  <c r="R270" i="4"/>
  <c r="S270" i="4"/>
  <c r="T270" i="4"/>
  <c r="U270" i="4"/>
  <c r="V270" i="4"/>
  <c r="W270" i="4"/>
  <c r="X270" i="4"/>
  <c r="Y270" i="4"/>
  <c r="Z270" i="4"/>
  <c r="AA270" i="4"/>
  <c r="O271" i="4"/>
  <c r="P271" i="4"/>
  <c r="Q271" i="4"/>
  <c r="R271" i="4"/>
  <c r="S271" i="4"/>
  <c r="T271" i="4"/>
  <c r="U271" i="4"/>
  <c r="V271" i="4"/>
  <c r="W271" i="4"/>
  <c r="X271" i="4"/>
  <c r="Y271" i="4"/>
  <c r="Z271" i="4"/>
  <c r="AA271" i="4"/>
  <c r="O272" i="4"/>
  <c r="P272" i="4"/>
  <c r="Q272" i="4"/>
  <c r="R272" i="4"/>
  <c r="S272" i="4"/>
  <c r="T272" i="4"/>
  <c r="U272" i="4"/>
  <c r="V272" i="4"/>
  <c r="W272" i="4"/>
  <c r="X272" i="4"/>
  <c r="Y272" i="4"/>
  <c r="Z272" i="4"/>
  <c r="AA272" i="4"/>
  <c r="O273" i="4"/>
  <c r="P273" i="4"/>
  <c r="Q273" i="4"/>
  <c r="R273" i="4"/>
  <c r="S273" i="4"/>
  <c r="T273" i="4"/>
  <c r="U273" i="4"/>
  <c r="V273" i="4"/>
  <c r="W273" i="4"/>
  <c r="X273" i="4"/>
  <c r="Y273" i="4"/>
  <c r="Z273" i="4"/>
  <c r="AA273" i="4"/>
  <c r="O274" i="4"/>
  <c r="P274" i="4"/>
  <c r="Q274" i="4"/>
  <c r="R274" i="4"/>
  <c r="S274" i="4"/>
  <c r="T274" i="4"/>
  <c r="U274" i="4"/>
  <c r="V274" i="4"/>
  <c r="W274" i="4"/>
  <c r="X274" i="4"/>
  <c r="Y274" i="4"/>
  <c r="Z274" i="4"/>
  <c r="AA274" i="4"/>
  <c r="O275" i="4"/>
  <c r="P275" i="4"/>
  <c r="Q275" i="4"/>
  <c r="R275" i="4"/>
  <c r="S275" i="4"/>
  <c r="T275" i="4"/>
  <c r="U275" i="4"/>
  <c r="V275" i="4"/>
  <c r="W275" i="4"/>
  <c r="X275" i="4"/>
  <c r="Y275" i="4"/>
  <c r="Z275" i="4"/>
  <c r="AA275" i="4"/>
  <c r="O276" i="4"/>
  <c r="P276" i="4"/>
  <c r="Q276" i="4"/>
  <c r="R276" i="4"/>
  <c r="S276" i="4"/>
  <c r="T276" i="4"/>
  <c r="U276" i="4"/>
  <c r="V276" i="4"/>
  <c r="W276" i="4"/>
  <c r="X276" i="4"/>
  <c r="Y276" i="4"/>
  <c r="Z276" i="4"/>
  <c r="AA276" i="4"/>
  <c r="O277" i="4"/>
  <c r="P277" i="4"/>
  <c r="Q277" i="4"/>
  <c r="R277" i="4"/>
  <c r="S277" i="4"/>
  <c r="T277" i="4"/>
  <c r="U277" i="4"/>
  <c r="V277" i="4"/>
  <c r="W277" i="4"/>
  <c r="X277" i="4"/>
  <c r="Y277" i="4"/>
  <c r="Z277" i="4"/>
  <c r="AA277" i="4"/>
  <c r="O278" i="4"/>
  <c r="P278" i="4"/>
  <c r="Q278" i="4"/>
  <c r="R278" i="4"/>
  <c r="S278" i="4"/>
  <c r="T278" i="4"/>
  <c r="U278" i="4"/>
  <c r="V278" i="4"/>
  <c r="W278" i="4"/>
  <c r="X278" i="4"/>
  <c r="Y278" i="4"/>
  <c r="Z278" i="4"/>
  <c r="AA278" i="4"/>
  <c r="O279" i="4"/>
  <c r="P279" i="4"/>
  <c r="Q279" i="4"/>
  <c r="R279" i="4"/>
  <c r="S279" i="4"/>
  <c r="T279" i="4"/>
  <c r="U279" i="4"/>
  <c r="V279" i="4"/>
  <c r="W279" i="4"/>
  <c r="X279" i="4"/>
  <c r="Y279" i="4"/>
  <c r="Z279" i="4"/>
  <c r="AA279" i="4"/>
  <c r="O280" i="4"/>
  <c r="P280" i="4"/>
  <c r="Q280" i="4"/>
  <c r="R280" i="4"/>
  <c r="S280" i="4"/>
  <c r="T280" i="4"/>
  <c r="U280" i="4"/>
  <c r="V280" i="4"/>
  <c r="W280" i="4"/>
  <c r="X280" i="4"/>
  <c r="Y280" i="4"/>
  <c r="Z280" i="4"/>
  <c r="AA280" i="4"/>
  <c r="O281" i="4"/>
  <c r="P281" i="4"/>
  <c r="Q281" i="4"/>
  <c r="R281" i="4"/>
  <c r="S281" i="4"/>
  <c r="T281" i="4"/>
  <c r="U281" i="4"/>
  <c r="V281" i="4"/>
  <c r="W281" i="4"/>
  <c r="X281" i="4"/>
  <c r="Y281" i="4"/>
  <c r="Z281" i="4"/>
  <c r="AA281" i="4"/>
  <c r="O282" i="4"/>
  <c r="P282" i="4"/>
  <c r="Q282" i="4"/>
  <c r="R282" i="4"/>
  <c r="S282" i="4"/>
  <c r="T282" i="4"/>
  <c r="U282" i="4"/>
  <c r="V282" i="4"/>
  <c r="W282" i="4"/>
  <c r="X282" i="4"/>
  <c r="Y282" i="4"/>
  <c r="Z282" i="4"/>
  <c r="AA282" i="4"/>
  <c r="O283" i="4"/>
  <c r="P283" i="4"/>
  <c r="Q283" i="4"/>
  <c r="R283" i="4"/>
  <c r="S283" i="4"/>
  <c r="T283" i="4"/>
  <c r="U283" i="4"/>
  <c r="V283" i="4"/>
  <c r="W283" i="4"/>
  <c r="X283" i="4"/>
  <c r="Y283" i="4"/>
  <c r="Z283" i="4"/>
  <c r="AA283" i="4"/>
  <c r="O284" i="4"/>
  <c r="P284" i="4"/>
  <c r="Q284" i="4"/>
  <c r="R284" i="4"/>
  <c r="S284" i="4"/>
  <c r="T284" i="4"/>
  <c r="U284" i="4"/>
  <c r="V284" i="4"/>
  <c r="W284" i="4"/>
  <c r="X284" i="4"/>
  <c r="Y284" i="4"/>
  <c r="Z284" i="4"/>
  <c r="AA284" i="4"/>
  <c r="O285" i="4"/>
  <c r="P285" i="4"/>
  <c r="Q285" i="4"/>
  <c r="R285" i="4"/>
  <c r="S285" i="4"/>
  <c r="T285" i="4"/>
  <c r="U285" i="4"/>
  <c r="V285" i="4"/>
  <c r="W285" i="4"/>
  <c r="X285" i="4"/>
  <c r="Y285" i="4"/>
  <c r="Z285" i="4"/>
  <c r="AA285" i="4"/>
  <c r="O286" i="4"/>
  <c r="P286" i="4"/>
  <c r="Q286" i="4"/>
  <c r="R286" i="4"/>
  <c r="S286" i="4"/>
  <c r="T286" i="4"/>
  <c r="U286" i="4"/>
  <c r="V286" i="4"/>
  <c r="W286" i="4"/>
  <c r="X286" i="4"/>
  <c r="Y286" i="4"/>
  <c r="Z286" i="4"/>
  <c r="AA286" i="4"/>
  <c r="O287" i="4"/>
  <c r="P287" i="4"/>
  <c r="Q287" i="4"/>
  <c r="R287" i="4"/>
  <c r="S287" i="4"/>
  <c r="T287" i="4"/>
  <c r="U287" i="4"/>
  <c r="V287" i="4"/>
  <c r="W287" i="4"/>
  <c r="X287" i="4"/>
  <c r="Y287" i="4"/>
  <c r="Z287" i="4"/>
  <c r="AA287" i="4"/>
  <c r="O288" i="4"/>
  <c r="P288" i="4"/>
  <c r="Q288" i="4"/>
  <c r="R288" i="4"/>
  <c r="S288" i="4"/>
  <c r="T288" i="4"/>
  <c r="U288" i="4"/>
  <c r="V288" i="4"/>
  <c r="W288" i="4"/>
  <c r="X288" i="4"/>
  <c r="Y288" i="4"/>
  <c r="Z288" i="4"/>
  <c r="AA288" i="4"/>
  <c r="O289" i="4"/>
  <c r="P289" i="4"/>
  <c r="Q289" i="4"/>
  <c r="R289" i="4"/>
  <c r="S289" i="4"/>
  <c r="T289" i="4"/>
  <c r="U289" i="4"/>
  <c r="V289" i="4"/>
  <c r="W289" i="4"/>
  <c r="X289" i="4"/>
  <c r="Y289" i="4"/>
  <c r="Z289" i="4"/>
  <c r="AA289" i="4"/>
  <c r="O290" i="4"/>
  <c r="P290" i="4"/>
  <c r="Q290" i="4"/>
  <c r="R290" i="4"/>
  <c r="S290" i="4"/>
  <c r="T290" i="4"/>
  <c r="U290" i="4"/>
  <c r="V290" i="4"/>
  <c r="W290" i="4"/>
  <c r="X290" i="4"/>
  <c r="Y290" i="4"/>
  <c r="Z290" i="4"/>
  <c r="AA290" i="4"/>
  <c r="O291" i="4"/>
  <c r="P291" i="4"/>
  <c r="Q291" i="4"/>
  <c r="R291" i="4"/>
  <c r="S291" i="4"/>
  <c r="T291" i="4"/>
  <c r="U291" i="4"/>
  <c r="V291" i="4"/>
  <c r="W291" i="4"/>
  <c r="X291" i="4"/>
  <c r="Y291" i="4"/>
  <c r="Z291" i="4"/>
  <c r="AA291" i="4"/>
  <c r="O292" i="4"/>
  <c r="P292" i="4"/>
  <c r="Q292" i="4"/>
  <c r="R292" i="4"/>
  <c r="S292" i="4"/>
  <c r="T292" i="4"/>
  <c r="U292" i="4"/>
  <c r="V292" i="4"/>
  <c r="W292" i="4"/>
  <c r="X292" i="4"/>
  <c r="Y292" i="4"/>
  <c r="Z292" i="4"/>
  <c r="AA292" i="4"/>
  <c r="O293" i="4"/>
  <c r="P293" i="4"/>
  <c r="Q293" i="4"/>
  <c r="R293" i="4"/>
  <c r="S293" i="4"/>
  <c r="T293" i="4"/>
  <c r="U293" i="4"/>
  <c r="V293" i="4"/>
  <c r="W293" i="4"/>
  <c r="X293" i="4"/>
  <c r="Y293" i="4"/>
  <c r="Z293" i="4"/>
  <c r="AA293" i="4"/>
  <c r="O294" i="4"/>
  <c r="P294" i="4"/>
  <c r="Q294" i="4"/>
  <c r="R294" i="4"/>
  <c r="S294" i="4"/>
  <c r="T294" i="4"/>
  <c r="U294" i="4"/>
  <c r="V294" i="4"/>
  <c r="W294" i="4"/>
  <c r="X294" i="4"/>
  <c r="Y294" i="4"/>
  <c r="Z294" i="4"/>
  <c r="AA294" i="4"/>
  <c r="O295" i="4"/>
  <c r="P295" i="4"/>
  <c r="Q295" i="4"/>
  <c r="R295" i="4"/>
  <c r="S295" i="4"/>
  <c r="T295" i="4"/>
  <c r="U295" i="4"/>
  <c r="V295" i="4"/>
  <c r="W295" i="4"/>
  <c r="X295" i="4"/>
  <c r="Y295" i="4"/>
  <c r="Z295" i="4"/>
  <c r="AA295" i="4"/>
  <c r="O296" i="4"/>
  <c r="P296" i="4"/>
  <c r="Q296" i="4"/>
  <c r="R296" i="4"/>
  <c r="S296" i="4"/>
  <c r="T296" i="4"/>
  <c r="U296" i="4"/>
  <c r="V296" i="4"/>
  <c r="W296" i="4"/>
  <c r="X296" i="4"/>
  <c r="Y296" i="4"/>
  <c r="Z296" i="4"/>
  <c r="AA296" i="4"/>
  <c r="O297" i="4"/>
  <c r="P297" i="4"/>
  <c r="Q297" i="4"/>
  <c r="R297" i="4"/>
  <c r="S297" i="4"/>
  <c r="T297" i="4"/>
  <c r="U297" i="4"/>
  <c r="V297" i="4"/>
  <c r="W297" i="4"/>
  <c r="X297" i="4"/>
  <c r="Y297" i="4"/>
  <c r="Z297" i="4"/>
  <c r="AA297" i="4"/>
  <c r="O298" i="4"/>
  <c r="P298" i="4"/>
  <c r="Q298" i="4"/>
  <c r="R298" i="4"/>
  <c r="S298" i="4"/>
  <c r="T298" i="4"/>
  <c r="U298" i="4"/>
  <c r="V298" i="4"/>
  <c r="W298" i="4"/>
  <c r="X298" i="4"/>
  <c r="Y298" i="4"/>
  <c r="Z298" i="4"/>
  <c r="AA298" i="4"/>
  <c r="O299" i="4"/>
  <c r="P299" i="4"/>
  <c r="Q299" i="4"/>
  <c r="R299" i="4"/>
  <c r="S299" i="4"/>
  <c r="T299" i="4"/>
  <c r="U299" i="4"/>
  <c r="V299" i="4"/>
  <c r="W299" i="4"/>
  <c r="X299" i="4"/>
  <c r="Y299" i="4"/>
  <c r="Z299" i="4"/>
  <c r="AA299" i="4"/>
  <c r="O300" i="4"/>
  <c r="P300" i="4"/>
  <c r="Q300" i="4"/>
  <c r="R300" i="4"/>
  <c r="S300" i="4"/>
  <c r="T300" i="4"/>
  <c r="U300" i="4"/>
  <c r="V300" i="4"/>
  <c r="W300" i="4"/>
  <c r="X300" i="4"/>
  <c r="Y300" i="4"/>
  <c r="Z300" i="4"/>
  <c r="AA300" i="4"/>
  <c r="O301" i="4"/>
  <c r="P301" i="4"/>
  <c r="Q301" i="4"/>
  <c r="R301" i="4"/>
  <c r="S301" i="4"/>
  <c r="T301" i="4"/>
  <c r="U301" i="4"/>
  <c r="V301" i="4"/>
  <c r="W301" i="4"/>
  <c r="X301" i="4"/>
  <c r="Y301" i="4"/>
  <c r="Z301" i="4"/>
  <c r="AA301" i="4"/>
  <c r="O302" i="4"/>
  <c r="P302" i="4"/>
  <c r="Q302" i="4"/>
  <c r="R302" i="4"/>
  <c r="S302" i="4"/>
  <c r="T302" i="4"/>
  <c r="U302" i="4"/>
  <c r="V302" i="4"/>
  <c r="W302" i="4"/>
  <c r="X302" i="4"/>
  <c r="Y302" i="4"/>
  <c r="Z302" i="4"/>
  <c r="AA302" i="4"/>
  <c r="O303" i="4"/>
  <c r="P303" i="4"/>
  <c r="Q303" i="4"/>
  <c r="R303" i="4"/>
  <c r="S303" i="4"/>
  <c r="T303" i="4"/>
  <c r="U303" i="4"/>
  <c r="V303" i="4"/>
  <c r="W303" i="4"/>
  <c r="X303" i="4"/>
  <c r="Y303" i="4"/>
  <c r="Z303" i="4"/>
  <c r="AA303" i="4"/>
  <c r="O304" i="4"/>
  <c r="P304" i="4"/>
  <c r="Q304" i="4"/>
  <c r="R304" i="4"/>
  <c r="S304" i="4"/>
  <c r="T304" i="4"/>
  <c r="U304" i="4"/>
  <c r="V304" i="4"/>
  <c r="W304" i="4"/>
  <c r="X304" i="4"/>
  <c r="Y304" i="4"/>
  <c r="Z304" i="4"/>
  <c r="AA304" i="4"/>
  <c r="O305" i="4"/>
  <c r="P305" i="4"/>
  <c r="Q305" i="4"/>
  <c r="R305" i="4"/>
  <c r="S305" i="4"/>
  <c r="T305" i="4"/>
  <c r="U305" i="4"/>
  <c r="V305" i="4"/>
  <c r="W305" i="4"/>
  <c r="X305" i="4"/>
  <c r="Y305" i="4"/>
  <c r="Z305" i="4"/>
  <c r="AA305" i="4"/>
  <c r="O306" i="4"/>
  <c r="P306" i="4"/>
  <c r="Q306" i="4"/>
  <c r="R306" i="4"/>
  <c r="S306" i="4"/>
  <c r="T306" i="4"/>
  <c r="U306" i="4"/>
  <c r="V306" i="4"/>
  <c r="W306" i="4"/>
  <c r="X306" i="4"/>
  <c r="Y306" i="4"/>
  <c r="Z306" i="4"/>
  <c r="AA306" i="4"/>
  <c r="O307" i="4"/>
  <c r="P307" i="4"/>
  <c r="Q307" i="4"/>
  <c r="R307" i="4"/>
  <c r="S307" i="4"/>
  <c r="T307" i="4"/>
  <c r="U307" i="4"/>
  <c r="V307" i="4"/>
  <c r="W307" i="4"/>
  <c r="X307" i="4"/>
  <c r="Y307" i="4"/>
  <c r="Z307" i="4"/>
  <c r="AA307" i="4"/>
  <c r="O308" i="4"/>
  <c r="P308" i="4"/>
  <c r="Q308" i="4"/>
  <c r="R308" i="4"/>
  <c r="S308" i="4"/>
  <c r="T308" i="4"/>
  <c r="U308" i="4"/>
  <c r="V308" i="4"/>
  <c r="W308" i="4"/>
  <c r="X308" i="4"/>
  <c r="Y308" i="4"/>
  <c r="Z308" i="4"/>
  <c r="AA308" i="4"/>
  <c r="J211" i="4"/>
  <c r="N182" i="4"/>
  <c r="P190" i="4"/>
  <c r="Q190" i="4"/>
  <c r="R183" i="4"/>
  <c r="T190" i="4"/>
  <c r="U190" i="4"/>
  <c r="V182" i="4"/>
  <c r="X190" i="4"/>
  <c r="Y189" i="4"/>
  <c r="Z183" i="4"/>
  <c r="AC211" i="4"/>
  <c r="N8" i="24"/>
  <c r="O8" i="24"/>
  <c r="O110" i="24" s="1"/>
  <c r="N110" i="24"/>
  <c r="N111" i="24"/>
  <c r="O111" i="24"/>
  <c r="N112" i="24"/>
  <c r="N113" i="24"/>
  <c r="O113" i="24"/>
  <c r="N114" i="24"/>
  <c r="N115" i="24"/>
  <c r="O115" i="24"/>
  <c r="N116" i="24"/>
  <c r="N117" i="24"/>
  <c r="O117" i="24"/>
  <c r="N118" i="24"/>
  <c r="N119" i="24"/>
  <c r="O119" i="24"/>
  <c r="N120" i="24"/>
  <c r="N121" i="24"/>
  <c r="O121" i="24"/>
  <c r="N122" i="24"/>
  <c r="N123" i="24"/>
  <c r="O123" i="24"/>
  <c r="N124" i="24"/>
  <c r="N125" i="24"/>
  <c r="O125" i="24"/>
  <c r="N126" i="24"/>
  <c r="N127" i="24"/>
  <c r="O127" i="24"/>
  <c r="N128" i="24"/>
  <c r="N129" i="24"/>
  <c r="O129" i="24"/>
  <c r="N130" i="24"/>
  <c r="N131" i="24"/>
  <c r="O131" i="24"/>
  <c r="N132" i="24"/>
  <c r="N133" i="24"/>
  <c r="O133" i="24"/>
  <c r="N134" i="24"/>
  <c r="N135" i="24"/>
  <c r="O135" i="24"/>
  <c r="N136" i="24"/>
  <c r="N137" i="24"/>
  <c r="O137" i="24"/>
  <c r="N138" i="24"/>
  <c r="N139" i="24"/>
  <c r="O139" i="24"/>
  <c r="N140" i="24"/>
  <c r="N141" i="24"/>
  <c r="O141" i="24"/>
  <c r="N142" i="24"/>
  <c r="N143" i="24"/>
  <c r="O143" i="24"/>
  <c r="N144" i="24"/>
  <c r="N145" i="24"/>
  <c r="O145" i="24"/>
  <c r="N146" i="24"/>
  <c r="N147" i="24"/>
  <c r="O147" i="24"/>
  <c r="N148" i="24"/>
  <c r="N149" i="24"/>
  <c r="O149" i="24"/>
  <c r="N150" i="24"/>
  <c r="N151" i="24"/>
  <c r="O151" i="24"/>
  <c r="N152" i="24"/>
  <c r="N153" i="24"/>
  <c r="O153" i="24"/>
  <c r="N154" i="24"/>
  <c r="N155" i="24"/>
  <c r="O155" i="24"/>
  <c r="N156" i="24"/>
  <c r="N157" i="24"/>
  <c r="O157" i="24"/>
  <c r="N158" i="24"/>
  <c r="N159" i="24"/>
  <c r="O159" i="24"/>
  <c r="N160" i="24"/>
  <c r="N161" i="24"/>
  <c r="O161" i="24"/>
  <c r="N162" i="24"/>
  <c r="N163" i="24"/>
  <c r="O163" i="24"/>
  <c r="N164" i="24"/>
  <c r="N165" i="24"/>
  <c r="O165" i="24"/>
  <c r="N166" i="24"/>
  <c r="N167" i="24"/>
  <c r="O167" i="24"/>
  <c r="N168" i="24"/>
  <c r="N169" i="24"/>
  <c r="O169" i="24"/>
  <c r="N170" i="24"/>
  <c r="N171" i="24"/>
  <c r="O171" i="24"/>
  <c r="N172" i="24"/>
  <c r="N173" i="24"/>
  <c r="O173" i="24"/>
  <c r="N174" i="24"/>
  <c r="N175" i="24"/>
  <c r="O175" i="24"/>
  <c r="N176" i="24"/>
  <c r="N177" i="24"/>
  <c r="O177" i="24"/>
  <c r="N178" i="24"/>
  <c r="N179" i="24"/>
  <c r="O179" i="24"/>
  <c r="N180" i="24"/>
  <c r="N181" i="24"/>
  <c r="O181" i="24"/>
  <c r="N182" i="24"/>
  <c r="N183" i="24"/>
  <c r="O183" i="24"/>
  <c r="N184" i="24"/>
  <c r="N185" i="24"/>
  <c r="O185" i="24"/>
  <c r="N186" i="24"/>
  <c r="N187" i="24"/>
  <c r="O187" i="24"/>
  <c r="N188" i="24"/>
  <c r="N189" i="24"/>
  <c r="O189" i="24"/>
  <c r="N190" i="24"/>
  <c r="N191" i="24"/>
  <c r="O191" i="24"/>
  <c r="N192" i="24"/>
  <c r="N193" i="24"/>
  <c r="O193" i="24"/>
  <c r="N194" i="24"/>
  <c r="N195" i="24"/>
  <c r="O195" i="24"/>
  <c r="N196" i="24"/>
  <c r="N197" i="24"/>
  <c r="O197" i="24"/>
  <c r="N198" i="24"/>
  <c r="N199" i="24"/>
  <c r="O199" i="24"/>
  <c r="N200" i="24"/>
  <c r="N201" i="24"/>
  <c r="O201" i="24"/>
  <c r="N202" i="24"/>
  <c r="N203" i="24"/>
  <c r="O203" i="24"/>
  <c r="N204" i="24"/>
  <c r="N205" i="24"/>
  <c r="O205" i="24"/>
  <c r="N206" i="24"/>
  <c r="N207" i="24"/>
  <c r="O207" i="24"/>
  <c r="AC10" i="19"/>
  <c r="AC14" i="19"/>
  <c r="AC18" i="19"/>
  <c r="AC19" i="19"/>
  <c r="AC23" i="19"/>
  <c r="AC26" i="19"/>
  <c r="AC30" i="19"/>
  <c r="AC31" i="19"/>
  <c r="AC34" i="19"/>
  <c r="AC35" i="19"/>
  <c r="AC38" i="19"/>
  <c r="AC39" i="19"/>
  <c r="AC42" i="19"/>
  <c r="AC43" i="19"/>
  <c r="AC46" i="19"/>
  <c r="AC47" i="19"/>
  <c r="AC50" i="19"/>
  <c r="AC51" i="19"/>
  <c r="AC54" i="19"/>
  <c r="AC55" i="19"/>
  <c r="AC58" i="19"/>
  <c r="AC59" i="19"/>
  <c r="AC62" i="19"/>
  <c r="AC63" i="19"/>
  <c r="AC66" i="19"/>
  <c r="AC67" i="19"/>
  <c r="AC70" i="19"/>
  <c r="AC71" i="19"/>
  <c r="AC74" i="19"/>
  <c r="AC78" i="19"/>
  <c r="AC82" i="19"/>
  <c r="AC86" i="19"/>
  <c r="AC90" i="19"/>
  <c r="AC94" i="19"/>
  <c r="AC98" i="19"/>
  <c r="AC102" i="19"/>
  <c r="AC9" i="19"/>
  <c r="J211" i="24"/>
  <c r="P8" i="24"/>
  <c r="Q8" i="24"/>
  <c r="Q179" i="24" s="1"/>
  <c r="R8" i="24"/>
  <c r="S8" i="24"/>
  <c r="S187" i="24" s="1"/>
  <c r="T8" i="24"/>
  <c r="U8" i="24"/>
  <c r="U177" i="24" s="1"/>
  <c r="V8" i="24"/>
  <c r="W8" i="24"/>
  <c r="W188" i="24" s="1"/>
  <c r="X8" i="24"/>
  <c r="Y8" i="24"/>
  <c r="Y179" i="24" s="1"/>
  <c r="Z8" i="24"/>
  <c r="AA187" i="24"/>
  <c r="C8" i="24"/>
  <c r="AC211" i="24" s="1"/>
  <c r="O9" i="18"/>
  <c r="P9" i="18"/>
  <c r="Q9" i="18"/>
  <c r="R9" i="18"/>
  <c r="S9" i="18"/>
  <c r="T9" i="18"/>
  <c r="U9" i="18"/>
  <c r="V9" i="18"/>
  <c r="W9" i="18"/>
  <c r="X9" i="18"/>
  <c r="Y9" i="18"/>
  <c r="Z9" i="18"/>
  <c r="AA9" i="18"/>
  <c r="O10" i="18"/>
  <c r="P10" i="18"/>
  <c r="Q10" i="18"/>
  <c r="R10" i="18"/>
  <c r="S10" i="18"/>
  <c r="T10" i="18"/>
  <c r="U10" i="18"/>
  <c r="V10" i="18"/>
  <c r="W10" i="18"/>
  <c r="X10" i="18"/>
  <c r="Y10" i="18"/>
  <c r="Z10" i="18"/>
  <c r="AA10" i="18"/>
  <c r="O11" i="18"/>
  <c r="P11" i="18"/>
  <c r="Q11" i="18"/>
  <c r="R11" i="18"/>
  <c r="S11" i="18"/>
  <c r="T11" i="18"/>
  <c r="U11" i="18"/>
  <c r="V11" i="18"/>
  <c r="W11" i="18"/>
  <c r="X11" i="18"/>
  <c r="Y11" i="18"/>
  <c r="Z11" i="18"/>
  <c r="AA11" i="18"/>
  <c r="O12" i="18"/>
  <c r="P12" i="18"/>
  <c r="Q12" i="18"/>
  <c r="R12" i="18"/>
  <c r="S12" i="18"/>
  <c r="T12" i="18"/>
  <c r="U12" i="18"/>
  <c r="V12" i="18"/>
  <c r="W12" i="18"/>
  <c r="X12" i="18"/>
  <c r="Y12" i="18"/>
  <c r="Z12" i="18"/>
  <c r="AA12" i="18"/>
  <c r="O13" i="18"/>
  <c r="P13" i="18"/>
  <c r="Q13" i="18"/>
  <c r="R13" i="18"/>
  <c r="S13" i="18"/>
  <c r="T13" i="18"/>
  <c r="U13" i="18"/>
  <c r="V13" i="18"/>
  <c r="W13" i="18"/>
  <c r="X13" i="18"/>
  <c r="Y13" i="18"/>
  <c r="Z13" i="18"/>
  <c r="AA13" i="18"/>
  <c r="O14" i="18"/>
  <c r="P14" i="18"/>
  <c r="Q14" i="18"/>
  <c r="R14" i="18"/>
  <c r="S14" i="18"/>
  <c r="T14" i="18"/>
  <c r="U14" i="18"/>
  <c r="V14" i="18"/>
  <c r="W14" i="18"/>
  <c r="X14" i="18"/>
  <c r="Y14" i="18"/>
  <c r="Z14" i="18"/>
  <c r="AA14" i="18"/>
  <c r="O15" i="18"/>
  <c r="P15" i="18"/>
  <c r="Q15" i="18"/>
  <c r="R15" i="18"/>
  <c r="S15" i="18"/>
  <c r="T15" i="18"/>
  <c r="U15" i="18"/>
  <c r="V15" i="18"/>
  <c r="W15" i="18"/>
  <c r="X15" i="18"/>
  <c r="Y15" i="18"/>
  <c r="Z15" i="18"/>
  <c r="AA15" i="18"/>
  <c r="O16" i="18"/>
  <c r="P16" i="18"/>
  <c r="Q16" i="18"/>
  <c r="R16" i="18"/>
  <c r="S16" i="18"/>
  <c r="T16" i="18"/>
  <c r="U16" i="18"/>
  <c r="V16" i="18"/>
  <c r="W16" i="18"/>
  <c r="X16" i="18"/>
  <c r="Y16" i="18"/>
  <c r="Z16" i="18"/>
  <c r="AA16" i="18"/>
  <c r="O17" i="18"/>
  <c r="P17" i="18"/>
  <c r="Q17" i="18"/>
  <c r="R17" i="18"/>
  <c r="S17" i="18"/>
  <c r="T17" i="18"/>
  <c r="U17" i="18"/>
  <c r="V17" i="18"/>
  <c r="W17" i="18"/>
  <c r="X17" i="18"/>
  <c r="Y17" i="18"/>
  <c r="Z17" i="18"/>
  <c r="AA17" i="18"/>
  <c r="O18" i="18"/>
  <c r="P18" i="18"/>
  <c r="Q18" i="18"/>
  <c r="R18" i="18"/>
  <c r="S18" i="18"/>
  <c r="T18" i="18"/>
  <c r="U18" i="18"/>
  <c r="V18" i="18"/>
  <c r="W18" i="18"/>
  <c r="X18" i="18"/>
  <c r="Y18" i="18"/>
  <c r="Z18" i="18"/>
  <c r="AA18" i="18"/>
  <c r="O19" i="18"/>
  <c r="P19" i="18"/>
  <c r="Q19" i="18"/>
  <c r="R19" i="18"/>
  <c r="S19" i="18"/>
  <c r="T19" i="18"/>
  <c r="U19" i="18"/>
  <c r="V19" i="18"/>
  <c r="W19" i="18"/>
  <c r="X19" i="18"/>
  <c r="Y19" i="18"/>
  <c r="Z19" i="18"/>
  <c r="AA19" i="18"/>
  <c r="O20" i="18"/>
  <c r="P20" i="18"/>
  <c r="Q20" i="18"/>
  <c r="R20" i="18"/>
  <c r="S20" i="18"/>
  <c r="T20" i="18"/>
  <c r="U20" i="18"/>
  <c r="V20" i="18"/>
  <c r="W20" i="18"/>
  <c r="X20" i="18"/>
  <c r="Y20" i="18"/>
  <c r="Z20" i="18"/>
  <c r="AA20" i="18"/>
  <c r="O21" i="18"/>
  <c r="P21" i="18"/>
  <c r="Q21" i="18"/>
  <c r="R21" i="18"/>
  <c r="S21" i="18"/>
  <c r="T21" i="18"/>
  <c r="U21" i="18"/>
  <c r="V21" i="18"/>
  <c r="W21" i="18"/>
  <c r="X21" i="18"/>
  <c r="Y21" i="18"/>
  <c r="Z21" i="18"/>
  <c r="AA21" i="18"/>
  <c r="O22" i="18"/>
  <c r="P22" i="18"/>
  <c r="Q22" i="18"/>
  <c r="R22" i="18"/>
  <c r="S22" i="18"/>
  <c r="T22" i="18"/>
  <c r="U22" i="18"/>
  <c r="V22" i="18"/>
  <c r="W22" i="18"/>
  <c r="X22" i="18"/>
  <c r="Y22" i="18"/>
  <c r="Z22" i="18"/>
  <c r="AA22" i="18"/>
  <c r="O23" i="18"/>
  <c r="P23" i="18"/>
  <c r="Q23" i="18"/>
  <c r="R23" i="18"/>
  <c r="S23" i="18"/>
  <c r="T23" i="18"/>
  <c r="U23" i="18"/>
  <c r="V23" i="18"/>
  <c r="W23" i="18"/>
  <c r="X23" i="18"/>
  <c r="Y23" i="18"/>
  <c r="Z23" i="18"/>
  <c r="AA23" i="18"/>
  <c r="O24" i="18"/>
  <c r="P24" i="18"/>
  <c r="Q24" i="18"/>
  <c r="R24" i="18"/>
  <c r="S24" i="18"/>
  <c r="T24" i="18"/>
  <c r="U24" i="18"/>
  <c r="V24" i="18"/>
  <c r="W24" i="18"/>
  <c r="X24" i="18"/>
  <c r="Y24" i="18"/>
  <c r="Z24" i="18"/>
  <c r="AA24" i="18"/>
  <c r="N25" i="18"/>
  <c r="O25" i="18"/>
  <c r="P25" i="18"/>
  <c r="Q25" i="18"/>
  <c r="R25" i="18"/>
  <c r="S25" i="18"/>
  <c r="T25" i="18"/>
  <c r="U25" i="18"/>
  <c r="V25" i="18"/>
  <c r="W25" i="18"/>
  <c r="X25" i="18"/>
  <c r="Y25" i="18"/>
  <c r="Z25" i="18"/>
  <c r="AA25" i="18"/>
  <c r="N26" i="18"/>
  <c r="O26" i="18"/>
  <c r="P26" i="18"/>
  <c r="Q26" i="18"/>
  <c r="R26" i="18"/>
  <c r="S26" i="18"/>
  <c r="T26" i="18"/>
  <c r="U26" i="18"/>
  <c r="V26" i="18"/>
  <c r="W26" i="18"/>
  <c r="X26" i="18"/>
  <c r="Y26" i="18"/>
  <c r="Z26" i="18"/>
  <c r="AA26" i="18"/>
  <c r="N27" i="18"/>
  <c r="O27" i="18"/>
  <c r="P27" i="18"/>
  <c r="Q27" i="18"/>
  <c r="R27" i="18"/>
  <c r="S27" i="18"/>
  <c r="T27" i="18"/>
  <c r="U27" i="18"/>
  <c r="V27" i="18"/>
  <c r="W27" i="18"/>
  <c r="X27" i="18"/>
  <c r="Y27" i="18"/>
  <c r="Z27" i="18"/>
  <c r="AA27" i="18"/>
  <c r="N28" i="18"/>
  <c r="O28" i="18"/>
  <c r="P28" i="18"/>
  <c r="Q28" i="18"/>
  <c r="R28" i="18"/>
  <c r="S28" i="18"/>
  <c r="T28" i="18"/>
  <c r="U28" i="18"/>
  <c r="V28" i="18"/>
  <c r="W28" i="18"/>
  <c r="X28" i="18"/>
  <c r="Y28" i="18"/>
  <c r="Z28" i="18"/>
  <c r="AA28" i="18"/>
  <c r="N29" i="18"/>
  <c r="O29" i="18"/>
  <c r="P29" i="18"/>
  <c r="Q29" i="18"/>
  <c r="R29" i="18"/>
  <c r="S29" i="18"/>
  <c r="T29" i="18"/>
  <c r="U29" i="18"/>
  <c r="V29" i="18"/>
  <c r="W29" i="18"/>
  <c r="X29" i="18"/>
  <c r="Y29" i="18"/>
  <c r="Z29" i="18"/>
  <c r="AA29" i="18"/>
  <c r="N30" i="18"/>
  <c r="O30" i="18"/>
  <c r="P30" i="18"/>
  <c r="Q30" i="18"/>
  <c r="R30" i="18"/>
  <c r="S30" i="18"/>
  <c r="T30" i="18"/>
  <c r="U30" i="18"/>
  <c r="V30" i="18"/>
  <c r="W30" i="18"/>
  <c r="X30" i="18"/>
  <c r="Y30" i="18"/>
  <c r="Z30" i="18"/>
  <c r="AA30" i="18"/>
  <c r="N31" i="18"/>
  <c r="O31" i="18"/>
  <c r="P31" i="18"/>
  <c r="Q31" i="18"/>
  <c r="R31" i="18"/>
  <c r="S31" i="18"/>
  <c r="T31" i="18"/>
  <c r="U31" i="18"/>
  <c r="V31" i="18"/>
  <c r="W31" i="18"/>
  <c r="X31" i="18"/>
  <c r="Y31" i="18"/>
  <c r="Z31" i="18"/>
  <c r="AA31" i="18"/>
  <c r="N32" i="18"/>
  <c r="O32" i="18"/>
  <c r="P32" i="18"/>
  <c r="Q32" i="18"/>
  <c r="R32" i="18"/>
  <c r="S32" i="18"/>
  <c r="T32" i="18"/>
  <c r="U32" i="18"/>
  <c r="V32" i="18"/>
  <c r="W32" i="18"/>
  <c r="X32" i="18"/>
  <c r="Y32" i="18"/>
  <c r="Z32" i="18"/>
  <c r="AA32" i="18"/>
  <c r="N33" i="18"/>
  <c r="O33" i="18"/>
  <c r="P33" i="18"/>
  <c r="Q33" i="18"/>
  <c r="R33" i="18"/>
  <c r="S33" i="18"/>
  <c r="T33" i="18"/>
  <c r="U33" i="18"/>
  <c r="V33" i="18"/>
  <c r="W33" i="18"/>
  <c r="X33" i="18"/>
  <c r="Y33" i="18"/>
  <c r="Z33" i="18"/>
  <c r="AA33" i="18"/>
  <c r="N34" i="18"/>
  <c r="O34" i="18"/>
  <c r="P34" i="18"/>
  <c r="Q34" i="18"/>
  <c r="R34" i="18"/>
  <c r="S34" i="18"/>
  <c r="T34" i="18"/>
  <c r="U34" i="18"/>
  <c r="V34" i="18"/>
  <c r="W34" i="18"/>
  <c r="X34" i="18"/>
  <c r="Y34" i="18"/>
  <c r="Z34" i="18"/>
  <c r="AA34" i="18"/>
  <c r="N35" i="18"/>
  <c r="O35" i="18"/>
  <c r="P35" i="18"/>
  <c r="Q35" i="18"/>
  <c r="R35" i="18"/>
  <c r="S35" i="18"/>
  <c r="T35" i="18"/>
  <c r="U35" i="18"/>
  <c r="V35" i="18"/>
  <c r="W35" i="18"/>
  <c r="X35" i="18"/>
  <c r="Y35" i="18"/>
  <c r="Z35" i="18"/>
  <c r="AA35" i="18"/>
  <c r="N36" i="18"/>
  <c r="O36" i="18"/>
  <c r="P36" i="18"/>
  <c r="Q36" i="18"/>
  <c r="R36" i="18"/>
  <c r="S36" i="18"/>
  <c r="T36" i="18"/>
  <c r="U36" i="18"/>
  <c r="V36" i="18"/>
  <c r="W36" i="18"/>
  <c r="X36" i="18"/>
  <c r="Y36" i="18"/>
  <c r="Z36" i="18"/>
  <c r="AA36" i="18"/>
  <c r="N37" i="18"/>
  <c r="O37" i="18"/>
  <c r="P37" i="18"/>
  <c r="Q37" i="18"/>
  <c r="R37" i="18"/>
  <c r="S37" i="18"/>
  <c r="T37" i="18"/>
  <c r="U37" i="18"/>
  <c r="V37" i="18"/>
  <c r="W37" i="18"/>
  <c r="X37" i="18"/>
  <c r="Y37" i="18"/>
  <c r="Z37" i="18"/>
  <c r="AA37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N39" i="18"/>
  <c r="O39" i="18"/>
  <c r="P39" i="18"/>
  <c r="Q39" i="18"/>
  <c r="R39" i="18"/>
  <c r="S39" i="18"/>
  <c r="T39" i="18"/>
  <c r="U39" i="18"/>
  <c r="V39" i="18"/>
  <c r="W39" i="18"/>
  <c r="X39" i="18"/>
  <c r="Y39" i="18"/>
  <c r="Z39" i="18"/>
  <c r="AA39" i="18"/>
  <c r="N40" i="18"/>
  <c r="O40" i="18"/>
  <c r="P40" i="18"/>
  <c r="Q40" i="18"/>
  <c r="R40" i="18"/>
  <c r="S40" i="18"/>
  <c r="T40" i="18"/>
  <c r="U40" i="18"/>
  <c r="V40" i="18"/>
  <c r="W40" i="18"/>
  <c r="X40" i="18"/>
  <c r="Y40" i="18"/>
  <c r="Z40" i="18"/>
  <c r="AA40" i="18"/>
  <c r="N41" i="18"/>
  <c r="O41" i="18"/>
  <c r="P41" i="18"/>
  <c r="Q41" i="18"/>
  <c r="R41" i="18"/>
  <c r="S41" i="18"/>
  <c r="T41" i="18"/>
  <c r="U41" i="18"/>
  <c r="V41" i="18"/>
  <c r="W41" i="18"/>
  <c r="X41" i="18"/>
  <c r="Y41" i="18"/>
  <c r="Z41" i="18"/>
  <c r="AA41" i="18"/>
  <c r="N42" i="18"/>
  <c r="O42" i="18"/>
  <c r="P42" i="18"/>
  <c r="Q42" i="18"/>
  <c r="R42" i="18"/>
  <c r="S42" i="18"/>
  <c r="T42" i="18"/>
  <c r="U42" i="18"/>
  <c r="V42" i="18"/>
  <c r="W42" i="18"/>
  <c r="X42" i="18"/>
  <c r="Y42" i="18"/>
  <c r="Z42" i="18"/>
  <c r="AA42" i="18"/>
  <c r="N43" i="18"/>
  <c r="O43" i="18"/>
  <c r="P43" i="18"/>
  <c r="Q43" i="18"/>
  <c r="R43" i="18"/>
  <c r="S43" i="18"/>
  <c r="T43" i="18"/>
  <c r="U43" i="18"/>
  <c r="V43" i="18"/>
  <c r="W43" i="18"/>
  <c r="X43" i="18"/>
  <c r="Y43" i="18"/>
  <c r="Z43" i="18"/>
  <c r="AA43" i="18"/>
  <c r="N44" i="18"/>
  <c r="O44" i="18"/>
  <c r="P44" i="18"/>
  <c r="Q44" i="18"/>
  <c r="R44" i="18"/>
  <c r="S44" i="18"/>
  <c r="T44" i="18"/>
  <c r="U44" i="18"/>
  <c r="V44" i="18"/>
  <c r="W44" i="18"/>
  <c r="X44" i="18"/>
  <c r="Y44" i="18"/>
  <c r="Z44" i="18"/>
  <c r="AA44" i="18"/>
  <c r="N45" i="18"/>
  <c r="O45" i="18"/>
  <c r="P45" i="18"/>
  <c r="Q45" i="18"/>
  <c r="R45" i="18"/>
  <c r="S45" i="18"/>
  <c r="T45" i="18"/>
  <c r="U45" i="18"/>
  <c r="V45" i="18"/>
  <c r="W45" i="18"/>
  <c r="X45" i="18"/>
  <c r="Y45" i="18"/>
  <c r="Z45" i="18"/>
  <c r="AA45" i="18"/>
  <c r="N46" i="18"/>
  <c r="O46" i="18"/>
  <c r="P46" i="18"/>
  <c r="Q46" i="18"/>
  <c r="R46" i="18"/>
  <c r="S46" i="18"/>
  <c r="T46" i="18"/>
  <c r="U46" i="18"/>
  <c r="V46" i="18"/>
  <c r="W46" i="18"/>
  <c r="X46" i="18"/>
  <c r="Y46" i="18"/>
  <c r="Z46" i="18"/>
  <c r="AA46" i="18"/>
  <c r="N47" i="18"/>
  <c r="O47" i="18"/>
  <c r="P47" i="18"/>
  <c r="Q47" i="18"/>
  <c r="R47" i="18"/>
  <c r="S47" i="18"/>
  <c r="T47" i="18"/>
  <c r="U47" i="18"/>
  <c r="V47" i="18"/>
  <c r="W47" i="18"/>
  <c r="X47" i="18"/>
  <c r="Y47" i="18"/>
  <c r="Z47" i="18"/>
  <c r="AA47" i="18"/>
  <c r="N48" i="18"/>
  <c r="O48" i="18"/>
  <c r="P48" i="18"/>
  <c r="Q48" i="18"/>
  <c r="R48" i="18"/>
  <c r="S48" i="18"/>
  <c r="T48" i="18"/>
  <c r="U48" i="18"/>
  <c r="V48" i="18"/>
  <c r="W48" i="18"/>
  <c r="X48" i="18"/>
  <c r="Y48" i="18"/>
  <c r="Z48" i="18"/>
  <c r="AA48" i="18"/>
  <c r="N49" i="18"/>
  <c r="O49" i="18"/>
  <c r="P49" i="18"/>
  <c r="Q49" i="18"/>
  <c r="R49" i="18"/>
  <c r="S49" i="18"/>
  <c r="T49" i="18"/>
  <c r="U49" i="18"/>
  <c r="V49" i="18"/>
  <c r="W49" i="18"/>
  <c r="X49" i="18"/>
  <c r="Y49" i="18"/>
  <c r="Z49" i="18"/>
  <c r="AA49" i="18"/>
  <c r="N50" i="18"/>
  <c r="O50" i="18"/>
  <c r="P50" i="18"/>
  <c r="Q50" i="18"/>
  <c r="R50" i="18"/>
  <c r="S50" i="18"/>
  <c r="T50" i="18"/>
  <c r="U50" i="18"/>
  <c r="V50" i="18"/>
  <c r="W50" i="18"/>
  <c r="X50" i="18"/>
  <c r="Y50" i="18"/>
  <c r="Z50" i="18"/>
  <c r="AA50" i="18"/>
  <c r="N51" i="18"/>
  <c r="O51" i="18"/>
  <c r="P51" i="18"/>
  <c r="Q51" i="18"/>
  <c r="R51" i="18"/>
  <c r="S51" i="18"/>
  <c r="T51" i="18"/>
  <c r="U51" i="18"/>
  <c r="V51" i="18"/>
  <c r="W51" i="18"/>
  <c r="X51" i="18"/>
  <c r="Y51" i="18"/>
  <c r="Z51" i="18"/>
  <c r="AA51" i="18"/>
  <c r="N52" i="18"/>
  <c r="O52" i="18"/>
  <c r="P52" i="18"/>
  <c r="Q52" i="18"/>
  <c r="R52" i="18"/>
  <c r="S52" i="18"/>
  <c r="T52" i="18"/>
  <c r="U52" i="18"/>
  <c r="V52" i="18"/>
  <c r="W52" i="18"/>
  <c r="X52" i="18"/>
  <c r="Y52" i="18"/>
  <c r="Z52" i="18"/>
  <c r="AA52" i="18"/>
  <c r="N53" i="18"/>
  <c r="O53" i="18"/>
  <c r="P53" i="18"/>
  <c r="Q53" i="18"/>
  <c r="R53" i="18"/>
  <c r="S53" i="18"/>
  <c r="T53" i="18"/>
  <c r="U53" i="18"/>
  <c r="V53" i="18"/>
  <c r="W53" i="18"/>
  <c r="X53" i="18"/>
  <c r="Y53" i="18"/>
  <c r="Z53" i="18"/>
  <c r="AA53" i="18"/>
  <c r="N54" i="18"/>
  <c r="O54" i="18"/>
  <c r="P54" i="18"/>
  <c r="Q54" i="18"/>
  <c r="R54" i="18"/>
  <c r="S54" i="18"/>
  <c r="T54" i="18"/>
  <c r="U54" i="18"/>
  <c r="V54" i="18"/>
  <c r="W54" i="18"/>
  <c r="X54" i="18"/>
  <c r="Y54" i="18"/>
  <c r="Z54" i="18"/>
  <c r="AA54" i="18"/>
  <c r="N55" i="18"/>
  <c r="O55" i="18"/>
  <c r="P55" i="18"/>
  <c r="Q55" i="18"/>
  <c r="R55" i="18"/>
  <c r="S55" i="18"/>
  <c r="T55" i="18"/>
  <c r="U55" i="18"/>
  <c r="V55" i="18"/>
  <c r="W55" i="18"/>
  <c r="X55" i="18"/>
  <c r="Y55" i="18"/>
  <c r="Z55" i="18"/>
  <c r="AA55" i="18"/>
  <c r="N56" i="18"/>
  <c r="O56" i="18"/>
  <c r="P56" i="18"/>
  <c r="Q56" i="18"/>
  <c r="R56" i="18"/>
  <c r="S56" i="18"/>
  <c r="T56" i="18"/>
  <c r="U56" i="18"/>
  <c r="V56" i="18"/>
  <c r="W56" i="18"/>
  <c r="X56" i="18"/>
  <c r="Y56" i="18"/>
  <c r="Z56" i="18"/>
  <c r="AA56" i="18"/>
  <c r="N57" i="18"/>
  <c r="O57" i="18"/>
  <c r="P57" i="18"/>
  <c r="Q57" i="18"/>
  <c r="R57" i="18"/>
  <c r="S57" i="18"/>
  <c r="T57" i="18"/>
  <c r="U57" i="18"/>
  <c r="V57" i="18"/>
  <c r="W57" i="18"/>
  <c r="X57" i="18"/>
  <c r="Y57" i="18"/>
  <c r="Z57" i="18"/>
  <c r="AA57" i="18"/>
  <c r="N58" i="18"/>
  <c r="O58" i="18"/>
  <c r="P58" i="18"/>
  <c r="Q58" i="18"/>
  <c r="R58" i="18"/>
  <c r="S58" i="18"/>
  <c r="T58" i="18"/>
  <c r="U58" i="18"/>
  <c r="V58" i="18"/>
  <c r="W58" i="18"/>
  <c r="X58" i="18"/>
  <c r="Y58" i="18"/>
  <c r="Z58" i="18"/>
  <c r="AA58" i="18"/>
  <c r="N59" i="18"/>
  <c r="O59" i="18"/>
  <c r="P59" i="18"/>
  <c r="Q59" i="18"/>
  <c r="R59" i="18"/>
  <c r="S59" i="18"/>
  <c r="T59" i="18"/>
  <c r="U59" i="18"/>
  <c r="V59" i="18"/>
  <c r="W59" i="18"/>
  <c r="X59" i="18"/>
  <c r="Y59" i="18"/>
  <c r="Z59" i="18"/>
  <c r="AA59" i="18"/>
  <c r="N60" i="18"/>
  <c r="O60" i="18"/>
  <c r="P60" i="18"/>
  <c r="Q60" i="18"/>
  <c r="R60" i="18"/>
  <c r="S60" i="18"/>
  <c r="T60" i="18"/>
  <c r="U60" i="18"/>
  <c r="V60" i="18"/>
  <c r="W60" i="18"/>
  <c r="X60" i="18"/>
  <c r="Y60" i="18"/>
  <c r="Z60" i="18"/>
  <c r="AA60" i="18"/>
  <c r="N61" i="18"/>
  <c r="O61" i="18"/>
  <c r="P61" i="18"/>
  <c r="Q61" i="18"/>
  <c r="R61" i="18"/>
  <c r="S61" i="18"/>
  <c r="T61" i="18"/>
  <c r="U61" i="18"/>
  <c r="V61" i="18"/>
  <c r="W61" i="18"/>
  <c r="X61" i="18"/>
  <c r="Y61" i="18"/>
  <c r="Z61" i="18"/>
  <c r="AA61" i="18"/>
  <c r="N62" i="18"/>
  <c r="O62" i="18"/>
  <c r="P62" i="18"/>
  <c r="Q62" i="18"/>
  <c r="R62" i="18"/>
  <c r="S62" i="18"/>
  <c r="T62" i="18"/>
  <c r="U62" i="18"/>
  <c r="V62" i="18"/>
  <c r="W62" i="18"/>
  <c r="X62" i="18"/>
  <c r="Y62" i="18"/>
  <c r="Z62" i="18"/>
  <c r="AA62" i="18"/>
  <c r="N63" i="18"/>
  <c r="O63" i="18"/>
  <c r="P63" i="18"/>
  <c r="Q63" i="18"/>
  <c r="R63" i="18"/>
  <c r="S63" i="18"/>
  <c r="T63" i="18"/>
  <c r="U63" i="18"/>
  <c r="V63" i="18"/>
  <c r="W63" i="18"/>
  <c r="X63" i="18"/>
  <c r="Y63" i="18"/>
  <c r="Z63" i="18"/>
  <c r="AA63" i="18"/>
  <c r="N64" i="18"/>
  <c r="O64" i="18"/>
  <c r="P64" i="18"/>
  <c r="Q64" i="18"/>
  <c r="R64" i="18"/>
  <c r="S64" i="18"/>
  <c r="T64" i="18"/>
  <c r="U64" i="18"/>
  <c r="V64" i="18"/>
  <c r="W64" i="18"/>
  <c r="X64" i="18"/>
  <c r="Y64" i="18"/>
  <c r="Z64" i="18"/>
  <c r="AA64" i="18"/>
  <c r="N65" i="18"/>
  <c r="O65" i="18"/>
  <c r="P65" i="18"/>
  <c r="Q65" i="18"/>
  <c r="R65" i="18"/>
  <c r="S65" i="18"/>
  <c r="T65" i="18"/>
  <c r="U65" i="18"/>
  <c r="V65" i="18"/>
  <c r="W65" i="18"/>
  <c r="X65" i="18"/>
  <c r="Y65" i="18"/>
  <c r="Z65" i="18"/>
  <c r="AA65" i="18"/>
  <c r="N66" i="18"/>
  <c r="O66" i="18"/>
  <c r="P66" i="18"/>
  <c r="Q66" i="18"/>
  <c r="R66" i="18"/>
  <c r="S66" i="18"/>
  <c r="T66" i="18"/>
  <c r="U66" i="18"/>
  <c r="V66" i="18"/>
  <c r="W66" i="18"/>
  <c r="X66" i="18"/>
  <c r="Y66" i="18"/>
  <c r="Z66" i="18"/>
  <c r="AA66" i="18"/>
  <c r="N67" i="18"/>
  <c r="O67" i="18"/>
  <c r="P67" i="18"/>
  <c r="Q67" i="18"/>
  <c r="R67" i="18"/>
  <c r="S67" i="18"/>
  <c r="T67" i="18"/>
  <c r="U67" i="18"/>
  <c r="V67" i="18"/>
  <c r="W67" i="18"/>
  <c r="X67" i="18"/>
  <c r="Y67" i="18"/>
  <c r="Z67" i="18"/>
  <c r="AA67" i="18"/>
  <c r="N68" i="18"/>
  <c r="O68" i="18"/>
  <c r="P68" i="18"/>
  <c r="Q68" i="18"/>
  <c r="R68" i="18"/>
  <c r="S68" i="18"/>
  <c r="T68" i="18"/>
  <c r="U68" i="18"/>
  <c r="V68" i="18"/>
  <c r="W68" i="18"/>
  <c r="X68" i="18"/>
  <c r="Y68" i="18"/>
  <c r="Z68" i="18"/>
  <c r="AA68" i="18"/>
  <c r="N69" i="18"/>
  <c r="O69" i="18"/>
  <c r="P69" i="18"/>
  <c r="Q69" i="18"/>
  <c r="R69" i="18"/>
  <c r="S69" i="18"/>
  <c r="T69" i="18"/>
  <c r="U69" i="18"/>
  <c r="V69" i="18"/>
  <c r="W69" i="18"/>
  <c r="X69" i="18"/>
  <c r="Y69" i="18"/>
  <c r="Z69" i="18"/>
  <c r="AA69" i="18"/>
  <c r="N70" i="18"/>
  <c r="O70" i="18"/>
  <c r="P70" i="18"/>
  <c r="Q70" i="18"/>
  <c r="R70" i="18"/>
  <c r="S70" i="18"/>
  <c r="T70" i="18"/>
  <c r="U70" i="18"/>
  <c r="V70" i="18"/>
  <c r="W70" i="18"/>
  <c r="X70" i="18"/>
  <c r="Y70" i="18"/>
  <c r="Z70" i="18"/>
  <c r="AA70" i="18"/>
  <c r="N71" i="18"/>
  <c r="O71" i="18"/>
  <c r="P71" i="18"/>
  <c r="Q71" i="18"/>
  <c r="R71" i="18"/>
  <c r="S71" i="18"/>
  <c r="T71" i="18"/>
  <c r="U71" i="18"/>
  <c r="V71" i="18"/>
  <c r="W71" i="18"/>
  <c r="X71" i="18"/>
  <c r="Y71" i="18"/>
  <c r="Z71" i="18"/>
  <c r="AA71" i="18"/>
  <c r="N72" i="18"/>
  <c r="O72" i="18"/>
  <c r="P72" i="18"/>
  <c r="Q72" i="18"/>
  <c r="R72" i="18"/>
  <c r="S72" i="18"/>
  <c r="T72" i="18"/>
  <c r="U72" i="18"/>
  <c r="V72" i="18"/>
  <c r="W72" i="18"/>
  <c r="X72" i="18"/>
  <c r="Y72" i="18"/>
  <c r="Z72" i="18"/>
  <c r="AA72" i="18"/>
  <c r="N73" i="18"/>
  <c r="O73" i="18"/>
  <c r="P73" i="18"/>
  <c r="Q73" i="18"/>
  <c r="R73" i="18"/>
  <c r="S73" i="18"/>
  <c r="T73" i="18"/>
  <c r="U73" i="18"/>
  <c r="V73" i="18"/>
  <c r="W73" i="18"/>
  <c r="X73" i="18"/>
  <c r="Y73" i="18"/>
  <c r="Z73" i="18"/>
  <c r="AA73" i="18"/>
  <c r="N74" i="18"/>
  <c r="O74" i="18"/>
  <c r="P74" i="18"/>
  <c r="Q74" i="18"/>
  <c r="R74" i="18"/>
  <c r="S74" i="18"/>
  <c r="T74" i="18"/>
  <c r="U74" i="18"/>
  <c r="V74" i="18"/>
  <c r="W74" i="18"/>
  <c r="X74" i="18"/>
  <c r="Y74" i="18"/>
  <c r="Z74" i="18"/>
  <c r="AA74" i="18"/>
  <c r="N75" i="18"/>
  <c r="O75" i="18"/>
  <c r="P75" i="18"/>
  <c r="Q75" i="18"/>
  <c r="R75" i="18"/>
  <c r="S75" i="18"/>
  <c r="T75" i="18"/>
  <c r="U75" i="18"/>
  <c r="V75" i="18"/>
  <c r="W75" i="18"/>
  <c r="X75" i="18"/>
  <c r="Y75" i="18"/>
  <c r="Z75" i="18"/>
  <c r="AA75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N77" i="18"/>
  <c r="O77" i="18"/>
  <c r="P77" i="18"/>
  <c r="Q77" i="18"/>
  <c r="R77" i="18"/>
  <c r="S77" i="18"/>
  <c r="T77" i="18"/>
  <c r="U77" i="18"/>
  <c r="V77" i="18"/>
  <c r="W77" i="18"/>
  <c r="X77" i="18"/>
  <c r="Y77" i="18"/>
  <c r="Z77" i="18"/>
  <c r="AA77" i="18"/>
  <c r="N78" i="18"/>
  <c r="O78" i="18"/>
  <c r="P78" i="18"/>
  <c r="Q78" i="18"/>
  <c r="R78" i="18"/>
  <c r="S78" i="18"/>
  <c r="T78" i="18"/>
  <c r="U78" i="18"/>
  <c r="V78" i="18"/>
  <c r="W78" i="18"/>
  <c r="X78" i="18"/>
  <c r="Y78" i="18"/>
  <c r="Z78" i="18"/>
  <c r="AA78" i="18"/>
  <c r="N79" i="18"/>
  <c r="O79" i="18"/>
  <c r="P79" i="18"/>
  <c r="Q79" i="18"/>
  <c r="R79" i="18"/>
  <c r="S79" i="18"/>
  <c r="T79" i="18"/>
  <c r="U79" i="18"/>
  <c r="V79" i="18"/>
  <c r="W79" i="18"/>
  <c r="X79" i="18"/>
  <c r="Y79" i="18"/>
  <c r="Z79" i="18"/>
  <c r="AA79" i="18"/>
  <c r="N80" i="18"/>
  <c r="O80" i="18"/>
  <c r="P80" i="18"/>
  <c r="Q80" i="18"/>
  <c r="R80" i="18"/>
  <c r="S80" i="18"/>
  <c r="T80" i="18"/>
  <c r="U80" i="18"/>
  <c r="V80" i="18"/>
  <c r="W80" i="18"/>
  <c r="X80" i="18"/>
  <c r="Y80" i="18"/>
  <c r="Z80" i="18"/>
  <c r="AA80" i="18"/>
  <c r="N81" i="18"/>
  <c r="O81" i="18"/>
  <c r="P81" i="18"/>
  <c r="Q81" i="18"/>
  <c r="R81" i="18"/>
  <c r="S81" i="18"/>
  <c r="T81" i="18"/>
  <c r="U81" i="18"/>
  <c r="V81" i="18"/>
  <c r="W81" i="18"/>
  <c r="X81" i="18"/>
  <c r="Y81" i="18"/>
  <c r="Z81" i="18"/>
  <c r="AA81" i="18"/>
  <c r="N82" i="18"/>
  <c r="O82" i="18"/>
  <c r="P82" i="18"/>
  <c r="Q82" i="18"/>
  <c r="R82" i="18"/>
  <c r="S82" i="18"/>
  <c r="T82" i="18"/>
  <c r="U82" i="18"/>
  <c r="V82" i="18"/>
  <c r="W82" i="18"/>
  <c r="X82" i="18"/>
  <c r="Y82" i="18"/>
  <c r="Z82" i="18"/>
  <c r="AA82" i="18"/>
  <c r="N83" i="18"/>
  <c r="O83" i="18"/>
  <c r="P83" i="18"/>
  <c r="Q83" i="18"/>
  <c r="R83" i="18"/>
  <c r="S83" i="18"/>
  <c r="T83" i="18"/>
  <c r="U83" i="18"/>
  <c r="V83" i="18"/>
  <c r="W83" i="18"/>
  <c r="X83" i="18"/>
  <c r="Y83" i="18"/>
  <c r="Z83" i="18"/>
  <c r="AA83" i="18"/>
  <c r="N84" i="18"/>
  <c r="O84" i="18"/>
  <c r="P84" i="18"/>
  <c r="Q84" i="18"/>
  <c r="R84" i="18"/>
  <c r="S84" i="18"/>
  <c r="T84" i="18"/>
  <c r="U84" i="18"/>
  <c r="V84" i="18"/>
  <c r="W84" i="18"/>
  <c r="X84" i="18"/>
  <c r="Y84" i="18"/>
  <c r="Z84" i="18"/>
  <c r="AA84" i="18"/>
  <c r="N85" i="18"/>
  <c r="O85" i="18"/>
  <c r="P85" i="18"/>
  <c r="Q85" i="18"/>
  <c r="R85" i="18"/>
  <c r="S85" i="18"/>
  <c r="T85" i="18"/>
  <c r="U85" i="18"/>
  <c r="V85" i="18"/>
  <c r="W85" i="18"/>
  <c r="X85" i="18"/>
  <c r="Y85" i="18"/>
  <c r="Z85" i="18"/>
  <c r="AA85" i="18"/>
  <c r="N86" i="18"/>
  <c r="O86" i="18"/>
  <c r="P86" i="18"/>
  <c r="Q86" i="18"/>
  <c r="R86" i="18"/>
  <c r="S86" i="18"/>
  <c r="T86" i="18"/>
  <c r="U86" i="18"/>
  <c r="V86" i="18"/>
  <c r="W86" i="18"/>
  <c r="X86" i="18"/>
  <c r="Y86" i="18"/>
  <c r="Z86" i="18"/>
  <c r="AA86" i="18"/>
  <c r="N87" i="18"/>
  <c r="O87" i="18"/>
  <c r="P87" i="18"/>
  <c r="Q87" i="18"/>
  <c r="R87" i="18"/>
  <c r="S87" i="18"/>
  <c r="T87" i="18"/>
  <c r="U87" i="18"/>
  <c r="V87" i="18"/>
  <c r="W87" i="18"/>
  <c r="X87" i="18"/>
  <c r="Y87" i="18"/>
  <c r="Z87" i="18"/>
  <c r="AA87" i="18"/>
  <c r="N88" i="18"/>
  <c r="O88" i="18"/>
  <c r="P88" i="18"/>
  <c r="Q88" i="18"/>
  <c r="R88" i="18"/>
  <c r="S88" i="18"/>
  <c r="T88" i="18"/>
  <c r="U88" i="18"/>
  <c r="V88" i="18"/>
  <c r="W88" i="18"/>
  <c r="X88" i="18"/>
  <c r="Y88" i="18"/>
  <c r="Z88" i="18"/>
  <c r="AA88" i="18"/>
  <c r="N89" i="18"/>
  <c r="O89" i="18"/>
  <c r="P89" i="18"/>
  <c r="Q89" i="18"/>
  <c r="R89" i="18"/>
  <c r="S89" i="18"/>
  <c r="T89" i="18"/>
  <c r="U89" i="18"/>
  <c r="V89" i="18"/>
  <c r="W89" i="18"/>
  <c r="X89" i="18"/>
  <c r="Y89" i="18"/>
  <c r="Z89" i="18"/>
  <c r="AA89" i="18"/>
  <c r="N90" i="18"/>
  <c r="O90" i="18"/>
  <c r="P90" i="18"/>
  <c r="Q90" i="18"/>
  <c r="R90" i="18"/>
  <c r="S90" i="18"/>
  <c r="T90" i="18"/>
  <c r="U90" i="18"/>
  <c r="V90" i="18"/>
  <c r="W90" i="18"/>
  <c r="X90" i="18"/>
  <c r="Y90" i="18"/>
  <c r="Z90" i="18"/>
  <c r="AA90" i="18"/>
  <c r="N91" i="18"/>
  <c r="O91" i="18"/>
  <c r="P91" i="18"/>
  <c r="Q91" i="18"/>
  <c r="R91" i="18"/>
  <c r="S91" i="18"/>
  <c r="T91" i="18"/>
  <c r="U91" i="18"/>
  <c r="V91" i="18"/>
  <c r="W91" i="18"/>
  <c r="X91" i="18"/>
  <c r="Y91" i="18"/>
  <c r="Z91" i="18"/>
  <c r="AA91" i="18"/>
  <c r="N92" i="18"/>
  <c r="O92" i="18"/>
  <c r="P92" i="18"/>
  <c r="Q92" i="18"/>
  <c r="R92" i="18"/>
  <c r="S92" i="18"/>
  <c r="T92" i="18"/>
  <c r="U92" i="18"/>
  <c r="V92" i="18"/>
  <c r="W92" i="18"/>
  <c r="X92" i="18"/>
  <c r="Y92" i="18"/>
  <c r="Z92" i="18"/>
  <c r="AA92" i="18"/>
  <c r="N93" i="18"/>
  <c r="O93" i="18"/>
  <c r="P93" i="18"/>
  <c r="Q93" i="18"/>
  <c r="R93" i="18"/>
  <c r="S93" i="18"/>
  <c r="T93" i="18"/>
  <c r="U93" i="18"/>
  <c r="V93" i="18"/>
  <c r="W93" i="18"/>
  <c r="X93" i="18"/>
  <c r="Y93" i="18"/>
  <c r="Z93" i="18"/>
  <c r="AA93" i="18"/>
  <c r="N94" i="18"/>
  <c r="O94" i="18"/>
  <c r="P94" i="18"/>
  <c r="Q94" i="18"/>
  <c r="R94" i="18"/>
  <c r="S94" i="18"/>
  <c r="T94" i="18"/>
  <c r="U94" i="18"/>
  <c r="V94" i="18"/>
  <c r="W94" i="18"/>
  <c r="X94" i="18"/>
  <c r="Y94" i="18"/>
  <c r="Z94" i="18"/>
  <c r="AA94" i="18"/>
  <c r="N95" i="18"/>
  <c r="O95" i="18"/>
  <c r="P95" i="18"/>
  <c r="Q95" i="18"/>
  <c r="R95" i="18"/>
  <c r="S95" i="18"/>
  <c r="T95" i="18"/>
  <c r="U95" i="18"/>
  <c r="V95" i="18"/>
  <c r="W95" i="18"/>
  <c r="X95" i="18"/>
  <c r="Y95" i="18"/>
  <c r="Z95" i="18"/>
  <c r="AA95" i="18"/>
  <c r="N96" i="18"/>
  <c r="O96" i="18"/>
  <c r="P96" i="18"/>
  <c r="Q96" i="18"/>
  <c r="R96" i="18"/>
  <c r="S96" i="18"/>
  <c r="T96" i="18"/>
  <c r="U96" i="18"/>
  <c r="V96" i="18"/>
  <c r="W96" i="18"/>
  <c r="X96" i="18"/>
  <c r="Y96" i="18"/>
  <c r="Z96" i="18"/>
  <c r="AA96" i="18"/>
  <c r="N97" i="18"/>
  <c r="O97" i="18"/>
  <c r="P97" i="18"/>
  <c r="Q97" i="18"/>
  <c r="R97" i="18"/>
  <c r="S97" i="18"/>
  <c r="T97" i="18"/>
  <c r="U97" i="18"/>
  <c r="V97" i="18"/>
  <c r="W97" i="18"/>
  <c r="X97" i="18"/>
  <c r="Y97" i="18"/>
  <c r="Z97" i="18"/>
  <c r="AA97" i="18"/>
  <c r="N98" i="18"/>
  <c r="O98" i="18"/>
  <c r="P98" i="18"/>
  <c r="Q98" i="18"/>
  <c r="R98" i="18"/>
  <c r="S98" i="18"/>
  <c r="T98" i="18"/>
  <c r="U98" i="18"/>
  <c r="V98" i="18"/>
  <c r="W98" i="18"/>
  <c r="X98" i="18"/>
  <c r="Y98" i="18"/>
  <c r="Z98" i="18"/>
  <c r="AA98" i="18"/>
  <c r="N99" i="18"/>
  <c r="O99" i="18"/>
  <c r="P99" i="18"/>
  <c r="Q99" i="18"/>
  <c r="R99" i="18"/>
  <c r="S99" i="18"/>
  <c r="T99" i="18"/>
  <c r="U99" i="18"/>
  <c r="V99" i="18"/>
  <c r="W99" i="18"/>
  <c r="X99" i="18"/>
  <c r="Y99" i="18"/>
  <c r="Z99" i="18"/>
  <c r="AA99" i="18"/>
  <c r="N100" i="18"/>
  <c r="O100" i="18"/>
  <c r="P100" i="18"/>
  <c r="Q100" i="18"/>
  <c r="R100" i="18"/>
  <c r="S100" i="18"/>
  <c r="T100" i="18"/>
  <c r="U100" i="18"/>
  <c r="V100" i="18"/>
  <c r="W100" i="18"/>
  <c r="X100" i="18"/>
  <c r="Y100" i="18"/>
  <c r="Z100" i="18"/>
  <c r="AA100" i="18"/>
  <c r="N101" i="18"/>
  <c r="O101" i="18"/>
  <c r="P101" i="18"/>
  <c r="Q101" i="18"/>
  <c r="R101" i="18"/>
  <c r="S101" i="18"/>
  <c r="T101" i="18"/>
  <c r="U101" i="18"/>
  <c r="V101" i="18"/>
  <c r="W101" i="18"/>
  <c r="X101" i="18"/>
  <c r="Y101" i="18"/>
  <c r="Z101" i="18"/>
  <c r="AA101" i="18"/>
  <c r="N102" i="18"/>
  <c r="O102" i="18"/>
  <c r="P102" i="18"/>
  <c r="Q102" i="18"/>
  <c r="R102" i="18"/>
  <c r="S102" i="18"/>
  <c r="T102" i="18"/>
  <c r="U102" i="18"/>
  <c r="V102" i="18"/>
  <c r="W102" i="18"/>
  <c r="X102" i="18"/>
  <c r="Y102" i="18"/>
  <c r="Z102" i="18"/>
  <c r="AA102" i="18"/>
  <c r="N103" i="18"/>
  <c r="O103" i="18"/>
  <c r="P103" i="18"/>
  <c r="Q103" i="18"/>
  <c r="R103" i="18"/>
  <c r="S103" i="18"/>
  <c r="T103" i="18"/>
  <c r="U103" i="18"/>
  <c r="V103" i="18"/>
  <c r="W103" i="18"/>
  <c r="X103" i="18"/>
  <c r="Y103" i="18"/>
  <c r="Z103" i="18"/>
  <c r="AA103" i="18"/>
  <c r="N104" i="18"/>
  <c r="O104" i="18"/>
  <c r="P104" i="18"/>
  <c r="Q104" i="18"/>
  <c r="R104" i="18"/>
  <c r="S104" i="18"/>
  <c r="T104" i="18"/>
  <c r="U104" i="18"/>
  <c r="V104" i="18"/>
  <c r="W104" i="18"/>
  <c r="X104" i="18"/>
  <c r="Y104" i="18"/>
  <c r="Z104" i="18"/>
  <c r="AA104" i="18"/>
  <c r="N105" i="18"/>
  <c r="O105" i="18"/>
  <c r="P105" i="18"/>
  <c r="Q105" i="18"/>
  <c r="R105" i="18"/>
  <c r="S105" i="18"/>
  <c r="T105" i="18"/>
  <c r="U105" i="18"/>
  <c r="V105" i="18"/>
  <c r="W105" i="18"/>
  <c r="X105" i="18"/>
  <c r="Y105" i="18"/>
  <c r="Z105" i="18"/>
  <c r="AA105" i="18"/>
  <c r="AC9" i="18"/>
  <c r="J8" i="6"/>
  <c r="N8" i="6"/>
  <c r="N211" i="6" s="1"/>
  <c r="O8" i="6"/>
  <c r="O211" i="6" s="1"/>
  <c r="P8" i="6"/>
  <c r="Q8" i="6"/>
  <c r="R8" i="6"/>
  <c r="R211" i="6" s="1"/>
  <c r="S8" i="6"/>
  <c r="S211" i="6" s="1"/>
  <c r="T8" i="6"/>
  <c r="U8" i="6"/>
  <c r="V8" i="6"/>
  <c r="V211" i="6" s="1"/>
  <c r="W8" i="6"/>
  <c r="W211" i="6" s="1"/>
  <c r="X8" i="6"/>
  <c r="Y8" i="6"/>
  <c r="Z8" i="6"/>
  <c r="Z211" i="6" s="1"/>
  <c r="AA8" i="6"/>
  <c r="AB211" i="6" s="1"/>
  <c r="C8" i="6"/>
  <c r="O212" i="26"/>
  <c r="P212" i="26"/>
  <c r="Q212" i="26"/>
  <c r="R212" i="26"/>
  <c r="S212" i="26"/>
  <c r="T212" i="26"/>
  <c r="U212" i="26"/>
  <c r="V212" i="26"/>
  <c r="W212" i="26"/>
  <c r="X212" i="26"/>
  <c r="Y212" i="26"/>
  <c r="Z212" i="26"/>
  <c r="AA212" i="26"/>
  <c r="O213" i="26"/>
  <c r="P213" i="26"/>
  <c r="Q213" i="26"/>
  <c r="R213" i="26"/>
  <c r="S213" i="26"/>
  <c r="T213" i="26"/>
  <c r="U213" i="26"/>
  <c r="V213" i="26"/>
  <c r="W213" i="26"/>
  <c r="X213" i="26"/>
  <c r="Y213" i="26"/>
  <c r="Z213" i="26"/>
  <c r="AA213" i="26"/>
  <c r="O214" i="26"/>
  <c r="P214" i="26"/>
  <c r="Q214" i="26"/>
  <c r="R214" i="26"/>
  <c r="S214" i="26"/>
  <c r="T214" i="26"/>
  <c r="U214" i="26"/>
  <c r="V214" i="26"/>
  <c r="W214" i="26"/>
  <c r="X214" i="26"/>
  <c r="Y214" i="26"/>
  <c r="Z214" i="26"/>
  <c r="AA214" i="26"/>
  <c r="O215" i="26"/>
  <c r="P215" i="26"/>
  <c r="Q215" i="26"/>
  <c r="R215" i="26"/>
  <c r="S215" i="26"/>
  <c r="T215" i="26"/>
  <c r="U215" i="26"/>
  <c r="V215" i="26"/>
  <c r="W215" i="26"/>
  <c r="X215" i="26"/>
  <c r="Y215" i="26"/>
  <c r="Z215" i="26"/>
  <c r="AA215" i="26"/>
  <c r="O216" i="26"/>
  <c r="P216" i="26"/>
  <c r="Q216" i="26"/>
  <c r="R216" i="26"/>
  <c r="S216" i="26"/>
  <c r="T216" i="26"/>
  <c r="U216" i="26"/>
  <c r="V216" i="26"/>
  <c r="W216" i="26"/>
  <c r="X216" i="26"/>
  <c r="Y216" i="26"/>
  <c r="Z216" i="26"/>
  <c r="AA216" i="26"/>
  <c r="O217" i="26"/>
  <c r="P217" i="26"/>
  <c r="Q217" i="26"/>
  <c r="R217" i="26"/>
  <c r="S217" i="26"/>
  <c r="T217" i="26"/>
  <c r="U217" i="26"/>
  <c r="V217" i="26"/>
  <c r="W217" i="26"/>
  <c r="X217" i="26"/>
  <c r="Y217" i="26"/>
  <c r="Z217" i="26"/>
  <c r="AA217" i="26"/>
  <c r="O218" i="26"/>
  <c r="P218" i="26"/>
  <c r="Q218" i="26"/>
  <c r="R218" i="26"/>
  <c r="S218" i="26"/>
  <c r="T218" i="26"/>
  <c r="U218" i="26"/>
  <c r="V218" i="26"/>
  <c r="W218" i="26"/>
  <c r="X218" i="26"/>
  <c r="Y218" i="26"/>
  <c r="Z218" i="26"/>
  <c r="AA218" i="26"/>
  <c r="O219" i="26"/>
  <c r="P219" i="26"/>
  <c r="Q219" i="26"/>
  <c r="R219" i="26"/>
  <c r="S219" i="26"/>
  <c r="T219" i="26"/>
  <c r="U219" i="26"/>
  <c r="V219" i="26"/>
  <c r="W219" i="26"/>
  <c r="X219" i="26"/>
  <c r="Y219" i="26"/>
  <c r="Z219" i="26"/>
  <c r="AA219" i="26"/>
  <c r="O220" i="26"/>
  <c r="P220" i="26"/>
  <c r="Q220" i="26"/>
  <c r="R220" i="26"/>
  <c r="S220" i="26"/>
  <c r="T220" i="26"/>
  <c r="U220" i="26"/>
  <c r="V220" i="26"/>
  <c r="W220" i="26"/>
  <c r="X220" i="26"/>
  <c r="Y220" i="26"/>
  <c r="Z220" i="26"/>
  <c r="AA220" i="26"/>
  <c r="O221" i="26"/>
  <c r="P221" i="26"/>
  <c r="Q221" i="26"/>
  <c r="R221" i="26"/>
  <c r="S221" i="26"/>
  <c r="T221" i="26"/>
  <c r="U221" i="26"/>
  <c r="V221" i="26"/>
  <c r="W221" i="26"/>
  <c r="X221" i="26"/>
  <c r="Y221" i="26"/>
  <c r="Z221" i="26"/>
  <c r="AA221" i="26"/>
  <c r="O222" i="26"/>
  <c r="P222" i="26"/>
  <c r="Q222" i="26"/>
  <c r="R222" i="26"/>
  <c r="S222" i="26"/>
  <c r="T222" i="26"/>
  <c r="U222" i="26"/>
  <c r="V222" i="26"/>
  <c r="W222" i="26"/>
  <c r="X222" i="26"/>
  <c r="Y222" i="26"/>
  <c r="Z222" i="26"/>
  <c r="AA222" i="26"/>
  <c r="O223" i="26"/>
  <c r="P223" i="26"/>
  <c r="Q223" i="26"/>
  <c r="R223" i="26"/>
  <c r="S223" i="26"/>
  <c r="T223" i="26"/>
  <c r="U223" i="26"/>
  <c r="V223" i="26"/>
  <c r="W223" i="26"/>
  <c r="X223" i="26"/>
  <c r="Y223" i="26"/>
  <c r="Z223" i="26"/>
  <c r="AA223" i="26"/>
  <c r="O224" i="26"/>
  <c r="P224" i="26"/>
  <c r="Q224" i="26"/>
  <c r="R224" i="26"/>
  <c r="S224" i="26"/>
  <c r="T224" i="26"/>
  <c r="U224" i="26"/>
  <c r="V224" i="26"/>
  <c r="W224" i="26"/>
  <c r="X224" i="26"/>
  <c r="Y224" i="26"/>
  <c r="Z224" i="26"/>
  <c r="AA224" i="26"/>
  <c r="O225" i="26"/>
  <c r="P225" i="26"/>
  <c r="Q225" i="26"/>
  <c r="R225" i="26"/>
  <c r="S225" i="26"/>
  <c r="T225" i="26"/>
  <c r="U225" i="26"/>
  <c r="V225" i="26"/>
  <c r="W225" i="26"/>
  <c r="X225" i="26"/>
  <c r="Y225" i="26"/>
  <c r="Z225" i="26"/>
  <c r="AA225" i="26"/>
  <c r="O226" i="26"/>
  <c r="P226" i="26"/>
  <c r="Q226" i="26"/>
  <c r="R226" i="26"/>
  <c r="S226" i="26"/>
  <c r="T226" i="26"/>
  <c r="U226" i="26"/>
  <c r="V226" i="26"/>
  <c r="W226" i="26"/>
  <c r="X226" i="26"/>
  <c r="Y226" i="26"/>
  <c r="Z226" i="26"/>
  <c r="AA226" i="26"/>
  <c r="O227" i="26"/>
  <c r="P227" i="26"/>
  <c r="Q227" i="26"/>
  <c r="R227" i="26"/>
  <c r="S227" i="26"/>
  <c r="T227" i="26"/>
  <c r="U227" i="26"/>
  <c r="V227" i="26"/>
  <c r="W227" i="26"/>
  <c r="X227" i="26"/>
  <c r="Y227" i="26"/>
  <c r="Z227" i="26"/>
  <c r="AA227" i="26"/>
  <c r="O228" i="26"/>
  <c r="P228" i="26"/>
  <c r="Q228" i="26"/>
  <c r="R228" i="26"/>
  <c r="S228" i="26"/>
  <c r="T228" i="26"/>
  <c r="U228" i="26"/>
  <c r="V228" i="26"/>
  <c r="W228" i="26"/>
  <c r="X228" i="26"/>
  <c r="Y228" i="26"/>
  <c r="Z228" i="26"/>
  <c r="AA228" i="26"/>
  <c r="O229" i="26"/>
  <c r="P229" i="26"/>
  <c r="Q229" i="26"/>
  <c r="R229" i="26"/>
  <c r="S229" i="26"/>
  <c r="T229" i="26"/>
  <c r="U229" i="26"/>
  <c r="V229" i="26"/>
  <c r="W229" i="26"/>
  <c r="X229" i="26"/>
  <c r="Y229" i="26"/>
  <c r="Z229" i="26"/>
  <c r="AA229" i="26"/>
  <c r="O230" i="26"/>
  <c r="P230" i="26"/>
  <c r="Q230" i="26"/>
  <c r="R230" i="26"/>
  <c r="S230" i="26"/>
  <c r="T230" i="26"/>
  <c r="U230" i="26"/>
  <c r="V230" i="26"/>
  <c r="W230" i="26"/>
  <c r="X230" i="26"/>
  <c r="Y230" i="26"/>
  <c r="Z230" i="26"/>
  <c r="AA230" i="26"/>
  <c r="O231" i="26"/>
  <c r="P231" i="26"/>
  <c r="Q231" i="26"/>
  <c r="R231" i="26"/>
  <c r="S231" i="26"/>
  <c r="T231" i="26"/>
  <c r="U231" i="26"/>
  <c r="V231" i="26"/>
  <c r="W231" i="26"/>
  <c r="X231" i="26"/>
  <c r="Y231" i="26"/>
  <c r="Z231" i="26"/>
  <c r="AA231" i="26"/>
  <c r="O232" i="26"/>
  <c r="P232" i="26"/>
  <c r="Q232" i="26"/>
  <c r="R232" i="26"/>
  <c r="S232" i="26"/>
  <c r="T232" i="26"/>
  <c r="U232" i="26"/>
  <c r="V232" i="26"/>
  <c r="W232" i="26"/>
  <c r="X232" i="26"/>
  <c r="Y232" i="26"/>
  <c r="Z232" i="26"/>
  <c r="AA232" i="26"/>
  <c r="O233" i="26"/>
  <c r="P233" i="26"/>
  <c r="Q233" i="26"/>
  <c r="R233" i="26"/>
  <c r="S233" i="26"/>
  <c r="T233" i="26"/>
  <c r="U233" i="26"/>
  <c r="V233" i="26"/>
  <c r="W233" i="26"/>
  <c r="X233" i="26"/>
  <c r="Y233" i="26"/>
  <c r="Z233" i="26"/>
  <c r="AA233" i="26"/>
  <c r="O234" i="26"/>
  <c r="P234" i="26"/>
  <c r="Q234" i="26"/>
  <c r="R234" i="26"/>
  <c r="S234" i="26"/>
  <c r="T234" i="26"/>
  <c r="U234" i="26"/>
  <c r="V234" i="26"/>
  <c r="W234" i="26"/>
  <c r="X234" i="26"/>
  <c r="Y234" i="26"/>
  <c r="Z234" i="26"/>
  <c r="AA234" i="26"/>
  <c r="O235" i="26"/>
  <c r="P235" i="26"/>
  <c r="Q235" i="26"/>
  <c r="R235" i="26"/>
  <c r="S235" i="26"/>
  <c r="T235" i="26"/>
  <c r="U235" i="26"/>
  <c r="V235" i="26"/>
  <c r="W235" i="26"/>
  <c r="X235" i="26"/>
  <c r="Y235" i="26"/>
  <c r="Z235" i="26"/>
  <c r="AA235" i="26"/>
  <c r="O236" i="26"/>
  <c r="P236" i="26"/>
  <c r="Q236" i="26"/>
  <c r="R236" i="26"/>
  <c r="S236" i="26"/>
  <c r="T236" i="26"/>
  <c r="U236" i="26"/>
  <c r="V236" i="26"/>
  <c r="W236" i="26"/>
  <c r="X236" i="26"/>
  <c r="Y236" i="26"/>
  <c r="Z236" i="26"/>
  <c r="AA236" i="26"/>
  <c r="O237" i="26"/>
  <c r="P237" i="26"/>
  <c r="Q237" i="26"/>
  <c r="R237" i="26"/>
  <c r="S237" i="26"/>
  <c r="T237" i="26"/>
  <c r="U237" i="26"/>
  <c r="V237" i="26"/>
  <c r="W237" i="26"/>
  <c r="X237" i="26"/>
  <c r="Y237" i="26"/>
  <c r="Z237" i="26"/>
  <c r="AA237" i="26"/>
  <c r="O238" i="26"/>
  <c r="P238" i="26"/>
  <c r="Q238" i="26"/>
  <c r="R238" i="26"/>
  <c r="S238" i="26"/>
  <c r="T238" i="26"/>
  <c r="U238" i="26"/>
  <c r="V238" i="26"/>
  <c r="W238" i="26"/>
  <c r="X238" i="26"/>
  <c r="Y238" i="26"/>
  <c r="Z238" i="26"/>
  <c r="AA238" i="26"/>
  <c r="O239" i="26"/>
  <c r="P239" i="26"/>
  <c r="Q239" i="26"/>
  <c r="R239" i="26"/>
  <c r="S239" i="26"/>
  <c r="T239" i="26"/>
  <c r="U239" i="26"/>
  <c r="V239" i="26"/>
  <c r="W239" i="26"/>
  <c r="X239" i="26"/>
  <c r="Y239" i="26"/>
  <c r="Z239" i="26"/>
  <c r="AA239" i="26"/>
  <c r="O240" i="26"/>
  <c r="P240" i="26"/>
  <c r="Q240" i="26"/>
  <c r="R240" i="26"/>
  <c r="S240" i="26"/>
  <c r="T240" i="26"/>
  <c r="U240" i="26"/>
  <c r="V240" i="26"/>
  <c r="W240" i="26"/>
  <c r="X240" i="26"/>
  <c r="Y240" i="26"/>
  <c r="Z240" i="26"/>
  <c r="AA240" i="26"/>
  <c r="O241" i="26"/>
  <c r="P241" i="26"/>
  <c r="Q241" i="26"/>
  <c r="R241" i="26"/>
  <c r="S241" i="26"/>
  <c r="T241" i="26"/>
  <c r="U241" i="26"/>
  <c r="V241" i="26"/>
  <c r="W241" i="26"/>
  <c r="X241" i="26"/>
  <c r="Y241" i="26"/>
  <c r="Z241" i="26"/>
  <c r="AA241" i="26"/>
  <c r="O242" i="26"/>
  <c r="P242" i="26"/>
  <c r="Q242" i="26"/>
  <c r="R242" i="26"/>
  <c r="S242" i="26"/>
  <c r="T242" i="26"/>
  <c r="U242" i="26"/>
  <c r="V242" i="26"/>
  <c r="W242" i="26"/>
  <c r="X242" i="26"/>
  <c r="Y242" i="26"/>
  <c r="Z242" i="26"/>
  <c r="AA242" i="26"/>
  <c r="O243" i="26"/>
  <c r="P243" i="26"/>
  <c r="Q243" i="26"/>
  <c r="R243" i="26"/>
  <c r="S243" i="26"/>
  <c r="T243" i="26"/>
  <c r="U243" i="26"/>
  <c r="V243" i="26"/>
  <c r="W243" i="26"/>
  <c r="X243" i="26"/>
  <c r="Y243" i="26"/>
  <c r="Z243" i="26"/>
  <c r="AA243" i="26"/>
  <c r="O244" i="26"/>
  <c r="P244" i="26"/>
  <c r="Q244" i="26"/>
  <c r="R244" i="26"/>
  <c r="S244" i="26"/>
  <c r="T244" i="26"/>
  <c r="U244" i="26"/>
  <c r="V244" i="26"/>
  <c r="W244" i="26"/>
  <c r="X244" i="26"/>
  <c r="Y244" i="26"/>
  <c r="Z244" i="26"/>
  <c r="AA244" i="26"/>
  <c r="O245" i="26"/>
  <c r="P245" i="26"/>
  <c r="Q245" i="26"/>
  <c r="R245" i="26"/>
  <c r="S245" i="26"/>
  <c r="T245" i="26"/>
  <c r="U245" i="26"/>
  <c r="V245" i="26"/>
  <c r="W245" i="26"/>
  <c r="X245" i="26"/>
  <c r="Y245" i="26"/>
  <c r="Z245" i="26"/>
  <c r="AA245" i="26"/>
  <c r="O246" i="26"/>
  <c r="P246" i="26"/>
  <c r="Q246" i="26"/>
  <c r="R246" i="26"/>
  <c r="S246" i="26"/>
  <c r="T246" i="26"/>
  <c r="U246" i="26"/>
  <c r="V246" i="26"/>
  <c r="W246" i="26"/>
  <c r="X246" i="26"/>
  <c r="Y246" i="26"/>
  <c r="Z246" i="26"/>
  <c r="AA246" i="26"/>
  <c r="O247" i="26"/>
  <c r="P247" i="26"/>
  <c r="Q247" i="26"/>
  <c r="R247" i="26"/>
  <c r="S247" i="26"/>
  <c r="T247" i="26"/>
  <c r="U247" i="26"/>
  <c r="V247" i="26"/>
  <c r="W247" i="26"/>
  <c r="X247" i="26"/>
  <c r="Y247" i="26"/>
  <c r="Z247" i="26"/>
  <c r="AA247" i="26"/>
  <c r="O248" i="26"/>
  <c r="P248" i="26"/>
  <c r="Q248" i="26"/>
  <c r="R248" i="26"/>
  <c r="S248" i="26"/>
  <c r="T248" i="26"/>
  <c r="U248" i="26"/>
  <c r="V248" i="26"/>
  <c r="W248" i="26"/>
  <c r="X248" i="26"/>
  <c r="Y248" i="26"/>
  <c r="Z248" i="26"/>
  <c r="AA248" i="26"/>
  <c r="O249" i="26"/>
  <c r="P249" i="26"/>
  <c r="Q249" i="26"/>
  <c r="R249" i="26"/>
  <c r="S249" i="26"/>
  <c r="T249" i="26"/>
  <c r="U249" i="26"/>
  <c r="V249" i="26"/>
  <c r="W249" i="26"/>
  <c r="X249" i="26"/>
  <c r="Y249" i="26"/>
  <c r="Z249" i="26"/>
  <c r="AA249" i="26"/>
  <c r="O250" i="26"/>
  <c r="P250" i="26"/>
  <c r="Q250" i="26"/>
  <c r="R250" i="26"/>
  <c r="S250" i="26"/>
  <c r="T250" i="26"/>
  <c r="U250" i="26"/>
  <c r="V250" i="26"/>
  <c r="W250" i="26"/>
  <c r="X250" i="26"/>
  <c r="Y250" i="26"/>
  <c r="Z250" i="26"/>
  <c r="AA250" i="26"/>
  <c r="O251" i="26"/>
  <c r="P251" i="26"/>
  <c r="Q251" i="26"/>
  <c r="R251" i="26"/>
  <c r="S251" i="26"/>
  <c r="T251" i="26"/>
  <c r="U251" i="26"/>
  <c r="V251" i="26"/>
  <c r="W251" i="26"/>
  <c r="X251" i="26"/>
  <c r="Y251" i="26"/>
  <c r="Z251" i="26"/>
  <c r="AA251" i="26"/>
  <c r="O252" i="26"/>
  <c r="P252" i="26"/>
  <c r="Q252" i="26"/>
  <c r="R252" i="26"/>
  <c r="S252" i="26"/>
  <c r="T252" i="26"/>
  <c r="U252" i="26"/>
  <c r="V252" i="26"/>
  <c r="W252" i="26"/>
  <c r="X252" i="26"/>
  <c r="Y252" i="26"/>
  <c r="Z252" i="26"/>
  <c r="AA252" i="26"/>
  <c r="O253" i="26"/>
  <c r="P253" i="26"/>
  <c r="Q253" i="26"/>
  <c r="R253" i="26"/>
  <c r="S253" i="26"/>
  <c r="T253" i="26"/>
  <c r="U253" i="26"/>
  <c r="V253" i="26"/>
  <c r="W253" i="26"/>
  <c r="X253" i="26"/>
  <c r="Y253" i="26"/>
  <c r="Z253" i="26"/>
  <c r="AA253" i="26"/>
  <c r="O254" i="26"/>
  <c r="P254" i="26"/>
  <c r="Q254" i="26"/>
  <c r="R254" i="26"/>
  <c r="S254" i="26"/>
  <c r="T254" i="26"/>
  <c r="U254" i="26"/>
  <c r="V254" i="26"/>
  <c r="W254" i="26"/>
  <c r="X254" i="26"/>
  <c r="Y254" i="26"/>
  <c r="Z254" i="26"/>
  <c r="AA254" i="26"/>
  <c r="O255" i="26"/>
  <c r="P255" i="26"/>
  <c r="Q255" i="26"/>
  <c r="R255" i="26"/>
  <c r="S255" i="26"/>
  <c r="T255" i="26"/>
  <c r="U255" i="26"/>
  <c r="V255" i="26"/>
  <c r="W255" i="26"/>
  <c r="X255" i="26"/>
  <c r="Y255" i="26"/>
  <c r="Z255" i="26"/>
  <c r="AA255" i="26"/>
  <c r="O256" i="26"/>
  <c r="P256" i="26"/>
  <c r="Q256" i="26"/>
  <c r="R256" i="26"/>
  <c r="S256" i="26"/>
  <c r="T256" i="26"/>
  <c r="U256" i="26"/>
  <c r="V256" i="26"/>
  <c r="W256" i="26"/>
  <c r="X256" i="26"/>
  <c r="Y256" i="26"/>
  <c r="Z256" i="26"/>
  <c r="AA256" i="26"/>
  <c r="O257" i="26"/>
  <c r="P257" i="26"/>
  <c r="Q257" i="26"/>
  <c r="R257" i="26"/>
  <c r="S257" i="26"/>
  <c r="T257" i="26"/>
  <c r="U257" i="26"/>
  <c r="V257" i="26"/>
  <c r="W257" i="26"/>
  <c r="X257" i="26"/>
  <c r="Y257" i="26"/>
  <c r="Z257" i="26"/>
  <c r="AA257" i="26"/>
  <c r="O258" i="26"/>
  <c r="P258" i="26"/>
  <c r="Q258" i="26"/>
  <c r="R258" i="26"/>
  <c r="S258" i="26"/>
  <c r="T258" i="26"/>
  <c r="U258" i="26"/>
  <c r="V258" i="26"/>
  <c r="W258" i="26"/>
  <c r="X258" i="26"/>
  <c r="Y258" i="26"/>
  <c r="Z258" i="26"/>
  <c r="AA258" i="26"/>
  <c r="O259" i="26"/>
  <c r="P259" i="26"/>
  <c r="Q259" i="26"/>
  <c r="R259" i="26"/>
  <c r="S259" i="26"/>
  <c r="T259" i="26"/>
  <c r="U259" i="26"/>
  <c r="V259" i="26"/>
  <c r="W259" i="26"/>
  <c r="X259" i="26"/>
  <c r="Y259" i="26"/>
  <c r="Z259" i="26"/>
  <c r="AA259" i="26"/>
  <c r="O260" i="26"/>
  <c r="P260" i="26"/>
  <c r="Q260" i="26"/>
  <c r="R260" i="26"/>
  <c r="S260" i="26"/>
  <c r="T260" i="26"/>
  <c r="U260" i="26"/>
  <c r="V260" i="26"/>
  <c r="W260" i="26"/>
  <c r="X260" i="26"/>
  <c r="Y260" i="26"/>
  <c r="Z260" i="26"/>
  <c r="AA260" i="26"/>
  <c r="O261" i="26"/>
  <c r="P261" i="26"/>
  <c r="Q261" i="26"/>
  <c r="R261" i="26"/>
  <c r="S261" i="26"/>
  <c r="T261" i="26"/>
  <c r="U261" i="26"/>
  <c r="V261" i="26"/>
  <c r="W261" i="26"/>
  <c r="X261" i="26"/>
  <c r="Y261" i="26"/>
  <c r="Z261" i="26"/>
  <c r="AA261" i="26"/>
  <c r="O262" i="26"/>
  <c r="P262" i="26"/>
  <c r="Q262" i="26"/>
  <c r="R262" i="26"/>
  <c r="S262" i="26"/>
  <c r="T262" i="26"/>
  <c r="U262" i="26"/>
  <c r="V262" i="26"/>
  <c r="W262" i="26"/>
  <c r="X262" i="26"/>
  <c r="Y262" i="26"/>
  <c r="Z262" i="26"/>
  <c r="AA262" i="26"/>
  <c r="O263" i="26"/>
  <c r="P263" i="26"/>
  <c r="Q263" i="26"/>
  <c r="R263" i="26"/>
  <c r="S263" i="26"/>
  <c r="T263" i="26"/>
  <c r="U263" i="26"/>
  <c r="V263" i="26"/>
  <c r="W263" i="26"/>
  <c r="X263" i="26"/>
  <c r="Y263" i="26"/>
  <c r="Z263" i="26"/>
  <c r="AA263" i="26"/>
  <c r="O264" i="26"/>
  <c r="P264" i="26"/>
  <c r="Q264" i="26"/>
  <c r="R264" i="26"/>
  <c r="S264" i="26"/>
  <c r="T264" i="26"/>
  <c r="U264" i="26"/>
  <c r="V264" i="26"/>
  <c r="W264" i="26"/>
  <c r="X264" i="26"/>
  <c r="Y264" i="26"/>
  <c r="Z264" i="26"/>
  <c r="AA264" i="26"/>
  <c r="O265" i="26"/>
  <c r="P265" i="26"/>
  <c r="Q265" i="26"/>
  <c r="R265" i="26"/>
  <c r="S265" i="26"/>
  <c r="T265" i="26"/>
  <c r="U265" i="26"/>
  <c r="V265" i="26"/>
  <c r="W265" i="26"/>
  <c r="X265" i="26"/>
  <c r="Y265" i="26"/>
  <c r="Z265" i="26"/>
  <c r="AA265" i="26"/>
  <c r="O266" i="26"/>
  <c r="P266" i="26"/>
  <c r="Q266" i="26"/>
  <c r="R266" i="26"/>
  <c r="S266" i="26"/>
  <c r="T266" i="26"/>
  <c r="U266" i="26"/>
  <c r="V266" i="26"/>
  <c r="W266" i="26"/>
  <c r="X266" i="26"/>
  <c r="Y266" i="26"/>
  <c r="Z266" i="26"/>
  <c r="AA266" i="26"/>
  <c r="O267" i="26"/>
  <c r="P267" i="26"/>
  <c r="Q267" i="26"/>
  <c r="R267" i="26"/>
  <c r="S267" i="26"/>
  <c r="T267" i="26"/>
  <c r="U267" i="26"/>
  <c r="V267" i="26"/>
  <c r="W267" i="26"/>
  <c r="X267" i="26"/>
  <c r="Y267" i="26"/>
  <c r="Z267" i="26"/>
  <c r="AA267" i="26"/>
  <c r="O268" i="26"/>
  <c r="P268" i="26"/>
  <c r="Q268" i="26"/>
  <c r="R268" i="26"/>
  <c r="S268" i="26"/>
  <c r="T268" i="26"/>
  <c r="U268" i="26"/>
  <c r="V268" i="26"/>
  <c r="W268" i="26"/>
  <c r="X268" i="26"/>
  <c r="Y268" i="26"/>
  <c r="Z268" i="26"/>
  <c r="AA268" i="26"/>
  <c r="O269" i="26"/>
  <c r="P269" i="26"/>
  <c r="Q269" i="26"/>
  <c r="R269" i="26"/>
  <c r="S269" i="26"/>
  <c r="T269" i="26"/>
  <c r="U269" i="26"/>
  <c r="V269" i="26"/>
  <c r="W269" i="26"/>
  <c r="X269" i="26"/>
  <c r="Y269" i="26"/>
  <c r="Z269" i="26"/>
  <c r="AA269" i="26"/>
  <c r="O270" i="26"/>
  <c r="P270" i="26"/>
  <c r="Q270" i="26"/>
  <c r="R270" i="26"/>
  <c r="S270" i="26"/>
  <c r="T270" i="26"/>
  <c r="U270" i="26"/>
  <c r="V270" i="26"/>
  <c r="W270" i="26"/>
  <c r="X270" i="26"/>
  <c r="Y270" i="26"/>
  <c r="Z270" i="26"/>
  <c r="AA270" i="26"/>
  <c r="O271" i="26"/>
  <c r="P271" i="26"/>
  <c r="Q271" i="26"/>
  <c r="R271" i="26"/>
  <c r="S271" i="26"/>
  <c r="T271" i="26"/>
  <c r="U271" i="26"/>
  <c r="V271" i="26"/>
  <c r="W271" i="26"/>
  <c r="X271" i="26"/>
  <c r="Y271" i="26"/>
  <c r="Z271" i="26"/>
  <c r="AA271" i="26"/>
  <c r="O272" i="26"/>
  <c r="P272" i="26"/>
  <c r="Q272" i="26"/>
  <c r="R272" i="26"/>
  <c r="S272" i="26"/>
  <c r="T272" i="26"/>
  <c r="U272" i="26"/>
  <c r="V272" i="26"/>
  <c r="W272" i="26"/>
  <c r="X272" i="26"/>
  <c r="Y272" i="26"/>
  <c r="Z272" i="26"/>
  <c r="AA272" i="26"/>
  <c r="O273" i="26"/>
  <c r="P273" i="26"/>
  <c r="Q273" i="26"/>
  <c r="R273" i="26"/>
  <c r="S273" i="26"/>
  <c r="T273" i="26"/>
  <c r="U273" i="26"/>
  <c r="V273" i="26"/>
  <c r="W273" i="26"/>
  <c r="X273" i="26"/>
  <c r="Y273" i="26"/>
  <c r="Z273" i="26"/>
  <c r="AA273" i="26"/>
  <c r="O274" i="26"/>
  <c r="P274" i="26"/>
  <c r="Q274" i="26"/>
  <c r="R274" i="26"/>
  <c r="S274" i="26"/>
  <c r="T274" i="26"/>
  <c r="U274" i="26"/>
  <c r="V274" i="26"/>
  <c r="W274" i="26"/>
  <c r="X274" i="26"/>
  <c r="Y274" i="26"/>
  <c r="Z274" i="26"/>
  <c r="AA274" i="26"/>
  <c r="O275" i="26"/>
  <c r="P275" i="26"/>
  <c r="Q275" i="26"/>
  <c r="R275" i="26"/>
  <c r="S275" i="26"/>
  <c r="T275" i="26"/>
  <c r="U275" i="26"/>
  <c r="V275" i="26"/>
  <c r="W275" i="26"/>
  <c r="X275" i="26"/>
  <c r="Y275" i="26"/>
  <c r="Z275" i="26"/>
  <c r="AA275" i="26"/>
  <c r="O276" i="26"/>
  <c r="P276" i="26"/>
  <c r="Q276" i="26"/>
  <c r="R276" i="26"/>
  <c r="S276" i="26"/>
  <c r="T276" i="26"/>
  <c r="U276" i="26"/>
  <c r="V276" i="26"/>
  <c r="W276" i="26"/>
  <c r="X276" i="26"/>
  <c r="Y276" i="26"/>
  <c r="Z276" i="26"/>
  <c r="AA276" i="26"/>
  <c r="O277" i="26"/>
  <c r="P277" i="26"/>
  <c r="Q277" i="26"/>
  <c r="R277" i="26"/>
  <c r="S277" i="26"/>
  <c r="T277" i="26"/>
  <c r="U277" i="26"/>
  <c r="V277" i="26"/>
  <c r="W277" i="26"/>
  <c r="X277" i="26"/>
  <c r="Y277" i="26"/>
  <c r="Z277" i="26"/>
  <c r="AA277" i="26"/>
  <c r="O278" i="26"/>
  <c r="P278" i="26"/>
  <c r="Q278" i="26"/>
  <c r="R278" i="26"/>
  <c r="S278" i="26"/>
  <c r="T278" i="26"/>
  <c r="U278" i="26"/>
  <c r="V278" i="26"/>
  <c r="W278" i="26"/>
  <c r="X278" i="26"/>
  <c r="Y278" i="26"/>
  <c r="Z278" i="26"/>
  <c r="AA278" i="26"/>
  <c r="O279" i="26"/>
  <c r="P279" i="26"/>
  <c r="Q279" i="26"/>
  <c r="R279" i="26"/>
  <c r="S279" i="26"/>
  <c r="T279" i="26"/>
  <c r="U279" i="26"/>
  <c r="V279" i="26"/>
  <c r="W279" i="26"/>
  <c r="X279" i="26"/>
  <c r="Y279" i="26"/>
  <c r="Z279" i="26"/>
  <c r="AA279" i="26"/>
  <c r="O280" i="26"/>
  <c r="P280" i="26"/>
  <c r="Q280" i="26"/>
  <c r="R280" i="26"/>
  <c r="S280" i="26"/>
  <c r="T280" i="26"/>
  <c r="U280" i="26"/>
  <c r="V280" i="26"/>
  <c r="W280" i="26"/>
  <c r="X280" i="26"/>
  <c r="Y280" i="26"/>
  <c r="Z280" i="26"/>
  <c r="AA280" i="26"/>
  <c r="O281" i="26"/>
  <c r="P281" i="26"/>
  <c r="Q281" i="26"/>
  <c r="R281" i="26"/>
  <c r="S281" i="26"/>
  <c r="T281" i="26"/>
  <c r="U281" i="26"/>
  <c r="V281" i="26"/>
  <c r="W281" i="26"/>
  <c r="X281" i="26"/>
  <c r="Y281" i="26"/>
  <c r="Z281" i="26"/>
  <c r="AA281" i="26"/>
  <c r="O282" i="26"/>
  <c r="P282" i="26"/>
  <c r="Q282" i="26"/>
  <c r="R282" i="26"/>
  <c r="S282" i="26"/>
  <c r="T282" i="26"/>
  <c r="U282" i="26"/>
  <c r="V282" i="26"/>
  <c r="W282" i="26"/>
  <c r="X282" i="26"/>
  <c r="Y282" i="26"/>
  <c r="Z282" i="26"/>
  <c r="AA282" i="26"/>
  <c r="O283" i="26"/>
  <c r="P283" i="26"/>
  <c r="Q283" i="26"/>
  <c r="R283" i="26"/>
  <c r="S283" i="26"/>
  <c r="T283" i="26"/>
  <c r="U283" i="26"/>
  <c r="V283" i="26"/>
  <c r="W283" i="26"/>
  <c r="X283" i="26"/>
  <c r="Y283" i="26"/>
  <c r="Z283" i="26"/>
  <c r="AA283" i="26"/>
  <c r="O284" i="26"/>
  <c r="P284" i="26"/>
  <c r="Q284" i="26"/>
  <c r="R284" i="26"/>
  <c r="S284" i="26"/>
  <c r="T284" i="26"/>
  <c r="U284" i="26"/>
  <c r="V284" i="26"/>
  <c r="W284" i="26"/>
  <c r="X284" i="26"/>
  <c r="Y284" i="26"/>
  <c r="Z284" i="26"/>
  <c r="AA284" i="26"/>
  <c r="O285" i="26"/>
  <c r="P285" i="26"/>
  <c r="Q285" i="26"/>
  <c r="R285" i="26"/>
  <c r="S285" i="26"/>
  <c r="T285" i="26"/>
  <c r="U285" i="26"/>
  <c r="V285" i="26"/>
  <c r="W285" i="26"/>
  <c r="X285" i="26"/>
  <c r="Y285" i="26"/>
  <c r="Z285" i="26"/>
  <c r="AA285" i="26"/>
  <c r="O286" i="26"/>
  <c r="P286" i="26"/>
  <c r="Q286" i="26"/>
  <c r="R286" i="26"/>
  <c r="S286" i="26"/>
  <c r="T286" i="26"/>
  <c r="U286" i="26"/>
  <c r="V286" i="26"/>
  <c r="W286" i="26"/>
  <c r="X286" i="26"/>
  <c r="Y286" i="26"/>
  <c r="Z286" i="26"/>
  <c r="AA286" i="26"/>
  <c r="O287" i="26"/>
  <c r="P287" i="26"/>
  <c r="Q287" i="26"/>
  <c r="R287" i="26"/>
  <c r="S287" i="26"/>
  <c r="T287" i="26"/>
  <c r="U287" i="26"/>
  <c r="V287" i="26"/>
  <c r="W287" i="26"/>
  <c r="X287" i="26"/>
  <c r="Y287" i="26"/>
  <c r="Z287" i="26"/>
  <c r="AA287" i="26"/>
  <c r="O288" i="26"/>
  <c r="P288" i="26"/>
  <c r="Q288" i="26"/>
  <c r="R288" i="26"/>
  <c r="S288" i="26"/>
  <c r="T288" i="26"/>
  <c r="U288" i="26"/>
  <c r="V288" i="26"/>
  <c r="W288" i="26"/>
  <c r="X288" i="26"/>
  <c r="Y288" i="26"/>
  <c r="Z288" i="26"/>
  <c r="AA288" i="26"/>
  <c r="O289" i="26"/>
  <c r="P289" i="26"/>
  <c r="Q289" i="26"/>
  <c r="R289" i="26"/>
  <c r="S289" i="26"/>
  <c r="T289" i="26"/>
  <c r="U289" i="26"/>
  <c r="V289" i="26"/>
  <c r="W289" i="26"/>
  <c r="X289" i="26"/>
  <c r="Y289" i="26"/>
  <c r="Z289" i="26"/>
  <c r="AA289" i="26"/>
  <c r="O290" i="26"/>
  <c r="P290" i="26"/>
  <c r="Q290" i="26"/>
  <c r="R290" i="26"/>
  <c r="S290" i="26"/>
  <c r="T290" i="26"/>
  <c r="U290" i="26"/>
  <c r="V290" i="26"/>
  <c r="W290" i="26"/>
  <c r="X290" i="26"/>
  <c r="Y290" i="26"/>
  <c r="Z290" i="26"/>
  <c r="AA290" i="26"/>
  <c r="O291" i="26"/>
  <c r="P291" i="26"/>
  <c r="Q291" i="26"/>
  <c r="R291" i="26"/>
  <c r="S291" i="26"/>
  <c r="T291" i="26"/>
  <c r="U291" i="26"/>
  <c r="V291" i="26"/>
  <c r="W291" i="26"/>
  <c r="X291" i="26"/>
  <c r="Y291" i="26"/>
  <c r="Z291" i="26"/>
  <c r="AA291" i="26"/>
  <c r="O292" i="26"/>
  <c r="P292" i="26"/>
  <c r="Q292" i="26"/>
  <c r="R292" i="26"/>
  <c r="S292" i="26"/>
  <c r="T292" i="26"/>
  <c r="U292" i="26"/>
  <c r="V292" i="26"/>
  <c r="W292" i="26"/>
  <c r="X292" i="26"/>
  <c r="Y292" i="26"/>
  <c r="Z292" i="26"/>
  <c r="AA292" i="26"/>
  <c r="O293" i="26"/>
  <c r="P293" i="26"/>
  <c r="Q293" i="26"/>
  <c r="R293" i="26"/>
  <c r="S293" i="26"/>
  <c r="T293" i="26"/>
  <c r="U293" i="26"/>
  <c r="V293" i="26"/>
  <c r="W293" i="26"/>
  <c r="X293" i="26"/>
  <c r="Y293" i="26"/>
  <c r="Z293" i="26"/>
  <c r="AA293" i="26"/>
  <c r="O294" i="26"/>
  <c r="P294" i="26"/>
  <c r="Q294" i="26"/>
  <c r="R294" i="26"/>
  <c r="S294" i="26"/>
  <c r="T294" i="26"/>
  <c r="U294" i="26"/>
  <c r="V294" i="26"/>
  <c r="W294" i="26"/>
  <c r="X294" i="26"/>
  <c r="Y294" i="26"/>
  <c r="Z294" i="26"/>
  <c r="AA294" i="26"/>
  <c r="O295" i="26"/>
  <c r="P295" i="26"/>
  <c r="Q295" i="26"/>
  <c r="R295" i="26"/>
  <c r="S295" i="26"/>
  <c r="T295" i="26"/>
  <c r="U295" i="26"/>
  <c r="V295" i="26"/>
  <c r="W295" i="26"/>
  <c r="X295" i="26"/>
  <c r="Y295" i="26"/>
  <c r="Z295" i="26"/>
  <c r="AA295" i="26"/>
  <c r="O296" i="26"/>
  <c r="P296" i="26"/>
  <c r="Q296" i="26"/>
  <c r="R296" i="26"/>
  <c r="S296" i="26"/>
  <c r="T296" i="26"/>
  <c r="U296" i="26"/>
  <c r="V296" i="26"/>
  <c r="W296" i="26"/>
  <c r="X296" i="26"/>
  <c r="Y296" i="26"/>
  <c r="Z296" i="26"/>
  <c r="AA296" i="26"/>
  <c r="O297" i="26"/>
  <c r="P297" i="26"/>
  <c r="Q297" i="26"/>
  <c r="R297" i="26"/>
  <c r="S297" i="26"/>
  <c r="T297" i="26"/>
  <c r="U297" i="26"/>
  <c r="V297" i="26"/>
  <c r="W297" i="26"/>
  <c r="X297" i="26"/>
  <c r="Y297" i="26"/>
  <c r="Z297" i="26"/>
  <c r="AA297" i="26"/>
  <c r="O298" i="26"/>
  <c r="P298" i="26"/>
  <c r="Q298" i="26"/>
  <c r="R298" i="26"/>
  <c r="S298" i="26"/>
  <c r="T298" i="26"/>
  <c r="U298" i="26"/>
  <c r="V298" i="26"/>
  <c r="W298" i="26"/>
  <c r="X298" i="26"/>
  <c r="Y298" i="26"/>
  <c r="Z298" i="26"/>
  <c r="AA298" i="26"/>
  <c r="O299" i="26"/>
  <c r="P299" i="26"/>
  <c r="Q299" i="26"/>
  <c r="R299" i="26"/>
  <c r="S299" i="26"/>
  <c r="T299" i="26"/>
  <c r="U299" i="26"/>
  <c r="V299" i="26"/>
  <c r="W299" i="26"/>
  <c r="X299" i="26"/>
  <c r="Y299" i="26"/>
  <c r="Z299" i="26"/>
  <c r="AA299" i="26"/>
  <c r="O300" i="26"/>
  <c r="P300" i="26"/>
  <c r="Q300" i="26"/>
  <c r="R300" i="26"/>
  <c r="S300" i="26"/>
  <c r="T300" i="26"/>
  <c r="U300" i="26"/>
  <c r="V300" i="26"/>
  <c r="W300" i="26"/>
  <c r="X300" i="26"/>
  <c r="Y300" i="26"/>
  <c r="Z300" i="26"/>
  <c r="AA300" i="26"/>
  <c r="O301" i="26"/>
  <c r="P301" i="26"/>
  <c r="Q301" i="26"/>
  <c r="R301" i="26"/>
  <c r="S301" i="26"/>
  <c r="T301" i="26"/>
  <c r="U301" i="26"/>
  <c r="V301" i="26"/>
  <c r="W301" i="26"/>
  <c r="X301" i="26"/>
  <c r="Y301" i="26"/>
  <c r="Z301" i="26"/>
  <c r="AA301" i="26"/>
  <c r="O302" i="26"/>
  <c r="P302" i="26"/>
  <c r="Q302" i="26"/>
  <c r="R302" i="26"/>
  <c r="S302" i="26"/>
  <c r="T302" i="26"/>
  <c r="U302" i="26"/>
  <c r="V302" i="26"/>
  <c r="W302" i="26"/>
  <c r="X302" i="26"/>
  <c r="Y302" i="26"/>
  <c r="Z302" i="26"/>
  <c r="AA302" i="26"/>
  <c r="O303" i="26"/>
  <c r="P303" i="26"/>
  <c r="Q303" i="26"/>
  <c r="R303" i="26"/>
  <c r="S303" i="26"/>
  <c r="T303" i="26"/>
  <c r="U303" i="26"/>
  <c r="V303" i="26"/>
  <c r="W303" i="26"/>
  <c r="X303" i="26"/>
  <c r="Y303" i="26"/>
  <c r="Z303" i="26"/>
  <c r="AA303" i="26"/>
  <c r="O304" i="26"/>
  <c r="P304" i="26"/>
  <c r="Q304" i="26"/>
  <c r="R304" i="26"/>
  <c r="S304" i="26"/>
  <c r="T304" i="26"/>
  <c r="U304" i="26"/>
  <c r="V304" i="26"/>
  <c r="W304" i="26"/>
  <c r="X304" i="26"/>
  <c r="Y304" i="26"/>
  <c r="Z304" i="26"/>
  <c r="AA304" i="26"/>
  <c r="O305" i="26"/>
  <c r="P305" i="26"/>
  <c r="Q305" i="26"/>
  <c r="R305" i="26"/>
  <c r="S305" i="26"/>
  <c r="T305" i="26"/>
  <c r="U305" i="26"/>
  <c r="V305" i="26"/>
  <c r="W305" i="26"/>
  <c r="X305" i="26"/>
  <c r="Y305" i="26"/>
  <c r="Z305" i="26"/>
  <c r="AA305" i="26"/>
  <c r="O306" i="26"/>
  <c r="P306" i="26"/>
  <c r="Q306" i="26"/>
  <c r="R306" i="26"/>
  <c r="S306" i="26"/>
  <c r="T306" i="26"/>
  <c r="U306" i="26"/>
  <c r="V306" i="26"/>
  <c r="W306" i="26"/>
  <c r="X306" i="26"/>
  <c r="Y306" i="26"/>
  <c r="Z306" i="26"/>
  <c r="AA306" i="26"/>
  <c r="O307" i="26"/>
  <c r="P307" i="26"/>
  <c r="Q307" i="26"/>
  <c r="R307" i="26"/>
  <c r="S307" i="26"/>
  <c r="T307" i="26"/>
  <c r="U307" i="26"/>
  <c r="V307" i="26"/>
  <c r="W307" i="26"/>
  <c r="X307" i="26"/>
  <c r="Y307" i="26"/>
  <c r="Z307" i="26"/>
  <c r="AA307" i="26"/>
  <c r="O308" i="26"/>
  <c r="P308" i="26"/>
  <c r="Q308" i="26"/>
  <c r="R308" i="26"/>
  <c r="S308" i="26"/>
  <c r="T308" i="26"/>
  <c r="U308" i="26"/>
  <c r="V308" i="26"/>
  <c r="W308" i="26"/>
  <c r="X308" i="26"/>
  <c r="Y308" i="26"/>
  <c r="Z308" i="26"/>
  <c r="AA308" i="26"/>
  <c r="C8" i="26"/>
  <c r="AC211" i="26" s="1"/>
  <c r="J211" i="26"/>
  <c r="O8" i="26"/>
  <c r="O173" i="26" s="1"/>
  <c r="P8" i="26"/>
  <c r="P170" i="26" s="1"/>
  <c r="Q8" i="26"/>
  <c r="Q182" i="26" s="1"/>
  <c r="R8" i="26"/>
  <c r="S8" i="26"/>
  <c r="S169" i="26" s="1"/>
  <c r="T8" i="26"/>
  <c r="T157" i="26" s="1"/>
  <c r="U8" i="26"/>
  <c r="U171" i="26" s="1"/>
  <c r="V8" i="26"/>
  <c r="W8" i="26"/>
  <c r="W160" i="26" s="1"/>
  <c r="X8" i="26"/>
  <c r="X137" i="26" s="1"/>
  <c r="Y8" i="26"/>
  <c r="Y170" i="26" s="1"/>
  <c r="Z8" i="26"/>
  <c r="AA8" i="26"/>
  <c r="AA9" i="16"/>
  <c r="AA10" i="16"/>
  <c r="AA11" i="16"/>
  <c r="AA12" i="16"/>
  <c r="AA13" i="16"/>
  <c r="AA14" i="16"/>
  <c r="AA15" i="16"/>
  <c r="AA16" i="16"/>
  <c r="N9" i="16"/>
  <c r="O9" i="16"/>
  <c r="P9" i="16"/>
  <c r="Q9" i="16"/>
  <c r="R9" i="16"/>
  <c r="S9" i="16"/>
  <c r="T9" i="16"/>
  <c r="U9" i="16"/>
  <c r="V9" i="16"/>
  <c r="W9" i="16"/>
  <c r="X9" i="16"/>
  <c r="Y9" i="16"/>
  <c r="Z9" i="16"/>
  <c r="N10" i="16"/>
  <c r="O10" i="16"/>
  <c r="P10" i="16"/>
  <c r="Q10" i="16"/>
  <c r="R10" i="16"/>
  <c r="S10" i="16"/>
  <c r="T10" i="16"/>
  <c r="U10" i="16"/>
  <c r="V10" i="16"/>
  <c r="W10" i="16"/>
  <c r="X10" i="16"/>
  <c r="Y10" i="16"/>
  <c r="Z10" i="16"/>
  <c r="N11" i="16"/>
  <c r="O11" i="16"/>
  <c r="P11" i="16"/>
  <c r="Q11" i="16"/>
  <c r="R11" i="16"/>
  <c r="S11" i="16"/>
  <c r="T11" i="16"/>
  <c r="U11" i="16"/>
  <c r="V11" i="16"/>
  <c r="W11" i="16"/>
  <c r="X11" i="16"/>
  <c r="Y11" i="16"/>
  <c r="Z11" i="16"/>
  <c r="N12" i="16"/>
  <c r="O12" i="16"/>
  <c r="P12" i="16"/>
  <c r="Q12" i="16"/>
  <c r="R12" i="16"/>
  <c r="S12" i="16"/>
  <c r="T12" i="16"/>
  <c r="U12" i="16"/>
  <c r="V12" i="16"/>
  <c r="W12" i="16"/>
  <c r="X12" i="16"/>
  <c r="Y12" i="16"/>
  <c r="Z12" i="16"/>
  <c r="N13" i="16"/>
  <c r="O13" i="16"/>
  <c r="P13" i="16"/>
  <c r="Q13" i="16"/>
  <c r="R13" i="16"/>
  <c r="S13" i="16"/>
  <c r="T13" i="16"/>
  <c r="U13" i="16"/>
  <c r="V13" i="16"/>
  <c r="W13" i="16"/>
  <c r="X13" i="16"/>
  <c r="Y13" i="16"/>
  <c r="Z13" i="16"/>
  <c r="N14" i="16"/>
  <c r="O14" i="16"/>
  <c r="P14" i="16"/>
  <c r="Q14" i="16"/>
  <c r="R14" i="16"/>
  <c r="S14" i="16"/>
  <c r="T14" i="16"/>
  <c r="U14" i="16"/>
  <c r="V14" i="16"/>
  <c r="W14" i="16"/>
  <c r="X14" i="16"/>
  <c r="Y14" i="16"/>
  <c r="Z14" i="16"/>
  <c r="N15" i="16"/>
  <c r="O15" i="16"/>
  <c r="P15" i="16"/>
  <c r="Q15" i="16"/>
  <c r="R15" i="16"/>
  <c r="S15" i="16"/>
  <c r="T15" i="16"/>
  <c r="U15" i="16"/>
  <c r="V15" i="16"/>
  <c r="W15" i="16"/>
  <c r="X15" i="16"/>
  <c r="Y15" i="16"/>
  <c r="Z15" i="16"/>
  <c r="N16" i="16"/>
  <c r="O16" i="16"/>
  <c r="P16" i="16"/>
  <c r="Q16" i="16"/>
  <c r="R16" i="16"/>
  <c r="S16" i="16"/>
  <c r="T16" i="16"/>
  <c r="U16" i="16"/>
  <c r="V16" i="16"/>
  <c r="W16" i="16"/>
  <c r="X16" i="16"/>
  <c r="Y16" i="16"/>
  <c r="Z16" i="16"/>
  <c r="N17" i="16"/>
  <c r="O17" i="16"/>
  <c r="P17" i="16"/>
  <c r="Q17" i="16"/>
  <c r="R17" i="16"/>
  <c r="S17" i="16"/>
  <c r="T17" i="16"/>
  <c r="U17" i="16"/>
  <c r="V17" i="16"/>
  <c r="W17" i="16"/>
  <c r="X17" i="16"/>
  <c r="Y17" i="16"/>
  <c r="Z17" i="16"/>
  <c r="AA17" i="16"/>
  <c r="N18" i="16"/>
  <c r="O18" i="16"/>
  <c r="P18" i="16"/>
  <c r="Q18" i="16"/>
  <c r="R18" i="16"/>
  <c r="S18" i="16"/>
  <c r="T18" i="16"/>
  <c r="U18" i="16"/>
  <c r="V18" i="16"/>
  <c r="W18" i="16"/>
  <c r="X18" i="16"/>
  <c r="Y18" i="16"/>
  <c r="Z18" i="16"/>
  <c r="AA18" i="16"/>
  <c r="N19" i="16"/>
  <c r="O19" i="16"/>
  <c r="P19" i="16"/>
  <c r="Q19" i="16"/>
  <c r="R19" i="16"/>
  <c r="S19" i="16"/>
  <c r="T19" i="16"/>
  <c r="U19" i="16"/>
  <c r="V19" i="16"/>
  <c r="W19" i="16"/>
  <c r="X19" i="16"/>
  <c r="Y19" i="16"/>
  <c r="Z19" i="16"/>
  <c r="AA19" i="16"/>
  <c r="N20" i="16"/>
  <c r="O20" i="16"/>
  <c r="P20" i="16"/>
  <c r="Q20" i="16"/>
  <c r="R20" i="16"/>
  <c r="S20" i="16"/>
  <c r="T20" i="16"/>
  <c r="U20" i="16"/>
  <c r="V20" i="16"/>
  <c r="W20" i="16"/>
  <c r="X20" i="16"/>
  <c r="Y20" i="16"/>
  <c r="Z20" i="16"/>
  <c r="AA20" i="16"/>
  <c r="N21" i="16"/>
  <c r="O21" i="16"/>
  <c r="P21" i="16"/>
  <c r="Q21" i="16"/>
  <c r="R21" i="16"/>
  <c r="S21" i="16"/>
  <c r="T21" i="16"/>
  <c r="U21" i="16"/>
  <c r="V21" i="16"/>
  <c r="W21" i="16"/>
  <c r="X21" i="16"/>
  <c r="Y21" i="16"/>
  <c r="Z21" i="16"/>
  <c r="AA21" i="16"/>
  <c r="N22" i="16"/>
  <c r="O22" i="16"/>
  <c r="P22" i="16"/>
  <c r="Q22" i="16"/>
  <c r="R22" i="16"/>
  <c r="S22" i="16"/>
  <c r="T22" i="16"/>
  <c r="U22" i="16"/>
  <c r="V22" i="16"/>
  <c r="W22" i="16"/>
  <c r="X22" i="16"/>
  <c r="Y22" i="16"/>
  <c r="Z22" i="16"/>
  <c r="AA22" i="16"/>
  <c r="N23" i="16"/>
  <c r="O23" i="16"/>
  <c r="P23" i="16"/>
  <c r="Q23" i="16"/>
  <c r="R23" i="16"/>
  <c r="S23" i="16"/>
  <c r="T23" i="16"/>
  <c r="U23" i="16"/>
  <c r="V23" i="16"/>
  <c r="W23" i="16"/>
  <c r="X23" i="16"/>
  <c r="Y23" i="16"/>
  <c r="Z23" i="16"/>
  <c r="AA23" i="16"/>
  <c r="N24" i="16"/>
  <c r="O24" i="16"/>
  <c r="P24" i="16"/>
  <c r="Q24" i="16"/>
  <c r="R24" i="16"/>
  <c r="S24" i="16"/>
  <c r="T24" i="16"/>
  <c r="U24" i="16"/>
  <c r="V24" i="16"/>
  <c r="W24" i="16"/>
  <c r="X24" i="16"/>
  <c r="Y24" i="16"/>
  <c r="Z24" i="16"/>
  <c r="AA24" i="16"/>
  <c r="N25" i="16"/>
  <c r="O25" i="16"/>
  <c r="P25" i="16"/>
  <c r="Q25" i="16"/>
  <c r="R25" i="16"/>
  <c r="S25" i="16"/>
  <c r="T25" i="16"/>
  <c r="U25" i="16"/>
  <c r="V25" i="16"/>
  <c r="W25" i="16"/>
  <c r="X25" i="16"/>
  <c r="Y25" i="16"/>
  <c r="Z25" i="16"/>
  <c r="AA25" i="16"/>
  <c r="N26" i="16"/>
  <c r="O26" i="16"/>
  <c r="P26" i="16"/>
  <c r="Q26" i="16"/>
  <c r="R26" i="16"/>
  <c r="S26" i="16"/>
  <c r="T26" i="16"/>
  <c r="U26" i="16"/>
  <c r="V26" i="16"/>
  <c r="W26" i="16"/>
  <c r="X26" i="16"/>
  <c r="Y26" i="16"/>
  <c r="Z26" i="16"/>
  <c r="AA26" i="16"/>
  <c r="N27" i="16"/>
  <c r="O27" i="16"/>
  <c r="P27" i="16"/>
  <c r="Q27" i="16"/>
  <c r="R27" i="16"/>
  <c r="S27" i="16"/>
  <c r="T27" i="16"/>
  <c r="U27" i="16"/>
  <c r="V27" i="16"/>
  <c r="W27" i="16"/>
  <c r="X27" i="16"/>
  <c r="Y27" i="16"/>
  <c r="Z27" i="16"/>
  <c r="AA27" i="16"/>
  <c r="N28" i="16"/>
  <c r="O28" i="16"/>
  <c r="P28" i="16"/>
  <c r="Q28" i="16"/>
  <c r="R28" i="16"/>
  <c r="S28" i="16"/>
  <c r="T28" i="16"/>
  <c r="U28" i="16"/>
  <c r="V28" i="16"/>
  <c r="W28" i="16"/>
  <c r="X28" i="16"/>
  <c r="Y28" i="16"/>
  <c r="Z28" i="16"/>
  <c r="AA28" i="16"/>
  <c r="N29" i="16"/>
  <c r="O29" i="16"/>
  <c r="P29" i="16"/>
  <c r="Q29" i="16"/>
  <c r="R29" i="16"/>
  <c r="S29" i="16"/>
  <c r="T29" i="16"/>
  <c r="U29" i="16"/>
  <c r="V29" i="16"/>
  <c r="W29" i="16"/>
  <c r="X29" i="16"/>
  <c r="Y29" i="16"/>
  <c r="Z29" i="16"/>
  <c r="AA29" i="16"/>
  <c r="N30" i="16"/>
  <c r="O30" i="16"/>
  <c r="P30" i="16"/>
  <c r="Q30" i="16"/>
  <c r="R30" i="16"/>
  <c r="S30" i="16"/>
  <c r="T30" i="16"/>
  <c r="U30" i="16"/>
  <c r="V30" i="16"/>
  <c r="W30" i="16"/>
  <c r="X30" i="16"/>
  <c r="Y30" i="16"/>
  <c r="Z30" i="16"/>
  <c r="AA30" i="16"/>
  <c r="N31" i="16"/>
  <c r="O31" i="16"/>
  <c r="P31" i="16"/>
  <c r="Q31" i="16"/>
  <c r="R31" i="16"/>
  <c r="S31" i="16"/>
  <c r="T31" i="16"/>
  <c r="U31" i="16"/>
  <c r="V31" i="16"/>
  <c r="W31" i="16"/>
  <c r="X31" i="16"/>
  <c r="Y31" i="16"/>
  <c r="Z31" i="16"/>
  <c r="AA31" i="16"/>
  <c r="N32" i="16"/>
  <c r="O32" i="16"/>
  <c r="P32" i="16"/>
  <c r="Q32" i="16"/>
  <c r="R32" i="16"/>
  <c r="S32" i="16"/>
  <c r="T32" i="16"/>
  <c r="U32" i="16"/>
  <c r="V32" i="16"/>
  <c r="W32" i="16"/>
  <c r="X32" i="16"/>
  <c r="Y32" i="16"/>
  <c r="Z32" i="16"/>
  <c r="AA32" i="16"/>
  <c r="N33" i="16"/>
  <c r="O33" i="16"/>
  <c r="P33" i="16"/>
  <c r="Q33" i="16"/>
  <c r="R33" i="16"/>
  <c r="S33" i="16"/>
  <c r="T33" i="16"/>
  <c r="U33" i="16"/>
  <c r="V33" i="16"/>
  <c r="W33" i="16"/>
  <c r="X33" i="16"/>
  <c r="Y33" i="16"/>
  <c r="Z33" i="16"/>
  <c r="AA33" i="16"/>
  <c r="N34" i="16"/>
  <c r="O34" i="16"/>
  <c r="P34" i="16"/>
  <c r="Q34" i="16"/>
  <c r="R34" i="16"/>
  <c r="S34" i="16"/>
  <c r="T34" i="16"/>
  <c r="U34" i="16"/>
  <c r="V34" i="16"/>
  <c r="W34" i="16"/>
  <c r="X34" i="16"/>
  <c r="Y34" i="16"/>
  <c r="Z34" i="16"/>
  <c r="AA34" i="16"/>
  <c r="N35" i="16"/>
  <c r="O35" i="16"/>
  <c r="P35" i="16"/>
  <c r="Q35" i="16"/>
  <c r="R35" i="16"/>
  <c r="S35" i="16"/>
  <c r="T35" i="16"/>
  <c r="U35" i="16"/>
  <c r="V35" i="16"/>
  <c r="W35" i="16"/>
  <c r="X35" i="16"/>
  <c r="Y35" i="16"/>
  <c r="Z35" i="16"/>
  <c r="AA35" i="16"/>
  <c r="N36" i="16"/>
  <c r="O36" i="16"/>
  <c r="P36" i="16"/>
  <c r="Q36" i="16"/>
  <c r="R36" i="16"/>
  <c r="S36" i="16"/>
  <c r="T36" i="16"/>
  <c r="U36" i="16"/>
  <c r="V36" i="16"/>
  <c r="W36" i="16"/>
  <c r="X36" i="16"/>
  <c r="Y36" i="16"/>
  <c r="Z36" i="16"/>
  <c r="AA36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N38" i="16"/>
  <c r="O38" i="16"/>
  <c r="P38" i="16"/>
  <c r="Q38" i="16"/>
  <c r="R38" i="16"/>
  <c r="S38" i="16"/>
  <c r="T38" i="16"/>
  <c r="U38" i="16"/>
  <c r="V38" i="16"/>
  <c r="W38" i="16"/>
  <c r="X38" i="16"/>
  <c r="Y38" i="16"/>
  <c r="Z38" i="16"/>
  <c r="AA38" i="16"/>
  <c r="N39" i="16"/>
  <c r="O39" i="16"/>
  <c r="P39" i="16"/>
  <c r="Q39" i="16"/>
  <c r="R39" i="16"/>
  <c r="S39" i="16"/>
  <c r="T39" i="16"/>
  <c r="U39" i="16"/>
  <c r="V39" i="16"/>
  <c r="W39" i="16"/>
  <c r="X39" i="16"/>
  <c r="Y39" i="16"/>
  <c r="Z39" i="16"/>
  <c r="AA39" i="16"/>
  <c r="N40" i="16"/>
  <c r="O40" i="16"/>
  <c r="P40" i="16"/>
  <c r="Q40" i="16"/>
  <c r="R40" i="16"/>
  <c r="S40" i="16"/>
  <c r="T40" i="16"/>
  <c r="U40" i="16"/>
  <c r="V40" i="16"/>
  <c r="W40" i="16"/>
  <c r="X40" i="16"/>
  <c r="Y40" i="16"/>
  <c r="Z40" i="16"/>
  <c r="AA40" i="16"/>
  <c r="N41" i="16"/>
  <c r="O41" i="16"/>
  <c r="P41" i="16"/>
  <c r="Q41" i="16"/>
  <c r="R41" i="16"/>
  <c r="S41" i="16"/>
  <c r="T41" i="16"/>
  <c r="U41" i="16"/>
  <c r="V41" i="16"/>
  <c r="W41" i="16"/>
  <c r="X41" i="16"/>
  <c r="Y41" i="16"/>
  <c r="Z41" i="16"/>
  <c r="AA41" i="16"/>
  <c r="N42" i="16"/>
  <c r="O42" i="16"/>
  <c r="P42" i="16"/>
  <c r="Q42" i="16"/>
  <c r="R42" i="16"/>
  <c r="S42" i="16"/>
  <c r="T42" i="16"/>
  <c r="U42" i="16"/>
  <c r="V42" i="16"/>
  <c r="W42" i="16"/>
  <c r="X42" i="16"/>
  <c r="Y42" i="16"/>
  <c r="Z42" i="16"/>
  <c r="AA42" i="16"/>
  <c r="N43" i="16"/>
  <c r="O43" i="16"/>
  <c r="P43" i="16"/>
  <c r="Q43" i="16"/>
  <c r="R43" i="16"/>
  <c r="S43" i="16"/>
  <c r="T43" i="16"/>
  <c r="U43" i="16"/>
  <c r="V43" i="16"/>
  <c r="W43" i="16"/>
  <c r="X43" i="16"/>
  <c r="Y43" i="16"/>
  <c r="Z43" i="16"/>
  <c r="AA43" i="16"/>
  <c r="N44" i="16"/>
  <c r="O44" i="16"/>
  <c r="P44" i="16"/>
  <c r="Q44" i="16"/>
  <c r="R44" i="16"/>
  <c r="S44" i="16"/>
  <c r="T44" i="16"/>
  <c r="U44" i="16"/>
  <c r="V44" i="16"/>
  <c r="W44" i="16"/>
  <c r="X44" i="16"/>
  <c r="Y44" i="16"/>
  <c r="Z44" i="16"/>
  <c r="AA44" i="16"/>
  <c r="N45" i="16"/>
  <c r="O45" i="16"/>
  <c r="P45" i="16"/>
  <c r="Q45" i="16"/>
  <c r="R45" i="16"/>
  <c r="S45" i="16"/>
  <c r="T45" i="16"/>
  <c r="U45" i="16"/>
  <c r="V45" i="16"/>
  <c r="W45" i="16"/>
  <c r="X45" i="16"/>
  <c r="Y45" i="16"/>
  <c r="Z45" i="16"/>
  <c r="AA45" i="16"/>
  <c r="N46" i="16"/>
  <c r="O46" i="16"/>
  <c r="P46" i="16"/>
  <c r="Q46" i="16"/>
  <c r="R46" i="16"/>
  <c r="S46" i="16"/>
  <c r="T46" i="16"/>
  <c r="U46" i="16"/>
  <c r="V46" i="16"/>
  <c r="W46" i="16"/>
  <c r="X46" i="16"/>
  <c r="Y46" i="16"/>
  <c r="Z46" i="16"/>
  <c r="AA46" i="16"/>
  <c r="N47" i="16"/>
  <c r="O47" i="16"/>
  <c r="P47" i="16"/>
  <c r="Q47" i="16"/>
  <c r="R47" i="16"/>
  <c r="S47" i="16"/>
  <c r="T47" i="16"/>
  <c r="U47" i="16"/>
  <c r="V47" i="16"/>
  <c r="W47" i="16"/>
  <c r="X47" i="16"/>
  <c r="Y47" i="16"/>
  <c r="Z47" i="16"/>
  <c r="AA47" i="16"/>
  <c r="N48" i="16"/>
  <c r="O48" i="16"/>
  <c r="P48" i="16"/>
  <c r="Q48" i="16"/>
  <c r="R48" i="16"/>
  <c r="S48" i="16"/>
  <c r="T48" i="16"/>
  <c r="U48" i="16"/>
  <c r="V48" i="16"/>
  <c r="W48" i="16"/>
  <c r="X48" i="16"/>
  <c r="Y48" i="16"/>
  <c r="Z48" i="16"/>
  <c r="AA48" i="16"/>
  <c r="N49" i="16"/>
  <c r="O49" i="16"/>
  <c r="P49" i="16"/>
  <c r="Q49" i="16"/>
  <c r="R49" i="16"/>
  <c r="S49" i="16"/>
  <c r="T49" i="16"/>
  <c r="U49" i="16"/>
  <c r="V49" i="16"/>
  <c r="W49" i="16"/>
  <c r="X49" i="16"/>
  <c r="Y49" i="16"/>
  <c r="Z49" i="16"/>
  <c r="AA49" i="16"/>
  <c r="N50" i="16"/>
  <c r="O50" i="16"/>
  <c r="P50" i="16"/>
  <c r="Q50" i="16"/>
  <c r="R50" i="16"/>
  <c r="S50" i="16"/>
  <c r="T50" i="16"/>
  <c r="U50" i="16"/>
  <c r="V50" i="16"/>
  <c r="W50" i="16"/>
  <c r="X50" i="16"/>
  <c r="Y50" i="16"/>
  <c r="Z50" i="16"/>
  <c r="AA50" i="16"/>
  <c r="N51" i="16"/>
  <c r="O51" i="16"/>
  <c r="P51" i="16"/>
  <c r="Q51" i="16"/>
  <c r="R51" i="16"/>
  <c r="S51" i="16"/>
  <c r="T51" i="16"/>
  <c r="U51" i="16"/>
  <c r="V51" i="16"/>
  <c r="W51" i="16"/>
  <c r="X51" i="16"/>
  <c r="Y51" i="16"/>
  <c r="Z51" i="16"/>
  <c r="AA51" i="16"/>
  <c r="N52" i="16"/>
  <c r="O52" i="16"/>
  <c r="P52" i="16"/>
  <c r="Q52" i="16"/>
  <c r="R52" i="16"/>
  <c r="S52" i="16"/>
  <c r="T52" i="16"/>
  <c r="U52" i="16"/>
  <c r="V52" i="16"/>
  <c r="W52" i="16"/>
  <c r="X52" i="16"/>
  <c r="Y52" i="16"/>
  <c r="Z52" i="16"/>
  <c r="AA52" i="16"/>
  <c r="N53" i="16"/>
  <c r="O53" i="16"/>
  <c r="P53" i="16"/>
  <c r="Q53" i="16"/>
  <c r="R53" i="16"/>
  <c r="S53" i="16"/>
  <c r="T53" i="16"/>
  <c r="U53" i="16"/>
  <c r="V53" i="16"/>
  <c r="W53" i="16"/>
  <c r="X53" i="16"/>
  <c r="Y53" i="16"/>
  <c r="Z53" i="16"/>
  <c r="AA53" i="16"/>
  <c r="N54" i="16"/>
  <c r="O54" i="16"/>
  <c r="P54" i="16"/>
  <c r="Q54" i="16"/>
  <c r="R54" i="16"/>
  <c r="S54" i="16"/>
  <c r="T54" i="16"/>
  <c r="U54" i="16"/>
  <c r="V54" i="16"/>
  <c r="W54" i="16"/>
  <c r="X54" i="16"/>
  <c r="Y54" i="16"/>
  <c r="Z54" i="16"/>
  <c r="AA54" i="16"/>
  <c r="N55" i="16"/>
  <c r="O55" i="16"/>
  <c r="P55" i="16"/>
  <c r="Q55" i="16"/>
  <c r="R55" i="16"/>
  <c r="S55" i="16"/>
  <c r="T55" i="16"/>
  <c r="U55" i="16"/>
  <c r="V55" i="16"/>
  <c r="W55" i="16"/>
  <c r="X55" i="16"/>
  <c r="Y55" i="16"/>
  <c r="Z55" i="16"/>
  <c r="AA55" i="16"/>
  <c r="N56" i="16"/>
  <c r="O56" i="16"/>
  <c r="P56" i="16"/>
  <c r="Q56" i="16"/>
  <c r="R56" i="16"/>
  <c r="S56" i="16"/>
  <c r="T56" i="16"/>
  <c r="U56" i="16"/>
  <c r="V56" i="16"/>
  <c r="W56" i="16"/>
  <c r="X56" i="16"/>
  <c r="Y56" i="16"/>
  <c r="Z56" i="16"/>
  <c r="AA56" i="16"/>
  <c r="N57" i="16"/>
  <c r="O57" i="16"/>
  <c r="P57" i="16"/>
  <c r="Q57" i="16"/>
  <c r="R57" i="16"/>
  <c r="S57" i="16"/>
  <c r="T57" i="16"/>
  <c r="U57" i="16"/>
  <c r="V57" i="16"/>
  <c r="W57" i="16"/>
  <c r="X57" i="16"/>
  <c r="Y57" i="16"/>
  <c r="Z57" i="16"/>
  <c r="AA57" i="16"/>
  <c r="N58" i="16"/>
  <c r="O58" i="16"/>
  <c r="P58" i="16"/>
  <c r="Q58" i="16"/>
  <c r="R58" i="16"/>
  <c r="S58" i="16"/>
  <c r="T58" i="16"/>
  <c r="U58" i="16"/>
  <c r="V58" i="16"/>
  <c r="W58" i="16"/>
  <c r="X58" i="16"/>
  <c r="Y58" i="16"/>
  <c r="Z58" i="16"/>
  <c r="AA58" i="16"/>
  <c r="N59" i="16"/>
  <c r="O59" i="16"/>
  <c r="P59" i="16"/>
  <c r="Q59" i="16"/>
  <c r="R59" i="16"/>
  <c r="S59" i="16"/>
  <c r="T59" i="16"/>
  <c r="U59" i="16"/>
  <c r="V59" i="16"/>
  <c r="W59" i="16"/>
  <c r="X59" i="16"/>
  <c r="Y59" i="16"/>
  <c r="Z59" i="16"/>
  <c r="AA59" i="16"/>
  <c r="N60" i="16"/>
  <c r="O60" i="16"/>
  <c r="P60" i="16"/>
  <c r="Q60" i="16"/>
  <c r="R60" i="16"/>
  <c r="S60" i="16"/>
  <c r="T60" i="16"/>
  <c r="U60" i="16"/>
  <c r="V60" i="16"/>
  <c r="W60" i="16"/>
  <c r="X60" i="16"/>
  <c r="Y60" i="16"/>
  <c r="Z60" i="16"/>
  <c r="AA60" i="16"/>
  <c r="N61" i="16"/>
  <c r="O61" i="16"/>
  <c r="P61" i="16"/>
  <c r="Q61" i="16"/>
  <c r="R61" i="16"/>
  <c r="S61" i="16"/>
  <c r="T61" i="16"/>
  <c r="U61" i="16"/>
  <c r="V61" i="16"/>
  <c r="W61" i="16"/>
  <c r="X61" i="16"/>
  <c r="Y61" i="16"/>
  <c r="Z61" i="16"/>
  <c r="AA61" i="16"/>
  <c r="N62" i="16"/>
  <c r="O62" i="16"/>
  <c r="P62" i="16"/>
  <c r="Q62" i="16"/>
  <c r="R62" i="16"/>
  <c r="S62" i="16"/>
  <c r="T62" i="16"/>
  <c r="U62" i="16"/>
  <c r="V62" i="16"/>
  <c r="W62" i="16"/>
  <c r="X62" i="16"/>
  <c r="Y62" i="16"/>
  <c r="Z62" i="16"/>
  <c r="AA62" i="16"/>
  <c r="N63" i="16"/>
  <c r="O63" i="16"/>
  <c r="P63" i="16"/>
  <c r="Q63" i="16"/>
  <c r="R63" i="16"/>
  <c r="S63" i="16"/>
  <c r="T63" i="16"/>
  <c r="U63" i="16"/>
  <c r="V63" i="16"/>
  <c r="W63" i="16"/>
  <c r="X63" i="16"/>
  <c r="Y63" i="16"/>
  <c r="Z63" i="16"/>
  <c r="AA63" i="16"/>
  <c r="N64" i="16"/>
  <c r="O64" i="16"/>
  <c r="P64" i="16"/>
  <c r="Q64" i="16"/>
  <c r="R64" i="16"/>
  <c r="S64" i="16"/>
  <c r="T64" i="16"/>
  <c r="U64" i="16"/>
  <c r="V64" i="16"/>
  <c r="W64" i="16"/>
  <c r="X64" i="16"/>
  <c r="Y64" i="16"/>
  <c r="Z64" i="16"/>
  <c r="AA64" i="16"/>
  <c r="N65" i="16"/>
  <c r="O65" i="16"/>
  <c r="P65" i="16"/>
  <c r="Q65" i="16"/>
  <c r="R65" i="16"/>
  <c r="S65" i="16"/>
  <c r="T65" i="16"/>
  <c r="U65" i="16"/>
  <c r="V65" i="16"/>
  <c r="W65" i="16"/>
  <c r="X65" i="16"/>
  <c r="Y65" i="16"/>
  <c r="Z65" i="16"/>
  <c r="AA65" i="16"/>
  <c r="N66" i="16"/>
  <c r="O66" i="16"/>
  <c r="P66" i="16"/>
  <c r="Q66" i="16"/>
  <c r="R66" i="16"/>
  <c r="S66" i="16"/>
  <c r="T66" i="16"/>
  <c r="U66" i="16"/>
  <c r="V66" i="16"/>
  <c r="W66" i="16"/>
  <c r="X66" i="16"/>
  <c r="Y66" i="16"/>
  <c r="Z66" i="16"/>
  <c r="AA66" i="16"/>
  <c r="N67" i="16"/>
  <c r="O67" i="16"/>
  <c r="P67" i="16"/>
  <c r="Q67" i="16"/>
  <c r="R67" i="16"/>
  <c r="S67" i="16"/>
  <c r="T67" i="16"/>
  <c r="U67" i="16"/>
  <c r="V67" i="16"/>
  <c r="W67" i="16"/>
  <c r="X67" i="16"/>
  <c r="Y67" i="16"/>
  <c r="Z67" i="16"/>
  <c r="AA67" i="16"/>
  <c r="N68" i="16"/>
  <c r="O68" i="16"/>
  <c r="P68" i="16"/>
  <c r="Q68" i="16"/>
  <c r="R68" i="16"/>
  <c r="S68" i="16"/>
  <c r="T68" i="16"/>
  <c r="U68" i="16"/>
  <c r="V68" i="16"/>
  <c r="W68" i="16"/>
  <c r="X68" i="16"/>
  <c r="Y68" i="16"/>
  <c r="Z68" i="16"/>
  <c r="AA68" i="16"/>
  <c r="N69" i="16"/>
  <c r="O69" i="16"/>
  <c r="P69" i="16"/>
  <c r="Q69" i="16"/>
  <c r="R69" i="16"/>
  <c r="S69" i="16"/>
  <c r="T69" i="16"/>
  <c r="U69" i="16"/>
  <c r="V69" i="16"/>
  <c r="W69" i="16"/>
  <c r="X69" i="16"/>
  <c r="Y69" i="16"/>
  <c r="Z69" i="16"/>
  <c r="AA69" i="16"/>
  <c r="N70" i="16"/>
  <c r="O70" i="16"/>
  <c r="P70" i="16"/>
  <c r="Q70" i="16"/>
  <c r="R70" i="16"/>
  <c r="S70" i="16"/>
  <c r="T70" i="16"/>
  <c r="U70" i="16"/>
  <c r="V70" i="16"/>
  <c r="W70" i="16"/>
  <c r="X70" i="16"/>
  <c r="Y70" i="16"/>
  <c r="Z70" i="16"/>
  <c r="AA70" i="16"/>
  <c r="N71" i="16"/>
  <c r="O71" i="16"/>
  <c r="P71" i="16"/>
  <c r="Q71" i="16"/>
  <c r="R71" i="16"/>
  <c r="S71" i="16"/>
  <c r="T71" i="16"/>
  <c r="U71" i="16"/>
  <c r="V71" i="16"/>
  <c r="W71" i="16"/>
  <c r="X71" i="16"/>
  <c r="Y71" i="16"/>
  <c r="Z71" i="16"/>
  <c r="AA71" i="16"/>
  <c r="N72" i="16"/>
  <c r="O72" i="16"/>
  <c r="P72" i="16"/>
  <c r="Q72" i="16"/>
  <c r="R72" i="16"/>
  <c r="S72" i="16"/>
  <c r="T72" i="16"/>
  <c r="U72" i="16"/>
  <c r="V72" i="16"/>
  <c r="W72" i="16"/>
  <c r="X72" i="16"/>
  <c r="Y72" i="16"/>
  <c r="Z72" i="16"/>
  <c r="AA72" i="16"/>
  <c r="N73" i="16"/>
  <c r="O73" i="16"/>
  <c r="P73" i="16"/>
  <c r="Q73" i="16"/>
  <c r="R73" i="16"/>
  <c r="S73" i="16"/>
  <c r="T73" i="16"/>
  <c r="U73" i="16"/>
  <c r="V73" i="16"/>
  <c r="W73" i="16"/>
  <c r="X73" i="16"/>
  <c r="Y73" i="16"/>
  <c r="Z73" i="16"/>
  <c r="AA73" i="16"/>
  <c r="N74" i="16"/>
  <c r="O74" i="16"/>
  <c r="P74" i="16"/>
  <c r="Q74" i="16"/>
  <c r="R74" i="16"/>
  <c r="S74" i="16"/>
  <c r="T74" i="16"/>
  <c r="U74" i="16"/>
  <c r="V74" i="16"/>
  <c r="W74" i="16"/>
  <c r="X74" i="16"/>
  <c r="Y74" i="16"/>
  <c r="Z74" i="16"/>
  <c r="AA74" i="16"/>
  <c r="N75" i="16"/>
  <c r="O75" i="16"/>
  <c r="P75" i="16"/>
  <c r="Q75" i="16"/>
  <c r="R75" i="16"/>
  <c r="S75" i="16"/>
  <c r="T75" i="16"/>
  <c r="U75" i="16"/>
  <c r="V75" i="16"/>
  <c r="W75" i="16"/>
  <c r="X75" i="16"/>
  <c r="Y75" i="16"/>
  <c r="Z75" i="16"/>
  <c r="AA75" i="16"/>
  <c r="N76" i="16"/>
  <c r="O76" i="16"/>
  <c r="P76" i="16"/>
  <c r="Q76" i="16"/>
  <c r="R76" i="16"/>
  <c r="S76" i="16"/>
  <c r="T76" i="16"/>
  <c r="U76" i="16"/>
  <c r="V76" i="16"/>
  <c r="W76" i="16"/>
  <c r="X76" i="16"/>
  <c r="Y76" i="16"/>
  <c r="Z76" i="16"/>
  <c r="AA76" i="16"/>
  <c r="N77" i="16"/>
  <c r="O77" i="16"/>
  <c r="P77" i="16"/>
  <c r="Q77" i="16"/>
  <c r="R77" i="16"/>
  <c r="S77" i="16"/>
  <c r="T77" i="16"/>
  <c r="U77" i="16"/>
  <c r="V77" i="16"/>
  <c r="W77" i="16"/>
  <c r="X77" i="16"/>
  <c r="Y77" i="16"/>
  <c r="Z77" i="16"/>
  <c r="AA77" i="16"/>
  <c r="N78" i="16"/>
  <c r="O78" i="16"/>
  <c r="P78" i="16"/>
  <c r="Q78" i="16"/>
  <c r="R78" i="16"/>
  <c r="S78" i="16"/>
  <c r="T78" i="16"/>
  <c r="U78" i="16"/>
  <c r="V78" i="16"/>
  <c r="W78" i="16"/>
  <c r="X78" i="16"/>
  <c r="Y78" i="16"/>
  <c r="Z78" i="16"/>
  <c r="AA78" i="16"/>
  <c r="N79" i="16"/>
  <c r="O79" i="16"/>
  <c r="P79" i="16"/>
  <c r="Q79" i="16"/>
  <c r="R79" i="16"/>
  <c r="S79" i="16"/>
  <c r="T79" i="16"/>
  <c r="U79" i="16"/>
  <c r="V79" i="16"/>
  <c r="W79" i="16"/>
  <c r="X79" i="16"/>
  <c r="Y79" i="16"/>
  <c r="Z79" i="16"/>
  <c r="AA79" i="16"/>
  <c r="N80" i="16"/>
  <c r="O80" i="16"/>
  <c r="P80" i="16"/>
  <c r="Q80" i="16"/>
  <c r="R80" i="16"/>
  <c r="S80" i="16"/>
  <c r="T80" i="16"/>
  <c r="U80" i="16"/>
  <c r="V80" i="16"/>
  <c r="W80" i="16"/>
  <c r="X80" i="16"/>
  <c r="Y80" i="16"/>
  <c r="Z80" i="16"/>
  <c r="AA80" i="16"/>
  <c r="N81" i="16"/>
  <c r="O81" i="16"/>
  <c r="P81" i="16"/>
  <c r="Q81" i="16"/>
  <c r="R81" i="16"/>
  <c r="S81" i="16"/>
  <c r="T81" i="16"/>
  <c r="U81" i="16"/>
  <c r="V81" i="16"/>
  <c r="W81" i="16"/>
  <c r="X81" i="16"/>
  <c r="Y81" i="16"/>
  <c r="Z81" i="16"/>
  <c r="AA81" i="16"/>
  <c r="N82" i="16"/>
  <c r="O82" i="16"/>
  <c r="P82" i="16"/>
  <c r="Q82" i="16"/>
  <c r="R82" i="16"/>
  <c r="S82" i="16"/>
  <c r="T82" i="16"/>
  <c r="U82" i="16"/>
  <c r="V82" i="16"/>
  <c r="W82" i="16"/>
  <c r="X82" i="16"/>
  <c r="Y82" i="16"/>
  <c r="Z82" i="16"/>
  <c r="AA82" i="16"/>
  <c r="N83" i="16"/>
  <c r="O83" i="16"/>
  <c r="P83" i="16"/>
  <c r="Q83" i="16"/>
  <c r="R83" i="16"/>
  <c r="S83" i="16"/>
  <c r="T83" i="16"/>
  <c r="U83" i="16"/>
  <c r="V83" i="16"/>
  <c r="W83" i="16"/>
  <c r="X83" i="16"/>
  <c r="Y83" i="16"/>
  <c r="Z83" i="16"/>
  <c r="AA83" i="16"/>
  <c r="N84" i="16"/>
  <c r="O84" i="16"/>
  <c r="P84" i="16"/>
  <c r="Q84" i="16"/>
  <c r="R84" i="16"/>
  <c r="S84" i="16"/>
  <c r="T84" i="16"/>
  <c r="U84" i="16"/>
  <c r="V84" i="16"/>
  <c r="W84" i="16"/>
  <c r="X84" i="16"/>
  <c r="Y84" i="16"/>
  <c r="Z84" i="16"/>
  <c r="AA84" i="16"/>
  <c r="N85" i="16"/>
  <c r="O85" i="16"/>
  <c r="P85" i="16"/>
  <c r="Q85" i="16"/>
  <c r="R85" i="16"/>
  <c r="S85" i="16"/>
  <c r="T85" i="16"/>
  <c r="U85" i="16"/>
  <c r="V85" i="16"/>
  <c r="W85" i="16"/>
  <c r="X85" i="16"/>
  <c r="Y85" i="16"/>
  <c r="Z85" i="16"/>
  <c r="AA85" i="16"/>
  <c r="N86" i="16"/>
  <c r="O86" i="16"/>
  <c r="P86" i="16"/>
  <c r="Q86" i="16"/>
  <c r="R86" i="16"/>
  <c r="S86" i="16"/>
  <c r="T86" i="16"/>
  <c r="U86" i="16"/>
  <c r="V86" i="16"/>
  <c r="W86" i="16"/>
  <c r="X86" i="16"/>
  <c r="Y86" i="16"/>
  <c r="Z86" i="16"/>
  <c r="AA86" i="16"/>
  <c r="N87" i="16"/>
  <c r="O87" i="16"/>
  <c r="P87" i="16"/>
  <c r="Q87" i="16"/>
  <c r="R87" i="16"/>
  <c r="S87" i="16"/>
  <c r="T87" i="16"/>
  <c r="U87" i="16"/>
  <c r="V87" i="16"/>
  <c r="W87" i="16"/>
  <c r="X87" i="16"/>
  <c r="Y87" i="16"/>
  <c r="Z87" i="16"/>
  <c r="AA87" i="16"/>
  <c r="N88" i="16"/>
  <c r="O88" i="16"/>
  <c r="P88" i="16"/>
  <c r="Q88" i="16"/>
  <c r="R88" i="16"/>
  <c r="S88" i="16"/>
  <c r="T88" i="16"/>
  <c r="U88" i="16"/>
  <c r="V88" i="16"/>
  <c r="W88" i="16"/>
  <c r="X88" i="16"/>
  <c r="Y88" i="16"/>
  <c r="Z88" i="16"/>
  <c r="AA88" i="16"/>
  <c r="N89" i="16"/>
  <c r="O89" i="16"/>
  <c r="P89" i="16"/>
  <c r="Q89" i="16"/>
  <c r="R89" i="16"/>
  <c r="S89" i="16"/>
  <c r="T89" i="16"/>
  <c r="U89" i="16"/>
  <c r="V89" i="16"/>
  <c r="W89" i="16"/>
  <c r="X89" i="16"/>
  <c r="Y89" i="16"/>
  <c r="Z89" i="16"/>
  <c r="AA89" i="16"/>
  <c r="N90" i="16"/>
  <c r="O90" i="16"/>
  <c r="P90" i="16"/>
  <c r="Q90" i="16"/>
  <c r="R90" i="16"/>
  <c r="S90" i="16"/>
  <c r="T90" i="16"/>
  <c r="U90" i="16"/>
  <c r="V90" i="16"/>
  <c r="W90" i="16"/>
  <c r="X90" i="16"/>
  <c r="Y90" i="16"/>
  <c r="Z90" i="16"/>
  <c r="AA90" i="16"/>
  <c r="N91" i="16"/>
  <c r="O91" i="16"/>
  <c r="P91" i="16"/>
  <c r="Q91" i="16"/>
  <c r="R91" i="16"/>
  <c r="S91" i="16"/>
  <c r="T91" i="16"/>
  <c r="U91" i="16"/>
  <c r="V91" i="16"/>
  <c r="W91" i="16"/>
  <c r="X91" i="16"/>
  <c r="Y91" i="16"/>
  <c r="Z91" i="16"/>
  <c r="AA91" i="16"/>
  <c r="N92" i="16"/>
  <c r="O92" i="16"/>
  <c r="P92" i="16"/>
  <c r="Q92" i="16"/>
  <c r="R92" i="16"/>
  <c r="S92" i="16"/>
  <c r="T92" i="16"/>
  <c r="U92" i="16"/>
  <c r="V92" i="16"/>
  <c r="W92" i="16"/>
  <c r="X92" i="16"/>
  <c r="Y92" i="16"/>
  <c r="Z92" i="16"/>
  <c r="AA92" i="16"/>
  <c r="N93" i="16"/>
  <c r="O93" i="16"/>
  <c r="P93" i="16"/>
  <c r="Q93" i="16"/>
  <c r="R93" i="16"/>
  <c r="S93" i="16"/>
  <c r="T93" i="16"/>
  <c r="U93" i="16"/>
  <c r="V93" i="16"/>
  <c r="W93" i="16"/>
  <c r="X93" i="16"/>
  <c r="Y93" i="16"/>
  <c r="Z93" i="16"/>
  <c r="AA93" i="16"/>
  <c r="N94" i="16"/>
  <c r="O94" i="16"/>
  <c r="P94" i="16"/>
  <c r="Q94" i="16"/>
  <c r="R94" i="16"/>
  <c r="S94" i="16"/>
  <c r="T94" i="16"/>
  <c r="U94" i="16"/>
  <c r="V94" i="16"/>
  <c r="W94" i="16"/>
  <c r="X94" i="16"/>
  <c r="Y94" i="16"/>
  <c r="Z94" i="16"/>
  <c r="AA94" i="16"/>
  <c r="N95" i="16"/>
  <c r="O95" i="16"/>
  <c r="P95" i="16"/>
  <c r="Q95" i="16"/>
  <c r="R95" i="16"/>
  <c r="S95" i="16"/>
  <c r="T95" i="16"/>
  <c r="U95" i="16"/>
  <c r="V95" i="16"/>
  <c r="W95" i="16"/>
  <c r="X95" i="16"/>
  <c r="Y95" i="16"/>
  <c r="Z95" i="16"/>
  <c r="AA95" i="16"/>
  <c r="N96" i="16"/>
  <c r="O96" i="16"/>
  <c r="P96" i="16"/>
  <c r="Q96" i="16"/>
  <c r="R96" i="16"/>
  <c r="S96" i="16"/>
  <c r="T96" i="16"/>
  <c r="U96" i="16"/>
  <c r="V96" i="16"/>
  <c r="W96" i="16"/>
  <c r="X96" i="16"/>
  <c r="Y96" i="16"/>
  <c r="Z96" i="16"/>
  <c r="AA96" i="16"/>
  <c r="N97" i="16"/>
  <c r="O97" i="16"/>
  <c r="P97" i="16"/>
  <c r="Q97" i="16"/>
  <c r="R97" i="16"/>
  <c r="S97" i="16"/>
  <c r="T97" i="16"/>
  <c r="U97" i="16"/>
  <c r="V97" i="16"/>
  <c r="W97" i="16"/>
  <c r="X97" i="16"/>
  <c r="Y97" i="16"/>
  <c r="Z97" i="16"/>
  <c r="AA97" i="16"/>
  <c r="N98" i="16"/>
  <c r="O98" i="16"/>
  <c r="P98" i="16"/>
  <c r="Q98" i="16"/>
  <c r="R98" i="16"/>
  <c r="S98" i="16"/>
  <c r="T98" i="16"/>
  <c r="U98" i="16"/>
  <c r="V98" i="16"/>
  <c r="W98" i="16"/>
  <c r="X98" i="16"/>
  <c r="Y98" i="16"/>
  <c r="Z98" i="16"/>
  <c r="AA98" i="16"/>
  <c r="N99" i="16"/>
  <c r="O99" i="16"/>
  <c r="P99" i="16"/>
  <c r="Q99" i="16"/>
  <c r="R99" i="16"/>
  <c r="S99" i="16"/>
  <c r="T99" i="16"/>
  <c r="U99" i="16"/>
  <c r="V99" i="16"/>
  <c r="W99" i="16"/>
  <c r="X99" i="16"/>
  <c r="Y99" i="16"/>
  <c r="Z99" i="16"/>
  <c r="AA99" i="16"/>
  <c r="N100" i="16"/>
  <c r="O100" i="16"/>
  <c r="P100" i="16"/>
  <c r="Q100" i="16"/>
  <c r="R100" i="16"/>
  <c r="S100" i="16"/>
  <c r="T100" i="16"/>
  <c r="U100" i="16"/>
  <c r="V100" i="16"/>
  <c r="W100" i="16"/>
  <c r="X100" i="16"/>
  <c r="Y100" i="16"/>
  <c r="Z100" i="16"/>
  <c r="AA100" i="16"/>
  <c r="N101" i="16"/>
  <c r="O101" i="16"/>
  <c r="P101" i="16"/>
  <c r="Q101" i="16"/>
  <c r="R101" i="16"/>
  <c r="S101" i="16"/>
  <c r="T101" i="16"/>
  <c r="U101" i="16"/>
  <c r="V101" i="16"/>
  <c r="W101" i="16"/>
  <c r="X101" i="16"/>
  <c r="Y101" i="16"/>
  <c r="Z101" i="16"/>
  <c r="AA101" i="16"/>
  <c r="N102" i="16"/>
  <c r="O102" i="16"/>
  <c r="P102" i="16"/>
  <c r="Q102" i="16"/>
  <c r="R102" i="16"/>
  <c r="S102" i="16"/>
  <c r="T102" i="16"/>
  <c r="U102" i="16"/>
  <c r="V102" i="16"/>
  <c r="W102" i="16"/>
  <c r="X102" i="16"/>
  <c r="Y102" i="16"/>
  <c r="Z102" i="16"/>
  <c r="AA102" i="16"/>
  <c r="N103" i="16"/>
  <c r="O103" i="16"/>
  <c r="P103" i="16"/>
  <c r="Q103" i="16"/>
  <c r="R103" i="16"/>
  <c r="S103" i="16"/>
  <c r="T103" i="16"/>
  <c r="U103" i="16"/>
  <c r="V103" i="16"/>
  <c r="W103" i="16"/>
  <c r="X103" i="16"/>
  <c r="Y103" i="16"/>
  <c r="Z103" i="16"/>
  <c r="AA103" i="16"/>
  <c r="N104" i="16"/>
  <c r="O104" i="16"/>
  <c r="P104" i="16"/>
  <c r="Q104" i="16"/>
  <c r="R104" i="16"/>
  <c r="S104" i="16"/>
  <c r="Y104" i="16"/>
  <c r="Z104" i="16"/>
  <c r="AA104" i="16"/>
  <c r="N105" i="16"/>
  <c r="O105" i="16"/>
  <c r="P105" i="16"/>
  <c r="Q105" i="16"/>
  <c r="R105" i="16"/>
  <c r="S105" i="16"/>
  <c r="Y105" i="16"/>
  <c r="Z105" i="16"/>
  <c r="AA105" i="16"/>
  <c r="O212" i="5"/>
  <c r="P212" i="5"/>
  <c r="Q212" i="5"/>
  <c r="R212" i="5"/>
  <c r="S212" i="5"/>
  <c r="T212" i="5"/>
  <c r="U212" i="5"/>
  <c r="V212" i="5"/>
  <c r="W212" i="5"/>
  <c r="X212" i="5"/>
  <c r="Y212" i="5"/>
  <c r="Z212" i="5"/>
  <c r="AA212" i="5"/>
  <c r="O213" i="5"/>
  <c r="P213" i="5"/>
  <c r="Q213" i="5"/>
  <c r="R213" i="5"/>
  <c r="S213" i="5"/>
  <c r="T213" i="5"/>
  <c r="U213" i="5"/>
  <c r="V213" i="5"/>
  <c r="W213" i="5"/>
  <c r="X213" i="5"/>
  <c r="Y213" i="5"/>
  <c r="Z213" i="5"/>
  <c r="AA213" i="5"/>
  <c r="O214" i="5"/>
  <c r="P214" i="5"/>
  <c r="Q214" i="5"/>
  <c r="R214" i="5"/>
  <c r="S214" i="5"/>
  <c r="T214" i="5"/>
  <c r="U214" i="5"/>
  <c r="V214" i="5"/>
  <c r="W214" i="5"/>
  <c r="X214" i="5"/>
  <c r="Y214" i="5"/>
  <c r="Z214" i="5"/>
  <c r="AA214" i="5"/>
  <c r="O215" i="5"/>
  <c r="P215" i="5"/>
  <c r="Q215" i="5"/>
  <c r="R215" i="5"/>
  <c r="S215" i="5"/>
  <c r="T215" i="5"/>
  <c r="U215" i="5"/>
  <c r="V215" i="5"/>
  <c r="W215" i="5"/>
  <c r="X215" i="5"/>
  <c r="Y215" i="5"/>
  <c r="Z215" i="5"/>
  <c r="AA215" i="5"/>
  <c r="O216" i="5"/>
  <c r="P216" i="5"/>
  <c r="Q216" i="5"/>
  <c r="R216" i="5"/>
  <c r="S216" i="5"/>
  <c r="T216" i="5"/>
  <c r="U216" i="5"/>
  <c r="V216" i="5"/>
  <c r="W216" i="5"/>
  <c r="X216" i="5"/>
  <c r="Y216" i="5"/>
  <c r="Z216" i="5"/>
  <c r="AA216" i="5"/>
  <c r="O217" i="5"/>
  <c r="P217" i="5"/>
  <c r="Q217" i="5"/>
  <c r="R217" i="5"/>
  <c r="S217" i="5"/>
  <c r="T217" i="5"/>
  <c r="U217" i="5"/>
  <c r="V217" i="5"/>
  <c r="W217" i="5"/>
  <c r="X217" i="5"/>
  <c r="Y217" i="5"/>
  <c r="Z217" i="5"/>
  <c r="AA217" i="5"/>
  <c r="O218" i="5"/>
  <c r="P218" i="5"/>
  <c r="Q218" i="5"/>
  <c r="R218" i="5"/>
  <c r="S218" i="5"/>
  <c r="T218" i="5"/>
  <c r="U218" i="5"/>
  <c r="V218" i="5"/>
  <c r="W218" i="5"/>
  <c r="X218" i="5"/>
  <c r="Y218" i="5"/>
  <c r="Z218" i="5"/>
  <c r="AA218" i="5"/>
  <c r="O219" i="5"/>
  <c r="P219" i="5"/>
  <c r="Q219" i="5"/>
  <c r="R219" i="5"/>
  <c r="S219" i="5"/>
  <c r="T219" i="5"/>
  <c r="U219" i="5"/>
  <c r="V219" i="5"/>
  <c r="W219" i="5"/>
  <c r="X219" i="5"/>
  <c r="Y219" i="5"/>
  <c r="Z219" i="5"/>
  <c r="AA219" i="5"/>
  <c r="O220" i="5"/>
  <c r="P220" i="5"/>
  <c r="Q220" i="5"/>
  <c r="R220" i="5"/>
  <c r="S220" i="5"/>
  <c r="T220" i="5"/>
  <c r="U220" i="5"/>
  <c r="V220" i="5"/>
  <c r="W220" i="5"/>
  <c r="X220" i="5"/>
  <c r="Y220" i="5"/>
  <c r="Z220" i="5"/>
  <c r="AA220" i="5"/>
  <c r="O221" i="5"/>
  <c r="P221" i="5"/>
  <c r="Q221" i="5"/>
  <c r="R221" i="5"/>
  <c r="S221" i="5"/>
  <c r="T221" i="5"/>
  <c r="U221" i="5"/>
  <c r="V221" i="5"/>
  <c r="W221" i="5"/>
  <c r="X221" i="5"/>
  <c r="Y221" i="5"/>
  <c r="Z221" i="5"/>
  <c r="AA221" i="5"/>
  <c r="O222" i="5"/>
  <c r="P222" i="5"/>
  <c r="Q222" i="5"/>
  <c r="R222" i="5"/>
  <c r="S222" i="5"/>
  <c r="T222" i="5"/>
  <c r="U222" i="5"/>
  <c r="V222" i="5"/>
  <c r="W222" i="5"/>
  <c r="X222" i="5"/>
  <c r="Y222" i="5"/>
  <c r="Z222" i="5"/>
  <c r="AA222" i="5"/>
  <c r="O223" i="5"/>
  <c r="P223" i="5"/>
  <c r="Q223" i="5"/>
  <c r="R223" i="5"/>
  <c r="S223" i="5"/>
  <c r="T223" i="5"/>
  <c r="U223" i="5"/>
  <c r="V223" i="5"/>
  <c r="W223" i="5"/>
  <c r="X223" i="5"/>
  <c r="Y223" i="5"/>
  <c r="Z223" i="5"/>
  <c r="AA223" i="5"/>
  <c r="O224" i="5"/>
  <c r="P224" i="5"/>
  <c r="Q224" i="5"/>
  <c r="R224" i="5"/>
  <c r="S224" i="5"/>
  <c r="T224" i="5"/>
  <c r="U224" i="5"/>
  <c r="V224" i="5"/>
  <c r="W224" i="5"/>
  <c r="X224" i="5"/>
  <c r="Y224" i="5"/>
  <c r="Z224" i="5"/>
  <c r="AA224" i="5"/>
  <c r="O225" i="5"/>
  <c r="P225" i="5"/>
  <c r="Q225" i="5"/>
  <c r="R225" i="5"/>
  <c r="S225" i="5"/>
  <c r="T225" i="5"/>
  <c r="U225" i="5"/>
  <c r="V225" i="5"/>
  <c r="W225" i="5"/>
  <c r="X225" i="5"/>
  <c r="Y225" i="5"/>
  <c r="Z225" i="5"/>
  <c r="AA225" i="5"/>
  <c r="O226" i="5"/>
  <c r="P226" i="5"/>
  <c r="Q226" i="5"/>
  <c r="R226" i="5"/>
  <c r="S226" i="5"/>
  <c r="T226" i="5"/>
  <c r="U226" i="5"/>
  <c r="V226" i="5"/>
  <c r="W226" i="5"/>
  <c r="X226" i="5"/>
  <c r="Y226" i="5"/>
  <c r="Z226" i="5"/>
  <c r="AA226" i="5"/>
  <c r="O227" i="5"/>
  <c r="P227" i="5"/>
  <c r="Q227" i="5"/>
  <c r="R227" i="5"/>
  <c r="S227" i="5"/>
  <c r="T227" i="5"/>
  <c r="U227" i="5"/>
  <c r="V227" i="5"/>
  <c r="W227" i="5"/>
  <c r="X227" i="5"/>
  <c r="Y227" i="5"/>
  <c r="Z227" i="5"/>
  <c r="AA227" i="5"/>
  <c r="O228" i="5"/>
  <c r="P228" i="5"/>
  <c r="Q228" i="5"/>
  <c r="R228" i="5"/>
  <c r="S228" i="5"/>
  <c r="T228" i="5"/>
  <c r="U228" i="5"/>
  <c r="V228" i="5"/>
  <c r="W228" i="5"/>
  <c r="X228" i="5"/>
  <c r="Y228" i="5"/>
  <c r="Z228" i="5"/>
  <c r="AA228" i="5"/>
  <c r="O229" i="5"/>
  <c r="P229" i="5"/>
  <c r="Q229" i="5"/>
  <c r="R229" i="5"/>
  <c r="S229" i="5"/>
  <c r="T229" i="5"/>
  <c r="U229" i="5"/>
  <c r="V229" i="5"/>
  <c r="W229" i="5"/>
  <c r="X229" i="5"/>
  <c r="Y229" i="5"/>
  <c r="Z229" i="5"/>
  <c r="AA229" i="5"/>
  <c r="O230" i="5"/>
  <c r="P230" i="5"/>
  <c r="Q230" i="5"/>
  <c r="R230" i="5"/>
  <c r="S230" i="5"/>
  <c r="T230" i="5"/>
  <c r="U230" i="5"/>
  <c r="V230" i="5"/>
  <c r="W230" i="5"/>
  <c r="X230" i="5"/>
  <c r="Y230" i="5"/>
  <c r="Z230" i="5"/>
  <c r="AA230" i="5"/>
  <c r="O231" i="5"/>
  <c r="P231" i="5"/>
  <c r="Q231" i="5"/>
  <c r="R231" i="5"/>
  <c r="S231" i="5"/>
  <c r="T231" i="5"/>
  <c r="U231" i="5"/>
  <c r="V231" i="5"/>
  <c r="W231" i="5"/>
  <c r="X231" i="5"/>
  <c r="Y231" i="5"/>
  <c r="Z231" i="5"/>
  <c r="AA231" i="5"/>
  <c r="O232" i="5"/>
  <c r="P232" i="5"/>
  <c r="Q232" i="5"/>
  <c r="R232" i="5"/>
  <c r="S232" i="5"/>
  <c r="T232" i="5"/>
  <c r="U232" i="5"/>
  <c r="V232" i="5"/>
  <c r="W232" i="5"/>
  <c r="X232" i="5"/>
  <c r="Y232" i="5"/>
  <c r="Z232" i="5"/>
  <c r="AA232" i="5"/>
  <c r="O233" i="5"/>
  <c r="P233" i="5"/>
  <c r="Q233" i="5"/>
  <c r="R233" i="5"/>
  <c r="S233" i="5"/>
  <c r="T233" i="5"/>
  <c r="U233" i="5"/>
  <c r="V233" i="5"/>
  <c r="W233" i="5"/>
  <c r="X233" i="5"/>
  <c r="Y233" i="5"/>
  <c r="Z233" i="5"/>
  <c r="AA233" i="5"/>
  <c r="O234" i="5"/>
  <c r="P234" i="5"/>
  <c r="Q234" i="5"/>
  <c r="R234" i="5"/>
  <c r="S234" i="5"/>
  <c r="T234" i="5"/>
  <c r="U234" i="5"/>
  <c r="V234" i="5"/>
  <c r="W234" i="5"/>
  <c r="X234" i="5"/>
  <c r="Y234" i="5"/>
  <c r="Z234" i="5"/>
  <c r="AA234" i="5"/>
  <c r="O235" i="5"/>
  <c r="P235" i="5"/>
  <c r="Q235" i="5"/>
  <c r="R235" i="5"/>
  <c r="S235" i="5"/>
  <c r="T235" i="5"/>
  <c r="U235" i="5"/>
  <c r="V235" i="5"/>
  <c r="W235" i="5"/>
  <c r="X235" i="5"/>
  <c r="Y235" i="5"/>
  <c r="Z235" i="5"/>
  <c r="AA235" i="5"/>
  <c r="O236" i="5"/>
  <c r="P236" i="5"/>
  <c r="Q236" i="5"/>
  <c r="R236" i="5"/>
  <c r="S236" i="5"/>
  <c r="T236" i="5"/>
  <c r="U236" i="5"/>
  <c r="V236" i="5"/>
  <c r="W236" i="5"/>
  <c r="X236" i="5"/>
  <c r="Y236" i="5"/>
  <c r="Z236" i="5"/>
  <c r="AA236" i="5"/>
  <c r="O237" i="5"/>
  <c r="P237" i="5"/>
  <c r="Q237" i="5"/>
  <c r="R237" i="5"/>
  <c r="S237" i="5"/>
  <c r="T237" i="5"/>
  <c r="U237" i="5"/>
  <c r="V237" i="5"/>
  <c r="W237" i="5"/>
  <c r="X237" i="5"/>
  <c r="Y237" i="5"/>
  <c r="Z237" i="5"/>
  <c r="AA237" i="5"/>
  <c r="O238" i="5"/>
  <c r="P238" i="5"/>
  <c r="Q238" i="5"/>
  <c r="R238" i="5"/>
  <c r="S238" i="5"/>
  <c r="T238" i="5"/>
  <c r="U238" i="5"/>
  <c r="V238" i="5"/>
  <c r="W238" i="5"/>
  <c r="X238" i="5"/>
  <c r="Y238" i="5"/>
  <c r="Z238" i="5"/>
  <c r="AA238" i="5"/>
  <c r="O239" i="5"/>
  <c r="P239" i="5"/>
  <c r="Q239" i="5"/>
  <c r="R239" i="5"/>
  <c r="S239" i="5"/>
  <c r="T239" i="5"/>
  <c r="U239" i="5"/>
  <c r="V239" i="5"/>
  <c r="W239" i="5"/>
  <c r="X239" i="5"/>
  <c r="Y239" i="5"/>
  <c r="Z239" i="5"/>
  <c r="AA239" i="5"/>
  <c r="O240" i="5"/>
  <c r="P240" i="5"/>
  <c r="Q240" i="5"/>
  <c r="R240" i="5"/>
  <c r="S240" i="5"/>
  <c r="T240" i="5"/>
  <c r="U240" i="5"/>
  <c r="V240" i="5"/>
  <c r="W240" i="5"/>
  <c r="X240" i="5"/>
  <c r="Y240" i="5"/>
  <c r="Z240" i="5"/>
  <c r="AA240" i="5"/>
  <c r="O241" i="5"/>
  <c r="P241" i="5"/>
  <c r="Q241" i="5"/>
  <c r="R241" i="5"/>
  <c r="S241" i="5"/>
  <c r="T241" i="5"/>
  <c r="U241" i="5"/>
  <c r="V241" i="5"/>
  <c r="W241" i="5"/>
  <c r="X241" i="5"/>
  <c r="Y241" i="5"/>
  <c r="Z241" i="5"/>
  <c r="AA241" i="5"/>
  <c r="O242" i="5"/>
  <c r="P242" i="5"/>
  <c r="Q242" i="5"/>
  <c r="R242" i="5"/>
  <c r="S242" i="5"/>
  <c r="T242" i="5"/>
  <c r="U242" i="5"/>
  <c r="V242" i="5"/>
  <c r="W242" i="5"/>
  <c r="X242" i="5"/>
  <c r="Y242" i="5"/>
  <c r="Z242" i="5"/>
  <c r="AA242" i="5"/>
  <c r="O243" i="5"/>
  <c r="P243" i="5"/>
  <c r="Q243" i="5"/>
  <c r="R243" i="5"/>
  <c r="S243" i="5"/>
  <c r="T243" i="5"/>
  <c r="U243" i="5"/>
  <c r="V243" i="5"/>
  <c r="W243" i="5"/>
  <c r="X243" i="5"/>
  <c r="Y243" i="5"/>
  <c r="Z243" i="5"/>
  <c r="AA243" i="5"/>
  <c r="O244" i="5"/>
  <c r="P244" i="5"/>
  <c r="Q244" i="5"/>
  <c r="R244" i="5"/>
  <c r="S244" i="5"/>
  <c r="T244" i="5"/>
  <c r="U244" i="5"/>
  <c r="V244" i="5"/>
  <c r="W244" i="5"/>
  <c r="X244" i="5"/>
  <c r="Y244" i="5"/>
  <c r="Z244" i="5"/>
  <c r="AA244" i="5"/>
  <c r="O245" i="5"/>
  <c r="P245" i="5"/>
  <c r="Q245" i="5"/>
  <c r="R245" i="5"/>
  <c r="S245" i="5"/>
  <c r="T245" i="5"/>
  <c r="U245" i="5"/>
  <c r="V245" i="5"/>
  <c r="W245" i="5"/>
  <c r="X245" i="5"/>
  <c r="Y245" i="5"/>
  <c r="Z245" i="5"/>
  <c r="AA245" i="5"/>
  <c r="O246" i="5"/>
  <c r="P246" i="5"/>
  <c r="Q246" i="5"/>
  <c r="R246" i="5"/>
  <c r="S246" i="5"/>
  <c r="T246" i="5"/>
  <c r="U246" i="5"/>
  <c r="V246" i="5"/>
  <c r="W246" i="5"/>
  <c r="X246" i="5"/>
  <c r="Y246" i="5"/>
  <c r="Z246" i="5"/>
  <c r="AA246" i="5"/>
  <c r="O247" i="5"/>
  <c r="P247" i="5"/>
  <c r="Q247" i="5"/>
  <c r="R247" i="5"/>
  <c r="S247" i="5"/>
  <c r="T247" i="5"/>
  <c r="U247" i="5"/>
  <c r="V247" i="5"/>
  <c r="W247" i="5"/>
  <c r="X247" i="5"/>
  <c r="Y247" i="5"/>
  <c r="Z247" i="5"/>
  <c r="AA247" i="5"/>
  <c r="O248" i="5"/>
  <c r="P248" i="5"/>
  <c r="Q248" i="5"/>
  <c r="R248" i="5"/>
  <c r="S248" i="5"/>
  <c r="T248" i="5"/>
  <c r="U248" i="5"/>
  <c r="V248" i="5"/>
  <c r="W248" i="5"/>
  <c r="X248" i="5"/>
  <c r="Y248" i="5"/>
  <c r="Z248" i="5"/>
  <c r="AA248" i="5"/>
  <c r="O249" i="5"/>
  <c r="P249" i="5"/>
  <c r="Q249" i="5"/>
  <c r="R249" i="5"/>
  <c r="S249" i="5"/>
  <c r="T249" i="5"/>
  <c r="U249" i="5"/>
  <c r="V249" i="5"/>
  <c r="W249" i="5"/>
  <c r="X249" i="5"/>
  <c r="Y249" i="5"/>
  <c r="Z249" i="5"/>
  <c r="AA249" i="5"/>
  <c r="O250" i="5"/>
  <c r="P250" i="5"/>
  <c r="Q250" i="5"/>
  <c r="R250" i="5"/>
  <c r="S250" i="5"/>
  <c r="T250" i="5"/>
  <c r="U250" i="5"/>
  <c r="V250" i="5"/>
  <c r="W250" i="5"/>
  <c r="X250" i="5"/>
  <c r="Y250" i="5"/>
  <c r="Z250" i="5"/>
  <c r="AA250" i="5"/>
  <c r="O251" i="5"/>
  <c r="P251" i="5"/>
  <c r="Q251" i="5"/>
  <c r="R251" i="5"/>
  <c r="S251" i="5"/>
  <c r="T251" i="5"/>
  <c r="U251" i="5"/>
  <c r="V251" i="5"/>
  <c r="W251" i="5"/>
  <c r="X251" i="5"/>
  <c r="Y251" i="5"/>
  <c r="Z251" i="5"/>
  <c r="AA251" i="5"/>
  <c r="O252" i="5"/>
  <c r="P252" i="5"/>
  <c r="Q252" i="5"/>
  <c r="R252" i="5"/>
  <c r="S252" i="5"/>
  <c r="T252" i="5"/>
  <c r="U252" i="5"/>
  <c r="V252" i="5"/>
  <c r="W252" i="5"/>
  <c r="X252" i="5"/>
  <c r="Y252" i="5"/>
  <c r="Z252" i="5"/>
  <c r="AA252" i="5"/>
  <c r="O253" i="5"/>
  <c r="P253" i="5"/>
  <c r="Q253" i="5"/>
  <c r="R253" i="5"/>
  <c r="S253" i="5"/>
  <c r="T253" i="5"/>
  <c r="U253" i="5"/>
  <c r="V253" i="5"/>
  <c r="W253" i="5"/>
  <c r="X253" i="5"/>
  <c r="Y253" i="5"/>
  <c r="Z253" i="5"/>
  <c r="AA253" i="5"/>
  <c r="O254" i="5"/>
  <c r="P254" i="5"/>
  <c r="Q254" i="5"/>
  <c r="R254" i="5"/>
  <c r="S254" i="5"/>
  <c r="T254" i="5"/>
  <c r="U254" i="5"/>
  <c r="V254" i="5"/>
  <c r="W254" i="5"/>
  <c r="X254" i="5"/>
  <c r="Y254" i="5"/>
  <c r="Z254" i="5"/>
  <c r="AA254" i="5"/>
  <c r="O255" i="5"/>
  <c r="P255" i="5"/>
  <c r="Q255" i="5"/>
  <c r="R255" i="5"/>
  <c r="S255" i="5"/>
  <c r="T255" i="5"/>
  <c r="U255" i="5"/>
  <c r="V255" i="5"/>
  <c r="W255" i="5"/>
  <c r="X255" i="5"/>
  <c r="Y255" i="5"/>
  <c r="Z255" i="5"/>
  <c r="AA255" i="5"/>
  <c r="O256" i="5"/>
  <c r="P256" i="5"/>
  <c r="Q256" i="5"/>
  <c r="R256" i="5"/>
  <c r="S256" i="5"/>
  <c r="T256" i="5"/>
  <c r="U256" i="5"/>
  <c r="V256" i="5"/>
  <c r="W256" i="5"/>
  <c r="X256" i="5"/>
  <c r="Y256" i="5"/>
  <c r="Z256" i="5"/>
  <c r="AA256" i="5"/>
  <c r="O257" i="5"/>
  <c r="P257" i="5"/>
  <c r="Q257" i="5"/>
  <c r="R257" i="5"/>
  <c r="S257" i="5"/>
  <c r="T257" i="5"/>
  <c r="U257" i="5"/>
  <c r="V257" i="5"/>
  <c r="W257" i="5"/>
  <c r="X257" i="5"/>
  <c r="Y257" i="5"/>
  <c r="Z257" i="5"/>
  <c r="AA257" i="5"/>
  <c r="O258" i="5"/>
  <c r="P258" i="5"/>
  <c r="Q258" i="5"/>
  <c r="R258" i="5"/>
  <c r="S258" i="5"/>
  <c r="T258" i="5"/>
  <c r="U258" i="5"/>
  <c r="V258" i="5"/>
  <c r="W258" i="5"/>
  <c r="X258" i="5"/>
  <c r="Y258" i="5"/>
  <c r="Z258" i="5"/>
  <c r="AA258" i="5"/>
  <c r="O259" i="5"/>
  <c r="P259" i="5"/>
  <c r="Q259" i="5"/>
  <c r="R259" i="5"/>
  <c r="S259" i="5"/>
  <c r="T259" i="5"/>
  <c r="U259" i="5"/>
  <c r="V259" i="5"/>
  <c r="W259" i="5"/>
  <c r="X259" i="5"/>
  <c r="Y259" i="5"/>
  <c r="Z259" i="5"/>
  <c r="AA259" i="5"/>
  <c r="O260" i="5"/>
  <c r="P260" i="5"/>
  <c r="Q260" i="5"/>
  <c r="R260" i="5"/>
  <c r="S260" i="5"/>
  <c r="T260" i="5"/>
  <c r="U260" i="5"/>
  <c r="V260" i="5"/>
  <c r="W260" i="5"/>
  <c r="X260" i="5"/>
  <c r="Y260" i="5"/>
  <c r="Z260" i="5"/>
  <c r="AA260" i="5"/>
  <c r="O261" i="5"/>
  <c r="P261" i="5"/>
  <c r="Q261" i="5"/>
  <c r="R261" i="5"/>
  <c r="S261" i="5"/>
  <c r="T261" i="5"/>
  <c r="U261" i="5"/>
  <c r="V261" i="5"/>
  <c r="W261" i="5"/>
  <c r="X261" i="5"/>
  <c r="Y261" i="5"/>
  <c r="Z261" i="5"/>
  <c r="AA261" i="5"/>
  <c r="O262" i="5"/>
  <c r="P262" i="5"/>
  <c r="Q262" i="5"/>
  <c r="R262" i="5"/>
  <c r="S262" i="5"/>
  <c r="T262" i="5"/>
  <c r="U262" i="5"/>
  <c r="V262" i="5"/>
  <c r="W262" i="5"/>
  <c r="X262" i="5"/>
  <c r="Y262" i="5"/>
  <c r="Z262" i="5"/>
  <c r="AA262" i="5"/>
  <c r="O263" i="5"/>
  <c r="P263" i="5"/>
  <c r="Q263" i="5"/>
  <c r="R263" i="5"/>
  <c r="S263" i="5"/>
  <c r="T263" i="5"/>
  <c r="U263" i="5"/>
  <c r="V263" i="5"/>
  <c r="W263" i="5"/>
  <c r="X263" i="5"/>
  <c r="Y263" i="5"/>
  <c r="Z263" i="5"/>
  <c r="AA263" i="5"/>
  <c r="O264" i="5"/>
  <c r="P264" i="5"/>
  <c r="Q264" i="5"/>
  <c r="R264" i="5"/>
  <c r="S264" i="5"/>
  <c r="T264" i="5"/>
  <c r="U264" i="5"/>
  <c r="V264" i="5"/>
  <c r="W264" i="5"/>
  <c r="X264" i="5"/>
  <c r="Y264" i="5"/>
  <c r="Z264" i="5"/>
  <c r="AA264" i="5"/>
  <c r="O265" i="5"/>
  <c r="P265" i="5"/>
  <c r="Q265" i="5"/>
  <c r="R265" i="5"/>
  <c r="S265" i="5"/>
  <c r="T265" i="5"/>
  <c r="U265" i="5"/>
  <c r="V265" i="5"/>
  <c r="W265" i="5"/>
  <c r="X265" i="5"/>
  <c r="Y265" i="5"/>
  <c r="Z265" i="5"/>
  <c r="AA265" i="5"/>
  <c r="O266" i="5"/>
  <c r="P266" i="5"/>
  <c r="Q266" i="5"/>
  <c r="R266" i="5"/>
  <c r="S266" i="5"/>
  <c r="T266" i="5"/>
  <c r="U266" i="5"/>
  <c r="V266" i="5"/>
  <c r="W266" i="5"/>
  <c r="X266" i="5"/>
  <c r="Y266" i="5"/>
  <c r="Z266" i="5"/>
  <c r="AA266" i="5"/>
  <c r="O267" i="5"/>
  <c r="P267" i="5"/>
  <c r="Q267" i="5"/>
  <c r="R267" i="5"/>
  <c r="S267" i="5"/>
  <c r="T267" i="5"/>
  <c r="U267" i="5"/>
  <c r="V267" i="5"/>
  <c r="W267" i="5"/>
  <c r="X267" i="5"/>
  <c r="Y267" i="5"/>
  <c r="Z267" i="5"/>
  <c r="AA267" i="5"/>
  <c r="O268" i="5"/>
  <c r="P268" i="5"/>
  <c r="Q268" i="5"/>
  <c r="R268" i="5"/>
  <c r="S268" i="5"/>
  <c r="T268" i="5"/>
  <c r="U268" i="5"/>
  <c r="V268" i="5"/>
  <c r="W268" i="5"/>
  <c r="X268" i="5"/>
  <c r="Y268" i="5"/>
  <c r="Z268" i="5"/>
  <c r="AA268" i="5"/>
  <c r="O269" i="5"/>
  <c r="P269" i="5"/>
  <c r="Q269" i="5"/>
  <c r="R269" i="5"/>
  <c r="S269" i="5"/>
  <c r="T269" i="5"/>
  <c r="U269" i="5"/>
  <c r="V269" i="5"/>
  <c r="W269" i="5"/>
  <c r="X269" i="5"/>
  <c r="Y269" i="5"/>
  <c r="Z269" i="5"/>
  <c r="AA269" i="5"/>
  <c r="O270" i="5"/>
  <c r="P270" i="5"/>
  <c r="Q270" i="5"/>
  <c r="R270" i="5"/>
  <c r="S270" i="5"/>
  <c r="T270" i="5"/>
  <c r="U270" i="5"/>
  <c r="V270" i="5"/>
  <c r="W270" i="5"/>
  <c r="X270" i="5"/>
  <c r="Y270" i="5"/>
  <c r="Z270" i="5"/>
  <c r="AA270" i="5"/>
  <c r="O271" i="5"/>
  <c r="P271" i="5"/>
  <c r="Q271" i="5"/>
  <c r="R271" i="5"/>
  <c r="S271" i="5"/>
  <c r="T271" i="5"/>
  <c r="U271" i="5"/>
  <c r="V271" i="5"/>
  <c r="W271" i="5"/>
  <c r="X271" i="5"/>
  <c r="Y271" i="5"/>
  <c r="Z271" i="5"/>
  <c r="AA271" i="5"/>
  <c r="O272" i="5"/>
  <c r="P272" i="5"/>
  <c r="Q272" i="5"/>
  <c r="R272" i="5"/>
  <c r="S272" i="5"/>
  <c r="T272" i="5"/>
  <c r="U272" i="5"/>
  <c r="V272" i="5"/>
  <c r="W272" i="5"/>
  <c r="X272" i="5"/>
  <c r="Y272" i="5"/>
  <c r="Z272" i="5"/>
  <c r="AA272" i="5"/>
  <c r="O273" i="5"/>
  <c r="P273" i="5"/>
  <c r="Q273" i="5"/>
  <c r="R273" i="5"/>
  <c r="S273" i="5"/>
  <c r="T273" i="5"/>
  <c r="U273" i="5"/>
  <c r="V273" i="5"/>
  <c r="W273" i="5"/>
  <c r="X273" i="5"/>
  <c r="Y273" i="5"/>
  <c r="Z273" i="5"/>
  <c r="AA273" i="5"/>
  <c r="O274" i="5"/>
  <c r="P274" i="5"/>
  <c r="Q274" i="5"/>
  <c r="R274" i="5"/>
  <c r="S274" i="5"/>
  <c r="T274" i="5"/>
  <c r="U274" i="5"/>
  <c r="V274" i="5"/>
  <c r="W274" i="5"/>
  <c r="X274" i="5"/>
  <c r="Y274" i="5"/>
  <c r="Z274" i="5"/>
  <c r="AA274" i="5"/>
  <c r="O275" i="5"/>
  <c r="P275" i="5"/>
  <c r="Q275" i="5"/>
  <c r="R275" i="5"/>
  <c r="S275" i="5"/>
  <c r="T275" i="5"/>
  <c r="U275" i="5"/>
  <c r="V275" i="5"/>
  <c r="W275" i="5"/>
  <c r="X275" i="5"/>
  <c r="Y275" i="5"/>
  <c r="Z275" i="5"/>
  <c r="AA275" i="5"/>
  <c r="O276" i="5"/>
  <c r="P276" i="5"/>
  <c r="Q276" i="5"/>
  <c r="R276" i="5"/>
  <c r="S276" i="5"/>
  <c r="T276" i="5"/>
  <c r="U276" i="5"/>
  <c r="V276" i="5"/>
  <c r="W276" i="5"/>
  <c r="X276" i="5"/>
  <c r="Y276" i="5"/>
  <c r="Z276" i="5"/>
  <c r="AA276" i="5"/>
  <c r="O277" i="5"/>
  <c r="P277" i="5"/>
  <c r="Q277" i="5"/>
  <c r="R277" i="5"/>
  <c r="S277" i="5"/>
  <c r="T277" i="5"/>
  <c r="U277" i="5"/>
  <c r="V277" i="5"/>
  <c r="W277" i="5"/>
  <c r="X277" i="5"/>
  <c r="Y277" i="5"/>
  <c r="Z277" i="5"/>
  <c r="AA277" i="5"/>
  <c r="O278" i="5"/>
  <c r="P278" i="5"/>
  <c r="Q278" i="5"/>
  <c r="R278" i="5"/>
  <c r="S278" i="5"/>
  <c r="T278" i="5"/>
  <c r="U278" i="5"/>
  <c r="V278" i="5"/>
  <c r="W278" i="5"/>
  <c r="X278" i="5"/>
  <c r="Y278" i="5"/>
  <c r="Z278" i="5"/>
  <c r="AA278" i="5"/>
  <c r="O279" i="5"/>
  <c r="P279" i="5"/>
  <c r="Q279" i="5"/>
  <c r="R279" i="5"/>
  <c r="S279" i="5"/>
  <c r="T279" i="5"/>
  <c r="U279" i="5"/>
  <c r="V279" i="5"/>
  <c r="W279" i="5"/>
  <c r="X279" i="5"/>
  <c r="Y279" i="5"/>
  <c r="Z279" i="5"/>
  <c r="AA279" i="5"/>
  <c r="O280" i="5"/>
  <c r="P280" i="5"/>
  <c r="Q280" i="5"/>
  <c r="R280" i="5"/>
  <c r="S280" i="5"/>
  <c r="T280" i="5"/>
  <c r="U280" i="5"/>
  <c r="V280" i="5"/>
  <c r="W280" i="5"/>
  <c r="X280" i="5"/>
  <c r="Y280" i="5"/>
  <c r="Z280" i="5"/>
  <c r="AA280" i="5"/>
  <c r="O281" i="5"/>
  <c r="P281" i="5"/>
  <c r="Q281" i="5"/>
  <c r="R281" i="5"/>
  <c r="S281" i="5"/>
  <c r="T281" i="5"/>
  <c r="U281" i="5"/>
  <c r="V281" i="5"/>
  <c r="W281" i="5"/>
  <c r="X281" i="5"/>
  <c r="Y281" i="5"/>
  <c r="Z281" i="5"/>
  <c r="AA281" i="5"/>
  <c r="O282" i="5"/>
  <c r="P282" i="5"/>
  <c r="Q282" i="5"/>
  <c r="R282" i="5"/>
  <c r="S282" i="5"/>
  <c r="T282" i="5"/>
  <c r="U282" i="5"/>
  <c r="V282" i="5"/>
  <c r="W282" i="5"/>
  <c r="X282" i="5"/>
  <c r="Y282" i="5"/>
  <c r="Z282" i="5"/>
  <c r="AA282" i="5"/>
  <c r="O283" i="5"/>
  <c r="P283" i="5"/>
  <c r="Q283" i="5"/>
  <c r="R283" i="5"/>
  <c r="S283" i="5"/>
  <c r="T283" i="5"/>
  <c r="U283" i="5"/>
  <c r="V283" i="5"/>
  <c r="W283" i="5"/>
  <c r="X283" i="5"/>
  <c r="Y283" i="5"/>
  <c r="Z283" i="5"/>
  <c r="AA283" i="5"/>
  <c r="O284" i="5"/>
  <c r="P284" i="5"/>
  <c r="Q284" i="5"/>
  <c r="R284" i="5"/>
  <c r="S284" i="5"/>
  <c r="T284" i="5"/>
  <c r="U284" i="5"/>
  <c r="V284" i="5"/>
  <c r="W284" i="5"/>
  <c r="X284" i="5"/>
  <c r="Y284" i="5"/>
  <c r="Z284" i="5"/>
  <c r="AA284" i="5"/>
  <c r="O285" i="5"/>
  <c r="P285" i="5"/>
  <c r="Q285" i="5"/>
  <c r="R285" i="5"/>
  <c r="S285" i="5"/>
  <c r="T285" i="5"/>
  <c r="U285" i="5"/>
  <c r="V285" i="5"/>
  <c r="W285" i="5"/>
  <c r="X285" i="5"/>
  <c r="Y285" i="5"/>
  <c r="Z285" i="5"/>
  <c r="AA285" i="5"/>
  <c r="O286" i="5"/>
  <c r="P286" i="5"/>
  <c r="Q286" i="5"/>
  <c r="R286" i="5"/>
  <c r="S286" i="5"/>
  <c r="T286" i="5"/>
  <c r="U286" i="5"/>
  <c r="V286" i="5"/>
  <c r="W286" i="5"/>
  <c r="X286" i="5"/>
  <c r="Y286" i="5"/>
  <c r="Z286" i="5"/>
  <c r="AA286" i="5"/>
  <c r="O287" i="5"/>
  <c r="P287" i="5"/>
  <c r="Q287" i="5"/>
  <c r="R287" i="5"/>
  <c r="S287" i="5"/>
  <c r="T287" i="5"/>
  <c r="U287" i="5"/>
  <c r="V287" i="5"/>
  <c r="W287" i="5"/>
  <c r="X287" i="5"/>
  <c r="Y287" i="5"/>
  <c r="Z287" i="5"/>
  <c r="AA287" i="5"/>
  <c r="O288" i="5"/>
  <c r="P288" i="5"/>
  <c r="Q288" i="5"/>
  <c r="R288" i="5"/>
  <c r="S288" i="5"/>
  <c r="T288" i="5"/>
  <c r="U288" i="5"/>
  <c r="V288" i="5"/>
  <c r="W288" i="5"/>
  <c r="X288" i="5"/>
  <c r="Y288" i="5"/>
  <c r="Z288" i="5"/>
  <c r="AA288" i="5"/>
  <c r="O289" i="5"/>
  <c r="P289" i="5"/>
  <c r="Q289" i="5"/>
  <c r="R289" i="5"/>
  <c r="S289" i="5"/>
  <c r="T289" i="5"/>
  <c r="U289" i="5"/>
  <c r="V289" i="5"/>
  <c r="W289" i="5"/>
  <c r="X289" i="5"/>
  <c r="Y289" i="5"/>
  <c r="Z289" i="5"/>
  <c r="AA289" i="5"/>
  <c r="O290" i="5"/>
  <c r="P290" i="5"/>
  <c r="Q290" i="5"/>
  <c r="R290" i="5"/>
  <c r="S290" i="5"/>
  <c r="T290" i="5"/>
  <c r="U290" i="5"/>
  <c r="V290" i="5"/>
  <c r="W290" i="5"/>
  <c r="X290" i="5"/>
  <c r="Y290" i="5"/>
  <c r="Z290" i="5"/>
  <c r="AA290" i="5"/>
  <c r="O291" i="5"/>
  <c r="P291" i="5"/>
  <c r="Q291" i="5"/>
  <c r="R291" i="5"/>
  <c r="S291" i="5"/>
  <c r="T291" i="5"/>
  <c r="U291" i="5"/>
  <c r="V291" i="5"/>
  <c r="W291" i="5"/>
  <c r="X291" i="5"/>
  <c r="Y291" i="5"/>
  <c r="Z291" i="5"/>
  <c r="AA291" i="5"/>
  <c r="O292" i="5"/>
  <c r="P292" i="5"/>
  <c r="Q292" i="5"/>
  <c r="R292" i="5"/>
  <c r="S292" i="5"/>
  <c r="T292" i="5"/>
  <c r="U292" i="5"/>
  <c r="V292" i="5"/>
  <c r="W292" i="5"/>
  <c r="X292" i="5"/>
  <c r="Y292" i="5"/>
  <c r="Z292" i="5"/>
  <c r="AA292" i="5"/>
  <c r="O293" i="5"/>
  <c r="P293" i="5"/>
  <c r="Q293" i="5"/>
  <c r="R293" i="5"/>
  <c r="S293" i="5"/>
  <c r="T293" i="5"/>
  <c r="U293" i="5"/>
  <c r="V293" i="5"/>
  <c r="W293" i="5"/>
  <c r="X293" i="5"/>
  <c r="Y293" i="5"/>
  <c r="Z293" i="5"/>
  <c r="AA293" i="5"/>
  <c r="O294" i="5"/>
  <c r="P294" i="5"/>
  <c r="Q294" i="5"/>
  <c r="R294" i="5"/>
  <c r="S294" i="5"/>
  <c r="T294" i="5"/>
  <c r="U294" i="5"/>
  <c r="V294" i="5"/>
  <c r="W294" i="5"/>
  <c r="X294" i="5"/>
  <c r="Y294" i="5"/>
  <c r="Z294" i="5"/>
  <c r="AA294" i="5"/>
  <c r="O295" i="5"/>
  <c r="P295" i="5"/>
  <c r="Q295" i="5"/>
  <c r="R295" i="5"/>
  <c r="S295" i="5"/>
  <c r="T295" i="5"/>
  <c r="U295" i="5"/>
  <c r="V295" i="5"/>
  <c r="W295" i="5"/>
  <c r="X295" i="5"/>
  <c r="Y295" i="5"/>
  <c r="Z295" i="5"/>
  <c r="AA295" i="5"/>
  <c r="O296" i="5"/>
  <c r="P296" i="5"/>
  <c r="Q296" i="5"/>
  <c r="R296" i="5"/>
  <c r="S296" i="5"/>
  <c r="T296" i="5"/>
  <c r="U296" i="5"/>
  <c r="V296" i="5"/>
  <c r="W296" i="5"/>
  <c r="X296" i="5"/>
  <c r="Y296" i="5"/>
  <c r="Z296" i="5"/>
  <c r="AA296" i="5"/>
  <c r="O297" i="5"/>
  <c r="P297" i="5"/>
  <c r="Q297" i="5"/>
  <c r="R297" i="5"/>
  <c r="S297" i="5"/>
  <c r="T297" i="5"/>
  <c r="U297" i="5"/>
  <c r="V297" i="5"/>
  <c r="W297" i="5"/>
  <c r="X297" i="5"/>
  <c r="Y297" i="5"/>
  <c r="Z297" i="5"/>
  <c r="AA297" i="5"/>
  <c r="O298" i="5"/>
  <c r="P298" i="5"/>
  <c r="Q298" i="5"/>
  <c r="R298" i="5"/>
  <c r="S298" i="5"/>
  <c r="T298" i="5"/>
  <c r="U298" i="5"/>
  <c r="V298" i="5"/>
  <c r="W298" i="5"/>
  <c r="X298" i="5"/>
  <c r="Y298" i="5"/>
  <c r="Z298" i="5"/>
  <c r="AA298" i="5"/>
  <c r="O299" i="5"/>
  <c r="P299" i="5"/>
  <c r="Q299" i="5"/>
  <c r="R299" i="5"/>
  <c r="S299" i="5"/>
  <c r="T299" i="5"/>
  <c r="U299" i="5"/>
  <c r="V299" i="5"/>
  <c r="W299" i="5"/>
  <c r="X299" i="5"/>
  <c r="Y299" i="5"/>
  <c r="Z299" i="5"/>
  <c r="AA299" i="5"/>
  <c r="O300" i="5"/>
  <c r="P300" i="5"/>
  <c r="Q300" i="5"/>
  <c r="R300" i="5"/>
  <c r="S300" i="5"/>
  <c r="T300" i="5"/>
  <c r="U300" i="5"/>
  <c r="V300" i="5"/>
  <c r="W300" i="5"/>
  <c r="X300" i="5"/>
  <c r="Y300" i="5"/>
  <c r="Z300" i="5"/>
  <c r="AA300" i="5"/>
  <c r="O301" i="5"/>
  <c r="P301" i="5"/>
  <c r="Q301" i="5"/>
  <c r="R301" i="5"/>
  <c r="S301" i="5"/>
  <c r="T301" i="5"/>
  <c r="U301" i="5"/>
  <c r="V301" i="5"/>
  <c r="W301" i="5"/>
  <c r="X301" i="5"/>
  <c r="Y301" i="5"/>
  <c r="Z301" i="5"/>
  <c r="AA301" i="5"/>
  <c r="O302" i="5"/>
  <c r="P302" i="5"/>
  <c r="Q302" i="5"/>
  <c r="R302" i="5"/>
  <c r="S302" i="5"/>
  <c r="T302" i="5"/>
  <c r="U302" i="5"/>
  <c r="V302" i="5"/>
  <c r="W302" i="5"/>
  <c r="X302" i="5"/>
  <c r="Y302" i="5"/>
  <c r="Z302" i="5"/>
  <c r="AA302" i="5"/>
  <c r="O303" i="5"/>
  <c r="P303" i="5"/>
  <c r="Q303" i="5"/>
  <c r="R303" i="5"/>
  <c r="S303" i="5"/>
  <c r="T303" i="5"/>
  <c r="U303" i="5"/>
  <c r="V303" i="5"/>
  <c r="W303" i="5"/>
  <c r="X303" i="5"/>
  <c r="Y303" i="5"/>
  <c r="Z303" i="5"/>
  <c r="AA303" i="5"/>
  <c r="O304" i="5"/>
  <c r="P304" i="5"/>
  <c r="Q304" i="5"/>
  <c r="R304" i="5"/>
  <c r="S304" i="5"/>
  <c r="T304" i="5"/>
  <c r="U304" i="5"/>
  <c r="V304" i="5"/>
  <c r="W304" i="5"/>
  <c r="X304" i="5"/>
  <c r="Y304" i="5"/>
  <c r="Z304" i="5"/>
  <c r="AA304" i="5"/>
  <c r="O305" i="5"/>
  <c r="P305" i="5"/>
  <c r="Q305" i="5"/>
  <c r="R305" i="5"/>
  <c r="S305" i="5"/>
  <c r="T305" i="5"/>
  <c r="U305" i="5"/>
  <c r="V305" i="5"/>
  <c r="W305" i="5"/>
  <c r="X305" i="5"/>
  <c r="Y305" i="5"/>
  <c r="Z305" i="5"/>
  <c r="AA305" i="5"/>
  <c r="O306" i="5"/>
  <c r="P306" i="5"/>
  <c r="Q306" i="5"/>
  <c r="R306" i="5"/>
  <c r="S306" i="5"/>
  <c r="T306" i="5"/>
  <c r="U306" i="5"/>
  <c r="V306" i="5"/>
  <c r="W306" i="5"/>
  <c r="X306" i="5"/>
  <c r="Y306" i="5"/>
  <c r="Z306" i="5"/>
  <c r="AA306" i="5"/>
  <c r="O307" i="5"/>
  <c r="P307" i="5"/>
  <c r="Q307" i="5"/>
  <c r="R307" i="5"/>
  <c r="S307" i="5"/>
  <c r="T307" i="5"/>
  <c r="U307" i="5"/>
  <c r="V307" i="5"/>
  <c r="W307" i="5"/>
  <c r="X307" i="5"/>
  <c r="Y307" i="5"/>
  <c r="Z307" i="5"/>
  <c r="AA307" i="5"/>
  <c r="O308" i="5"/>
  <c r="P308" i="5"/>
  <c r="Q308" i="5"/>
  <c r="R308" i="5"/>
  <c r="S308" i="5"/>
  <c r="T308" i="5"/>
  <c r="U308" i="5"/>
  <c r="V308" i="5"/>
  <c r="W308" i="5"/>
  <c r="X308" i="5"/>
  <c r="Y308" i="5"/>
  <c r="Z308" i="5"/>
  <c r="AA308" i="5"/>
  <c r="N8" i="5"/>
  <c r="O8" i="5"/>
  <c r="P8" i="5"/>
  <c r="P183" i="5" s="1"/>
  <c r="Q8" i="5"/>
  <c r="Q183" i="5" s="1"/>
  <c r="R8" i="5"/>
  <c r="R188" i="5" s="1"/>
  <c r="S8" i="5"/>
  <c r="T8" i="5"/>
  <c r="T185" i="5" s="1"/>
  <c r="U8" i="5"/>
  <c r="U185" i="5" s="1"/>
  <c r="V8" i="5"/>
  <c r="V186" i="5" s="1"/>
  <c r="W8" i="5"/>
  <c r="X8" i="5"/>
  <c r="X183" i="5" s="1"/>
  <c r="Y8" i="5"/>
  <c r="Y187" i="5" s="1"/>
  <c r="Z8" i="5"/>
  <c r="Z188" i="5" s="1"/>
  <c r="AA8" i="5"/>
  <c r="C8" i="5"/>
  <c r="AC211" i="5" s="1"/>
  <c r="N8" i="3"/>
  <c r="N211" i="3" s="1"/>
  <c r="O8" i="3"/>
  <c r="P8" i="3"/>
  <c r="Q8" i="3"/>
  <c r="R8" i="3"/>
  <c r="S8" i="3"/>
  <c r="T8" i="3"/>
  <c r="U8" i="3"/>
  <c r="V8" i="3"/>
  <c r="W8" i="3"/>
  <c r="X8" i="3"/>
  <c r="Y8" i="3"/>
  <c r="Z8" i="3"/>
  <c r="C8" i="3"/>
  <c r="O9" i="17"/>
  <c r="P9" i="17"/>
  <c r="Q9" i="17"/>
  <c r="R9" i="17"/>
  <c r="S9" i="17"/>
  <c r="T9" i="17"/>
  <c r="U9" i="17"/>
  <c r="V9" i="17"/>
  <c r="W9" i="17"/>
  <c r="X9" i="17"/>
  <c r="Y9" i="17"/>
  <c r="Z9" i="17"/>
  <c r="AA9" i="17"/>
  <c r="O10" i="17"/>
  <c r="P10" i="17"/>
  <c r="Q10" i="17"/>
  <c r="R10" i="17"/>
  <c r="S10" i="17"/>
  <c r="T10" i="17"/>
  <c r="U10" i="17"/>
  <c r="V10" i="17"/>
  <c r="W10" i="17"/>
  <c r="X10" i="17"/>
  <c r="Y10" i="17"/>
  <c r="Z10" i="17"/>
  <c r="AA10" i="17"/>
  <c r="O11" i="17"/>
  <c r="P11" i="17"/>
  <c r="Q11" i="17"/>
  <c r="R11" i="17"/>
  <c r="S11" i="17"/>
  <c r="T11" i="17"/>
  <c r="U11" i="17"/>
  <c r="V11" i="17"/>
  <c r="W11" i="17"/>
  <c r="X11" i="17"/>
  <c r="Y11" i="17"/>
  <c r="Z11" i="17"/>
  <c r="AA11" i="17"/>
  <c r="O12" i="17"/>
  <c r="P12" i="17"/>
  <c r="Q12" i="17"/>
  <c r="R12" i="17"/>
  <c r="S12" i="17"/>
  <c r="T12" i="17"/>
  <c r="U12" i="17"/>
  <c r="V12" i="17"/>
  <c r="W12" i="17"/>
  <c r="X12" i="17"/>
  <c r="Y12" i="17"/>
  <c r="Z12" i="17"/>
  <c r="AA12" i="17"/>
  <c r="O13" i="17"/>
  <c r="P13" i="17"/>
  <c r="Q13" i="17"/>
  <c r="R13" i="17"/>
  <c r="S13" i="17"/>
  <c r="T13" i="17"/>
  <c r="U13" i="17"/>
  <c r="V13" i="17"/>
  <c r="W13" i="17"/>
  <c r="X13" i="17"/>
  <c r="Y13" i="17"/>
  <c r="Z13" i="17"/>
  <c r="AA13" i="17"/>
  <c r="O14" i="17"/>
  <c r="P14" i="17"/>
  <c r="Q14" i="17"/>
  <c r="R14" i="17"/>
  <c r="S14" i="17"/>
  <c r="T14" i="17"/>
  <c r="U14" i="17"/>
  <c r="V14" i="17"/>
  <c r="W14" i="17"/>
  <c r="X14" i="17"/>
  <c r="Y14" i="17"/>
  <c r="Z14" i="17"/>
  <c r="AA14" i="17"/>
  <c r="O15" i="17"/>
  <c r="P15" i="17"/>
  <c r="Q15" i="17"/>
  <c r="R15" i="17"/>
  <c r="S15" i="17"/>
  <c r="T15" i="17"/>
  <c r="U15" i="17"/>
  <c r="V15" i="17"/>
  <c r="W15" i="17"/>
  <c r="X15" i="17"/>
  <c r="Y15" i="17"/>
  <c r="Z15" i="17"/>
  <c r="AA15" i="17"/>
  <c r="O16" i="17"/>
  <c r="P16" i="17"/>
  <c r="Q16" i="17"/>
  <c r="R16" i="17"/>
  <c r="S16" i="17"/>
  <c r="T16" i="17"/>
  <c r="U16" i="17"/>
  <c r="V16" i="17"/>
  <c r="W16" i="17"/>
  <c r="X16" i="17"/>
  <c r="Y16" i="17"/>
  <c r="Z16" i="17"/>
  <c r="AA16" i="17"/>
  <c r="O17" i="17"/>
  <c r="P17" i="17"/>
  <c r="Q17" i="17"/>
  <c r="R17" i="17"/>
  <c r="S17" i="17"/>
  <c r="T17" i="17"/>
  <c r="U17" i="17"/>
  <c r="V17" i="17"/>
  <c r="W17" i="17"/>
  <c r="X17" i="17"/>
  <c r="Y17" i="17"/>
  <c r="Z17" i="17"/>
  <c r="AA17" i="17"/>
  <c r="O18" i="17"/>
  <c r="P18" i="17"/>
  <c r="Q18" i="17"/>
  <c r="R18" i="17"/>
  <c r="S18" i="17"/>
  <c r="T18" i="17"/>
  <c r="U18" i="17"/>
  <c r="V18" i="17"/>
  <c r="W18" i="17"/>
  <c r="X18" i="17"/>
  <c r="Y18" i="17"/>
  <c r="Z18" i="17"/>
  <c r="AA18" i="17"/>
  <c r="O19" i="17"/>
  <c r="P19" i="17"/>
  <c r="Q19" i="17"/>
  <c r="R19" i="17"/>
  <c r="S19" i="17"/>
  <c r="T19" i="17"/>
  <c r="U19" i="17"/>
  <c r="V19" i="17"/>
  <c r="W19" i="17"/>
  <c r="X19" i="17"/>
  <c r="Y19" i="17"/>
  <c r="Z19" i="17"/>
  <c r="AA19" i="17"/>
  <c r="O20" i="17"/>
  <c r="P20" i="17"/>
  <c r="Q20" i="17"/>
  <c r="R20" i="17"/>
  <c r="S20" i="17"/>
  <c r="T20" i="17"/>
  <c r="U20" i="17"/>
  <c r="V20" i="17"/>
  <c r="W20" i="17"/>
  <c r="X20" i="17"/>
  <c r="Y20" i="17"/>
  <c r="Z20" i="17"/>
  <c r="AA20" i="17"/>
  <c r="O21" i="17"/>
  <c r="P21" i="17"/>
  <c r="Q21" i="17"/>
  <c r="R21" i="17"/>
  <c r="S21" i="17"/>
  <c r="T21" i="17"/>
  <c r="U21" i="17"/>
  <c r="V21" i="17"/>
  <c r="W21" i="17"/>
  <c r="X21" i="17"/>
  <c r="Y21" i="17"/>
  <c r="Z21" i="17"/>
  <c r="AA21" i="17"/>
  <c r="O22" i="17"/>
  <c r="P22" i="17"/>
  <c r="Q22" i="17"/>
  <c r="R22" i="17"/>
  <c r="S22" i="17"/>
  <c r="T22" i="17"/>
  <c r="U22" i="17"/>
  <c r="V22" i="17"/>
  <c r="W22" i="17"/>
  <c r="X22" i="17"/>
  <c r="Y22" i="17"/>
  <c r="Z22" i="17"/>
  <c r="AA22" i="17"/>
  <c r="O23" i="17"/>
  <c r="P23" i="17"/>
  <c r="Q23" i="17"/>
  <c r="R23" i="17"/>
  <c r="S23" i="17"/>
  <c r="T23" i="17"/>
  <c r="U23" i="17"/>
  <c r="V23" i="17"/>
  <c r="W23" i="17"/>
  <c r="X23" i="17"/>
  <c r="Y23" i="17"/>
  <c r="Z23" i="17"/>
  <c r="AA23" i="17"/>
  <c r="O24" i="17"/>
  <c r="P24" i="17"/>
  <c r="Q24" i="17"/>
  <c r="R24" i="17"/>
  <c r="S24" i="17"/>
  <c r="T24" i="17"/>
  <c r="U24" i="17"/>
  <c r="V24" i="17"/>
  <c r="W24" i="17"/>
  <c r="X24" i="17"/>
  <c r="Y24" i="17"/>
  <c r="Z24" i="17"/>
  <c r="AA24" i="17"/>
  <c r="O25" i="17"/>
  <c r="P25" i="17"/>
  <c r="Q25" i="17"/>
  <c r="R25" i="17"/>
  <c r="S25" i="17"/>
  <c r="T25" i="17"/>
  <c r="U25" i="17"/>
  <c r="V25" i="17"/>
  <c r="W25" i="17"/>
  <c r="X25" i="17"/>
  <c r="Y25" i="17"/>
  <c r="Z25" i="17"/>
  <c r="AA25" i="17"/>
  <c r="O26" i="17"/>
  <c r="P26" i="17"/>
  <c r="Q26" i="17"/>
  <c r="R26" i="17"/>
  <c r="S26" i="17"/>
  <c r="T26" i="17"/>
  <c r="U26" i="17"/>
  <c r="V26" i="17"/>
  <c r="W26" i="17"/>
  <c r="X26" i="17"/>
  <c r="Y26" i="17"/>
  <c r="Z26" i="17"/>
  <c r="AA26" i="17"/>
  <c r="O27" i="17"/>
  <c r="P27" i="17"/>
  <c r="Q27" i="17"/>
  <c r="R27" i="17"/>
  <c r="S27" i="17"/>
  <c r="T27" i="17"/>
  <c r="U27" i="17"/>
  <c r="V27" i="17"/>
  <c r="W27" i="17"/>
  <c r="X27" i="17"/>
  <c r="Y27" i="17"/>
  <c r="Z27" i="17"/>
  <c r="AA27" i="17"/>
  <c r="O28" i="17"/>
  <c r="P28" i="17"/>
  <c r="Q28" i="17"/>
  <c r="R28" i="17"/>
  <c r="S28" i="17"/>
  <c r="T28" i="17"/>
  <c r="U28" i="17"/>
  <c r="V28" i="17"/>
  <c r="W28" i="17"/>
  <c r="X28" i="17"/>
  <c r="Y28" i="17"/>
  <c r="Z28" i="17"/>
  <c r="AA28" i="17"/>
  <c r="O29" i="17"/>
  <c r="P29" i="17"/>
  <c r="Q29" i="17"/>
  <c r="R29" i="17"/>
  <c r="S29" i="17"/>
  <c r="T29" i="17"/>
  <c r="U29" i="17"/>
  <c r="V29" i="17"/>
  <c r="W29" i="17"/>
  <c r="X29" i="17"/>
  <c r="Y29" i="17"/>
  <c r="Z29" i="17"/>
  <c r="AA29" i="17"/>
  <c r="O30" i="17"/>
  <c r="P30" i="17"/>
  <c r="Q30" i="17"/>
  <c r="R30" i="17"/>
  <c r="S30" i="17"/>
  <c r="T30" i="17"/>
  <c r="U30" i="17"/>
  <c r="V30" i="17"/>
  <c r="W30" i="17"/>
  <c r="X30" i="17"/>
  <c r="Y30" i="17"/>
  <c r="Z30" i="17"/>
  <c r="AA30" i="17"/>
  <c r="O31" i="17"/>
  <c r="P31" i="17"/>
  <c r="Q31" i="17"/>
  <c r="R31" i="17"/>
  <c r="S31" i="17"/>
  <c r="T31" i="17"/>
  <c r="U31" i="17"/>
  <c r="V31" i="17"/>
  <c r="W31" i="17"/>
  <c r="X31" i="17"/>
  <c r="Y31" i="17"/>
  <c r="Z31" i="17"/>
  <c r="AA31" i="17"/>
  <c r="O32" i="17"/>
  <c r="P32" i="17"/>
  <c r="Q32" i="17"/>
  <c r="R32" i="17"/>
  <c r="S32" i="17"/>
  <c r="T32" i="17"/>
  <c r="U32" i="17"/>
  <c r="V32" i="17"/>
  <c r="W32" i="17"/>
  <c r="X32" i="17"/>
  <c r="Y32" i="17"/>
  <c r="Z32" i="17"/>
  <c r="AA32" i="17"/>
  <c r="O33" i="17"/>
  <c r="P33" i="17"/>
  <c r="Q33" i="17"/>
  <c r="R33" i="17"/>
  <c r="S33" i="17"/>
  <c r="T33" i="17"/>
  <c r="U33" i="17"/>
  <c r="V33" i="17"/>
  <c r="W33" i="17"/>
  <c r="X33" i="17"/>
  <c r="Y33" i="17"/>
  <c r="Z33" i="17"/>
  <c r="AA33" i="17"/>
  <c r="O34" i="17"/>
  <c r="P34" i="17"/>
  <c r="Q34" i="17"/>
  <c r="R34" i="17"/>
  <c r="S34" i="17"/>
  <c r="T34" i="17"/>
  <c r="U34" i="17"/>
  <c r="V34" i="17"/>
  <c r="W34" i="17"/>
  <c r="X34" i="17"/>
  <c r="Y34" i="17"/>
  <c r="Z34" i="17"/>
  <c r="AA34" i="17"/>
  <c r="O35" i="17"/>
  <c r="P35" i="17"/>
  <c r="Q35" i="17"/>
  <c r="R35" i="17"/>
  <c r="S35" i="17"/>
  <c r="T35" i="17"/>
  <c r="U35" i="17"/>
  <c r="V35" i="17"/>
  <c r="W35" i="17"/>
  <c r="X35" i="17"/>
  <c r="Y35" i="17"/>
  <c r="Z35" i="17"/>
  <c r="AA35" i="17"/>
  <c r="O36" i="17"/>
  <c r="P36" i="17"/>
  <c r="Q36" i="17"/>
  <c r="R36" i="17"/>
  <c r="S36" i="17"/>
  <c r="T36" i="17"/>
  <c r="U36" i="17"/>
  <c r="V36" i="17"/>
  <c r="W36" i="17"/>
  <c r="X36" i="17"/>
  <c r="Y36" i="17"/>
  <c r="Z36" i="17"/>
  <c r="AA36" i="17"/>
  <c r="O37" i="17"/>
  <c r="P37" i="17"/>
  <c r="Q37" i="17"/>
  <c r="R37" i="17"/>
  <c r="S37" i="17"/>
  <c r="T37" i="17"/>
  <c r="U37" i="17"/>
  <c r="V37" i="17"/>
  <c r="W37" i="17"/>
  <c r="X37" i="17"/>
  <c r="Y37" i="17"/>
  <c r="Z37" i="17"/>
  <c r="AA37" i="17"/>
  <c r="O38" i="17"/>
  <c r="P38" i="17"/>
  <c r="Q38" i="17"/>
  <c r="R38" i="17"/>
  <c r="S38" i="17"/>
  <c r="T38" i="17"/>
  <c r="U38" i="17"/>
  <c r="V38" i="17"/>
  <c r="W38" i="17"/>
  <c r="X38" i="17"/>
  <c r="Y38" i="17"/>
  <c r="Z38" i="17"/>
  <c r="AA38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O40" i="17"/>
  <c r="P40" i="17"/>
  <c r="Q40" i="17"/>
  <c r="R40" i="17"/>
  <c r="S40" i="17"/>
  <c r="T40" i="17"/>
  <c r="U40" i="17"/>
  <c r="V40" i="17"/>
  <c r="W40" i="17"/>
  <c r="X40" i="17"/>
  <c r="Y40" i="17"/>
  <c r="Z40" i="17"/>
  <c r="AA40" i="17"/>
  <c r="O41" i="17"/>
  <c r="P41" i="17"/>
  <c r="Q41" i="17"/>
  <c r="R41" i="17"/>
  <c r="S41" i="17"/>
  <c r="T41" i="17"/>
  <c r="U41" i="17"/>
  <c r="V41" i="17"/>
  <c r="W41" i="17"/>
  <c r="X41" i="17"/>
  <c r="Y41" i="17"/>
  <c r="Z41" i="17"/>
  <c r="AA41" i="17"/>
  <c r="O42" i="17"/>
  <c r="P42" i="17"/>
  <c r="Q42" i="17"/>
  <c r="R42" i="17"/>
  <c r="S42" i="17"/>
  <c r="T42" i="17"/>
  <c r="U42" i="17"/>
  <c r="V42" i="17"/>
  <c r="W42" i="17"/>
  <c r="X42" i="17"/>
  <c r="Y42" i="17"/>
  <c r="Z42" i="17"/>
  <c r="AA42" i="17"/>
  <c r="O43" i="17"/>
  <c r="P43" i="17"/>
  <c r="Q43" i="17"/>
  <c r="R43" i="17"/>
  <c r="S43" i="17"/>
  <c r="T43" i="17"/>
  <c r="U43" i="17"/>
  <c r="V43" i="17"/>
  <c r="W43" i="17"/>
  <c r="X43" i="17"/>
  <c r="Y43" i="17"/>
  <c r="Z43" i="17"/>
  <c r="AA43" i="17"/>
  <c r="O44" i="17"/>
  <c r="P44" i="17"/>
  <c r="Q44" i="17"/>
  <c r="R44" i="17"/>
  <c r="S44" i="17"/>
  <c r="T44" i="17"/>
  <c r="U44" i="17"/>
  <c r="V44" i="17"/>
  <c r="W44" i="17"/>
  <c r="X44" i="17"/>
  <c r="Y44" i="17"/>
  <c r="Z44" i="17"/>
  <c r="AA44" i="17"/>
  <c r="O45" i="17"/>
  <c r="P45" i="17"/>
  <c r="Q45" i="17"/>
  <c r="R45" i="17"/>
  <c r="S45" i="17"/>
  <c r="T45" i="17"/>
  <c r="U45" i="17"/>
  <c r="V45" i="17"/>
  <c r="W45" i="17"/>
  <c r="X45" i="17"/>
  <c r="Y45" i="17"/>
  <c r="Z45" i="17"/>
  <c r="AA45" i="17"/>
  <c r="O46" i="17"/>
  <c r="P46" i="17"/>
  <c r="Q46" i="17"/>
  <c r="R46" i="17"/>
  <c r="S46" i="17"/>
  <c r="T46" i="17"/>
  <c r="U46" i="17"/>
  <c r="V46" i="17"/>
  <c r="W46" i="17"/>
  <c r="X46" i="17"/>
  <c r="Y46" i="17"/>
  <c r="Z46" i="17"/>
  <c r="AA46" i="17"/>
  <c r="O47" i="17"/>
  <c r="P47" i="17"/>
  <c r="Q47" i="17"/>
  <c r="R47" i="17"/>
  <c r="S47" i="17"/>
  <c r="T47" i="17"/>
  <c r="U47" i="17"/>
  <c r="V47" i="17"/>
  <c r="W47" i="17"/>
  <c r="X47" i="17"/>
  <c r="Y47" i="17"/>
  <c r="Z47" i="17"/>
  <c r="AA47" i="17"/>
  <c r="O48" i="17"/>
  <c r="P48" i="17"/>
  <c r="Q48" i="17"/>
  <c r="R48" i="17"/>
  <c r="S48" i="17"/>
  <c r="T48" i="17"/>
  <c r="U48" i="17"/>
  <c r="V48" i="17"/>
  <c r="W48" i="17"/>
  <c r="X48" i="17"/>
  <c r="Y48" i="17"/>
  <c r="Z48" i="17"/>
  <c r="AA48" i="17"/>
  <c r="O49" i="17"/>
  <c r="P49" i="17"/>
  <c r="Q49" i="17"/>
  <c r="R49" i="17"/>
  <c r="S49" i="17"/>
  <c r="T49" i="17"/>
  <c r="U49" i="17"/>
  <c r="V49" i="17"/>
  <c r="W49" i="17"/>
  <c r="X49" i="17"/>
  <c r="Y49" i="17"/>
  <c r="Z49" i="17"/>
  <c r="AA49" i="17"/>
  <c r="O50" i="17"/>
  <c r="P50" i="17"/>
  <c r="Q50" i="17"/>
  <c r="R50" i="17"/>
  <c r="S50" i="17"/>
  <c r="T50" i="17"/>
  <c r="U50" i="17"/>
  <c r="V50" i="17"/>
  <c r="W50" i="17"/>
  <c r="X50" i="17"/>
  <c r="Y50" i="17"/>
  <c r="Z50" i="17"/>
  <c r="AA50" i="17"/>
  <c r="O51" i="17"/>
  <c r="P51" i="17"/>
  <c r="Q51" i="17"/>
  <c r="R51" i="17"/>
  <c r="S51" i="17"/>
  <c r="T51" i="17"/>
  <c r="U51" i="17"/>
  <c r="V51" i="17"/>
  <c r="W51" i="17"/>
  <c r="X51" i="17"/>
  <c r="Y51" i="17"/>
  <c r="Z51" i="17"/>
  <c r="AA51" i="17"/>
  <c r="O52" i="17"/>
  <c r="P52" i="17"/>
  <c r="Q52" i="17"/>
  <c r="R52" i="17"/>
  <c r="S52" i="17"/>
  <c r="T52" i="17"/>
  <c r="U52" i="17"/>
  <c r="V52" i="17"/>
  <c r="W52" i="17"/>
  <c r="X52" i="17"/>
  <c r="Y52" i="17"/>
  <c r="Z52" i="17"/>
  <c r="AA52" i="17"/>
  <c r="O53" i="17"/>
  <c r="P53" i="17"/>
  <c r="Q53" i="17"/>
  <c r="R53" i="17"/>
  <c r="S53" i="17"/>
  <c r="T53" i="17"/>
  <c r="U53" i="17"/>
  <c r="V53" i="17"/>
  <c r="W53" i="17"/>
  <c r="X53" i="17"/>
  <c r="Y53" i="17"/>
  <c r="Z53" i="17"/>
  <c r="AA53" i="17"/>
  <c r="O54" i="17"/>
  <c r="P54" i="17"/>
  <c r="Q54" i="17"/>
  <c r="R54" i="17"/>
  <c r="S54" i="17"/>
  <c r="T54" i="17"/>
  <c r="U54" i="17"/>
  <c r="V54" i="17"/>
  <c r="W54" i="17"/>
  <c r="X54" i="17"/>
  <c r="Y54" i="17"/>
  <c r="Z54" i="17"/>
  <c r="AA54" i="17"/>
  <c r="O55" i="17"/>
  <c r="P55" i="17"/>
  <c r="Q55" i="17"/>
  <c r="R55" i="17"/>
  <c r="S55" i="17"/>
  <c r="T55" i="17"/>
  <c r="U55" i="17"/>
  <c r="V55" i="17"/>
  <c r="W55" i="17"/>
  <c r="X55" i="17"/>
  <c r="Y55" i="17"/>
  <c r="Z55" i="17"/>
  <c r="AA55" i="17"/>
  <c r="O56" i="17"/>
  <c r="P56" i="17"/>
  <c r="Q56" i="17"/>
  <c r="R56" i="17"/>
  <c r="S56" i="17"/>
  <c r="T56" i="17"/>
  <c r="U56" i="17"/>
  <c r="V56" i="17"/>
  <c r="W56" i="17"/>
  <c r="X56" i="17"/>
  <c r="Y56" i="17"/>
  <c r="Z56" i="17"/>
  <c r="AA56" i="17"/>
  <c r="O57" i="17"/>
  <c r="P57" i="17"/>
  <c r="Q57" i="17"/>
  <c r="R57" i="17"/>
  <c r="S57" i="17"/>
  <c r="T57" i="17"/>
  <c r="U57" i="17"/>
  <c r="V57" i="17"/>
  <c r="W57" i="17"/>
  <c r="X57" i="17"/>
  <c r="Y57" i="17"/>
  <c r="Z57" i="17"/>
  <c r="AA57" i="17"/>
  <c r="O58" i="17"/>
  <c r="P58" i="17"/>
  <c r="Q58" i="17"/>
  <c r="R58" i="17"/>
  <c r="S58" i="17"/>
  <c r="T58" i="17"/>
  <c r="U58" i="17"/>
  <c r="V58" i="17"/>
  <c r="W58" i="17"/>
  <c r="X58" i="17"/>
  <c r="Y58" i="17"/>
  <c r="Z58" i="17"/>
  <c r="AA58" i="17"/>
  <c r="O59" i="17"/>
  <c r="P59" i="17"/>
  <c r="Q59" i="17"/>
  <c r="R59" i="17"/>
  <c r="S59" i="17"/>
  <c r="T59" i="17"/>
  <c r="U59" i="17"/>
  <c r="V59" i="17"/>
  <c r="W59" i="17"/>
  <c r="X59" i="17"/>
  <c r="Y59" i="17"/>
  <c r="Z59" i="17"/>
  <c r="AA59" i="17"/>
  <c r="O60" i="17"/>
  <c r="P60" i="17"/>
  <c r="Q60" i="17"/>
  <c r="R60" i="17"/>
  <c r="S60" i="17"/>
  <c r="T60" i="17"/>
  <c r="U60" i="17"/>
  <c r="V60" i="17"/>
  <c r="W60" i="17"/>
  <c r="X60" i="17"/>
  <c r="Y60" i="17"/>
  <c r="Z60" i="17"/>
  <c r="AA60" i="17"/>
  <c r="O61" i="17"/>
  <c r="P61" i="17"/>
  <c r="Q61" i="17"/>
  <c r="R61" i="17"/>
  <c r="S61" i="17"/>
  <c r="T61" i="17"/>
  <c r="U61" i="17"/>
  <c r="V61" i="17"/>
  <c r="W61" i="17"/>
  <c r="X61" i="17"/>
  <c r="Y61" i="17"/>
  <c r="Z61" i="17"/>
  <c r="AA61" i="17"/>
  <c r="O62" i="17"/>
  <c r="P62" i="17"/>
  <c r="Q62" i="17"/>
  <c r="R62" i="17"/>
  <c r="S62" i="17"/>
  <c r="T62" i="17"/>
  <c r="U62" i="17"/>
  <c r="V62" i="17"/>
  <c r="W62" i="17"/>
  <c r="X62" i="17"/>
  <c r="Y62" i="17"/>
  <c r="Z62" i="17"/>
  <c r="AA62" i="17"/>
  <c r="O63" i="17"/>
  <c r="P63" i="17"/>
  <c r="Q63" i="17"/>
  <c r="R63" i="17"/>
  <c r="S63" i="17"/>
  <c r="T63" i="17"/>
  <c r="U63" i="17"/>
  <c r="V63" i="17"/>
  <c r="W63" i="17"/>
  <c r="X63" i="17"/>
  <c r="Y63" i="17"/>
  <c r="Z63" i="17"/>
  <c r="AA63" i="17"/>
  <c r="O64" i="17"/>
  <c r="P64" i="17"/>
  <c r="Q64" i="17"/>
  <c r="R64" i="17"/>
  <c r="S64" i="17"/>
  <c r="T64" i="17"/>
  <c r="U64" i="17"/>
  <c r="V64" i="17"/>
  <c r="W64" i="17"/>
  <c r="X64" i="17"/>
  <c r="Y64" i="17"/>
  <c r="Z64" i="17"/>
  <c r="AA64" i="17"/>
  <c r="O65" i="17"/>
  <c r="P65" i="17"/>
  <c r="Q65" i="17"/>
  <c r="R65" i="17"/>
  <c r="S65" i="17"/>
  <c r="T65" i="17"/>
  <c r="U65" i="17"/>
  <c r="V65" i="17"/>
  <c r="W65" i="17"/>
  <c r="X65" i="17"/>
  <c r="Y65" i="17"/>
  <c r="Z65" i="17"/>
  <c r="AA65" i="17"/>
  <c r="O66" i="17"/>
  <c r="P66" i="17"/>
  <c r="Q66" i="17"/>
  <c r="R66" i="17"/>
  <c r="S66" i="17"/>
  <c r="T66" i="17"/>
  <c r="U66" i="17"/>
  <c r="V66" i="17"/>
  <c r="W66" i="17"/>
  <c r="X66" i="17"/>
  <c r="Y66" i="17"/>
  <c r="Z66" i="17"/>
  <c r="AA66" i="17"/>
  <c r="O67" i="17"/>
  <c r="P67" i="17"/>
  <c r="Q67" i="17"/>
  <c r="R67" i="17"/>
  <c r="S67" i="17"/>
  <c r="T67" i="17"/>
  <c r="U67" i="17"/>
  <c r="V67" i="17"/>
  <c r="W67" i="17"/>
  <c r="X67" i="17"/>
  <c r="Y67" i="17"/>
  <c r="Z67" i="17"/>
  <c r="AA67" i="17"/>
  <c r="O68" i="17"/>
  <c r="P68" i="17"/>
  <c r="Q68" i="17"/>
  <c r="R68" i="17"/>
  <c r="S68" i="17"/>
  <c r="T68" i="17"/>
  <c r="U68" i="17"/>
  <c r="V68" i="17"/>
  <c r="W68" i="17"/>
  <c r="X68" i="17"/>
  <c r="Y68" i="17"/>
  <c r="Z68" i="17"/>
  <c r="AA68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O76" i="17"/>
  <c r="P76" i="17"/>
  <c r="Q76" i="17"/>
  <c r="R76" i="17"/>
  <c r="S76" i="17"/>
  <c r="T76" i="17"/>
  <c r="U76" i="17"/>
  <c r="V76" i="17"/>
  <c r="W76" i="17"/>
  <c r="X76" i="17"/>
  <c r="Y76" i="17"/>
  <c r="Z76" i="17"/>
  <c r="AA76" i="17"/>
  <c r="O77" i="17"/>
  <c r="P77" i="17"/>
  <c r="Q77" i="17"/>
  <c r="R77" i="17"/>
  <c r="S77" i="17"/>
  <c r="T77" i="17"/>
  <c r="U77" i="17"/>
  <c r="V77" i="17"/>
  <c r="W77" i="17"/>
  <c r="X77" i="17"/>
  <c r="Y77" i="17"/>
  <c r="Z77" i="17"/>
  <c r="AA77" i="17"/>
  <c r="O78" i="17"/>
  <c r="P78" i="17"/>
  <c r="Q78" i="17"/>
  <c r="R78" i="17"/>
  <c r="S78" i="17"/>
  <c r="T78" i="17"/>
  <c r="U78" i="17"/>
  <c r="V78" i="17"/>
  <c r="W78" i="17"/>
  <c r="X78" i="17"/>
  <c r="Y78" i="17"/>
  <c r="Z78" i="17"/>
  <c r="AA78" i="17"/>
  <c r="O79" i="17"/>
  <c r="P79" i="17"/>
  <c r="Q79" i="17"/>
  <c r="R79" i="17"/>
  <c r="S79" i="17"/>
  <c r="T79" i="17"/>
  <c r="U79" i="17"/>
  <c r="V79" i="17"/>
  <c r="W79" i="17"/>
  <c r="X79" i="17"/>
  <c r="Y79" i="17"/>
  <c r="Z79" i="17"/>
  <c r="AA79" i="17"/>
  <c r="O80" i="17"/>
  <c r="P80" i="17"/>
  <c r="Q80" i="17"/>
  <c r="R80" i="17"/>
  <c r="S80" i="17"/>
  <c r="T80" i="17"/>
  <c r="U80" i="17"/>
  <c r="V80" i="17"/>
  <c r="W80" i="17"/>
  <c r="X80" i="17"/>
  <c r="Y80" i="17"/>
  <c r="Z80" i="17"/>
  <c r="AA80" i="17"/>
  <c r="O81" i="17"/>
  <c r="P81" i="17"/>
  <c r="Q81" i="17"/>
  <c r="R81" i="17"/>
  <c r="S81" i="17"/>
  <c r="T81" i="17"/>
  <c r="U81" i="17"/>
  <c r="V81" i="17"/>
  <c r="W81" i="17"/>
  <c r="X81" i="17"/>
  <c r="Y81" i="17"/>
  <c r="Z81" i="17"/>
  <c r="AA81" i="17"/>
  <c r="O82" i="17"/>
  <c r="P82" i="17"/>
  <c r="Q82" i="17"/>
  <c r="R82" i="17"/>
  <c r="S82" i="17"/>
  <c r="T82" i="17"/>
  <c r="U82" i="17"/>
  <c r="V82" i="17"/>
  <c r="W82" i="17"/>
  <c r="X82" i="17"/>
  <c r="Y82" i="17"/>
  <c r="Z82" i="17"/>
  <c r="AA82" i="17"/>
  <c r="O83" i="17"/>
  <c r="P83" i="17"/>
  <c r="Q83" i="17"/>
  <c r="R83" i="17"/>
  <c r="S83" i="17"/>
  <c r="T83" i="17"/>
  <c r="U83" i="17"/>
  <c r="V83" i="17"/>
  <c r="W83" i="17"/>
  <c r="X83" i="17"/>
  <c r="Y83" i="17"/>
  <c r="Z83" i="17"/>
  <c r="AA83" i="17"/>
  <c r="O84" i="17"/>
  <c r="P84" i="17"/>
  <c r="Q84" i="17"/>
  <c r="R84" i="17"/>
  <c r="S84" i="17"/>
  <c r="T84" i="17"/>
  <c r="U84" i="17"/>
  <c r="V84" i="17"/>
  <c r="W84" i="17"/>
  <c r="X84" i="17"/>
  <c r="Y84" i="17"/>
  <c r="Z84" i="17"/>
  <c r="AA84" i="17"/>
  <c r="O85" i="17"/>
  <c r="P85" i="17"/>
  <c r="Q85" i="17"/>
  <c r="R85" i="17"/>
  <c r="S85" i="17"/>
  <c r="T85" i="17"/>
  <c r="U85" i="17"/>
  <c r="V85" i="17"/>
  <c r="W85" i="17"/>
  <c r="X85" i="17"/>
  <c r="Y85" i="17"/>
  <c r="Z85" i="17"/>
  <c r="AA85" i="17"/>
  <c r="O86" i="17"/>
  <c r="P86" i="17"/>
  <c r="Q86" i="17"/>
  <c r="R86" i="17"/>
  <c r="S86" i="17"/>
  <c r="T86" i="17"/>
  <c r="U86" i="17"/>
  <c r="V86" i="17"/>
  <c r="W86" i="17"/>
  <c r="X86" i="17"/>
  <c r="Y86" i="17"/>
  <c r="Z86" i="17"/>
  <c r="AA86" i="17"/>
  <c r="O87" i="17"/>
  <c r="P87" i="17"/>
  <c r="Q87" i="17"/>
  <c r="R87" i="17"/>
  <c r="S87" i="17"/>
  <c r="T87" i="17"/>
  <c r="U87" i="17"/>
  <c r="V87" i="17"/>
  <c r="W87" i="17"/>
  <c r="X87" i="17"/>
  <c r="Y87" i="17"/>
  <c r="Z87" i="17"/>
  <c r="AA87" i="17"/>
  <c r="O88" i="17"/>
  <c r="P88" i="17"/>
  <c r="Q88" i="17"/>
  <c r="R88" i="17"/>
  <c r="S88" i="17"/>
  <c r="T88" i="17"/>
  <c r="U88" i="17"/>
  <c r="V88" i="17"/>
  <c r="W88" i="17"/>
  <c r="X88" i="17"/>
  <c r="Y88" i="17"/>
  <c r="Z88" i="17"/>
  <c r="AA88" i="17"/>
  <c r="O89" i="17"/>
  <c r="P89" i="17"/>
  <c r="Q89" i="17"/>
  <c r="R89" i="17"/>
  <c r="S89" i="17"/>
  <c r="T89" i="17"/>
  <c r="U89" i="17"/>
  <c r="V89" i="17"/>
  <c r="W89" i="17"/>
  <c r="X89" i="17"/>
  <c r="Y89" i="17"/>
  <c r="Z89" i="17"/>
  <c r="AA89" i="17"/>
  <c r="O90" i="17"/>
  <c r="P90" i="17"/>
  <c r="Q90" i="17"/>
  <c r="R90" i="17"/>
  <c r="S90" i="17"/>
  <c r="T90" i="17"/>
  <c r="U90" i="17"/>
  <c r="V90" i="17"/>
  <c r="W90" i="17"/>
  <c r="X90" i="17"/>
  <c r="Y90" i="17"/>
  <c r="Z90" i="17"/>
  <c r="AA90" i="17"/>
  <c r="O91" i="17"/>
  <c r="P91" i="17"/>
  <c r="Q91" i="17"/>
  <c r="R91" i="17"/>
  <c r="S91" i="17"/>
  <c r="T91" i="17"/>
  <c r="U91" i="17"/>
  <c r="V91" i="17"/>
  <c r="W91" i="17"/>
  <c r="X91" i="17"/>
  <c r="Y91" i="17"/>
  <c r="Z91" i="17"/>
  <c r="AA91" i="17"/>
  <c r="O92" i="17"/>
  <c r="P92" i="17"/>
  <c r="Q92" i="17"/>
  <c r="R92" i="17"/>
  <c r="S92" i="17"/>
  <c r="T92" i="17"/>
  <c r="U92" i="17"/>
  <c r="V92" i="17"/>
  <c r="W92" i="17"/>
  <c r="X92" i="17"/>
  <c r="Y92" i="17"/>
  <c r="Z92" i="17"/>
  <c r="AA92" i="17"/>
  <c r="O93" i="17"/>
  <c r="P93" i="17"/>
  <c r="Q93" i="17"/>
  <c r="R93" i="17"/>
  <c r="S93" i="17"/>
  <c r="T93" i="17"/>
  <c r="U93" i="17"/>
  <c r="V93" i="17"/>
  <c r="W93" i="17"/>
  <c r="X93" i="17"/>
  <c r="Y93" i="17"/>
  <c r="Z93" i="17"/>
  <c r="AA93" i="17"/>
  <c r="O94" i="17"/>
  <c r="P94" i="17"/>
  <c r="Q94" i="17"/>
  <c r="R94" i="17"/>
  <c r="S94" i="17"/>
  <c r="T94" i="17"/>
  <c r="U94" i="17"/>
  <c r="V94" i="17"/>
  <c r="W94" i="17"/>
  <c r="X94" i="17"/>
  <c r="Y94" i="17"/>
  <c r="Z94" i="17"/>
  <c r="AA94" i="17"/>
  <c r="O95" i="17"/>
  <c r="P95" i="17"/>
  <c r="Q95" i="17"/>
  <c r="R95" i="17"/>
  <c r="S95" i="17"/>
  <c r="T95" i="17"/>
  <c r="U95" i="17"/>
  <c r="V95" i="17"/>
  <c r="W95" i="17"/>
  <c r="X95" i="17"/>
  <c r="Y95" i="17"/>
  <c r="Z95" i="17"/>
  <c r="AA95" i="17"/>
  <c r="O96" i="17"/>
  <c r="P96" i="17"/>
  <c r="Q96" i="17"/>
  <c r="R96" i="17"/>
  <c r="S96" i="17"/>
  <c r="T96" i="17"/>
  <c r="U96" i="17"/>
  <c r="V96" i="17"/>
  <c r="W96" i="17"/>
  <c r="X96" i="17"/>
  <c r="Y96" i="17"/>
  <c r="Z96" i="17"/>
  <c r="AA96" i="17"/>
  <c r="O97" i="17"/>
  <c r="P97" i="17"/>
  <c r="Q97" i="17"/>
  <c r="R97" i="17"/>
  <c r="S97" i="17"/>
  <c r="T97" i="17"/>
  <c r="U97" i="17"/>
  <c r="V97" i="17"/>
  <c r="W97" i="17"/>
  <c r="X97" i="17"/>
  <c r="Y97" i="17"/>
  <c r="Z97" i="17"/>
  <c r="AA97" i="17"/>
  <c r="O98" i="17"/>
  <c r="P98" i="17"/>
  <c r="Q98" i="17"/>
  <c r="R98" i="17"/>
  <c r="S98" i="17"/>
  <c r="T98" i="17"/>
  <c r="U98" i="17"/>
  <c r="V98" i="17"/>
  <c r="W98" i="17"/>
  <c r="X98" i="17"/>
  <c r="Y98" i="17"/>
  <c r="Z98" i="17"/>
  <c r="AA98" i="17"/>
  <c r="O99" i="17"/>
  <c r="P99" i="17"/>
  <c r="Q99" i="17"/>
  <c r="R99" i="17"/>
  <c r="S99" i="17"/>
  <c r="T99" i="17"/>
  <c r="U99" i="17"/>
  <c r="V99" i="17"/>
  <c r="W99" i="17"/>
  <c r="X99" i="17"/>
  <c r="Y99" i="17"/>
  <c r="Z99" i="17"/>
  <c r="AA99" i="17"/>
  <c r="O100" i="17"/>
  <c r="P100" i="17"/>
  <c r="Q100" i="17"/>
  <c r="R100" i="17"/>
  <c r="S100" i="17"/>
  <c r="T100" i="17"/>
  <c r="U100" i="17"/>
  <c r="V100" i="17"/>
  <c r="W100" i="17"/>
  <c r="X100" i="17"/>
  <c r="Y100" i="17"/>
  <c r="Z100" i="17"/>
  <c r="AA100" i="17"/>
  <c r="O101" i="17"/>
  <c r="P101" i="17"/>
  <c r="Q101" i="17"/>
  <c r="R101" i="17"/>
  <c r="S101" i="17"/>
  <c r="T101" i="17"/>
  <c r="U101" i="17"/>
  <c r="V101" i="17"/>
  <c r="W101" i="17"/>
  <c r="X101" i="17"/>
  <c r="Y101" i="17"/>
  <c r="Z101" i="17"/>
  <c r="AA101" i="17"/>
  <c r="O102" i="17"/>
  <c r="P102" i="17"/>
  <c r="Q102" i="17"/>
  <c r="R102" i="17"/>
  <c r="S102" i="17"/>
  <c r="T102" i="17"/>
  <c r="U102" i="17"/>
  <c r="V102" i="17"/>
  <c r="W102" i="17"/>
  <c r="X102" i="17"/>
  <c r="Y102" i="17"/>
  <c r="Z102" i="17"/>
  <c r="AA102" i="17"/>
  <c r="O103" i="17"/>
  <c r="P103" i="17"/>
  <c r="Q103" i="17"/>
  <c r="R103" i="17"/>
  <c r="S103" i="17"/>
  <c r="T103" i="17"/>
  <c r="U103" i="17"/>
  <c r="V103" i="17"/>
  <c r="W103" i="17"/>
  <c r="X103" i="17"/>
  <c r="Y103" i="17"/>
  <c r="Z103" i="17"/>
  <c r="AA103" i="17"/>
  <c r="O104" i="17"/>
  <c r="P104" i="17"/>
  <c r="Q104" i="17"/>
  <c r="R104" i="17"/>
  <c r="S104" i="17"/>
  <c r="Y104" i="17"/>
  <c r="Z104" i="17"/>
  <c r="AA104" i="17"/>
  <c r="O105" i="17"/>
  <c r="P105" i="17"/>
  <c r="Q105" i="17"/>
  <c r="R105" i="17"/>
  <c r="S105" i="17"/>
  <c r="Y105" i="17"/>
  <c r="Z105" i="17"/>
  <c r="AA105" i="17"/>
  <c r="C9" i="17"/>
  <c r="X212" i="2"/>
  <c r="Y212" i="2"/>
  <c r="Z212" i="2"/>
  <c r="AA212" i="2"/>
  <c r="X213" i="2"/>
  <c r="Y213" i="2"/>
  <c r="Z213" i="2"/>
  <c r="AA213" i="2"/>
  <c r="X214" i="2"/>
  <c r="Y214" i="2"/>
  <c r="Z214" i="2"/>
  <c r="AA214" i="2"/>
  <c r="X215" i="2"/>
  <c r="Y215" i="2"/>
  <c r="Z215" i="2"/>
  <c r="AA215" i="2"/>
  <c r="X216" i="2"/>
  <c r="Y216" i="2"/>
  <c r="Z216" i="2"/>
  <c r="AA216" i="2"/>
  <c r="X217" i="2"/>
  <c r="Y217" i="2"/>
  <c r="Z217" i="2"/>
  <c r="AA217" i="2"/>
  <c r="X218" i="2"/>
  <c r="Y218" i="2"/>
  <c r="Z218" i="2"/>
  <c r="AA218" i="2"/>
  <c r="X219" i="2"/>
  <c r="Y219" i="2"/>
  <c r="Z219" i="2"/>
  <c r="AA219" i="2"/>
  <c r="X220" i="2"/>
  <c r="Y220" i="2"/>
  <c r="Z220" i="2"/>
  <c r="AA220" i="2"/>
  <c r="X221" i="2"/>
  <c r="Y221" i="2"/>
  <c r="Z221" i="2"/>
  <c r="AA221" i="2"/>
  <c r="X222" i="2"/>
  <c r="Y222" i="2"/>
  <c r="Z222" i="2"/>
  <c r="AA222" i="2"/>
  <c r="X223" i="2"/>
  <c r="Y223" i="2"/>
  <c r="Z223" i="2"/>
  <c r="AA223" i="2"/>
  <c r="X224" i="2"/>
  <c r="Y224" i="2"/>
  <c r="Z224" i="2"/>
  <c r="AA224" i="2"/>
  <c r="X225" i="2"/>
  <c r="Y225" i="2"/>
  <c r="Z225" i="2"/>
  <c r="AA225" i="2"/>
  <c r="X226" i="2"/>
  <c r="Y226" i="2"/>
  <c r="Z226" i="2"/>
  <c r="AA226" i="2"/>
  <c r="X227" i="2"/>
  <c r="Y227" i="2"/>
  <c r="Z227" i="2"/>
  <c r="AA227" i="2"/>
  <c r="X228" i="2"/>
  <c r="Y228" i="2"/>
  <c r="Z228" i="2"/>
  <c r="AA228" i="2"/>
  <c r="X229" i="2"/>
  <c r="Y229" i="2"/>
  <c r="Z229" i="2"/>
  <c r="AA229" i="2"/>
  <c r="X230" i="2"/>
  <c r="Y230" i="2"/>
  <c r="Z230" i="2"/>
  <c r="AA230" i="2"/>
  <c r="X231" i="2"/>
  <c r="Y231" i="2"/>
  <c r="Z231" i="2"/>
  <c r="AA231" i="2"/>
  <c r="X232" i="2"/>
  <c r="Y232" i="2"/>
  <c r="Z232" i="2"/>
  <c r="AA232" i="2"/>
  <c r="X233" i="2"/>
  <c r="Y233" i="2"/>
  <c r="Z233" i="2"/>
  <c r="AA233" i="2"/>
  <c r="X234" i="2"/>
  <c r="Y234" i="2"/>
  <c r="Z234" i="2"/>
  <c r="AA234" i="2"/>
  <c r="X235" i="2"/>
  <c r="Y235" i="2"/>
  <c r="Z235" i="2"/>
  <c r="AA235" i="2"/>
  <c r="X236" i="2"/>
  <c r="Y236" i="2"/>
  <c r="Z236" i="2"/>
  <c r="AA236" i="2"/>
  <c r="X237" i="2"/>
  <c r="Y237" i="2"/>
  <c r="Z237" i="2"/>
  <c r="AA237" i="2"/>
  <c r="X238" i="2"/>
  <c r="Y238" i="2"/>
  <c r="Z238" i="2"/>
  <c r="AA238" i="2"/>
  <c r="X239" i="2"/>
  <c r="Y239" i="2"/>
  <c r="Z239" i="2"/>
  <c r="AA239" i="2"/>
  <c r="X240" i="2"/>
  <c r="Y240" i="2"/>
  <c r="Z240" i="2"/>
  <c r="AA240" i="2"/>
  <c r="X241" i="2"/>
  <c r="Y241" i="2"/>
  <c r="Z241" i="2"/>
  <c r="AA241" i="2"/>
  <c r="X242" i="2"/>
  <c r="Y242" i="2"/>
  <c r="Z242" i="2"/>
  <c r="AA242" i="2"/>
  <c r="X243" i="2"/>
  <c r="Y243" i="2"/>
  <c r="Z243" i="2"/>
  <c r="AA243" i="2"/>
  <c r="X244" i="2"/>
  <c r="Y244" i="2"/>
  <c r="Z244" i="2"/>
  <c r="AA244" i="2"/>
  <c r="X245" i="2"/>
  <c r="Y245" i="2"/>
  <c r="Z245" i="2"/>
  <c r="AA245" i="2"/>
  <c r="X246" i="2"/>
  <c r="Y246" i="2"/>
  <c r="Z246" i="2"/>
  <c r="AA246" i="2"/>
  <c r="X247" i="2"/>
  <c r="Y247" i="2"/>
  <c r="Z247" i="2"/>
  <c r="AA247" i="2"/>
  <c r="X248" i="2"/>
  <c r="Y248" i="2"/>
  <c r="Z248" i="2"/>
  <c r="AA248" i="2"/>
  <c r="X249" i="2"/>
  <c r="Y249" i="2"/>
  <c r="Z249" i="2"/>
  <c r="AA249" i="2"/>
  <c r="X250" i="2"/>
  <c r="Y250" i="2"/>
  <c r="Z250" i="2"/>
  <c r="AA250" i="2"/>
  <c r="X251" i="2"/>
  <c r="Y251" i="2"/>
  <c r="Z251" i="2"/>
  <c r="AA251" i="2"/>
  <c r="X252" i="2"/>
  <c r="Y252" i="2"/>
  <c r="Z252" i="2"/>
  <c r="AA252" i="2"/>
  <c r="X253" i="2"/>
  <c r="Y253" i="2"/>
  <c r="AA253" i="2"/>
  <c r="X254" i="2"/>
  <c r="Y254" i="2"/>
  <c r="Z254" i="2"/>
  <c r="AA254" i="2"/>
  <c r="X255" i="2"/>
  <c r="Y255" i="2"/>
  <c r="Z255" i="2"/>
  <c r="AA255" i="2"/>
  <c r="X256" i="2"/>
  <c r="Y256" i="2"/>
  <c r="Z256" i="2"/>
  <c r="AA256" i="2"/>
  <c r="X257" i="2"/>
  <c r="Y257" i="2"/>
  <c r="Z257" i="2"/>
  <c r="AA257" i="2"/>
  <c r="X258" i="2"/>
  <c r="Y258" i="2"/>
  <c r="Z258" i="2"/>
  <c r="AA258" i="2"/>
  <c r="X259" i="2"/>
  <c r="Y259" i="2"/>
  <c r="Z259" i="2"/>
  <c r="AA259" i="2"/>
  <c r="X260" i="2"/>
  <c r="Y260" i="2"/>
  <c r="Z260" i="2"/>
  <c r="AA260" i="2"/>
  <c r="X261" i="2"/>
  <c r="Y261" i="2"/>
  <c r="Z261" i="2"/>
  <c r="AA261" i="2"/>
  <c r="X262" i="2"/>
  <c r="Y262" i="2"/>
  <c r="Z262" i="2"/>
  <c r="AA262" i="2"/>
  <c r="X263" i="2"/>
  <c r="Y263" i="2"/>
  <c r="Z263" i="2"/>
  <c r="AA263" i="2"/>
  <c r="X264" i="2"/>
  <c r="Y264" i="2"/>
  <c r="Z264" i="2"/>
  <c r="AA264" i="2"/>
  <c r="X265" i="2"/>
  <c r="Y265" i="2"/>
  <c r="Z265" i="2"/>
  <c r="AA265" i="2"/>
  <c r="X266" i="2"/>
  <c r="Y266" i="2"/>
  <c r="Z266" i="2"/>
  <c r="AA266" i="2"/>
  <c r="X267" i="2"/>
  <c r="Y267" i="2"/>
  <c r="Z267" i="2"/>
  <c r="AA267" i="2"/>
  <c r="X268" i="2"/>
  <c r="Y268" i="2"/>
  <c r="Z268" i="2"/>
  <c r="AA268" i="2"/>
  <c r="X269" i="2"/>
  <c r="Y269" i="2"/>
  <c r="Z269" i="2"/>
  <c r="AA269" i="2"/>
  <c r="X270" i="2"/>
  <c r="Y270" i="2"/>
  <c r="Z270" i="2"/>
  <c r="AA270" i="2"/>
  <c r="X271" i="2"/>
  <c r="Y271" i="2"/>
  <c r="Z271" i="2"/>
  <c r="AA271" i="2"/>
  <c r="X272" i="2"/>
  <c r="Y272" i="2"/>
  <c r="Z272" i="2"/>
  <c r="AA272" i="2"/>
  <c r="X273" i="2"/>
  <c r="Y273" i="2"/>
  <c r="Z273" i="2"/>
  <c r="AA273" i="2"/>
  <c r="X274" i="2"/>
  <c r="Y274" i="2"/>
  <c r="Z274" i="2"/>
  <c r="AA274" i="2"/>
  <c r="X275" i="2"/>
  <c r="Y275" i="2"/>
  <c r="Z275" i="2"/>
  <c r="AA275" i="2"/>
  <c r="X276" i="2"/>
  <c r="Y276" i="2"/>
  <c r="Z276" i="2"/>
  <c r="AA276" i="2"/>
  <c r="X277" i="2"/>
  <c r="Y277" i="2"/>
  <c r="Z277" i="2"/>
  <c r="AA277" i="2"/>
  <c r="X278" i="2"/>
  <c r="Y278" i="2"/>
  <c r="Z278" i="2"/>
  <c r="AA278" i="2"/>
  <c r="X279" i="2"/>
  <c r="Y279" i="2"/>
  <c r="Z279" i="2"/>
  <c r="AA279" i="2"/>
  <c r="X280" i="2"/>
  <c r="Y280" i="2"/>
  <c r="Z280" i="2"/>
  <c r="AA280" i="2"/>
  <c r="X281" i="2"/>
  <c r="Y281" i="2"/>
  <c r="Z281" i="2"/>
  <c r="AA281" i="2"/>
  <c r="X282" i="2"/>
  <c r="Y282" i="2"/>
  <c r="Z282" i="2"/>
  <c r="AA282" i="2"/>
  <c r="X283" i="2"/>
  <c r="Y283" i="2"/>
  <c r="Z283" i="2"/>
  <c r="AA283" i="2"/>
  <c r="X284" i="2"/>
  <c r="Y284" i="2"/>
  <c r="Z284" i="2"/>
  <c r="AA284" i="2"/>
  <c r="X285" i="2"/>
  <c r="Y285" i="2"/>
  <c r="Z285" i="2"/>
  <c r="AA285" i="2"/>
  <c r="X286" i="2"/>
  <c r="Y286" i="2"/>
  <c r="Z286" i="2"/>
  <c r="AA286" i="2"/>
  <c r="X287" i="2"/>
  <c r="Y287" i="2"/>
  <c r="Z287" i="2"/>
  <c r="AA287" i="2"/>
  <c r="X288" i="2"/>
  <c r="Y288" i="2"/>
  <c r="Z288" i="2"/>
  <c r="AA288" i="2"/>
  <c r="X289" i="2"/>
  <c r="Y289" i="2"/>
  <c r="Z289" i="2"/>
  <c r="AA289" i="2"/>
  <c r="X290" i="2"/>
  <c r="Y290" i="2"/>
  <c r="Z290" i="2"/>
  <c r="AA290" i="2"/>
  <c r="X291" i="2"/>
  <c r="Y291" i="2"/>
  <c r="Z291" i="2"/>
  <c r="AA291" i="2"/>
  <c r="X292" i="2"/>
  <c r="Y292" i="2"/>
  <c r="Z292" i="2"/>
  <c r="AA292" i="2"/>
  <c r="X293" i="2"/>
  <c r="Y293" i="2"/>
  <c r="Z293" i="2"/>
  <c r="AA293" i="2"/>
  <c r="X294" i="2"/>
  <c r="Y294" i="2"/>
  <c r="Z294" i="2"/>
  <c r="AA294" i="2"/>
  <c r="X295" i="2"/>
  <c r="Y295" i="2"/>
  <c r="Z295" i="2"/>
  <c r="AA295" i="2"/>
  <c r="X296" i="2"/>
  <c r="Y296" i="2"/>
  <c r="Z296" i="2"/>
  <c r="AA296" i="2"/>
  <c r="X297" i="2"/>
  <c r="Y297" i="2"/>
  <c r="Z297" i="2"/>
  <c r="AA297" i="2"/>
  <c r="X298" i="2"/>
  <c r="Y298" i="2"/>
  <c r="Z298" i="2"/>
  <c r="AA298" i="2"/>
  <c r="X299" i="2"/>
  <c r="Y299" i="2"/>
  <c r="Z299" i="2"/>
  <c r="AA299" i="2"/>
  <c r="X300" i="2"/>
  <c r="Y300" i="2"/>
  <c r="Z300" i="2"/>
  <c r="AA300" i="2"/>
  <c r="X301" i="2"/>
  <c r="Y301" i="2"/>
  <c r="Z301" i="2"/>
  <c r="AA301" i="2"/>
  <c r="X302" i="2"/>
  <c r="Y302" i="2"/>
  <c r="Z302" i="2"/>
  <c r="AA302" i="2"/>
  <c r="X303" i="2"/>
  <c r="Y303" i="2"/>
  <c r="Z303" i="2"/>
  <c r="AA303" i="2"/>
  <c r="X304" i="2"/>
  <c r="Y304" i="2"/>
  <c r="Z304" i="2"/>
  <c r="AA304" i="2"/>
  <c r="X305" i="2"/>
  <c r="Y305" i="2"/>
  <c r="Z305" i="2"/>
  <c r="AA305" i="2"/>
  <c r="X306" i="2"/>
  <c r="Y306" i="2"/>
  <c r="Z306" i="2"/>
  <c r="AA306" i="2"/>
  <c r="X307" i="2"/>
  <c r="Y307" i="2"/>
  <c r="Z307" i="2"/>
  <c r="AA307" i="2"/>
  <c r="X308" i="2"/>
  <c r="Y308" i="2"/>
  <c r="Z308" i="2"/>
  <c r="AA308" i="2"/>
  <c r="O212" i="2"/>
  <c r="P212" i="2"/>
  <c r="Q212" i="2"/>
  <c r="R212" i="2"/>
  <c r="S212" i="2"/>
  <c r="T212" i="2"/>
  <c r="U212" i="2"/>
  <c r="V212" i="2"/>
  <c r="W212" i="2"/>
  <c r="O213" i="2"/>
  <c r="P213" i="2"/>
  <c r="Q213" i="2"/>
  <c r="R213" i="2"/>
  <c r="S213" i="2"/>
  <c r="T213" i="2"/>
  <c r="U213" i="2"/>
  <c r="V213" i="2"/>
  <c r="W213" i="2"/>
  <c r="O214" i="2"/>
  <c r="P214" i="2"/>
  <c r="Q214" i="2"/>
  <c r="R214" i="2"/>
  <c r="S214" i="2"/>
  <c r="T214" i="2"/>
  <c r="U214" i="2"/>
  <c r="V214" i="2"/>
  <c r="W214" i="2"/>
  <c r="O215" i="2"/>
  <c r="P215" i="2"/>
  <c r="Q215" i="2"/>
  <c r="R215" i="2"/>
  <c r="S215" i="2"/>
  <c r="T215" i="2"/>
  <c r="U215" i="2"/>
  <c r="V215" i="2"/>
  <c r="W215" i="2"/>
  <c r="O216" i="2"/>
  <c r="P216" i="2"/>
  <c r="Q216" i="2"/>
  <c r="R216" i="2"/>
  <c r="S216" i="2"/>
  <c r="T216" i="2"/>
  <c r="U216" i="2"/>
  <c r="V216" i="2"/>
  <c r="W216" i="2"/>
  <c r="O217" i="2"/>
  <c r="P217" i="2"/>
  <c r="Q217" i="2"/>
  <c r="R217" i="2"/>
  <c r="S217" i="2"/>
  <c r="T217" i="2"/>
  <c r="U217" i="2"/>
  <c r="V217" i="2"/>
  <c r="W217" i="2"/>
  <c r="O218" i="2"/>
  <c r="P218" i="2"/>
  <c r="Q218" i="2"/>
  <c r="R218" i="2"/>
  <c r="S218" i="2"/>
  <c r="T218" i="2"/>
  <c r="U218" i="2"/>
  <c r="V218" i="2"/>
  <c r="W218" i="2"/>
  <c r="O219" i="2"/>
  <c r="P219" i="2"/>
  <c r="Q219" i="2"/>
  <c r="R219" i="2"/>
  <c r="S219" i="2"/>
  <c r="T219" i="2"/>
  <c r="U219" i="2"/>
  <c r="V219" i="2"/>
  <c r="W219" i="2"/>
  <c r="O220" i="2"/>
  <c r="P220" i="2"/>
  <c r="Q220" i="2"/>
  <c r="R220" i="2"/>
  <c r="S220" i="2"/>
  <c r="T220" i="2"/>
  <c r="U220" i="2"/>
  <c r="V220" i="2"/>
  <c r="W220" i="2"/>
  <c r="O221" i="2"/>
  <c r="P221" i="2"/>
  <c r="Q221" i="2"/>
  <c r="R221" i="2"/>
  <c r="S221" i="2"/>
  <c r="T221" i="2"/>
  <c r="U221" i="2"/>
  <c r="V221" i="2"/>
  <c r="W221" i="2"/>
  <c r="O222" i="2"/>
  <c r="P222" i="2"/>
  <c r="Q222" i="2"/>
  <c r="R222" i="2"/>
  <c r="S222" i="2"/>
  <c r="T222" i="2"/>
  <c r="U222" i="2"/>
  <c r="V222" i="2"/>
  <c r="W222" i="2"/>
  <c r="O223" i="2"/>
  <c r="P223" i="2"/>
  <c r="Q223" i="2"/>
  <c r="R223" i="2"/>
  <c r="S223" i="2"/>
  <c r="T223" i="2"/>
  <c r="U223" i="2"/>
  <c r="V223" i="2"/>
  <c r="W223" i="2"/>
  <c r="O224" i="2"/>
  <c r="P224" i="2"/>
  <c r="Q224" i="2"/>
  <c r="R224" i="2"/>
  <c r="S224" i="2"/>
  <c r="T224" i="2"/>
  <c r="U224" i="2"/>
  <c r="V224" i="2"/>
  <c r="W224" i="2"/>
  <c r="O225" i="2"/>
  <c r="P225" i="2"/>
  <c r="Q225" i="2"/>
  <c r="R225" i="2"/>
  <c r="S225" i="2"/>
  <c r="T225" i="2"/>
  <c r="U225" i="2"/>
  <c r="V225" i="2"/>
  <c r="W225" i="2"/>
  <c r="O226" i="2"/>
  <c r="P226" i="2"/>
  <c r="Q226" i="2"/>
  <c r="R226" i="2"/>
  <c r="S226" i="2"/>
  <c r="T226" i="2"/>
  <c r="U226" i="2"/>
  <c r="V226" i="2"/>
  <c r="W226" i="2"/>
  <c r="O227" i="2"/>
  <c r="P227" i="2"/>
  <c r="Q227" i="2"/>
  <c r="R227" i="2"/>
  <c r="S227" i="2"/>
  <c r="T227" i="2"/>
  <c r="U227" i="2"/>
  <c r="V227" i="2"/>
  <c r="W227" i="2"/>
  <c r="O228" i="2"/>
  <c r="P228" i="2"/>
  <c r="Q228" i="2"/>
  <c r="R228" i="2"/>
  <c r="S228" i="2"/>
  <c r="T228" i="2"/>
  <c r="U228" i="2"/>
  <c r="V228" i="2"/>
  <c r="W228" i="2"/>
  <c r="O229" i="2"/>
  <c r="P229" i="2"/>
  <c r="Q229" i="2"/>
  <c r="R229" i="2"/>
  <c r="S229" i="2"/>
  <c r="T229" i="2"/>
  <c r="U229" i="2"/>
  <c r="V229" i="2"/>
  <c r="W229" i="2"/>
  <c r="O230" i="2"/>
  <c r="P230" i="2"/>
  <c r="Q230" i="2"/>
  <c r="R230" i="2"/>
  <c r="S230" i="2"/>
  <c r="T230" i="2"/>
  <c r="U230" i="2"/>
  <c r="V230" i="2"/>
  <c r="W230" i="2"/>
  <c r="O231" i="2"/>
  <c r="P231" i="2"/>
  <c r="Q231" i="2"/>
  <c r="R231" i="2"/>
  <c r="S231" i="2"/>
  <c r="T231" i="2"/>
  <c r="U231" i="2"/>
  <c r="V231" i="2"/>
  <c r="W231" i="2"/>
  <c r="O232" i="2"/>
  <c r="P232" i="2"/>
  <c r="Q232" i="2"/>
  <c r="R232" i="2"/>
  <c r="S232" i="2"/>
  <c r="T232" i="2"/>
  <c r="U232" i="2"/>
  <c r="V232" i="2"/>
  <c r="W232" i="2"/>
  <c r="O233" i="2"/>
  <c r="P233" i="2"/>
  <c r="Q233" i="2"/>
  <c r="R233" i="2"/>
  <c r="S233" i="2"/>
  <c r="T233" i="2"/>
  <c r="U233" i="2"/>
  <c r="V233" i="2"/>
  <c r="W233" i="2"/>
  <c r="O234" i="2"/>
  <c r="P234" i="2"/>
  <c r="Q234" i="2"/>
  <c r="R234" i="2"/>
  <c r="S234" i="2"/>
  <c r="T234" i="2"/>
  <c r="U234" i="2"/>
  <c r="V234" i="2"/>
  <c r="W234" i="2"/>
  <c r="O235" i="2"/>
  <c r="P235" i="2"/>
  <c r="Q235" i="2"/>
  <c r="R235" i="2"/>
  <c r="S235" i="2"/>
  <c r="T235" i="2"/>
  <c r="U235" i="2"/>
  <c r="V235" i="2"/>
  <c r="W235" i="2"/>
  <c r="O236" i="2"/>
  <c r="P236" i="2"/>
  <c r="Q236" i="2"/>
  <c r="R236" i="2"/>
  <c r="S236" i="2"/>
  <c r="T236" i="2"/>
  <c r="U236" i="2"/>
  <c r="V236" i="2"/>
  <c r="W236" i="2"/>
  <c r="O237" i="2"/>
  <c r="P237" i="2"/>
  <c r="Q237" i="2"/>
  <c r="R237" i="2"/>
  <c r="S237" i="2"/>
  <c r="T237" i="2"/>
  <c r="U237" i="2"/>
  <c r="V237" i="2"/>
  <c r="W237" i="2"/>
  <c r="O238" i="2"/>
  <c r="P238" i="2"/>
  <c r="Q238" i="2"/>
  <c r="R238" i="2"/>
  <c r="S238" i="2"/>
  <c r="T238" i="2"/>
  <c r="U238" i="2"/>
  <c r="V238" i="2"/>
  <c r="W238" i="2"/>
  <c r="O239" i="2"/>
  <c r="P239" i="2"/>
  <c r="Q239" i="2"/>
  <c r="R239" i="2"/>
  <c r="S239" i="2"/>
  <c r="T239" i="2"/>
  <c r="U239" i="2"/>
  <c r="V239" i="2"/>
  <c r="W239" i="2"/>
  <c r="O240" i="2"/>
  <c r="P240" i="2"/>
  <c r="Q240" i="2"/>
  <c r="R240" i="2"/>
  <c r="S240" i="2"/>
  <c r="T240" i="2"/>
  <c r="U240" i="2"/>
  <c r="V240" i="2"/>
  <c r="W240" i="2"/>
  <c r="O241" i="2"/>
  <c r="P241" i="2"/>
  <c r="Q241" i="2"/>
  <c r="R241" i="2"/>
  <c r="S241" i="2"/>
  <c r="T241" i="2"/>
  <c r="U241" i="2"/>
  <c r="V241" i="2"/>
  <c r="W241" i="2"/>
  <c r="O242" i="2"/>
  <c r="P242" i="2"/>
  <c r="Q242" i="2"/>
  <c r="R242" i="2"/>
  <c r="S242" i="2"/>
  <c r="T242" i="2"/>
  <c r="U242" i="2"/>
  <c r="V242" i="2"/>
  <c r="W242" i="2"/>
  <c r="O243" i="2"/>
  <c r="P243" i="2"/>
  <c r="Q243" i="2"/>
  <c r="R243" i="2"/>
  <c r="S243" i="2"/>
  <c r="T243" i="2"/>
  <c r="U243" i="2"/>
  <c r="V243" i="2"/>
  <c r="W243" i="2"/>
  <c r="O244" i="2"/>
  <c r="P244" i="2"/>
  <c r="Q244" i="2"/>
  <c r="R244" i="2"/>
  <c r="S244" i="2"/>
  <c r="T244" i="2"/>
  <c r="U244" i="2"/>
  <c r="V244" i="2"/>
  <c r="W244" i="2"/>
  <c r="O245" i="2"/>
  <c r="P245" i="2"/>
  <c r="Q245" i="2"/>
  <c r="R245" i="2"/>
  <c r="S245" i="2"/>
  <c r="T245" i="2"/>
  <c r="U245" i="2"/>
  <c r="V245" i="2"/>
  <c r="W245" i="2"/>
  <c r="O246" i="2"/>
  <c r="P246" i="2"/>
  <c r="Q246" i="2"/>
  <c r="R246" i="2"/>
  <c r="S246" i="2"/>
  <c r="T246" i="2"/>
  <c r="U246" i="2"/>
  <c r="V246" i="2"/>
  <c r="W246" i="2"/>
  <c r="O247" i="2"/>
  <c r="P247" i="2"/>
  <c r="Q247" i="2"/>
  <c r="R247" i="2"/>
  <c r="S247" i="2"/>
  <c r="T247" i="2"/>
  <c r="U247" i="2"/>
  <c r="V247" i="2"/>
  <c r="W247" i="2"/>
  <c r="O248" i="2"/>
  <c r="P248" i="2"/>
  <c r="Q248" i="2"/>
  <c r="R248" i="2"/>
  <c r="S248" i="2"/>
  <c r="T248" i="2"/>
  <c r="U248" i="2"/>
  <c r="V248" i="2"/>
  <c r="W248" i="2"/>
  <c r="O249" i="2"/>
  <c r="P249" i="2"/>
  <c r="Q249" i="2"/>
  <c r="R249" i="2"/>
  <c r="S249" i="2"/>
  <c r="T249" i="2"/>
  <c r="U249" i="2"/>
  <c r="V249" i="2"/>
  <c r="W249" i="2"/>
  <c r="O250" i="2"/>
  <c r="P250" i="2"/>
  <c r="Q250" i="2"/>
  <c r="R250" i="2"/>
  <c r="S250" i="2"/>
  <c r="T250" i="2"/>
  <c r="U250" i="2"/>
  <c r="V250" i="2"/>
  <c r="W250" i="2"/>
  <c r="O251" i="2"/>
  <c r="P251" i="2"/>
  <c r="Q251" i="2"/>
  <c r="R251" i="2"/>
  <c r="S251" i="2"/>
  <c r="T251" i="2"/>
  <c r="U251" i="2"/>
  <c r="V251" i="2"/>
  <c r="W251" i="2"/>
  <c r="O252" i="2"/>
  <c r="P252" i="2"/>
  <c r="Q252" i="2"/>
  <c r="R252" i="2"/>
  <c r="S252" i="2"/>
  <c r="T252" i="2"/>
  <c r="U252" i="2"/>
  <c r="V252" i="2"/>
  <c r="W252" i="2"/>
  <c r="O253" i="2"/>
  <c r="P253" i="2"/>
  <c r="Q253" i="2"/>
  <c r="R253" i="2"/>
  <c r="S253" i="2"/>
  <c r="T253" i="2"/>
  <c r="U253" i="2"/>
  <c r="V253" i="2"/>
  <c r="W253" i="2"/>
  <c r="O254" i="2"/>
  <c r="P254" i="2"/>
  <c r="Q254" i="2"/>
  <c r="R254" i="2"/>
  <c r="S254" i="2"/>
  <c r="T254" i="2"/>
  <c r="U254" i="2"/>
  <c r="V254" i="2"/>
  <c r="W254" i="2"/>
  <c r="O255" i="2"/>
  <c r="P255" i="2"/>
  <c r="Q255" i="2"/>
  <c r="R255" i="2"/>
  <c r="S255" i="2"/>
  <c r="T255" i="2"/>
  <c r="U255" i="2"/>
  <c r="V255" i="2"/>
  <c r="W255" i="2"/>
  <c r="O256" i="2"/>
  <c r="P256" i="2"/>
  <c r="Q256" i="2"/>
  <c r="R256" i="2"/>
  <c r="S256" i="2"/>
  <c r="T256" i="2"/>
  <c r="U256" i="2"/>
  <c r="V256" i="2"/>
  <c r="W256" i="2"/>
  <c r="O257" i="2"/>
  <c r="P257" i="2"/>
  <c r="Q257" i="2"/>
  <c r="R257" i="2"/>
  <c r="S257" i="2"/>
  <c r="T257" i="2"/>
  <c r="U257" i="2"/>
  <c r="V257" i="2"/>
  <c r="W257" i="2"/>
  <c r="O258" i="2"/>
  <c r="P258" i="2"/>
  <c r="Q258" i="2"/>
  <c r="R258" i="2"/>
  <c r="S258" i="2"/>
  <c r="T258" i="2"/>
  <c r="U258" i="2"/>
  <c r="V258" i="2"/>
  <c r="W258" i="2"/>
  <c r="O259" i="2"/>
  <c r="P259" i="2"/>
  <c r="Q259" i="2"/>
  <c r="R259" i="2"/>
  <c r="S259" i="2"/>
  <c r="T259" i="2"/>
  <c r="U259" i="2"/>
  <c r="V259" i="2"/>
  <c r="W259" i="2"/>
  <c r="O260" i="2"/>
  <c r="P260" i="2"/>
  <c r="Q260" i="2"/>
  <c r="R260" i="2"/>
  <c r="S260" i="2"/>
  <c r="T260" i="2"/>
  <c r="U260" i="2"/>
  <c r="V260" i="2"/>
  <c r="W260" i="2"/>
  <c r="O261" i="2"/>
  <c r="P261" i="2"/>
  <c r="Q261" i="2"/>
  <c r="R261" i="2"/>
  <c r="S261" i="2"/>
  <c r="T261" i="2"/>
  <c r="U261" i="2"/>
  <c r="V261" i="2"/>
  <c r="W261" i="2"/>
  <c r="O262" i="2"/>
  <c r="P262" i="2"/>
  <c r="Q262" i="2"/>
  <c r="R262" i="2"/>
  <c r="S262" i="2"/>
  <c r="T262" i="2"/>
  <c r="U262" i="2"/>
  <c r="V262" i="2"/>
  <c r="W262" i="2"/>
  <c r="O263" i="2"/>
  <c r="P263" i="2"/>
  <c r="Q263" i="2"/>
  <c r="R263" i="2"/>
  <c r="S263" i="2"/>
  <c r="T263" i="2"/>
  <c r="U263" i="2"/>
  <c r="V263" i="2"/>
  <c r="W263" i="2"/>
  <c r="O264" i="2"/>
  <c r="P264" i="2"/>
  <c r="Q264" i="2"/>
  <c r="R264" i="2"/>
  <c r="S264" i="2"/>
  <c r="T264" i="2"/>
  <c r="U264" i="2"/>
  <c r="V264" i="2"/>
  <c r="W264" i="2"/>
  <c r="O265" i="2"/>
  <c r="P265" i="2"/>
  <c r="Q265" i="2"/>
  <c r="R265" i="2"/>
  <c r="S265" i="2"/>
  <c r="T265" i="2"/>
  <c r="U265" i="2"/>
  <c r="V265" i="2"/>
  <c r="W265" i="2"/>
  <c r="O266" i="2"/>
  <c r="P266" i="2"/>
  <c r="Q266" i="2"/>
  <c r="R266" i="2"/>
  <c r="S266" i="2"/>
  <c r="T266" i="2"/>
  <c r="U266" i="2"/>
  <c r="V266" i="2"/>
  <c r="W266" i="2"/>
  <c r="O267" i="2"/>
  <c r="P267" i="2"/>
  <c r="Q267" i="2"/>
  <c r="R267" i="2"/>
  <c r="S267" i="2"/>
  <c r="T267" i="2"/>
  <c r="U267" i="2"/>
  <c r="V267" i="2"/>
  <c r="W267" i="2"/>
  <c r="O268" i="2"/>
  <c r="P268" i="2"/>
  <c r="Q268" i="2"/>
  <c r="R268" i="2"/>
  <c r="S268" i="2"/>
  <c r="T268" i="2"/>
  <c r="U268" i="2"/>
  <c r="V268" i="2"/>
  <c r="W268" i="2"/>
  <c r="O269" i="2"/>
  <c r="P269" i="2"/>
  <c r="Q269" i="2"/>
  <c r="R269" i="2"/>
  <c r="S269" i="2"/>
  <c r="T269" i="2"/>
  <c r="U269" i="2"/>
  <c r="V269" i="2"/>
  <c r="W269" i="2"/>
  <c r="O270" i="2"/>
  <c r="P270" i="2"/>
  <c r="Q270" i="2"/>
  <c r="R270" i="2"/>
  <c r="S270" i="2"/>
  <c r="T270" i="2"/>
  <c r="U270" i="2"/>
  <c r="V270" i="2"/>
  <c r="W270" i="2"/>
  <c r="O271" i="2"/>
  <c r="P271" i="2"/>
  <c r="Q271" i="2"/>
  <c r="R271" i="2"/>
  <c r="S271" i="2"/>
  <c r="T271" i="2"/>
  <c r="U271" i="2"/>
  <c r="V271" i="2"/>
  <c r="W271" i="2"/>
  <c r="O272" i="2"/>
  <c r="P272" i="2"/>
  <c r="Q272" i="2"/>
  <c r="R272" i="2"/>
  <c r="S272" i="2"/>
  <c r="T272" i="2"/>
  <c r="U272" i="2"/>
  <c r="V272" i="2"/>
  <c r="W272" i="2"/>
  <c r="O273" i="2"/>
  <c r="P273" i="2"/>
  <c r="Q273" i="2"/>
  <c r="R273" i="2"/>
  <c r="S273" i="2"/>
  <c r="T273" i="2"/>
  <c r="U273" i="2"/>
  <c r="V273" i="2"/>
  <c r="W273" i="2"/>
  <c r="O274" i="2"/>
  <c r="P274" i="2"/>
  <c r="Q274" i="2"/>
  <c r="R274" i="2"/>
  <c r="S274" i="2"/>
  <c r="T274" i="2"/>
  <c r="U274" i="2"/>
  <c r="V274" i="2"/>
  <c r="W274" i="2"/>
  <c r="O275" i="2"/>
  <c r="P275" i="2"/>
  <c r="Q275" i="2"/>
  <c r="R275" i="2"/>
  <c r="S275" i="2"/>
  <c r="T275" i="2"/>
  <c r="U275" i="2"/>
  <c r="V275" i="2"/>
  <c r="W275" i="2"/>
  <c r="O276" i="2"/>
  <c r="P276" i="2"/>
  <c r="Q276" i="2"/>
  <c r="R276" i="2"/>
  <c r="S276" i="2"/>
  <c r="T276" i="2"/>
  <c r="U276" i="2"/>
  <c r="V276" i="2"/>
  <c r="W276" i="2"/>
  <c r="O277" i="2"/>
  <c r="P277" i="2"/>
  <c r="Q277" i="2"/>
  <c r="R277" i="2"/>
  <c r="S277" i="2"/>
  <c r="T277" i="2"/>
  <c r="U277" i="2"/>
  <c r="V277" i="2"/>
  <c r="W277" i="2"/>
  <c r="O278" i="2"/>
  <c r="P278" i="2"/>
  <c r="Q278" i="2"/>
  <c r="R278" i="2"/>
  <c r="S278" i="2"/>
  <c r="T278" i="2"/>
  <c r="U278" i="2"/>
  <c r="V278" i="2"/>
  <c r="W278" i="2"/>
  <c r="O279" i="2"/>
  <c r="P279" i="2"/>
  <c r="Q279" i="2"/>
  <c r="R279" i="2"/>
  <c r="S279" i="2"/>
  <c r="T279" i="2"/>
  <c r="U279" i="2"/>
  <c r="V279" i="2"/>
  <c r="W279" i="2"/>
  <c r="O280" i="2"/>
  <c r="P280" i="2"/>
  <c r="Q280" i="2"/>
  <c r="R280" i="2"/>
  <c r="S280" i="2"/>
  <c r="T280" i="2"/>
  <c r="U280" i="2"/>
  <c r="V280" i="2"/>
  <c r="W280" i="2"/>
  <c r="O281" i="2"/>
  <c r="P281" i="2"/>
  <c r="Q281" i="2"/>
  <c r="R281" i="2"/>
  <c r="S281" i="2"/>
  <c r="T281" i="2"/>
  <c r="U281" i="2"/>
  <c r="V281" i="2"/>
  <c r="W281" i="2"/>
  <c r="O282" i="2"/>
  <c r="P282" i="2"/>
  <c r="Q282" i="2"/>
  <c r="R282" i="2"/>
  <c r="S282" i="2"/>
  <c r="T282" i="2"/>
  <c r="U282" i="2"/>
  <c r="V282" i="2"/>
  <c r="W282" i="2"/>
  <c r="O283" i="2"/>
  <c r="P283" i="2"/>
  <c r="Q283" i="2"/>
  <c r="R283" i="2"/>
  <c r="S283" i="2"/>
  <c r="T283" i="2"/>
  <c r="U283" i="2"/>
  <c r="V283" i="2"/>
  <c r="W283" i="2"/>
  <c r="O284" i="2"/>
  <c r="P284" i="2"/>
  <c r="Q284" i="2"/>
  <c r="R284" i="2"/>
  <c r="S284" i="2"/>
  <c r="T284" i="2"/>
  <c r="U284" i="2"/>
  <c r="V284" i="2"/>
  <c r="W284" i="2"/>
  <c r="O285" i="2"/>
  <c r="P285" i="2"/>
  <c r="Q285" i="2"/>
  <c r="R285" i="2"/>
  <c r="S285" i="2"/>
  <c r="T285" i="2"/>
  <c r="U285" i="2"/>
  <c r="V285" i="2"/>
  <c r="W285" i="2"/>
  <c r="O286" i="2"/>
  <c r="P286" i="2"/>
  <c r="Q286" i="2"/>
  <c r="R286" i="2"/>
  <c r="S286" i="2"/>
  <c r="T286" i="2"/>
  <c r="U286" i="2"/>
  <c r="V286" i="2"/>
  <c r="W286" i="2"/>
  <c r="O287" i="2"/>
  <c r="P287" i="2"/>
  <c r="Q287" i="2"/>
  <c r="R287" i="2"/>
  <c r="S287" i="2"/>
  <c r="T287" i="2"/>
  <c r="U287" i="2"/>
  <c r="V287" i="2"/>
  <c r="W287" i="2"/>
  <c r="O288" i="2"/>
  <c r="P288" i="2"/>
  <c r="Q288" i="2"/>
  <c r="R288" i="2"/>
  <c r="S288" i="2"/>
  <c r="T288" i="2"/>
  <c r="U288" i="2"/>
  <c r="V288" i="2"/>
  <c r="W288" i="2"/>
  <c r="O289" i="2"/>
  <c r="P289" i="2"/>
  <c r="Q289" i="2"/>
  <c r="R289" i="2"/>
  <c r="S289" i="2"/>
  <c r="T289" i="2"/>
  <c r="U289" i="2"/>
  <c r="V289" i="2"/>
  <c r="W289" i="2"/>
  <c r="O290" i="2"/>
  <c r="P290" i="2"/>
  <c r="Q290" i="2"/>
  <c r="R290" i="2"/>
  <c r="S290" i="2"/>
  <c r="T290" i="2"/>
  <c r="U290" i="2"/>
  <c r="V290" i="2"/>
  <c r="W290" i="2"/>
  <c r="O291" i="2"/>
  <c r="P291" i="2"/>
  <c r="Q291" i="2"/>
  <c r="R291" i="2"/>
  <c r="S291" i="2"/>
  <c r="T291" i="2"/>
  <c r="U291" i="2"/>
  <c r="V291" i="2"/>
  <c r="W291" i="2"/>
  <c r="O292" i="2"/>
  <c r="P292" i="2"/>
  <c r="Q292" i="2"/>
  <c r="R292" i="2"/>
  <c r="S292" i="2"/>
  <c r="T292" i="2"/>
  <c r="U292" i="2"/>
  <c r="V292" i="2"/>
  <c r="W292" i="2"/>
  <c r="O293" i="2"/>
  <c r="P293" i="2"/>
  <c r="Q293" i="2"/>
  <c r="R293" i="2"/>
  <c r="S293" i="2"/>
  <c r="T293" i="2"/>
  <c r="U293" i="2"/>
  <c r="V293" i="2"/>
  <c r="W293" i="2"/>
  <c r="O294" i="2"/>
  <c r="P294" i="2"/>
  <c r="Q294" i="2"/>
  <c r="R294" i="2"/>
  <c r="S294" i="2"/>
  <c r="T294" i="2"/>
  <c r="U294" i="2"/>
  <c r="V294" i="2"/>
  <c r="W294" i="2"/>
  <c r="O295" i="2"/>
  <c r="P295" i="2"/>
  <c r="Q295" i="2"/>
  <c r="R295" i="2"/>
  <c r="S295" i="2"/>
  <c r="T295" i="2"/>
  <c r="U295" i="2"/>
  <c r="V295" i="2"/>
  <c r="W295" i="2"/>
  <c r="O296" i="2"/>
  <c r="P296" i="2"/>
  <c r="Q296" i="2"/>
  <c r="R296" i="2"/>
  <c r="S296" i="2"/>
  <c r="T296" i="2"/>
  <c r="U296" i="2"/>
  <c r="V296" i="2"/>
  <c r="W296" i="2"/>
  <c r="O297" i="2"/>
  <c r="P297" i="2"/>
  <c r="Q297" i="2"/>
  <c r="R297" i="2"/>
  <c r="S297" i="2"/>
  <c r="T297" i="2"/>
  <c r="U297" i="2"/>
  <c r="V297" i="2"/>
  <c r="W297" i="2"/>
  <c r="O298" i="2"/>
  <c r="P298" i="2"/>
  <c r="Q298" i="2"/>
  <c r="R298" i="2"/>
  <c r="S298" i="2"/>
  <c r="T298" i="2"/>
  <c r="U298" i="2"/>
  <c r="V298" i="2"/>
  <c r="W298" i="2"/>
  <c r="O299" i="2"/>
  <c r="P299" i="2"/>
  <c r="Q299" i="2"/>
  <c r="R299" i="2"/>
  <c r="S299" i="2"/>
  <c r="T299" i="2"/>
  <c r="U299" i="2"/>
  <c r="V299" i="2"/>
  <c r="W299" i="2"/>
  <c r="O300" i="2"/>
  <c r="P300" i="2"/>
  <c r="Q300" i="2"/>
  <c r="R300" i="2"/>
  <c r="S300" i="2"/>
  <c r="T300" i="2"/>
  <c r="U300" i="2"/>
  <c r="V300" i="2"/>
  <c r="W300" i="2"/>
  <c r="O301" i="2"/>
  <c r="P301" i="2"/>
  <c r="Q301" i="2"/>
  <c r="R301" i="2"/>
  <c r="S301" i="2"/>
  <c r="T301" i="2"/>
  <c r="U301" i="2"/>
  <c r="V301" i="2"/>
  <c r="W301" i="2"/>
  <c r="O302" i="2"/>
  <c r="P302" i="2"/>
  <c r="Q302" i="2"/>
  <c r="R302" i="2"/>
  <c r="S302" i="2"/>
  <c r="T302" i="2"/>
  <c r="U302" i="2"/>
  <c r="V302" i="2"/>
  <c r="W302" i="2"/>
  <c r="O303" i="2"/>
  <c r="P303" i="2"/>
  <c r="Q303" i="2"/>
  <c r="R303" i="2"/>
  <c r="S303" i="2"/>
  <c r="T303" i="2"/>
  <c r="U303" i="2"/>
  <c r="V303" i="2"/>
  <c r="W303" i="2"/>
  <c r="O304" i="2"/>
  <c r="P304" i="2"/>
  <c r="Q304" i="2"/>
  <c r="R304" i="2"/>
  <c r="S304" i="2"/>
  <c r="T304" i="2"/>
  <c r="U304" i="2"/>
  <c r="V304" i="2"/>
  <c r="W304" i="2"/>
  <c r="O305" i="2"/>
  <c r="P305" i="2"/>
  <c r="Q305" i="2"/>
  <c r="R305" i="2"/>
  <c r="S305" i="2"/>
  <c r="T305" i="2"/>
  <c r="U305" i="2"/>
  <c r="V305" i="2"/>
  <c r="W305" i="2"/>
  <c r="O306" i="2"/>
  <c r="P306" i="2"/>
  <c r="Q306" i="2"/>
  <c r="R306" i="2"/>
  <c r="S306" i="2"/>
  <c r="T306" i="2"/>
  <c r="U306" i="2"/>
  <c r="V306" i="2"/>
  <c r="W306" i="2"/>
  <c r="O307" i="2"/>
  <c r="P307" i="2"/>
  <c r="Q307" i="2"/>
  <c r="R307" i="2"/>
  <c r="S307" i="2"/>
  <c r="T307" i="2"/>
  <c r="U307" i="2"/>
  <c r="V307" i="2"/>
  <c r="W307" i="2"/>
  <c r="O308" i="2"/>
  <c r="P308" i="2"/>
  <c r="Q308" i="2"/>
  <c r="R308" i="2"/>
  <c r="S308" i="2"/>
  <c r="T308" i="2"/>
  <c r="U308" i="2"/>
  <c r="V308" i="2"/>
  <c r="W308" i="2"/>
  <c r="N168" i="2"/>
  <c r="N170" i="2"/>
  <c r="N172" i="2"/>
  <c r="N174" i="2"/>
  <c r="N176" i="2"/>
  <c r="N178" i="2"/>
  <c r="N180" i="2"/>
  <c r="N182" i="2"/>
  <c r="N184" i="2"/>
  <c r="N185" i="2"/>
  <c r="N188" i="2"/>
  <c r="N189" i="2"/>
  <c r="N192" i="2"/>
  <c r="N193" i="2"/>
  <c r="N196" i="2"/>
  <c r="N197" i="2"/>
  <c r="N200" i="2"/>
  <c r="N201" i="2"/>
  <c r="N204" i="2"/>
  <c r="N205" i="2"/>
  <c r="J8" i="2"/>
  <c r="O8" i="2"/>
  <c r="O118" i="2" s="1"/>
  <c r="P8" i="2"/>
  <c r="P139" i="2" s="1"/>
  <c r="Q8" i="2"/>
  <c r="Q187" i="2" s="1"/>
  <c r="R8" i="2"/>
  <c r="S8" i="2"/>
  <c r="T8" i="2"/>
  <c r="U8" i="2"/>
  <c r="U193" i="2" s="1"/>
  <c r="V8" i="2"/>
  <c r="W8" i="2"/>
  <c r="X8" i="2"/>
  <c r="X151" i="2" s="1"/>
  <c r="Y8" i="2"/>
  <c r="Y191" i="2" s="1"/>
  <c r="Z8" i="2"/>
  <c r="Z189" i="2" s="1"/>
  <c r="AA8" i="2"/>
  <c r="C8" i="2"/>
  <c r="V286" i="22"/>
  <c r="O212" i="22"/>
  <c r="P212" i="22"/>
  <c r="Q212" i="22"/>
  <c r="R212" i="22"/>
  <c r="S212" i="22"/>
  <c r="T212" i="22"/>
  <c r="U212" i="22"/>
  <c r="V212" i="22"/>
  <c r="W212" i="22"/>
  <c r="X212" i="22"/>
  <c r="Y212" i="22"/>
  <c r="Z212" i="22"/>
  <c r="AA212" i="22"/>
  <c r="O213" i="22"/>
  <c r="P213" i="22"/>
  <c r="Q213" i="22"/>
  <c r="R213" i="22"/>
  <c r="S213" i="22"/>
  <c r="T213" i="22"/>
  <c r="U213" i="22"/>
  <c r="V213" i="22"/>
  <c r="W213" i="22"/>
  <c r="X213" i="22"/>
  <c r="Y213" i="22"/>
  <c r="Z213" i="22"/>
  <c r="AA213" i="22"/>
  <c r="O214" i="22"/>
  <c r="P214" i="22"/>
  <c r="Q214" i="22"/>
  <c r="R214" i="22"/>
  <c r="S214" i="22"/>
  <c r="T214" i="22"/>
  <c r="U214" i="22"/>
  <c r="V214" i="22"/>
  <c r="W214" i="22"/>
  <c r="X214" i="22"/>
  <c r="Y214" i="22"/>
  <c r="Z214" i="22"/>
  <c r="AA214" i="22"/>
  <c r="O215" i="22"/>
  <c r="P215" i="22"/>
  <c r="Q215" i="22"/>
  <c r="R215" i="22"/>
  <c r="S215" i="22"/>
  <c r="T215" i="22"/>
  <c r="U215" i="22"/>
  <c r="V215" i="22"/>
  <c r="W215" i="22"/>
  <c r="X215" i="22"/>
  <c r="Y215" i="22"/>
  <c r="Z215" i="22"/>
  <c r="AA215" i="22"/>
  <c r="O216" i="22"/>
  <c r="P216" i="22"/>
  <c r="Q216" i="22"/>
  <c r="R216" i="22"/>
  <c r="S216" i="22"/>
  <c r="T216" i="22"/>
  <c r="U216" i="22"/>
  <c r="V216" i="22"/>
  <c r="W216" i="22"/>
  <c r="X216" i="22"/>
  <c r="Y216" i="22"/>
  <c r="Z216" i="22"/>
  <c r="AA216" i="22"/>
  <c r="O217" i="22"/>
  <c r="P217" i="22"/>
  <c r="Q217" i="22"/>
  <c r="R217" i="22"/>
  <c r="S217" i="22"/>
  <c r="T217" i="22"/>
  <c r="U217" i="22"/>
  <c r="V217" i="22"/>
  <c r="W217" i="22"/>
  <c r="X217" i="22"/>
  <c r="Y217" i="22"/>
  <c r="Z217" i="22"/>
  <c r="AA217" i="22"/>
  <c r="O218" i="22"/>
  <c r="P218" i="22"/>
  <c r="Q218" i="22"/>
  <c r="R218" i="22"/>
  <c r="S218" i="22"/>
  <c r="T218" i="22"/>
  <c r="U218" i="22"/>
  <c r="V218" i="22"/>
  <c r="W218" i="22"/>
  <c r="X218" i="22"/>
  <c r="Y218" i="22"/>
  <c r="O219" i="22"/>
  <c r="P219" i="22"/>
  <c r="Q219" i="22"/>
  <c r="R219" i="22"/>
  <c r="S219" i="22"/>
  <c r="T219" i="22"/>
  <c r="U219" i="22"/>
  <c r="V219" i="22"/>
  <c r="W219" i="22"/>
  <c r="X219" i="22"/>
  <c r="O220" i="22"/>
  <c r="P220" i="22"/>
  <c r="Q220" i="22"/>
  <c r="R220" i="22"/>
  <c r="S220" i="22"/>
  <c r="T220" i="22"/>
  <c r="U220" i="22"/>
  <c r="V220" i="22"/>
  <c r="W220" i="22"/>
  <c r="X220" i="22"/>
  <c r="O221" i="22"/>
  <c r="P221" i="22"/>
  <c r="Q221" i="22"/>
  <c r="R221" i="22"/>
  <c r="S221" i="22"/>
  <c r="T221" i="22"/>
  <c r="U221" i="22"/>
  <c r="V221" i="22"/>
  <c r="W221" i="22"/>
  <c r="X221" i="22"/>
  <c r="O222" i="22"/>
  <c r="P222" i="22"/>
  <c r="Q222" i="22"/>
  <c r="R222" i="22"/>
  <c r="S222" i="22"/>
  <c r="T222" i="22"/>
  <c r="U222" i="22"/>
  <c r="V222" i="22"/>
  <c r="W222" i="22"/>
  <c r="X222" i="22"/>
  <c r="O223" i="22"/>
  <c r="P223" i="22"/>
  <c r="Q223" i="22"/>
  <c r="R223" i="22"/>
  <c r="S223" i="22"/>
  <c r="T223" i="22"/>
  <c r="U223" i="22"/>
  <c r="V223" i="22"/>
  <c r="W223" i="22"/>
  <c r="X223" i="22"/>
  <c r="O224" i="22"/>
  <c r="P224" i="22"/>
  <c r="Q224" i="22"/>
  <c r="R224" i="22"/>
  <c r="S224" i="22"/>
  <c r="T224" i="22"/>
  <c r="U224" i="22"/>
  <c r="V224" i="22"/>
  <c r="W224" i="22"/>
  <c r="X224" i="22"/>
  <c r="O225" i="22"/>
  <c r="P225" i="22"/>
  <c r="Q225" i="22"/>
  <c r="R225" i="22"/>
  <c r="S225" i="22"/>
  <c r="T225" i="22"/>
  <c r="U225" i="22"/>
  <c r="V225" i="22"/>
  <c r="W225" i="22"/>
  <c r="X225" i="22"/>
  <c r="O226" i="22"/>
  <c r="P226" i="22"/>
  <c r="Q226" i="22"/>
  <c r="R226" i="22"/>
  <c r="S226" i="22"/>
  <c r="T226" i="22"/>
  <c r="U226" i="22"/>
  <c r="V226" i="22"/>
  <c r="W226" i="22"/>
  <c r="X226" i="22"/>
  <c r="O227" i="22"/>
  <c r="P227" i="22"/>
  <c r="Q227" i="22"/>
  <c r="R227" i="22"/>
  <c r="S227" i="22"/>
  <c r="T227" i="22"/>
  <c r="U227" i="22"/>
  <c r="V227" i="22"/>
  <c r="W227" i="22"/>
  <c r="X227" i="22"/>
  <c r="O228" i="22"/>
  <c r="P228" i="22"/>
  <c r="Q228" i="22"/>
  <c r="R228" i="22"/>
  <c r="S228" i="22"/>
  <c r="T228" i="22"/>
  <c r="U228" i="22"/>
  <c r="V228" i="22"/>
  <c r="W228" i="22"/>
  <c r="X228" i="22"/>
  <c r="O229" i="22"/>
  <c r="P229" i="22"/>
  <c r="Q229" i="22"/>
  <c r="R229" i="22"/>
  <c r="S229" i="22"/>
  <c r="T229" i="22"/>
  <c r="U229" i="22"/>
  <c r="V229" i="22"/>
  <c r="W229" i="22"/>
  <c r="X229" i="22"/>
  <c r="O230" i="22"/>
  <c r="P230" i="22"/>
  <c r="Q230" i="22"/>
  <c r="R230" i="22"/>
  <c r="S230" i="22"/>
  <c r="T230" i="22"/>
  <c r="U230" i="22"/>
  <c r="V230" i="22"/>
  <c r="W230" i="22"/>
  <c r="X230" i="22"/>
  <c r="O231" i="22"/>
  <c r="P231" i="22"/>
  <c r="Q231" i="22"/>
  <c r="R231" i="22"/>
  <c r="S231" i="22"/>
  <c r="T231" i="22"/>
  <c r="U231" i="22"/>
  <c r="V231" i="22"/>
  <c r="W231" i="22"/>
  <c r="X231" i="22"/>
  <c r="O232" i="22"/>
  <c r="P232" i="22"/>
  <c r="Q232" i="22"/>
  <c r="R232" i="22"/>
  <c r="S232" i="22"/>
  <c r="T232" i="22"/>
  <c r="U232" i="22"/>
  <c r="V232" i="22"/>
  <c r="W232" i="22"/>
  <c r="X232" i="22"/>
  <c r="O233" i="22"/>
  <c r="P233" i="22"/>
  <c r="Q233" i="22"/>
  <c r="R233" i="22"/>
  <c r="S233" i="22"/>
  <c r="T233" i="22"/>
  <c r="U233" i="22"/>
  <c r="V233" i="22"/>
  <c r="W233" i="22"/>
  <c r="X233" i="22"/>
  <c r="O234" i="22"/>
  <c r="P234" i="22"/>
  <c r="Q234" i="22"/>
  <c r="R234" i="22"/>
  <c r="S234" i="22"/>
  <c r="T234" i="22"/>
  <c r="U234" i="22"/>
  <c r="V234" i="22"/>
  <c r="W234" i="22"/>
  <c r="X234" i="22"/>
  <c r="O235" i="22"/>
  <c r="P235" i="22"/>
  <c r="Q235" i="22"/>
  <c r="R235" i="22"/>
  <c r="S235" i="22"/>
  <c r="T235" i="22"/>
  <c r="U235" i="22"/>
  <c r="V235" i="22"/>
  <c r="W235" i="22"/>
  <c r="X235" i="22"/>
  <c r="O236" i="22"/>
  <c r="P236" i="22"/>
  <c r="Q236" i="22"/>
  <c r="R236" i="22"/>
  <c r="S236" i="22"/>
  <c r="T236" i="22"/>
  <c r="U236" i="22"/>
  <c r="V236" i="22"/>
  <c r="W236" i="22"/>
  <c r="X236" i="22"/>
  <c r="O237" i="22"/>
  <c r="P237" i="22"/>
  <c r="Q237" i="22"/>
  <c r="R237" i="22"/>
  <c r="S237" i="22"/>
  <c r="T237" i="22"/>
  <c r="U237" i="22"/>
  <c r="V237" i="22"/>
  <c r="W237" i="22"/>
  <c r="X237" i="22"/>
  <c r="O238" i="22"/>
  <c r="P238" i="22"/>
  <c r="Q238" i="22"/>
  <c r="R238" i="22"/>
  <c r="S238" i="22"/>
  <c r="T238" i="22"/>
  <c r="U238" i="22"/>
  <c r="V238" i="22"/>
  <c r="W238" i="22"/>
  <c r="X238" i="22"/>
  <c r="O239" i="22"/>
  <c r="P239" i="22"/>
  <c r="Q239" i="22"/>
  <c r="R239" i="22"/>
  <c r="S239" i="22"/>
  <c r="T239" i="22"/>
  <c r="U239" i="22"/>
  <c r="V239" i="22"/>
  <c r="W239" i="22"/>
  <c r="X239" i="22"/>
  <c r="O240" i="22"/>
  <c r="P240" i="22"/>
  <c r="Q240" i="22"/>
  <c r="R240" i="22"/>
  <c r="S240" i="22"/>
  <c r="T240" i="22"/>
  <c r="U240" i="22"/>
  <c r="V240" i="22"/>
  <c r="W240" i="22"/>
  <c r="X240" i="22"/>
  <c r="O241" i="22"/>
  <c r="P241" i="22"/>
  <c r="Q241" i="22"/>
  <c r="R241" i="22"/>
  <c r="S241" i="22"/>
  <c r="T241" i="22"/>
  <c r="U241" i="22"/>
  <c r="V241" i="22"/>
  <c r="W241" i="22"/>
  <c r="X241" i="22"/>
  <c r="O242" i="22"/>
  <c r="P242" i="22"/>
  <c r="Q242" i="22"/>
  <c r="R242" i="22"/>
  <c r="S242" i="22"/>
  <c r="T242" i="22"/>
  <c r="U242" i="22"/>
  <c r="V242" i="22"/>
  <c r="W242" i="22"/>
  <c r="X242" i="22"/>
  <c r="O243" i="22"/>
  <c r="P243" i="22"/>
  <c r="Q243" i="22"/>
  <c r="R243" i="22"/>
  <c r="S243" i="22"/>
  <c r="T243" i="22"/>
  <c r="U243" i="22"/>
  <c r="V243" i="22"/>
  <c r="W243" i="22"/>
  <c r="X243" i="22"/>
  <c r="O244" i="22"/>
  <c r="P244" i="22"/>
  <c r="Q244" i="22"/>
  <c r="R244" i="22"/>
  <c r="S244" i="22"/>
  <c r="T244" i="22"/>
  <c r="U244" i="22"/>
  <c r="V244" i="22"/>
  <c r="W244" i="22"/>
  <c r="X244" i="22"/>
  <c r="O245" i="22"/>
  <c r="P245" i="22"/>
  <c r="Q245" i="22"/>
  <c r="R245" i="22"/>
  <c r="S245" i="22"/>
  <c r="T245" i="22"/>
  <c r="U245" i="22"/>
  <c r="V245" i="22"/>
  <c r="W245" i="22"/>
  <c r="X245" i="22"/>
  <c r="O246" i="22"/>
  <c r="P246" i="22"/>
  <c r="Q246" i="22"/>
  <c r="R246" i="22"/>
  <c r="S246" i="22"/>
  <c r="T246" i="22"/>
  <c r="U246" i="22"/>
  <c r="V246" i="22"/>
  <c r="W246" i="22"/>
  <c r="X246" i="22"/>
  <c r="O247" i="22"/>
  <c r="P247" i="22"/>
  <c r="Q247" i="22"/>
  <c r="R247" i="22"/>
  <c r="S247" i="22"/>
  <c r="T247" i="22"/>
  <c r="U247" i="22"/>
  <c r="V247" i="22"/>
  <c r="W247" i="22"/>
  <c r="X247" i="22"/>
  <c r="O248" i="22"/>
  <c r="P248" i="22"/>
  <c r="Q248" i="22"/>
  <c r="R248" i="22"/>
  <c r="S248" i="22"/>
  <c r="T248" i="22"/>
  <c r="U248" i="22"/>
  <c r="V248" i="22"/>
  <c r="W248" i="22"/>
  <c r="X248" i="22"/>
  <c r="O249" i="22"/>
  <c r="P249" i="22"/>
  <c r="Q249" i="22"/>
  <c r="R249" i="22"/>
  <c r="S249" i="22"/>
  <c r="T249" i="22"/>
  <c r="U249" i="22"/>
  <c r="V249" i="22"/>
  <c r="W249" i="22"/>
  <c r="X249" i="22"/>
  <c r="O250" i="22"/>
  <c r="P250" i="22"/>
  <c r="Q250" i="22"/>
  <c r="R250" i="22"/>
  <c r="S250" i="22"/>
  <c r="T250" i="22"/>
  <c r="U250" i="22"/>
  <c r="V250" i="22"/>
  <c r="W250" i="22"/>
  <c r="X250" i="22"/>
  <c r="Y250" i="22"/>
  <c r="Z250" i="22"/>
  <c r="AA250" i="22"/>
  <c r="O251" i="22"/>
  <c r="P251" i="22"/>
  <c r="Q251" i="22"/>
  <c r="R251" i="22"/>
  <c r="S251" i="22"/>
  <c r="T251" i="22"/>
  <c r="U251" i="22"/>
  <c r="V251" i="22"/>
  <c r="W251" i="22"/>
  <c r="X251" i="22"/>
  <c r="Y251" i="22"/>
  <c r="Z251" i="22"/>
  <c r="AA251" i="22"/>
  <c r="O252" i="22"/>
  <c r="P252" i="22"/>
  <c r="Q252" i="22"/>
  <c r="R252" i="22"/>
  <c r="S252" i="22"/>
  <c r="T252" i="22"/>
  <c r="U252" i="22"/>
  <c r="V252" i="22"/>
  <c r="W252" i="22"/>
  <c r="X252" i="22"/>
  <c r="Y252" i="22"/>
  <c r="Z252" i="22"/>
  <c r="AA252" i="22"/>
  <c r="O253" i="22"/>
  <c r="P253" i="22"/>
  <c r="Q253" i="22"/>
  <c r="R253" i="22"/>
  <c r="S253" i="22"/>
  <c r="T253" i="22"/>
  <c r="U253" i="22"/>
  <c r="V253" i="22"/>
  <c r="W253" i="22"/>
  <c r="X253" i="22"/>
  <c r="Y253" i="22"/>
  <c r="Z253" i="22"/>
  <c r="AA253" i="22"/>
  <c r="O254" i="22"/>
  <c r="P254" i="22"/>
  <c r="Q254" i="22"/>
  <c r="R254" i="22"/>
  <c r="S254" i="22"/>
  <c r="T254" i="22"/>
  <c r="U254" i="22"/>
  <c r="V254" i="22"/>
  <c r="W254" i="22"/>
  <c r="X254" i="22"/>
  <c r="Y254" i="22"/>
  <c r="Z254" i="22"/>
  <c r="AA254" i="22"/>
  <c r="O255" i="22"/>
  <c r="P255" i="22"/>
  <c r="Q255" i="22"/>
  <c r="R255" i="22"/>
  <c r="S255" i="22"/>
  <c r="T255" i="22"/>
  <c r="U255" i="22"/>
  <c r="V255" i="22"/>
  <c r="W255" i="22"/>
  <c r="X255" i="22"/>
  <c r="Y255" i="22"/>
  <c r="Z255" i="22"/>
  <c r="AA255" i="22"/>
  <c r="O256" i="22"/>
  <c r="P256" i="22"/>
  <c r="Q256" i="22"/>
  <c r="R256" i="22"/>
  <c r="S256" i="22"/>
  <c r="T256" i="22"/>
  <c r="U256" i="22"/>
  <c r="V256" i="22"/>
  <c r="W256" i="22"/>
  <c r="X256" i="22"/>
  <c r="Y256" i="22"/>
  <c r="Z256" i="22"/>
  <c r="AA256" i="22"/>
  <c r="O257" i="22"/>
  <c r="P257" i="22"/>
  <c r="Q257" i="22"/>
  <c r="R257" i="22"/>
  <c r="S257" i="22"/>
  <c r="T257" i="22"/>
  <c r="U257" i="22"/>
  <c r="V257" i="22"/>
  <c r="W257" i="22"/>
  <c r="X257" i="22"/>
  <c r="Y257" i="22"/>
  <c r="Z257" i="22"/>
  <c r="AA257" i="22"/>
  <c r="O258" i="22"/>
  <c r="P258" i="22"/>
  <c r="Q258" i="22"/>
  <c r="R258" i="22"/>
  <c r="S258" i="22"/>
  <c r="T258" i="22"/>
  <c r="U258" i="22"/>
  <c r="V258" i="22"/>
  <c r="W258" i="22"/>
  <c r="X258" i="22"/>
  <c r="Y258" i="22"/>
  <c r="Z258" i="22"/>
  <c r="AA258" i="22"/>
  <c r="O259" i="22"/>
  <c r="P259" i="22"/>
  <c r="Q259" i="22"/>
  <c r="R259" i="22"/>
  <c r="S259" i="22"/>
  <c r="T259" i="22"/>
  <c r="U259" i="22"/>
  <c r="V259" i="22"/>
  <c r="W259" i="22"/>
  <c r="X259" i="22"/>
  <c r="Y259" i="22"/>
  <c r="Z259" i="22"/>
  <c r="AA259" i="22"/>
  <c r="O260" i="22"/>
  <c r="P260" i="22"/>
  <c r="Q260" i="22"/>
  <c r="R260" i="22"/>
  <c r="S260" i="22"/>
  <c r="T260" i="22"/>
  <c r="U260" i="22"/>
  <c r="V260" i="22"/>
  <c r="W260" i="22"/>
  <c r="X260" i="22"/>
  <c r="Y260" i="22"/>
  <c r="Z260" i="22"/>
  <c r="AA260" i="22"/>
  <c r="O261" i="22"/>
  <c r="P261" i="22"/>
  <c r="Q261" i="22"/>
  <c r="R261" i="22"/>
  <c r="S261" i="22"/>
  <c r="T261" i="22"/>
  <c r="U261" i="22"/>
  <c r="V261" i="22"/>
  <c r="W261" i="22"/>
  <c r="X261" i="22"/>
  <c r="Y261" i="22"/>
  <c r="Z261" i="22"/>
  <c r="AA261" i="22"/>
  <c r="O262" i="22"/>
  <c r="P262" i="22"/>
  <c r="Q262" i="22"/>
  <c r="R262" i="22"/>
  <c r="S262" i="22"/>
  <c r="T262" i="22"/>
  <c r="U262" i="22"/>
  <c r="V262" i="22"/>
  <c r="W262" i="22"/>
  <c r="X262" i="22"/>
  <c r="Y262" i="22"/>
  <c r="Z262" i="22"/>
  <c r="AA262" i="22"/>
  <c r="O263" i="22"/>
  <c r="P263" i="22"/>
  <c r="Q263" i="22"/>
  <c r="R263" i="22"/>
  <c r="S263" i="22"/>
  <c r="T263" i="22"/>
  <c r="U263" i="22"/>
  <c r="V263" i="22"/>
  <c r="W263" i="22"/>
  <c r="X263" i="22"/>
  <c r="Y263" i="22"/>
  <c r="Z263" i="22"/>
  <c r="AA263" i="22"/>
  <c r="O264" i="22"/>
  <c r="P264" i="22"/>
  <c r="Q264" i="22"/>
  <c r="R264" i="22"/>
  <c r="S264" i="22"/>
  <c r="T264" i="22"/>
  <c r="U264" i="22"/>
  <c r="V264" i="22"/>
  <c r="W264" i="22"/>
  <c r="X264" i="22"/>
  <c r="Y264" i="22"/>
  <c r="Z264" i="22"/>
  <c r="AA264" i="22"/>
  <c r="O265" i="22"/>
  <c r="P265" i="22"/>
  <c r="Q265" i="22"/>
  <c r="R265" i="22"/>
  <c r="S265" i="22"/>
  <c r="T265" i="22"/>
  <c r="U265" i="22"/>
  <c r="V265" i="22"/>
  <c r="W265" i="22"/>
  <c r="X265" i="22"/>
  <c r="Y265" i="22"/>
  <c r="Z265" i="22"/>
  <c r="AA265" i="22"/>
  <c r="O266" i="22"/>
  <c r="P266" i="22"/>
  <c r="Q266" i="22"/>
  <c r="R266" i="22"/>
  <c r="S266" i="22"/>
  <c r="T266" i="22"/>
  <c r="U266" i="22"/>
  <c r="V266" i="22"/>
  <c r="W266" i="22"/>
  <c r="X266" i="22"/>
  <c r="Y266" i="22"/>
  <c r="Z266" i="22"/>
  <c r="AA266" i="22"/>
  <c r="O267" i="22"/>
  <c r="P267" i="22"/>
  <c r="Q267" i="22"/>
  <c r="R267" i="22"/>
  <c r="S267" i="22"/>
  <c r="T267" i="22"/>
  <c r="U267" i="22"/>
  <c r="V267" i="22"/>
  <c r="W267" i="22"/>
  <c r="X267" i="22"/>
  <c r="Y267" i="22"/>
  <c r="Z267" i="22"/>
  <c r="AA267" i="22"/>
  <c r="O268" i="22"/>
  <c r="P268" i="22"/>
  <c r="Q268" i="22"/>
  <c r="R268" i="22"/>
  <c r="S268" i="22"/>
  <c r="T268" i="22"/>
  <c r="U268" i="22"/>
  <c r="V268" i="22"/>
  <c r="W268" i="22"/>
  <c r="X268" i="22"/>
  <c r="Y268" i="22"/>
  <c r="Z268" i="22"/>
  <c r="AA268" i="22"/>
  <c r="O269" i="22"/>
  <c r="P269" i="22"/>
  <c r="Q269" i="22"/>
  <c r="R269" i="22"/>
  <c r="S269" i="22"/>
  <c r="T269" i="22"/>
  <c r="U269" i="22"/>
  <c r="V269" i="22"/>
  <c r="W269" i="22"/>
  <c r="X269" i="22"/>
  <c r="Y269" i="22"/>
  <c r="Z269" i="22"/>
  <c r="AA269" i="22"/>
  <c r="O270" i="22"/>
  <c r="P270" i="22"/>
  <c r="Q270" i="22"/>
  <c r="R270" i="22"/>
  <c r="S270" i="22"/>
  <c r="T270" i="22"/>
  <c r="U270" i="22"/>
  <c r="V270" i="22"/>
  <c r="W270" i="22"/>
  <c r="X270" i="22"/>
  <c r="Y270" i="22"/>
  <c r="Z270" i="22"/>
  <c r="AA270" i="22"/>
  <c r="O271" i="22"/>
  <c r="P271" i="22"/>
  <c r="Q271" i="22"/>
  <c r="R271" i="22"/>
  <c r="S271" i="22"/>
  <c r="T271" i="22"/>
  <c r="U271" i="22"/>
  <c r="V271" i="22"/>
  <c r="W271" i="22"/>
  <c r="X271" i="22"/>
  <c r="Y271" i="22"/>
  <c r="Z271" i="22"/>
  <c r="AA271" i="22"/>
  <c r="O272" i="22"/>
  <c r="P272" i="22"/>
  <c r="Q272" i="22"/>
  <c r="R272" i="22"/>
  <c r="S272" i="22"/>
  <c r="T272" i="22"/>
  <c r="U272" i="22"/>
  <c r="V272" i="22"/>
  <c r="W272" i="22"/>
  <c r="X272" i="22"/>
  <c r="Y272" i="22"/>
  <c r="Z272" i="22"/>
  <c r="AA272" i="22"/>
  <c r="O273" i="22"/>
  <c r="P273" i="22"/>
  <c r="Q273" i="22"/>
  <c r="R273" i="22"/>
  <c r="S273" i="22"/>
  <c r="T273" i="22"/>
  <c r="U273" i="22"/>
  <c r="V273" i="22"/>
  <c r="W273" i="22"/>
  <c r="X273" i="22"/>
  <c r="Y273" i="22"/>
  <c r="Z273" i="22"/>
  <c r="AA273" i="22"/>
  <c r="O274" i="22"/>
  <c r="P274" i="22"/>
  <c r="Q274" i="22"/>
  <c r="R274" i="22"/>
  <c r="S274" i="22"/>
  <c r="T274" i="22"/>
  <c r="U274" i="22"/>
  <c r="V274" i="22"/>
  <c r="W274" i="22"/>
  <c r="X274" i="22"/>
  <c r="Y274" i="22"/>
  <c r="Z274" i="22"/>
  <c r="AA274" i="22"/>
  <c r="O275" i="22"/>
  <c r="P275" i="22"/>
  <c r="Q275" i="22"/>
  <c r="R275" i="22"/>
  <c r="S275" i="22"/>
  <c r="T275" i="22"/>
  <c r="U275" i="22"/>
  <c r="V275" i="22"/>
  <c r="W275" i="22"/>
  <c r="X275" i="22"/>
  <c r="Y275" i="22"/>
  <c r="Z275" i="22"/>
  <c r="AA275" i="22"/>
  <c r="O276" i="22"/>
  <c r="P276" i="22"/>
  <c r="Q276" i="22"/>
  <c r="R276" i="22"/>
  <c r="S276" i="22"/>
  <c r="T276" i="22"/>
  <c r="U276" i="22"/>
  <c r="V276" i="22"/>
  <c r="W276" i="22"/>
  <c r="X276" i="22"/>
  <c r="Y276" i="22"/>
  <c r="Z276" i="22"/>
  <c r="AA276" i="22"/>
  <c r="O277" i="22"/>
  <c r="P277" i="22"/>
  <c r="Q277" i="22"/>
  <c r="R277" i="22"/>
  <c r="S277" i="22"/>
  <c r="T277" i="22"/>
  <c r="U277" i="22"/>
  <c r="V277" i="22"/>
  <c r="W277" i="22"/>
  <c r="X277" i="22"/>
  <c r="Y277" i="22"/>
  <c r="Z277" i="22"/>
  <c r="AA277" i="22"/>
  <c r="O278" i="22"/>
  <c r="P278" i="22"/>
  <c r="Q278" i="22"/>
  <c r="R278" i="22"/>
  <c r="S278" i="22"/>
  <c r="T278" i="22"/>
  <c r="U278" i="22"/>
  <c r="V278" i="22"/>
  <c r="W278" i="22"/>
  <c r="X278" i="22"/>
  <c r="Y278" i="22"/>
  <c r="Z278" i="22"/>
  <c r="AA278" i="22"/>
  <c r="O279" i="22"/>
  <c r="P279" i="22"/>
  <c r="Q279" i="22"/>
  <c r="R279" i="22"/>
  <c r="S279" i="22"/>
  <c r="T279" i="22"/>
  <c r="U279" i="22"/>
  <c r="V279" i="22"/>
  <c r="W279" i="22"/>
  <c r="X279" i="22"/>
  <c r="Y279" i="22"/>
  <c r="Z279" i="22"/>
  <c r="AA279" i="22"/>
  <c r="O280" i="22"/>
  <c r="P280" i="22"/>
  <c r="Q280" i="22"/>
  <c r="R280" i="22"/>
  <c r="S280" i="22"/>
  <c r="T280" i="22"/>
  <c r="U280" i="22"/>
  <c r="V280" i="22"/>
  <c r="W280" i="22"/>
  <c r="X280" i="22"/>
  <c r="Y280" i="22"/>
  <c r="Z280" i="22"/>
  <c r="AA280" i="22"/>
  <c r="O281" i="22"/>
  <c r="P281" i="22"/>
  <c r="Q281" i="22"/>
  <c r="R281" i="22"/>
  <c r="S281" i="22"/>
  <c r="T281" i="22"/>
  <c r="U281" i="22"/>
  <c r="V281" i="22"/>
  <c r="W281" i="22"/>
  <c r="X281" i="22"/>
  <c r="Y281" i="22"/>
  <c r="Z281" i="22"/>
  <c r="AA281" i="22"/>
  <c r="O282" i="22"/>
  <c r="P282" i="22"/>
  <c r="Q282" i="22"/>
  <c r="R282" i="22"/>
  <c r="S282" i="22"/>
  <c r="T282" i="22"/>
  <c r="U282" i="22"/>
  <c r="V282" i="22"/>
  <c r="W282" i="22"/>
  <c r="X282" i="22"/>
  <c r="Y282" i="22"/>
  <c r="Z282" i="22"/>
  <c r="AA282" i="22"/>
  <c r="O283" i="22"/>
  <c r="P283" i="22"/>
  <c r="Q283" i="22"/>
  <c r="R283" i="22"/>
  <c r="S283" i="22"/>
  <c r="T283" i="22"/>
  <c r="U283" i="22"/>
  <c r="V283" i="22"/>
  <c r="W283" i="22"/>
  <c r="X283" i="22"/>
  <c r="Y283" i="22"/>
  <c r="Z283" i="22"/>
  <c r="AA283" i="22"/>
  <c r="O284" i="22"/>
  <c r="P284" i="22"/>
  <c r="Q284" i="22"/>
  <c r="R284" i="22"/>
  <c r="S284" i="22"/>
  <c r="T284" i="22"/>
  <c r="U284" i="22"/>
  <c r="V284" i="22"/>
  <c r="W284" i="22"/>
  <c r="X284" i="22"/>
  <c r="Y284" i="22"/>
  <c r="Z284" i="22"/>
  <c r="AA284" i="22"/>
  <c r="O285" i="22"/>
  <c r="P285" i="22"/>
  <c r="Q285" i="22"/>
  <c r="R285" i="22"/>
  <c r="S285" i="22"/>
  <c r="T285" i="22"/>
  <c r="U285" i="22"/>
  <c r="V285" i="22"/>
  <c r="W285" i="22"/>
  <c r="X285" i="22"/>
  <c r="Y285" i="22"/>
  <c r="Z285" i="22"/>
  <c r="AA285" i="22"/>
  <c r="O286" i="22"/>
  <c r="P286" i="22"/>
  <c r="Q286" i="22"/>
  <c r="R286" i="22"/>
  <c r="S286" i="22"/>
  <c r="T286" i="22"/>
  <c r="U286" i="22"/>
  <c r="W286" i="22"/>
  <c r="X286" i="22"/>
  <c r="Y286" i="22"/>
  <c r="Z286" i="22"/>
  <c r="AA286" i="22"/>
  <c r="O287" i="22"/>
  <c r="P287" i="22"/>
  <c r="Q287" i="22"/>
  <c r="R287" i="22"/>
  <c r="S287" i="22"/>
  <c r="T287" i="22"/>
  <c r="U287" i="22"/>
  <c r="V287" i="22"/>
  <c r="W287" i="22"/>
  <c r="X287" i="22"/>
  <c r="Y287" i="22"/>
  <c r="Z287" i="22"/>
  <c r="AA287" i="22"/>
  <c r="O288" i="22"/>
  <c r="P288" i="22"/>
  <c r="Q288" i="22"/>
  <c r="R288" i="22"/>
  <c r="S288" i="22"/>
  <c r="T288" i="22"/>
  <c r="U288" i="22"/>
  <c r="V288" i="22"/>
  <c r="W288" i="22"/>
  <c r="X288" i="22"/>
  <c r="Y288" i="22"/>
  <c r="Z288" i="22"/>
  <c r="AA288" i="22"/>
  <c r="O289" i="22"/>
  <c r="P289" i="22"/>
  <c r="Q289" i="22"/>
  <c r="R289" i="22"/>
  <c r="S289" i="22"/>
  <c r="T289" i="22"/>
  <c r="U289" i="22"/>
  <c r="V289" i="22"/>
  <c r="W289" i="22"/>
  <c r="X289" i="22"/>
  <c r="Y289" i="22"/>
  <c r="Z289" i="22"/>
  <c r="AA289" i="22"/>
  <c r="O290" i="22"/>
  <c r="P290" i="22"/>
  <c r="Q290" i="22"/>
  <c r="R290" i="22"/>
  <c r="S290" i="22"/>
  <c r="T290" i="22"/>
  <c r="U290" i="22"/>
  <c r="V290" i="22"/>
  <c r="W290" i="22"/>
  <c r="X290" i="22"/>
  <c r="Y290" i="22"/>
  <c r="Z290" i="22"/>
  <c r="AA290" i="22"/>
  <c r="O291" i="22"/>
  <c r="P291" i="22"/>
  <c r="Q291" i="22"/>
  <c r="R291" i="22"/>
  <c r="S291" i="22"/>
  <c r="T291" i="22"/>
  <c r="U291" i="22"/>
  <c r="V291" i="22"/>
  <c r="W291" i="22"/>
  <c r="X291" i="22"/>
  <c r="Y291" i="22"/>
  <c r="Z291" i="22"/>
  <c r="AA291" i="22"/>
  <c r="O292" i="22"/>
  <c r="P292" i="22"/>
  <c r="Q292" i="22"/>
  <c r="R292" i="22"/>
  <c r="S292" i="22"/>
  <c r="T292" i="22"/>
  <c r="U292" i="22"/>
  <c r="V292" i="22"/>
  <c r="W292" i="22"/>
  <c r="X292" i="22"/>
  <c r="Y292" i="22"/>
  <c r="Z292" i="22"/>
  <c r="AA292" i="22"/>
  <c r="O293" i="22"/>
  <c r="P293" i="22"/>
  <c r="Q293" i="22"/>
  <c r="R293" i="22"/>
  <c r="S293" i="22"/>
  <c r="T293" i="22"/>
  <c r="U293" i="22"/>
  <c r="V293" i="22"/>
  <c r="W293" i="22"/>
  <c r="X293" i="22"/>
  <c r="Y293" i="22"/>
  <c r="Z293" i="22"/>
  <c r="AA293" i="22"/>
  <c r="O294" i="22"/>
  <c r="P294" i="22"/>
  <c r="Q294" i="22"/>
  <c r="R294" i="22"/>
  <c r="S294" i="22"/>
  <c r="T294" i="22"/>
  <c r="U294" i="22"/>
  <c r="V294" i="22"/>
  <c r="W294" i="22"/>
  <c r="X294" i="22"/>
  <c r="Y294" i="22"/>
  <c r="Z294" i="22"/>
  <c r="AA294" i="22"/>
  <c r="O295" i="22"/>
  <c r="P295" i="22"/>
  <c r="Q295" i="22"/>
  <c r="R295" i="22"/>
  <c r="S295" i="22"/>
  <c r="T295" i="22"/>
  <c r="U295" i="22"/>
  <c r="V295" i="22"/>
  <c r="W295" i="22"/>
  <c r="X295" i="22"/>
  <c r="Y295" i="22"/>
  <c r="Z295" i="22"/>
  <c r="AA295" i="22"/>
  <c r="O296" i="22"/>
  <c r="P296" i="22"/>
  <c r="Q296" i="22"/>
  <c r="R296" i="22"/>
  <c r="S296" i="22"/>
  <c r="T296" i="22"/>
  <c r="U296" i="22"/>
  <c r="V296" i="22"/>
  <c r="W296" i="22"/>
  <c r="X296" i="22"/>
  <c r="Y296" i="22"/>
  <c r="Z296" i="22"/>
  <c r="AA296" i="22"/>
  <c r="O297" i="22"/>
  <c r="P297" i="22"/>
  <c r="Q297" i="22"/>
  <c r="R297" i="22"/>
  <c r="S297" i="22"/>
  <c r="T297" i="22"/>
  <c r="U297" i="22"/>
  <c r="V297" i="22"/>
  <c r="W297" i="22"/>
  <c r="X297" i="22"/>
  <c r="Y297" i="22"/>
  <c r="Z297" i="22"/>
  <c r="AA297" i="22"/>
  <c r="O298" i="22"/>
  <c r="P298" i="22"/>
  <c r="Q298" i="22"/>
  <c r="R298" i="22"/>
  <c r="S298" i="22"/>
  <c r="T298" i="22"/>
  <c r="U298" i="22"/>
  <c r="V298" i="22"/>
  <c r="W298" i="22"/>
  <c r="X298" i="22"/>
  <c r="Y298" i="22"/>
  <c r="Z298" i="22"/>
  <c r="AA298" i="22"/>
  <c r="O299" i="22"/>
  <c r="P299" i="22"/>
  <c r="Q299" i="22"/>
  <c r="R299" i="22"/>
  <c r="S299" i="22"/>
  <c r="T299" i="22"/>
  <c r="U299" i="22"/>
  <c r="V299" i="22"/>
  <c r="W299" i="22"/>
  <c r="X299" i="22"/>
  <c r="Y299" i="22"/>
  <c r="Z299" i="22"/>
  <c r="AA299" i="22"/>
  <c r="O300" i="22"/>
  <c r="P300" i="22"/>
  <c r="Q300" i="22"/>
  <c r="R300" i="22"/>
  <c r="S300" i="22"/>
  <c r="T300" i="22"/>
  <c r="U300" i="22"/>
  <c r="V300" i="22"/>
  <c r="W300" i="22"/>
  <c r="X300" i="22"/>
  <c r="Y300" i="22"/>
  <c r="Z300" i="22"/>
  <c r="AA300" i="22"/>
  <c r="O301" i="22"/>
  <c r="P301" i="22"/>
  <c r="Q301" i="22"/>
  <c r="R301" i="22"/>
  <c r="S301" i="22"/>
  <c r="T301" i="22"/>
  <c r="U301" i="22"/>
  <c r="V301" i="22"/>
  <c r="W301" i="22"/>
  <c r="X301" i="22"/>
  <c r="Y301" i="22"/>
  <c r="Z301" i="22"/>
  <c r="AA301" i="22"/>
  <c r="O302" i="22"/>
  <c r="P302" i="22"/>
  <c r="Q302" i="22"/>
  <c r="R302" i="22"/>
  <c r="S302" i="22"/>
  <c r="T302" i="22"/>
  <c r="U302" i="22"/>
  <c r="V302" i="22"/>
  <c r="W302" i="22"/>
  <c r="X302" i="22"/>
  <c r="Y302" i="22"/>
  <c r="Z302" i="22"/>
  <c r="AA302" i="22"/>
  <c r="O303" i="22"/>
  <c r="P303" i="22"/>
  <c r="Q303" i="22"/>
  <c r="R303" i="22"/>
  <c r="S303" i="22"/>
  <c r="T303" i="22"/>
  <c r="U303" i="22"/>
  <c r="V303" i="22"/>
  <c r="W303" i="22"/>
  <c r="X303" i="22"/>
  <c r="Y303" i="22"/>
  <c r="Z303" i="22"/>
  <c r="AA303" i="22"/>
  <c r="O304" i="22"/>
  <c r="P304" i="22"/>
  <c r="Q304" i="22"/>
  <c r="R304" i="22"/>
  <c r="S304" i="22"/>
  <c r="T304" i="22"/>
  <c r="U304" i="22"/>
  <c r="V304" i="22"/>
  <c r="W304" i="22"/>
  <c r="X304" i="22"/>
  <c r="Y304" i="22"/>
  <c r="Z304" i="22"/>
  <c r="AA304" i="22"/>
  <c r="O305" i="22"/>
  <c r="P305" i="22"/>
  <c r="Q305" i="22"/>
  <c r="R305" i="22"/>
  <c r="S305" i="22"/>
  <c r="T305" i="22"/>
  <c r="U305" i="22"/>
  <c r="V305" i="22"/>
  <c r="W305" i="22"/>
  <c r="X305" i="22"/>
  <c r="Y305" i="22"/>
  <c r="Z305" i="22"/>
  <c r="AA305" i="22"/>
  <c r="O306" i="22"/>
  <c r="P306" i="22"/>
  <c r="Q306" i="22"/>
  <c r="R306" i="22"/>
  <c r="S306" i="22"/>
  <c r="T306" i="22"/>
  <c r="U306" i="22"/>
  <c r="V306" i="22"/>
  <c r="W306" i="22"/>
  <c r="X306" i="22"/>
  <c r="Y306" i="22"/>
  <c r="Z306" i="22"/>
  <c r="AA306" i="22"/>
  <c r="O307" i="22"/>
  <c r="P307" i="22"/>
  <c r="Q307" i="22"/>
  <c r="R307" i="22"/>
  <c r="S307" i="22"/>
  <c r="T307" i="22"/>
  <c r="U307" i="22"/>
  <c r="V307" i="22"/>
  <c r="W307" i="22"/>
  <c r="X307" i="22"/>
  <c r="Y307" i="22"/>
  <c r="Z307" i="22"/>
  <c r="AA307" i="22"/>
  <c r="O308" i="22"/>
  <c r="P308" i="22"/>
  <c r="Q308" i="22"/>
  <c r="R308" i="22"/>
  <c r="S308" i="22"/>
  <c r="T308" i="22"/>
  <c r="U308" i="22"/>
  <c r="V308" i="22"/>
  <c r="W308" i="22"/>
  <c r="X308" i="22"/>
  <c r="Y308" i="22"/>
  <c r="Z308" i="22"/>
  <c r="AA308" i="22"/>
  <c r="AC12" i="17"/>
  <c r="AC16" i="17"/>
  <c r="AC20" i="17"/>
  <c r="AC24" i="17"/>
  <c r="AC28" i="17"/>
  <c r="AC32" i="17"/>
  <c r="AC36" i="17"/>
  <c r="AC40" i="17"/>
  <c r="AC44" i="17"/>
  <c r="AC48" i="17"/>
  <c r="AC52" i="17"/>
  <c r="AC56" i="17"/>
  <c r="AC60" i="17"/>
  <c r="AC64" i="17"/>
  <c r="AC68" i="17"/>
  <c r="AC72" i="17"/>
  <c r="AC76" i="17"/>
  <c r="AC80" i="17"/>
  <c r="AC84" i="17"/>
  <c r="AC88" i="17"/>
  <c r="AC92" i="17"/>
  <c r="AC96" i="17"/>
  <c r="AC100" i="17"/>
  <c r="AC104" i="17"/>
  <c r="M8" i="22"/>
  <c r="M211" i="22" s="1"/>
  <c r="N8" i="22"/>
  <c r="O8" i="22"/>
  <c r="O182" i="22" s="1"/>
  <c r="P8" i="22"/>
  <c r="P182" i="22" s="1"/>
  <c r="Q8" i="22"/>
  <c r="R8" i="22"/>
  <c r="R190" i="22" s="1"/>
  <c r="S8" i="22"/>
  <c r="S190" i="22" s="1"/>
  <c r="T8" i="22"/>
  <c r="T190" i="22" s="1"/>
  <c r="U8" i="22"/>
  <c r="V8" i="22"/>
  <c r="V190" i="22" s="1"/>
  <c r="W8" i="22"/>
  <c r="W190" i="22" s="1"/>
  <c r="X8" i="22"/>
  <c r="X190" i="22" s="1"/>
  <c r="Y8" i="22"/>
  <c r="Z8" i="22"/>
  <c r="Z183" i="22" s="1"/>
  <c r="AA8" i="22"/>
  <c r="J8" i="8"/>
  <c r="N8" i="8"/>
  <c r="O8" i="8"/>
  <c r="P8" i="8"/>
  <c r="Q8" i="8"/>
  <c r="R8" i="8"/>
  <c r="S8" i="8"/>
  <c r="T8" i="8"/>
  <c r="U8" i="8"/>
  <c r="V8" i="8"/>
  <c r="W8" i="8"/>
  <c r="X8" i="8"/>
  <c r="Y8" i="8"/>
  <c r="Z8" i="8"/>
  <c r="C8" i="8"/>
  <c r="AC10" i="15"/>
  <c r="AC11" i="15"/>
  <c r="AC14" i="15"/>
  <c r="AC15" i="15"/>
  <c r="AC18" i="15"/>
  <c r="AC19" i="15"/>
  <c r="AC22" i="15"/>
  <c r="AC23" i="15"/>
  <c r="AC26" i="15"/>
  <c r="AC27" i="15"/>
  <c r="AC30" i="15"/>
  <c r="AC31" i="15"/>
  <c r="AC34" i="15"/>
  <c r="AC35" i="15"/>
  <c r="AC38" i="15"/>
  <c r="AC39" i="15"/>
  <c r="AC42" i="15"/>
  <c r="AC43" i="15"/>
  <c r="AC46" i="15"/>
  <c r="AC47" i="15"/>
  <c r="AC50" i="15"/>
  <c r="AC51" i="15"/>
  <c r="AC54" i="15"/>
  <c r="AC55" i="15"/>
  <c r="AC58" i="15"/>
  <c r="AC59" i="15"/>
  <c r="AC62" i="15"/>
  <c r="AC63" i="15"/>
  <c r="AC66" i="15"/>
  <c r="AC67" i="15"/>
  <c r="AC70" i="15"/>
  <c r="AC71" i="15"/>
  <c r="AC74" i="15"/>
  <c r="AC75" i="15"/>
  <c r="AC78" i="15"/>
  <c r="AC79" i="15"/>
  <c r="AC82" i="15"/>
  <c r="AC83" i="15"/>
  <c r="AC86" i="15"/>
  <c r="AC87" i="15"/>
  <c r="AC90" i="15"/>
  <c r="AC91" i="15"/>
  <c r="AC94" i="15"/>
  <c r="AC95" i="15"/>
  <c r="AC98" i="15"/>
  <c r="AC99" i="15"/>
  <c r="AC102" i="15"/>
  <c r="AC103" i="15"/>
  <c r="AC9" i="15"/>
  <c r="N191" i="1"/>
  <c r="O187" i="1"/>
  <c r="P193" i="1"/>
  <c r="R188" i="1"/>
  <c r="S188" i="1"/>
  <c r="T188" i="1"/>
  <c r="V190" i="1"/>
  <c r="W192" i="1"/>
  <c r="X192" i="1"/>
  <c r="Z187" i="1"/>
  <c r="M55" i="7"/>
  <c r="N55" i="7"/>
  <c r="O55" i="7"/>
  <c r="P55" i="7"/>
  <c r="Q55" i="7"/>
  <c r="R55" i="7"/>
  <c r="S55" i="7"/>
  <c r="T55" i="7"/>
  <c r="U55" i="7"/>
  <c r="V55" i="7"/>
  <c r="W55" i="7"/>
  <c r="X55" i="7"/>
  <c r="Y55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Z56" i="7"/>
  <c r="AA56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Z57" i="7"/>
  <c r="AA57" i="7"/>
  <c r="M58" i="7"/>
  <c r="N58" i="7"/>
  <c r="O58" i="7"/>
  <c r="P58" i="7"/>
  <c r="Q58" i="7"/>
  <c r="R58" i="7"/>
  <c r="S58" i="7"/>
  <c r="T58" i="7"/>
  <c r="U58" i="7"/>
  <c r="V58" i="7"/>
  <c r="W58" i="7"/>
  <c r="X58" i="7"/>
  <c r="Y58" i="7"/>
  <c r="Z58" i="7"/>
  <c r="AA58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Z59" i="7"/>
  <c r="AA59" i="7"/>
  <c r="M60" i="7"/>
  <c r="N60" i="7"/>
  <c r="O60" i="7"/>
  <c r="P60" i="7"/>
  <c r="Q60" i="7"/>
  <c r="R60" i="7"/>
  <c r="S60" i="7"/>
  <c r="T60" i="7"/>
  <c r="U60" i="7"/>
  <c r="V60" i="7"/>
  <c r="W60" i="7"/>
  <c r="X60" i="7"/>
  <c r="Y60" i="7"/>
  <c r="Z60" i="7"/>
  <c r="AA60" i="7"/>
  <c r="M61" i="7"/>
  <c r="N61" i="7"/>
  <c r="O61" i="7"/>
  <c r="P61" i="7"/>
  <c r="Q61" i="7"/>
  <c r="R61" i="7"/>
  <c r="S61" i="7"/>
  <c r="T61" i="7"/>
  <c r="U61" i="7"/>
  <c r="V61" i="7"/>
  <c r="W61" i="7"/>
  <c r="X61" i="7"/>
  <c r="Y61" i="7"/>
  <c r="Z61" i="7"/>
  <c r="AA61" i="7"/>
  <c r="M62" i="7"/>
  <c r="N62" i="7"/>
  <c r="O62" i="7"/>
  <c r="P62" i="7"/>
  <c r="Q62" i="7"/>
  <c r="R62" i="7"/>
  <c r="S62" i="7"/>
  <c r="T62" i="7"/>
  <c r="U62" i="7"/>
  <c r="V62" i="7"/>
  <c r="W62" i="7"/>
  <c r="X62" i="7"/>
  <c r="Y62" i="7"/>
  <c r="Z62" i="7"/>
  <c r="AA62" i="7"/>
  <c r="M63" i="7"/>
  <c r="N63" i="7"/>
  <c r="O63" i="7"/>
  <c r="P63" i="7"/>
  <c r="Q63" i="7"/>
  <c r="R63" i="7"/>
  <c r="S63" i="7"/>
  <c r="T63" i="7"/>
  <c r="U63" i="7"/>
  <c r="V63" i="7"/>
  <c r="W63" i="7"/>
  <c r="X63" i="7"/>
  <c r="Y63" i="7"/>
  <c r="Z63" i="7"/>
  <c r="AA63" i="7"/>
  <c r="M64" i="7"/>
  <c r="N64" i="7"/>
  <c r="O64" i="7"/>
  <c r="P64" i="7"/>
  <c r="Q64" i="7"/>
  <c r="R64" i="7"/>
  <c r="S64" i="7"/>
  <c r="T64" i="7"/>
  <c r="U64" i="7"/>
  <c r="V64" i="7"/>
  <c r="W64" i="7"/>
  <c r="X64" i="7"/>
  <c r="Y64" i="7"/>
  <c r="Z64" i="7"/>
  <c r="AA64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Z65" i="7"/>
  <c r="AA65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Z66" i="7"/>
  <c r="AA66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Z67" i="7"/>
  <c r="AA67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Z69" i="7"/>
  <c r="AA69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Z70" i="7"/>
  <c r="AA70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Z71" i="7"/>
  <c r="AA71" i="7"/>
  <c r="M72" i="7"/>
  <c r="N72" i="7"/>
  <c r="O72" i="7"/>
  <c r="P72" i="7"/>
  <c r="Q72" i="7"/>
  <c r="R72" i="7"/>
  <c r="S72" i="7"/>
  <c r="T72" i="7"/>
  <c r="U72" i="7"/>
  <c r="V72" i="7"/>
  <c r="W72" i="7"/>
  <c r="X72" i="7"/>
  <c r="Y72" i="7"/>
  <c r="Z72" i="7"/>
  <c r="AA72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Z73" i="7"/>
  <c r="AA73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Z74" i="7"/>
  <c r="AA74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Z75" i="7"/>
  <c r="AA75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Z76" i="7"/>
  <c r="AA76" i="7"/>
  <c r="M77" i="7"/>
  <c r="N77" i="7"/>
  <c r="O77" i="7"/>
  <c r="P77" i="7"/>
  <c r="Q77" i="7"/>
  <c r="R77" i="7"/>
  <c r="S77" i="7"/>
  <c r="T77" i="7"/>
  <c r="U77" i="7"/>
  <c r="V77" i="7"/>
  <c r="W77" i="7"/>
  <c r="X77" i="7"/>
  <c r="Y77" i="7"/>
  <c r="Z77" i="7"/>
  <c r="AA77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Z78" i="7"/>
  <c r="AA78" i="7"/>
  <c r="M79" i="7"/>
  <c r="N79" i="7"/>
  <c r="O79" i="7"/>
  <c r="P79" i="7"/>
  <c r="Q79" i="7"/>
  <c r="R79" i="7"/>
  <c r="S79" i="7"/>
  <c r="T79" i="7"/>
  <c r="U79" i="7"/>
  <c r="V79" i="7"/>
  <c r="W79" i="7"/>
  <c r="X79" i="7"/>
  <c r="Y79" i="7"/>
  <c r="Z79" i="7"/>
  <c r="AA79" i="7"/>
  <c r="M80" i="7"/>
  <c r="N80" i="7"/>
  <c r="O80" i="7"/>
  <c r="P80" i="7"/>
  <c r="Q80" i="7"/>
  <c r="R80" i="7"/>
  <c r="S80" i="7"/>
  <c r="T80" i="7"/>
  <c r="U80" i="7"/>
  <c r="V80" i="7"/>
  <c r="W80" i="7"/>
  <c r="X80" i="7"/>
  <c r="Y80" i="7"/>
  <c r="Z80" i="7"/>
  <c r="AA80" i="7"/>
  <c r="M81" i="7"/>
  <c r="N81" i="7"/>
  <c r="O81" i="7"/>
  <c r="P81" i="7"/>
  <c r="Q81" i="7"/>
  <c r="R81" i="7"/>
  <c r="S81" i="7"/>
  <c r="T81" i="7"/>
  <c r="U81" i="7"/>
  <c r="V81" i="7"/>
  <c r="W81" i="7"/>
  <c r="X81" i="7"/>
  <c r="Y81" i="7"/>
  <c r="Z81" i="7"/>
  <c r="AA81" i="7"/>
  <c r="M82" i="7"/>
  <c r="N82" i="7"/>
  <c r="O82" i="7"/>
  <c r="P82" i="7"/>
  <c r="Q82" i="7"/>
  <c r="R82" i="7"/>
  <c r="S82" i="7"/>
  <c r="T82" i="7"/>
  <c r="U82" i="7"/>
  <c r="V82" i="7"/>
  <c r="W82" i="7"/>
  <c r="X82" i="7"/>
  <c r="Y82" i="7"/>
  <c r="Z82" i="7"/>
  <c r="AA82" i="7"/>
  <c r="M83" i="7"/>
  <c r="N83" i="7"/>
  <c r="O83" i="7"/>
  <c r="P83" i="7"/>
  <c r="Q83" i="7"/>
  <c r="R83" i="7"/>
  <c r="S83" i="7"/>
  <c r="T83" i="7"/>
  <c r="U83" i="7"/>
  <c r="V83" i="7"/>
  <c r="W83" i="7"/>
  <c r="X83" i="7"/>
  <c r="Y83" i="7"/>
  <c r="Z83" i="7"/>
  <c r="AA83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Z84" i="7"/>
  <c r="AA84" i="7"/>
  <c r="M85" i="7"/>
  <c r="N85" i="7"/>
  <c r="O85" i="7"/>
  <c r="P85" i="7"/>
  <c r="Q85" i="7"/>
  <c r="R85" i="7"/>
  <c r="S85" i="7"/>
  <c r="T85" i="7"/>
  <c r="U85" i="7"/>
  <c r="V85" i="7"/>
  <c r="W85" i="7"/>
  <c r="X85" i="7"/>
  <c r="Y85" i="7"/>
  <c r="Z85" i="7"/>
  <c r="AA85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Z86" i="7"/>
  <c r="AA86" i="7"/>
  <c r="M87" i="7"/>
  <c r="N87" i="7"/>
  <c r="O87" i="7"/>
  <c r="P87" i="7"/>
  <c r="Q87" i="7"/>
  <c r="R87" i="7"/>
  <c r="S87" i="7"/>
  <c r="T87" i="7"/>
  <c r="U87" i="7"/>
  <c r="V87" i="7"/>
  <c r="W87" i="7"/>
  <c r="X87" i="7"/>
  <c r="Y87" i="7"/>
  <c r="Z87" i="7"/>
  <c r="AA87" i="7"/>
  <c r="M88" i="7"/>
  <c r="N88" i="7"/>
  <c r="O88" i="7"/>
  <c r="P88" i="7"/>
  <c r="Q88" i="7"/>
  <c r="R88" i="7"/>
  <c r="S88" i="7"/>
  <c r="T88" i="7"/>
  <c r="U88" i="7"/>
  <c r="V88" i="7"/>
  <c r="W88" i="7"/>
  <c r="X88" i="7"/>
  <c r="Y88" i="7"/>
  <c r="Z88" i="7"/>
  <c r="AA88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Z89" i="7"/>
  <c r="AA89" i="7"/>
  <c r="M90" i="7"/>
  <c r="N90" i="7"/>
  <c r="O90" i="7"/>
  <c r="P90" i="7"/>
  <c r="Q90" i="7"/>
  <c r="R90" i="7"/>
  <c r="S90" i="7"/>
  <c r="T90" i="7"/>
  <c r="U90" i="7"/>
  <c r="V90" i="7"/>
  <c r="W90" i="7"/>
  <c r="X90" i="7"/>
  <c r="Y90" i="7"/>
  <c r="Z90" i="7"/>
  <c r="AA90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Z91" i="7"/>
  <c r="AA91" i="7"/>
  <c r="M92" i="7"/>
  <c r="N92" i="7"/>
  <c r="O92" i="7"/>
  <c r="P92" i="7"/>
  <c r="Q92" i="7"/>
  <c r="R92" i="7"/>
  <c r="S92" i="7"/>
  <c r="T92" i="7"/>
  <c r="U92" i="7"/>
  <c r="V92" i="7"/>
  <c r="W92" i="7"/>
  <c r="X92" i="7"/>
  <c r="Y92" i="7"/>
  <c r="Z92" i="7"/>
  <c r="AA92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Z93" i="7"/>
  <c r="AA93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Z96" i="7"/>
  <c r="AA96" i="7"/>
  <c r="C55" i="7"/>
  <c r="AC9" i="14"/>
  <c r="AC10" i="14"/>
  <c r="AC11" i="14"/>
  <c r="AC12" i="14"/>
  <c r="AC13" i="14"/>
  <c r="AC14" i="14"/>
  <c r="AC15" i="14"/>
  <c r="AC16" i="14"/>
  <c r="AC17" i="14"/>
  <c r="AC18" i="14"/>
  <c r="AC19" i="14"/>
  <c r="AC20" i="14"/>
  <c r="AC21" i="14"/>
  <c r="AC22" i="14"/>
  <c r="AC23" i="14"/>
  <c r="AC24" i="14"/>
  <c r="AC25" i="14"/>
  <c r="AC26" i="14"/>
  <c r="AC27" i="14"/>
  <c r="AC28" i="14"/>
  <c r="AC29" i="14"/>
  <c r="AC30" i="14"/>
  <c r="AC31" i="14"/>
  <c r="AC32" i="14"/>
  <c r="AC33" i="14"/>
  <c r="AC34" i="14"/>
  <c r="AC35" i="14"/>
  <c r="AC36" i="14"/>
  <c r="AC37" i="14"/>
  <c r="AC38" i="14"/>
  <c r="AC39" i="14"/>
  <c r="AC40" i="14"/>
  <c r="AC41" i="14"/>
  <c r="AC42" i="14"/>
  <c r="AC43" i="14"/>
  <c r="AC44" i="14"/>
  <c r="AC45" i="14"/>
  <c r="AC46" i="14"/>
  <c r="AC49" i="14"/>
  <c r="N94" i="7"/>
  <c r="O95" i="7"/>
  <c r="R95" i="7"/>
  <c r="S95" i="7"/>
  <c r="V95" i="7"/>
  <c r="W95" i="7"/>
  <c r="X95" i="7"/>
  <c r="Z95" i="7"/>
  <c r="AA95" i="7"/>
  <c r="I54" i="20"/>
  <c r="N54" i="20"/>
  <c r="O54" i="20"/>
  <c r="P54" i="20"/>
  <c r="Q54" i="20"/>
  <c r="R54" i="20"/>
  <c r="S54" i="20"/>
  <c r="T54" i="20"/>
  <c r="U54" i="20"/>
  <c r="V54" i="20"/>
  <c r="W54" i="20"/>
  <c r="X54" i="20"/>
  <c r="Y54" i="20"/>
  <c r="Z54" i="20"/>
  <c r="AA54" i="20"/>
  <c r="N55" i="20"/>
  <c r="O55" i="20"/>
  <c r="P55" i="20"/>
  <c r="Q55" i="20"/>
  <c r="R55" i="20"/>
  <c r="S55" i="20"/>
  <c r="T55" i="20"/>
  <c r="U55" i="20"/>
  <c r="V55" i="20"/>
  <c r="W55" i="20"/>
  <c r="X55" i="20"/>
  <c r="Y55" i="20"/>
  <c r="Z55" i="20"/>
  <c r="AA55" i="20"/>
  <c r="N56" i="20"/>
  <c r="O56" i="20"/>
  <c r="P56" i="20"/>
  <c r="Q56" i="20"/>
  <c r="R56" i="20"/>
  <c r="S56" i="20"/>
  <c r="T56" i="20"/>
  <c r="U56" i="20"/>
  <c r="V56" i="20"/>
  <c r="W56" i="20"/>
  <c r="X56" i="20"/>
  <c r="Y56" i="20"/>
  <c r="Z56" i="20"/>
  <c r="AA56" i="20"/>
  <c r="N57" i="20"/>
  <c r="O57" i="20"/>
  <c r="P57" i="20"/>
  <c r="Q57" i="20"/>
  <c r="R57" i="20"/>
  <c r="S57" i="20"/>
  <c r="T57" i="20"/>
  <c r="U57" i="20"/>
  <c r="V57" i="20"/>
  <c r="W57" i="20"/>
  <c r="X57" i="20"/>
  <c r="Y57" i="20"/>
  <c r="Z57" i="20"/>
  <c r="AA57" i="20"/>
  <c r="N58" i="20"/>
  <c r="O58" i="20"/>
  <c r="P58" i="20"/>
  <c r="Q58" i="20"/>
  <c r="R58" i="20"/>
  <c r="S58" i="20"/>
  <c r="T58" i="20"/>
  <c r="U58" i="20"/>
  <c r="V58" i="20"/>
  <c r="W58" i="20"/>
  <c r="X58" i="20"/>
  <c r="Y58" i="20"/>
  <c r="Z58" i="20"/>
  <c r="AA58" i="20"/>
  <c r="N59" i="20"/>
  <c r="O59" i="20"/>
  <c r="P59" i="20"/>
  <c r="Q59" i="20"/>
  <c r="R59" i="20"/>
  <c r="S59" i="20"/>
  <c r="T59" i="20"/>
  <c r="U59" i="20"/>
  <c r="V59" i="20"/>
  <c r="W59" i="20"/>
  <c r="X59" i="20"/>
  <c r="Y59" i="20"/>
  <c r="Z59" i="20"/>
  <c r="AA59" i="20"/>
  <c r="N60" i="20"/>
  <c r="O60" i="20"/>
  <c r="P60" i="20"/>
  <c r="Q60" i="20"/>
  <c r="R60" i="20"/>
  <c r="S60" i="20"/>
  <c r="T60" i="20"/>
  <c r="U60" i="20"/>
  <c r="V60" i="20"/>
  <c r="W60" i="20"/>
  <c r="X60" i="20"/>
  <c r="Y60" i="20"/>
  <c r="Z60" i="20"/>
  <c r="AA60" i="20"/>
  <c r="N61" i="20"/>
  <c r="O61" i="20"/>
  <c r="P61" i="20"/>
  <c r="Q61" i="20"/>
  <c r="R61" i="20"/>
  <c r="S61" i="20"/>
  <c r="T61" i="20"/>
  <c r="U61" i="20"/>
  <c r="V61" i="20"/>
  <c r="W61" i="20"/>
  <c r="X61" i="20"/>
  <c r="Y61" i="20"/>
  <c r="Z61" i="20"/>
  <c r="AA61" i="20"/>
  <c r="N62" i="20"/>
  <c r="O62" i="20"/>
  <c r="P62" i="20"/>
  <c r="Q62" i="20"/>
  <c r="R62" i="20"/>
  <c r="S62" i="20"/>
  <c r="T62" i="20"/>
  <c r="U62" i="20"/>
  <c r="V62" i="20"/>
  <c r="W62" i="20"/>
  <c r="X62" i="20"/>
  <c r="Y62" i="20"/>
  <c r="Z62" i="20"/>
  <c r="AA62" i="20"/>
  <c r="N63" i="20"/>
  <c r="O63" i="20"/>
  <c r="P63" i="20"/>
  <c r="Q63" i="20"/>
  <c r="R63" i="20"/>
  <c r="S63" i="20"/>
  <c r="T63" i="20"/>
  <c r="U63" i="20"/>
  <c r="V63" i="20"/>
  <c r="W63" i="20"/>
  <c r="X63" i="20"/>
  <c r="Y63" i="20"/>
  <c r="Z63" i="20"/>
  <c r="AA63" i="20"/>
  <c r="N64" i="20"/>
  <c r="O64" i="20"/>
  <c r="P64" i="20"/>
  <c r="Q64" i="20"/>
  <c r="R64" i="20"/>
  <c r="S64" i="20"/>
  <c r="T64" i="20"/>
  <c r="U64" i="20"/>
  <c r="V64" i="20"/>
  <c r="W64" i="20"/>
  <c r="X64" i="20"/>
  <c r="Y64" i="20"/>
  <c r="Z64" i="20"/>
  <c r="AA64" i="20"/>
  <c r="N65" i="20"/>
  <c r="O65" i="20"/>
  <c r="P65" i="20"/>
  <c r="Q65" i="20"/>
  <c r="R65" i="20"/>
  <c r="S65" i="20"/>
  <c r="T65" i="20"/>
  <c r="U65" i="20"/>
  <c r="V65" i="20"/>
  <c r="W65" i="20"/>
  <c r="X65" i="20"/>
  <c r="Y65" i="20"/>
  <c r="Z65" i="20"/>
  <c r="AA65" i="20"/>
  <c r="N66" i="20"/>
  <c r="O66" i="20"/>
  <c r="P66" i="20"/>
  <c r="Q66" i="20"/>
  <c r="R66" i="20"/>
  <c r="S66" i="20"/>
  <c r="T66" i="20"/>
  <c r="U66" i="20"/>
  <c r="V66" i="20"/>
  <c r="W66" i="20"/>
  <c r="X66" i="20"/>
  <c r="Y66" i="20"/>
  <c r="Z66" i="20"/>
  <c r="AA66" i="20"/>
  <c r="N67" i="20"/>
  <c r="O67" i="20"/>
  <c r="P67" i="20"/>
  <c r="Q67" i="20"/>
  <c r="R67" i="20"/>
  <c r="S67" i="20"/>
  <c r="T67" i="20"/>
  <c r="U67" i="20"/>
  <c r="V67" i="20"/>
  <c r="W67" i="20"/>
  <c r="X67" i="20"/>
  <c r="Y67" i="20"/>
  <c r="Z67" i="20"/>
  <c r="AA67" i="20"/>
  <c r="N68" i="20"/>
  <c r="O68" i="20"/>
  <c r="P68" i="20"/>
  <c r="Q68" i="20"/>
  <c r="R68" i="20"/>
  <c r="S68" i="20"/>
  <c r="T68" i="20"/>
  <c r="U68" i="20"/>
  <c r="V68" i="20"/>
  <c r="W68" i="20"/>
  <c r="X68" i="20"/>
  <c r="Y68" i="20"/>
  <c r="Z68" i="20"/>
  <c r="AA68" i="20"/>
  <c r="N69" i="20"/>
  <c r="O69" i="20"/>
  <c r="P69" i="20"/>
  <c r="Q69" i="20"/>
  <c r="R69" i="20"/>
  <c r="S69" i="20"/>
  <c r="T69" i="20"/>
  <c r="U69" i="20"/>
  <c r="V69" i="20"/>
  <c r="W69" i="20"/>
  <c r="X69" i="20"/>
  <c r="Y69" i="20"/>
  <c r="Z69" i="20"/>
  <c r="AA69" i="20"/>
  <c r="N70" i="20"/>
  <c r="O70" i="20"/>
  <c r="P70" i="20"/>
  <c r="Q70" i="20"/>
  <c r="R70" i="20"/>
  <c r="S70" i="20"/>
  <c r="T70" i="20"/>
  <c r="U70" i="20"/>
  <c r="V70" i="20"/>
  <c r="W70" i="20"/>
  <c r="X70" i="20"/>
  <c r="Y70" i="20"/>
  <c r="Z70" i="20"/>
  <c r="AA70" i="20"/>
  <c r="N71" i="20"/>
  <c r="O71" i="20"/>
  <c r="P71" i="20"/>
  <c r="Q71" i="20"/>
  <c r="R71" i="20"/>
  <c r="S71" i="20"/>
  <c r="T71" i="20"/>
  <c r="U71" i="20"/>
  <c r="V71" i="20"/>
  <c r="W71" i="20"/>
  <c r="X71" i="20"/>
  <c r="Y71" i="20"/>
  <c r="Z71" i="20"/>
  <c r="AA71" i="20"/>
  <c r="N72" i="20"/>
  <c r="O72" i="20"/>
  <c r="P72" i="20"/>
  <c r="Q72" i="20"/>
  <c r="R72" i="20"/>
  <c r="S72" i="20"/>
  <c r="T72" i="20"/>
  <c r="U72" i="20"/>
  <c r="V72" i="20"/>
  <c r="W72" i="20"/>
  <c r="X72" i="20"/>
  <c r="Y72" i="20"/>
  <c r="Z72" i="20"/>
  <c r="AA72" i="20"/>
  <c r="N73" i="20"/>
  <c r="O73" i="20"/>
  <c r="P73" i="20"/>
  <c r="Q73" i="20"/>
  <c r="R73" i="20"/>
  <c r="S73" i="20"/>
  <c r="T73" i="20"/>
  <c r="U73" i="20"/>
  <c r="V73" i="20"/>
  <c r="W73" i="20"/>
  <c r="X73" i="20"/>
  <c r="Y73" i="20"/>
  <c r="Z73" i="20"/>
  <c r="AA73" i="20"/>
  <c r="N74" i="20"/>
  <c r="O74" i="20"/>
  <c r="P74" i="20"/>
  <c r="Q74" i="20"/>
  <c r="R74" i="20"/>
  <c r="S74" i="20"/>
  <c r="T74" i="20"/>
  <c r="U74" i="20"/>
  <c r="V74" i="20"/>
  <c r="W74" i="20"/>
  <c r="X74" i="20"/>
  <c r="Y74" i="20"/>
  <c r="Z74" i="20"/>
  <c r="AA74" i="20"/>
  <c r="N75" i="20"/>
  <c r="O75" i="20"/>
  <c r="P75" i="20"/>
  <c r="Q75" i="20"/>
  <c r="R75" i="20"/>
  <c r="S75" i="20"/>
  <c r="T75" i="20"/>
  <c r="U75" i="20"/>
  <c r="V75" i="20"/>
  <c r="W75" i="20"/>
  <c r="X75" i="20"/>
  <c r="Y75" i="20"/>
  <c r="Z75" i="20"/>
  <c r="AA75" i="20"/>
  <c r="N76" i="20"/>
  <c r="O76" i="20"/>
  <c r="P76" i="20"/>
  <c r="Q76" i="20"/>
  <c r="R76" i="20"/>
  <c r="S76" i="20"/>
  <c r="T76" i="20"/>
  <c r="U76" i="20"/>
  <c r="V76" i="20"/>
  <c r="W76" i="20"/>
  <c r="X76" i="20"/>
  <c r="Y76" i="20"/>
  <c r="Z76" i="20"/>
  <c r="AA76" i="20"/>
  <c r="N77" i="20"/>
  <c r="O77" i="20"/>
  <c r="P77" i="20"/>
  <c r="Q77" i="20"/>
  <c r="R77" i="20"/>
  <c r="S77" i="20"/>
  <c r="T77" i="20"/>
  <c r="U77" i="20"/>
  <c r="V77" i="20"/>
  <c r="W77" i="20"/>
  <c r="X77" i="20"/>
  <c r="Y77" i="20"/>
  <c r="Z77" i="20"/>
  <c r="AA77" i="20"/>
  <c r="N78" i="20"/>
  <c r="O78" i="20"/>
  <c r="P78" i="20"/>
  <c r="Q78" i="20"/>
  <c r="R78" i="20"/>
  <c r="S78" i="20"/>
  <c r="T78" i="20"/>
  <c r="U78" i="20"/>
  <c r="V78" i="20"/>
  <c r="W78" i="20"/>
  <c r="X78" i="20"/>
  <c r="Y78" i="20"/>
  <c r="Z78" i="20"/>
  <c r="AA78" i="20"/>
  <c r="N79" i="20"/>
  <c r="O79" i="20"/>
  <c r="P79" i="20"/>
  <c r="Q79" i="20"/>
  <c r="R79" i="20"/>
  <c r="S79" i="20"/>
  <c r="T79" i="20"/>
  <c r="U79" i="20"/>
  <c r="V79" i="20"/>
  <c r="W79" i="20"/>
  <c r="X79" i="20"/>
  <c r="Y79" i="20"/>
  <c r="Z79" i="20"/>
  <c r="AA79" i="20"/>
  <c r="N80" i="20"/>
  <c r="O80" i="20"/>
  <c r="P80" i="20"/>
  <c r="Q80" i="20"/>
  <c r="R80" i="20"/>
  <c r="S80" i="20"/>
  <c r="T80" i="20"/>
  <c r="U80" i="20"/>
  <c r="V80" i="20"/>
  <c r="W80" i="20"/>
  <c r="X80" i="20"/>
  <c r="Y80" i="20"/>
  <c r="Z80" i="20"/>
  <c r="AA80" i="20"/>
  <c r="N81" i="20"/>
  <c r="O81" i="20"/>
  <c r="P81" i="20"/>
  <c r="Q81" i="20"/>
  <c r="R81" i="20"/>
  <c r="S81" i="20"/>
  <c r="T81" i="20"/>
  <c r="U81" i="20"/>
  <c r="V81" i="20"/>
  <c r="W81" i="20"/>
  <c r="X81" i="20"/>
  <c r="Y81" i="20"/>
  <c r="Z81" i="20"/>
  <c r="AA81" i="20"/>
  <c r="N82" i="20"/>
  <c r="O82" i="20"/>
  <c r="P82" i="20"/>
  <c r="Q82" i="20"/>
  <c r="R82" i="20"/>
  <c r="S82" i="20"/>
  <c r="T82" i="20"/>
  <c r="U82" i="20"/>
  <c r="V82" i="20"/>
  <c r="W82" i="20"/>
  <c r="X82" i="20"/>
  <c r="Y82" i="20"/>
  <c r="Z82" i="20"/>
  <c r="AA82" i="20"/>
  <c r="N83" i="20"/>
  <c r="O83" i="20"/>
  <c r="P83" i="20"/>
  <c r="Q83" i="20"/>
  <c r="R83" i="20"/>
  <c r="S83" i="20"/>
  <c r="T83" i="20"/>
  <c r="U83" i="20"/>
  <c r="V83" i="20"/>
  <c r="W83" i="20"/>
  <c r="X83" i="20"/>
  <c r="Y83" i="20"/>
  <c r="Z83" i="20"/>
  <c r="AA83" i="20"/>
  <c r="N84" i="20"/>
  <c r="O84" i="20"/>
  <c r="P84" i="20"/>
  <c r="Q84" i="20"/>
  <c r="R84" i="20"/>
  <c r="S84" i="20"/>
  <c r="T84" i="20"/>
  <c r="U84" i="20"/>
  <c r="V84" i="20"/>
  <c r="W84" i="20"/>
  <c r="X84" i="20"/>
  <c r="Y84" i="20"/>
  <c r="Z84" i="20"/>
  <c r="AA84" i="20"/>
  <c r="N85" i="20"/>
  <c r="O85" i="20"/>
  <c r="P85" i="20"/>
  <c r="Q85" i="20"/>
  <c r="R85" i="20"/>
  <c r="S85" i="20"/>
  <c r="T85" i="20"/>
  <c r="U85" i="20"/>
  <c r="V85" i="20"/>
  <c r="W85" i="20"/>
  <c r="X85" i="20"/>
  <c r="Y85" i="20"/>
  <c r="Z85" i="20"/>
  <c r="AA85" i="20"/>
  <c r="N86" i="20"/>
  <c r="O86" i="20"/>
  <c r="P86" i="20"/>
  <c r="Q86" i="20"/>
  <c r="R86" i="20"/>
  <c r="S86" i="20"/>
  <c r="T86" i="20"/>
  <c r="U86" i="20"/>
  <c r="V86" i="20"/>
  <c r="W86" i="20"/>
  <c r="X86" i="20"/>
  <c r="Y86" i="20"/>
  <c r="Z86" i="20"/>
  <c r="AA86" i="20"/>
  <c r="N87" i="20"/>
  <c r="O87" i="20"/>
  <c r="P87" i="20"/>
  <c r="Q87" i="20"/>
  <c r="R87" i="20"/>
  <c r="S87" i="20"/>
  <c r="T87" i="20"/>
  <c r="U87" i="20"/>
  <c r="V87" i="20"/>
  <c r="W87" i="20"/>
  <c r="X87" i="20"/>
  <c r="Y87" i="20"/>
  <c r="Z87" i="20"/>
  <c r="AA87" i="20"/>
  <c r="N88" i="20"/>
  <c r="O88" i="20"/>
  <c r="P88" i="20"/>
  <c r="Q88" i="20"/>
  <c r="R88" i="20"/>
  <c r="S88" i="20"/>
  <c r="T88" i="20"/>
  <c r="U88" i="20"/>
  <c r="V88" i="20"/>
  <c r="W88" i="20"/>
  <c r="X88" i="20"/>
  <c r="Y88" i="20"/>
  <c r="Z88" i="20"/>
  <c r="AA88" i="20"/>
  <c r="N89" i="20"/>
  <c r="O89" i="20"/>
  <c r="P89" i="20"/>
  <c r="Q89" i="20"/>
  <c r="R89" i="20"/>
  <c r="S89" i="20"/>
  <c r="T89" i="20"/>
  <c r="U89" i="20"/>
  <c r="V89" i="20"/>
  <c r="W89" i="20"/>
  <c r="X89" i="20"/>
  <c r="Y89" i="20"/>
  <c r="Z89" i="20"/>
  <c r="AA89" i="20"/>
  <c r="N90" i="20"/>
  <c r="O90" i="20"/>
  <c r="P90" i="20"/>
  <c r="Q90" i="20"/>
  <c r="R90" i="20"/>
  <c r="S90" i="20"/>
  <c r="T90" i="20"/>
  <c r="U90" i="20"/>
  <c r="V90" i="20"/>
  <c r="W90" i="20"/>
  <c r="X90" i="20"/>
  <c r="Y90" i="20"/>
  <c r="Z90" i="20"/>
  <c r="AA90" i="20"/>
  <c r="N91" i="20"/>
  <c r="O91" i="20"/>
  <c r="P91" i="20"/>
  <c r="Q91" i="20"/>
  <c r="R91" i="20"/>
  <c r="S91" i="20"/>
  <c r="T91" i="20"/>
  <c r="U91" i="20"/>
  <c r="V91" i="20"/>
  <c r="W91" i="20"/>
  <c r="X91" i="20"/>
  <c r="Y91" i="20"/>
  <c r="Z91" i="20"/>
  <c r="AA91" i="20"/>
  <c r="N92" i="20"/>
  <c r="O92" i="20"/>
  <c r="P92" i="20"/>
  <c r="Q92" i="20"/>
  <c r="R92" i="20"/>
  <c r="S92" i="20"/>
  <c r="T92" i="20"/>
  <c r="U92" i="20"/>
  <c r="V92" i="20"/>
  <c r="W92" i="20"/>
  <c r="X92" i="20"/>
  <c r="Y92" i="20"/>
  <c r="Z92" i="20"/>
  <c r="AA92" i="20"/>
  <c r="N95" i="20"/>
  <c r="O95" i="20"/>
  <c r="P95" i="20"/>
  <c r="Q95" i="20"/>
  <c r="R95" i="20"/>
  <c r="S95" i="20"/>
  <c r="T95" i="20"/>
  <c r="U95" i="20"/>
  <c r="V95" i="20"/>
  <c r="W95" i="20"/>
  <c r="X95" i="20"/>
  <c r="Y95" i="20"/>
  <c r="Z95" i="20"/>
  <c r="AA95" i="20"/>
  <c r="C54" i="20"/>
  <c r="O94" i="20"/>
  <c r="P94" i="20"/>
  <c r="S94" i="20"/>
  <c r="T94" i="20"/>
  <c r="W94" i="20"/>
  <c r="X94" i="20"/>
  <c r="AA94" i="20"/>
  <c r="AA169" i="26" l="1"/>
  <c r="AB211" i="26"/>
  <c r="AA211" i="5"/>
  <c r="AB211" i="5"/>
  <c r="AC8" i="6"/>
  <c r="AC110" i="6" s="1"/>
  <c r="AC211" i="6"/>
  <c r="AA183" i="22"/>
  <c r="AB211" i="22"/>
  <c r="AC8" i="2"/>
  <c r="AC211" i="2"/>
  <c r="AC8" i="3"/>
  <c r="AC211" i="3"/>
  <c r="AC8" i="8"/>
  <c r="AC212" i="8"/>
  <c r="AA211" i="2"/>
  <c r="AB211" i="2"/>
  <c r="V211" i="3"/>
  <c r="R211" i="3"/>
  <c r="N8" i="15"/>
  <c r="N212" i="8"/>
  <c r="AC104" i="15"/>
  <c r="AC100" i="15"/>
  <c r="AC96" i="15"/>
  <c r="AC92" i="15"/>
  <c r="AC88" i="15"/>
  <c r="AC84" i="15"/>
  <c r="AC80" i="15"/>
  <c r="AC76" i="15"/>
  <c r="AC72" i="15"/>
  <c r="AC68" i="15"/>
  <c r="AC64" i="15"/>
  <c r="AC60" i="15"/>
  <c r="AC56" i="15"/>
  <c r="AC52" i="15"/>
  <c r="AC48" i="15"/>
  <c r="AC44" i="15"/>
  <c r="AC40" i="15"/>
  <c r="AC36" i="15"/>
  <c r="AC32" i="15"/>
  <c r="AC28" i="15"/>
  <c r="AC24" i="15"/>
  <c r="AC20" i="15"/>
  <c r="AC16" i="15"/>
  <c r="AC12" i="15"/>
  <c r="AA8" i="15"/>
  <c r="AA212" i="8"/>
  <c r="W8" i="15"/>
  <c r="W212" i="8"/>
  <c r="S8" i="15"/>
  <c r="S212" i="8"/>
  <c r="O8" i="15"/>
  <c r="O212" i="8"/>
  <c r="AC9" i="17"/>
  <c r="AC102" i="17"/>
  <c r="AC98" i="17"/>
  <c r="AC94" i="17"/>
  <c r="AC90" i="17"/>
  <c r="AC86" i="17"/>
  <c r="AC82" i="17"/>
  <c r="AC78" i="17"/>
  <c r="AC74" i="17"/>
  <c r="AC70" i="17"/>
  <c r="AC66" i="17"/>
  <c r="AC62" i="17"/>
  <c r="AC58" i="17"/>
  <c r="AC54" i="17"/>
  <c r="AC50" i="17"/>
  <c r="AC46" i="17"/>
  <c r="AC42" i="17"/>
  <c r="AC38" i="17"/>
  <c r="AC34" i="17"/>
  <c r="AC30" i="17"/>
  <c r="AC26" i="17"/>
  <c r="AC22" i="17"/>
  <c r="AC18" i="17"/>
  <c r="AC14" i="17"/>
  <c r="AC10" i="17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10" i="2"/>
  <c r="J8" i="17"/>
  <c r="AA211" i="3"/>
  <c r="W191" i="3"/>
  <c r="W211" i="3"/>
  <c r="S196" i="3"/>
  <c r="S211" i="3"/>
  <c r="O191" i="3"/>
  <c r="O211" i="3"/>
  <c r="C111" i="6"/>
  <c r="C113" i="6"/>
  <c r="C115" i="6"/>
  <c r="C117" i="6"/>
  <c r="C119" i="6"/>
  <c r="C121" i="6"/>
  <c r="C123" i="6"/>
  <c r="C125" i="6"/>
  <c r="C127" i="6"/>
  <c r="C129" i="6"/>
  <c r="C131" i="6"/>
  <c r="C133" i="6"/>
  <c r="C135" i="6"/>
  <c r="C137" i="6"/>
  <c r="C139" i="6"/>
  <c r="C141" i="6"/>
  <c r="C112" i="6"/>
  <c r="C114" i="6"/>
  <c r="C116" i="6"/>
  <c r="C118" i="6"/>
  <c r="C120" i="6"/>
  <c r="C122" i="6"/>
  <c r="C124" i="6"/>
  <c r="C126" i="6"/>
  <c r="C128" i="6"/>
  <c r="C130" i="6"/>
  <c r="C132" i="6"/>
  <c r="C134" i="6"/>
  <c r="C136" i="6"/>
  <c r="C138" i="6"/>
  <c r="C140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D211" i="6"/>
  <c r="X184" i="6"/>
  <c r="X211" i="6"/>
  <c r="T185" i="6"/>
  <c r="T211" i="6"/>
  <c r="P184" i="6"/>
  <c r="P211" i="6"/>
  <c r="O206" i="24"/>
  <c r="O204" i="24"/>
  <c r="O202" i="24"/>
  <c r="O200" i="24"/>
  <c r="O198" i="24"/>
  <c r="O196" i="24"/>
  <c r="O194" i="24"/>
  <c r="O192" i="24"/>
  <c r="O190" i="24"/>
  <c r="O188" i="24"/>
  <c r="O186" i="24"/>
  <c r="O184" i="24"/>
  <c r="O182" i="24"/>
  <c r="O180" i="24"/>
  <c r="O178" i="24"/>
  <c r="O176" i="24"/>
  <c r="O174" i="24"/>
  <c r="O172" i="24"/>
  <c r="O170" i="24"/>
  <c r="O168" i="24"/>
  <c r="O166" i="24"/>
  <c r="O164" i="24"/>
  <c r="O162" i="24"/>
  <c r="O160" i="24"/>
  <c r="O158" i="24"/>
  <c r="O156" i="24"/>
  <c r="O154" i="24"/>
  <c r="O152" i="24"/>
  <c r="O150" i="24"/>
  <c r="O148" i="24"/>
  <c r="O146" i="24"/>
  <c r="O144" i="24"/>
  <c r="O142" i="24"/>
  <c r="O140" i="24"/>
  <c r="O138" i="24"/>
  <c r="O136" i="24"/>
  <c r="O134" i="24"/>
  <c r="O132" i="24"/>
  <c r="O130" i="24"/>
  <c r="O128" i="24"/>
  <c r="O126" i="24"/>
  <c r="O124" i="24"/>
  <c r="O122" i="24"/>
  <c r="O120" i="24"/>
  <c r="O118" i="24"/>
  <c r="O116" i="24"/>
  <c r="O114" i="24"/>
  <c r="O112" i="24"/>
  <c r="C114" i="4"/>
  <c r="C118" i="4"/>
  <c r="C122" i="4"/>
  <c r="C126" i="4"/>
  <c r="C130" i="4"/>
  <c r="C134" i="4"/>
  <c r="C138" i="4"/>
  <c r="C142" i="4"/>
  <c r="C146" i="4"/>
  <c r="C150" i="4"/>
  <c r="C154" i="4"/>
  <c r="C113" i="4"/>
  <c r="C117" i="4"/>
  <c r="C121" i="4"/>
  <c r="C125" i="4"/>
  <c r="C111" i="4"/>
  <c r="C115" i="4"/>
  <c r="C119" i="4"/>
  <c r="C123" i="4"/>
  <c r="C127" i="4"/>
  <c r="C131" i="4"/>
  <c r="C135" i="4"/>
  <c r="C139" i="4"/>
  <c r="C116" i="4"/>
  <c r="C129" i="4"/>
  <c r="C137" i="4"/>
  <c r="C143" i="4"/>
  <c r="C153" i="4"/>
  <c r="C156" i="4"/>
  <c r="C161" i="4"/>
  <c r="C165" i="4"/>
  <c r="C169" i="4"/>
  <c r="C173" i="4"/>
  <c r="C177" i="4"/>
  <c r="C181" i="4"/>
  <c r="C112" i="4"/>
  <c r="C128" i="4"/>
  <c r="C136" i="4"/>
  <c r="C144" i="4"/>
  <c r="C147" i="4"/>
  <c r="C157" i="4"/>
  <c r="C160" i="4"/>
  <c r="C164" i="4"/>
  <c r="C168" i="4"/>
  <c r="C172" i="4"/>
  <c r="C176" i="4"/>
  <c r="C180" i="4"/>
  <c r="C141" i="4"/>
  <c r="C159" i="4"/>
  <c r="C167" i="4"/>
  <c r="C175" i="4"/>
  <c r="C183" i="4"/>
  <c r="C186" i="4"/>
  <c r="C190" i="4"/>
  <c r="C194" i="4"/>
  <c r="C198" i="4"/>
  <c r="C202" i="4"/>
  <c r="C206" i="4"/>
  <c r="C132" i="4"/>
  <c r="C149" i="4"/>
  <c r="C152" i="4"/>
  <c r="C155" i="4"/>
  <c r="C158" i="4"/>
  <c r="C166" i="4"/>
  <c r="C174" i="4"/>
  <c r="C182" i="4"/>
  <c r="C185" i="4"/>
  <c r="C189" i="4"/>
  <c r="C193" i="4"/>
  <c r="C197" i="4"/>
  <c r="C201" i="4"/>
  <c r="C205" i="4"/>
  <c r="D211" i="4"/>
  <c r="C124" i="4"/>
  <c r="C133" i="4"/>
  <c r="C145" i="4"/>
  <c r="C148" i="4"/>
  <c r="C151" i="4"/>
  <c r="C163" i="4"/>
  <c r="C171" i="4"/>
  <c r="C179" i="4"/>
  <c r="C184" i="4"/>
  <c r="C188" i="4"/>
  <c r="C192" i="4"/>
  <c r="C196" i="4"/>
  <c r="C200" i="4"/>
  <c r="C204" i="4"/>
  <c r="C120" i="4"/>
  <c r="C140" i="4"/>
  <c r="C162" i="4"/>
  <c r="C170" i="4"/>
  <c r="C178" i="4"/>
  <c r="C187" i="4"/>
  <c r="C191" i="4"/>
  <c r="C195" i="4"/>
  <c r="C199" i="4"/>
  <c r="C203" i="4"/>
  <c r="C207" i="4"/>
  <c r="V8" i="15"/>
  <c r="V212" i="8"/>
  <c r="Z135" i="3"/>
  <c r="Z211" i="3"/>
  <c r="AA211" i="6"/>
  <c r="Z8" i="15"/>
  <c r="Z212" i="8"/>
  <c r="Y8" i="15"/>
  <c r="Y212" i="8"/>
  <c r="Q8" i="15"/>
  <c r="Q212" i="8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D211" i="2"/>
  <c r="Y192" i="3"/>
  <c r="Y211" i="3"/>
  <c r="U203" i="3"/>
  <c r="U211" i="3"/>
  <c r="Q195" i="3"/>
  <c r="Q211" i="3"/>
  <c r="AC105" i="18"/>
  <c r="AC101" i="18"/>
  <c r="AC97" i="18"/>
  <c r="AC93" i="18"/>
  <c r="AC89" i="18"/>
  <c r="AC85" i="18"/>
  <c r="AC81" i="18"/>
  <c r="AC77" i="18"/>
  <c r="AC73" i="18"/>
  <c r="AC69" i="18"/>
  <c r="AC65" i="18"/>
  <c r="AC61" i="18"/>
  <c r="AC57" i="18"/>
  <c r="AC53" i="18"/>
  <c r="AC49" i="18"/>
  <c r="AC45" i="18"/>
  <c r="AC41" i="18"/>
  <c r="AC37" i="18"/>
  <c r="AC33" i="18"/>
  <c r="AC29" i="18"/>
  <c r="AC25" i="18"/>
  <c r="AC21" i="18"/>
  <c r="AC17" i="18"/>
  <c r="AC13" i="18"/>
  <c r="AC105" i="19"/>
  <c r="AC37" i="19"/>
  <c r="AC33" i="19"/>
  <c r="AC29" i="19"/>
  <c r="AC25" i="19"/>
  <c r="AC21" i="19"/>
  <c r="AC17" i="19"/>
  <c r="AC13" i="19"/>
  <c r="R8" i="15"/>
  <c r="R212" i="8"/>
  <c r="U8" i="15"/>
  <c r="U212" i="8"/>
  <c r="J8" i="15"/>
  <c r="J212" i="8"/>
  <c r="K212" i="8"/>
  <c r="AC105" i="15"/>
  <c r="AC101" i="15"/>
  <c r="AC97" i="15"/>
  <c r="AC93" i="15"/>
  <c r="AC89" i="15"/>
  <c r="AC85" i="15"/>
  <c r="AC81" i="15"/>
  <c r="AC77" i="15"/>
  <c r="AC73" i="15"/>
  <c r="AC69" i="15"/>
  <c r="AC65" i="15"/>
  <c r="AC61" i="15"/>
  <c r="AC57" i="15"/>
  <c r="AC53" i="15"/>
  <c r="AC49" i="15"/>
  <c r="AC45" i="15"/>
  <c r="AC41" i="15"/>
  <c r="AC37" i="15"/>
  <c r="AC33" i="15"/>
  <c r="AC29" i="15"/>
  <c r="AC25" i="15"/>
  <c r="AC21" i="15"/>
  <c r="AC17" i="15"/>
  <c r="AC13" i="15"/>
  <c r="C112" i="8"/>
  <c r="C114" i="8"/>
  <c r="C116" i="8"/>
  <c r="C118" i="8"/>
  <c r="C120" i="8"/>
  <c r="C122" i="8"/>
  <c r="C124" i="8"/>
  <c r="C126" i="8"/>
  <c r="C128" i="8"/>
  <c r="C130" i="8"/>
  <c r="C132" i="8"/>
  <c r="C134" i="8"/>
  <c r="C136" i="8"/>
  <c r="C138" i="8"/>
  <c r="C140" i="8"/>
  <c r="C142" i="8"/>
  <c r="C144" i="8"/>
  <c r="C146" i="8"/>
  <c r="C148" i="8"/>
  <c r="C150" i="8"/>
  <c r="C152" i="8"/>
  <c r="C154" i="8"/>
  <c r="C156" i="8"/>
  <c r="C158" i="8"/>
  <c r="C160" i="8"/>
  <c r="C162" i="8"/>
  <c r="C164" i="8"/>
  <c r="C166" i="8"/>
  <c r="C168" i="8"/>
  <c r="C170" i="8"/>
  <c r="C172" i="8"/>
  <c r="C174" i="8"/>
  <c r="C176" i="8"/>
  <c r="C178" i="8"/>
  <c r="C180" i="8"/>
  <c r="C182" i="8"/>
  <c r="C184" i="8"/>
  <c r="C186" i="8"/>
  <c r="C188" i="8"/>
  <c r="C190" i="8"/>
  <c r="C192" i="8"/>
  <c r="C194" i="8"/>
  <c r="C196" i="8"/>
  <c r="C198" i="8"/>
  <c r="C200" i="8"/>
  <c r="C202" i="8"/>
  <c r="C204" i="8"/>
  <c r="C206" i="8"/>
  <c r="C111" i="8"/>
  <c r="C113" i="8"/>
  <c r="C115" i="8"/>
  <c r="C117" i="8"/>
  <c r="C119" i="8"/>
  <c r="C121" i="8"/>
  <c r="C123" i="8"/>
  <c r="C125" i="8"/>
  <c r="C127" i="8"/>
  <c r="C129" i="8"/>
  <c r="C131" i="8"/>
  <c r="C133" i="8"/>
  <c r="C135" i="8"/>
  <c r="C137" i="8"/>
  <c r="C139" i="8"/>
  <c r="C141" i="8"/>
  <c r="C143" i="8"/>
  <c r="C145" i="8"/>
  <c r="C147" i="8"/>
  <c r="C149" i="8"/>
  <c r="C151" i="8"/>
  <c r="C153" i="8"/>
  <c r="C155" i="8"/>
  <c r="C157" i="8"/>
  <c r="C159" i="8"/>
  <c r="C161" i="8"/>
  <c r="C163" i="8"/>
  <c r="C165" i="8"/>
  <c r="C167" i="8"/>
  <c r="C169" i="8"/>
  <c r="C171" i="8"/>
  <c r="C173" i="8"/>
  <c r="C175" i="8"/>
  <c r="C177" i="8"/>
  <c r="C179" i="8"/>
  <c r="C181" i="8"/>
  <c r="C183" i="8"/>
  <c r="C185" i="8"/>
  <c r="C187" i="8"/>
  <c r="C189" i="8"/>
  <c r="C191" i="8"/>
  <c r="C193" i="8"/>
  <c r="C195" i="8"/>
  <c r="C197" i="8"/>
  <c r="C199" i="8"/>
  <c r="C201" i="8"/>
  <c r="C203" i="8"/>
  <c r="C205" i="8"/>
  <c r="C207" i="8"/>
  <c r="D212" i="8"/>
  <c r="X175" i="8"/>
  <c r="X8" i="15"/>
  <c r="X212" i="8"/>
  <c r="T175" i="8"/>
  <c r="T8" i="15"/>
  <c r="T212" i="8"/>
  <c r="P176" i="8"/>
  <c r="P8" i="15"/>
  <c r="P212" i="8"/>
  <c r="AC103" i="17"/>
  <c r="AC99" i="17"/>
  <c r="AC95" i="17"/>
  <c r="AC91" i="17"/>
  <c r="AC87" i="17"/>
  <c r="AC83" i="17"/>
  <c r="AC79" i="17"/>
  <c r="AC75" i="17"/>
  <c r="AC71" i="17"/>
  <c r="AC67" i="17"/>
  <c r="AC63" i="17"/>
  <c r="AC59" i="17"/>
  <c r="AC55" i="17"/>
  <c r="AC51" i="17"/>
  <c r="AC47" i="17"/>
  <c r="AC43" i="17"/>
  <c r="AC39" i="17"/>
  <c r="AC35" i="17"/>
  <c r="AC31" i="17"/>
  <c r="AC27" i="17"/>
  <c r="AC23" i="17"/>
  <c r="AC19" i="17"/>
  <c r="AC15" i="17"/>
  <c r="AC11" i="17"/>
  <c r="C111" i="3"/>
  <c r="C113" i="3"/>
  <c r="C115" i="3"/>
  <c r="C117" i="3"/>
  <c r="C119" i="3"/>
  <c r="C121" i="3"/>
  <c r="C123" i="3"/>
  <c r="C125" i="3"/>
  <c r="C127" i="3"/>
  <c r="C129" i="3"/>
  <c r="C131" i="3"/>
  <c r="C133" i="3"/>
  <c r="C135" i="3"/>
  <c r="C137" i="3"/>
  <c r="C139" i="3"/>
  <c r="C141" i="3"/>
  <c r="C143" i="3"/>
  <c r="C145" i="3"/>
  <c r="C147" i="3"/>
  <c r="C149" i="3"/>
  <c r="C151" i="3"/>
  <c r="C153" i="3"/>
  <c r="C155" i="3"/>
  <c r="C157" i="3"/>
  <c r="C159" i="3"/>
  <c r="C161" i="3"/>
  <c r="C163" i="3"/>
  <c r="C165" i="3"/>
  <c r="C167" i="3"/>
  <c r="C169" i="3"/>
  <c r="C171" i="3"/>
  <c r="C173" i="3"/>
  <c r="C175" i="3"/>
  <c r="C177" i="3"/>
  <c r="C179" i="3"/>
  <c r="C181" i="3"/>
  <c r="C183" i="3"/>
  <c r="C185" i="3"/>
  <c r="C187" i="3"/>
  <c r="C189" i="3"/>
  <c r="C191" i="3"/>
  <c r="C193" i="3"/>
  <c r="C195" i="3"/>
  <c r="C197" i="3"/>
  <c r="C199" i="3"/>
  <c r="C201" i="3"/>
  <c r="C203" i="3"/>
  <c r="C205" i="3"/>
  <c r="C207" i="3"/>
  <c r="C112" i="3"/>
  <c r="C114" i="3"/>
  <c r="C116" i="3"/>
  <c r="C118" i="3"/>
  <c r="C120" i="3"/>
  <c r="C122" i="3"/>
  <c r="C124" i="3"/>
  <c r="C126" i="3"/>
  <c r="C128" i="3"/>
  <c r="C130" i="3"/>
  <c r="C132" i="3"/>
  <c r="C134" i="3"/>
  <c r="C136" i="3"/>
  <c r="C138" i="3"/>
  <c r="C140" i="3"/>
  <c r="C142" i="3"/>
  <c r="C144" i="3"/>
  <c r="C146" i="3"/>
  <c r="C148" i="3"/>
  <c r="C150" i="3"/>
  <c r="C152" i="3"/>
  <c r="C154" i="3"/>
  <c r="C156" i="3"/>
  <c r="C158" i="3"/>
  <c r="C160" i="3"/>
  <c r="C162" i="3"/>
  <c r="C164" i="3"/>
  <c r="C166" i="3"/>
  <c r="C168" i="3"/>
  <c r="C170" i="3"/>
  <c r="C172" i="3"/>
  <c r="C174" i="3"/>
  <c r="C176" i="3"/>
  <c r="C178" i="3"/>
  <c r="C180" i="3"/>
  <c r="C182" i="3"/>
  <c r="C184" i="3"/>
  <c r="C186" i="3"/>
  <c r="C188" i="3"/>
  <c r="C190" i="3"/>
  <c r="C192" i="3"/>
  <c r="C194" i="3"/>
  <c r="C196" i="3"/>
  <c r="C198" i="3"/>
  <c r="C200" i="3"/>
  <c r="C202" i="3"/>
  <c r="C204" i="3"/>
  <c r="C206" i="3"/>
  <c r="D211" i="3"/>
  <c r="X191" i="3"/>
  <c r="X211" i="3"/>
  <c r="T211" i="3"/>
  <c r="P191" i="3"/>
  <c r="P211" i="3"/>
  <c r="C113" i="5"/>
  <c r="C117" i="5"/>
  <c r="C112" i="5"/>
  <c r="C116" i="5"/>
  <c r="C111" i="5"/>
  <c r="C122" i="5"/>
  <c r="C126" i="5"/>
  <c r="C130" i="5"/>
  <c r="C134" i="5"/>
  <c r="C138" i="5"/>
  <c r="C142" i="5"/>
  <c r="C146" i="5"/>
  <c r="C150" i="5"/>
  <c r="C154" i="5"/>
  <c r="C158" i="5"/>
  <c r="C162" i="5"/>
  <c r="C166" i="5"/>
  <c r="C170" i="5"/>
  <c r="C174" i="5"/>
  <c r="C178" i="5"/>
  <c r="C182" i="5"/>
  <c r="C186" i="5"/>
  <c r="C190" i="5"/>
  <c r="C194" i="5"/>
  <c r="C198" i="5"/>
  <c r="C202" i="5"/>
  <c r="C206" i="5"/>
  <c r="C118" i="5"/>
  <c r="C121" i="5"/>
  <c r="C125" i="5"/>
  <c r="C129" i="5"/>
  <c r="C133" i="5"/>
  <c r="C137" i="5"/>
  <c r="C141" i="5"/>
  <c r="C145" i="5"/>
  <c r="C149" i="5"/>
  <c r="C153" i="5"/>
  <c r="C157" i="5"/>
  <c r="C161" i="5"/>
  <c r="C165" i="5"/>
  <c r="C169" i="5"/>
  <c r="C173" i="5"/>
  <c r="C177" i="5"/>
  <c r="C181" i="5"/>
  <c r="C185" i="5"/>
  <c r="C189" i="5"/>
  <c r="C193" i="5"/>
  <c r="C197" i="5"/>
  <c r="C201" i="5"/>
  <c r="C205" i="5"/>
  <c r="C115" i="5"/>
  <c r="C120" i="5"/>
  <c r="C124" i="5"/>
  <c r="C128" i="5"/>
  <c r="C132" i="5"/>
  <c r="C136" i="5"/>
  <c r="C140" i="5"/>
  <c r="C144" i="5"/>
  <c r="C148" i="5"/>
  <c r="C152" i="5"/>
  <c r="C156" i="5"/>
  <c r="C160" i="5"/>
  <c r="C164" i="5"/>
  <c r="C168" i="5"/>
  <c r="C172" i="5"/>
  <c r="C176" i="5"/>
  <c r="C180" i="5"/>
  <c r="C184" i="5"/>
  <c r="C188" i="5"/>
  <c r="C192" i="5"/>
  <c r="C196" i="5"/>
  <c r="C114" i="5"/>
  <c r="C119" i="5"/>
  <c r="C123" i="5"/>
  <c r="C127" i="5"/>
  <c r="C131" i="5"/>
  <c r="C135" i="5"/>
  <c r="C143" i="5"/>
  <c r="C151" i="5"/>
  <c r="C167" i="5"/>
  <c r="C191" i="5"/>
  <c r="C139" i="5"/>
  <c r="C155" i="5"/>
  <c r="C171" i="5"/>
  <c r="C179" i="5"/>
  <c r="C195" i="5"/>
  <c r="C200" i="5"/>
  <c r="C204" i="5"/>
  <c r="C159" i="5"/>
  <c r="C175" i="5"/>
  <c r="C183" i="5"/>
  <c r="C199" i="5"/>
  <c r="C203" i="5"/>
  <c r="C207" i="5"/>
  <c r="C147" i="5"/>
  <c r="C163" i="5"/>
  <c r="C187" i="5"/>
  <c r="D211" i="5"/>
  <c r="AC104" i="18"/>
  <c r="AC100" i="18"/>
  <c r="AC96" i="18"/>
  <c r="AC92" i="18"/>
  <c r="AC88" i="18"/>
  <c r="AC84" i="18"/>
  <c r="AC80" i="18"/>
  <c r="AC76" i="18"/>
  <c r="AC72" i="18"/>
  <c r="AC68" i="18"/>
  <c r="AC64" i="18"/>
  <c r="AC60" i="18"/>
  <c r="AC56" i="18"/>
  <c r="AC52" i="18"/>
  <c r="AC48" i="18"/>
  <c r="AC40" i="18"/>
  <c r="AC36" i="18"/>
  <c r="AC32" i="18"/>
  <c r="AC28" i="18"/>
  <c r="AC24" i="18"/>
  <c r="AC20" i="18"/>
  <c r="AC16" i="18"/>
  <c r="AC12" i="18"/>
  <c r="Y211" i="6"/>
  <c r="U211" i="6"/>
  <c r="Q211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211" i="6"/>
  <c r="J110" i="6"/>
  <c r="J139" i="6"/>
  <c r="J141" i="6"/>
  <c r="J142" i="6"/>
  <c r="J143" i="6"/>
  <c r="J144" i="6"/>
  <c r="J145" i="6"/>
  <c r="J146" i="6"/>
  <c r="J147" i="6"/>
  <c r="J148" i="6"/>
  <c r="J149" i="6"/>
  <c r="J150" i="6"/>
  <c r="J151" i="6"/>
  <c r="J152" i="6"/>
  <c r="J153" i="6"/>
  <c r="J154" i="6"/>
  <c r="J155" i="6"/>
  <c r="J156" i="6"/>
  <c r="J157" i="6"/>
  <c r="J158" i="6"/>
  <c r="J159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7" i="6"/>
  <c r="J178" i="6"/>
  <c r="J179" i="6"/>
  <c r="J180" i="6"/>
  <c r="J181" i="6"/>
  <c r="J182" i="6"/>
  <c r="J183" i="6"/>
  <c r="J184" i="6"/>
  <c r="J185" i="6"/>
  <c r="J186" i="6"/>
  <c r="J187" i="6"/>
  <c r="J188" i="6"/>
  <c r="J189" i="6"/>
  <c r="J190" i="6"/>
  <c r="J191" i="6"/>
  <c r="J192" i="6"/>
  <c r="J193" i="6"/>
  <c r="J194" i="6"/>
  <c r="J195" i="6"/>
  <c r="J196" i="6"/>
  <c r="J197" i="6"/>
  <c r="J198" i="6"/>
  <c r="J199" i="6"/>
  <c r="J200" i="6"/>
  <c r="J201" i="6"/>
  <c r="J202" i="6"/>
  <c r="J203" i="6"/>
  <c r="J204" i="6"/>
  <c r="J205" i="6"/>
  <c r="J206" i="6"/>
  <c r="J207" i="6"/>
  <c r="J138" i="6"/>
  <c r="J140" i="6"/>
  <c r="K211" i="6"/>
  <c r="C112" i="24"/>
  <c r="C116" i="24"/>
  <c r="C120" i="24"/>
  <c r="C124" i="24"/>
  <c r="C128" i="24"/>
  <c r="C132" i="24"/>
  <c r="C136" i="24"/>
  <c r="C140" i="24"/>
  <c r="C144" i="24"/>
  <c r="C148" i="24"/>
  <c r="C152" i="24"/>
  <c r="C156" i="24"/>
  <c r="C160" i="24"/>
  <c r="C164" i="24"/>
  <c r="C168" i="24"/>
  <c r="C172" i="24"/>
  <c r="C176" i="24"/>
  <c r="C180" i="24"/>
  <c r="C184" i="24"/>
  <c r="C188" i="24"/>
  <c r="C192" i="24"/>
  <c r="C196" i="24"/>
  <c r="C121" i="24"/>
  <c r="C129" i="24"/>
  <c r="C133" i="24"/>
  <c r="C137" i="24"/>
  <c r="C145" i="24"/>
  <c r="C149" i="24"/>
  <c r="C157" i="24"/>
  <c r="C161" i="24"/>
  <c r="C169" i="24"/>
  <c r="C173" i="24"/>
  <c r="C177" i="24"/>
  <c r="C185" i="24"/>
  <c r="C189" i="24"/>
  <c r="C193" i="24"/>
  <c r="C198" i="24"/>
  <c r="C202" i="24"/>
  <c r="C206" i="24"/>
  <c r="C111" i="24"/>
  <c r="C115" i="24"/>
  <c r="C119" i="24"/>
  <c r="C123" i="24"/>
  <c r="C127" i="24"/>
  <c r="C131" i="24"/>
  <c r="C135" i="24"/>
  <c r="C139" i="24"/>
  <c r="C143" i="24"/>
  <c r="C147" i="24"/>
  <c r="C151" i="24"/>
  <c r="C159" i="24"/>
  <c r="C163" i="24"/>
  <c r="C167" i="24"/>
  <c r="C171" i="24"/>
  <c r="C179" i="24"/>
  <c r="C183" i="24"/>
  <c r="C187" i="24"/>
  <c r="C191" i="24"/>
  <c r="C195" i="24"/>
  <c r="C199" i="24"/>
  <c r="C200" i="24"/>
  <c r="C203" i="24"/>
  <c r="C204" i="24"/>
  <c r="C207" i="24"/>
  <c r="C113" i="24"/>
  <c r="C117" i="24"/>
  <c r="C125" i="24"/>
  <c r="C141" i="24"/>
  <c r="C153" i="24"/>
  <c r="C165" i="24"/>
  <c r="C181" i="24"/>
  <c r="C155" i="24"/>
  <c r="C114" i="24"/>
  <c r="C118" i="24"/>
  <c r="C122" i="24"/>
  <c r="C126" i="24"/>
  <c r="C130" i="24"/>
  <c r="C134" i="24"/>
  <c r="C138" i="24"/>
  <c r="C142" i="24"/>
  <c r="C146" i="24"/>
  <c r="C150" i="24"/>
  <c r="C154" i="24"/>
  <c r="C158" i="24"/>
  <c r="C162" i="24"/>
  <c r="C166" i="24"/>
  <c r="C170" i="24"/>
  <c r="C174" i="24"/>
  <c r="C178" i="24"/>
  <c r="C182" i="24"/>
  <c r="C186" i="24"/>
  <c r="C190" i="24"/>
  <c r="C194" i="24"/>
  <c r="C197" i="24"/>
  <c r="C201" i="24"/>
  <c r="C205" i="24"/>
  <c r="C175" i="24"/>
  <c r="D211" i="24"/>
  <c r="C153" i="26"/>
  <c r="C161" i="26"/>
  <c r="C167" i="26"/>
  <c r="C171" i="26"/>
  <c r="C177" i="26"/>
  <c r="C185" i="26"/>
  <c r="C187" i="26"/>
  <c r="C193" i="26"/>
  <c r="C197" i="26"/>
  <c r="C203" i="26"/>
  <c r="C207" i="26"/>
  <c r="C112" i="26"/>
  <c r="C114" i="26"/>
  <c r="C116" i="26"/>
  <c r="C118" i="26"/>
  <c r="C120" i="26"/>
  <c r="C122" i="26"/>
  <c r="C124" i="26"/>
  <c r="C126" i="26"/>
  <c r="C128" i="26"/>
  <c r="C130" i="26"/>
  <c r="C132" i="26"/>
  <c r="C134" i="26"/>
  <c r="C136" i="26"/>
  <c r="C138" i="26"/>
  <c r="C140" i="26"/>
  <c r="C142" i="26"/>
  <c r="C144" i="26"/>
  <c r="C146" i="26"/>
  <c r="C148" i="26"/>
  <c r="C150" i="26"/>
  <c r="C152" i="26"/>
  <c r="C154" i="26"/>
  <c r="C156" i="26"/>
  <c r="C158" i="26"/>
  <c r="C160" i="26"/>
  <c r="C162" i="26"/>
  <c r="C164" i="26"/>
  <c r="C166" i="26"/>
  <c r="C168" i="26"/>
  <c r="C170" i="26"/>
  <c r="C172" i="26"/>
  <c r="C174" i="26"/>
  <c r="C176" i="26"/>
  <c r="C178" i="26"/>
  <c r="C180" i="26"/>
  <c r="C182" i="26"/>
  <c r="C184" i="26"/>
  <c r="C186" i="26"/>
  <c r="C188" i="26"/>
  <c r="C190" i="26"/>
  <c r="C192" i="26"/>
  <c r="C194" i="26"/>
  <c r="C196" i="26"/>
  <c r="C198" i="26"/>
  <c r="C200" i="26"/>
  <c r="C202" i="26"/>
  <c r="C204" i="26"/>
  <c r="C206" i="26"/>
  <c r="C141" i="26"/>
  <c r="C151" i="26"/>
  <c r="C159" i="26"/>
  <c r="C165" i="26"/>
  <c r="C173" i="26"/>
  <c r="C181" i="26"/>
  <c r="C189" i="26"/>
  <c r="C199" i="26"/>
  <c r="C205" i="26"/>
  <c r="D211" i="26"/>
  <c r="C111" i="26"/>
  <c r="C113" i="26"/>
  <c r="C115" i="26"/>
  <c r="C117" i="26"/>
  <c r="C119" i="26"/>
  <c r="C121" i="26"/>
  <c r="C123" i="26"/>
  <c r="C125" i="26"/>
  <c r="C127" i="26"/>
  <c r="C129" i="26"/>
  <c r="C131" i="26"/>
  <c r="C133" i="26"/>
  <c r="C135" i="26"/>
  <c r="C137" i="26"/>
  <c r="C139" i="26"/>
  <c r="C143" i="26"/>
  <c r="C145" i="26"/>
  <c r="C147" i="26"/>
  <c r="C149" i="26"/>
  <c r="C155" i="26"/>
  <c r="C157" i="26"/>
  <c r="C163" i="26"/>
  <c r="C169" i="26"/>
  <c r="C175" i="26"/>
  <c r="C179" i="26"/>
  <c r="C183" i="26"/>
  <c r="C191" i="26"/>
  <c r="C195" i="26"/>
  <c r="C201" i="26"/>
  <c r="C110" i="26"/>
  <c r="AC102" i="18"/>
  <c r="AC98" i="18"/>
  <c r="AC94" i="18"/>
  <c r="AC90" i="18"/>
  <c r="AC86" i="18"/>
  <c r="AC82" i="18"/>
  <c r="AC78" i="18"/>
  <c r="AC74" i="18"/>
  <c r="AC70" i="18"/>
  <c r="AC66" i="18"/>
  <c r="AC62" i="18"/>
  <c r="AC58" i="18"/>
  <c r="AC50" i="18"/>
  <c r="AC46" i="18"/>
  <c r="AC42" i="18"/>
  <c r="AC38" i="18"/>
  <c r="AC34" i="18"/>
  <c r="AC30" i="18"/>
  <c r="AC26" i="18"/>
  <c r="AC22" i="18"/>
  <c r="AC18" i="18"/>
  <c r="AC14" i="18"/>
  <c r="AC10" i="18"/>
  <c r="AC104" i="19"/>
  <c r="AC100" i="19"/>
  <c r="AC92" i="19"/>
  <c r="AC88" i="19"/>
  <c r="AC84" i="19"/>
  <c r="AC80" i="19"/>
  <c r="AC76" i="19"/>
  <c r="AC72" i="19"/>
  <c r="AC68" i="19"/>
  <c r="AC64" i="19"/>
  <c r="AC60" i="19"/>
  <c r="AC56" i="19"/>
  <c r="AC52" i="19"/>
  <c r="AC48" i="19"/>
  <c r="AC44" i="19"/>
  <c r="AC40" i="19"/>
  <c r="AC36" i="19"/>
  <c r="AC32" i="19"/>
  <c r="AC28" i="19"/>
  <c r="AC24" i="19"/>
  <c r="AC20" i="19"/>
  <c r="AC16" i="19"/>
  <c r="J211" i="2"/>
  <c r="K211" i="2"/>
  <c r="AC105" i="17"/>
  <c r="AC101" i="17"/>
  <c r="AC97" i="17"/>
  <c r="AC93" i="17"/>
  <c r="AC89" i="17"/>
  <c r="AC85" i="17"/>
  <c r="AC81" i="17"/>
  <c r="AC77" i="17"/>
  <c r="AC73" i="17"/>
  <c r="AC69" i="17"/>
  <c r="AC65" i="17"/>
  <c r="AC61" i="17"/>
  <c r="AC57" i="17"/>
  <c r="AC53" i="17"/>
  <c r="AC49" i="17"/>
  <c r="AC45" i="17"/>
  <c r="AC41" i="17"/>
  <c r="AC37" i="17"/>
  <c r="AC33" i="17"/>
  <c r="AC29" i="17"/>
  <c r="AC25" i="17"/>
  <c r="AC21" i="17"/>
  <c r="AC17" i="17"/>
  <c r="AC13" i="17"/>
  <c r="J8" i="18"/>
  <c r="J211" i="22"/>
  <c r="AC103" i="19"/>
  <c r="AC95" i="19"/>
  <c r="AC91" i="19"/>
  <c r="AC83" i="19"/>
  <c r="AC79" i="19"/>
  <c r="AC75" i="19"/>
  <c r="AC101" i="19"/>
  <c r="AC97" i="19"/>
  <c r="AC93" i="19"/>
  <c r="AC89" i="19"/>
  <c r="AC85" i="19"/>
  <c r="AC81" i="19"/>
  <c r="AC77" i="19"/>
  <c r="AC73" i="19"/>
  <c r="AC69" i="19"/>
  <c r="AC65" i="19"/>
  <c r="AC61" i="19"/>
  <c r="AC57" i="19"/>
  <c r="AC53" i="19"/>
  <c r="AC49" i="19"/>
  <c r="AC45" i="19"/>
  <c r="AC41" i="19"/>
  <c r="AC44" i="18"/>
  <c r="AA193" i="3"/>
  <c r="AA132" i="3"/>
  <c r="N8" i="18"/>
  <c r="N186" i="5"/>
  <c r="N211" i="5"/>
  <c r="N211" i="22"/>
  <c r="M111" i="24"/>
  <c r="M112" i="24"/>
  <c r="M113" i="24"/>
  <c r="M114" i="24"/>
  <c r="M116" i="24"/>
  <c r="M118" i="24"/>
  <c r="M120" i="24"/>
  <c r="M122" i="24"/>
  <c r="M124" i="24"/>
  <c r="M126" i="24"/>
  <c r="M128" i="24"/>
  <c r="M130" i="24"/>
  <c r="M132" i="24"/>
  <c r="M134" i="24"/>
  <c r="M136" i="24"/>
  <c r="M138" i="24"/>
  <c r="M140" i="24"/>
  <c r="M142" i="24"/>
  <c r="M144" i="24"/>
  <c r="M146" i="24"/>
  <c r="M148" i="24"/>
  <c r="M150" i="24"/>
  <c r="M152" i="24"/>
  <c r="M154" i="24"/>
  <c r="M156" i="24"/>
  <c r="M158" i="24"/>
  <c r="M160" i="24"/>
  <c r="M162" i="24"/>
  <c r="M164" i="24"/>
  <c r="M166" i="24"/>
  <c r="M168" i="24"/>
  <c r="M170" i="24"/>
  <c r="M172" i="24"/>
  <c r="M174" i="24"/>
  <c r="M176" i="24"/>
  <c r="M178" i="24"/>
  <c r="M180" i="24"/>
  <c r="M182" i="24"/>
  <c r="M184" i="24"/>
  <c r="M186" i="24"/>
  <c r="M188" i="24"/>
  <c r="M190" i="24"/>
  <c r="M192" i="24"/>
  <c r="M110" i="24"/>
  <c r="M115" i="24"/>
  <c r="M117" i="24"/>
  <c r="M119" i="24"/>
  <c r="M121" i="24"/>
  <c r="M123" i="24"/>
  <c r="M125" i="24"/>
  <c r="M127" i="24"/>
  <c r="M129" i="24"/>
  <c r="M131" i="24"/>
  <c r="M133" i="24"/>
  <c r="M135" i="24"/>
  <c r="M137" i="24"/>
  <c r="M139" i="24"/>
  <c r="M141" i="24"/>
  <c r="M143" i="24"/>
  <c r="M145" i="24"/>
  <c r="M147" i="24"/>
  <c r="M149" i="24"/>
  <c r="M151" i="24"/>
  <c r="M153" i="24"/>
  <c r="M155" i="24"/>
  <c r="M157" i="24"/>
  <c r="M159" i="24"/>
  <c r="M161" i="24"/>
  <c r="M163" i="24"/>
  <c r="M165" i="24"/>
  <c r="M167" i="24"/>
  <c r="M169" i="24"/>
  <c r="M171" i="24"/>
  <c r="M173" i="24"/>
  <c r="M175" i="24"/>
  <c r="M177" i="24"/>
  <c r="M179" i="24"/>
  <c r="M181" i="24"/>
  <c r="M183" i="24"/>
  <c r="M185" i="24"/>
  <c r="M187" i="24"/>
  <c r="M189" i="24"/>
  <c r="M191" i="24"/>
  <c r="M193" i="24"/>
  <c r="M194" i="24"/>
  <c r="M195" i="24"/>
  <c r="M196" i="24"/>
  <c r="M197" i="24"/>
  <c r="M198" i="24"/>
  <c r="M199" i="24"/>
  <c r="M200" i="24"/>
  <c r="M201" i="24"/>
  <c r="M202" i="24"/>
  <c r="M203" i="24"/>
  <c r="M204" i="24"/>
  <c r="M205" i="24"/>
  <c r="M206" i="24"/>
  <c r="M207" i="24"/>
  <c r="O8" i="19"/>
  <c r="N8" i="19"/>
  <c r="N211" i="24"/>
  <c r="C110" i="6"/>
  <c r="J111" i="26"/>
  <c r="J112" i="26"/>
  <c r="J113" i="26"/>
  <c r="J114" i="26"/>
  <c r="J115" i="26"/>
  <c r="J116" i="26"/>
  <c r="J117" i="26"/>
  <c r="J118" i="26"/>
  <c r="J119" i="26"/>
  <c r="J120" i="26"/>
  <c r="J121" i="26"/>
  <c r="J122" i="26"/>
  <c r="J123" i="26"/>
  <c r="J124" i="26"/>
  <c r="J125" i="26"/>
  <c r="J126" i="26"/>
  <c r="J127" i="26"/>
  <c r="J128" i="26"/>
  <c r="J129" i="26"/>
  <c r="J130" i="26"/>
  <c r="J131" i="26"/>
  <c r="J132" i="26"/>
  <c r="J133" i="26"/>
  <c r="J134" i="26"/>
  <c r="J135" i="26"/>
  <c r="J136" i="26"/>
  <c r="J137" i="26"/>
  <c r="J138" i="26"/>
  <c r="J139" i="26"/>
  <c r="J140" i="26"/>
  <c r="J141" i="26"/>
  <c r="J142" i="26"/>
  <c r="J143" i="26"/>
  <c r="J144" i="26"/>
  <c r="J145" i="26"/>
  <c r="J146" i="26"/>
  <c r="J147" i="26"/>
  <c r="J148" i="26"/>
  <c r="J149" i="26"/>
  <c r="J150" i="26"/>
  <c r="J151" i="26"/>
  <c r="J152" i="26"/>
  <c r="J153" i="26"/>
  <c r="J154" i="26"/>
  <c r="J155" i="26"/>
  <c r="J156" i="26"/>
  <c r="J157" i="26"/>
  <c r="J158" i="26"/>
  <c r="J159" i="26"/>
  <c r="J160" i="26"/>
  <c r="J161" i="26"/>
  <c r="J162" i="26"/>
  <c r="J163" i="26"/>
  <c r="J164" i="26"/>
  <c r="J165" i="26"/>
  <c r="J166" i="26"/>
  <c r="J167" i="26"/>
  <c r="J168" i="26"/>
  <c r="J169" i="26"/>
  <c r="J170" i="26"/>
  <c r="J171" i="26"/>
  <c r="J172" i="26"/>
  <c r="J173" i="26"/>
  <c r="J174" i="26"/>
  <c r="J175" i="26"/>
  <c r="J176" i="26"/>
  <c r="J177" i="26"/>
  <c r="J178" i="26"/>
  <c r="J179" i="26"/>
  <c r="J180" i="26"/>
  <c r="J181" i="26"/>
  <c r="J182" i="26"/>
  <c r="J183" i="26"/>
  <c r="J184" i="26"/>
  <c r="J185" i="26"/>
  <c r="J186" i="26"/>
  <c r="J187" i="26"/>
  <c r="J188" i="26"/>
  <c r="J189" i="26"/>
  <c r="J190" i="26"/>
  <c r="J191" i="26"/>
  <c r="J192" i="26"/>
  <c r="J193" i="26"/>
  <c r="J194" i="26"/>
  <c r="J195" i="26"/>
  <c r="J196" i="26"/>
  <c r="J197" i="26"/>
  <c r="J198" i="26"/>
  <c r="J199" i="26"/>
  <c r="J200" i="26"/>
  <c r="J201" i="26"/>
  <c r="J202" i="26"/>
  <c r="J203" i="26"/>
  <c r="J204" i="26"/>
  <c r="J205" i="26"/>
  <c r="J206" i="26"/>
  <c r="J207" i="26"/>
  <c r="P207" i="26"/>
  <c r="O206" i="26"/>
  <c r="X203" i="26"/>
  <c r="W202" i="26"/>
  <c r="U200" i="26"/>
  <c r="X194" i="26"/>
  <c r="X192" i="26"/>
  <c r="T190" i="26"/>
  <c r="O188" i="26"/>
  <c r="X185" i="26"/>
  <c r="Y183" i="26"/>
  <c r="T181" i="26"/>
  <c r="U179" i="26"/>
  <c r="U177" i="26"/>
  <c r="O172" i="26"/>
  <c r="W169" i="26"/>
  <c r="Y167" i="26"/>
  <c r="I111" i="26"/>
  <c r="I112" i="26"/>
  <c r="I113" i="26"/>
  <c r="I114" i="26"/>
  <c r="I115" i="26"/>
  <c r="I116" i="26"/>
  <c r="I117" i="26"/>
  <c r="I118" i="26"/>
  <c r="I119" i="26"/>
  <c r="I120" i="26"/>
  <c r="I121" i="26"/>
  <c r="I122" i="26"/>
  <c r="I123" i="26"/>
  <c r="I124" i="26"/>
  <c r="I125" i="26"/>
  <c r="I126" i="26"/>
  <c r="I127" i="26"/>
  <c r="I128" i="26"/>
  <c r="I129" i="26"/>
  <c r="I130" i="26"/>
  <c r="I131" i="26"/>
  <c r="I132" i="26"/>
  <c r="I133" i="26"/>
  <c r="I134" i="26"/>
  <c r="I135" i="26"/>
  <c r="I136" i="26"/>
  <c r="I137" i="26"/>
  <c r="I138" i="26"/>
  <c r="I139" i="26"/>
  <c r="I140" i="26"/>
  <c r="I141" i="26"/>
  <c r="I142" i="26"/>
  <c r="I143" i="26"/>
  <c r="I144" i="26"/>
  <c r="I145" i="26"/>
  <c r="I146" i="26"/>
  <c r="I147" i="26"/>
  <c r="I148" i="26"/>
  <c r="I149" i="26"/>
  <c r="I150" i="26"/>
  <c r="I151" i="26"/>
  <c r="I152" i="26"/>
  <c r="I153" i="26"/>
  <c r="I154" i="26"/>
  <c r="I155" i="26"/>
  <c r="I156" i="26"/>
  <c r="I157" i="26"/>
  <c r="I158" i="26"/>
  <c r="I159" i="26"/>
  <c r="I160" i="26"/>
  <c r="I161" i="26"/>
  <c r="I162" i="26"/>
  <c r="I163" i="26"/>
  <c r="I164" i="26"/>
  <c r="I165" i="26"/>
  <c r="I166" i="26"/>
  <c r="I167" i="26"/>
  <c r="I168" i="26"/>
  <c r="I169" i="26"/>
  <c r="I170" i="26"/>
  <c r="I171" i="26"/>
  <c r="I172" i="26"/>
  <c r="I173" i="26"/>
  <c r="I174" i="26"/>
  <c r="I175" i="26"/>
  <c r="I176" i="26"/>
  <c r="I177" i="26"/>
  <c r="I178" i="26"/>
  <c r="I179" i="26"/>
  <c r="I180" i="26"/>
  <c r="I181" i="26"/>
  <c r="I182" i="26"/>
  <c r="I183" i="26"/>
  <c r="I184" i="26"/>
  <c r="I185" i="26"/>
  <c r="I186" i="26"/>
  <c r="I187" i="26"/>
  <c r="I188" i="26"/>
  <c r="I189" i="26"/>
  <c r="I190" i="26"/>
  <c r="I191" i="26"/>
  <c r="I192" i="26"/>
  <c r="I193" i="26"/>
  <c r="I194" i="26"/>
  <c r="I195" i="26"/>
  <c r="I196" i="26"/>
  <c r="I197" i="26"/>
  <c r="I198" i="26"/>
  <c r="I199" i="26"/>
  <c r="I200" i="26"/>
  <c r="I201" i="26"/>
  <c r="I202" i="26"/>
  <c r="I203" i="26"/>
  <c r="I204" i="26"/>
  <c r="I205" i="26"/>
  <c r="I206" i="26"/>
  <c r="I207" i="26"/>
  <c r="AA206" i="26"/>
  <c r="Y204" i="26"/>
  <c r="T203" i="26"/>
  <c r="S202" i="26"/>
  <c r="P200" i="26"/>
  <c r="Y197" i="26"/>
  <c r="W196" i="26"/>
  <c r="AA193" i="26"/>
  <c r="S192" i="26"/>
  <c r="W187" i="26"/>
  <c r="S185" i="26"/>
  <c r="S183" i="26"/>
  <c r="O181" i="26"/>
  <c r="O179" i="26"/>
  <c r="P177" i="26"/>
  <c r="T174" i="26"/>
  <c r="AA171" i="26"/>
  <c r="P169" i="26"/>
  <c r="X165" i="26"/>
  <c r="P154" i="26"/>
  <c r="X207" i="26"/>
  <c r="W206" i="26"/>
  <c r="U204" i="26"/>
  <c r="P203" i="26"/>
  <c r="O202" i="26"/>
  <c r="Y199" i="26"/>
  <c r="T197" i="26"/>
  <c r="U195" i="26"/>
  <c r="U193" i="26"/>
  <c r="AA191" i="26"/>
  <c r="W189" i="26"/>
  <c r="U186" i="26"/>
  <c r="AA184" i="26"/>
  <c r="X178" i="26"/>
  <c r="X176" i="26"/>
  <c r="Y173" i="26"/>
  <c r="AA168" i="26"/>
  <c r="W164" i="26"/>
  <c r="T207" i="26"/>
  <c r="S206" i="26"/>
  <c r="AA202" i="26"/>
  <c r="Y200" i="26"/>
  <c r="S199" i="26"/>
  <c r="O197" i="26"/>
  <c r="O195" i="26"/>
  <c r="P193" i="26"/>
  <c r="Y190" i="26"/>
  <c r="T188" i="26"/>
  <c r="P186" i="26"/>
  <c r="P184" i="26"/>
  <c r="Y181" i="26"/>
  <c r="W180" i="26"/>
  <c r="AA177" i="26"/>
  <c r="O175" i="26"/>
  <c r="W172" i="26"/>
  <c r="T168" i="26"/>
  <c r="P161" i="26"/>
  <c r="C110" i="5"/>
  <c r="C110" i="3"/>
  <c r="AA111" i="2"/>
  <c r="AA206" i="2"/>
  <c r="S128" i="2"/>
  <c r="S126" i="2"/>
  <c r="U205" i="2"/>
  <c r="Z202" i="2"/>
  <c r="U201" i="2"/>
  <c r="Z198" i="2"/>
  <c r="U197" i="2"/>
  <c r="Z194" i="2"/>
  <c r="Y187" i="2"/>
  <c r="Z125" i="2"/>
  <c r="Z137" i="2"/>
  <c r="Z153" i="2"/>
  <c r="Z142" i="2"/>
  <c r="Z182" i="2"/>
  <c r="Z186" i="2"/>
  <c r="Z190" i="2"/>
  <c r="Z163" i="2"/>
  <c r="Z167" i="2"/>
  <c r="Z169" i="2"/>
  <c r="Z171" i="2"/>
  <c r="Z173" i="2"/>
  <c r="Z175" i="2"/>
  <c r="Z177" i="2"/>
  <c r="Z179" i="2"/>
  <c r="Z181" i="2"/>
  <c r="V160" i="2"/>
  <c r="V168" i="2"/>
  <c r="V170" i="2"/>
  <c r="V172" i="2"/>
  <c r="V174" i="2"/>
  <c r="V176" i="2"/>
  <c r="V178" i="2"/>
  <c r="V180" i="2"/>
  <c r="V182" i="2"/>
  <c r="V136" i="2"/>
  <c r="V144" i="2"/>
  <c r="V164" i="2"/>
  <c r="V183" i="2"/>
  <c r="V187" i="2"/>
  <c r="V191" i="2"/>
  <c r="V195" i="2"/>
  <c r="V199" i="2"/>
  <c r="V203" i="2"/>
  <c r="R141" i="2"/>
  <c r="R157" i="2"/>
  <c r="R167" i="2"/>
  <c r="R169" i="2"/>
  <c r="R171" i="2"/>
  <c r="R173" i="2"/>
  <c r="R175" i="2"/>
  <c r="R177" i="2"/>
  <c r="R179" i="2"/>
  <c r="R181" i="2"/>
  <c r="R183" i="2"/>
  <c r="R187" i="2"/>
  <c r="R191" i="2"/>
  <c r="R195" i="2"/>
  <c r="R199" i="2"/>
  <c r="R203" i="2"/>
  <c r="R161" i="2"/>
  <c r="C110" i="2"/>
  <c r="Z206" i="2"/>
  <c r="Y203" i="2"/>
  <c r="V202" i="2"/>
  <c r="Y199" i="2"/>
  <c r="V198" i="2"/>
  <c r="Y195" i="2"/>
  <c r="V194" i="2"/>
  <c r="R184" i="2"/>
  <c r="Y120" i="2"/>
  <c r="Y133" i="2"/>
  <c r="Y146" i="2"/>
  <c r="Y148" i="2"/>
  <c r="Y159" i="2"/>
  <c r="Y164" i="2"/>
  <c r="Y183" i="2"/>
  <c r="Y134" i="2"/>
  <c r="Y142" i="2"/>
  <c r="Y152" i="2"/>
  <c r="Y158" i="2"/>
  <c r="Y160" i="2"/>
  <c r="Y166" i="2"/>
  <c r="Y168" i="2"/>
  <c r="Y170" i="2"/>
  <c r="Y172" i="2"/>
  <c r="Y174" i="2"/>
  <c r="Y176" i="2"/>
  <c r="Y178" i="2"/>
  <c r="Y180" i="2"/>
  <c r="Y182" i="2"/>
  <c r="Y186" i="2"/>
  <c r="Y190" i="2"/>
  <c r="Y194" i="2"/>
  <c r="Y198" i="2"/>
  <c r="Y202" i="2"/>
  <c r="Y141" i="2"/>
  <c r="Y144" i="2"/>
  <c r="Y149" i="2"/>
  <c r="Y157" i="2"/>
  <c r="Y163" i="2"/>
  <c r="Y167" i="2"/>
  <c r="Y169" i="2"/>
  <c r="Y171" i="2"/>
  <c r="Y173" i="2"/>
  <c r="Y175" i="2"/>
  <c r="Y177" i="2"/>
  <c r="Y179" i="2"/>
  <c r="Y181" i="2"/>
  <c r="Y184" i="2"/>
  <c r="Y188" i="2"/>
  <c r="Y135" i="2"/>
  <c r="Y137" i="2"/>
  <c r="Y138" i="2"/>
  <c r="Y153" i="2"/>
  <c r="Y154" i="2"/>
  <c r="Y162" i="2"/>
  <c r="Y185" i="2"/>
  <c r="Y189" i="2"/>
  <c r="Y193" i="2"/>
  <c r="Y197" i="2"/>
  <c r="Y201" i="2"/>
  <c r="Y205" i="2"/>
  <c r="Y206" i="2"/>
  <c r="U114" i="2"/>
  <c r="U136" i="2"/>
  <c r="U139" i="2"/>
  <c r="U143" i="2"/>
  <c r="U145" i="2"/>
  <c r="U150" i="2"/>
  <c r="U155" i="2"/>
  <c r="U161" i="2"/>
  <c r="U117" i="2"/>
  <c r="U121" i="2"/>
  <c r="U141" i="2"/>
  <c r="U149" i="2"/>
  <c r="U157" i="2"/>
  <c r="U163" i="2"/>
  <c r="U167" i="2"/>
  <c r="U169" i="2"/>
  <c r="U171" i="2"/>
  <c r="U173" i="2"/>
  <c r="U175" i="2"/>
  <c r="U177" i="2"/>
  <c r="U179" i="2"/>
  <c r="U181" i="2"/>
  <c r="U184" i="2"/>
  <c r="U188" i="2"/>
  <c r="U192" i="2"/>
  <c r="U196" i="2"/>
  <c r="U200" i="2"/>
  <c r="U204" i="2"/>
  <c r="U135" i="2"/>
  <c r="U138" i="2"/>
  <c r="U151" i="2"/>
  <c r="U154" i="2"/>
  <c r="U164" i="2"/>
  <c r="U165" i="2"/>
  <c r="U183" i="2"/>
  <c r="U185" i="2"/>
  <c r="U187" i="2"/>
  <c r="U189" i="2"/>
  <c r="U191" i="2"/>
  <c r="U146" i="2"/>
  <c r="U159" i="2"/>
  <c r="U160" i="2"/>
  <c r="U168" i="2"/>
  <c r="U170" i="2"/>
  <c r="U172" i="2"/>
  <c r="U174" i="2"/>
  <c r="U176" i="2"/>
  <c r="U178" i="2"/>
  <c r="U180" i="2"/>
  <c r="U182" i="2"/>
  <c r="U186" i="2"/>
  <c r="U190" i="2"/>
  <c r="U194" i="2"/>
  <c r="U198" i="2"/>
  <c r="U202" i="2"/>
  <c r="Q142" i="2"/>
  <c r="Q152" i="2"/>
  <c r="Q158" i="2"/>
  <c r="Q166" i="2"/>
  <c r="Q183" i="2"/>
  <c r="Q110" i="2"/>
  <c r="Q138" i="2"/>
  <c r="Q147" i="2"/>
  <c r="Q151" i="2"/>
  <c r="Q154" i="2"/>
  <c r="Q164" i="2"/>
  <c r="Q165" i="2"/>
  <c r="Q185" i="2"/>
  <c r="Q189" i="2"/>
  <c r="Q193" i="2"/>
  <c r="Q197" i="2"/>
  <c r="Q201" i="2"/>
  <c r="Q205" i="2"/>
  <c r="Q132" i="2"/>
  <c r="Q140" i="2"/>
  <c r="Q146" i="2"/>
  <c r="Q156" i="2"/>
  <c r="Q160" i="2"/>
  <c r="Q161" i="2"/>
  <c r="Q162" i="2"/>
  <c r="Q168" i="2"/>
  <c r="Q170" i="2"/>
  <c r="Q172" i="2"/>
  <c r="Q174" i="2"/>
  <c r="Q176" i="2"/>
  <c r="Q178" i="2"/>
  <c r="Q180" i="2"/>
  <c r="Q182" i="2"/>
  <c r="Q186" i="2"/>
  <c r="Q190" i="2"/>
  <c r="Q114" i="2"/>
  <c r="Q119" i="2"/>
  <c r="Q133" i="2"/>
  <c r="Q143" i="2"/>
  <c r="Q148" i="2"/>
  <c r="Q167" i="2"/>
  <c r="Q169" i="2"/>
  <c r="Q171" i="2"/>
  <c r="Q173" i="2"/>
  <c r="Q175" i="2"/>
  <c r="Q177" i="2"/>
  <c r="Q179" i="2"/>
  <c r="Q181" i="2"/>
  <c r="Q184" i="2"/>
  <c r="Q188" i="2"/>
  <c r="Q192" i="2"/>
  <c r="Q196" i="2"/>
  <c r="Q200" i="2"/>
  <c r="Q204" i="2"/>
  <c r="Q207" i="2"/>
  <c r="Q206" i="2"/>
  <c r="Y204" i="2"/>
  <c r="U203" i="2"/>
  <c r="Q202" i="2"/>
  <c r="Y200" i="2"/>
  <c r="U199" i="2"/>
  <c r="Q198" i="2"/>
  <c r="Y196" i="2"/>
  <c r="U195" i="2"/>
  <c r="Q194" i="2"/>
  <c r="Y192" i="2"/>
  <c r="Q191" i="2"/>
  <c r="R188" i="2"/>
  <c r="V186" i="2"/>
  <c r="R207" i="2"/>
  <c r="Z205" i="2"/>
  <c r="R204" i="2"/>
  <c r="Q203" i="2"/>
  <c r="Z201" i="2"/>
  <c r="R200" i="2"/>
  <c r="Q199" i="2"/>
  <c r="Z197" i="2"/>
  <c r="R196" i="2"/>
  <c r="Q195" i="2"/>
  <c r="Z193" i="2"/>
  <c r="R192" i="2"/>
  <c r="V190" i="2"/>
  <c r="Z185" i="2"/>
  <c r="M8" i="17"/>
  <c r="M112" i="22"/>
  <c r="M116" i="22"/>
  <c r="M120" i="22"/>
  <c r="M124" i="22"/>
  <c r="M128" i="22"/>
  <c r="M132" i="22"/>
  <c r="M136" i="22"/>
  <c r="M140" i="22"/>
  <c r="M144" i="22"/>
  <c r="M148" i="22"/>
  <c r="M152" i="22"/>
  <c r="M156" i="22"/>
  <c r="M160" i="22"/>
  <c r="M164" i="22"/>
  <c r="M168" i="22"/>
  <c r="M172" i="22"/>
  <c r="M176" i="22"/>
  <c r="M113" i="22"/>
  <c r="M117" i="22"/>
  <c r="M121" i="22"/>
  <c r="M125" i="22"/>
  <c r="M129" i="22"/>
  <c r="M133" i="22"/>
  <c r="M137" i="22"/>
  <c r="M141" i="22"/>
  <c r="M145" i="22"/>
  <c r="M149" i="22"/>
  <c r="M153" i="22"/>
  <c r="M157" i="22"/>
  <c r="M161" i="22"/>
  <c r="M165" i="22"/>
  <c r="M169" i="22"/>
  <c r="M173" i="22"/>
  <c r="M177" i="22"/>
  <c r="M114" i="22"/>
  <c r="M118" i="22"/>
  <c r="M122" i="22"/>
  <c r="M126" i="22"/>
  <c r="M130" i="22"/>
  <c r="M134" i="22"/>
  <c r="M138" i="22"/>
  <c r="M142" i="22"/>
  <c r="M146" i="22"/>
  <c r="M150" i="22"/>
  <c r="M154" i="22"/>
  <c r="M158" i="22"/>
  <c r="M162" i="22"/>
  <c r="M166" i="22"/>
  <c r="M170" i="22"/>
  <c r="M174" i="22"/>
  <c r="M111" i="22"/>
  <c r="M115" i="22"/>
  <c r="M119" i="22"/>
  <c r="M123" i="22"/>
  <c r="M127" i="22"/>
  <c r="M131" i="22"/>
  <c r="M135" i="22"/>
  <c r="M139" i="22"/>
  <c r="M143" i="22"/>
  <c r="M147" i="22"/>
  <c r="M151" i="22"/>
  <c r="M155" i="22"/>
  <c r="M159" i="22"/>
  <c r="M163" i="22"/>
  <c r="M167" i="22"/>
  <c r="M171" i="22"/>
  <c r="M175" i="22"/>
  <c r="M179" i="22"/>
  <c r="M183" i="22"/>
  <c r="M187" i="22"/>
  <c r="M191" i="22"/>
  <c r="M195" i="22"/>
  <c r="M199" i="22"/>
  <c r="M203" i="22"/>
  <c r="M207" i="22"/>
  <c r="M180" i="22"/>
  <c r="M184" i="22"/>
  <c r="M188" i="22"/>
  <c r="M192" i="22"/>
  <c r="M196" i="22"/>
  <c r="M200" i="22"/>
  <c r="M204" i="22"/>
  <c r="M181" i="22"/>
  <c r="M185" i="22"/>
  <c r="M189" i="22"/>
  <c r="M193" i="22"/>
  <c r="M197" i="22"/>
  <c r="M201" i="22"/>
  <c r="M205" i="22"/>
  <c r="M178" i="22"/>
  <c r="M182" i="22"/>
  <c r="M186" i="22"/>
  <c r="M190" i="22"/>
  <c r="M194" i="22"/>
  <c r="M198" i="22"/>
  <c r="M202" i="22"/>
  <c r="M206" i="22"/>
  <c r="M110" i="22"/>
  <c r="N111" i="22"/>
  <c r="N115" i="22"/>
  <c r="N119" i="22"/>
  <c r="N123" i="22"/>
  <c r="N127" i="22"/>
  <c r="N131" i="22"/>
  <c r="N135" i="22"/>
  <c r="N139" i="22"/>
  <c r="N143" i="22"/>
  <c r="N147" i="22"/>
  <c r="N151" i="22"/>
  <c r="N155" i="22"/>
  <c r="N159" i="22"/>
  <c r="N163" i="22"/>
  <c r="N167" i="22"/>
  <c r="N171" i="22"/>
  <c r="N175" i="22"/>
  <c r="N8" i="17"/>
  <c r="N112" i="22"/>
  <c r="N116" i="22"/>
  <c r="N120" i="22"/>
  <c r="N124" i="22"/>
  <c r="N128" i="22"/>
  <c r="N132" i="22"/>
  <c r="N136" i="22"/>
  <c r="N140" i="22"/>
  <c r="N144" i="22"/>
  <c r="N148" i="22"/>
  <c r="N152" i="22"/>
  <c r="N156" i="22"/>
  <c r="N160" i="22"/>
  <c r="N164" i="22"/>
  <c r="N168" i="22"/>
  <c r="N172" i="22"/>
  <c r="N176" i="22"/>
  <c r="N113" i="22"/>
  <c r="N117" i="22"/>
  <c r="N121" i="22"/>
  <c r="N125" i="22"/>
  <c r="N129" i="22"/>
  <c r="N133" i="22"/>
  <c r="N137" i="22"/>
  <c r="N141" i="22"/>
  <c r="N145" i="22"/>
  <c r="N149" i="22"/>
  <c r="N153" i="22"/>
  <c r="N157" i="22"/>
  <c r="N161" i="22"/>
  <c r="N165" i="22"/>
  <c r="N169" i="22"/>
  <c r="N173" i="22"/>
  <c r="N177" i="22"/>
  <c r="N114" i="22"/>
  <c r="N118" i="22"/>
  <c r="N122" i="22"/>
  <c r="N126" i="22"/>
  <c r="N130" i="22"/>
  <c r="N134" i="22"/>
  <c r="N138" i="22"/>
  <c r="N142" i="22"/>
  <c r="N146" i="22"/>
  <c r="N150" i="22"/>
  <c r="N154" i="22"/>
  <c r="N158" i="22"/>
  <c r="N162" i="22"/>
  <c r="N166" i="22"/>
  <c r="N170" i="22"/>
  <c r="N174" i="22"/>
  <c r="N178" i="22"/>
  <c r="N182" i="22"/>
  <c r="N186" i="22"/>
  <c r="N190" i="22"/>
  <c r="N194" i="22"/>
  <c r="N198" i="22"/>
  <c r="N202" i="22"/>
  <c r="N206" i="22"/>
  <c r="N110" i="22"/>
  <c r="N179" i="22"/>
  <c r="N183" i="22"/>
  <c r="N187" i="22"/>
  <c r="N191" i="22"/>
  <c r="N195" i="22"/>
  <c r="N199" i="22"/>
  <c r="N203" i="22"/>
  <c r="N207" i="22"/>
  <c r="N180" i="22"/>
  <c r="N184" i="22"/>
  <c r="N188" i="22"/>
  <c r="N192" i="22"/>
  <c r="N196" i="22"/>
  <c r="N200" i="22"/>
  <c r="N204" i="22"/>
  <c r="N181" i="22"/>
  <c r="N185" i="22"/>
  <c r="N189" i="22"/>
  <c r="N193" i="22"/>
  <c r="N197" i="22"/>
  <c r="N201" i="22"/>
  <c r="N205" i="22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I111" i="8"/>
  <c r="I112" i="8"/>
  <c r="I113" i="8"/>
  <c r="I114" i="8"/>
  <c r="I115" i="8"/>
  <c r="I116" i="8"/>
  <c r="I117" i="8"/>
  <c r="I118" i="8"/>
  <c r="I119" i="8"/>
  <c r="I120" i="8"/>
  <c r="I121" i="8"/>
  <c r="I122" i="8"/>
  <c r="I123" i="8"/>
  <c r="I124" i="8"/>
  <c r="I125" i="8"/>
  <c r="I126" i="8"/>
  <c r="I127" i="8"/>
  <c r="I128" i="8"/>
  <c r="I129" i="8"/>
  <c r="I130" i="8"/>
  <c r="I131" i="8"/>
  <c r="I132" i="8"/>
  <c r="I133" i="8"/>
  <c r="I134" i="8"/>
  <c r="I135" i="8"/>
  <c r="I136" i="8"/>
  <c r="I137" i="8"/>
  <c r="I138" i="8"/>
  <c r="I139" i="8"/>
  <c r="I140" i="8"/>
  <c r="I141" i="8"/>
  <c r="I142" i="8"/>
  <c r="I143" i="8"/>
  <c r="I144" i="8"/>
  <c r="I145" i="8"/>
  <c r="I146" i="8"/>
  <c r="I147" i="8"/>
  <c r="I148" i="8"/>
  <c r="I149" i="8"/>
  <c r="I150" i="8"/>
  <c r="I151" i="8"/>
  <c r="I152" i="8"/>
  <c r="I153" i="8"/>
  <c r="I154" i="8"/>
  <c r="I155" i="8"/>
  <c r="I156" i="8"/>
  <c r="I157" i="8"/>
  <c r="I158" i="8"/>
  <c r="I159" i="8"/>
  <c r="I160" i="8"/>
  <c r="I161" i="8"/>
  <c r="I162" i="8"/>
  <c r="I163" i="8"/>
  <c r="I164" i="8"/>
  <c r="I165" i="8"/>
  <c r="I166" i="8"/>
  <c r="I167" i="8"/>
  <c r="I168" i="8"/>
  <c r="I169" i="8"/>
  <c r="I170" i="8"/>
  <c r="I171" i="8"/>
  <c r="I172" i="8"/>
  <c r="I173" i="8"/>
  <c r="I174" i="8"/>
  <c r="I175" i="8"/>
  <c r="I176" i="8"/>
  <c r="I177" i="8"/>
  <c r="I178" i="8"/>
  <c r="I179" i="8"/>
  <c r="I180" i="8"/>
  <c r="I181" i="8"/>
  <c r="I182" i="8"/>
  <c r="I183" i="8"/>
  <c r="I184" i="8"/>
  <c r="I185" i="8"/>
  <c r="I186" i="8"/>
  <c r="I187" i="8"/>
  <c r="I188" i="8"/>
  <c r="I189" i="8"/>
  <c r="I190" i="8"/>
  <c r="I191" i="8"/>
  <c r="I192" i="8"/>
  <c r="I193" i="8"/>
  <c r="I194" i="8"/>
  <c r="I195" i="8"/>
  <c r="I196" i="8"/>
  <c r="I197" i="8"/>
  <c r="I198" i="8"/>
  <c r="I199" i="8"/>
  <c r="I200" i="8"/>
  <c r="I201" i="8"/>
  <c r="I202" i="8"/>
  <c r="I203" i="8"/>
  <c r="I204" i="8"/>
  <c r="I205" i="8"/>
  <c r="I206" i="8"/>
  <c r="I207" i="8"/>
  <c r="C110" i="8"/>
  <c r="AA187" i="1"/>
  <c r="AC96" i="7"/>
  <c r="AC78" i="7"/>
  <c r="AC93" i="7"/>
  <c r="AC89" i="7"/>
  <c r="AC85" i="7"/>
  <c r="AC81" i="7"/>
  <c r="AC77" i="7"/>
  <c r="AC86" i="7"/>
  <c r="AC82" i="7"/>
  <c r="AC92" i="7"/>
  <c r="AC88" i="7"/>
  <c r="AC84" i="7"/>
  <c r="AC80" i="7"/>
  <c r="AC76" i="7"/>
  <c r="AC90" i="7"/>
  <c r="AC74" i="7"/>
  <c r="AC91" i="7"/>
  <c r="AC87" i="7"/>
  <c r="AC83" i="7"/>
  <c r="AC79" i="7"/>
  <c r="AC75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70" i="20"/>
  <c r="M94" i="20"/>
  <c r="AC95" i="20"/>
  <c r="M93" i="20"/>
  <c r="AC85" i="20"/>
  <c r="AC91" i="20"/>
  <c r="AC89" i="20"/>
  <c r="AC87" i="20"/>
  <c r="AC84" i="20"/>
  <c r="AC81" i="20"/>
  <c r="AC92" i="20"/>
  <c r="AC90" i="20"/>
  <c r="AC88" i="20"/>
  <c r="AC86" i="20"/>
  <c r="AC83" i="20"/>
  <c r="AC82" i="20"/>
  <c r="AC80" i="20"/>
  <c r="AC79" i="20"/>
  <c r="AC78" i="20"/>
  <c r="AC77" i="20"/>
  <c r="AC76" i="20"/>
  <c r="AC75" i="20"/>
  <c r="AC74" i="20"/>
  <c r="AC73" i="20"/>
  <c r="AC72" i="20"/>
  <c r="AC71" i="20"/>
  <c r="AC99" i="19"/>
  <c r="AC96" i="19"/>
  <c r="AC87" i="19"/>
  <c r="AC27" i="19"/>
  <c r="AC22" i="19"/>
  <c r="AC15" i="19"/>
  <c r="AC12" i="19"/>
  <c r="AC189" i="4"/>
  <c r="AA211" i="4"/>
  <c r="AA110" i="4"/>
  <c r="AA111" i="4"/>
  <c r="AA112" i="4"/>
  <c r="AA113" i="4"/>
  <c r="AA114" i="4"/>
  <c r="AA115" i="4"/>
  <c r="AA116" i="4"/>
  <c r="AA117" i="4"/>
  <c r="AA118" i="4"/>
  <c r="AA119" i="4"/>
  <c r="AA120" i="4"/>
  <c r="AA121" i="4"/>
  <c r="AA122" i="4"/>
  <c r="AA123" i="4"/>
  <c r="AA124" i="4"/>
  <c r="AA125" i="4"/>
  <c r="AA126" i="4"/>
  <c r="AA127" i="4"/>
  <c r="AA128" i="4"/>
  <c r="AA129" i="4"/>
  <c r="AA130" i="4"/>
  <c r="AA131" i="4"/>
  <c r="AA132" i="4"/>
  <c r="AA133" i="4"/>
  <c r="AA134" i="4"/>
  <c r="AA135" i="4"/>
  <c r="AA136" i="4"/>
  <c r="AA137" i="4"/>
  <c r="AA138" i="4"/>
  <c r="AA139" i="4"/>
  <c r="AA140" i="4"/>
  <c r="AA141" i="4"/>
  <c r="AA142" i="4"/>
  <c r="AA143" i="4"/>
  <c r="AA144" i="4"/>
  <c r="AA145" i="4"/>
  <c r="AA146" i="4"/>
  <c r="AA147" i="4"/>
  <c r="AA148" i="4"/>
  <c r="AA149" i="4"/>
  <c r="AA150" i="4"/>
  <c r="AA151" i="4"/>
  <c r="AA152" i="4"/>
  <c r="AA153" i="4"/>
  <c r="AA154" i="4"/>
  <c r="AA155" i="4"/>
  <c r="AA156" i="4"/>
  <c r="AA157" i="4"/>
  <c r="AA158" i="4"/>
  <c r="AA159" i="4"/>
  <c r="AA160" i="4"/>
  <c r="AA161" i="4"/>
  <c r="AA162" i="4"/>
  <c r="AA163" i="4"/>
  <c r="AA164" i="4"/>
  <c r="AA165" i="4"/>
  <c r="AA166" i="4"/>
  <c r="AA167" i="4"/>
  <c r="AA168" i="4"/>
  <c r="AA169" i="4"/>
  <c r="AA170" i="4"/>
  <c r="AA171" i="4"/>
  <c r="AA172" i="4"/>
  <c r="AA173" i="4"/>
  <c r="AA174" i="4"/>
  <c r="AA175" i="4"/>
  <c r="AA176" i="4"/>
  <c r="AA177" i="4"/>
  <c r="AA178" i="4"/>
  <c r="AA179" i="4"/>
  <c r="AA180" i="4"/>
  <c r="AA181" i="4"/>
  <c r="W211" i="4"/>
  <c r="W110" i="4"/>
  <c r="W111" i="4"/>
  <c r="W112" i="4"/>
  <c r="W113" i="4"/>
  <c r="W114" i="4"/>
  <c r="W115" i="4"/>
  <c r="W116" i="4"/>
  <c r="W117" i="4"/>
  <c r="W118" i="4"/>
  <c r="W119" i="4"/>
  <c r="W120" i="4"/>
  <c r="W121" i="4"/>
  <c r="W122" i="4"/>
  <c r="W123" i="4"/>
  <c r="W124" i="4"/>
  <c r="W125" i="4"/>
  <c r="W126" i="4"/>
  <c r="W127" i="4"/>
  <c r="W128" i="4"/>
  <c r="W129" i="4"/>
  <c r="W130" i="4"/>
  <c r="W131" i="4"/>
  <c r="W132" i="4"/>
  <c r="W133" i="4"/>
  <c r="W134" i="4"/>
  <c r="W135" i="4"/>
  <c r="W136" i="4"/>
  <c r="W137" i="4"/>
  <c r="W138" i="4"/>
  <c r="W139" i="4"/>
  <c r="W140" i="4"/>
  <c r="W141" i="4"/>
  <c r="W142" i="4"/>
  <c r="W143" i="4"/>
  <c r="W144" i="4"/>
  <c r="W145" i="4"/>
  <c r="W146" i="4"/>
  <c r="W147" i="4"/>
  <c r="W148" i="4"/>
  <c r="W149" i="4"/>
  <c r="W150" i="4"/>
  <c r="W151" i="4"/>
  <c r="W152" i="4"/>
  <c r="W153" i="4"/>
  <c r="W154" i="4"/>
  <c r="W155" i="4"/>
  <c r="W156" i="4"/>
  <c r="W157" i="4"/>
  <c r="W158" i="4"/>
  <c r="W159" i="4"/>
  <c r="W160" i="4"/>
  <c r="W161" i="4"/>
  <c r="W162" i="4"/>
  <c r="W163" i="4"/>
  <c r="W164" i="4"/>
  <c r="W165" i="4"/>
  <c r="W166" i="4"/>
  <c r="W167" i="4"/>
  <c r="W168" i="4"/>
  <c r="W169" i="4"/>
  <c r="W170" i="4"/>
  <c r="W171" i="4"/>
  <c r="W172" i="4"/>
  <c r="W173" i="4"/>
  <c r="W174" i="4"/>
  <c r="W175" i="4"/>
  <c r="W176" i="4"/>
  <c r="W177" i="4"/>
  <c r="W178" i="4"/>
  <c r="W179" i="4"/>
  <c r="W180" i="4"/>
  <c r="W181" i="4"/>
  <c r="S211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6" i="4"/>
  <c r="S155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O211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Y207" i="4"/>
  <c r="U207" i="4"/>
  <c r="Q207" i="4"/>
  <c r="Y206" i="4"/>
  <c r="U206" i="4"/>
  <c r="Q206" i="4"/>
  <c r="Y205" i="4"/>
  <c r="U205" i="4"/>
  <c r="Q205" i="4"/>
  <c r="Y204" i="4"/>
  <c r="U204" i="4"/>
  <c r="Q204" i="4"/>
  <c r="Y203" i="4"/>
  <c r="U203" i="4"/>
  <c r="Q203" i="4"/>
  <c r="Y202" i="4"/>
  <c r="U202" i="4"/>
  <c r="Q202" i="4"/>
  <c r="Y201" i="4"/>
  <c r="U201" i="4"/>
  <c r="Q201" i="4"/>
  <c r="Y200" i="4"/>
  <c r="U200" i="4"/>
  <c r="Q200" i="4"/>
  <c r="Y199" i="4"/>
  <c r="U199" i="4"/>
  <c r="Q199" i="4"/>
  <c r="Y198" i="4"/>
  <c r="U198" i="4"/>
  <c r="Q198" i="4"/>
  <c r="Y197" i="4"/>
  <c r="U197" i="4"/>
  <c r="Q197" i="4"/>
  <c r="Y196" i="4"/>
  <c r="U196" i="4"/>
  <c r="Q196" i="4"/>
  <c r="Y195" i="4"/>
  <c r="U195" i="4"/>
  <c r="Q195" i="4"/>
  <c r="Y194" i="4"/>
  <c r="U194" i="4"/>
  <c r="Q194" i="4"/>
  <c r="Y193" i="4"/>
  <c r="U193" i="4"/>
  <c r="Q193" i="4"/>
  <c r="Y192" i="4"/>
  <c r="U192" i="4"/>
  <c r="Q192" i="4"/>
  <c r="Y191" i="4"/>
  <c r="U191" i="4"/>
  <c r="Q191" i="4"/>
  <c r="Y190" i="4"/>
  <c r="R189" i="4"/>
  <c r="V188" i="4"/>
  <c r="N188" i="4"/>
  <c r="Z187" i="4"/>
  <c r="R187" i="4"/>
  <c r="V186" i="4"/>
  <c r="N186" i="4"/>
  <c r="Z185" i="4"/>
  <c r="R185" i="4"/>
  <c r="V184" i="4"/>
  <c r="N184" i="4"/>
  <c r="Z110" i="4"/>
  <c r="Z111" i="4"/>
  <c r="Z112" i="4"/>
  <c r="Z113" i="4"/>
  <c r="Z114" i="4"/>
  <c r="Z115" i="4"/>
  <c r="Z116" i="4"/>
  <c r="Z117" i="4"/>
  <c r="Z118" i="4"/>
  <c r="Z119" i="4"/>
  <c r="Z120" i="4"/>
  <c r="Z121" i="4"/>
  <c r="Z122" i="4"/>
  <c r="Z123" i="4"/>
  <c r="Z124" i="4"/>
  <c r="Z125" i="4"/>
  <c r="Z211" i="4"/>
  <c r="Z126" i="4"/>
  <c r="Z127" i="4"/>
  <c r="Z128" i="4"/>
  <c r="Z129" i="4"/>
  <c r="Z130" i="4"/>
  <c r="Z131" i="4"/>
  <c r="Z132" i="4"/>
  <c r="Z133" i="4"/>
  <c r="Z134" i="4"/>
  <c r="Z135" i="4"/>
  <c r="Z136" i="4"/>
  <c r="Z137" i="4"/>
  <c r="Z138" i="4"/>
  <c r="Z139" i="4"/>
  <c r="Z140" i="4"/>
  <c r="Z141" i="4"/>
  <c r="Z142" i="4"/>
  <c r="Z143" i="4"/>
  <c r="Z144" i="4"/>
  <c r="Z145" i="4"/>
  <c r="Z146" i="4"/>
  <c r="Z147" i="4"/>
  <c r="Z148" i="4"/>
  <c r="Z149" i="4"/>
  <c r="Z150" i="4"/>
  <c r="Z151" i="4"/>
  <c r="Z152" i="4"/>
  <c r="Z153" i="4"/>
  <c r="Z154" i="4"/>
  <c r="Z155" i="4"/>
  <c r="Z156" i="4"/>
  <c r="Z157" i="4"/>
  <c r="Z158" i="4"/>
  <c r="Z159" i="4"/>
  <c r="Z160" i="4"/>
  <c r="Z161" i="4"/>
  <c r="Z162" i="4"/>
  <c r="Z163" i="4"/>
  <c r="Z164" i="4"/>
  <c r="Z165" i="4"/>
  <c r="Z166" i="4"/>
  <c r="Z167" i="4"/>
  <c r="Z168" i="4"/>
  <c r="Z169" i="4"/>
  <c r="Z170" i="4"/>
  <c r="Z171" i="4"/>
  <c r="Z172" i="4"/>
  <c r="Z173" i="4"/>
  <c r="Z174" i="4"/>
  <c r="Z175" i="4"/>
  <c r="Z176" i="4"/>
  <c r="Z177" i="4"/>
  <c r="Z178" i="4"/>
  <c r="Z179" i="4"/>
  <c r="Z180" i="4"/>
  <c r="Z181" i="4"/>
  <c r="V110" i="4"/>
  <c r="V111" i="4"/>
  <c r="V112" i="4"/>
  <c r="V113" i="4"/>
  <c r="V114" i="4"/>
  <c r="V115" i="4"/>
  <c r="V116" i="4"/>
  <c r="V117" i="4"/>
  <c r="V118" i="4"/>
  <c r="V119" i="4"/>
  <c r="V120" i="4"/>
  <c r="V121" i="4"/>
  <c r="V122" i="4"/>
  <c r="V123" i="4"/>
  <c r="V124" i="4"/>
  <c r="V125" i="4"/>
  <c r="V211" i="4"/>
  <c r="V126" i="4"/>
  <c r="V127" i="4"/>
  <c r="V128" i="4"/>
  <c r="V129" i="4"/>
  <c r="V130" i="4"/>
  <c r="V131" i="4"/>
  <c r="V132" i="4"/>
  <c r="V133" i="4"/>
  <c r="V134" i="4"/>
  <c r="V135" i="4"/>
  <c r="V136" i="4"/>
  <c r="V137" i="4"/>
  <c r="V138" i="4"/>
  <c r="V139" i="4"/>
  <c r="V140" i="4"/>
  <c r="V141" i="4"/>
  <c r="V142" i="4"/>
  <c r="V143" i="4"/>
  <c r="V144" i="4"/>
  <c r="V145" i="4"/>
  <c r="V146" i="4"/>
  <c r="V147" i="4"/>
  <c r="V148" i="4"/>
  <c r="V149" i="4"/>
  <c r="V150" i="4"/>
  <c r="V151" i="4"/>
  <c r="V152" i="4"/>
  <c r="V153" i="4"/>
  <c r="V154" i="4"/>
  <c r="V155" i="4"/>
  <c r="V156" i="4"/>
  <c r="V157" i="4"/>
  <c r="V158" i="4"/>
  <c r="V159" i="4"/>
  <c r="V160" i="4"/>
  <c r="V161" i="4"/>
  <c r="V162" i="4"/>
  <c r="V163" i="4"/>
  <c r="V164" i="4"/>
  <c r="V165" i="4"/>
  <c r="V166" i="4"/>
  <c r="V167" i="4"/>
  <c r="V168" i="4"/>
  <c r="V169" i="4"/>
  <c r="V170" i="4"/>
  <c r="V171" i="4"/>
  <c r="V172" i="4"/>
  <c r="V173" i="4"/>
  <c r="V174" i="4"/>
  <c r="V175" i="4"/>
  <c r="V176" i="4"/>
  <c r="V177" i="4"/>
  <c r="V178" i="4"/>
  <c r="V179" i="4"/>
  <c r="V180" i="4"/>
  <c r="V181" i="4"/>
  <c r="R110" i="4"/>
  <c r="R111" i="4"/>
  <c r="R112" i="4"/>
  <c r="R113" i="4"/>
  <c r="R114" i="4"/>
  <c r="R115" i="4"/>
  <c r="R116" i="4"/>
  <c r="R117" i="4"/>
  <c r="R118" i="4"/>
  <c r="R119" i="4"/>
  <c r="R120" i="4"/>
  <c r="R121" i="4"/>
  <c r="R122" i="4"/>
  <c r="R123" i="4"/>
  <c r="R124" i="4"/>
  <c r="R125" i="4"/>
  <c r="R211" i="4"/>
  <c r="R126" i="4"/>
  <c r="R127" i="4"/>
  <c r="R128" i="4"/>
  <c r="R129" i="4"/>
  <c r="R130" i="4"/>
  <c r="R131" i="4"/>
  <c r="R132" i="4"/>
  <c r="R133" i="4"/>
  <c r="R134" i="4"/>
  <c r="R135" i="4"/>
  <c r="R136" i="4"/>
  <c r="R137" i="4"/>
  <c r="R138" i="4"/>
  <c r="R139" i="4"/>
  <c r="R140" i="4"/>
  <c r="R141" i="4"/>
  <c r="R142" i="4"/>
  <c r="R143" i="4"/>
  <c r="R144" i="4"/>
  <c r="R145" i="4"/>
  <c r="R146" i="4"/>
  <c r="R147" i="4"/>
  <c r="R148" i="4"/>
  <c r="R149" i="4"/>
  <c r="R150" i="4"/>
  <c r="R151" i="4"/>
  <c r="R152" i="4"/>
  <c r="R153" i="4"/>
  <c r="R154" i="4"/>
  <c r="R155" i="4"/>
  <c r="R156" i="4"/>
  <c r="R157" i="4"/>
  <c r="R158" i="4"/>
  <c r="R159" i="4"/>
  <c r="R160" i="4"/>
  <c r="R161" i="4"/>
  <c r="R162" i="4"/>
  <c r="R163" i="4"/>
  <c r="R164" i="4"/>
  <c r="R165" i="4"/>
  <c r="R166" i="4"/>
  <c r="R167" i="4"/>
  <c r="R168" i="4"/>
  <c r="R169" i="4"/>
  <c r="R170" i="4"/>
  <c r="R171" i="4"/>
  <c r="R172" i="4"/>
  <c r="R173" i="4"/>
  <c r="R174" i="4"/>
  <c r="R175" i="4"/>
  <c r="R176" i="4"/>
  <c r="R177" i="4"/>
  <c r="R178" i="4"/>
  <c r="R179" i="4"/>
  <c r="R180" i="4"/>
  <c r="R181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I211" i="4"/>
  <c r="X207" i="4"/>
  <c r="T207" i="4"/>
  <c r="P207" i="4"/>
  <c r="X206" i="4"/>
  <c r="T206" i="4"/>
  <c r="P206" i="4"/>
  <c r="X205" i="4"/>
  <c r="T205" i="4"/>
  <c r="P205" i="4"/>
  <c r="X204" i="4"/>
  <c r="T204" i="4"/>
  <c r="P204" i="4"/>
  <c r="X203" i="4"/>
  <c r="T203" i="4"/>
  <c r="P203" i="4"/>
  <c r="X202" i="4"/>
  <c r="T202" i="4"/>
  <c r="P202" i="4"/>
  <c r="X201" i="4"/>
  <c r="T201" i="4"/>
  <c r="P201" i="4"/>
  <c r="X200" i="4"/>
  <c r="T200" i="4"/>
  <c r="P200" i="4"/>
  <c r="X199" i="4"/>
  <c r="T199" i="4"/>
  <c r="P199" i="4"/>
  <c r="X198" i="4"/>
  <c r="T198" i="4"/>
  <c r="P198" i="4"/>
  <c r="X197" i="4"/>
  <c r="T197" i="4"/>
  <c r="P197" i="4"/>
  <c r="X196" i="4"/>
  <c r="T196" i="4"/>
  <c r="P196" i="4"/>
  <c r="X195" i="4"/>
  <c r="T195" i="4"/>
  <c r="P195" i="4"/>
  <c r="X194" i="4"/>
  <c r="T194" i="4"/>
  <c r="P194" i="4"/>
  <c r="X193" i="4"/>
  <c r="T193" i="4"/>
  <c r="P193" i="4"/>
  <c r="X192" i="4"/>
  <c r="T192" i="4"/>
  <c r="P192" i="4"/>
  <c r="X191" i="4"/>
  <c r="T191" i="4"/>
  <c r="P191" i="4"/>
  <c r="W189" i="4"/>
  <c r="O189" i="4"/>
  <c r="AA188" i="4"/>
  <c r="S188" i="4"/>
  <c r="W187" i="4"/>
  <c r="O187" i="4"/>
  <c r="AA186" i="4"/>
  <c r="S186" i="4"/>
  <c r="W185" i="4"/>
  <c r="O185" i="4"/>
  <c r="AA184" i="4"/>
  <c r="S184" i="4"/>
  <c r="W183" i="4"/>
  <c r="O183" i="4"/>
  <c r="AA182" i="4"/>
  <c r="S182" i="4"/>
  <c r="Y211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33" i="4"/>
  <c r="Y135" i="4"/>
  <c r="Y137" i="4"/>
  <c r="Y139" i="4"/>
  <c r="Y141" i="4"/>
  <c r="Y132" i="4"/>
  <c r="Y134" i="4"/>
  <c r="Y136" i="4"/>
  <c r="Y138" i="4"/>
  <c r="Y140" i="4"/>
  <c r="Y142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U211" i="4"/>
  <c r="U110" i="4"/>
  <c r="U111" i="4"/>
  <c r="U112" i="4"/>
  <c r="U113" i="4"/>
  <c r="U114" i="4"/>
  <c r="U115" i="4"/>
  <c r="U116" i="4"/>
  <c r="U117" i="4"/>
  <c r="U118" i="4"/>
  <c r="U119" i="4"/>
  <c r="U120" i="4"/>
  <c r="U121" i="4"/>
  <c r="U122" i="4"/>
  <c r="U123" i="4"/>
  <c r="U124" i="4"/>
  <c r="U125" i="4"/>
  <c r="U126" i="4"/>
  <c r="U127" i="4"/>
  <c r="U128" i="4"/>
  <c r="U129" i="4"/>
  <c r="U130" i="4"/>
  <c r="U131" i="4"/>
  <c r="U143" i="4"/>
  <c r="U144" i="4"/>
  <c r="U145" i="4"/>
  <c r="U146" i="4"/>
  <c r="U147" i="4"/>
  <c r="U148" i="4"/>
  <c r="U149" i="4"/>
  <c r="U150" i="4"/>
  <c r="U151" i="4"/>
  <c r="U152" i="4"/>
  <c r="U153" i="4"/>
  <c r="U154" i="4"/>
  <c r="U155" i="4"/>
  <c r="U156" i="4"/>
  <c r="U132" i="4"/>
  <c r="U134" i="4"/>
  <c r="U136" i="4"/>
  <c r="U138" i="4"/>
  <c r="U140" i="4"/>
  <c r="U142" i="4"/>
  <c r="U133" i="4"/>
  <c r="U135" i="4"/>
  <c r="U137" i="4"/>
  <c r="U139" i="4"/>
  <c r="U141" i="4"/>
  <c r="U157" i="4"/>
  <c r="U158" i="4"/>
  <c r="U159" i="4"/>
  <c r="U160" i="4"/>
  <c r="U161" i="4"/>
  <c r="U162" i="4"/>
  <c r="U163" i="4"/>
  <c r="U164" i="4"/>
  <c r="U165" i="4"/>
  <c r="U166" i="4"/>
  <c r="U167" i="4"/>
  <c r="U168" i="4"/>
  <c r="U169" i="4"/>
  <c r="U170" i="4"/>
  <c r="U171" i="4"/>
  <c r="U172" i="4"/>
  <c r="U173" i="4"/>
  <c r="U174" i="4"/>
  <c r="U175" i="4"/>
  <c r="U176" i="4"/>
  <c r="U177" i="4"/>
  <c r="U178" i="4"/>
  <c r="U179" i="4"/>
  <c r="U180" i="4"/>
  <c r="U181" i="4"/>
  <c r="U182" i="4"/>
  <c r="U183" i="4"/>
  <c r="U184" i="4"/>
  <c r="U185" i="4"/>
  <c r="U186" i="4"/>
  <c r="U187" i="4"/>
  <c r="U188" i="4"/>
  <c r="U189" i="4"/>
  <c r="Q211" i="4"/>
  <c r="Q110" i="4"/>
  <c r="Q111" i="4"/>
  <c r="Q112" i="4"/>
  <c r="Q113" i="4"/>
  <c r="Q114" i="4"/>
  <c r="Q115" i="4"/>
  <c r="Q116" i="4"/>
  <c r="Q117" i="4"/>
  <c r="Q118" i="4"/>
  <c r="Q119" i="4"/>
  <c r="Q120" i="4"/>
  <c r="Q121" i="4"/>
  <c r="Q122" i="4"/>
  <c r="Q123" i="4"/>
  <c r="Q124" i="4"/>
  <c r="Q125" i="4"/>
  <c r="Q126" i="4"/>
  <c r="Q127" i="4"/>
  <c r="Q128" i="4"/>
  <c r="Q129" i="4"/>
  <c r="Q130" i="4"/>
  <c r="Q131" i="4"/>
  <c r="Q132" i="4"/>
  <c r="Q143" i="4"/>
  <c r="Q144" i="4"/>
  <c r="Q145" i="4"/>
  <c r="Q146" i="4"/>
  <c r="Q147" i="4"/>
  <c r="Q148" i="4"/>
  <c r="Q149" i="4"/>
  <c r="Q150" i="4"/>
  <c r="Q151" i="4"/>
  <c r="Q152" i="4"/>
  <c r="Q153" i="4"/>
  <c r="Q154" i="4"/>
  <c r="Q155" i="4"/>
  <c r="Q156" i="4"/>
  <c r="Q133" i="4"/>
  <c r="Q135" i="4"/>
  <c r="Q137" i="4"/>
  <c r="Q139" i="4"/>
  <c r="Q141" i="4"/>
  <c r="Q134" i="4"/>
  <c r="Q136" i="4"/>
  <c r="Q138" i="4"/>
  <c r="Q140" i="4"/>
  <c r="Q142" i="4"/>
  <c r="Q157" i="4"/>
  <c r="Q158" i="4"/>
  <c r="Q159" i="4"/>
  <c r="Q160" i="4"/>
  <c r="Q161" i="4"/>
  <c r="Q162" i="4"/>
  <c r="Q163" i="4"/>
  <c r="Q164" i="4"/>
  <c r="Q165" i="4"/>
  <c r="Q166" i="4"/>
  <c r="Q167" i="4"/>
  <c r="Q168" i="4"/>
  <c r="Q169" i="4"/>
  <c r="Q170" i="4"/>
  <c r="Q171" i="4"/>
  <c r="Q172" i="4"/>
  <c r="Q173" i="4"/>
  <c r="Q174" i="4"/>
  <c r="Q175" i="4"/>
  <c r="Q176" i="4"/>
  <c r="Q177" i="4"/>
  <c r="Q178" i="4"/>
  <c r="Q179" i="4"/>
  <c r="Q180" i="4"/>
  <c r="Q181" i="4"/>
  <c r="Q182" i="4"/>
  <c r="Q183" i="4"/>
  <c r="Q184" i="4"/>
  <c r="Q185" i="4"/>
  <c r="Q186" i="4"/>
  <c r="Q187" i="4"/>
  <c r="Q188" i="4"/>
  <c r="Q189" i="4"/>
  <c r="AA207" i="4"/>
  <c r="W207" i="4"/>
  <c r="S207" i="4"/>
  <c r="O207" i="4"/>
  <c r="AA206" i="4"/>
  <c r="W206" i="4"/>
  <c r="S206" i="4"/>
  <c r="O206" i="4"/>
  <c r="AA205" i="4"/>
  <c r="W205" i="4"/>
  <c r="S205" i="4"/>
  <c r="O205" i="4"/>
  <c r="AA204" i="4"/>
  <c r="W204" i="4"/>
  <c r="S204" i="4"/>
  <c r="O204" i="4"/>
  <c r="AA203" i="4"/>
  <c r="W203" i="4"/>
  <c r="S203" i="4"/>
  <c r="O203" i="4"/>
  <c r="AA202" i="4"/>
  <c r="W202" i="4"/>
  <c r="S202" i="4"/>
  <c r="O202" i="4"/>
  <c r="AA201" i="4"/>
  <c r="W201" i="4"/>
  <c r="S201" i="4"/>
  <c r="O201" i="4"/>
  <c r="AA200" i="4"/>
  <c r="W200" i="4"/>
  <c r="S200" i="4"/>
  <c r="O200" i="4"/>
  <c r="AA199" i="4"/>
  <c r="W199" i="4"/>
  <c r="S199" i="4"/>
  <c r="O199" i="4"/>
  <c r="AA198" i="4"/>
  <c r="W198" i="4"/>
  <c r="S198" i="4"/>
  <c r="O198" i="4"/>
  <c r="AA197" i="4"/>
  <c r="W197" i="4"/>
  <c r="S197" i="4"/>
  <c r="O197" i="4"/>
  <c r="AA196" i="4"/>
  <c r="W196" i="4"/>
  <c r="S196" i="4"/>
  <c r="O196" i="4"/>
  <c r="AA195" i="4"/>
  <c r="W195" i="4"/>
  <c r="S195" i="4"/>
  <c r="O195" i="4"/>
  <c r="AA194" i="4"/>
  <c r="W194" i="4"/>
  <c r="S194" i="4"/>
  <c r="O194" i="4"/>
  <c r="AA193" i="4"/>
  <c r="W193" i="4"/>
  <c r="S193" i="4"/>
  <c r="O193" i="4"/>
  <c r="AA192" i="4"/>
  <c r="W192" i="4"/>
  <c r="S192" i="4"/>
  <c r="O192" i="4"/>
  <c r="AA191" i="4"/>
  <c r="W191" i="4"/>
  <c r="S191" i="4"/>
  <c r="O191" i="4"/>
  <c r="AA190" i="4"/>
  <c r="W190" i="4"/>
  <c r="S190" i="4"/>
  <c r="O190" i="4"/>
  <c r="AA189" i="4"/>
  <c r="V189" i="4"/>
  <c r="N189" i="4"/>
  <c r="Z188" i="4"/>
  <c r="R188" i="4"/>
  <c r="V187" i="4"/>
  <c r="N187" i="4"/>
  <c r="Z186" i="4"/>
  <c r="R186" i="4"/>
  <c r="V185" i="4"/>
  <c r="N185" i="4"/>
  <c r="Z184" i="4"/>
  <c r="R184" i="4"/>
  <c r="V183" i="4"/>
  <c r="N183" i="4"/>
  <c r="Z182" i="4"/>
  <c r="R182" i="4"/>
  <c r="X211" i="4"/>
  <c r="X110" i="4"/>
  <c r="X111" i="4"/>
  <c r="X112" i="4"/>
  <c r="X113" i="4"/>
  <c r="X114" i="4"/>
  <c r="X115" i="4"/>
  <c r="X116" i="4"/>
  <c r="X117" i="4"/>
  <c r="X118" i="4"/>
  <c r="X119" i="4"/>
  <c r="X120" i="4"/>
  <c r="X121" i="4"/>
  <c r="X122" i="4"/>
  <c r="X123" i="4"/>
  <c r="X124" i="4"/>
  <c r="X125" i="4"/>
  <c r="X126" i="4"/>
  <c r="X127" i="4"/>
  <c r="X128" i="4"/>
  <c r="X129" i="4"/>
  <c r="X130" i="4"/>
  <c r="X131" i="4"/>
  <c r="X133" i="4"/>
  <c r="X135" i="4"/>
  <c r="X137" i="4"/>
  <c r="X139" i="4"/>
  <c r="X141" i="4"/>
  <c r="X132" i="4"/>
  <c r="X134" i="4"/>
  <c r="X136" i="4"/>
  <c r="X138" i="4"/>
  <c r="X140" i="4"/>
  <c r="X142" i="4"/>
  <c r="X143" i="4"/>
  <c r="X144" i="4"/>
  <c r="X145" i="4"/>
  <c r="X146" i="4"/>
  <c r="X147" i="4"/>
  <c r="X148" i="4"/>
  <c r="X149" i="4"/>
  <c r="X150" i="4"/>
  <c r="X151" i="4"/>
  <c r="X152" i="4"/>
  <c r="X153" i="4"/>
  <c r="X154" i="4"/>
  <c r="X156" i="4"/>
  <c r="X157" i="4"/>
  <c r="X158" i="4"/>
  <c r="X159" i="4"/>
  <c r="X160" i="4"/>
  <c r="X161" i="4"/>
  <c r="X162" i="4"/>
  <c r="X163" i="4"/>
  <c r="X164" i="4"/>
  <c r="X165" i="4"/>
  <c r="X166" i="4"/>
  <c r="X167" i="4"/>
  <c r="X168" i="4"/>
  <c r="X169" i="4"/>
  <c r="X170" i="4"/>
  <c r="X171" i="4"/>
  <c r="X172" i="4"/>
  <c r="X173" i="4"/>
  <c r="X174" i="4"/>
  <c r="X175" i="4"/>
  <c r="X176" i="4"/>
  <c r="X177" i="4"/>
  <c r="X178" i="4"/>
  <c r="X179" i="4"/>
  <c r="X180" i="4"/>
  <c r="X181" i="4"/>
  <c r="X182" i="4"/>
  <c r="X183" i="4"/>
  <c r="X184" i="4"/>
  <c r="X185" i="4"/>
  <c r="X186" i="4"/>
  <c r="X187" i="4"/>
  <c r="X188" i="4"/>
  <c r="X189" i="4"/>
  <c r="X155" i="4"/>
  <c r="T211" i="4"/>
  <c r="T110" i="4"/>
  <c r="T111" i="4"/>
  <c r="T112" i="4"/>
  <c r="T113" i="4"/>
  <c r="T114" i="4"/>
  <c r="T115" i="4"/>
  <c r="T116" i="4"/>
  <c r="T117" i="4"/>
  <c r="T118" i="4"/>
  <c r="T119" i="4"/>
  <c r="T120" i="4"/>
  <c r="T121" i="4"/>
  <c r="T122" i="4"/>
  <c r="T123" i="4"/>
  <c r="T124" i="4"/>
  <c r="T125" i="4"/>
  <c r="T126" i="4"/>
  <c r="T127" i="4"/>
  <c r="T128" i="4"/>
  <c r="T129" i="4"/>
  <c r="T130" i="4"/>
  <c r="T131" i="4"/>
  <c r="T132" i="4"/>
  <c r="T134" i="4"/>
  <c r="T136" i="4"/>
  <c r="T138" i="4"/>
  <c r="T140" i="4"/>
  <c r="T142" i="4"/>
  <c r="T133" i="4"/>
  <c r="T135" i="4"/>
  <c r="T137" i="4"/>
  <c r="T139" i="4"/>
  <c r="T141" i="4"/>
  <c r="T143" i="4"/>
  <c r="T144" i="4"/>
  <c r="T145" i="4"/>
  <c r="T146" i="4"/>
  <c r="T147" i="4"/>
  <c r="T148" i="4"/>
  <c r="T149" i="4"/>
  <c r="T150" i="4"/>
  <c r="T151" i="4"/>
  <c r="T152" i="4"/>
  <c r="T153" i="4"/>
  <c r="T154" i="4"/>
  <c r="T155" i="4"/>
  <c r="T157" i="4"/>
  <c r="T158" i="4"/>
  <c r="T159" i="4"/>
  <c r="T160" i="4"/>
  <c r="T161" i="4"/>
  <c r="T162" i="4"/>
  <c r="T163" i="4"/>
  <c r="T164" i="4"/>
  <c r="T165" i="4"/>
  <c r="T166" i="4"/>
  <c r="T167" i="4"/>
  <c r="T168" i="4"/>
  <c r="T169" i="4"/>
  <c r="T170" i="4"/>
  <c r="T171" i="4"/>
  <c r="T172" i="4"/>
  <c r="T173" i="4"/>
  <c r="T174" i="4"/>
  <c r="T175" i="4"/>
  <c r="T176" i="4"/>
  <c r="T177" i="4"/>
  <c r="T178" i="4"/>
  <c r="T179" i="4"/>
  <c r="T180" i="4"/>
  <c r="T181" i="4"/>
  <c r="T182" i="4"/>
  <c r="T183" i="4"/>
  <c r="T184" i="4"/>
  <c r="T185" i="4"/>
  <c r="T186" i="4"/>
  <c r="T187" i="4"/>
  <c r="T188" i="4"/>
  <c r="T189" i="4"/>
  <c r="T156" i="4"/>
  <c r="P211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5" i="4"/>
  <c r="P137" i="4"/>
  <c r="P139" i="4"/>
  <c r="P141" i="4"/>
  <c r="P134" i="4"/>
  <c r="P136" i="4"/>
  <c r="P138" i="4"/>
  <c r="P140" i="4"/>
  <c r="P142" i="4"/>
  <c r="P143" i="4"/>
  <c r="P144" i="4"/>
  <c r="P145" i="4"/>
  <c r="P146" i="4"/>
  <c r="P147" i="4"/>
  <c r="P148" i="4"/>
  <c r="P149" i="4"/>
  <c r="P150" i="4"/>
  <c r="P151" i="4"/>
  <c r="P152" i="4"/>
  <c r="P153" i="4"/>
  <c r="P154" i="4"/>
  <c r="P156" i="4"/>
  <c r="P157" i="4"/>
  <c r="P158" i="4"/>
  <c r="P159" i="4"/>
  <c r="P160" i="4"/>
  <c r="P161" i="4"/>
  <c r="P162" i="4"/>
  <c r="P163" i="4"/>
  <c r="P164" i="4"/>
  <c r="P165" i="4"/>
  <c r="P166" i="4"/>
  <c r="P167" i="4"/>
  <c r="P168" i="4"/>
  <c r="P169" i="4"/>
  <c r="P170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183" i="4"/>
  <c r="P184" i="4"/>
  <c r="P185" i="4"/>
  <c r="P186" i="4"/>
  <c r="P187" i="4"/>
  <c r="P188" i="4"/>
  <c r="P189" i="4"/>
  <c r="P155" i="4"/>
  <c r="Z207" i="4"/>
  <c r="V207" i="4"/>
  <c r="R207" i="4"/>
  <c r="N207" i="4"/>
  <c r="Z206" i="4"/>
  <c r="V206" i="4"/>
  <c r="R206" i="4"/>
  <c r="N206" i="4"/>
  <c r="Z205" i="4"/>
  <c r="V205" i="4"/>
  <c r="R205" i="4"/>
  <c r="N205" i="4"/>
  <c r="Z204" i="4"/>
  <c r="V204" i="4"/>
  <c r="R204" i="4"/>
  <c r="N204" i="4"/>
  <c r="Z203" i="4"/>
  <c r="V203" i="4"/>
  <c r="R203" i="4"/>
  <c r="N203" i="4"/>
  <c r="Z202" i="4"/>
  <c r="V202" i="4"/>
  <c r="R202" i="4"/>
  <c r="N202" i="4"/>
  <c r="Z201" i="4"/>
  <c r="V201" i="4"/>
  <c r="R201" i="4"/>
  <c r="N201" i="4"/>
  <c r="Z200" i="4"/>
  <c r="V200" i="4"/>
  <c r="R200" i="4"/>
  <c r="N200" i="4"/>
  <c r="Z199" i="4"/>
  <c r="V199" i="4"/>
  <c r="R199" i="4"/>
  <c r="N199" i="4"/>
  <c r="Z198" i="4"/>
  <c r="V198" i="4"/>
  <c r="R198" i="4"/>
  <c r="N198" i="4"/>
  <c r="Z197" i="4"/>
  <c r="V197" i="4"/>
  <c r="R197" i="4"/>
  <c r="N197" i="4"/>
  <c r="Z196" i="4"/>
  <c r="V196" i="4"/>
  <c r="R196" i="4"/>
  <c r="N196" i="4"/>
  <c r="Z195" i="4"/>
  <c r="V195" i="4"/>
  <c r="R195" i="4"/>
  <c r="N195" i="4"/>
  <c r="Z194" i="4"/>
  <c r="V194" i="4"/>
  <c r="R194" i="4"/>
  <c r="N194" i="4"/>
  <c r="Z193" i="4"/>
  <c r="V193" i="4"/>
  <c r="R193" i="4"/>
  <c r="N193" i="4"/>
  <c r="Z192" i="4"/>
  <c r="V192" i="4"/>
  <c r="R192" i="4"/>
  <c r="N192" i="4"/>
  <c r="Z191" i="4"/>
  <c r="V191" i="4"/>
  <c r="R191" i="4"/>
  <c r="N191" i="4"/>
  <c r="Z190" i="4"/>
  <c r="V190" i="4"/>
  <c r="R190" i="4"/>
  <c r="N190" i="4"/>
  <c r="Z189" i="4"/>
  <c r="S189" i="4"/>
  <c r="W188" i="4"/>
  <c r="O188" i="4"/>
  <c r="AA187" i="4"/>
  <c r="S187" i="4"/>
  <c r="W186" i="4"/>
  <c r="O186" i="4"/>
  <c r="AA185" i="4"/>
  <c r="S185" i="4"/>
  <c r="W184" i="4"/>
  <c r="O184" i="4"/>
  <c r="AA183" i="4"/>
  <c r="S183" i="4"/>
  <c r="W182" i="4"/>
  <c r="O182" i="4"/>
  <c r="C110" i="24"/>
  <c r="AC113" i="24"/>
  <c r="AC11" i="19"/>
  <c r="Z8" i="19"/>
  <c r="Z110" i="24"/>
  <c r="Z111" i="24"/>
  <c r="Z112" i="24"/>
  <c r="Z113" i="24"/>
  <c r="Z114" i="24"/>
  <c r="Z115" i="24"/>
  <c r="Z116" i="24"/>
  <c r="Z117" i="24"/>
  <c r="Z118" i="24"/>
  <c r="Z119" i="24"/>
  <c r="Z120" i="24"/>
  <c r="Z121" i="24"/>
  <c r="Z122" i="24"/>
  <c r="Z124" i="24"/>
  <c r="Z125" i="24"/>
  <c r="Z126" i="24"/>
  <c r="Z127" i="24"/>
  <c r="Z128" i="24"/>
  <c r="Z129" i="24"/>
  <c r="Z130" i="24"/>
  <c r="Z131" i="24"/>
  <c r="Z132" i="24"/>
  <c r="Z133" i="24"/>
  <c r="Z134" i="24"/>
  <c r="Z135" i="24"/>
  <c r="Z136" i="24"/>
  <c r="Z137" i="24"/>
  <c r="Z138" i="24"/>
  <c r="Z139" i="24"/>
  <c r="Z140" i="24"/>
  <c r="Z123" i="24"/>
  <c r="Z141" i="24"/>
  <c r="Z142" i="24"/>
  <c r="Z143" i="24"/>
  <c r="Z144" i="24"/>
  <c r="Z145" i="24"/>
  <c r="Z146" i="24"/>
  <c r="Z147" i="24"/>
  <c r="Z148" i="24"/>
  <c r="Z149" i="24"/>
  <c r="Z150" i="24"/>
  <c r="Z151" i="24"/>
  <c r="Z152" i="24"/>
  <c r="Z153" i="24"/>
  <c r="Z154" i="24"/>
  <c r="Z155" i="24"/>
  <c r="Z156" i="24"/>
  <c r="Z157" i="24"/>
  <c r="Z158" i="24"/>
  <c r="Z159" i="24"/>
  <c r="Z160" i="24"/>
  <c r="Z161" i="24"/>
  <c r="Z162" i="24"/>
  <c r="Z163" i="24"/>
  <c r="Z164" i="24"/>
  <c r="Z165" i="24"/>
  <c r="Z166" i="24"/>
  <c r="Z167" i="24"/>
  <c r="Z168" i="24"/>
  <c r="Z169" i="24"/>
  <c r="Z170" i="24"/>
  <c r="Z171" i="24"/>
  <c r="Z172" i="24"/>
  <c r="Z173" i="24"/>
  <c r="Z174" i="24"/>
  <c r="V8" i="19"/>
  <c r="V110" i="24"/>
  <c r="V111" i="24"/>
  <c r="V112" i="24"/>
  <c r="V113" i="24"/>
  <c r="V114" i="24"/>
  <c r="V115" i="24"/>
  <c r="V116" i="24"/>
  <c r="V117" i="24"/>
  <c r="V118" i="24"/>
  <c r="V119" i="24"/>
  <c r="V120" i="24"/>
  <c r="V121" i="24"/>
  <c r="V122" i="24"/>
  <c r="V123" i="24"/>
  <c r="V125" i="24"/>
  <c r="V126" i="24"/>
  <c r="V127" i="24"/>
  <c r="V128" i="24"/>
  <c r="V129" i="24"/>
  <c r="V130" i="24"/>
  <c r="V131" i="24"/>
  <c r="V132" i="24"/>
  <c r="V133" i="24"/>
  <c r="V134" i="24"/>
  <c r="V135" i="24"/>
  <c r="V136" i="24"/>
  <c r="V137" i="24"/>
  <c r="V138" i="24"/>
  <c r="V139" i="24"/>
  <c r="V140" i="24"/>
  <c r="V124" i="24"/>
  <c r="V141" i="24"/>
  <c r="V142" i="24"/>
  <c r="V143" i="24"/>
  <c r="V144" i="24"/>
  <c r="V145" i="24"/>
  <c r="V146" i="24"/>
  <c r="V147" i="24"/>
  <c r="V148" i="24"/>
  <c r="V149" i="24"/>
  <c r="V150" i="24"/>
  <c r="V151" i="24"/>
  <c r="V152" i="24"/>
  <c r="V153" i="24"/>
  <c r="V154" i="24"/>
  <c r="V155" i="24"/>
  <c r="V156" i="24"/>
  <c r="V157" i="24"/>
  <c r="V158" i="24"/>
  <c r="V159" i="24"/>
  <c r="V160" i="24"/>
  <c r="V161" i="24"/>
  <c r="V162" i="24"/>
  <c r="V163" i="24"/>
  <c r="V164" i="24"/>
  <c r="V165" i="24"/>
  <c r="V166" i="24"/>
  <c r="V167" i="24"/>
  <c r="V168" i="24"/>
  <c r="V169" i="24"/>
  <c r="V170" i="24"/>
  <c r="V171" i="24"/>
  <c r="V172" i="24"/>
  <c r="V173" i="24"/>
  <c r="V174" i="24"/>
  <c r="V175" i="24"/>
  <c r="R8" i="19"/>
  <c r="R110" i="24"/>
  <c r="R111" i="24"/>
  <c r="R112" i="24"/>
  <c r="R113" i="24"/>
  <c r="R114" i="24"/>
  <c r="R115" i="24"/>
  <c r="R116" i="24"/>
  <c r="R117" i="24"/>
  <c r="R118" i="24"/>
  <c r="R119" i="24"/>
  <c r="R120" i="24"/>
  <c r="R121" i="24"/>
  <c r="R122" i="24"/>
  <c r="R124" i="24"/>
  <c r="R125" i="24"/>
  <c r="R126" i="24"/>
  <c r="R127" i="24"/>
  <c r="R128" i="24"/>
  <c r="R129" i="24"/>
  <c r="R130" i="24"/>
  <c r="R131" i="24"/>
  <c r="R132" i="24"/>
  <c r="R133" i="24"/>
  <c r="R134" i="24"/>
  <c r="R135" i="24"/>
  <c r="R136" i="24"/>
  <c r="R137" i="24"/>
  <c r="R138" i="24"/>
  <c r="R139" i="24"/>
  <c r="R140" i="24"/>
  <c r="R123" i="24"/>
  <c r="R141" i="24"/>
  <c r="R142" i="24"/>
  <c r="R143" i="24"/>
  <c r="R144" i="24"/>
  <c r="R145" i="24"/>
  <c r="R146" i="24"/>
  <c r="R147" i="24"/>
  <c r="R148" i="24"/>
  <c r="R149" i="24"/>
  <c r="R150" i="24"/>
  <c r="R151" i="24"/>
  <c r="R152" i="24"/>
  <c r="R153" i="24"/>
  <c r="R154" i="24"/>
  <c r="R155" i="24"/>
  <c r="R156" i="24"/>
  <c r="R157" i="24"/>
  <c r="R158" i="24"/>
  <c r="R159" i="24"/>
  <c r="R160" i="24"/>
  <c r="R161" i="24"/>
  <c r="R162" i="24"/>
  <c r="R163" i="24"/>
  <c r="R164" i="24"/>
  <c r="R165" i="24"/>
  <c r="R166" i="24"/>
  <c r="R167" i="24"/>
  <c r="R168" i="24"/>
  <c r="R169" i="24"/>
  <c r="R170" i="24"/>
  <c r="R171" i="24"/>
  <c r="R172" i="24"/>
  <c r="R173" i="24"/>
  <c r="R174" i="24"/>
  <c r="R175" i="24"/>
  <c r="AA207" i="24"/>
  <c r="W207" i="24"/>
  <c r="S207" i="24"/>
  <c r="AA206" i="24"/>
  <c r="W206" i="24"/>
  <c r="S206" i="24"/>
  <c r="AA205" i="24"/>
  <c r="W205" i="24"/>
  <c r="S205" i="24"/>
  <c r="AA204" i="24"/>
  <c r="W204" i="24"/>
  <c r="S204" i="24"/>
  <c r="AA203" i="24"/>
  <c r="W203" i="24"/>
  <c r="S203" i="24"/>
  <c r="AA202" i="24"/>
  <c r="W202" i="24"/>
  <c r="S202" i="24"/>
  <c r="AA201" i="24"/>
  <c r="W201" i="24"/>
  <c r="S201" i="24"/>
  <c r="AA200" i="24"/>
  <c r="W200" i="24"/>
  <c r="S200" i="24"/>
  <c r="AA199" i="24"/>
  <c r="W199" i="24"/>
  <c r="S199" i="24"/>
  <c r="AA198" i="24"/>
  <c r="W198" i="24"/>
  <c r="S198" i="24"/>
  <c r="AA197" i="24"/>
  <c r="W197" i="24"/>
  <c r="S197" i="24"/>
  <c r="AA196" i="24"/>
  <c r="W196" i="24"/>
  <c r="S196" i="24"/>
  <c r="AA195" i="24"/>
  <c r="W195" i="24"/>
  <c r="S195" i="24"/>
  <c r="AA194" i="24"/>
  <c r="W194" i="24"/>
  <c r="S194" i="24"/>
  <c r="AA193" i="24"/>
  <c r="W193" i="24"/>
  <c r="S193" i="24"/>
  <c r="AA192" i="24"/>
  <c r="W192" i="24"/>
  <c r="S192" i="24"/>
  <c r="AA191" i="24"/>
  <c r="W191" i="24"/>
  <c r="S191" i="24"/>
  <c r="AA190" i="24"/>
  <c r="W190" i="24"/>
  <c r="S190" i="24"/>
  <c r="AA189" i="24"/>
  <c r="W189" i="24"/>
  <c r="S189" i="24"/>
  <c r="AA188" i="24"/>
  <c r="S188" i="24"/>
  <c r="V187" i="24"/>
  <c r="Q187" i="24"/>
  <c r="V186" i="24"/>
  <c r="U185" i="24"/>
  <c r="Z184" i="24"/>
  <c r="R184" i="24"/>
  <c r="Y183" i="24"/>
  <c r="Q183" i="24"/>
  <c r="V182" i="24"/>
  <c r="U181" i="24"/>
  <c r="Z180" i="24"/>
  <c r="R180" i="24"/>
  <c r="V178" i="24"/>
  <c r="V176" i="24"/>
  <c r="Y8" i="19"/>
  <c r="Y110" i="24"/>
  <c r="Y111" i="24"/>
  <c r="Y112" i="24"/>
  <c r="Y113" i="24"/>
  <c r="Y114" i="24"/>
  <c r="Y115" i="24"/>
  <c r="Y116" i="24"/>
  <c r="Y117" i="24"/>
  <c r="Y118" i="24"/>
  <c r="Y119" i="24"/>
  <c r="Y120" i="24"/>
  <c r="Y121" i="24"/>
  <c r="Y122" i="24"/>
  <c r="Y123" i="24"/>
  <c r="Y124" i="24"/>
  <c r="Y125" i="24"/>
  <c r="Y126" i="24"/>
  <c r="Y127" i="24"/>
  <c r="Y128" i="24"/>
  <c r="Y129" i="24"/>
  <c r="Y130" i="24"/>
  <c r="Y131" i="24"/>
  <c r="Y132" i="24"/>
  <c r="Y133" i="24"/>
  <c r="Y134" i="24"/>
  <c r="Y135" i="24"/>
  <c r="Y136" i="24"/>
  <c r="Y137" i="24"/>
  <c r="Y138" i="24"/>
  <c r="Y139" i="24"/>
  <c r="Y140" i="24"/>
  <c r="Y141" i="24"/>
  <c r="Y142" i="24"/>
  <c r="Y143" i="24"/>
  <c r="Y144" i="24"/>
  <c r="Y145" i="24"/>
  <c r="Y146" i="24"/>
  <c r="Y147" i="24"/>
  <c r="Y148" i="24"/>
  <c r="Y149" i="24"/>
  <c r="Y150" i="24"/>
  <c r="Y151" i="24"/>
  <c r="Y152" i="24"/>
  <c r="Y153" i="24"/>
  <c r="Y154" i="24"/>
  <c r="Y155" i="24"/>
  <c r="Y156" i="24"/>
  <c r="Y157" i="24"/>
  <c r="Y158" i="24"/>
  <c r="Y159" i="24"/>
  <c r="Y160" i="24"/>
  <c r="Y161" i="24"/>
  <c r="Y162" i="24"/>
  <c r="Y163" i="24"/>
  <c r="Y164" i="24"/>
  <c r="Y165" i="24"/>
  <c r="Y166" i="24"/>
  <c r="Y167" i="24"/>
  <c r="Y168" i="24"/>
  <c r="Y169" i="24"/>
  <c r="Y170" i="24"/>
  <c r="Y171" i="24"/>
  <c r="Y172" i="24"/>
  <c r="Y173" i="24"/>
  <c r="Y174" i="24"/>
  <c r="Y175" i="24"/>
  <c r="Y176" i="24"/>
  <c r="U8" i="19"/>
  <c r="U110" i="24"/>
  <c r="U111" i="24"/>
  <c r="U112" i="24"/>
  <c r="U113" i="24"/>
  <c r="U114" i="24"/>
  <c r="U115" i="24"/>
  <c r="U116" i="24"/>
  <c r="U117" i="24"/>
  <c r="U118" i="24"/>
  <c r="U119" i="24"/>
  <c r="U120" i="24"/>
  <c r="U121" i="24"/>
  <c r="U122" i="24"/>
  <c r="U123" i="24"/>
  <c r="U124" i="24"/>
  <c r="U125" i="24"/>
  <c r="U126" i="24"/>
  <c r="U127" i="24"/>
  <c r="U128" i="24"/>
  <c r="U129" i="24"/>
  <c r="U130" i="24"/>
  <c r="U131" i="24"/>
  <c r="U132" i="24"/>
  <c r="U133" i="24"/>
  <c r="U134" i="24"/>
  <c r="U135" i="24"/>
  <c r="U136" i="24"/>
  <c r="U137" i="24"/>
  <c r="U138" i="24"/>
  <c r="U139" i="24"/>
  <c r="U140" i="24"/>
  <c r="U141" i="24"/>
  <c r="U142" i="24"/>
  <c r="U143" i="24"/>
  <c r="U144" i="24"/>
  <c r="U145" i="24"/>
  <c r="U146" i="24"/>
  <c r="U147" i="24"/>
  <c r="U148" i="24"/>
  <c r="U149" i="24"/>
  <c r="U150" i="24"/>
  <c r="U151" i="24"/>
  <c r="U152" i="24"/>
  <c r="U153" i="24"/>
  <c r="U154" i="24"/>
  <c r="U155" i="24"/>
  <c r="U156" i="24"/>
  <c r="U157" i="24"/>
  <c r="U158" i="24"/>
  <c r="U159" i="24"/>
  <c r="U160" i="24"/>
  <c r="U161" i="24"/>
  <c r="U162" i="24"/>
  <c r="U163" i="24"/>
  <c r="U164" i="24"/>
  <c r="U165" i="24"/>
  <c r="U166" i="24"/>
  <c r="U167" i="24"/>
  <c r="U168" i="24"/>
  <c r="U169" i="24"/>
  <c r="U170" i="24"/>
  <c r="U171" i="24"/>
  <c r="U172" i="24"/>
  <c r="U173" i="24"/>
  <c r="U174" i="24"/>
  <c r="U175" i="24"/>
  <c r="U176" i="24"/>
  <c r="Q8" i="19"/>
  <c r="Q110" i="24"/>
  <c r="Q111" i="24"/>
  <c r="Q112" i="24"/>
  <c r="Q113" i="24"/>
  <c r="Q114" i="24"/>
  <c r="Q115" i="24"/>
  <c r="Q116" i="24"/>
  <c r="Q117" i="24"/>
  <c r="Q118" i="24"/>
  <c r="Q119" i="24"/>
  <c r="Q120" i="24"/>
  <c r="Q121" i="24"/>
  <c r="Q122" i="24"/>
  <c r="Q123" i="24"/>
  <c r="Q124" i="24"/>
  <c r="Q125" i="24"/>
  <c r="Q126" i="24"/>
  <c r="Q127" i="24"/>
  <c r="Q128" i="24"/>
  <c r="Q129" i="24"/>
  <c r="Q130" i="24"/>
  <c r="Q131" i="24"/>
  <c r="Q132" i="24"/>
  <c r="Q133" i="24"/>
  <c r="Q134" i="24"/>
  <c r="Q135" i="24"/>
  <c r="Q136" i="24"/>
  <c r="Q137" i="24"/>
  <c r="Q138" i="24"/>
  <c r="Q139" i="24"/>
  <c r="Q140" i="24"/>
  <c r="Q141" i="24"/>
  <c r="Q142" i="24"/>
  <c r="Q143" i="24"/>
  <c r="Q144" i="24"/>
  <c r="Q145" i="24"/>
  <c r="Q146" i="24"/>
  <c r="Q147" i="24"/>
  <c r="Q148" i="24"/>
  <c r="Q149" i="24"/>
  <c r="Q150" i="24"/>
  <c r="Q151" i="24"/>
  <c r="Q152" i="24"/>
  <c r="Q153" i="24"/>
  <c r="Q154" i="24"/>
  <c r="Q155" i="24"/>
  <c r="Q156" i="24"/>
  <c r="Q157" i="24"/>
  <c r="Q158" i="24"/>
  <c r="Q159" i="24"/>
  <c r="Q160" i="24"/>
  <c r="Q161" i="24"/>
  <c r="Q162" i="24"/>
  <c r="Q163" i="24"/>
  <c r="Q164" i="24"/>
  <c r="Q165" i="24"/>
  <c r="Q166" i="24"/>
  <c r="Q167" i="24"/>
  <c r="Q168" i="24"/>
  <c r="Q169" i="24"/>
  <c r="Q170" i="24"/>
  <c r="Q171" i="24"/>
  <c r="Q172" i="24"/>
  <c r="Q173" i="24"/>
  <c r="Q174" i="24"/>
  <c r="Q175" i="24"/>
  <c r="Q176" i="24"/>
  <c r="Z207" i="24"/>
  <c r="V207" i="24"/>
  <c r="R207" i="24"/>
  <c r="Z206" i="24"/>
  <c r="V206" i="24"/>
  <c r="R206" i="24"/>
  <c r="Z205" i="24"/>
  <c r="V205" i="24"/>
  <c r="R205" i="24"/>
  <c r="Z204" i="24"/>
  <c r="V204" i="24"/>
  <c r="R204" i="24"/>
  <c r="Z203" i="24"/>
  <c r="V203" i="24"/>
  <c r="R203" i="24"/>
  <c r="Z202" i="24"/>
  <c r="V202" i="24"/>
  <c r="R202" i="24"/>
  <c r="Z201" i="24"/>
  <c r="V201" i="24"/>
  <c r="R201" i="24"/>
  <c r="Z200" i="24"/>
  <c r="V200" i="24"/>
  <c r="R200" i="24"/>
  <c r="Z199" i="24"/>
  <c r="V199" i="24"/>
  <c r="R199" i="24"/>
  <c r="Z198" i="24"/>
  <c r="V198" i="24"/>
  <c r="R198" i="24"/>
  <c r="Z197" i="24"/>
  <c r="V197" i="24"/>
  <c r="R197" i="24"/>
  <c r="Z196" i="24"/>
  <c r="V196" i="24"/>
  <c r="R196" i="24"/>
  <c r="Z195" i="24"/>
  <c r="V195" i="24"/>
  <c r="R195" i="24"/>
  <c r="Z194" i="24"/>
  <c r="V194" i="24"/>
  <c r="R194" i="24"/>
  <c r="Z193" i="24"/>
  <c r="V193" i="24"/>
  <c r="R193" i="24"/>
  <c r="Z192" i="24"/>
  <c r="V192" i="24"/>
  <c r="R192" i="24"/>
  <c r="Z191" i="24"/>
  <c r="V191" i="24"/>
  <c r="R191" i="24"/>
  <c r="Z190" i="24"/>
  <c r="V190" i="24"/>
  <c r="R190" i="24"/>
  <c r="Z189" i="24"/>
  <c r="V189" i="24"/>
  <c r="R189" i="24"/>
  <c r="Z188" i="24"/>
  <c r="V188" i="24"/>
  <c r="R188" i="24"/>
  <c r="Z187" i="24"/>
  <c r="U187" i="24"/>
  <c r="U186" i="24"/>
  <c r="Z185" i="24"/>
  <c r="R185" i="24"/>
  <c r="Y184" i="24"/>
  <c r="Q184" i="24"/>
  <c r="V183" i="24"/>
  <c r="U182" i="24"/>
  <c r="Z181" i="24"/>
  <c r="R181" i="24"/>
  <c r="Y180" i="24"/>
  <c r="Q180" i="24"/>
  <c r="V179" i="24"/>
  <c r="U178" i="24"/>
  <c r="Z177" i="24"/>
  <c r="R177" i="24"/>
  <c r="R176" i="24"/>
  <c r="Z175" i="24"/>
  <c r="X110" i="24"/>
  <c r="X111" i="24"/>
  <c r="X112" i="24"/>
  <c r="X113" i="24"/>
  <c r="X114" i="24"/>
  <c r="X115" i="24"/>
  <c r="X116" i="24"/>
  <c r="X117" i="24"/>
  <c r="X118" i="24"/>
  <c r="X119" i="24"/>
  <c r="X120" i="24"/>
  <c r="X121" i="24"/>
  <c r="X122" i="24"/>
  <c r="X123" i="24"/>
  <c r="X124" i="24"/>
  <c r="X8" i="19"/>
  <c r="X125" i="24"/>
  <c r="X126" i="24"/>
  <c r="X127" i="24"/>
  <c r="X128" i="24"/>
  <c r="X129" i="24"/>
  <c r="X130" i="24"/>
  <c r="X131" i="24"/>
  <c r="X132" i="24"/>
  <c r="X134" i="24"/>
  <c r="X138" i="24"/>
  <c r="X133" i="24"/>
  <c r="X137" i="24"/>
  <c r="X141" i="24"/>
  <c r="X142" i="24"/>
  <c r="X143" i="24"/>
  <c r="X144" i="24"/>
  <c r="X145" i="24"/>
  <c r="X146" i="24"/>
  <c r="X147" i="24"/>
  <c r="X148" i="24"/>
  <c r="X149" i="24"/>
  <c r="X150" i="24"/>
  <c r="X151" i="24"/>
  <c r="X152" i="24"/>
  <c r="X153" i="24"/>
  <c r="X136" i="24"/>
  <c r="X140" i="24"/>
  <c r="X135" i="24"/>
  <c r="X139" i="24"/>
  <c r="X154" i="24"/>
  <c r="X155" i="24"/>
  <c r="X156" i="24"/>
  <c r="X157" i="24"/>
  <c r="X158" i="24"/>
  <c r="X159" i="24"/>
  <c r="X160" i="24"/>
  <c r="X161" i="24"/>
  <c r="X162" i="24"/>
  <c r="X163" i="24"/>
  <c r="X164" i="24"/>
  <c r="X165" i="24"/>
  <c r="X166" i="24"/>
  <c r="X167" i="24"/>
  <c r="X168" i="24"/>
  <c r="X169" i="24"/>
  <c r="X170" i="24"/>
  <c r="X171" i="24"/>
  <c r="X172" i="24"/>
  <c r="X173" i="24"/>
  <c r="X174" i="24"/>
  <c r="X175" i="24"/>
  <c r="X176" i="24"/>
  <c r="X177" i="24"/>
  <c r="X178" i="24"/>
  <c r="X179" i="24"/>
  <c r="X180" i="24"/>
  <c r="X181" i="24"/>
  <c r="X182" i="24"/>
  <c r="X183" i="24"/>
  <c r="X184" i="24"/>
  <c r="X185" i="24"/>
  <c r="X186" i="24"/>
  <c r="X187" i="24"/>
  <c r="T110" i="24"/>
  <c r="T111" i="24"/>
  <c r="T112" i="24"/>
  <c r="T113" i="24"/>
  <c r="T114" i="24"/>
  <c r="T115" i="24"/>
  <c r="T116" i="24"/>
  <c r="T117" i="24"/>
  <c r="T118" i="24"/>
  <c r="T119" i="24"/>
  <c r="T120" i="24"/>
  <c r="T121" i="24"/>
  <c r="T122" i="24"/>
  <c r="T123" i="24"/>
  <c r="T124" i="24"/>
  <c r="T8" i="19"/>
  <c r="T125" i="24"/>
  <c r="T126" i="24"/>
  <c r="T127" i="24"/>
  <c r="T128" i="24"/>
  <c r="T129" i="24"/>
  <c r="T130" i="24"/>
  <c r="T131" i="24"/>
  <c r="T132" i="24"/>
  <c r="T136" i="24"/>
  <c r="T140" i="24"/>
  <c r="T135" i="24"/>
  <c r="T139" i="24"/>
  <c r="T141" i="24"/>
  <c r="T142" i="24"/>
  <c r="T143" i="24"/>
  <c r="T144" i="24"/>
  <c r="T145" i="24"/>
  <c r="T146" i="24"/>
  <c r="T147" i="24"/>
  <c r="T148" i="24"/>
  <c r="T149" i="24"/>
  <c r="T150" i="24"/>
  <c r="T151" i="24"/>
  <c r="T152" i="24"/>
  <c r="T153" i="24"/>
  <c r="T154" i="24"/>
  <c r="T134" i="24"/>
  <c r="T138" i="24"/>
  <c r="T133" i="24"/>
  <c r="T137" i="24"/>
  <c r="T155" i="24"/>
  <c r="T156" i="24"/>
  <c r="T157" i="24"/>
  <c r="T158" i="24"/>
  <c r="T159" i="24"/>
  <c r="T160" i="24"/>
  <c r="T161" i="24"/>
  <c r="T162" i="24"/>
  <c r="T163" i="24"/>
  <c r="T164" i="24"/>
  <c r="T165" i="24"/>
  <c r="T166" i="24"/>
  <c r="T167" i="24"/>
  <c r="T168" i="24"/>
  <c r="T169" i="24"/>
  <c r="T170" i="24"/>
  <c r="T171" i="24"/>
  <c r="T172" i="24"/>
  <c r="T173" i="24"/>
  <c r="T174" i="24"/>
  <c r="T175" i="24"/>
  <c r="T176" i="24"/>
  <c r="T177" i="24"/>
  <c r="T178" i="24"/>
  <c r="T179" i="24"/>
  <c r="T180" i="24"/>
  <c r="T181" i="24"/>
  <c r="T182" i="24"/>
  <c r="T183" i="24"/>
  <c r="T184" i="24"/>
  <c r="T185" i="24"/>
  <c r="T186" i="24"/>
  <c r="T187" i="24"/>
  <c r="P110" i="24"/>
  <c r="P111" i="24"/>
  <c r="P112" i="24"/>
  <c r="P113" i="24"/>
  <c r="P114" i="24"/>
  <c r="P115" i="24"/>
  <c r="P116" i="24"/>
  <c r="P117" i="24"/>
  <c r="P118" i="24"/>
  <c r="P119" i="24"/>
  <c r="P120" i="24"/>
  <c r="P121" i="24"/>
  <c r="P122" i="24"/>
  <c r="P123" i="24"/>
  <c r="P124" i="24"/>
  <c r="P8" i="19"/>
  <c r="P125" i="24"/>
  <c r="P126" i="24"/>
  <c r="P127" i="24"/>
  <c r="P128" i="24"/>
  <c r="P129" i="24"/>
  <c r="P130" i="24"/>
  <c r="P131" i="24"/>
  <c r="P132" i="24"/>
  <c r="P134" i="24"/>
  <c r="P138" i="24"/>
  <c r="P133" i="24"/>
  <c r="P137" i="24"/>
  <c r="P141" i="24"/>
  <c r="P142" i="24"/>
  <c r="P143" i="24"/>
  <c r="P144" i="24"/>
  <c r="P145" i="24"/>
  <c r="P146" i="24"/>
  <c r="P147" i="24"/>
  <c r="P148" i="24"/>
  <c r="P149" i="24"/>
  <c r="P150" i="24"/>
  <c r="P151" i="24"/>
  <c r="P152" i="24"/>
  <c r="P153" i="24"/>
  <c r="P154" i="24"/>
  <c r="P136" i="24"/>
  <c r="P140" i="24"/>
  <c r="P135" i="24"/>
  <c r="P139" i="24"/>
  <c r="P155" i="24"/>
  <c r="P156" i="24"/>
  <c r="P157" i="24"/>
  <c r="P158" i="24"/>
  <c r="P159" i="24"/>
  <c r="P160" i="24"/>
  <c r="P161" i="24"/>
  <c r="P162" i="24"/>
  <c r="P163" i="24"/>
  <c r="P164" i="24"/>
  <c r="P165" i="24"/>
  <c r="P166" i="24"/>
  <c r="P167" i="24"/>
  <c r="P168" i="24"/>
  <c r="P169" i="24"/>
  <c r="P170" i="24"/>
  <c r="P171" i="24"/>
  <c r="P172" i="24"/>
  <c r="P173" i="24"/>
  <c r="P174" i="24"/>
  <c r="P175" i="24"/>
  <c r="P176" i="24"/>
  <c r="P177" i="24"/>
  <c r="P178" i="24"/>
  <c r="P179" i="24"/>
  <c r="P180" i="24"/>
  <c r="P181" i="24"/>
  <c r="P182" i="24"/>
  <c r="P183" i="24"/>
  <c r="P184" i="24"/>
  <c r="P185" i="24"/>
  <c r="P186" i="24"/>
  <c r="P187" i="24"/>
  <c r="Y207" i="24"/>
  <c r="U207" i="24"/>
  <c r="Q207" i="24"/>
  <c r="Y206" i="24"/>
  <c r="U206" i="24"/>
  <c r="Q206" i="24"/>
  <c r="Y205" i="24"/>
  <c r="U205" i="24"/>
  <c r="Q205" i="24"/>
  <c r="Y204" i="24"/>
  <c r="U204" i="24"/>
  <c r="Q204" i="24"/>
  <c r="Y203" i="24"/>
  <c r="U203" i="24"/>
  <c r="Q203" i="24"/>
  <c r="Y202" i="24"/>
  <c r="U202" i="24"/>
  <c r="Q202" i="24"/>
  <c r="Y201" i="24"/>
  <c r="U201" i="24"/>
  <c r="Q201" i="24"/>
  <c r="Y200" i="24"/>
  <c r="U200" i="24"/>
  <c r="Q200" i="24"/>
  <c r="Y199" i="24"/>
  <c r="U199" i="24"/>
  <c r="Q199" i="24"/>
  <c r="Y198" i="24"/>
  <c r="U198" i="24"/>
  <c r="Q198" i="24"/>
  <c r="Y197" i="24"/>
  <c r="U197" i="24"/>
  <c r="Q197" i="24"/>
  <c r="Y196" i="24"/>
  <c r="U196" i="24"/>
  <c r="Q196" i="24"/>
  <c r="Y195" i="24"/>
  <c r="U195" i="24"/>
  <c r="Q195" i="24"/>
  <c r="Y194" i="24"/>
  <c r="U194" i="24"/>
  <c r="Q194" i="24"/>
  <c r="Y193" i="24"/>
  <c r="U193" i="24"/>
  <c r="Q193" i="24"/>
  <c r="Y192" i="24"/>
  <c r="U192" i="24"/>
  <c r="Q192" i="24"/>
  <c r="Y191" i="24"/>
  <c r="U191" i="24"/>
  <c r="Q191" i="24"/>
  <c r="Y190" i="24"/>
  <c r="U190" i="24"/>
  <c r="Q190" i="24"/>
  <c r="Y189" i="24"/>
  <c r="U189" i="24"/>
  <c r="Q189" i="24"/>
  <c r="Y188" i="24"/>
  <c r="U188" i="24"/>
  <c r="Q188" i="24"/>
  <c r="Y187" i="24"/>
  <c r="Z186" i="24"/>
  <c r="R186" i="24"/>
  <c r="Y185" i="24"/>
  <c r="Q185" i="24"/>
  <c r="V184" i="24"/>
  <c r="U183" i="24"/>
  <c r="Z182" i="24"/>
  <c r="R182" i="24"/>
  <c r="Y181" i="24"/>
  <c r="Q181" i="24"/>
  <c r="V180" i="24"/>
  <c r="U179" i="24"/>
  <c r="Z178" i="24"/>
  <c r="R178" i="24"/>
  <c r="Y177" i="24"/>
  <c r="Q177" i="24"/>
  <c r="AA8" i="19"/>
  <c r="AA110" i="24"/>
  <c r="AA111" i="24"/>
  <c r="AA112" i="24"/>
  <c r="AA113" i="24"/>
  <c r="AA114" i="24"/>
  <c r="AA115" i="24"/>
  <c r="AA116" i="24"/>
  <c r="AA117" i="24"/>
  <c r="AA118" i="24"/>
  <c r="AA119" i="24"/>
  <c r="AA120" i="24"/>
  <c r="AA121" i="24"/>
  <c r="AA122" i="24"/>
  <c r="AA124" i="24"/>
  <c r="AA125" i="24"/>
  <c r="AA126" i="24"/>
  <c r="AA127" i="24"/>
  <c r="AA128" i="24"/>
  <c r="AA129" i="24"/>
  <c r="AA130" i="24"/>
  <c r="AA131" i="24"/>
  <c r="AA123" i="24"/>
  <c r="AA132" i="24"/>
  <c r="AA135" i="24"/>
  <c r="AA139" i="24"/>
  <c r="AA141" i="24"/>
  <c r="AA142" i="24"/>
  <c r="AA143" i="24"/>
  <c r="AA144" i="24"/>
  <c r="AA145" i="24"/>
  <c r="AA146" i="24"/>
  <c r="AA147" i="24"/>
  <c r="AA148" i="24"/>
  <c r="AA149" i="24"/>
  <c r="AA150" i="24"/>
  <c r="AA151" i="24"/>
  <c r="AA152" i="24"/>
  <c r="AA153" i="24"/>
  <c r="AA134" i="24"/>
  <c r="AA138" i="24"/>
  <c r="AA133" i="24"/>
  <c r="AA137" i="24"/>
  <c r="AA136" i="24"/>
  <c r="AA140" i="24"/>
  <c r="AA154" i="24"/>
  <c r="AA155" i="24"/>
  <c r="AA156" i="24"/>
  <c r="AA157" i="24"/>
  <c r="AA158" i="24"/>
  <c r="AA159" i="24"/>
  <c r="AA160" i="24"/>
  <c r="AA161" i="24"/>
  <c r="AA162" i="24"/>
  <c r="AA163" i="24"/>
  <c r="AA164" i="24"/>
  <c r="AA165" i="24"/>
  <c r="AA166" i="24"/>
  <c r="AA167" i="24"/>
  <c r="AA168" i="24"/>
  <c r="AA169" i="24"/>
  <c r="AA170" i="24"/>
  <c r="AA171" i="24"/>
  <c r="AA172" i="24"/>
  <c r="AA173" i="24"/>
  <c r="AA174" i="24"/>
  <c r="AA175" i="24"/>
  <c r="AA176" i="24"/>
  <c r="AA177" i="24"/>
  <c r="AA178" i="24"/>
  <c r="AA179" i="24"/>
  <c r="AA180" i="24"/>
  <c r="AA181" i="24"/>
  <c r="AA182" i="24"/>
  <c r="AA183" i="24"/>
  <c r="AA184" i="24"/>
  <c r="AA185" i="24"/>
  <c r="AA186" i="24"/>
  <c r="W8" i="19"/>
  <c r="W110" i="24"/>
  <c r="W111" i="24"/>
  <c r="W112" i="24"/>
  <c r="W113" i="24"/>
  <c r="W114" i="24"/>
  <c r="W115" i="24"/>
  <c r="W116" i="24"/>
  <c r="W117" i="24"/>
  <c r="W118" i="24"/>
  <c r="W119" i="24"/>
  <c r="W120" i="24"/>
  <c r="W121" i="24"/>
  <c r="W122" i="24"/>
  <c r="W123" i="24"/>
  <c r="W125" i="24"/>
  <c r="W126" i="24"/>
  <c r="W127" i="24"/>
  <c r="W128" i="24"/>
  <c r="W129" i="24"/>
  <c r="W130" i="24"/>
  <c r="W131" i="24"/>
  <c r="W132" i="24"/>
  <c r="W124" i="24"/>
  <c r="W133" i="24"/>
  <c r="W137" i="24"/>
  <c r="W141" i="24"/>
  <c r="W142" i="24"/>
  <c r="W143" i="24"/>
  <c r="W144" i="24"/>
  <c r="W145" i="24"/>
  <c r="W146" i="24"/>
  <c r="W147" i="24"/>
  <c r="W148" i="24"/>
  <c r="W149" i="24"/>
  <c r="W150" i="24"/>
  <c r="W151" i="24"/>
  <c r="W152" i="24"/>
  <c r="W153" i="24"/>
  <c r="W136" i="24"/>
  <c r="W140" i="24"/>
  <c r="W135" i="24"/>
  <c r="W139" i="24"/>
  <c r="W134" i="24"/>
  <c r="W138" i="24"/>
  <c r="W154" i="24"/>
  <c r="W155" i="24"/>
  <c r="W156" i="24"/>
  <c r="W157" i="24"/>
  <c r="W158" i="24"/>
  <c r="W159" i="24"/>
  <c r="W160" i="24"/>
  <c r="W161" i="24"/>
  <c r="W162" i="24"/>
  <c r="W163" i="24"/>
  <c r="W164" i="24"/>
  <c r="W165" i="24"/>
  <c r="W166" i="24"/>
  <c r="W167" i="24"/>
  <c r="W168" i="24"/>
  <c r="W169" i="24"/>
  <c r="W170" i="24"/>
  <c r="W171" i="24"/>
  <c r="W172" i="24"/>
  <c r="W173" i="24"/>
  <c r="W174" i="24"/>
  <c r="W175" i="24"/>
  <c r="W176" i="24"/>
  <c r="W177" i="24"/>
  <c r="W178" i="24"/>
  <c r="W179" i="24"/>
  <c r="W180" i="24"/>
  <c r="W181" i="24"/>
  <c r="W182" i="24"/>
  <c r="W183" i="24"/>
  <c r="W184" i="24"/>
  <c r="W185" i="24"/>
  <c r="W186" i="24"/>
  <c r="S8" i="19"/>
  <c r="S110" i="24"/>
  <c r="S111" i="24"/>
  <c r="S112" i="24"/>
  <c r="S113" i="24"/>
  <c r="S114" i="24"/>
  <c r="S115" i="24"/>
  <c r="S116" i="24"/>
  <c r="S117" i="24"/>
  <c r="S118" i="24"/>
  <c r="S119" i="24"/>
  <c r="S120" i="24"/>
  <c r="S121" i="24"/>
  <c r="S122" i="24"/>
  <c r="S124" i="24"/>
  <c r="S125" i="24"/>
  <c r="S126" i="24"/>
  <c r="S127" i="24"/>
  <c r="S128" i="24"/>
  <c r="S129" i="24"/>
  <c r="S130" i="24"/>
  <c r="S131" i="24"/>
  <c r="S132" i="24"/>
  <c r="S123" i="24"/>
  <c r="S135" i="24"/>
  <c r="S139" i="24"/>
  <c r="S141" i="24"/>
  <c r="S142" i="24"/>
  <c r="S143" i="24"/>
  <c r="S144" i="24"/>
  <c r="S145" i="24"/>
  <c r="S146" i="24"/>
  <c r="S147" i="24"/>
  <c r="S148" i="24"/>
  <c r="S149" i="24"/>
  <c r="S150" i="24"/>
  <c r="S151" i="24"/>
  <c r="S152" i="24"/>
  <c r="S153" i="24"/>
  <c r="S134" i="24"/>
  <c r="S138" i="24"/>
  <c r="S133" i="24"/>
  <c r="S137" i="24"/>
  <c r="S136" i="24"/>
  <c r="S140" i="24"/>
  <c r="S155" i="24"/>
  <c r="S156" i="24"/>
  <c r="S157" i="24"/>
  <c r="S158" i="24"/>
  <c r="S159" i="24"/>
  <c r="S160" i="24"/>
  <c r="S161" i="24"/>
  <c r="S162" i="24"/>
  <c r="S163" i="24"/>
  <c r="S164" i="24"/>
  <c r="S165" i="24"/>
  <c r="S166" i="24"/>
  <c r="S167" i="24"/>
  <c r="S168" i="24"/>
  <c r="S169" i="24"/>
  <c r="S170" i="24"/>
  <c r="S171" i="24"/>
  <c r="S172" i="24"/>
  <c r="S173" i="24"/>
  <c r="S174" i="24"/>
  <c r="S175" i="24"/>
  <c r="S176" i="24"/>
  <c r="S177" i="24"/>
  <c r="S178" i="24"/>
  <c r="S179" i="24"/>
  <c r="S180" i="24"/>
  <c r="S181" i="24"/>
  <c r="S182" i="24"/>
  <c r="S183" i="24"/>
  <c r="S184" i="24"/>
  <c r="S185" i="24"/>
  <c r="S186" i="24"/>
  <c r="S154" i="24"/>
  <c r="AC143" i="24"/>
  <c r="AC171" i="24"/>
  <c r="X207" i="24"/>
  <c r="T207" i="24"/>
  <c r="P207" i="24"/>
  <c r="X206" i="24"/>
  <c r="T206" i="24"/>
  <c r="P206" i="24"/>
  <c r="X205" i="24"/>
  <c r="T205" i="24"/>
  <c r="P205" i="24"/>
  <c r="X204" i="24"/>
  <c r="T204" i="24"/>
  <c r="P204" i="24"/>
  <c r="X203" i="24"/>
  <c r="T203" i="24"/>
  <c r="P203" i="24"/>
  <c r="X202" i="24"/>
  <c r="T202" i="24"/>
  <c r="P202" i="24"/>
  <c r="X201" i="24"/>
  <c r="T201" i="24"/>
  <c r="P201" i="24"/>
  <c r="X200" i="24"/>
  <c r="T200" i="24"/>
  <c r="P200" i="24"/>
  <c r="X199" i="24"/>
  <c r="T199" i="24"/>
  <c r="P199" i="24"/>
  <c r="X198" i="24"/>
  <c r="T198" i="24"/>
  <c r="P198" i="24"/>
  <c r="X197" i="24"/>
  <c r="T197" i="24"/>
  <c r="P197" i="24"/>
  <c r="X196" i="24"/>
  <c r="T196" i="24"/>
  <c r="P196" i="24"/>
  <c r="X195" i="24"/>
  <c r="T195" i="24"/>
  <c r="P195" i="24"/>
  <c r="X194" i="24"/>
  <c r="T194" i="24"/>
  <c r="P194" i="24"/>
  <c r="X193" i="24"/>
  <c r="T193" i="24"/>
  <c r="P193" i="24"/>
  <c r="X192" i="24"/>
  <c r="T192" i="24"/>
  <c r="P192" i="24"/>
  <c r="X191" i="24"/>
  <c r="T191" i="24"/>
  <c r="P191" i="24"/>
  <c r="X190" i="24"/>
  <c r="T190" i="24"/>
  <c r="P190" i="24"/>
  <c r="X189" i="24"/>
  <c r="T189" i="24"/>
  <c r="P189" i="24"/>
  <c r="X188" i="24"/>
  <c r="T188" i="24"/>
  <c r="P188" i="24"/>
  <c r="W187" i="24"/>
  <c r="R187" i="24"/>
  <c r="Y186" i="24"/>
  <c r="Q186" i="24"/>
  <c r="V185" i="24"/>
  <c r="U184" i="24"/>
  <c r="Z183" i="24"/>
  <c r="R183" i="24"/>
  <c r="Y182" i="24"/>
  <c r="Q182" i="24"/>
  <c r="V181" i="24"/>
  <c r="U180" i="24"/>
  <c r="Z179" i="24"/>
  <c r="R179" i="24"/>
  <c r="Y178" i="24"/>
  <c r="Q178" i="24"/>
  <c r="V177" i="24"/>
  <c r="Z176" i="24"/>
  <c r="AC54" i="18"/>
  <c r="AC103" i="18"/>
  <c r="AC99" i="18"/>
  <c r="AC95" i="18"/>
  <c r="AC91" i="18"/>
  <c r="AC87" i="18"/>
  <c r="AC83" i="18"/>
  <c r="AC79" i="18"/>
  <c r="AC75" i="18"/>
  <c r="AC71" i="18"/>
  <c r="AC67" i="18"/>
  <c r="AC63" i="18"/>
  <c r="AC59" i="18"/>
  <c r="AC55" i="18"/>
  <c r="AC51" i="18"/>
  <c r="AC47" i="18"/>
  <c r="AC43" i="18"/>
  <c r="AC39" i="18"/>
  <c r="AC35" i="18"/>
  <c r="AC31" i="18"/>
  <c r="AC27" i="18"/>
  <c r="AC23" i="18"/>
  <c r="AC19" i="18"/>
  <c r="AC15" i="18"/>
  <c r="AC11" i="18"/>
  <c r="AA110" i="6"/>
  <c r="AA111" i="6"/>
  <c r="AA112" i="6"/>
  <c r="AA113" i="6"/>
  <c r="AA114" i="6"/>
  <c r="AA115" i="6"/>
  <c r="AA116" i="6"/>
  <c r="AA117" i="6"/>
  <c r="AA118" i="6"/>
  <c r="AA119" i="6"/>
  <c r="AA120" i="6"/>
  <c r="AA121" i="6"/>
  <c r="AA122" i="6"/>
  <c r="AA123" i="6"/>
  <c r="AA124" i="6"/>
  <c r="AA125" i="6"/>
  <c r="AA126" i="6"/>
  <c r="AA127" i="6"/>
  <c r="AA128" i="6"/>
  <c r="AA129" i="6"/>
  <c r="AA130" i="6"/>
  <c r="AA131" i="6"/>
  <c r="AA132" i="6"/>
  <c r="AA133" i="6"/>
  <c r="AA134" i="6"/>
  <c r="AA135" i="6"/>
  <c r="AA137" i="6"/>
  <c r="AA139" i="6"/>
  <c r="AA141" i="6"/>
  <c r="AA136" i="6"/>
  <c r="AA138" i="6"/>
  <c r="AA140" i="6"/>
  <c r="AA142" i="6"/>
  <c r="AA143" i="6"/>
  <c r="AA144" i="6"/>
  <c r="AA145" i="6"/>
  <c r="AA146" i="6"/>
  <c r="AA147" i="6"/>
  <c r="AA148" i="6"/>
  <c r="AA149" i="6"/>
  <c r="AA150" i="6"/>
  <c r="AA151" i="6"/>
  <c r="AA152" i="6"/>
  <c r="AA153" i="6"/>
  <c r="AA154" i="6"/>
  <c r="AA155" i="6"/>
  <c r="AA156" i="6"/>
  <c r="AA158" i="6"/>
  <c r="AA160" i="6"/>
  <c r="AA162" i="6"/>
  <c r="AA164" i="6"/>
  <c r="AA166" i="6"/>
  <c r="AA168" i="6"/>
  <c r="AA157" i="6"/>
  <c r="AA159" i="6"/>
  <c r="AA161" i="6"/>
  <c r="AA163" i="6"/>
  <c r="AA165" i="6"/>
  <c r="AA167" i="6"/>
  <c r="AA169" i="6"/>
  <c r="AA170" i="6"/>
  <c r="AA171" i="6"/>
  <c r="AA172" i="6"/>
  <c r="AA173" i="6"/>
  <c r="AA174" i="6"/>
  <c r="AA175" i="6"/>
  <c r="AA176" i="6"/>
  <c r="AA177" i="6"/>
  <c r="AA178" i="6"/>
  <c r="AA179" i="6"/>
  <c r="AA180" i="6"/>
  <c r="AA181" i="6"/>
  <c r="AA182" i="6"/>
  <c r="AA183" i="6"/>
  <c r="W110" i="6"/>
  <c r="W111" i="6"/>
  <c r="W112" i="6"/>
  <c r="W113" i="6"/>
  <c r="W114" i="6"/>
  <c r="W115" i="6"/>
  <c r="W116" i="6"/>
  <c r="W117" i="6"/>
  <c r="W118" i="6"/>
  <c r="W119" i="6"/>
  <c r="W120" i="6"/>
  <c r="W121" i="6"/>
  <c r="W122" i="6"/>
  <c r="W123" i="6"/>
  <c r="W124" i="6"/>
  <c r="W125" i="6"/>
  <c r="W126" i="6"/>
  <c r="W127" i="6"/>
  <c r="W128" i="6"/>
  <c r="W129" i="6"/>
  <c r="W130" i="6"/>
  <c r="W131" i="6"/>
  <c r="W132" i="6"/>
  <c r="W133" i="6"/>
  <c r="W134" i="6"/>
  <c r="W135" i="6"/>
  <c r="W136" i="6"/>
  <c r="W138" i="6"/>
  <c r="W140" i="6"/>
  <c r="W142" i="6"/>
  <c r="W137" i="6"/>
  <c r="W139" i="6"/>
  <c r="W141" i="6"/>
  <c r="W143" i="6"/>
  <c r="W144" i="6"/>
  <c r="W145" i="6"/>
  <c r="W146" i="6"/>
  <c r="W147" i="6"/>
  <c r="W148" i="6"/>
  <c r="W149" i="6"/>
  <c r="W150" i="6"/>
  <c r="W151" i="6"/>
  <c r="W152" i="6"/>
  <c r="W153" i="6"/>
  <c r="W154" i="6"/>
  <c r="W155" i="6"/>
  <c r="W157" i="6"/>
  <c r="W159" i="6"/>
  <c r="W161" i="6"/>
  <c r="W163" i="6"/>
  <c r="W165" i="6"/>
  <c r="W167" i="6"/>
  <c r="W169" i="6"/>
  <c r="W156" i="6"/>
  <c r="W158" i="6"/>
  <c r="W160" i="6"/>
  <c r="W162" i="6"/>
  <c r="W164" i="6"/>
  <c r="W166" i="6"/>
  <c r="W168" i="6"/>
  <c r="W170" i="6"/>
  <c r="W171" i="6"/>
  <c r="W172" i="6"/>
  <c r="W173" i="6"/>
  <c r="W174" i="6"/>
  <c r="W175" i="6"/>
  <c r="W176" i="6"/>
  <c r="W177" i="6"/>
  <c r="W178" i="6"/>
  <c r="W179" i="6"/>
  <c r="W180" i="6"/>
  <c r="W181" i="6"/>
  <c r="W182" i="6"/>
  <c r="W183" i="6"/>
  <c r="S110" i="6"/>
  <c r="S111" i="6"/>
  <c r="S112" i="6"/>
  <c r="S113" i="6"/>
  <c r="S114" i="6"/>
  <c r="S115" i="6"/>
  <c r="S116" i="6"/>
  <c r="S117" i="6"/>
  <c r="S118" i="6"/>
  <c r="S119" i="6"/>
  <c r="S120" i="6"/>
  <c r="S121" i="6"/>
  <c r="S122" i="6"/>
  <c r="S123" i="6"/>
  <c r="S124" i="6"/>
  <c r="S125" i="6"/>
  <c r="S126" i="6"/>
  <c r="S127" i="6"/>
  <c r="S128" i="6"/>
  <c r="S129" i="6"/>
  <c r="S130" i="6"/>
  <c r="S131" i="6"/>
  <c r="S132" i="6"/>
  <c r="S133" i="6"/>
  <c r="S134" i="6"/>
  <c r="S135" i="6"/>
  <c r="S137" i="6"/>
  <c r="S139" i="6"/>
  <c r="S141" i="6"/>
  <c r="S136" i="6"/>
  <c r="S138" i="6"/>
  <c r="S140" i="6"/>
  <c r="S142" i="6"/>
  <c r="S143" i="6"/>
  <c r="S144" i="6"/>
  <c r="S145" i="6"/>
  <c r="S146" i="6"/>
  <c r="S147" i="6"/>
  <c r="S148" i="6"/>
  <c r="S149" i="6"/>
  <c r="S150" i="6"/>
  <c r="S151" i="6"/>
  <c r="S152" i="6"/>
  <c r="S153" i="6"/>
  <c r="S154" i="6"/>
  <c r="S155" i="6"/>
  <c r="S156" i="6"/>
  <c r="S158" i="6"/>
  <c r="S160" i="6"/>
  <c r="S162" i="6"/>
  <c r="S164" i="6"/>
  <c r="S166" i="6"/>
  <c r="S168" i="6"/>
  <c r="S157" i="6"/>
  <c r="S159" i="6"/>
  <c r="S161" i="6"/>
  <c r="S163" i="6"/>
  <c r="S165" i="6"/>
  <c r="S167" i="6"/>
  <c r="S169" i="6"/>
  <c r="S170" i="6"/>
  <c r="S171" i="6"/>
  <c r="S172" i="6"/>
  <c r="S173" i="6"/>
  <c r="S174" i="6"/>
  <c r="S175" i="6"/>
  <c r="S176" i="6"/>
  <c r="S177" i="6"/>
  <c r="S178" i="6"/>
  <c r="S179" i="6"/>
  <c r="S180" i="6"/>
  <c r="S181" i="6"/>
  <c r="S182" i="6"/>
  <c r="S183" i="6"/>
  <c r="O110" i="6"/>
  <c r="O111" i="6"/>
  <c r="O112" i="6"/>
  <c r="O113" i="6"/>
  <c r="O114" i="6"/>
  <c r="O115" i="6"/>
  <c r="O116" i="6"/>
  <c r="O117" i="6"/>
  <c r="O118" i="6"/>
  <c r="O119" i="6"/>
  <c r="O120" i="6"/>
  <c r="O121" i="6"/>
  <c r="O122" i="6"/>
  <c r="O123" i="6"/>
  <c r="O124" i="6"/>
  <c r="O125" i="6"/>
  <c r="O126" i="6"/>
  <c r="O127" i="6"/>
  <c r="O128" i="6"/>
  <c r="O129" i="6"/>
  <c r="O130" i="6"/>
  <c r="O131" i="6"/>
  <c r="O132" i="6"/>
  <c r="O133" i="6"/>
  <c r="O134" i="6"/>
  <c r="O135" i="6"/>
  <c r="O136" i="6"/>
  <c r="O138" i="6"/>
  <c r="O140" i="6"/>
  <c r="O142" i="6"/>
  <c r="O137" i="6"/>
  <c r="O139" i="6"/>
  <c r="O141" i="6"/>
  <c r="O143" i="6"/>
  <c r="O144" i="6"/>
  <c r="O145" i="6"/>
  <c r="O146" i="6"/>
  <c r="O147" i="6"/>
  <c r="O148" i="6"/>
  <c r="O149" i="6"/>
  <c r="O150" i="6"/>
  <c r="O151" i="6"/>
  <c r="O152" i="6"/>
  <c r="O153" i="6"/>
  <c r="O154" i="6"/>
  <c r="O155" i="6"/>
  <c r="O156" i="6"/>
  <c r="O157" i="6"/>
  <c r="O159" i="6"/>
  <c r="O161" i="6"/>
  <c r="O163" i="6"/>
  <c r="O165" i="6"/>
  <c r="O167" i="6"/>
  <c r="O169" i="6"/>
  <c r="O158" i="6"/>
  <c r="O160" i="6"/>
  <c r="O162" i="6"/>
  <c r="O164" i="6"/>
  <c r="O166" i="6"/>
  <c r="O168" i="6"/>
  <c r="O170" i="6"/>
  <c r="O171" i="6"/>
  <c r="O172" i="6"/>
  <c r="O173" i="6"/>
  <c r="O174" i="6"/>
  <c r="O175" i="6"/>
  <c r="O176" i="6"/>
  <c r="O177" i="6"/>
  <c r="O178" i="6"/>
  <c r="O179" i="6"/>
  <c r="O180" i="6"/>
  <c r="O181" i="6"/>
  <c r="O182" i="6"/>
  <c r="O183" i="6"/>
  <c r="AA207" i="6"/>
  <c r="W207" i="6"/>
  <c r="S207" i="6"/>
  <c r="O207" i="6"/>
  <c r="AA206" i="6"/>
  <c r="W206" i="6"/>
  <c r="S206" i="6"/>
  <c r="O206" i="6"/>
  <c r="AA205" i="6"/>
  <c r="W205" i="6"/>
  <c r="S205" i="6"/>
  <c r="O205" i="6"/>
  <c r="AA204" i="6"/>
  <c r="W204" i="6"/>
  <c r="S204" i="6"/>
  <c r="O204" i="6"/>
  <c r="AA203" i="6"/>
  <c r="W203" i="6"/>
  <c r="S203" i="6"/>
  <c r="O203" i="6"/>
  <c r="AA202" i="6"/>
  <c r="W202" i="6"/>
  <c r="S202" i="6"/>
  <c r="O202" i="6"/>
  <c r="AA201" i="6"/>
  <c r="W201" i="6"/>
  <c r="S201" i="6"/>
  <c r="O201" i="6"/>
  <c r="AA200" i="6"/>
  <c r="W200" i="6"/>
  <c r="S200" i="6"/>
  <c r="O200" i="6"/>
  <c r="AA199" i="6"/>
  <c r="W199" i="6"/>
  <c r="S199" i="6"/>
  <c r="O199" i="6"/>
  <c r="AA198" i="6"/>
  <c r="W198" i="6"/>
  <c r="S198" i="6"/>
  <c r="O198" i="6"/>
  <c r="AA197" i="6"/>
  <c r="W197" i="6"/>
  <c r="S197" i="6"/>
  <c r="O197" i="6"/>
  <c r="AA196" i="6"/>
  <c r="S196" i="6"/>
  <c r="W195" i="6"/>
  <c r="O195" i="6"/>
  <c r="AA194" i="6"/>
  <c r="S194" i="6"/>
  <c r="W193" i="6"/>
  <c r="O193" i="6"/>
  <c r="AA192" i="6"/>
  <c r="S192" i="6"/>
  <c r="W191" i="6"/>
  <c r="O191" i="6"/>
  <c r="AA190" i="6"/>
  <c r="S190" i="6"/>
  <c r="W189" i="6"/>
  <c r="O189" i="6"/>
  <c r="AA188" i="6"/>
  <c r="S188" i="6"/>
  <c r="W187" i="6"/>
  <c r="O187" i="6"/>
  <c r="AA186" i="6"/>
  <c r="S186" i="6"/>
  <c r="W185" i="6"/>
  <c r="O185" i="6"/>
  <c r="AA184" i="6"/>
  <c r="S184" i="6"/>
  <c r="Z110" i="6"/>
  <c r="Z111" i="6"/>
  <c r="Z112" i="6"/>
  <c r="Z113" i="6"/>
  <c r="Z114" i="6"/>
  <c r="Z115" i="6"/>
  <c r="Z116" i="6"/>
  <c r="Z117" i="6"/>
  <c r="Z118" i="6"/>
  <c r="Z119" i="6"/>
  <c r="Z120" i="6"/>
  <c r="Z121" i="6"/>
  <c r="Z122" i="6"/>
  <c r="Z123" i="6"/>
  <c r="Z124" i="6"/>
  <c r="Z125" i="6"/>
  <c r="Z126" i="6"/>
  <c r="Z127" i="6"/>
  <c r="Z128" i="6"/>
  <c r="Z129" i="6"/>
  <c r="Z130" i="6"/>
  <c r="Z131" i="6"/>
  <c r="Z132" i="6"/>
  <c r="Z133" i="6"/>
  <c r="Z134" i="6"/>
  <c r="Z135" i="6"/>
  <c r="Z136" i="6"/>
  <c r="Z137" i="6"/>
  <c r="Z138" i="6"/>
  <c r="Z139" i="6"/>
  <c r="Z140" i="6"/>
  <c r="Z141" i="6"/>
  <c r="Z142" i="6"/>
  <c r="Z143" i="6"/>
  <c r="Z144" i="6"/>
  <c r="Z145" i="6"/>
  <c r="Z146" i="6"/>
  <c r="Z147" i="6"/>
  <c r="Z148" i="6"/>
  <c r="Z149" i="6"/>
  <c r="Z150" i="6"/>
  <c r="Z151" i="6"/>
  <c r="Z152" i="6"/>
  <c r="Z153" i="6"/>
  <c r="Z154" i="6"/>
  <c r="Z155" i="6"/>
  <c r="Z156" i="6"/>
  <c r="Z157" i="6"/>
  <c r="Z158" i="6"/>
  <c r="Z159" i="6"/>
  <c r="Z160" i="6"/>
  <c r="Z161" i="6"/>
  <c r="Z162" i="6"/>
  <c r="Z163" i="6"/>
  <c r="Z164" i="6"/>
  <c r="Z165" i="6"/>
  <c r="Z166" i="6"/>
  <c r="Z167" i="6"/>
  <c r="Z168" i="6"/>
  <c r="Z169" i="6"/>
  <c r="Z170" i="6"/>
  <c r="Z171" i="6"/>
  <c r="Z172" i="6"/>
  <c r="Z173" i="6"/>
  <c r="Z174" i="6"/>
  <c r="Z175" i="6"/>
  <c r="Z176" i="6"/>
  <c r="Z177" i="6"/>
  <c r="Z178" i="6"/>
  <c r="Z179" i="6"/>
  <c r="Z180" i="6"/>
  <c r="Z181" i="6"/>
  <c r="Z182" i="6"/>
  <c r="Z183" i="6"/>
  <c r="Z184" i="6"/>
  <c r="Z185" i="6"/>
  <c r="Z186" i="6"/>
  <c r="Z187" i="6"/>
  <c r="Z188" i="6"/>
  <c r="Z189" i="6"/>
  <c r="Z190" i="6"/>
  <c r="Z191" i="6"/>
  <c r="Z192" i="6"/>
  <c r="Z193" i="6"/>
  <c r="Z194" i="6"/>
  <c r="Z195" i="6"/>
  <c r="Z196" i="6"/>
  <c r="V110" i="6"/>
  <c r="V111" i="6"/>
  <c r="V112" i="6"/>
  <c r="V113" i="6"/>
  <c r="V114" i="6"/>
  <c r="V115" i="6"/>
  <c r="V116" i="6"/>
  <c r="V117" i="6"/>
  <c r="V118" i="6"/>
  <c r="V119" i="6"/>
  <c r="V120" i="6"/>
  <c r="V121" i="6"/>
  <c r="V122" i="6"/>
  <c r="V123" i="6"/>
  <c r="V124" i="6"/>
  <c r="V125" i="6"/>
  <c r="V126" i="6"/>
  <c r="V127" i="6"/>
  <c r="V128" i="6"/>
  <c r="V129" i="6"/>
  <c r="V130" i="6"/>
  <c r="V131" i="6"/>
  <c r="V132" i="6"/>
  <c r="V133" i="6"/>
  <c r="V134" i="6"/>
  <c r="V135" i="6"/>
  <c r="V136" i="6"/>
  <c r="V137" i="6"/>
  <c r="V138" i="6"/>
  <c r="V139" i="6"/>
  <c r="V140" i="6"/>
  <c r="V141" i="6"/>
  <c r="V142" i="6"/>
  <c r="V143" i="6"/>
  <c r="V144" i="6"/>
  <c r="V145" i="6"/>
  <c r="V146" i="6"/>
  <c r="V147" i="6"/>
  <c r="V148" i="6"/>
  <c r="V149" i="6"/>
  <c r="V150" i="6"/>
  <c r="V151" i="6"/>
  <c r="V152" i="6"/>
  <c r="V153" i="6"/>
  <c r="V154" i="6"/>
  <c r="V155" i="6"/>
  <c r="V156" i="6"/>
  <c r="V157" i="6"/>
  <c r="V158" i="6"/>
  <c r="V159" i="6"/>
  <c r="V160" i="6"/>
  <c r="V161" i="6"/>
  <c r="V162" i="6"/>
  <c r="V163" i="6"/>
  <c r="V164" i="6"/>
  <c r="V165" i="6"/>
  <c r="V166" i="6"/>
  <c r="V167" i="6"/>
  <c r="V168" i="6"/>
  <c r="V169" i="6"/>
  <c r="V170" i="6"/>
  <c r="V171" i="6"/>
  <c r="V172" i="6"/>
  <c r="V173" i="6"/>
  <c r="V174" i="6"/>
  <c r="V175" i="6"/>
  <c r="V176" i="6"/>
  <c r="V177" i="6"/>
  <c r="V178" i="6"/>
  <c r="V179" i="6"/>
  <c r="V180" i="6"/>
  <c r="V181" i="6"/>
  <c r="V182" i="6"/>
  <c r="V183" i="6"/>
  <c r="V184" i="6"/>
  <c r="V185" i="6"/>
  <c r="V186" i="6"/>
  <c r="V187" i="6"/>
  <c r="V188" i="6"/>
  <c r="V189" i="6"/>
  <c r="V190" i="6"/>
  <c r="V191" i="6"/>
  <c r="V192" i="6"/>
  <c r="V193" i="6"/>
  <c r="V194" i="6"/>
  <c r="V195" i="6"/>
  <c r="V196" i="6"/>
  <c r="R110" i="6"/>
  <c r="R111" i="6"/>
  <c r="R112" i="6"/>
  <c r="R113" i="6"/>
  <c r="R114" i="6"/>
  <c r="R115" i="6"/>
  <c r="R116" i="6"/>
  <c r="R117" i="6"/>
  <c r="R118" i="6"/>
  <c r="R119" i="6"/>
  <c r="R120" i="6"/>
  <c r="R121" i="6"/>
  <c r="R122" i="6"/>
  <c r="R123" i="6"/>
  <c r="R124" i="6"/>
  <c r="R125" i="6"/>
  <c r="R126" i="6"/>
  <c r="R127" i="6"/>
  <c r="R128" i="6"/>
  <c r="R129" i="6"/>
  <c r="R130" i="6"/>
  <c r="R131" i="6"/>
  <c r="R132" i="6"/>
  <c r="R133" i="6"/>
  <c r="R134" i="6"/>
  <c r="R135" i="6"/>
  <c r="R136" i="6"/>
  <c r="R137" i="6"/>
  <c r="R138" i="6"/>
  <c r="R139" i="6"/>
  <c r="R140" i="6"/>
  <c r="R141" i="6"/>
  <c r="R142" i="6"/>
  <c r="R143" i="6"/>
  <c r="R144" i="6"/>
  <c r="R145" i="6"/>
  <c r="R146" i="6"/>
  <c r="R147" i="6"/>
  <c r="R148" i="6"/>
  <c r="R149" i="6"/>
  <c r="R150" i="6"/>
  <c r="R151" i="6"/>
  <c r="R152" i="6"/>
  <c r="R153" i="6"/>
  <c r="R154" i="6"/>
  <c r="R155" i="6"/>
  <c r="R156" i="6"/>
  <c r="R157" i="6"/>
  <c r="R158" i="6"/>
  <c r="R159" i="6"/>
  <c r="R160" i="6"/>
  <c r="R161" i="6"/>
  <c r="R162" i="6"/>
  <c r="R163" i="6"/>
  <c r="R164" i="6"/>
  <c r="R165" i="6"/>
  <c r="R166" i="6"/>
  <c r="R167" i="6"/>
  <c r="R168" i="6"/>
  <c r="R169" i="6"/>
  <c r="R170" i="6"/>
  <c r="R171" i="6"/>
  <c r="R172" i="6"/>
  <c r="R173" i="6"/>
  <c r="R174" i="6"/>
  <c r="R175" i="6"/>
  <c r="R176" i="6"/>
  <c r="R177" i="6"/>
  <c r="R178" i="6"/>
  <c r="R179" i="6"/>
  <c r="R180" i="6"/>
  <c r="R181" i="6"/>
  <c r="R182" i="6"/>
  <c r="R183" i="6"/>
  <c r="R184" i="6"/>
  <c r="R185" i="6"/>
  <c r="R186" i="6"/>
  <c r="R187" i="6"/>
  <c r="R188" i="6"/>
  <c r="R189" i="6"/>
  <c r="R190" i="6"/>
  <c r="R191" i="6"/>
  <c r="R192" i="6"/>
  <c r="R193" i="6"/>
  <c r="R194" i="6"/>
  <c r="R195" i="6"/>
  <c r="R196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I211" i="6"/>
  <c r="Z207" i="6"/>
  <c r="V207" i="6"/>
  <c r="R207" i="6"/>
  <c r="N207" i="6"/>
  <c r="Z206" i="6"/>
  <c r="V206" i="6"/>
  <c r="R206" i="6"/>
  <c r="N206" i="6"/>
  <c r="Z205" i="6"/>
  <c r="V205" i="6"/>
  <c r="R205" i="6"/>
  <c r="N205" i="6"/>
  <c r="Z204" i="6"/>
  <c r="V204" i="6"/>
  <c r="R204" i="6"/>
  <c r="N204" i="6"/>
  <c r="Z203" i="6"/>
  <c r="V203" i="6"/>
  <c r="R203" i="6"/>
  <c r="N203" i="6"/>
  <c r="Z202" i="6"/>
  <c r="V202" i="6"/>
  <c r="R202" i="6"/>
  <c r="N202" i="6"/>
  <c r="Z201" i="6"/>
  <c r="V201" i="6"/>
  <c r="R201" i="6"/>
  <c r="N201" i="6"/>
  <c r="Z200" i="6"/>
  <c r="V200" i="6"/>
  <c r="R200" i="6"/>
  <c r="N200" i="6"/>
  <c r="Z199" i="6"/>
  <c r="V199" i="6"/>
  <c r="R199" i="6"/>
  <c r="N199" i="6"/>
  <c r="Z198" i="6"/>
  <c r="V198" i="6"/>
  <c r="R198" i="6"/>
  <c r="N198" i="6"/>
  <c r="Z197" i="6"/>
  <c r="V197" i="6"/>
  <c r="R197" i="6"/>
  <c r="X196" i="6"/>
  <c r="P196" i="6"/>
  <c r="T195" i="6"/>
  <c r="X194" i="6"/>
  <c r="P194" i="6"/>
  <c r="T193" i="6"/>
  <c r="X192" i="6"/>
  <c r="P192" i="6"/>
  <c r="T191" i="6"/>
  <c r="X190" i="6"/>
  <c r="P190" i="6"/>
  <c r="T189" i="6"/>
  <c r="X188" i="6"/>
  <c r="P188" i="6"/>
  <c r="T187" i="6"/>
  <c r="X186" i="6"/>
  <c r="P186" i="6"/>
  <c r="Y110" i="6"/>
  <c r="Y111" i="6"/>
  <c r="Y112" i="6"/>
  <c r="Y113" i="6"/>
  <c r="Y114" i="6"/>
  <c r="Y115" i="6"/>
  <c r="Y116" i="6"/>
  <c r="Y117" i="6"/>
  <c r="Y118" i="6"/>
  <c r="Y119" i="6"/>
  <c r="Y120" i="6"/>
  <c r="Y121" i="6"/>
  <c r="Y122" i="6"/>
  <c r="Y123" i="6"/>
  <c r="Y124" i="6"/>
  <c r="Y125" i="6"/>
  <c r="Y126" i="6"/>
  <c r="Y127" i="6"/>
  <c r="Y128" i="6"/>
  <c r="Y129" i="6"/>
  <c r="Y130" i="6"/>
  <c r="Y131" i="6"/>
  <c r="Y132" i="6"/>
  <c r="Y133" i="6"/>
  <c r="Y134" i="6"/>
  <c r="Y135" i="6"/>
  <c r="Y136" i="6"/>
  <c r="Y137" i="6"/>
  <c r="Y138" i="6"/>
  <c r="Y139" i="6"/>
  <c r="Y140" i="6"/>
  <c r="Y141" i="6"/>
  <c r="Y142" i="6"/>
  <c r="Y143" i="6"/>
  <c r="Y144" i="6"/>
  <c r="Y145" i="6"/>
  <c r="Y146" i="6"/>
  <c r="Y147" i="6"/>
  <c r="Y148" i="6"/>
  <c r="Y149" i="6"/>
  <c r="Y150" i="6"/>
  <c r="Y151" i="6"/>
  <c r="Y152" i="6"/>
  <c r="Y153" i="6"/>
  <c r="Y154" i="6"/>
  <c r="Y155" i="6"/>
  <c r="Y156" i="6"/>
  <c r="Y157" i="6"/>
  <c r="Y158" i="6"/>
  <c r="Y159" i="6"/>
  <c r="Y160" i="6"/>
  <c r="Y161" i="6"/>
  <c r="Y162" i="6"/>
  <c r="Y163" i="6"/>
  <c r="Y164" i="6"/>
  <c r="Y165" i="6"/>
  <c r="Y166" i="6"/>
  <c r="Y167" i="6"/>
  <c r="Y168" i="6"/>
  <c r="Y169" i="6"/>
  <c r="Y170" i="6"/>
  <c r="Y171" i="6"/>
  <c r="Y172" i="6"/>
  <c r="Y173" i="6"/>
  <c r="Y174" i="6"/>
  <c r="Y175" i="6"/>
  <c r="Y176" i="6"/>
  <c r="Y177" i="6"/>
  <c r="Y178" i="6"/>
  <c r="Y179" i="6"/>
  <c r="Y180" i="6"/>
  <c r="Y181" i="6"/>
  <c r="Y182" i="6"/>
  <c r="Y183" i="6"/>
  <c r="Y184" i="6"/>
  <c r="Y185" i="6"/>
  <c r="Y186" i="6"/>
  <c r="Y187" i="6"/>
  <c r="Y188" i="6"/>
  <c r="Y189" i="6"/>
  <c r="Y190" i="6"/>
  <c r="Y191" i="6"/>
  <c r="Y192" i="6"/>
  <c r="Y193" i="6"/>
  <c r="Y194" i="6"/>
  <c r="Y195" i="6"/>
  <c r="Y196" i="6"/>
  <c r="U110" i="6"/>
  <c r="U111" i="6"/>
  <c r="U112" i="6"/>
  <c r="U113" i="6"/>
  <c r="U114" i="6"/>
  <c r="U115" i="6"/>
  <c r="U116" i="6"/>
  <c r="U117" i="6"/>
  <c r="U118" i="6"/>
  <c r="U119" i="6"/>
  <c r="U120" i="6"/>
  <c r="U121" i="6"/>
  <c r="U122" i="6"/>
  <c r="U123" i="6"/>
  <c r="U124" i="6"/>
  <c r="U125" i="6"/>
  <c r="U126" i="6"/>
  <c r="U127" i="6"/>
  <c r="U128" i="6"/>
  <c r="U129" i="6"/>
  <c r="U130" i="6"/>
  <c r="U131" i="6"/>
  <c r="U132" i="6"/>
  <c r="U133" i="6"/>
  <c r="U134" i="6"/>
  <c r="U135" i="6"/>
  <c r="U136" i="6"/>
  <c r="U137" i="6"/>
  <c r="U138" i="6"/>
  <c r="U139" i="6"/>
  <c r="U140" i="6"/>
  <c r="U141" i="6"/>
  <c r="U142" i="6"/>
  <c r="U143" i="6"/>
  <c r="U144" i="6"/>
  <c r="U145" i="6"/>
  <c r="U146" i="6"/>
  <c r="U147" i="6"/>
  <c r="U148" i="6"/>
  <c r="U149" i="6"/>
  <c r="U150" i="6"/>
  <c r="U151" i="6"/>
  <c r="U152" i="6"/>
  <c r="U153" i="6"/>
  <c r="U154" i="6"/>
  <c r="U155" i="6"/>
  <c r="U156" i="6"/>
  <c r="U157" i="6"/>
  <c r="U158" i="6"/>
  <c r="U159" i="6"/>
  <c r="U160" i="6"/>
  <c r="U161" i="6"/>
  <c r="U162" i="6"/>
  <c r="U163" i="6"/>
  <c r="U164" i="6"/>
  <c r="U165" i="6"/>
  <c r="U166" i="6"/>
  <c r="U167" i="6"/>
  <c r="U168" i="6"/>
  <c r="U169" i="6"/>
  <c r="U170" i="6"/>
  <c r="U171" i="6"/>
  <c r="U172" i="6"/>
  <c r="U173" i="6"/>
  <c r="U174" i="6"/>
  <c r="U175" i="6"/>
  <c r="U176" i="6"/>
  <c r="U177" i="6"/>
  <c r="U178" i="6"/>
  <c r="U179" i="6"/>
  <c r="U180" i="6"/>
  <c r="U181" i="6"/>
  <c r="U182" i="6"/>
  <c r="U183" i="6"/>
  <c r="U184" i="6"/>
  <c r="U185" i="6"/>
  <c r="U186" i="6"/>
  <c r="U187" i="6"/>
  <c r="U188" i="6"/>
  <c r="U189" i="6"/>
  <c r="U190" i="6"/>
  <c r="U191" i="6"/>
  <c r="U192" i="6"/>
  <c r="U193" i="6"/>
  <c r="U194" i="6"/>
  <c r="U195" i="6"/>
  <c r="U196" i="6"/>
  <c r="Q110" i="6"/>
  <c r="Q111" i="6"/>
  <c r="Q112" i="6"/>
  <c r="Q113" i="6"/>
  <c r="Q114" i="6"/>
  <c r="Q115" i="6"/>
  <c r="Q116" i="6"/>
  <c r="Q117" i="6"/>
  <c r="Q118" i="6"/>
  <c r="Q119" i="6"/>
  <c r="Q120" i="6"/>
  <c r="Q121" i="6"/>
  <c r="Q122" i="6"/>
  <c r="Q123" i="6"/>
  <c r="Q124" i="6"/>
  <c r="Q125" i="6"/>
  <c r="Q126" i="6"/>
  <c r="Q127" i="6"/>
  <c r="Q128" i="6"/>
  <c r="Q129" i="6"/>
  <c r="Q130" i="6"/>
  <c r="Q131" i="6"/>
  <c r="Q132" i="6"/>
  <c r="Q133" i="6"/>
  <c r="Q134" i="6"/>
  <c r="Q135" i="6"/>
  <c r="Q136" i="6"/>
  <c r="Q137" i="6"/>
  <c r="Q138" i="6"/>
  <c r="Q139" i="6"/>
  <c r="Q140" i="6"/>
  <c r="Q141" i="6"/>
  <c r="Q142" i="6"/>
  <c r="Q143" i="6"/>
  <c r="Q144" i="6"/>
  <c r="Q145" i="6"/>
  <c r="Q146" i="6"/>
  <c r="Q147" i="6"/>
  <c r="Q148" i="6"/>
  <c r="Q149" i="6"/>
  <c r="Q150" i="6"/>
  <c r="Q151" i="6"/>
  <c r="Q152" i="6"/>
  <c r="Q153" i="6"/>
  <c r="Q154" i="6"/>
  <c r="Q155" i="6"/>
  <c r="Q156" i="6"/>
  <c r="Q157" i="6"/>
  <c r="Q158" i="6"/>
  <c r="Q159" i="6"/>
  <c r="Q160" i="6"/>
  <c r="Q161" i="6"/>
  <c r="Q162" i="6"/>
  <c r="Q163" i="6"/>
  <c r="Q164" i="6"/>
  <c r="Q165" i="6"/>
  <c r="Q166" i="6"/>
  <c r="Q167" i="6"/>
  <c r="Q168" i="6"/>
  <c r="Q169" i="6"/>
  <c r="Q170" i="6"/>
  <c r="Q171" i="6"/>
  <c r="Q172" i="6"/>
  <c r="Q173" i="6"/>
  <c r="Q174" i="6"/>
  <c r="Q175" i="6"/>
  <c r="Q176" i="6"/>
  <c r="Q177" i="6"/>
  <c r="Q178" i="6"/>
  <c r="Q179" i="6"/>
  <c r="Q180" i="6"/>
  <c r="Q181" i="6"/>
  <c r="Q182" i="6"/>
  <c r="Q183" i="6"/>
  <c r="Q184" i="6"/>
  <c r="Q185" i="6"/>
  <c r="Q186" i="6"/>
  <c r="Q187" i="6"/>
  <c r="Q188" i="6"/>
  <c r="Q189" i="6"/>
  <c r="Q190" i="6"/>
  <c r="Q191" i="6"/>
  <c r="Q192" i="6"/>
  <c r="Q193" i="6"/>
  <c r="Q194" i="6"/>
  <c r="Q195" i="6"/>
  <c r="Q196" i="6"/>
  <c r="Y207" i="6"/>
  <c r="U207" i="6"/>
  <c r="Q207" i="6"/>
  <c r="Y206" i="6"/>
  <c r="U206" i="6"/>
  <c r="Q206" i="6"/>
  <c r="Y205" i="6"/>
  <c r="U205" i="6"/>
  <c r="Q205" i="6"/>
  <c r="Y204" i="6"/>
  <c r="U204" i="6"/>
  <c r="Q204" i="6"/>
  <c r="Y203" i="6"/>
  <c r="U203" i="6"/>
  <c r="Q203" i="6"/>
  <c r="Y202" i="6"/>
  <c r="U202" i="6"/>
  <c r="Q202" i="6"/>
  <c r="Y201" i="6"/>
  <c r="U201" i="6"/>
  <c r="Q201" i="6"/>
  <c r="Y200" i="6"/>
  <c r="U200" i="6"/>
  <c r="Q200" i="6"/>
  <c r="Y199" i="6"/>
  <c r="U199" i="6"/>
  <c r="Q199" i="6"/>
  <c r="Y198" i="6"/>
  <c r="U198" i="6"/>
  <c r="Q198" i="6"/>
  <c r="Y197" i="6"/>
  <c r="U197" i="6"/>
  <c r="Q197" i="6"/>
  <c r="W196" i="6"/>
  <c r="O196" i="6"/>
  <c r="AA195" i="6"/>
  <c r="S195" i="6"/>
  <c r="W194" i="6"/>
  <c r="O194" i="6"/>
  <c r="AA193" i="6"/>
  <c r="S193" i="6"/>
  <c r="W192" i="6"/>
  <c r="O192" i="6"/>
  <c r="AA191" i="6"/>
  <c r="S191" i="6"/>
  <c r="W190" i="6"/>
  <c r="O190" i="6"/>
  <c r="AA189" i="6"/>
  <c r="S189" i="6"/>
  <c r="W188" i="6"/>
  <c r="O188" i="6"/>
  <c r="AA187" i="6"/>
  <c r="S187" i="6"/>
  <c r="W186" i="6"/>
  <c r="O186" i="6"/>
  <c r="AA185" i="6"/>
  <c r="S185" i="6"/>
  <c r="W184" i="6"/>
  <c r="O184" i="6"/>
  <c r="X110" i="6"/>
  <c r="X111" i="6"/>
  <c r="X112" i="6"/>
  <c r="X113" i="6"/>
  <c r="X114" i="6"/>
  <c r="X115" i="6"/>
  <c r="X116" i="6"/>
  <c r="X117" i="6"/>
  <c r="X118" i="6"/>
  <c r="X119" i="6"/>
  <c r="X120" i="6"/>
  <c r="X121" i="6"/>
  <c r="X122" i="6"/>
  <c r="X123" i="6"/>
  <c r="X124" i="6"/>
  <c r="X125" i="6"/>
  <c r="X126" i="6"/>
  <c r="X127" i="6"/>
  <c r="X128" i="6"/>
  <c r="X129" i="6"/>
  <c r="X130" i="6"/>
  <c r="X131" i="6"/>
  <c r="X132" i="6"/>
  <c r="X133" i="6"/>
  <c r="X134" i="6"/>
  <c r="X135" i="6"/>
  <c r="X136" i="6"/>
  <c r="X138" i="6"/>
  <c r="X140" i="6"/>
  <c r="X142" i="6"/>
  <c r="X137" i="6"/>
  <c r="X139" i="6"/>
  <c r="X141" i="6"/>
  <c r="X143" i="6"/>
  <c r="X144" i="6"/>
  <c r="X145" i="6"/>
  <c r="X146" i="6"/>
  <c r="X147" i="6"/>
  <c r="X148" i="6"/>
  <c r="X149" i="6"/>
  <c r="X150" i="6"/>
  <c r="X151" i="6"/>
  <c r="X152" i="6"/>
  <c r="X153" i="6"/>
  <c r="X154" i="6"/>
  <c r="X155" i="6"/>
  <c r="X157" i="6"/>
  <c r="X159" i="6"/>
  <c r="X161" i="6"/>
  <c r="X163" i="6"/>
  <c r="X165" i="6"/>
  <c r="X167" i="6"/>
  <c r="X169" i="6"/>
  <c r="X156" i="6"/>
  <c r="X158" i="6"/>
  <c r="X160" i="6"/>
  <c r="X162" i="6"/>
  <c r="X164" i="6"/>
  <c r="X166" i="6"/>
  <c r="X168" i="6"/>
  <c r="X170" i="6"/>
  <c r="X171" i="6"/>
  <c r="X172" i="6"/>
  <c r="X173" i="6"/>
  <c r="X174" i="6"/>
  <c r="X175" i="6"/>
  <c r="X176" i="6"/>
  <c r="X177" i="6"/>
  <c r="X178" i="6"/>
  <c r="X179" i="6"/>
  <c r="X180" i="6"/>
  <c r="X181" i="6"/>
  <c r="X182" i="6"/>
  <c r="X183" i="6"/>
  <c r="T110" i="6"/>
  <c r="T111" i="6"/>
  <c r="T112" i="6"/>
  <c r="T113" i="6"/>
  <c r="T114" i="6"/>
  <c r="T115" i="6"/>
  <c r="T116" i="6"/>
  <c r="T117" i="6"/>
  <c r="T118" i="6"/>
  <c r="T119" i="6"/>
  <c r="T120" i="6"/>
  <c r="T121" i="6"/>
  <c r="T122" i="6"/>
  <c r="T123" i="6"/>
  <c r="T124" i="6"/>
  <c r="T125" i="6"/>
  <c r="T126" i="6"/>
  <c r="T127" i="6"/>
  <c r="T128" i="6"/>
  <c r="T129" i="6"/>
  <c r="T130" i="6"/>
  <c r="T131" i="6"/>
  <c r="T132" i="6"/>
  <c r="T133" i="6"/>
  <c r="T134" i="6"/>
  <c r="T135" i="6"/>
  <c r="T137" i="6"/>
  <c r="T139" i="6"/>
  <c r="T141" i="6"/>
  <c r="T136" i="6"/>
  <c r="T138" i="6"/>
  <c r="T140" i="6"/>
  <c r="T142" i="6"/>
  <c r="T143" i="6"/>
  <c r="T144" i="6"/>
  <c r="T145" i="6"/>
  <c r="T146" i="6"/>
  <c r="T147" i="6"/>
  <c r="T148" i="6"/>
  <c r="T149" i="6"/>
  <c r="T150" i="6"/>
  <c r="T151" i="6"/>
  <c r="T152" i="6"/>
  <c r="T153" i="6"/>
  <c r="T154" i="6"/>
  <c r="T155" i="6"/>
  <c r="T156" i="6"/>
  <c r="T158" i="6"/>
  <c r="T160" i="6"/>
  <c r="T162" i="6"/>
  <c r="T164" i="6"/>
  <c r="T166" i="6"/>
  <c r="T168" i="6"/>
  <c r="T157" i="6"/>
  <c r="T159" i="6"/>
  <c r="T161" i="6"/>
  <c r="T163" i="6"/>
  <c r="T165" i="6"/>
  <c r="T167" i="6"/>
  <c r="T169" i="6"/>
  <c r="T170" i="6"/>
  <c r="T171" i="6"/>
  <c r="T172" i="6"/>
  <c r="T173" i="6"/>
  <c r="T174" i="6"/>
  <c r="T175" i="6"/>
  <c r="T176" i="6"/>
  <c r="T177" i="6"/>
  <c r="T178" i="6"/>
  <c r="T179" i="6"/>
  <c r="T180" i="6"/>
  <c r="T181" i="6"/>
  <c r="T182" i="6"/>
  <c r="T183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P133" i="6"/>
  <c r="P134" i="6"/>
  <c r="P135" i="6"/>
  <c r="P136" i="6"/>
  <c r="P138" i="6"/>
  <c r="P140" i="6"/>
  <c r="P142" i="6"/>
  <c r="P137" i="6"/>
  <c r="P139" i="6"/>
  <c r="P141" i="6"/>
  <c r="P143" i="6"/>
  <c r="P144" i="6"/>
  <c r="P145" i="6"/>
  <c r="P146" i="6"/>
  <c r="P147" i="6"/>
  <c r="P148" i="6"/>
  <c r="P149" i="6"/>
  <c r="P150" i="6"/>
  <c r="P151" i="6"/>
  <c r="P152" i="6"/>
  <c r="P153" i="6"/>
  <c r="P154" i="6"/>
  <c r="P155" i="6"/>
  <c r="P156" i="6"/>
  <c r="P157" i="6"/>
  <c r="P159" i="6"/>
  <c r="P161" i="6"/>
  <c r="P163" i="6"/>
  <c r="P165" i="6"/>
  <c r="P167" i="6"/>
  <c r="P169" i="6"/>
  <c r="P158" i="6"/>
  <c r="P160" i="6"/>
  <c r="P162" i="6"/>
  <c r="P164" i="6"/>
  <c r="P166" i="6"/>
  <c r="P168" i="6"/>
  <c r="P170" i="6"/>
  <c r="P171" i="6"/>
  <c r="P172" i="6"/>
  <c r="P173" i="6"/>
  <c r="P174" i="6"/>
  <c r="P175" i="6"/>
  <c r="P176" i="6"/>
  <c r="P177" i="6"/>
  <c r="P178" i="6"/>
  <c r="P179" i="6"/>
  <c r="P180" i="6"/>
  <c r="P181" i="6"/>
  <c r="P182" i="6"/>
  <c r="P183" i="6"/>
  <c r="X207" i="6"/>
  <c r="T207" i="6"/>
  <c r="P207" i="6"/>
  <c r="X206" i="6"/>
  <c r="T206" i="6"/>
  <c r="P206" i="6"/>
  <c r="X205" i="6"/>
  <c r="T205" i="6"/>
  <c r="P205" i="6"/>
  <c r="X204" i="6"/>
  <c r="T204" i="6"/>
  <c r="P204" i="6"/>
  <c r="X203" i="6"/>
  <c r="T203" i="6"/>
  <c r="P203" i="6"/>
  <c r="X202" i="6"/>
  <c r="T202" i="6"/>
  <c r="P202" i="6"/>
  <c r="X201" i="6"/>
  <c r="T201" i="6"/>
  <c r="P201" i="6"/>
  <c r="X200" i="6"/>
  <c r="T200" i="6"/>
  <c r="P200" i="6"/>
  <c r="X199" i="6"/>
  <c r="T199" i="6"/>
  <c r="P199" i="6"/>
  <c r="X198" i="6"/>
  <c r="T198" i="6"/>
  <c r="P198" i="6"/>
  <c r="X197" i="6"/>
  <c r="T197" i="6"/>
  <c r="P197" i="6"/>
  <c r="T196" i="6"/>
  <c r="X195" i="6"/>
  <c r="P195" i="6"/>
  <c r="T194" i="6"/>
  <c r="X193" i="6"/>
  <c r="P193" i="6"/>
  <c r="T192" i="6"/>
  <c r="X191" i="6"/>
  <c r="P191" i="6"/>
  <c r="T190" i="6"/>
  <c r="X189" i="6"/>
  <c r="P189" i="6"/>
  <c r="T188" i="6"/>
  <c r="X187" i="6"/>
  <c r="P187" i="6"/>
  <c r="T186" i="6"/>
  <c r="X185" i="6"/>
  <c r="P185" i="6"/>
  <c r="T184" i="6"/>
  <c r="Q191" i="26"/>
  <c r="Q198" i="26"/>
  <c r="Q204" i="26"/>
  <c r="Q189" i="26"/>
  <c r="Q173" i="26"/>
  <c r="Q162" i="26"/>
  <c r="Z111" i="26"/>
  <c r="Z110" i="26"/>
  <c r="Z114" i="26"/>
  <c r="Z118" i="26"/>
  <c r="Z122" i="26"/>
  <c r="Z211" i="26"/>
  <c r="Z113" i="26"/>
  <c r="Z117" i="26"/>
  <c r="Z121" i="26"/>
  <c r="Z8" i="18"/>
  <c r="Z112" i="26"/>
  <c r="Z116" i="26"/>
  <c r="Z120" i="26"/>
  <c r="Z124" i="26"/>
  <c r="Z115" i="26"/>
  <c r="Z126" i="26"/>
  <c r="Z130" i="26"/>
  <c r="Z134" i="26"/>
  <c r="Z138" i="26"/>
  <c r="Z125" i="26"/>
  <c r="Z129" i="26"/>
  <c r="Z133" i="26"/>
  <c r="Z137" i="26"/>
  <c r="Z123" i="26"/>
  <c r="Z128" i="26"/>
  <c r="Z132" i="26"/>
  <c r="Z136" i="26"/>
  <c r="Z140" i="26"/>
  <c r="Z144" i="26"/>
  <c r="Z148" i="26"/>
  <c r="Z127" i="26"/>
  <c r="Z139" i="26"/>
  <c r="Z142" i="26"/>
  <c r="Z149" i="26"/>
  <c r="Z150" i="26"/>
  <c r="Z154" i="26"/>
  <c r="Z135" i="26"/>
  <c r="Z146" i="26"/>
  <c r="Z153" i="26"/>
  <c r="Z131" i="26"/>
  <c r="Z147" i="26"/>
  <c r="Z151" i="26"/>
  <c r="Z158" i="26"/>
  <c r="Z162" i="26"/>
  <c r="Z141" i="26"/>
  <c r="Z152" i="26"/>
  <c r="Z157" i="26"/>
  <c r="Z161" i="26"/>
  <c r="Z165" i="26"/>
  <c r="Z169" i="26"/>
  <c r="Z173" i="26"/>
  <c r="Z145" i="26"/>
  <c r="Z155" i="26"/>
  <c r="Z160" i="26"/>
  <c r="Z164" i="26"/>
  <c r="Z156" i="26"/>
  <c r="Z167" i="26"/>
  <c r="Z174" i="26"/>
  <c r="Z177" i="26"/>
  <c r="Z181" i="26"/>
  <c r="Z185" i="26"/>
  <c r="Z189" i="26"/>
  <c r="Z193" i="26"/>
  <c r="Z197" i="26"/>
  <c r="V111" i="26"/>
  <c r="V110" i="26"/>
  <c r="V114" i="26"/>
  <c r="V118" i="26"/>
  <c r="V122" i="26"/>
  <c r="V211" i="26"/>
  <c r="V113" i="26"/>
  <c r="V117" i="26"/>
  <c r="V121" i="26"/>
  <c r="V125" i="26"/>
  <c r="V8" i="18"/>
  <c r="V112" i="26"/>
  <c r="V116" i="26"/>
  <c r="V120" i="26"/>
  <c r="V124" i="26"/>
  <c r="V126" i="26"/>
  <c r="V130" i="26"/>
  <c r="V134" i="26"/>
  <c r="V138" i="26"/>
  <c r="V123" i="26"/>
  <c r="V129" i="26"/>
  <c r="V133" i="26"/>
  <c r="V137" i="26"/>
  <c r="V119" i="26"/>
  <c r="V128" i="26"/>
  <c r="V132" i="26"/>
  <c r="V136" i="26"/>
  <c r="V140" i="26"/>
  <c r="V144" i="26"/>
  <c r="V148" i="26"/>
  <c r="V135" i="26"/>
  <c r="V145" i="26"/>
  <c r="V147" i="26"/>
  <c r="V150" i="26"/>
  <c r="V154" i="26"/>
  <c r="V115" i="26"/>
  <c r="V131" i="26"/>
  <c r="V142" i="26"/>
  <c r="V149" i="26"/>
  <c r="V153" i="26"/>
  <c r="V139" i="26"/>
  <c r="V141" i="26"/>
  <c r="V155" i="26"/>
  <c r="V158" i="26"/>
  <c r="V162" i="26"/>
  <c r="V156" i="26"/>
  <c r="V157" i="26"/>
  <c r="V161" i="26"/>
  <c r="V165" i="26"/>
  <c r="V169" i="26"/>
  <c r="V173" i="26"/>
  <c r="V143" i="26"/>
  <c r="V151" i="26"/>
  <c r="V160" i="26"/>
  <c r="V164" i="26"/>
  <c r="V163" i="26"/>
  <c r="V170" i="26"/>
  <c r="V172" i="26"/>
  <c r="V177" i="26"/>
  <c r="V181" i="26"/>
  <c r="V185" i="26"/>
  <c r="V189" i="26"/>
  <c r="V193" i="26"/>
  <c r="V197" i="26"/>
  <c r="R111" i="26"/>
  <c r="R110" i="26"/>
  <c r="R114" i="26"/>
  <c r="R118" i="26"/>
  <c r="R122" i="26"/>
  <c r="R211" i="26"/>
  <c r="R113" i="26"/>
  <c r="R117" i="26"/>
  <c r="R121" i="26"/>
  <c r="R125" i="26"/>
  <c r="R8" i="18"/>
  <c r="R112" i="26"/>
  <c r="R116" i="26"/>
  <c r="R120" i="26"/>
  <c r="R124" i="26"/>
  <c r="R123" i="26"/>
  <c r="R126" i="26"/>
  <c r="R130" i="26"/>
  <c r="R134" i="26"/>
  <c r="R138" i="26"/>
  <c r="R119" i="26"/>
  <c r="R129" i="26"/>
  <c r="R133" i="26"/>
  <c r="R137" i="26"/>
  <c r="R115" i="26"/>
  <c r="R128" i="26"/>
  <c r="R132" i="26"/>
  <c r="R136" i="26"/>
  <c r="R140" i="26"/>
  <c r="R144" i="26"/>
  <c r="R148" i="26"/>
  <c r="R131" i="26"/>
  <c r="R141" i="26"/>
  <c r="R143" i="26"/>
  <c r="R150" i="26"/>
  <c r="R154" i="26"/>
  <c r="R127" i="26"/>
  <c r="R145" i="26"/>
  <c r="R147" i="26"/>
  <c r="R153" i="26"/>
  <c r="R151" i="26"/>
  <c r="R158" i="26"/>
  <c r="R162" i="26"/>
  <c r="R166" i="26"/>
  <c r="R142" i="26"/>
  <c r="R152" i="26"/>
  <c r="R157" i="26"/>
  <c r="R161" i="26"/>
  <c r="R165" i="26"/>
  <c r="R169" i="26"/>
  <c r="R173" i="26"/>
  <c r="R135" i="26"/>
  <c r="R146" i="26"/>
  <c r="R155" i="26"/>
  <c r="R160" i="26"/>
  <c r="R164" i="26"/>
  <c r="R159" i="26"/>
  <c r="R168" i="26"/>
  <c r="R175" i="26"/>
  <c r="R177" i="26"/>
  <c r="R181" i="26"/>
  <c r="R185" i="26"/>
  <c r="R189" i="26"/>
  <c r="R193" i="26"/>
  <c r="R197" i="26"/>
  <c r="N111" i="26"/>
  <c r="N110" i="26"/>
  <c r="N114" i="26"/>
  <c r="N118" i="26"/>
  <c r="N122" i="26"/>
  <c r="N113" i="26"/>
  <c r="N117" i="26"/>
  <c r="N121" i="26"/>
  <c r="N125" i="26"/>
  <c r="N112" i="26"/>
  <c r="N116" i="26"/>
  <c r="N120" i="26"/>
  <c r="N124" i="26"/>
  <c r="N119" i="26"/>
  <c r="N126" i="26"/>
  <c r="N130" i="26"/>
  <c r="N134" i="26"/>
  <c r="N138" i="26"/>
  <c r="N115" i="26"/>
  <c r="N129" i="26"/>
  <c r="N133" i="26"/>
  <c r="N137" i="26"/>
  <c r="N128" i="26"/>
  <c r="N132" i="26"/>
  <c r="N136" i="26"/>
  <c r="N140" i="26"/>
  <c r="N144" i="26"/>
  <c r="N148" i="26"/>
  <c r="N131" i="26"/>
  <c r="N127" i="26"/>
  <c r="N146" i="26"/>
  <c r="N154" i="26"/>
  <c r="N139" i="26"/>
  <c r="N141" i="26"/>
  <c r="N143" i="26"/>
  <c r="N150" i="26"/>
  <c r="N153" i="26"/>
  <c r="N123" i="26"/>
  <c r="N142" i="26"/>
  <c r="N155" i="26"/>
  <c r="N158" i="26"/>
  <c r="N162" i="26"/>
  <c r="N166" i="26"/>
  <c r="N135" i="26"/>
  <c r="N145" i="26"/>
  <c r="N156" i="26"/>
  <c r="N157" i="26"/>
  <c r="N161" i="26"/>
  <c r="N165" i="26"/>
  <c r="N169" i="26"/>
  <c r="N173" i="26"/>
  <c r="N149" i="26"/>
  <c r="N151" i="26"/>
  <c r="N160" i="26"/>
  <c r="N164" i="26"/>
  <c r="N171" i="26"/>
  <c r="N177" i="26"/>
  <c r="N181" i="26"/>
  <c r="N185" i="26"/>
  <c r="N189" i="26"/>
  <c r="N193" i="26"/>
  <c r="N197" i="26"/>
  <c r="I110" i="26"/>
  <c r="I211" i="26"/>
  <c r="Z205" i="26"/>
  <c r="V205" i="26"/>
  <c r="R205" i="26"/>
  <c r="N205" i="26"/>
  <c r="Z201" i="26"/>
  <c r="V201" i="26"/>
  <c r="R201" i="26"/>
  <c r="N201" i="26"/>
  <c r="N199" i="26"/>
  <c r="V198" i="26"/>
  <c r="R196" i="26"/>
  <c r="Z195" i="26"/>
  <c r="R194" i="26"/>
  <c r="N192" i="26"/>
  <c r="V191" i="26"/>
  <c r="N190" i="26"/>
  <c r="Z188" i="26"/>
  <c r="R187" i="26"/>
  <c r="Z186" i="26"/>
  <c r="V184" i="26"/>
  <c r="N183" i="26"/>
  <c r="V182" i="26"/>
  <c r="R180" i="26"/>
  <c r="Z179" i="26"/>
  <c r="R178" i="26"/>
  <c r="R176" i="26"/>
  <c r="V175" i="26"/>
  <c r="R170" i="26"/>
  <c r="N168" i="26"/>
  <c r="R167" i="26"/>
  <c r="V166" i="26"/>
  <c r="R163" i="26"/>
  <c r="R156" i="26"/>
  <c r="N152" i="26"/>
  <c r="R149" i="26"/>
  <c r="V146" i="26"/>
  <c r="Z143" i="26"/>
  <c r="R139" i="26"/>
  <c r="V127" i="26"/>
  <c r="Y110" i="26"/>
  <c r="Y114" i="26"/>
  <c r="Y211" i="26"/>
  <c r="Y113" i="26"/>
  <c r="Y117" i="26"/>
  <c r="Y121" i="26"/>
  <c r="Y8" i="18"/>
  <c r="Y112" i="26"/>
  <c r="Y116" i="26"/>
  <c r="Y120" i="26"/>
  <c r="Y124" i="26"/>
  <c r="Y111" i="26"/>
  <c r="Y115" i="26"/>
  <c r="Y119" i="26"/>
  <c r="Y123" i="26"/>
  <c r="Y125" i="26"/>
  <c r="Y129" i="26"/>
  <c r="Y133" i="26"/>
  <c r="Y137" i="26"/>
  <c r="Y122" i="26"/>
  <c r="Y128" i="26"/>
  <c r="Y132" i="26"/>
  <c r="Y136" i="26"/>
  <c r="Y140" i="26"/>
  <c r="Y118" i="26"/>
  <c r="Y127" i="26"/>
  <c r="Y131" i="26"/>
  <c r="Y135" i="26"/>
  <c r="Y139" i="26"/>
  <c r="Y143" i="26"/>
  <c r="Y147" i="26"/>
  <c r="Y134" i="26"/>
  <c r="Y144" i="26"/>
  <c r="Y146" i="26"/>
  <c r="Y153" i="26"/>
  <c r="Y130" i="26"/>
  <c r="Y141" i="26"/>
  <c r="Y148" i="26"/>
  <c r="Y152" i="26"/>
  <c r="Y156" i="26"/>
  <c r="Y142" i="26"/>
  <c r="Y154" i="26"/>
  <c r="Y157" i="26"/>
  <c r="Y161" i="26"/>
  <c r="Y165" i="26"/>
  <c r="Y145" i="26"/>
  <c r="Y155" i="26"/>
  <c r="Y160" i="26"/>
  <c r="Y164" i="26"/>
  <c r="Y168" i="26"/>
  <c r="Y172" i="26"/>
  <c r="Y126" i="26"/>
  <c r="Y138" i="26"/>
  <c r="Y149" i="26"/>
  <c r="Y150" i="26"/>
  <c r="Y159" i="26"/>
  <c r="Y163" i="26"/>
  <c r="Y151" i="26"/>
  <c r="Y162" i="26"/>
  <c r="Y169" i="26"/>
  <c r="Y171" i="26"/>
  <c r="Y176" i="26"/>
  <c r="Y180" i="26"/>
  <c r="Y184" i="26"/>
  <c r="Y188" i="26"/>
  <c r="Y192" i="26"/>
  <c r="Y196" i="26"/>
  <c r="U110" i="26"/>
  <c r="U114" i="26"/>
  <c r="U211" i="26"/>
  <c r="U113" i="26"/>
  <c r="U117" i="26"/>
  <c r="U121" i="26"/>
  <c r="U125" i="26"/>
  <c r="U8" i="18"/>
  <c r="U112" i="26"/>
  <c r="U116" i="26"/>
  <c r="U120" i="26"/>
  <c r="U124" i="26"/>
  <c r="U111" i="26"/>
  <c r="U115" i="26"/>
  <c r="U119" i="26"/>
  <c r="U123" i="26"/>
  <c r="U122" i="26"/>
  <c r="U129" i="26"/>
  <c r="U133" i="26"/>
  <c r="U137" i="26"/>
  <c r="U118" i="26"/>
  <c r="U128" i="26"/>
  <c r="U132" i="26"/>
  <c r="U136" i="26"/>
  <c r="U140" i="26"/>
  <c r="U127" i="26"/>
  <c r="U131" i="26"/>
  <c r="U135" i="26"/>
  <c r="U139" i="26"/>
  <c r="U143" i="26"/>
  <c r="U147" i="26"/>
  <c r="U130" i="26"/>
  <c r="U142" i="26"/>
  <c r="U149" i="26"/>
  <c r="U153" i="26"/>
  <c r="U126" i="26"/>
  <c r="U144" i="26"/>
  <c r="U146" i="26"/>
  <c r="U152" i="26"/>
  <c r="U156" i="26"/>
  <c r="U134" i="26"/>
  <c r="U145" i="26"/>
  <c r="U150" i="26"/>
  <c r="U157" i="26"/>
  <c r="U161" i="26"/>
  <c r="U165" i="26"/>
  <c r="U138" i="26"/>
  <c r="U148" i="26"/>
  <c r="U151" i="26"/>
  <c r="U160" i="26"/>
  <c r="U164" i="26"/>
  <c r="U168" i="26"/>
  <c r="U172" i="26"/>
  <c r="U176" i="26"/>
  <c r="U154" i="26"/>
  <c r="U159" i="26"/>
  <c r="U163" i="26"/>
  <c r="U158" i="26"/>
  <c r="U167" i="26"/>
  <c r="U174" i="26"/>
  <c r="U180" i="26"/>
  <c r="U184" i="26"/>
  <c r="U188" i="26"/>
  <c r="U192" i="26"/>
  <c r="U196" i="26"/>
  <c r="Q110" i="26"/>
  <c r="Q114" i="26"/>
  <c r="Q211" i="26"/>
  <c r="Q113" i="26"/>
  <c r="Q117" i="26"/>
  <c r="Q121" i="26"/>
  <c r="Q125" i="26"/>
  <c r="Q8" i="18"/>
  <c r="Q112" i="26"/>
  <c r="Q116" i="26"/>
  <c r="Q120" i="26"/>
  <c r="Q124" i="26"/>
  <c r="Q111" i="26"/>
  <c r="Q115" i="26"/>
  <c r="Q119" i="26"/>
  <c r="Q123" i="26"/>
  <c r="Q118" i="26"/>
  <c r="Q129" i="26"/>
  <c r="Q133" i="26"/>
  <c r="Q137" i="26"/>
  <c r="Q128" i="26"/>
  <c r="Q132" i="26"/>
  <c r="Q136" i="26"/>
  <c r="Q140" i="26"/>
  <c r="Q127" i="26"/>
  <c r="Q131" i="26"/>
  <c r="Q135" i="26"/>
  <c r="Q139" i="26"/>
  <c r="Q143" i="26"/>
  <c r="Q147" i="26"/>
  <c r="Q130" i="26"/>
  <c r="Q126" i="26"/>
  <c r="Q145" i="26"/>
  <c r="Q153" i="26"/>
  <c r="Q122" i="26"/>
  <c r="Q138" i="26"/>
  <c r="Q142" i="26"/>
  <c r="Q149" i="26"/>
  <c r="Q152" i="26"/>
  <c r="Q156" i="26"/>
  <c r="Q148" i="26"/>
  <c r="Q154" i="26"/>
  <c r="Q157" i="26"/>
  <c r="Q161" i="26"/>
  <c r="Q165" i="26"/>
  <c r="Q146" i="26"/>
  <c r="Q155" i="26"/>
  <c r="Q160" i="26"/>
  <c r="Q164" i="26"/>
  <c r="Q168" i="26"/>
  <c r="Q172" i="26"/>
  <c r="Q176" i="26"/>
  <c r="Q141" i="26"/>
  <c r="Q150" i="26"/>
  <c r="Q159" i="26"/>
  <c r="Q163" i="26"/>
  <c r="Q134" i="26"/>
  <c r="Q170" i="26"/>
  <c r="Q180" i="26"/>
  <c r="Q184" i="26"/>
  <c r="Q188" i="26"/>
  <c r="Q192" i="26"/>
  <c r="Q196" i="26"/>
  <c r="Q200" i="26"/>
  <c r="AA207" i="26"/>
  <c r="W207" i="26"/>
  <c r="S207" i="26"/>
  <c r="O207" i="26"/>
  <c r="Z206" i="26"/>
  <c r="V206" i="26"/>
  <c r="R206" i="26"/>
  <c r="N206" i="26"/>
  <c r="Y205" i="26"/>
  <c r="U205" i="26"/>
  <c r="Q205" i="26"/>
  <c r="X204" i="26"/>
  <c r="T204" i="26"/>
  <c r="P204" i="26"/>
  <c r="AA203" i="26"/>
  <c r="W203" i="26"/>
  <c r="S203" i="26"/>
  <c r="O203" i="26"/>
  <c r="Z202" i="26"/>
  <c r="V202" i="26"/>
  <c r="R202" i="26"/>
  <c r="N202" i="26"/>
  <c r="Y201" i="26"/>
  <c r="U201" i="26"/>
  <c r="Q201" i="26"/>
  <c r="X200" i="26"/>
  <c r="T200" i="26"/>
  <c r="O200" i="26"/>
  <c r="W199" i="26"/>
  <c r="R199" i="26"/>
  <c r="Z198" i="26"/>
  <c r="U198" i="26"/>
  <c r="P198" i="26"/>
  <c r="X197" i="26"/>
  <c r="S197" i="26"/>
  <c r="AA196" i="26"/>
  <c r="V196" i="26"/>
  <c r="P196" i="26"/>
  <c r="Y195" i="26"/>
  <c r="S195" i="26"/>
  <c r="N195" i="26"/>
  <c r="V194" i="26"/>
  <c r="Q194" i="26"/>
  <c r="Y193" i="26"/>
  <c r="T193" i="26"/>
  <c r="O193" i="26"/>
  <c r="W192" i="26"/>
  <c r="R192" i="26"/>
  <c r="Z191" i="26"/>
  <c r="U191" i="26"/>
  <c r="O191" i="26"/>
  <c r="X190" i="26"/>
  <c r="R190" i="26"/>
  <c r="AA189" i="26"/>
  <c r="U189" i="26"/>
  <c r="P189" i="26"/>
  <c r="X188" i="26"/>
  <c r="S188" i="26"/>
  <c r="N188" i="26"/>
  <c r="AA187" i="26"/>
  <c r="V187" i="26"/>
  <c r="Q187" i="26"/>
  <c r="Y186" i="26"/>
  <c r="T186" i="26"/>
  <c r="N186" i="26"/>
  <c r="W185" i="26"/>
  <c r="Q185" i="26"/>
  <c r="Z184" i="26"/>
  <c r="T184" i="26"/>
  <c r="O184" i="26"/>
  <c r="W183" i="26"/>
  <c r="R183" i="26"/>
  <c r="Z182" i="26"/>
  <c r="U182" i="26"/>
  <c r="P182" i="26"/>
  <c r="X181" i="26"/>
  <c r="S181" i="26"/>
  <c r="AA180" i="26"/>
  <c r="V180" i="26"/>
  <c r="P180" i="26"/>
  <c r="Y179" i="26"/>
  <c r="S179" i="26"/>
  <c r="N179" i="26"/>
  <c r="V178" i="26"/>
  <c r="Q178" i="26"/>
  <c r="Y177" i="26"/>
  <c r="T177" i="26"/>
  <c r="O177" i="26"/>
  <c r="W176" i="26"/>
  <c r="P176" i="26"/>
  <c r="AA175" i="26"/>
  <c r="U175" i="26"/>
  <c r="N175" i="26"/>
  <c r="Y174" i="26"/>
  <c r="R174" i="26"/>
  <c r="W173" i="26"/>
  <c r="P173" i="26"/>
  <c r="T172" i="26"/>
  <c r="N172" i="26"/>
  <c r="Z171" i="26"/>
  <c r="R171" i="26"/>
  <c r="X170" i="26"/>
  <c r="U169" i="26"/>
  <c r="Z168" i="26"/>
  <c r="S168" i="26"/>
  <c r="W167" i="26"/>
  <c r="Q167" i="26"/>
  <c r="U166" i="26"/>
  <c r="T165" i="26"/>
  <c r="O164" i="26"/>
  <c r="N163" i="26"/>
  <c r="AA160" i="26"/>
  <c r="Z159" i="26"/>
  <c r="Y158" i="26"/>
  <c r="AA153" i="26"/>
  <c r="Q151" i="26"/>
  <c r="AA148" i="26"/>
  <c r="W142" i="26"/>
  <c r="Z119" i="26"/>
  <c r="X211" i="26"/>
  <c r="X113" i="26"/>
  <c r="X8" i="18"/>
  <c r="X112" i="26"/>
  <c r="X116" i="26"/>
  <c r="X120" i="26"/>
  <c r="X124" i="26"/>
  <c r="X111" i="26"/>
  <c r="X115" i="26"/>
  <c r="X119" i="26"/>
  <c r="X123" i="26"/>
  <c r="X110" i="26"/>
  <c r="X114" i="26"/>
  <c r="X118" i="26"/>
  <c r="X122" i="26"/>
  <c r="X121" i="26"/>
  <c r="X128" i="26"/>
  <c r="X132" i="26"/>
  <c r="X136" i="26"/>
  <c r="X140" i="26"/>
  <c r="X117" i="26"/>
  <c r="X127" i="26"/>
  <c r="X131" i="26"/>
  <c r="X135" i="26"/>
  <c r="X139" i="26"/>
  <c r="X126" i="26"/>
  <c r="X130" i="26"/>
  <c r="X134" i="26"/>
  <c r="X138" i="26"/>
  <c r="X142" i="26"/>
  <c r="X146" i="26"/>
  <c r="X133" i="26"/>
  <c r="X129" i="26"/>
  <c r="X141" i="26"/>
  <c r="X148" i="26"/>
  <c r="X152" i="26"/>
  <c r="X156" i="26"/>
  <c r="X125" i="26"/>
  <c r="X143" i="26"/>
  <c r="X145" i="26"/>
  <c r="X151" i="26"/>
  <c r="X155" i="26"/>
  <c r="X160" i="26"/>
  <c r="X164" i="26"/>
  <c r="X149" i="26"/>
  <c r="X150" i="26"/>
  <c r="X159" i="26"/>
  <c r="X163" i="26"/>
  <c r="X167" i="26"/>
  <c r="X171" i="26"/>
  <c r="X175" i="26"/>
  <c r="X144" i="26"/>
  <c r="X153" i="26"/>
  <c r="X158" i="26"/>
  <c r="X162" i="26"/>
  <c r="X147" i="26"/>
  <c r="X157" i="26"/>
  <c r="X166" i="26"/>
  <c r="X173" i="26"/>
  <c r="X179" i="26"/>
  <c r="X183" i="26"/>
  <c r="X187" i="26"/>
  <c r="X191" i="26"/>
  <c r="X195" i="26"/>
  <c r="X199" i="26"/>
  <c r="T211" i="26"/>
  <c r="T113" i="26"/>
  <c r="T8" i="18"/>
  <c r="T112" i="26"/>
  <c r="T116" i="26"/>
  <c r="T120" i="26"/>
  <c r="T124" i="26"/>
  <c r="T111" i="26"/>
  <c r="T115" i="26"/>
  <c r="T119" i="26"/>
  <c r="T123" i="26"/>
  <c r="T110" i="26"/>
  <c r="T114" i="26"/>
  <c r="T118" i="26"/>
  <c r="T122" i="26"/>
  <c r="T117" i="26"/>
  <c r="T128" i="26"/>
  <c r="T132" i="26"/>
  <c r="T136" i="26"/>
  <c r="T140" i="26"/>
  <c r="T127" i="26"/>
  <c r="T131" i="26"/>
  <c r="T135" i="26"/>
  <c r="T139" i="26"/>
  <c r="T125" i="26"/>
  <c r="T126" i="26"/>
  <c r="T130" i="26"/>
  <c r="T134" i="26"/>
  <c r="T138" i="26"/>
  <c r="T142" i="26"/>
  <c r="T146" i="26"/>
  <c r="T129" i="26"/>
  <c r="T121" i="26"/>
  <c r="T144" i="26"/>
  <c r="T152" i="26"/>
  <c r="T156" i="26"/>
  <c r="T137" i="26"/>
  <c r="T141" i="26"/>
  <c r="T148" i="26"/>
  <c r="T151" i="26"/>
  <c r="T155" i="26"/>
  <c r="T149" i="26"/>
  <c r="T153" i="26"/>
  <c r="T160" i="26"/>
  <c r="T164" i="26"/>
  <c r="T143" i="26"/>
  <c r="T154" i="26"/>
  <c r="T159" i="26"/>
  <c r="T163" i="26"/>
  <c r="T167" i="26"/>
  <c r="T171" i="26"/>
  <c r="T175" i="26"/>
  <c r="T133" i="26"/>
  <c r="T147" i="26"/>
  <c r="T158" i="26"/>
  <c r="T162" i="26"/>
  <c r="T166" i="26"/>
  <c r="T145" i="26"/>
  <c r="T169" i="26"/>
  <c r="T176" i="26"/>
  <c r="T179" i="26"/>
  <c r="T183" i="26"/>
  <c r="T187" i="26"/>
  <c r="T191" i="26"/>
  <c r="T195" i="26"/>
  <c r="T199" i="26"/>
  <c r="P211" i="26"/>
  <c r="P113" i="26"/>
  <c r="P8" i="18"/>
  <c r="P112" i="26"/>
  <c r="P116" i="26"/>
  <c r="P120" i="26"/>
  <c r="P124" i="26"/>
  <c r="P111" i="26"/>
  <c r="P115" i="26"/>
  <c r="P119" i="26"/>
  <c r="P123" i="26"/>
  <c r="P110" i="26"/>
  <c r="P114" i="26"/>
  <c r="P118" i="26"/>
  <c r="P122" i="26"/>
  <c r="P128" i="26"/>
  <c r="P132" i="26"/>
  <c r="P136" i="26"/>
  <c r="P140" i="26"/>
  <c r="P125" i="26"/>
  <c r="P127" i="26"/>
  <c r="P131" i="26"/>
  <c r="P135" i="26"/>
  <c r="P139" i="26"/>
  <c r="P121" i="26"/>
  <c r="P126" i="26"/>
  <c r="P130" i="26"/>
  <c r="P134" i="26"/>
  <c r="P138" i="26"/>
  <c r="P142" i="26"/>
  <c r="P146" i="26"/>
  <c r="P150" i="26"/>
  <c r="P117" i="26"/>
  <c r="P137" i="26"/>
  <c r="P147" i="26"/>
  <c r="P149" i="26"/>
  <c r="P152" i="26"/>
  <c r="P156" i="26"/>
  <c r="P133" i="26"/>
  <c r="P144" i="26"/>
  <c r="P151" i="26"/>
  <c r="P155" i="26"/>
  <c r="P143" i="26"/>
  <c r="P160" i="26"/>
  <c r="P164" i="26"/>
  <c r="P129" i="26"/>
  <c r="P141" i="26"/>
  <c r="P159" i="26"/>
  <c r="P163" i="26"/>
  <c r="P167" i="26"/>
  <c r="P171" i="26"/>
  <c r="P175" i="26"/>
  <c r="P145" i="26"/>
  <c r="P153" i="26"/>
  <c r="P158" i="26"/>
  <c r="P162" i="26"/>
  <c r="P166" i="26"/>
  <c r="P165" i="26"/>
  <c r="P172" i="26"/>
  <c r="P174" i="26"/>
  <c r="P179" i="26"/>
  <c r="P183" i="26"/>
  <c r="P187" i="26"/>
  <c r="P191" i="26"/>
  <c r="P195" i="26"/>
  <c r="P199" i="26"/>
  <c r="Z207" i="26"/>
  <c r="V207" i="26"/>
  <c r="R207" i="26"/>
  <c r="N207" i="26"/>
  <c r="Y206" i="26"/>
  <c r="U206" i="26"/>
  <c r="Q206" i="26"/>
  <c r="X205" i="26"/>
  <c r="T205" i="26"/>
  <c r="P205" i="26"/>
  <c r="AA204" i="26"/>
  <c r="W204" i="26"/>
  <c r="S204" i="26"/>
  <c r="O204" i="26"/>
  <c r="Z203" i="26"/>
  <c r="V203" i="26"/>
  <c r="R203" i="26"/>
  <c r="N203" i="26"/>
  <c r="Y202" i="26"/>
  <c r="U202" i="26"/>
  <c r="Q202" i="26"/>
  <c r="X201" i="26"/>
  <c r="T201" i="26"/>
  <c r="P201" i="26"/>
  <c r="AA200" i="26"/>
  <c r="W200" i="26"/>
  <c r="S200" i="26"/>
  <c r="N200" i="26"/>
  <c r="AA199" i="26"/>
  <c r="V199" i="26"/>
  <c r="Q199" i="26"/>
  <c r="Y198" i="26"/>
  <c r="T198" i="26"/>
  <c r="N198" i="26"/>
  <c r="W197" i="26"/>
  <c r="Q197" i="26"/>
  <c r="Z196" i="26"/>
  <c r="T196" i="26"/>
  <c r="O196" i="26"/>
  <c r="W195" i="26"/>
  <c r="R195" i="26"/>
  <c r="Z194" i="26"/>
  <c r="U194" i="26"/>
  <c r="P194" i="26"/>
  <c r="X193" i="26"/>
  <c r="S193" i="26"/>
  <c r="AA192" i="26"/>
  <c r="V192" i="26"/>
  <c r="P192" i="26"/>
  <c r="Y191" i="26"/>
  <c r="S191" i="26"/>
  <c r="N191" i="26"/>
  <c r="V190" i="26"/>
  <c r="Q190" i="26"/>
  <c r="Y189" i="26"/>
  <c r="T189" i="26"/>
  <c r="O189" i="26"/>
  <c r="W188" i="26"/>
  <c r="R188" i="26"/>
  <c r="Z187" i="26"/>
  <c r="U187" i="26"/>
  <c r="O187" i="26"/>
  <c r="X186" i="26"/>
  <c r="R186" i="26"/>
  <c r="AA185" i="26"/>
  <c r="U185" i="26"/>
  <c r="P185" i="26"/>
  <c r="X184" i="26"/>
  <c r="S184" i="26"/>
  <c r="N184" i="26"/>
  <c r="AA183" i="26"/>
  <c r="V183" i="26"/>
  <c r="Q183" i="26"/>
  <c r="Y182" i="26"/>
  <c r="T182" i="26"/>
  <c r="N182" i="26"/>
  <c r="W181" i="26"/>
  <c r="Q181" i="26"/>
  <c r="Z180" i="26"/>
  <c r="T180" i="26"/>
  <c r="O180" i="26"/>
  <c r="W179" i="26"/>
  <c r="R179" i="26"/>
  <c r="Z178" i="26"/>
  <c r="U178" i="26"/>
  <c r="P178" i="26"/>
  <c r="X177" i="26"/>
  <c r="S177" i="26"/>
  <c r="AA176" i="26"/>
  <c r="V176" i="26"/>
  <c r="N176" i="26"/>
  <c r="Z175" i="26"/>
  <c r="S175" i="26"/>
  <c r="X174" i="26"/>
  <c r="Q174" i="26"/>
  <c r="U173" i="26"/>
  <c r="Z172" i="26"/>
  <c r="S172" i="26"/>
  <c r="W171" i="26"/>
  <c r="Q171" i="26"/>
  <c r="U170" i="26"/>
  <c r="N170" i="26"/>
  <c r="X168" i="26"/>
  <c r="P168" i="26"/>
  <c r="V167" i="26"/>
  <c r="N167" i="26"/>
  <c r="Z166" i="26"/>
  <c r="Q166" i="26"/>
  <c r="X161" i="26"/>
  <c r="V159" i="26"/>
  <c r="Q158" i="26"/>
  <c r="P157" i="26"/>
  <c r="U155" i="26"/>
  <c r="P148" i="26"/>
  <c r="AA8" i="18"/>
  <c r="AA112" i="26"/>
  <c r="AA111" i="26"/>
  <c r="AA115" i="26"/>
  <c r="AA119" i="26"/>
  <c r="AA123" i="26"/>
  <c r="AA110" i="26"/>
  <c r="AA114" i="26"/>
  <c r="AA118" i="26"/>
  <c r="AA122" i="26"/>
  <c r="AA211" i="26"/>
  <c r="AA113" i="26"/>
  <c r="AA117" i="26"/>
  <c r="AA121" i="26"/>
  <c r="AA120" i="26"/>
  <c r="AA127" i="26"/>
  <c r="AA131" i="26"/>
  <c r="AA135" i="26"/>
  <c r="AA139" i="26"/>
  <c r="AA116" i="26"/>
  <c r="AA126" i="26"/>
  <c r="AA130" i="26"/>
  <c r="AA134" i="26"/>
  <c r="AA138" i="26"/>
  <c r="AA125" i="26"/>
  <c r="AA129" i="26"/>
  <c r="AA133" i="26"/>
  <c r="AA137" i="26"/>
  <c r="AA141" i="26"/>
  <c r="AA145" i="26"/>
  <c r="AA149" i="26"/>
  <c r="AA132" i="26"/>
  <c r="AA124" i="26"/>
  <c r="AA128" i="26"/>
  <c r="AA147" i="26"/>
  <c r="AA151" i="26"/>
  <c r="AA155" i="26"/>
  <c r="AA140" i="26"/>
  <c r="AA142" i="26"/>
  <c r="AA144" i="26"/>
  <c r="AA150" i="26"/>
  <c r="AA154" i="26"/>
  <c r="AA143" i="26"/>
  <c r="AA156" i="26"/>
  <c r="AA159" i="26"/>
  <c r="AA163" i="26"/>
  <c r="AA136" i="26"/>
  <c r="AA146" i="26"/>
  <c r="AA158" i="26"/>
  <c r="AA162" i="26"/>
  <c r="AA166" i="26"/>
  <c r="AA170" i="26"/>
  <c r="AA174" i="26"/>
  <c r="AA152" i="26"/>
  <c r="AA157" i="26"/>
  <c r="AA161" i="26"/>
  <c r="AA165" i="26"/>
  <c r="AA172" i="26"/>
  <c r="AA178" i="26"/>
  <c r="AA182" i="26"/>
  <c r="AA186" i="26"/>
  <c r="AA190" i="26"/>
  <c r="AA194" i="26"/>
  <c r="AA198" i="26"/>
  <c r="W8" i="18"/>
  <c r="W112" i="26"/>
  <c r="W111" i="26"/>
  <c r="W115" i="26"/>
  <c r="W119" i="26"/>
  <c r="W123" i="26"/>
  <c r="W110" i="26"/>
  <c r="W114" i="26"/>
  <c r="W118" i="26"/>
  <c r="W122" i="26"/>
  <c r="W211" i="26"/>
  <c r="W113" i="26"/>
  <c r="W117" i="26"/>
  <c r="W121" i="26"/>
  <c r="W125" i="26"/>
  <c r="W116" i="26"/>
  <c r="W127" i="26"/>
  <c r="W131" i="26"/>
  <c r="W135" i="26"/>
  <c r="W139" i="26"/>
  <c r="W126" i="26"/>
  <c r="W130" i="26"/>
  <c r="W134" i="26"/>
  <c r="W138" i="26"/>
  <c r="W124" i="26"/>
  <c r="W129" i="26"/>
  <c r="W133" i="26"/>
  <c r="W137" i="26"/>
  <c r="W141" i="26"/>
  <c r="W145" i="26"/>
  <c r="W149" i="26"/>
  <c r="W120" i="26"/>
  <c r="W128" i="26"/>
  <c r="W140" i="26"/>
  <c r="W143" i="26"/>
  <c r="W151" i="26"/>
  <c r="W155" i="26"/>
  <c r="W136" i="26"/>
  <c r="W147" i="26"/>
  <c r="W150" i="26"/>
  <c r="W154" i="26"/>
  <c r="W146" i="26"/>
  <c r="W152" i="26"/>
  <c r="W159" i="26"/>
  <c r="W163" i="26"/>
  <c r="W132" i="26"/>
  <c r="W144" i="26"/>
  <c r="W153" i="26"/>
  <c r="W158" i="26"/>
  <c r="W162" i="26"/>
  <c r="W166" i="26"/>
  <c r="W170" i="26"/>
  <c r="W174" i="26"/>
  <c r="W148" i="26"/>
  <c r="W156" i="26"/>
  <c r="W157" i="26"/>
  <c r="W161" i="26"/>
  <c r="W165" i="26"/>
  <c r="W168" i="26"/>
  <c r="W175" i="26"/>
  <c r="W178" i="26"/>
  <c r="W182" i="26"/>
  <c r="W186" i="26"/>
  <c r="W190" i="26"/>
  <c r="W194" i="26"/>
  <c r="W198" i="26"/>
  <c r="S8" i="18"/>
  <c r="S112" i="26"/>
  <c r="S111" i="26"/>
  <c r="S115" i="26"/>
  <c r="S119" i="26"/>
  <c r="S123" i="26"/>
  <c r="S110" i="26"/>
  <c r="S114" i="26"/>
  <c r="S118" i="26"/>
  <c r="S122" i="26"/>
  <c r="S211" i="26"/>
  <c r="S113" i="26"/>
  <c r="S117" i="26"/>
  <c r="S121" i="26"/>
  <c r="S125" i="26"/>
  <c r="S127" i="26"/>
  <c r="S131" i="26"/>
  <c r="S135" i="26"/>
  <c r="S139" i="26"/>
  <c r="S124" i="26"/>
  <c r="S126" i="26"/>
  <c r="S130" i="26"/>
  <c r="S134" i="26"/>
  <c r="S138" i="26"/>
  <c r="S120" i="26"/>
  <c r="S129" i="26"/>
  <c r="S133" i="26"/>
  <c r="S137" i="26"/>
  <c r="S141" i="26"/>
  <c r="S145" i="26"/>
  <c r="S149" i="26"/>
  <c r="S136" i="26"/>
  <c r="S146" i="26"/>
  <c r="S148" i="26"/>
  <c r="S151" i="26"/>
  <c r="S155" i="26"/>
  <c r="S132" i="26"/>
  <c r="S143" i="26"/>
  <c r="S150" i="26"/>
  <c r="S154" i="26"/>
  <c r="S128" i="26"/>
  <c r="S144" i="26"/>
  <c r="S156" i="26"/>
  <c r="S159" i="26"/>
  <c r="S163" i="26"/>
  <c r="S147" i="26"/>
  <c r="S158" i="26"/>
  <c r="S162" i="26"/>
  <c r="S166" i="26"/>
  <c r="S170" i="26"/>
  <c r="S174" i="26"/>
  <c r="S116" i="26"/>
  <c r="S140" i="26"/>
  <c r="S142" i="26"/>
  <c r="S152" i="26"/>
  <c r="S157" i="26"/>
  <c r="S161" i="26"/>
  <c r="S165" i="26"/>
  <c r="S153" i="26"/>
  <c r="S164" i="26"/>
  <c r="S171" i="26"/>
  <c r="S173" i="26"/>
  <c r="S178" i="26"/>
  <c r="S182" i="26"/>
  <c r="S186" i="26"/>
  <c r="S190" i="26"/>
  <c r="S194" i="26"/>
  <c r="S198" i="26"/>
  <c r="O8" i="18"/>
  <c r="O112" i="26"/>
  <c r="O111" i="26"/>
  <c r="O115" i="26"/>
  <c r="O119" i="26"/>
  <c r="O123" i="26"/>
  <c r="O110" i="26"/>
  <c r="O114" i="26"/>
  <c r="O118" i="26"/>
  <c r="O122" i="26"/>
  <c r="O211" i="26"/>
  <c r="O113" i="26"/>
  <c r="O117" i="26"/>
  <c r="O121" i="26"/>
  <c r="O125" i="26"/>
  <c r="O124" i="26"/>
  <c r="O127" i="26"/>
  <c r="O131" i="26"/>
  <c r="O135" i="26"/>
  <c r="O139" i="26"/>
  <c r="O120" i="26"/>
  <c r="O126" i="26"/>
  <c r="O130" i="26"/>
  <c r="O134" i="26"/>
  <c r="O138" i="26"/>
  <c r="O116" i="26"/>
  <c r="O129" i="26"/>
  <c r="O133" i="26"/>
  <c r="O137" i="26"/>
  <c r="O141" i="26"/>
  <c r="O145" i="26"/>
  <c r="O149" i="26"/>
  <c r="O132" i="26"/>
  <c r="O142" i="26"/>
  <c r="O144" i="26"/>
  <c r="O151" i="26"/>
  <c r="O155" i="26"/>
  <c r="O128" i="26"/>
  <c r="O146" i="26"/>
  <c r="O148" i="26"/>
  <c r="O154" i="26"/>
  <c r="O136" i="26"/>
  <c r="O147" i="26"/>
  <c r="O152" i="26"/>
  <c r="O159" i="26"/>
  <c r="O163" i="26"/>
  <c r="O140" i="26"/>
  <c r="O150" i="26"/>
  <c r="O153" i="26"/>
  <c r="O158" i="26"/>
  <c r="O162" i="26"/>
  <c r="O166" i="26"/>
  <c r="O170" i="26"/>
  <c r="O174" i="26"/>
  <c r="O156" i="26"/>
  <c r="O157" i="26"/>
  <c r="O161" i="26"/>
  <c r="O165" i="26"/>
  <c r="O143" i="26"/>
  <c r="O160" i="26"/>
  <c r="O167" i="26"/>
  <c r="O169" i="26"/>
  <c r="O176" i="26"/>
  <c r="O178" i="26"/>
  <c r="O182" i="26"/>
  <c r="O186" i="26"/>
  <c r="O190" i="26"/>
  <c r="O194" i="26"/>
  <c r="O198" i="26"/>
  <c r="J110" i="26"/>
  <c r="Y207" i="26"/>
  <c r="U207" i="26"/>
  <c r="Q207" i="26"/>
  <c r="X206" i="26"/>
  <c r="T206" i="26"/>
  <c r="P206" i="26"/>
  <c r="AA205" i="26"/>
  <c r="W205" i="26"/>
  <c r="S205" i="26"/>
  <c r="O205" i="26"/>
  <c r="Z204" i="26"/>
  <c r="V204" i="26"/>
  <c r="R204" i="26"/>
  <c r="N204" i="26"/>
  <c r="Y203" i="26"/>
  <c r="U203" i="26"/>
  <c r="Q203" i="26"/>
  <c r="X202" i="26"/>
  <c r="T202" i="26"/>
  <c r="P202" i="26"/>
  <c r="AA201" i="26"/>
  <c r="W201" i="26"/>
  <c r="S201" i="26"/>
  <c r="O201" i="26"/>
  <c r="Z200" i="26"/>
  <c r="V200" i="26"/>
  <c r="R200" i="26"/>
  <c r="Z199" i="26"/>
  <c r="U199" i="26"/>
  <c r="O199" i="26"/>
  <c r="X198" i="26"/>
  <c r="R198" i="26"/>
  <c r="AA197" i="26"/>
  <c r="U197" i="26"/>
  <c r="P197" i="26"/>
  <c r="X196" i="26"/>
  <c r="S196" i="26"/>
  <c r="N196" i="26"/>
  <c r="AA195" i="26"/>
  <c r="V195" i="26"/>
  <c r="Q195" i="26"/>
  <c r="Y194" i="26"/>
  <c r="T194" i="26"/>
  <c r="N194" i="26"/>
  <c r="W193" i="26"/>
  <c r="Q193" i="26"/>
  <c r="Z192" i="26"/>
  <c r="T192" i="26"/>
  <c r="O192" i="26"/>
  <c r="W191" i="26"/>
  <c r="R191" i="26"/>
  <c r="Z190" i="26"/>
  <c r="U190" i="26"/>
  <c r="P190" i="26"/>
  <c r="X189" i="26"/>
  <c r="S189" i="26"/>
  <c r="AA188" i="26"/>
  <c r="V188" i="26"/>
  <c r="P188" i="26"/>
  <c r="Y187" i="26"/>
  <c r="S187" i="26"/>
  <c r="N187" i="26"/>
  <c r="V186" i="26"/>
  <c r="Q186" i="26"/>
  <c r="Y185" i="26"/>
  <c r="T185" i="26"/>
  <c r="O185" i="26"/>
  <c r="W184" i="26"/>
  <c r="R184" i="26"/>
  <c r="Z183" i="26"/>
  <c r="U183" i="26"/>
  <c r="O183" i="26"/>
  <c r="X182" i="26"/>
  <c r="R182" i="26"/>
  <c r="AA181" i="26"/>
  <c r="U181" i="26"/>
  <c r="P181" i="26"/>
  <c r="X180" i="26"/>
  <c r="S180" i="26"/>
  <c r="N180" i="26"/>
  <c r="AA179" i="26"/>
  <c r="V179" i="26"/>
  <c r="Q179" i="26"/>
  <c r="Y178" i="26"/>
  <c r="T178" i="26"/>
  <c r="N178" i="26"/>
  <c r="W177" i="26"/>
  <c r="Q177" i="26"/>
  <c r="Z176" i="26"/>
  <c r="S176" i="26"/>
  <c r="Y175" i="26"/>
  <c r="Q175" i="26"/>
  <c r="V174" i="26"/>
  <c r="N174" i="26"/>
  <c r="AA173" i="26"/>
  <c r="T173" i="26"/>
  <c r="X172" i="26"/>
  <c r="R172" i="26"/>
  <c r="V171" i="26"/>
  <c r="O171" i="26"/>
  <c r="Z170" i="26"/>
  <c r="T170" i="26"/>
  <c r="X169" i="26"/>
  <c r="Q169" i="26"/>
  <c r="V168" i="26"/>
  <c r="O168" i="26"/>
  <c r="AA167" i="26"/>
  <c r="S167" i="26"/>
  <c r="Y166" i="26"/>
  <c r="AA164" i="26"/>
  <c r="Z163" i="26"/>
  <c r="U162" i="26"/>
  <c r="T161" i="26"/>
  <c r="S160" i="26"/>
  <c r="N159" i="26"/>
  <c r="X154" i="26"/>
  <c r="V152" i="26"/>
  <c r="T150" i="26"/>
  <c r="N147" i="26"/>
  <c r="Q144" i="26"/>
  <c r="U141" i="26"/>
  <c r="AC103" i="16"/>
  <c r="AC9" i="16"/>
  <c r="AC102" i="16"/>
  <c r="AC98" i="16"/>
  <c r="AC94" i="16"/>
  <c r="AC90" i="16"/>
  <c r="AC86" i="16"/>
  <c r="AC82" i="16"/>
  <c r="AC78" i="16"/>
  <c r="AC74" i="16"/>
  <c r="AC70" i="16"/>
  <c r="AC66" i="16"/>
  <c r="AC62" i="16"/>
  <c r="AC58" i="16"/>
  <c r="AC54" i="16"/>
  <c r="AC50" i="16"/>
  <c r="AC46" i="16"/>
  <c r="AC42" i="16"/>
  <c r="AC38" i="16"/>
  <c r="AC34" i="16"/>
  <c r="AC30" i="16"/>
  <c r="AC26" i="16"/>
  <c r="AC22" i="16"/>
  <c r="AC18" i="16"/>
  <c r="AC14" i="16"/>
  <c r="AC10" i="16"/>
  <c r="AC105" i="16"/>
  <c r="AC104" i="16"/>
  <c r="AC99" i="16"/>
  <c r="AC95" i="16"/>
  <c r="AC91" i="16"/>
  <c r="AC87" i="16"/>
  <c r="AC83" i="16"/>
  <c r="AC79" i="16"/>
  <c r="AC75" i="16"/>
  <c r="AC71" i="16"/>
  <c r="AC67" i="16"/>
  <c r="AC63" i="16"/>
  <c r="AC59" i="16"/>
  <c r="AC55" i="16"/>
  <c r="AC51" i="16"/>
  <c r="AC47" i="16"/>
  <c r="AC43" i="16"/>
  <c r="AC39" i="16"/>
  <c r="AC35" i="16"/>
  <c r="AC31" i="16"/>
  <c r="AC27" i="16"/>
  <c r="AC23" i="16"/>
  <c r="AC19" i="16"/>
  <c r="AC15" i="16"/>
  <c r="AC11" i="16"/>
  <c r="AC101" i="16"/>
  <c r="AC97" i="16"/>
  <c r="AC93" i="16"/>
  <c r="AC89" i="16"/>
  <c r="AC85" i="16"/>
  <c r="AC81" i="16"/>
  <c r="AC77" i="16"/>
  <c r="AC73" i="16"/>
  <c r="AC69" i="16"/>
  <c r="AC65" i="16"/>
  <c r="AC61" i="16"/>
  <c r="AC57" i="16"/>
  <c r="AC53" i="16"/>
  <c r="AC49" i="16"/>
  <c r="AC45" i="16"/>
  <c r="AC41" i="16"/>
  <c r="AC37" i="16"/>
  <c r="AC33" i="16"/>
  <c r="AC29" i="16"/>
  <c r="AC25" i="16"/>
  <c r="AC21" i="16"/>
  <c r="AC17" i="16"/>
  <c r="AC13" i="16"/>
  <c r="AC100" i="16"/>
  <c r="AC96" i="16"/>
  <c r="AC92" i="16"/>
  <c r="AC88" i="16"/>
  <c r="AC84" i="16"/>
  <c r="AC80" i="16"/>
  <c r="AC76" i="16"/>
  <c r="AC72" i="16"/>
  <c r="AC68" i="16"/>
  <c r="AC64" i="16"/>
  <c r="AC60" i="16"/>
  <c r="AC56" i="16"/>
  <c r="AC52" i="16"/>
  <c r="AC48" i="16"/>
  <c r="AC44" i="16"/>
  <c r="AC40" i="16"/>
  <c r="AC36" i="16"/>
  <c r="AC32" i="16"/>
  <c r="AC28" i="16"/>
  <c r="AC24" i="16"/>
  <c r="AC20" i="16"/>
  <c r="AC16" i="16"/>
  <c r="AC12" i="16"/>
  <c r="Z8" i="16"/>
  <c r="V8" i="16"/>
  <c r="R8" i="16"/>
  <c r="N8" i="16"/>
  <c r="AA110" i="5"/>
  <c r="AA112" i="5"/>
  <c r="AA114" i="5"/>
  <c r="AA118" i="5"/>
  <c r="AA120" i="5"/>
  <c r="AA122" i="5"/>
  <c r="AA126" i="5"/>
  <c r="AA116" i="5"/>
  <c r="AA119" i="5"/>
  <c r="AA124" i="5"/>
  <c r="AA111" i="5"/>
  <c r="AA113" i="5"/>
  <c r="AA115" i="5"/>
  <c r="AA117" i="5"/>
  <c r="AA121" i="5"/>
  <c r="AA123" i="5"/>
  <c r="AA125" i="5"/>
  <c r="AA132" i="5"/>
  <c r="AA135" i="5"/>
  <c r="AA140" i="5"/>
  <c r="AA127" i="5"/>
  <c r="AA129" i="5"/>
  <c r="AA131" i="5"/>
  <c r="AA133" i="5"/>
  <c r="AA137" i="5"/>
  <c r="AA139" i="5"/>
  <c r="AA143" i="5"/>
  <c r="AA145" i="5"/>
  <c r="AA141" i="5"/>
  <c r="AA128" i="5"/>
  <c r="AA130" i="5"/>
  <c r="AA134" i="5"/>
  <c r="AA136" i="5"/>
  <c r="AA138" i="5"/>
  <c r="AA142" i="5"/>
  <c r="AA148" i="5"/>
  <c r="AA151" i="5"/>
  <c r="AA156" i="5"/>
  <c r="AA147" i="5"/>
  <c r="AA149" i="5"/>
  <c r="AA153" i="5"/>
  <c r="AA155" i="5"/>
  <c r="AA159" i="5"/>
  <c r="AA161" i="5"/>
  <c r="AA163" i="5"/>
  <c r="AA144" i="5"/>
  <c r="AA157" i="5"/>
  <c r="AA146" i="5"/>
  <c r="AA150" i="5"/>
  <c r="AA152" i="5"/>
  <c r="AA154" i="5"/>
  <c r="AA158" i="5"/>
  <c r="AA160" i="5"/>
  <c r="AA162" i="5"/>
  <c r="AA165" i="5"/>
  <c r="AA169" i="5"/>
  <c r="AA171" i="5"/>
  <c r="AA175" i="5"/>
  <c r="AA177" i="5"/>
  <c r="AA179" i="5"/>
  <c r="AA181" i="5"/>
  <c r="AA185" i="5"/>
  <c r="AA187" i="5"/>
  <c r="AA191" i="5"/>
  <c r="AA193" i="5"/>
  <c r="AA195" i="5"/>
  <c r="AA197" i="5"/>
  <c r="AA199" i="5"/>
  <c r="AA173" i="5"/>
  <c r="AA189" i="5"/>
  <c r="AA166" i="5"/>
  <c r="AA168" i="5"/>
  <c r="AA170" i="5"/>
  <c r="AA174" i="5"/>
  <c r="AA176" i="5"/>
  <c r="AA178" i="5"/>
  <c r="AA164" i="5"/>
  <c r="AA167" i="5"/>
  <c r="AA172" i="5"/>
  <c r="AA180" i="5"/>
  <c r="W117" i="5"/>
  <c r="W120" i="5"/>
  <c r="W125" i="5"/>
  <c r="W211" i="5"/>
  <c r="W112" i="5"/>
  <c r="W114" i="5"/>
  <c r="W116" i="5"/>
  <c r="W118" i="5"/>
  <c r="W122" i="5"/>
  <c r="W124" i="5"/>
  <c r="W110" i="5"/>
  <c r="W126" i="5"/>
  <c r="W111" i="5"/>
  <c r="W113" i="5"/>
  <c r="W115" i="5"/>
  <c r="W119" i="5"/>
  <c r="W121" i="5"/>
  <c r="W123" i="5"/>
  <c r="W128" i="5"/>
  <c r="W130" i="5"/>
  <c r="W132" i="5"/>
  <c r="W134" i="5"/>
  <c r="W138" i="5"/>
  <c r="W140" i="5"/>
  <c r="W144" i="5"/>
  <c r="W142" i="5"/>
  <c r="W127" i="5"/>
  <c r="W129" i="5"/>
  <c r="W131" i="5"/>
  <c r="W135" i="5"/>
  <c r="W137" i="5"/>
  <c r="W139" i="5"/>
  <c r="W143" i="5"/>
  <c r="W133" i="5"/>
  <c r="W136" i="5"/>
  <c r="W141" i="5"/>
  <c r="W146" i="5"/>
  <c r="W148" i="5"/>
  <c r="W150" i="5"/>
  <c r="W154" i="5"/>
  <c r="W156" i="5"/>
  <c r="W160" i="5"/>
  <c r="W162" i="5"/>
  <c r="W145" i="5"/>
  <c r="W158" i="5"/>
  <c r="W147" i="5"/>
  <c r="W151" i="5"/>
  <c r="W153" i="5"/>
  <c r="W155" i="5"/>
  <c r="W159" i="5"/>
  <c r="W161" i="5"/>
  <c r="W149" i="5"/>
  <c r="W152" i="5"/>
  <c r="W157" i="5"/>
  <c r="W174" i="5"/>
  <c r="W190" i="5"/>
  <c r="W163" i="5"/>
  <c r="W167" i="5"/>
  <c r="W169" i="5"/>
  <c r="W171" i="5"/>
  <c r="W175" i="5"/>
  <c r="W177" i="5"/>
  <c r="W179" i="5"/>
  <c r="W183" i="5"/>
  <c r="W185" i="5"/>
  <c r="W187" i="5"/>
  <c r="W191" i="5"/>
  <c r="W193" i="5"/>
  <c r="W195" i="5"/>
  <c r="W197" i="5"/>
  <c r="W199" i="5"/>
  <c r="W165" i="5"/>
  <c r="W168" i="5"/>
  <c r="W173" i="5"/>
  <c r="W181" i="5"/>
  <c r="W164" i="5"/>
  <c r="W166" i="5"/>
  <c r="W170" i="5"/>
  <c r="W172" i="5"/>
  <c r="W176" i="5"/>
  <c r="W178" i="5"/>
  <c r="W180" i="5"/>
  <c r="W182" i="5"/>
  <c r="S117" i="5"/>
  <c r="S120" i="5"/>
  <c r="S125" i="5"/>
  <c r="S211" i="5"/>
  <c r="S112" i="5"/>
  <c r="S114" i="5"/>
  <c r="S116" i="5"/>
  <c r="S118" i="5"/>
  <c r="S122" i="5"/>
  <c r="S124" i="5"/>
  <c r="S110" i="5"/>
  <c r="S126" i="5"/>
  <c r="S111" i="5"/>
  <c r="S113" i="5"/>
  <c r="S115" i="5"/>
  <c r="S119" i="5"/>
  <c r="S121" i="5"/>
  <c r="S123" i="5"/>
  <c r="S127" i="5"/>
  <c r="S128" i="5"/>
  <c r="S130" i="5"/>
  <c r="S132" i="5"/>
  <c r="S134" i="5"/>
  <c r="S138" i="5"/>
  <c r="S140" i="5"/>
  <c r="S144" i="5"/>
  <c r="S146" i="5"/>
  <c r="S142" i="5"/>
  <c r="S129" i="5"/>
  <c r="S131" i="5"/>
  <c r="S135" i="5"/>
  <c r="S137" i="5"/>
  <c r="S139" i="5"/>
  <c r="S143" i="5"/>
  <c r="S133" i="5"/>
  <c r="S136" i="5"/>
  <c r="S141" i="5"/>
  <c r="S148" i="5"/>
  <c r="S150" i="5"/>
  <c r="S154" i="5"/>
  <c r="S156" i="5"/>
  <c r="S160" i="5"/>
  <c r="S162" i="5"/>
  <c r="S158" i="5"/>
  <c r="S147" i="5"/>
  <c r="S151" i="5"/>
  <c r="S153" i="5"/>
  <c r="S155" i="5"/>
  <c r="S159" i="5"/>
  <c r="S161" i="5"/>
  <c r="S163" i="5"/>
  <c r="S145" i="5"/>
  <c r="S149" i="5"/>
  <c r="S152" i="5"/>
  <c r="S157" i="5"/>
  <c r="S174" i="5"/>
  <c r="S190" i="5"/>
  <c r="S167" i="5"/>
  <c r="S169" i="5"/>
  <c r="S171" i="5"/>
  <c r="S175" i="5"/>
  <c r="S177" i="5"/>
  <c r="S179" i="5"/>
  <c r="S183" i="5"/>
  <c r="S185" i="5"/>
  <c r="S187" i="5"/>
  <c r="S191" i="5"/>
  <c r="S193" i="5"/>
  <c r="S195" i="5"/>
  <c r="S197" i="5"/>
  <c r="S199" i="5"/>
  <c r="S165" i="5"/>
  <c r="S168" i="5"/>
  <c r="S173" i="5"/>
  <c r="S181" i="5"/>
  <c r="S164" i="5"/>
  <c r="S166" i="5"/>
  <c r="S170" i="5"/>
  <c r="S172" i="5"/>
  <c r="S176" i="5"/>
  <c r="S178" i="5"/>
  <c r="S180" i="5"/>
  <c r="S182" i="5"/>
  <c r="O117" i="5"/>
  <c r="O120" i="5"/>
  <c r="O125" i="5"/>
  <c r="O211" i="5"/>
  <c r="O112" i="5"/>
  <c r="O114" i="5"/>
  <c r="O116" i="5"/>
  <c r="O118" i="5"/>
  <c r="O122" i="5"/>
  <c r="O124" i="5"/>
  <c r="O110" i="5"/>
  <c r="O126" i="5"/>
  <c r="O111" i="5"/>
  <c r="O113" i="5"/>
  <c r="O115" i="5"/>
  <c r="O119" i="5"/>
  <c r="O121" i="5"/>
  <c r="O123" i="5"/>
  <c r="O127" i="5"/>
  <c r="O128" i="5"/>
  <c r="O130" i="5"/>
  <c r="O132" i="5"/>
  <c r="O134" i="5"/>
  <c r="O138" i="5"/>
  <c r="O140" i="5"/>
  <c r="O144" i="5"/>
  <c r="O146" i="5"/>
  <c r="O142" i="5"/>
  <c r="O129" i="5"/>
  <c r="O131" i="5"/>
  <c r="O135" i="5"/>
  <c r="O137" i="5"/>
  <c r="O139" i="5"/>
  <c r="O143" i="5"/>
  <c r="O133" i="5"/>
  <c r="O136" i="5"/>
  <c r="O141" i="5"/>
  <c r="O148" i="5"/>
  <c r="O150" i="5"/>
  <c r="O154" i="5"/>
  <c r="O156" i="5"/>
  <c r="O160" i="5"/>
  <c r="O162" i="5"/>
  <c r="O145" i="5"/>
  <c r="O158" i="5"/>
  <c r="O147" i="5"/>
  <c r="O151" i="5"/>
  <c r="O153" i="5"/>
  <c r="O155" i="5"/>
  <c r="O159" i="5"/>
  <c r="O161" i="5"/>
  <c r="O163" i="5"/>
  <c r="O149" i="5"/>
  <c r="O152" i="5"/>
  <c r="O157" i="5"/>
  <c r="O174" i="5"/>
  <c r="O190" i="5"/>
  <c r="O167" i="5"/>
  <c r="O169" i="5"/>
  <c r="O171" i="5"/>
  <c r="O175" i="5"/>
  <c r="O177" i="5"/>
  <c r="O179" i="5"/>
  <c r="O183" i="5"/>
  <c r="O185" i="5"/>
  <c r="O187" i="5"/>
  <c r="O191" i="5"/>
  <c r="O193" i="5"/>
  <c r="O195" i="5"/>
  <c r="O197" i="5"/>
  <c r="O199" i="5"/>
  <c r="O201" i="5"/>
  <c r="O165" i="5"/>
  <c r="O168" i="5"/>
  <c r="O173" i="5"/>
  <c r="O181" i="5"/>
  <c r="O164" i="5"/>
  <c r="O166" i="5"/>
  <c r="O170" i="5"/>
  <c r="O172" i="5"/>
  <c r="O176" i="5"/>
  <c r="O178" i="5"/>
  <c r="O180" i="5"/>
  <c r="O182" i="5"/>
  <c r="X207" i="5"/>
  <c r="T207" i="5"/>
  <c r="P207" i="5"/>
  <c r="AA206" i="5"/>
  <c r="V206" i="5"/>
  <c r="R206" i="5"/>
  <c r="N206" i="5"/>
  <c r="X205" i="5"/>
  <c r="T205" i="5"/>
  <c r="P205" i="5"/>
  <c r="AA204" i="5"/>
  <c r="V204" i="5"/>
  <c r="R204" i="5"/>
  <c r="N204" i="5"/>
  <c r="X203" i="5"/>
  <c r="T203" i="5"/>
  <c r="P203" i="5"/>
  <c r="AA202" i="5"/>
  <c r="V202" i="5"/>
  <c r="R202" i="5"/>
  <c r="N202" i="5"/>
  <c r="X201" i="5"/>
  <c r="T201" i="5"/>
  <c r="P201" i="5"/>
  <c r="AA200" i="5"/>
  <c r="R200" i="5"/>
  <c r="T199" i="5"/>
  <c r="V198" i="5"/>
  <c r="N198" i="5"/>
  <c r="X197" i="5"/>
  <c r="P197" i="5"/>
  <c r="AA196" i="5"/>
  <c r="R196" i="5"/>
  <c r="T195" i="5"/>
  <c r="V194" i="5"/>
  <c r="N194" i="5"/>
  <c r="X193" i="5"/>
  <c r="P193" i="5"/>
  <c r="AA192" i="5"/>
  <c r="R192" i="5"/>
  <c r="T191" i="5"/>
  <c r="U190" i="5"/>
  <c r="W189" i="5"/>
  <c r="O189" i="5"/>
  <c r="T187" i="5"/>
  <c r="X185" i="5"/>
  <c r="P185" i="5"/>
  <c r="AA184" i="5"/>
  <c r="S184" i="5"/>
  <c r="T183" i="5"/>
  <c r="Z110" i="5"/>
  <c r="Z211" i="5"/>
  <c r="Z116" i="5"/>
  <c r="Z124" i="5"/>
  <c r="Z112" i="5"/>
  <c r="Z120" i="5"/>
  <c r="Z128" i="5"/>
  <c r="Z136" i="5"/>
  <c r="Z132" i="5"/>
  <c r="Z140" i="5"/>
  <c r="Z144" i="5"/>
  <c r="Z152" i="5"/>
  <c r="Z160" i="5"/>
  <c r="Z148" i="5"/>
  <c r="Z156" i="5"/>
  <c r="Z168" i="5"/>
  <c r="Z176" i="5"/>
  <c r="Z184" i="5"/>
  <c r="Z192" i="5"/>
  <c r="Z164" i="5"/>
  <c r="Z172" i="5"/>
  <c r="Z180" i="5"/>
  <c r="V211" i="5"/>
  <c r="V112" i="5"/>
  <c r="V114" i="5"/>
  <c r="V116" i="5"/>
  <c r="V118" i="5"/>
  <c r="V122" i="5"/>
  <c r="V124" i="5"/>
  <c r="V110" i="5"/>
  <c r="V126" i="5"/>
  <c r="V111" i="5"/>
  <c r="V113" i="5"/>
  <c r="V115" i="5"/>
  <c r="V119" i="5"/>
  <c r="V121" i="5"/>
  <c r="V123" i="5"/>
  <c r="V117" i="5"/>
  <c r="V120" i="5"/>
  <c r="V125" i="5"/>
  <c r="V142" i="5"/>
  <c r="V127" i="5"/>
  <c r="V129" i="5"/>
  <c r="V131" i="5"/>
  <c r="V135" i="5"/>
  <c r="V137" i="5"/>
  <c r="V139" i="5"/>
  <c r="V143" i="5"/>
  <c r="V145" i="5"/>
  <c r="V133" i="5"/>
  <c r="V136" i="5"/>
  <c r="V141" i="5"/>
  <c r="V128" i="5"/>
  <c r="V130" i="5"/>
  <c r="V132" i="5"/>
  <c r="V134" i="5"/>
  <c r="V138" i="5"/>
  <c r="V140" i="5"/>
  <c r="V144" i="5"/>
  <c r="V158" i="5"/>
  <c r="V147" i="5"/>
  <c r="V151" i="5"/>
  <c r="V153" i="5"/>
  <c r="V155" i="5"/>
  <c r="V159" i="5"/>
  <c r="V161" i="5"/>
  <c r="V163" i="5"/>
  <c r="V149" i="5"/>
  <c r="V152" i="5"/>
  <c r="V157" i="5"/>
  <c r="V146" i="5"/>
  <c r="V148" i="5"/>
  <c r="V150" i="5"/>
  <c r="V154" i="5"/>
  <c r="V156" i="5"/>
  <c r="V160" i="5"/>
  <c r="V162" i="5"/>
  <c r="V167" i="5"/>
  <c r="V169" i="5"/>
  <c r="V171" i="5"/>
  <c r="V175" i="5"/>
  <c r="V177" i="5"/>
  <c r="V179" i="5"/>
  <c r="V183" i="5"/>
  <c r="V185" i="5"/>
  <c r="V187" i="5"/>
  <c r="V191" i="5"/>
  <c r="V193" i="5"/>
  <c r="V195" i="5"/>
  <c r="V197" i="5"/>
  <c r="V199" i="5"/>
  <c r="V165" i="5"/>
  <c r="V168" i="5"/>
  <c r="V173" i="5"/>
  <c r="V181" i="5"/>
  <c r="V184" i="5"/>
  <c r="V189" i="5"/>
  <c r="V164" i="5"/>
  <c r="V166" i="5"/>
  <c r="V170" i="5"/>
  <c r="V172" i="5"/>
  <c r="V176" i="5"/>
  <c r="V178" i="5"/>
  <c r="V180" i="5"/>
  <c r="V182" i="5"/>
  <c r="V174" i="5"/>
  <c r="R211" i="5"/>
  <c r="R112" i="5"/>
  <c r="R114" i="5"/>
  <c r="R116" i="5"/>
  <c r="R118" i="5"/>
  <c r="R122" i="5"/>
  <c r="R124" i="5"/>
  <c r="R110" i="5"/>
  <c r="R126" i="5"/>
  <c r="R111" i="5"/>
  <c r="R113" i="5"/>
  <c r="R115" i="5"/>
  <c r="R119" i="5"/>
  <c r="R121" i="5"/>
  <c r="R123" i="5"/>
  <c r="R127" i="5"/>
  <c r="R117" i="5"/>
  <c r="R120" i="5"/>
  <c r="R125" i="5"/>
  <c r="R142" i="5"/>
  <c r="R129" i="5"/>
  <c r="R131" i="5"/>
  <c r="R135" i="5"/>
  <c r="R137" i="5"/>
  <c r="R139" i="5"/>
  <c r="R143" i="5"/>
  <c r="R145" i="5"/>
  <c r="R133" i="5"/>
  <c r="R136" i="5"/>
  <c r="R141" i="5"/>
  <c r="R128" i="5"/>
  <c r="R130" i="5"/>
  <c r="R132" i="5"/>
  <c r="R134" i="5"/>
  <c r="R138" i="5"/>
  <c r="R140" i="5"/>
  <c r="R146" i="5"/>
  <c r="R158" i="5"/>
  <c r="R147" i="5"/>
  <c r="R151" i="5"/>
  <c r="R153" i="5"/>
  <c r="R155" i="5"/>
  <c r="R159" i="5"/>
  <c r="R161" i="5"/>
  <c r="R163" i="5"/>
  <c r="R144" i="5"/>
  <c r="R149" i="5"/>
  <c r="R152" i="5"/>
  <c r="R157" i="5"/>
  <c r="R148" i="5"/>
  <c r="R150" i="5"/>
  <c r="R154" i="5"/>
  <c r="R156" i="5"/>
  <c r="R160" i="5"/>
  <c r="R162" i="5"/>
  <c r="R167" i="5"/>
  <c r="R169" i="5"/>
  <c r="R171" i="5"/>
  <c r="R175" i="5"/>
  <c r="R177" i="5"/>
  <c r="R179" i="5"/>
  <c r="R183" i="5"/>
  <c r="R185" i="5"/>
  <c r="R187" i="5"/>
  <c r="R191" i="5"/>
  <c r="R193" i="5"/>
  <c r="R195" i="5"/>
  <c r="R197" i="5"/>
  <c r="R199" i="5"/>
  <c r="R165" i="5"/>
  <c r="R168" i="5"/>
  <c r="R173" i="5"/>
  <c r="R181" i="5"/>
  <c r="R184" i="5"/>
  <c r="R189" i="5"/>
  <c r="R164" i="5"/>
  <c r="R166" i="5"/>
  <c r="R170" i="5"/>
  <c r="R172" i="5"/>
  <c r="R176" i="5"/>
  <c r="R178" i="5"/>
  <c r="R180" i="5"/>
  <c r="R182" i="5"/>
  <c r="R174" i="5"/>
  <c r="N112" i="5"/>
  <c r="N114" i="5"/>
  <c r="N116" i="5"/>
  <c r="N118" i="5"/>
  <c r="N122" i="5"/>
  <c r="N124" i="5"/>
  <c r="N110" i="5"/>
  <c r="N126" i="5"/>
  <c r="N111" i="5"/>
  <c r="N113" i="5"/>
  <c r="N115" i="5"/>
  <c r="N119" i="5"/>
  <c r="N121" i="5"/>
  <c r="N123" i="5"/>
  <c r="N127" i="5"/>
  <c r="N117" i="5"/>
  <c r="N120" i="5"/>
  <c r="N125" i="5"/>
  <c r="N142" i="5"/>
  <c r="N129" i="5"/>
  <c r="N131" i="5"/>
  <c r="N135" i="5"/>
  <c r="N137" i="5"/>
  <c r="N139" i="5"/>
  <c r="N143" i="5"/>
  <c r="N145" i="5"/>
  <c r="N133" i="5"/>
  <c r="N136" i="5"/>
  <c r="N141" i="5"/>
  <c r="N128" i="5"/>
  <c r="N130" i="5"/>
  <c r="N132" i="5"/>
  <c r="N134" i="5"/>
  <c r="N138" i="5"/>
  <c r="N140" i="5"/>
  <c r="N144" i="5"/>
  <c r="N158" i="5"/>
  <c r="N147" i="5"/>
  <c r="N151" i="5"/>
  <c r="N153" i="5"/>
  <c r="N155" i="5"/>
  <c r="N159" i="5"/>
  <c r="N161" i="5"/>
  <c r="N163" i="5"/>
  <c r="N146" i="5"/>
  <c r="N149" i="5"/>
  <c r="N152" i="5"/>
  <c r="N157" i="5"/>
  <c r="N148" i="5"/>
  <c r="N150" i="5"/>
  <c r="N154" i="5"/>
  <c r="N156" i="5"/>
  <c r="N160" i="5"/>
  <c r="N162" i="5"/>
  <c r="N167" i="5"/>
  <c r="N169" i="5"/>
  <c r="N171" i="5"/>
  <c r="N175" i="5"/>
  <c r="N177" i="5"/>
  <c r="N179" i="5"/>
  <c r="N183" i="5"/>
  <c r="N185" i="5"/>
  <c r="N187" i="5"/>
  <c r="N191" i="5"/>
  <c r="N193" i="5"/>
  <c r="N195" i="5"/>
  <c r="N197" i="5"/>
  <c r="N199" i="5"/>
  <c r="N201" i="5"/>
  <c r="N165" i="5"/>
  <c r="N168" i="5"/>
  <c r="N173" i="5"/>
  <c r="N181" i="5"/>
  <c r="N184" i="5"/>
  <c r="N189" i="5"/>
  <c r="N164" i="5"/>
  <c r="N166" i="5"/>
  <c r="N170" i="5"/>
  <c r="N172" i="5"/>
  <c r="N176" i="5"/>
  <c r="N178" i="5"/>
  <c r="N180" i="5"/>
  <c r="N182" i="5"/>
  <c r="N174" i="5"/>
  <c r="I211" i="5"/>
  <c r="W207" i="5"/>
  <c r="S207" i="5"/>
  <c r="O207" i="5"/>
  <c r="Y206" i="5"/>
  <c r="U206" i="5"/>
  <c r="Q206" i="5"/>
  <c r="W205" i="5"/>
  <c r="S205" i="5"/>
  <c r="O205" i="5"/>
  <c r="Y204" i="5"/>
  <c r="U204" i="5"/>
  <c r="Q204" i="5"/>
  <c r="W203" i="5"/>
  <c r="S203" i="5"/>
  <c r="O203" i="5"/>
  <c r="Y202" i="5"/>
  <c r="U202" i="5"/>
  <c r="Q202" i="5"/>
  <c r="W201" i="5"/>
  <c r="S201" i="5"/>
  <c r="W200" i="5"/>
  <c r="O200" i="5"/>
  <c r="Y199" i="5"/>
  <c r="Q199" i="5"/>
  <c r="S198" i="5"/>
  <c r="U197" i="5"/>
  <c r="W196" i="5"/>
  <c r="O196" i="5"/>
  <c r="Y195" i="5"/>
  <c r="Q195" i="5"/>
  <c r="S194" i="5"/>
  <c r="U193" i="5"/>
  <c r="W192" i="5"/>
  <c r="O192" i="5"/>
  <c r="Y191" i="5"/>
  <c r="Q191" i="5"/>
  <c r="R190" i="5"/>
  <c r="T189" i="5"/>
  <c r="W188" i="5"/>
  <c r="O188" i="5"/>
  <c r="Q187" i="5"/>
  <c r="S186" i="5"/>
  <c r="X184" i="5"/>
  <c r="P184" i="5"/>
  <c r="AA183" i="5"/>
  <c r="Y110" i="5"/>
  <c r="Y111" i="5"/>
  <c r="Y113" i="5"/>
  <c r="Y115" i="5"/>
  <c r="Y121" i="5"/>
  <c r="Y123" i="5"/>
  <c r="Y120" i="5"/>
  <c r="Y125" i="5"/>
  <c r="Y211" i="5"/>
  <c r="Y114" i="5"/>
  <c r="Y116" i="5"/>
  <c r="Y118" i="5"/>
  <c r="Y122" i="5"/>
  <c r="Y124" i="5"/>
  <c r="Y127" i="5"/>
  <c r="Y129" i="5"/>
  <c r="Y131" i="5"/>
  <c r="Y137" i="5"/>
  <c r="Y139" i="5"/>
  <c r="Y143" i="5"/>
  <c r="Y145" i="5"/>
  <c r="Y136" i="5"/>
  <c r="Y141" i="5"/>
  <c r="Y130" i="5"/>
  <c r="Y132" i="5"/>
  <c r="Y134" i="5"/>
  <c r="Y138" i="5"/>
  <c r="Y140" i="5"/>
  <c r="Y147" i="5"/>
  <c r="Y153" i="5"/>
  <c r="Y155" i="5"/>
  <c r="Y159" i="5"/>
  <c r="Y161" i="5"/>
  <c r="Y152" i="5"/>
  <c r="Y157" i="5"/>
  <c r="Y146" i="5"/>
  <c r="Y148" i="5"/>
  <c r="Y150" i="5"/>
  <c r="Y154" i="5"/>
  <c r="Y156" i="5"/>
  <c r="Y162" i="5"/>
  <c r="Y168" i="5"/>
  <c r="Y173" i="5"/>
  <c r="Y184" i="5"/>
  <c r="Y189" i="5"/>
  <c r="Y164" i="5"/>
  <c r="Y166" i="5"/>
  <c r="Y170" i="5"/>
  <c r="Y172" i="5"/>
  <c r="Y178" i="5"/>
  <c r="Y180" i="5"/>
  <c r="Y182" i="5"/>
  <c r="Y186" i="5"/>
  <c r="Y188" i="5"/>
  <c r="Y194" i="5"/>
  <c r="Y196" i="5"/>
  <c r="Y198" i="5"/>
  <c r="Y200" i="5"/>
  <c r="Y163" i="5"/>
  <c r="Y169" i="5"/>
  <c r="Y171" i="5"/>
  <c r="Y175" i="5"/>
  <c r="Y177" i="5"/>
  <c r="Y179" i="5"/>
  <c r="U110" i="5"/>
  <c r="U126" i="5"/>
  <c r="U111" i="5"/>
  <c r="U113" i="5"/>
  <c r="U115" i="5"/>
  <c r="U119" i="5"/>
  <c r="U121" i="5"/>
  <c r="U123" i="5"/>
  <c r="U127" i="5"/>
  <c r="U117" i="5"/>
  <c r="U120" i="5"/>
  <c r="U125" i="5"/>
  <c r="U211" i="5"/>
  <c r="U112" i="5"/>
  <c r="U114" i="5"/>
  <c r="U116" i="5"/>
  <c r="U118" i="5"/>
  <c r="U122" i="5"/>
  <c r="U124" i="5"/>
  <c r="U129" i="5"/>
  <c r="U131" i="5"/>
  <c r="U135" i="5"/>
  <c r="U137" i="5"/>
  <c r="U139" i="5"/>
  <c r="U143" i="5"/>
  <c r="U145" i="5"/>
  <c r="U133" i="5"/>
  <c r="U136" i="5"/>
  <c r="U141" i="5"/>
  <c r="U128" i="5"/>
  <c r="U130" i="5"/>
  <c r="U132" i="5"/>
  <c r="U134" i="5"/>
  <c r="U138" i="5"/>
  <c r="U140" i="5"/>
  <c r="U142" i="5"/>
  <c r="U147" i="5"/>
  <c r="U151" i="5"/>
  <c r="U153" i="5"/>
  <c r="U155" i="5"/>
  <c r="U159" i="5"/>
  <c r="U161" i="5"/>
  <c r="U163" i="5"/>
  <c r="U149" i="5"/>
  <c r="U152" i="5"/>
  <c r="U157" i="5"/>
  <c r="U146" i="5"/>
  <c r="U148" i="5"/>
  <c r="U150" i="5"/>
  <c r="U154" i="5"/>
  <c r="U156" i="5"/>
  <c r="U160" i="5"/>
  <c r="U162" i="5"/>
  <c r="U144" i="5"/>
  <c r="U158" i="5"/>
  <c r="U165" i="5"/>
  <c r="U168" i="5"/>
  <c r="U173" i="5"/>
  <c r="U181" i="5"/>
  <c r="U184" i="5"/>
  <c r="U189" i="5"/>
  <c r="U164" i="5"/>
  <c r="U166" i="5"/>
  <c r="U170" i="5"/>
  <c r="U172" i="5"/>
  <c r="U176" i="5"/>
  <c r="U178" i="5"/>
  <c r="U180" i="5"/>
  <c r="U182" i="5"/>
  <c r="U186" i="5"/>
  <c r="U188" i="5"/>
  <c r="U192" i="5"/>
  <c r="U194" i="5"/>
  <c r="U196" i="5"/>
  <c r="U198" i="5"/>
  <c r="U200" i="5"/>
  <c r="U174" i="5"/>
  <c r="U167" i="5"/>
  <c r="U169" i="5"/>
  <c r="U171" i="5"/>
  <c r="U175" i="5"/>
  <c r="U177" i="5"/>
  <c r="U179" i="5"/>
  <c r="Q110" i="5"/>
  <c r="Q126" i="5"/>
  <c r="Q111" i="5"/>
  <c r="Q113" i="5"/>
  <c r="Q115" i="5"/>
  <c r="Q119" i="5"/>
  <c r="Q121" i="5"/>
  <c r="Q123" i="5"/>
  <c r="Q127" i="5"/>
  <c r="Q117" i="5"/>
  <c r="Q120" i="5"/>
  <c r="Q125" i="5"/>
  <c r="Q211" i="5"/>
  <c r="Q112" i="5"/>
  <c r="Q114" i="5"/>
  <c r="Q116" i="5"/>
  <c r="Q118" i="5"/>
  <c r="Q122" i="5"/>
  <c r="Q124" i="5"/>
  <c r="Q129" i="5"/>
  <c r="Q131" i="5"/>
  <c r="Q135" i="5"/>
  <c r="Q137" i="5"/>
  <c r="Q139" i="5"/>
  <c r="Q143" i="5"/>
  <c r="Q145" i="5"/>
  <c r="Q133" i="5"/>
  <c r="Q136" i="5"/>
  <c r="Q141" i="5"/>
  <c r="Q128" i="5"/>
  <c r="Q130" i="5"/>
  <c r="Q132" i="5"/>
  <c r="Q134" i="5"/>
  <c r="Q138" i="5"/>
  <c r="Q140" i="5"/>
  <c r="Q142" i="5"/>
  <c r="Q147" i="5"/>
  <c r="Q151" i="5"/>
  <c r="Q153" i="5"/>
  <c r="Q155" i="5"/>
  <c r="Q159" i="5"/>
  <c r="Q161" i="5"/>
  <c r="Q163" i="5"/>
  <c r="Q144" i="5"/>
  <c r="Q149" i="5"/>
  <c r="Q152" i="5"/>
  <c r="Q157" i="5"/>
  <c r="Q148" i="5"/>
  <c r="Q150" i="5"/>
  <c r="Q154" i="5"/>
  <c r="Q156" i="5"/>
  <c r="Q160" i="5"/>
  <c r="Q162" i="5"/>
  <c r="Q146" i="5"/>
  <c r="Q158" i="5"/>
  <c r="Q165" i="5"/>
  <c r="Q168" i="5"/>
  <c r="Q173" i="5"/>
  <c r="Q181" i="5"/>
  <c r="Q184" i="5"/>
  <c r="Q189" i="5"/>
  <c r="Q164" i="5"/>
  <c r="Q166" i="5"/>
  <c r="Q170" i="5"/>
  <c r="Q172" i="5"/>
  <c r="Q176" i="5"/>
  <c r="Q178" i="5"/>
  <c r="Q180" i="5"/>
  <c r="Q182" i="5"/>
  <c r="Q186" i="5"/>
  <c r="Q188" i="5"/>
  <c r="Q192" i="5"/>
  <c r="Q194" i="5"/>
  <c r="Q196" i="5"/>
  <c r="Q198" i="5"/>
  <c r="Q200" i="5"/>
  <c r="Q174" i="5"/>
  <c r="Q167" i="5"/>
  <c r="Q169" i="5"/>
  <c r="Q171" i="5"/>
  <c r="Q175" i="5"/>
  <c r="Q177" i="5"/>
  <c r="Q179" i="5"/>
  <c r="AA207" i="5"/>
  <c r="V207" i="5"/>
  <c r="R207" i="5"/>
  <c r="N207" i="5"/>
  <c r="X206" i="5"/>
  <c r="T206" i="5"/>
  <c r="P206" i="5"/>
  <c r="AA205" i="5"/>
  <c r="V205" i="5"/>
  <c r="R205" i="5"/>
  <c r="N205" i="5"/>
  <c r="X204" i="5"/>
  <c r="T204" i="5"/>
  <c r="P204" i="5"/>
  <c r="AA203" i="5"/>
  <c r="V203" i="5"/>
  <c r="R203" i="5"/>
  <c r="N203" i="5"/>
  <c r="X202" i="5"/>
  <c r="T202" i="5"/>
  <c r="P202" i="5"/>
  <c r="AA201" i="5"/>
  <c r="V201" i="5"/>
  <c r="R201" i="5"/>
  <c r="V200" i="5"/>
  <c r="N200" i="5"/>
  <c r="X199" i="5"/>
  <c r="P199" i="5"/>
  <c r="AA198" i="5"/>
  <c r="R198" i="5"/>
  <c r="T197" i="5"/>
  <c r="V196" i="5"/>
  <c r="N196" i="5"/>
  <c r="X195" i="5"/>
  <c r="P195" i="5"/>
  <c r="AA194" i="5"/>
  <c r="R194" i="5"/>
  <c r="T193" i="5"/>
  <c r="V192" i="5"/>
  <c r="N192" i="5"/>
  <c r="X191" i="5"/>
  <c r="P191" i="5"/>
  <c r="AA190" i="5"/>
  <c r="Q190" i="5"/>
  <c r="S189" i="5"/>
  <c r="V188" i="5"/>
  <c r="N188" i="5"/>
  <c r="X187" i="5"/>
  <c r="P187" i="5"/>
  <c r="AA186" i="5"/>
  <c r="R186" i="5"/>
  <c r="W184" i="5"/>
  <c r="O184" i="5"/>
  <c r="AA182" i="5"/>
  <c r="X111" i="5"/>
  <c r="X113" i="5"/>
  <c r="X115" i="5"/>
  <c r="X119" i="5"/>
  <c r="X121" i="5"/>
  <c r="X123" i="5"/>
  <c r="X117" i="5"/>
  <c r="X120" i="5"/>
  <c r="X125" i="5"/>
  <c r="X211" i="5"/>
  <c r="X112" i="5"/>
  <c r="X114" i="5"/>
  <c r="X116" i="5"/>
  <c r="X118" i="5"/>
  <c r="X122" i="5"/>
  <c r="X124" i="5"/>
  <c r="X110" i="5"/>
  <c r="X126" i="5"/>
  <c r="X133" i="5"/>
  <c r="X136" i="5"/>
  <c r="X141" i="5"/>
  <c r="X128" i="5"/>
  <c r="X130" i="5"/>
  <c r="X132" i="5"/>
  <c r="X134" i="5"/>
  <c r="X138" i="5"/>
  <c r="X140" i="5"/>
  <c r="X144" i="5"/>
  <c r="X142" i="5"/>
  <c r="X127" i="5"/>
  <c r="X129" i="5"/>
  <c r="X131" i="5"/>
  <c r="X135" i="5"/>
  <c r="X137" i="5"/>
  <c r="X139" i="5"/>
  <c r="X143" i="5"/>
  <c r="X149" i="5"/>
  <c r="X152" i="5"/>
  <c r="X157" i="5"/>
  <c r="X146" i="5"/>
  <c r="X148" i="5"/>
  <c r="X150" i="5"/>
  <c r="X154" i="5"/>
  <c r="X156" i="5"/>
  <c r="X160" i="5"/>
  <c r="X162" i="5"/>
  <c r="X145" i="5"/>
  <c r="X158" i="5"/>
  <c r="X147" i="5"/>
  <c r="X151" i="5"/>
  <c r="X153" i="5"/>
  <c r="X155" i="5"/>
  <c r="X159" i="5"/>
  <c r="X161" i="5"/>
  <c r="X163" i="5"/>
  <c r="X164" i="5"/>
  <c r="X166" i="5"/>
  <c r="X170" i="5"/>
  <c r="X172" i="5"/>
  <c r="X176" i="5"/>
  <c r="X178" i="5"/>
  <c r="X180" i="5"/>
  <c r="X182" i="5"/>
  <c r="X186" i="5"/>
  <c r="X188" i="5"/>
  <c r="X192" i="5"/>
  <c r="X194" i="5"/>
  <c r="X196" i="5"/>
  <c r="X198" i="5"/>
  <c r="X200" i="5"/>
  <c r="X174" i="5"/>
  <c r="X190" i="5"/>
  <c r="X167" i="5"/>
  <c r="X169" i="5"/>
  <c r="X171" i="5"/>
  <c r="X175" i="5"/>
  <c r="X177" i="5"/>
  <c r="X179" i="5"/>
  <c r="X165" i="5"/>
  <c r="X168" i="5"/>
  <c r="X173" i="5"/>
  <c r="X181" i="5"/>
  <c r="T111" i="5"/>
  <c r="T113" i="5"/>
  <c r="T115" i="5"/>
  <c r="T119" i="5"/>
  <c r="T121" i="5"/>
  <c r="T123" i="5"/>
  <c r="T127" i="5"/>
  <c r="T117" i="5"/>
  <c r="T120" i="5"/>
  <c r="T125" i="5"/>
  <c r="T211" i="5"/>
  <c r="T112" i="5"/>
  <c r="T114" i="5"/>
  <c r="T116" i="5"/>
  <c r="T118" i="5"/>
  <c r="T122" i="5"/>
  <c r="T124" i="5"/>
  <c r="T110" i="5"/>
  <c r="T126" i="5"/>
  <c r="T133" i="5"/>
  <c r="T136" i="5"/>
  <c r="T141" i="5"/>
  <c r="T128" i="5"/>
  <c r="T130" i="5"/>
  <c r="T132" i="5"/>
  <c r="T134" i="5"/>
  <c r="T138" i="5"/>
  <c r="T140" i="5"/>
  <c r="T144" i="5"/>
  <c r="T142" i="5"/>
  <c r="T129" i="5"/>
  <c r="T131" i="5"/>
  <c r="T135" i="5"/>
  <c r="T137" i="5"/>
  <c r="T139" i="5"/>
  <c r="T143" i="5"/>
  <c r="T145" i="5"/>
  <c r="T149" i="5"/>
  <c r="T152" i="5"/>
  <c r="T157" i="5"/>
  <c r="T146" i="5"/>
  <c r="T148" i="5"/>
  <c r="T150" i="5"/>
  <c r="T154" i="5"/>
  <c r="T156" i="5"/>
  <c r="T160" i="5"/>
  <c r="T162" i="5"/>
  <c r="T158" i="5"/>
  <c r="T147" i="5"/>
  <c r="T151" i="5"/>
  <c r="T153" i="5"/>
  <c r="T155" i="5"/>
  <c r="T159" i="5"/>
  <c r="T161" i="5"/>
  <c r="T163" i="5"/>
  <c r="T164" i="5"/>
  <c r="T166" i="5"/>
  <c r="T170" i="5"/>
  <c r="T172" i="5"/>
  <c r="T176" i="5"/>
  <c r="T178" i="5"/>
  <c r="T180" i="5"/>
  <c r="T182" i="5"/>
  <c r="T186" i="5"/>
  <c r="T188" i="5"/>
  <c r="T192" i="5"/>
  <c r="T194" i="5"/>
  <c r="T196" i="5"/>
  <c r="T198" i="5"/>
  <c r="T200" i="5"/>
  <c r="T174" i="5"/>
  <c r="T190" i="5"/>
  <c r="T167" i="5"/>
  <c r="T169" i="5"/>
  <c r="T171" i="5"/>
  <c r="T175" i="5"/>
  <c r="T177" i="5"/>
  <c r="T179" i="5"/>
  <c r="T165" i="5"/>
  <c r="T168" i="5"/>
  <c r="T173" i="5"/>
  <c r="T181" i="5"/>
  <c r="P111" i="5"/>
  <c r="P113" i="5"/>
  <c r="P115" i="5"/>
  <c r="P119" i="5"/>
  <c r="P121" i="5"/>
  <c r="P123" i="5"/>
  <c r="P127" i="5"/>
  <c r="P117" i="5"/>
  <c r="P120" i="5"/>
  <c r="P125" i="5"/>
  <c r="P211" i="5"/>
  <c r="P112" i="5"/>
  <c r="P114" i="5"/>
  <c r="P116" i="5"/>
  <c r="P118" i="5"/>
  <c r="P122" i="5"/>
  <c r="P124" i="5"/>
  <c r="P110" i="5"/>
  <c r="P126" i="5"/>
  <c r="P133" i="5"/>
  <c r="P136" i="5"/>
  <c r="P141" i="5"/>
  <c r="P128" i="5"/>
  <c r="P130" i="5"/>
  <c r="P132" i="5"/>
  <c r="P134" i="5"/>
  <c r="P138" i="5"/>
  <c r="P140" i="5"/>
  <c r="P144" i="5"/>
  <c r="P146" i="5"/>
  <c r="P142" i="5"/>
  <c r="P129" i="5"/>
  <c r="P131" i="5"/>
  <c r="P135" i="5"/>
  <c r="P137" i="5"/>
  <c r="P139" i="5"/>
  <c r="P143" i="5"/>
  <c r="P149" i="5"/>
  <c r="P152" i="5"/>
  <c r="P157" i="5"/>
  <c r="P148" i="5"/>
  <c r="P150" i="5"/>
  <c r="P154" i="5"/>
  <c r="P156" i="5"/>
  <c r="P160" i="5"/>
  <c r="P162" i="5"/>
  <c r="P145" i="5"/>
  <c r="P158" i="5"/>
  <c r="P147" i="5"/>
  <c r="P151" i="5"/>
  <c r="P153" i="5"/>
  <c r="P155" i="5"/>
  <c r="P159" i="5"/>
  <c r="P161" i="5"/>
  <c r="P163" i="5"/>
  <c r="P164" i="5"/>
  <c r="P166" i="5"/>
  <c r="P170" i="5"/>
  <c r="P172" i="5"/>
  <c r="P176" i="5"/>
  <c r="P178" i="5"/>
  <c r="P180" i="5"/>
  <c r="P182" i="5"/>
  <c r="P186" i="5"/>
  <c r="P188" i="5"/>
  <c r="P192" i="5"/>
  <c r="P194" i="5"/>
  <c r="P196" i="5"/>
  <c r="P198" i="5"/>
  <c r="P200" i="5"/>
  <c r="P174" i="5"/>
  <c r="P190" i="5"/>
  <c r="P167" i="5"/>
  <c r="P169" i="5"/>
  <c r="P171" i="5"/>
  <c r="P175" i="5"/>
  <c r="P177" i="5"/>
  <c r="P179" i="5"/>
  <c r="P165" i="5"/>
  <c r="P168" i="5"/>
  <c r="P173" i="5"/>
  <c r="P181" i="5"/>
  <c r="Y207" i="5"/>
  <c r="U207" i="5"/>
  <c r="Q207" i="5"/>
  <c r="W206" i="5"/>
  <c r="S206" i="5"/>
  <c r="O206" i="5"/>
  <c r="Y205" i="5"/>
  <c r="U205" i="5"/>
  <c r="Q205" i="5"/>
  <c r="W204" i="5"/>
  <c r="S204" i="5"/>
  <c r="O204" i="5"/>
  <c r="Y203" i="5"/>
  <c r="U203" i="5"/>
  <c r="Q203" i="5"/>
  <c r="W202" i="5"/>
  <c r="S202" i="5"/>
  <c r="O202" i="5"/>
  <c r="Y201" i="5"/>
  <c r="U201" i="5"/>
  <c r="Q201" i="5"/>
  <c r="S200" i="5"/>
  <c r="U199" i="5"/>
  <c r="W198" i="5"/>
  <c r="O198" i="5"/>
  <c r="Y197" i="5"/>
  <c r="Q197" i="5"/>
  <c r="S196" i="5"/>
  <c r="U195" i="5"/>
  <c r="W194" i="5"/>
  <c r="O194" i="5"/>
  <c r="Y193" i="5"/>
  <c r="Q193" i="5"/>
  <c r="S192" i="5"/>
  <c r="U191" i="5"/>
  <c r="V190" i="5"/>
  <c r="N190" i="5"/>
  <c r="X189" i="5"/>
  <c r="P189" i="5"/>
  <c r="AA188" i="5"/>
  <c r="S188" i="5"/>
  <c r="U187" i="5"/>
  <c r="W186" i="5"/>
  <c r="O186" i="5"/>
  <c r="Y185" i="5"/>
  <c r="Q185" i="5"/>
  <c r="T184" i="5"/>
  <c r="U183" i="5"/>
  <c r="Y8" i="16"/>
  <c r="U8" i="16"/>
  <c r="Q8" i="16"/>
  <c r="T190" i="3"/>
  <c r="T194" i="3"/>
  <c r="T198" i="3"/>
  <c r="T202" i="3"/>
  <c r="T206" i="3"/>
  <c r="T191" i="3"/>
  <c r="T195" i="3"/>
  <c r="T199" i="3"/>
  <c r="T203" i="3"/>
  <c r="T207" i="3"/>
  <c r="T192" i="3"/>
  <c r="T196" i="3"/>
  <c r="T200" i="3"/>
  <c r="T204" i="3"/>
  <c r="T193" i="3"/>
  <c r="T197" i="3"/>
  <c r="T201" i="3"/>
  <c r="T205" i="3"/>
  <c r="X8" i="16"/>
  <c r="T8" i="16"/>
  <c r="P8" i="16"/>
  <c r="AA8" i="16"/>
  <c r="W8" i="16"/>
  <c r="S8" i="16"/>
  <c r="O8" i="16"/>
  <c r="T211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30" i="2"/>
  <c r="T132" i="2"/>
  <c r="T136" i="2"/>
  <c r="T133" i="2"/>
  <c r="T139" i="2"/>
  <c r="T143" i="2"/>
  <c r="T147" i="2"/>
  <c r="T151" i="2"/>
  <c r="T155" i="2"/>
  <c r="T134" i="2"/>
  <c r="T135" i="2"/>
  <c r="T140" i="2"/>
  <c r="T145" i="2"/>
  <c r="T150" i="2"/>
  <c r="T156" i="2"/>
  <c r="T160" i="2"/>
  <c r="T164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27" i="2"/>
  <c r="T129" i="2"/>
  <c r="T138" i="2"/>
  <c r="T144" i="2"/>
  <c r="T149" i="2"/>
  <c r="T154" i="2"/>
  <c r="T159" i="2"/>
  <c r="T163" i="2"/>
  <c r="T128" i="2"/>
  <c r="T141" i="2"/>
  <c r="T146" i="2"/>
  <c r="T152" i="2"/>
  <c r="T157" i="2"/>
  <c r="T161" i="2"/>
  <c r="T165" i="2"/>
  <c r="X203" i="2"/>
  <c r="T200" i="2"/>
  <c r="P197" i="2"/>
  <c r="P193" i="2"/>
  <c r="T192" i="2"/>
  <c r="O211" i="2"/>
  <c r="O111" i="2"/>
  <c r="O115" i="2"/>
  <c r="O119" i="2"/>
  <c r="O112" i="2"/>
  <c r="O116" i="2"/>
  <c r="O120" i="2"/>
  <c r="O124" i="2"/>
  <c r="O114" i="2"/>
  <c r="O121" i="2"/>
  <c r="O126" i="2"/>
  <c r="O130" i="2"/>
  <c r="O131" i="2"/>
  <c r="O132" i="2"/>
  <c r="O133" i="2"/>
  <c r="O134" i="2"/>
  <c r="O135" i="2"/>
  <c r="O136" i="2"/>
  <c r="O125" i="2"/>
  <c r="O127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10" i="2"/>
  <c r="O159" i="2"/>
  <c r="O160" i="2"/>
  <c r="O161" i="2"/>
  <c r="O162" i="2"/>
  <c r="O163" i="2"/>
  <c r="O164" i="2"/>
  <c r="O165" i="2"/>
  <c r="O166" i="2"/>
  <c r="O128" i="2"/>
  <c r="O117" i="2"/>
  <c r="O129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P206" i="2"/>
  <c r="X204" i="2"/>
  <c r="T201" i="2"/>
  <c r="X200" i="2"/>
  <c r="T197" i="2"/>
  <c r="X196" i="2"/>
  <c r="P194" i="2"/>
  <c r="T193" i="2"/>
  <c r="X192" i="2"/>
  <c r="P190" i="2"/>
  <c r="T189" i="2"/>
  <c r="X188" i="2"/>
  <c r="P186" i="2"/>
  <c r="T185" i="2"/>
  <c r="X184" i="2"/>
  <c r="X165" i="2"/>
  <c r="T162" i="2"/>
  <c r="P159" i="2"/>
  <c r="P155" i="2"/>
  <c r="P150" i="2"/>
  <c r="P145" i="2"/>
  <c r="O123" i="2"/>
  <c r="P211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7" i="2"/>
  <c r="P128" i="2"/>
  <c r="P133" i="2"/>
  <c r="P126" i="2"/>
  <c r="P135" i="2"/>
  <c r="P140" i="2"/>
  <c r="P144" i="2"/>
  <c r="P148" i="2"/>
  <c r="P152" i="2"/>
  <c r="P156" i="2"/>
  <c r="P129" i="2"/>
  <c r="P137" i="2"/>
  <c r="P142" i="2"/>
  <c r="P147" i="2"/>
  <c r="P153" i="2"/>
  <c r="P158" i="2"/>
  <c r="P161" i="2"/>
  <c r="P165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31" i="2"/>
  <c r="P132" i="2"/>
  <c r="P141" i="2"/>
  <c r="P146" i="2"/>
  <c r="P151" i="2"/>
  <c r="P157" i="2"/>
  <c r="P160" i="2"/>
  <c r="P164" i="2"/>
  <c r="P136" i="2"/>
  <c r="P138" i="2"/>
  <c r="P143" i="2"/>
  <c r="P149" i="2"/>
  <c r="P154" i="2"/>
  <c r="P162" i="2"/>
  <c r="P166" i="2"/>
  <c r="P207" i="2"/>
  <c r="P205" i="2"/>
  <c r="T204" i="2"/>
  <c r="P201" i="2"/>
  <c r="T196" i="2"/>
  <c r="X195" i="2"/>
  <c r="X191" i="2"/>
  <c r="P189" i="2"/>
  <c r="X187" i="2"/>
  <c r="P185" i="2"/>
  <c r="P163" i="2"/>
  <c r="P134" i="2"/>
  <c r="W211" i="2"/>
  <c r="W113" i="2"/>
  <c r="W117" i="2"/>
  <c r="W110" i="2"/>
  <c r="W114" i="2"/>
  <c r="W118" i="2"/>
  <c r="W122" i="2"/>
  <c r="W112" i="2"/>
  <c r="W121" i="2"/>
  <c r="W128" i="2"/>
  <c r="W131" i="2"/>
  <c r="W132" i="2"/>
  <c r="W133" i="2"/>
  <c r="W134" i="2"/>
  <c r="W135" i="2"/>
  <c r="W136" i="2"/>
  <c r="W127" i="2"/>
  <c r="W137" i="2"/>
  <c r="W138" i="2"/>
  <c r="W139" i="2"/>
  <c r="W140" i="2"/>
  <c r="W141" i="2"/>
  <c r="W142" i="2"/>
  <c r="W143" i="2"/>
  <c r="W144" i="2"/>
  <c r="W145" i="2"/>
  <c r="W146" i="2"/>
  <c r="W147" i="2"/>
  <c r="W148" i="2"/>
  <c r="W149" i="2"/>
  <c r="W150" i="2"/>
  <c r="W151" i="2"/>
  <c r="W152" i="2"/>
  <c r="W153" i="2"/>
  <c r="W154" i="2"/>
  <c r="W155" i="2"/>
  <c r="W156" i="2"/>
  <c r="W157" i="2"/>
  <c r="W119" i="2"/>
  <c r="W120" i="2"/>
  <c r="W123" i="2"/>
  <c r="W125" i="2"/>
  <c r="W158" i="2"/>
  <c r="W159" i="2"/>
  <c r="W160" i="2"/>
  <c r="W161" i="2"/>
  <c r="W162" i="2"/>
  <c r="W163" i="2"/>
  <c r="W164" i="2"/>
  <c r="W165" i="2"/>
  <c r="W166" i="2"/>
  <c r="W130" i="2"/>
  <c r="W111" i="2"/>
  <c r="W116" i="2"/>
  <c r="W124" i="2"/>
  <c r="W126" i="2"/>
  <c r="W167" i="2"/>
  <c r="W168" i="2"/>
  <c r="W169" i="2"/>
  <c r="W170" i="2"/>
  <c r="W171" i="2"/>
  <c r="W172" i="2"/>
  <c r="W173" i="2"/>
  <c r="W174" i="2"/>
  <c r="W175" i="2"/>
  <c r="W176" i="2"/>
  <c r="W177" i="2"/>
  <c r="W178" i="2"/>
  <c r="W179" i="2"/>
  <c r="W180" i="2"/>
  <c r="W181" i="2"/>
  <c r="W182" i="2"/>
  <c r="W183" i="2"/>
  <c r="W184" i="2"/>
  <c r="W185" i="2"/>
  <c r="W186" i="2"/>
  <c r="W187" i="2"/>
  <c r="W188" i="2"/>
  <c r="W189" i="2"/>
  <c r="W190" i="2"/>
  <c r="W191" i="2"/>
  <c r="W192" i="2"/>
  <c r="W193" i="2"/>
  <c r="W194" i="2"/>
  <c r="W195" i="2"/>
  <c r="W196" i="2"/>
  <c r="W197" i="2"/>
  <c r="W198" i="2"/>
  <c r="W199" i="2"/>
  <c r="W200" i="2"/>
  <c r="W201" i="2"/>
  <c r="W202" i="2"/>
  <c r="W203" i="2"/>
  <c r="W204" i="2"/>
  <c r="W205" i="2"/>
  <c r="S211" i="2"/>
  <c r="S110" i="2"/>
  <c r="S114" i="2"/>
  <c r="S118" i="2"/>
  <c r="S111" i="2"/>
  <c r="S115" i="2"/>
  <c r="S119" i="2"/>
  <c r="S123" i="2"/>
  <c r="S117" i="2"/>
  <c r="S124" i="2"/>
  <c r="S129" i="2"/>
  <c r="S131" i="2"/>
  <c r="S132" i="2"/>
  <c r="S133" i="2"/>
  <c r="S134" i="2"/>
  <c r="S135" i="2"/>
  <c r="S136" i="2"/>
  <c r="S113" i="2"/>
  <c r="S120" i="2"/>
  <c r="S121" i="2"/>
  <c r="S122" i="2"/>
  <c r="S130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12" i="2"/>
  <c r="S116" i="2"/>
  <c r="S127" i="2"/>
  <c r="S125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Z211" i="2"/>
  <c r="Z111" i="2"/>
  <c r="Z115" i="2"/>
  <c r="Z119" i="2"/>
  <c r="Z112" i="2"/>
  <c r="Z116" i="2"/>
  <c r="Z120" i="2"/>
  <c r="Z124" i="2"/>
  <c r="Z114" i="2"/>
  <c r="Z123" i="2"/>
  <c r="Z126" i="2"/>
  <c r="Z130" i="2"/>
  <c r="Z129" i="2"/>
  <c r="Z133" i="2"/>
  <c r="Z117" i="2"/>
  <c r="Z118" i="2"/>
  <c r="Z121" i="2"/>
  <c r="Z132" i="2"/>
  <c r="Z140" i="2"/>
  <c r="Z144" i="2"/>
  <c r="Z148" i="2"/>
  <c r="Z152" i="2"/>
  <c r="Z156" i="2"/>
  <c r="Z113" i="2"/>
  <c r="Z122" i="2"/>
  <c r="Z128" i="2"/>
  <c r="Z139" i="2"/>
  <c r="Z145" i="2"/>
  <c r="Z150" i="2"/>
  <c r="Z155" i="2"/>
  <c r="Z161" i="2"/>
  <c r="Z165" i="2"/>
  <c r="Z131" i="2"/>
  <c r="Z138" i="2"/>
  <c r="Z143" i="2"/>
  <c r="Z149" i="2"/>
  <c r="Z154" i="2"/>
  <c r="Z160" i="2"/>
  <c r="Z164" i="2"/>
  <c r="Z134" i="2"/>
  <c r="Z135" i="2"/>
  <c r="Z136" i="2"/>
  <c r="Z141" i="2"/>
  <c r="Z146" i="2"/>
  <c r="Z151" i="2"/>
  <c r="Z157" i="2"/>
  <c r="Z158" i="2"/>
  <c r="Z162" i="2"/>
  <c r="Z166" i="2"/>
  <c r="V211" i="2"/>
  <c r="V112" i="2"/>
  <c r="V116" i="2"/>
  <c r="V113" i="2"/>
  <c r="V117" i="2"/>
  <c r="V121" i="2"/>
  <c r="V125" i="2"/>
  <c r="V111" i="2"/>
  <c r="V119" i="2"/>
  <c r="V120" i="2"/>
  <c r="V127" i="2"/>
  <c r="V110" i="2"/>
  <c r="V115" i="2"/>
  <c r="V126" i="2"/>
  <c r="V134" i="2"/>
  <c r="V128" i="2"/>
  <c r="V129" i="2"/>
  <c r="V130" i="2"/>
  <c r="V135" i="2"/>
  <c r="V137" i="2"/>
  <c r="V141" i="2"/>
  <c r="V145" i="2"/>
  <c r="V149" i="2"/>
  <c r="V153" i="2"/>
  <c r="V157" i="2"/>
  <c r="V123" i="2"/>
  <c r="V124" i="2"/>
  <c r="V131" i="2"/>
  <c r="V132" i="2"/>
  <c r="V133" i="2"/>
  <c r="V142" i="2"/>
  <c r="V147" i="2"/>
  <c r="V152" i="2"/>
  <c r="V158" i="2"/>
  <c r="V162" i="2"/>
  <c r="V166" i="2"/>
  <c r="V140" i="2"/>
  <c r="V146" i="2"/>
  <c r="V151" i="2"/>
  <c r="V156" i="2"/>
  <c r="V161" i="2"/>
  <c r="V165" i="2"/>
  <c r="V114" i="2"/>
  <c r="V118" i="2"/>
  <c r="V122" i="2"/>
  <c r="V138" i="2"/>
  <c r="V143" i="2"/>
  <c r="V148" i="2"/>
  <c r="V154" i="2"/>
  <c r="V159" i="2"/>
  <c r="V163" i="2"/>
  <c r="R211" i="2"/>
  <c r="R113" i="2"/>
  <c r="R117" i="2"/>
  <c r="R110" i="2"/>
  <c r="R114" i="2"/>
  <c r="R118" i="2"/>
  <c r="R122" i="2"/>
  <c r="R116" i="2"/>
  <c r="R123" i="2"/>
  <c r="R128" i="2"/>
  <c r="R129" i="2"/>
  <c r="R131" i="2"/>
  <c r="R135" i="2"/>
  <c r="R124" i="2"/>
  <c r="R132" i="2"/>
  <c r="R138" i="2"/>
  <c r="R142" i="2"/>
  <c r="R146" i="2"/>
  <c r="R150" i="2"/>
  <c r="R154" i="2"/>
  <c r="R158" i="2"/>
  <c r="R111" i="2"/>
  <c r="R125" i="2"/>
  <c r="R136" i="2"/>
  <c r="R139" i="2"/>
  <c r="R144" i="2"/>
  <c r="R149" i="2"/>
  <c r="R155" i="2"/>
  <c r="R159" i="2"/>
  <c r="R163" i="2"/>
  <c r="R115" i="2"/>
  <c r="R120" i="2"/>
  <c r="R121" i="2"/>
  <c r="R126" i="2"/>
  <c r="R137" i="2"/>
  <c r="R143" i="2"/>
  <c r="R148" i="2"/>
  <c r="R153" i="2"/>
  <c r="R162" i="2"/>
  <c r="R166" i="2"/>
  <c r="R112" i="2"/>
  <c r="R127" i="2"/>
  <c r="R130" i="2"/>
  <c r="R133" i="2"/>
  <c r="R134" i="2"/>
  <c r="R140" i="2"/>
  <c r="R145" i="2"/>
  <c r="R151" i="2"/>
  <c r="R156" i="2"/>
  <c r="R160" i="2"/>
  <c r="R164" i="2"/>
  <c r="N110" i="2"/>
  <c r="N114" i="2"/>
  <c r="N118" i="2"/>
  <c r="N111" i="2"/>
  <c r="N115" i="2"/>
  <c r="N119" i="2"/>
  <c r="N123" i="2"/>
  <c r="N113" i="2"/>
  <c r="N125" i="2"/>
  <c r="N129" i="2"/>
  <c r="N116" i="2"/>
  <c r="N126" i="2"/>
  <c r="N132" i="2"/>
  <c r="N136" i="2"/>
  <c r="N112" i="2"/>
  <c r="N121" i="2"/>
  <c r="N127" i="2"/>
  <c r="N128" i="2"/>
  <c r="N134" i="2"/>
  <c r="N139" i="2"/>
  <c r="N143" i="2"/>
  <c r="N147" i="2"/>
  <c r="N151" i="2"/>
  <c r="N155" i="2"/>
  <c r="N120" i="2"/>
  <c r="N131" i="2"/>
  <c r="N141" i="2"/>
  <c r="N146" i="2"/>
  <c r="N152" i="2"/>
  <c r="N157" i="2"/>
  <c r="N160" i="2"/>
  <c r="N164" i="2"/>
  <c r="N122" i="2"/>
  <c r="N130" i="2"/>
  <c r="N133" i="2"/>
  <c r="N140" i="2"/>
  <c r="N145" i="2"/>
  <c r="N150" i="2"/>
  <c r="N156" i="2"/>
  <c r="N159" i="2"/>
  <c r="N163" i="2"/>
  <c r="N124" i="2"/>
  <c r="N137" i="2"/>
  <c r="N142" i="2"/>
  <c r="N148" i="2"/>
  <c r="N153" i="2"/>
  <c r="N158" i="2"/>
  <c r="N161" i="2"/>
  <c r="N165" i="2"/>
  <c r="I211" i="2"/>
  <c r="Z207" i="2"/>
  <c r="O207" i="2"/>
  <c r="N206" i="2"/>
  <c r="X205" i="2"/>
  <c r="R205" i="2"/>
  <c r="V204" i="2"/>
  <c r="Z203" i="2"/>
  <c r="P203" i="2"/>
  <c r="T202" i="2"/>
  <c r="N202" i="2"/>
  <c r="X201" i="2"/>
  <c r="R201" i="2"/>
  <c r="V200" i="2"/>
  <c r="Z199" i="2"/>
  <c r="P199" i="2"/>
  <c r="T198" i="2"/>
  <c r="N198" i="2"/>
  <c r="X197" i="2"/>
  <c r="R197" i="2"/>
  <c r="V196" i="2"/>
  <c r="Z195" i="2"/>
  <c r="P195" i="2"/>
  <c r="T194" i="2"/>
  <c r="N194" i="2"/>
  <c r="X193" i="2"/>
  <c r="R193" i="2"/>
  <c r="V192" i="2"/>
  <c r="Z191" i="2"/>
  <c r="P191" i="2"/>
  <c r="T190" i="2"/>
  <c r="N190" i="2"/>
  <c r="X189" i="2"/>
  <c r="R189" i="2"/>
  <c r="V188" i="2"/>
  <c r="Z187" i="2"/>
  <c r="P187" i="2"/>
  <c r="T186" i="2"/>
  <c r="N186" i="2"/>
  <c r="X185" i="2"/>
  <c r="R185" i="2"/>
  <c r="V184" i="2"/>
  <c r="Z183" i="2"/>
  <c r="P183" i="2"/>
  <c r="T182" i="2"/>
  <c r="N166" i="2"/>
  <c r="X161" i="2"/>
  <c r="Z159" i="2"/>
  <c r="T158" i="2"/>
  <c r="T153" i="2"/>
  <c r="R152" i="2"/>
  <c r="N149" i="2"/>
  <c r="T148" i="2"/>
  <c r="Z147" i="2"/>
  <c r="N144" i="2"/>
  <c r="T142" i="2"/>
  <c r="T137" i="2"/>
  <c r="N135" i="2"/>
  <c r="P130" i="2"/>
  <c r="Z127" i="2"/>
  <c r="O122" i="2"/>
  <c r="R119" i="2"/>
  <c r="N117" i="2"/>
  <c r="Z110" i="2"/>
  <c r="X110" i="2"/>
  <c r="X111" i="2"/>
  <c r="X112" i="2"/>
  <c r="X113" i="2"/>
  <c r="X114" i="2"/>
  <c r="X115" i="2"/>
  <c r="X116" i="2"/>
  <c r="X117" i="2"/>
  <c r="X118" i="2"/>
  <c r="X119" i="2"/>
  <c r="X120" i="2"/>
  <c r="X121" i="2"/>
  <c r="X122" i="2"/>
  <c r="X123" i="2"/>
  <c r="X124" i="2"/>
  <c r="X125" i="2"/>
  <c r="X211" i="2"/>
  <c r="X129" i="2"/>
  <c r="X128" i="2"/>
  <c r="X131" i="2"/>
  <c r="X135" i="2"/>
  <c r="X126" i="2"/>
  <c r="X127" i="2"/>
  <c r="X136" i="2"/>
  <c r="X138" i="2"/>
  <c r="X142" i="2"/>
  <c r="X146" i="2"/>
  <c r="X150" i="2"/>
  <c r="X154" i="2"/>
  <c r="X137" i="2"/>
  <c r="X143" i="2"/>
  <c r="X148" i="2"/>
  <c r="X153" i="2"/>
  <c r="X159" i="2"/>
  <c r="X163" i="2"/>
  <c r="X167" i="2"/>
  <c r="X168" i="2"/>
  <c r="X169" i="2"/>
  <c r="X170" i="2"/>
  <c r="X171" i="2"/>
  <c r="X172" i="2"/>
  <c r="X173" i="2"/>
  <c r="X174" i="2"/>
  <c r="X175" i="2"/>
  <c r="X176" i="2"/>
  <c r="X177" i="2"/>
  <c r="X178" i="2"/>
  <c r="X179" i="2"/>
  <c r="X180" i="2"/>
  <c r="X181" i="2"/>
  <c r="X130" i="2"/>
  <c r="X132" i="2"/>
  <c r="X133" i="2"/>
  <c r="X134" i="2"/>
  <c r="X141" i="2"/>
  <c r="X147" i="2"/>
  <c r="X152" i="2"/>
  <c r="X157" i="2"/>
  <c r="X158" i="2"/>
  <c r="X162" i="2"/>
  <c r="X166" i="2"/>
  <c r="X139" i="2"/>
  <c r="X144" i="2"/>
  <c r="X149" i="2"/>
  <c r="X155" i="2"/>
  <c r="X160" i="2"/>
  <c r="X164" i="2"/>
  <c r="X199" i="2"/>
  <c r="T188" i="2"/>
  <c r="T184" i="2"/>
  <c r="X183" i="2"/>
  <c r="T166" i="2"/>
  <c r="T131" i="2"/>
  <c r="AA112" i="2"/>
  <c r="AA116" i="2"/>
  <c r="AA113" i="2"/>
  <c r="AA117" i="2"/>
  <c r="AA121" i="2"/>
  <c r="AA125" i="2"/>
  <c r="AA115" i="2"/>
  <c r="AA124" i="2"/>
  <c r="AA127" i="2"/>
  <c r="AA131" i="2"/>
  <c r="AA132" i="2"/>
  <c r="AA133" i="2"/>
  <c r="AA134" i="2"/>
  <c r="AA135" i="2"/>
  <c r="AA136" i="2"/>
  <c r="AA114" i="2"/>
  <c r="AA119" i="2"/>
  <c r="AA122" i="2"/>
  <c r="AA123" i="2"/>
  <c r="AA130" i="2"/>
  <c r="AA137" i="2"/>
  <c r="AA138" i="2"/>
  <c r="AA139" i="2"/>
  <c r="AA140" i="2"/>
  <c r="AA141" i="2"/>
  <c r="AA142" i="2"/>
  <c r="AA143" i="2"/>
  <c r="AA144" i="2"/>
  <c r="AA145" i="2"/>
  <c r="AA146" i="2"/>
  <c r="AA147" i="2"/>
  <c r="AA148" i="2"/>
  <c r="AA149" i="2"/>
  <c r="AA150" i="2"/>
  <c r="AA151" i="2"/>
  <c r="AA152" i="2"/>
  <c r="AA153" i="2"/>
  <c r="AA154" i="2"/>
  <c r="AA155" i="2"/>
  <c r="AA156" i="2"/>
  <c r="AA157" i="2"/>
  <c r="AA158" i="2"/>
  <c r="AA159" i="2"/>
  <c r="AA160" i="2"/>
  <c r="AA161" i="2"/>
  <c r="AA162" i="2"/>
  <c r="AA163" i="2"/>
  <c r="AA164" i="2"/>
  <c r="AA165" i="2"/>
  <c r="AA166" i="2"/>
  <c r="AA118" i="2"/>
  <c r="AA126" i="2"/>
  <c r="AA128" i="2"/>
  <c r="AA110" i="2"/>
  <c r="AA120" i="2"/>
  <c r="AA129" i="2"/>
  <c r="AA167" i="2"/>
  <c r="AA168" i="2"/>
  <c r="AA169" i="2"/>
  <c r="AA170" i="2"/>
  <c r="AA171" i="2"/>
  <c r="AA172" i="2"/>
  <c r="AA173" i="2"/>
  <c r="AA174" i="2"/>
  <c r="AA175" i="2"/>
  <c r="AA176" i="2"/>
  <c r="AA177" i="2"/>
  <c r="AA178" i="2"/>
  <c r="AA179" i="2"/>
  <c r="AA180" i="2"/>
  <c r="AA181" i="2"/>
  <c r="AA182" i="2"/>
  <c r="AA183" i="2"/>
  <c r="AA184" i="2"/>
  <c r="AA185" i="2"/>
  <c r="AA186" i="2"/>
  <c r="AA187" i="2"/>
  <c r="AA188" i="2"/>
  <c r="AA189" i="2"/>
  <c r="AA190" i="2"/>
  <c r="AA191" i="2"/>
  <c r="AA192" i="2"/>
  <c r="AA193" i="2"/>
  <c r="AA194" i="2"/>
  <c r="AA195" i="2"/>
  <c r="AA196" i="2"/>
  <c r="AA197" i="2"/>
  <c r="AA198" i="2"/>
  <c r="AA199" i="2"/>
  <c r="AA200" i="2"/>
  <c r="AA201" i="2"/>
  <c r="AA202" i="2"/>
  <c r="AA203" i="2"/>
  <c r="AA204" i="2"/>
  <c r="AA205" i="2"/>
  <c r="AA207" i="2"/>
  <c r="T205" i="2"/>
  <c r="P202" i="2"/>
  <c r="P198" i="2"/>
  <c r="S207" i="2"/>
  <c r="N207" i="2"/>
  <c r="R206" i="2"/>
  <c r="V205" i="2"/>
  <c r="Z204" i="2"/>
  <c r="P204" i="2"/>
  <c r="T203" i="2"/>
  <c r="N203" i="2"/>
  <c r="X202" i="2"/>
  <c r="R202" i="2"/>
  <c r="V201" i="2"/>
  <c r="Z200" i="2"/>
  <c r="P200" i="2"/>
  <c r="T199" i="2"/>
  <c r="N199" i="2"/>
  <c r="X198" i="2"/>
  <c r="R198" i="2"/>
  <c r="V197" i="2"/>
  <c r="Z196" i="2"/>
  <c r="P196" i="2"/>
  <c r="T195" i="2"/>
  <c r="N195" i="2"/>
  <c r="X194" i="2"/>
  <c r="R194" i="2"/>
  <c r="V193" i="2"/>
  <c r="Z192" i="2"/>
  <c r="P192" i="2"/>
  <c r="T191" i="2"/>
  <c r="N191" i="2"/>
  <c r="X190" i="2"/>
  <c r="R190" i="2"/>
  <c r="V189" i="2"/>
  <c r="Z188" i="2"/>
  <c r="P188" i="2"/>
  <c r="T187" i="2"/>
  <c r="N187" i="2"/>
  <c r="X186" i="2"/>
  <c r="R186" i="2"/>
  <c r="V185" i="2"/>
  <c r="Z184" i="2"/>
  <c r="P184" i="2"/>
  <c r="T183" i="2"/>
  <c r="N183" i="2"/>
  <c r="X182" i="2"/>
  <c r="R182" i="2"/>
  <c r="V181" i="2"/>
  <c r="N181" i="2"/>
  <c r="Z180" i="2"/>
  <c r="R180" i="2"/>
  <c r="V179" i="2"/>
  <c r="N179" i="2"/>
  <c r="Z178" i="2"/>
  <c r="R178" i="2"/>
  <c r="V177" i="2"/>
  <c r="N177" i="2"/>
  <c r="Z176" i="2"/>
  <c r="R176" i="2"/>
  <c r="V175" i="2"/>
  <c r="N175" i="2"/>
  <c r="Z174" i="2"/>
  <c r="R174" i="2"/>
  <c r="V173" i="2"/>
  <c r="N173" i="2"/>
  <c r="Z172" i="2"/>
  <c r="R172" i="2"/>
  <c r="V171" i="2"/>
  <c r="N171" i="2"/>
  <c r="Z170" i="2"/>
  <c r="R170" i="2"/>
  <c r="V169" i="2"/>
  <c r="N169" i="2"/>
  <c r="Z168" i="2"/>
  <c r="R168" i="2"/>
  <c r="V167" i="2"/>
  <c r="N167" i="2"/>
  <c r="R165" i="2"/>
  <c r="N162" i="2"/>
  <c r="X156" i="2"/>
  <c r="V155" i="2"/>
  <c r="N154" i="2"/>
  <c r="V150" i="2"/>
  <c r="R147" i="2"/>
  <c r="X145" i="2"/>
  <c r="X140" i="2"/>
  <c r="V139" i="2"/>
  <c r="N138" i="2"/>
  <c r="W129" i="2"/>
  <c r="W115" i="2"/>
  <c r="O113" i="2"/>
  <c r="Y211" i="2"/>
  <c r="Y110" i="2"/>
  <c r="Y114" i="2"/>
  <c r="Y118" i="2"/>
  <c r="Y111" i="2"/>
  <c r="Y115" i="2"/>
  <c r="Y119" i="2"/>
  <c r="Y123" i="2"/>
  <c r="Y126" i="2"/>
  <c r="Y127" i="2"/>
  <c r="Y128" i="2"/>
  <c r="Y129" i="2"/>
  <c r="Y130" i="2"/>
  <c r="Y113" i="2"/>
  <c r="Y122" i="2"/>
  <c r="Y112" i="2"/>
  <c r="Y117" i="2"/>
  <c r="Y124" i="2"/>
  <c r="Y125" i="2"/>
  <c r="Y132" i="2"/>
  <c r="Y136" i="2"/>
  <c r="Y116" i="2"/>
  <c r="Y131" i="2"/>
  <c r="Y139" i="2"/>
  <c r="Y143" i="2"/>
  <c r="Y147" i="2"/>
  <c r="Y151" i="2"/>
  <c r="Y155" i="2"/>
  <c r="U211" i="2"/>
  <c r="U111" i="2"/>
  <c r="U115" i="2"/>
  <c r="U119" i="2"/>
  <c r="U112" i="2"/>
  <c r="U116" i="2"/>
  <c r="U120" i="2"/>
  <c r="U124" i="2"/>
  <c r="U126" i="2"/>
  <c r="U127" i="2"/>
  <c r="U128" i="2"/>
  <c r="U129" i="2"/>
  <c r="U130" i="2"/>
  <c r="U110" i="2"/>
  <c r="U118" i="2"/>
  <c r="U125" i="2"/>
  <c r="U133" i="2"/>
  <c r="U122" i="2"/>
  <c r="U134" i="2"/>
  <c r="U140" i="2"/>
  <c r="U144" i="2"/>
  <c r="U148" i="2"/>
  <c r="U152" i="2"/>
  <c r="U156" i="2"/>
  <c r="Q211" i="2"/>
  <c r="Q112" i="2"/>
  <c r="Q116" i="2"/>
  <c r="Q120" i="2"/>
  <c r="Q113" i="2"/>
  <c r="Q117" i="2"/>
  <c r="Q121" i="2"/>
  <c r="Q125" i="2"/>
  <c r="Q126" i="2"/>
  <c r="Q127" i="2"/>
  <c r="Q128" i="2"/>
  <c r="Q129" i="2"/>
  <c r="Q130" i="2"/>
  <c r="Q115" i="2"/>
  <c r="Q122" i="2"/>
  <c r="Q111" i="2"/>
  <c r="Q118" i="2"/>
  <c r="Q123" i="2"/>
  <c r="Q124" i="2"/>
  <c r="Q134" i="2"/>
  <c r="Q131" i="2"/>
  <c r="Q136" i="2"/>
  <c r="Q137" i="2"/>
  <c r="Q141" i="2"/>
  <c r="Q145" i="2"/>
  <c r="Q149" i="2"/>
  <c r="Q153" i="2"/>
  <c r="Q157" i="2"/>
  <c r="Y207" i="2"/>
  <c r="U166" i="2"/>
  <c r="Y165" i="2"/>
  <c r="Q163" i="2"/>
  <c r="U162" i="2"/>
  <c r="Y161" i="2"/>
  <c r="Q159" i="2"/>
  <c r="U158" i="2"/>
  <c r="Y156" i="2"/>
  <c r="Q155" i="2"/>
  <c r="U153" i="2"/>
  <c r="Y150" i="2"/>
  <c r="Q150" i="2"/>
  <c r="U147" i="2"/>
  <c r="Y145" i="2"/>
  <c r="Q144" i="2"/>
  <c r="U142" i="2"/>
  <c r="Y140" i="2"/>
  <c r="Q139" i="2"/>
  <c r="U137" i="2"/>
  <c r="Q135" i="2"/>
  <c r="U132" i="2"/>
  <c r="U131" i="2"/>
  <c r="U123" i="2"/>
  <c r="Y121" i="2"/>
  <c r="U113" i="2"/>
  <c r="Y158" i="22"/>
  <c r="Y8" i="17"/>
  <c r="Y157" i="22"/>
  <c r="Y173" i="22"/>
  <c r="V211" i="22"/>
  <c r="U8" i="17"/>
  <c r="U110" i="22"/>
  <c r="U112" i="22"/>
  <c r="U114" i="22"/>
  <c r="U116" i="22"/>
  <c r="U118" i="22"/>
  <c r="U120" i="22"/>
  <c r="U122" i="22"/>
  <c r="U124" i="22"/>
  <c r="U126" i="22"/>
  <c r="U111" i="22"/>
  <c r="U113" i="22"/>
  <c r="U115" i="22"/>
  <c r="U117" i="22"/>
  <c r="U119" i="22"/>
  <c r="U121" i="22"/>
  <c r="U123" i="22"/>
  <c r="U125" i="22"/>
  <c r="U127" i="22"/>
  <c r="U129" i="22"/>
  <c r="U131" i="22"/>
  <c r="U133" i="22"/>
  <c r="U135" i="22"/>
  <c r="U137" i="22"/>
  <c r="U139" i="22"/>
  <c r="U141" i="22"/>
  <c r="U143" i="22"/>
  <c r="U128" i="22"/>
  <c r="U130" i="22"/>
  <c r="U132" i="22"/>
  <c r="U134" i="22"/>
  <c r="U136" i="22"/>
  <c r="U138" i="22"/>
  <c r="U140" i="22"/>
  <c r="U142" i="22"/>
  <c r="U144" i="22"/>
  <c r="U145" i="22"/>
  <c r="U147" i="22"/>
  <c r="U149" i="22"/>
  <c r="U151" i="22"/>
  <c r="U153" i="22"/>
  <c r="U155" i="22"/>
  <c r="U157" i="22"/>
  <c r="U159" i="22"/>
  <c r="U161" i="22"/>
  <c r="U146" i="22"/>
  <c r="U148" i="22"/>
  <c r="U150" i="22"/>
  <c r="U152" i="22"/>
  <c r="U154" i="22"/>
  <c r="U156" i="22"/>
  <c r="U158" i="22"/>
  <c r="U160" i="22"/>
  <c r="U162" i="22"/>
  <c r="U174" i="22"/>
  <c r="U176" i="22"/>
  <c r="U178" i="22"/>
  <c r="U180" i="22"/>
  <c r="U163" i="22"/>
  <c r="U165" i="22"/>
  <c r="U167" i="22"/>
  <c r="U169" i="22"/>
  <c r="U171" i="22"/>
  <c r="U173" i="22"/>
  <c r="U175" i="22"/>
  <c r="U177" i="22"/>
  <c r="U179" i="22"/>
  <c r="U181" i="22"/>
  <c r="U164" i="22"/>
  <c r="U166" i="22"/>
  <c r="U168" i="22"/>
  <c r="U170" i="22"/>
  <c r="U172" i="22"/>
  <c r="R211" i="22"/>
  <c r="Q8" i="17"/>
  <c r="Q110" i="22"/>
  <c r="Q112" i="22"/>
  <c r="Q114" i="22"/>
  <c r="Q116" i="22"/>
  <c r="Q118" i="22"/>
  <c r="Q120" i="22"/>
  <c r="Q122" i="22"/>
  <c r="Q124" i="22"/>
  <c r="Q126" i="22"/>
  <c r="Q111" i="22"/>
  <c r="Q113" i="22"/>
  <c r="Q115" i="22"/>
  <c r="Q117" i="22"/>
  <c r="Q119" i="22"/>
  <c r="Q121" i="22"/>
  <c r="Q123" i="22"/>
  <c r="Q125" i="22"/>
  <c r="Q127" i="22"/>
  <c r="Q129" i="22"/>
  <c r="Q131" i="22"/>
  <c r="Q133" i="22"/>
  <c r="Q135" i="22"/>
  <c r="Q137" i="22"/>
  <c r="Q139" i="22"/>
  <c r="Q141" i="22"/>
  <c r="Q143" i="22"/>
  <c r="Q128" i="22"/>
  <c r="Q130" i="22"/>
  <c r="Q132" i="22"/>
  <c r="Q134" i="22"/>
  <c r="Q136" i="22"/>
  <c r="Q138" i="22"/>
  <c r="Q140" i="22"/>
  <c r="Q142" i="22"/>
  <c r="Q144" i="22"/>
  <c r="Q145" i="22"/>
  <c r="Q147" i="22"/>
  <c r="Q149" i="22"/>
  <c r="Q151" i="22"/>
  <c r="Q153" i="22"/>
  <c r="Q155" i="22"/>
  <c r="Q157" i="22"/>
  <c r="Q159" i="22"/>
  <c r="Q161" i="22"/>
  <c r="Q163" i="22"/>
  <c r="Q146" i="22"/>
  <c r="Q148" i="22"/>
  <c r="Q150" i="22"/>
  <c r="Q152" i="22"/>
  <c r="Q154" i="22"/>
  <c r="Q156" i="22"/>
  <c r="Q158" i="22"/>
  <c r="Q160" i="22"/>
  <c r="Q162" i="22"/>
  <c r="Q174" i="22"/>
  <c r="Q176" i="22"/>
  <c r="Q178" i="22"/>
  <c r="Q180" i="22"/>
  <c r="Q182" i="22"/>
  <c r="Q165" i="22"/>
  <c r="Q167" i="22"/>
  <c r="Q169" i="22"/>
  <c r="Q171" i="22"/>
  <c r="Q173" i="22"/>
  <c r="Q175" i="22"/>
  <c r="Q177" i="22"/>
  <c r="Q179" i="22"/>
  <c r="Q181" i="22"/>
  <c r="Q164" i="22"/>
  <c r="Q166" i="22"/>
  <c r="Q168" i="22"/>
  <c r="Q170" i="22"/>
  <c r="Q172" i="22"/>
  <c r="I211" i="22"/>
  <c r="AA207" i="22"/>
  <c r="V207" i="22"/>
  <c r="R207" i="22"/>
  <c r="X206" i="22"/>
  <c r="T206" i="22"/>
  <c r="P206" i="22"/>
  <c r="AA205" i="22"/>
  <c r="V205" i="22"/>
  <c r="R205" i="22"/>
  <c r="X204" i="22"/>
  <c r="T204" i="22"/>
  <c r="P204" i="22"/>
  <c r="AA203" i="22"/>
  <c r="V203" i="22"/>
  <c r="R203" i="22"/>
  <c r="X202" i="22"/>
  <c r="T202" i="22"/>
  <c r="P202" i="22"/>
  <c r="AA201" i="22"/>
  <c r="V201" i="22"/>
  <c r="R201" i="22"/>
  <c r="X200" i="22"/>
  <c r="T200" i="22"/>
  <c r="P200" i="22"/>
  <c r="AA199" i="22"/>
  <c r="V199" i="22"/>
  <c r="R199" i="22"/>
  <c r="X198" i="22"/>
  <c r="T198" i="22"/>
  <c r="P198" i="22"/>
  <c r="AA197" i="22"/>
  <c r="V197" i="22"/>
  <c r="R197" i="22"/>
  <c r="X196" i="22"/>
  <c r="T196" i="22"/>
  <c r="P196" i="22"/>
  <c r="AA195" i="22"/>
  <c r="V195" i="22"/>
  <c r="R195" i="22"/>
  <c r="X194" i="22"/>
  <c r="T194" i="22"/>
  <c r="P194" i="22"/>
  <c r="AA193" i="22"/>
  <c r="V193" i="22"/>
  <c r="R193" i="22"/>
  <c r="X192" i="22"/>
  <c r="T192" i="22"/>
  <c r="P192" i="22"/>
  <c r="AA191" i="22"/>
  <c r="V191" i="22"/>
  <c r="R191" i="22"/>
  <c r="P190" i="22"/>
  <c r="AA189" i="22"/>
  <c r="W189" i="22"/>
  <c r="S189" i="22"/>
  <c r="O189" i="22"/>
  <c r="Z188" i="22"/>
  <c r="U188" i="22"/>
  <c r="Q188" i="22"/>
  <c r="W187" i="22"/>
  <c r="S187" i="22"/>
  <c r="O187" i="22"/>
  <c r="Z186" i="22"/>
  <c r="U186" i="22"/>
  <c r="Q186" i="22"/>
  <c r="W185" i="22"/>
  <c r="S185" i="22"/>
  <c r="O185" i="22"/>
  <c r="Z184" i="22"/>
  <c r="U184" i="22"/>
  <c r="Q184" i="22"/>
  <c r="W183" i="22"/>
  <c r="S183" i="22"/>
  <c r="O183" i="22"/>
  <c r="Z182" i="22"/>
  <c r="U182" i="22"/>
  <c r="X8" i="17"/>
  <c r="X110" i="22"/>
  <c r="X112" i="22"/>
  <c r="X114" i="22"/>
  <c r="X116" i="22"/>
  <c r="X118" i="22"/>
  <c r="X120" i="22"/>
  <c r="X122" i="22"/>
  <c r="X124" i="22"/>
  <c r="X126" i="22"/>
  <c r="X111" i="22"/>
  <c r="X113" i="22"/>
  <c r="X115" i="22"/>
  <c r="X117" i="22"/>
  <c r="X119" i="22"/>
  <c r="X121" i="22"/>
  <c r="X123" i="22"/>
  <c r="X125" i="22"/>
  <c r="X127" i="22"/>
  <c r="X129" i="22"/>
  <c r="X131" i="22"/>
  <c r="X133" i="22"/>
  <c r="X135" i="22"/>
  <c r="X137" i="22"/>
  <c r="X139" i="22"/>
  <c r="X141" i="22"/>
  <c r="X143" i="22"/>
  <c r="X128" i="22"/>
  <c r="X130" i="22"/>
  <c r="X132" i="22"/>
  <c r="X134" i="22"/>
  <c r="X136" i="22"/>
  <c r="X138" i="22"/>
  <c r="X140" i="22"/>
  <c r="X142" i="22"/>
  <c r="X144" i="22"/>
  <c r="X159" i="22"/>
  <c r="X161" i="22"/>
  <c r="X146" i="22"/>
  <c r="X148" i="22"/>
  <c r="X150" i="22"/>
  <c r="X152" i="22"/>
  <c r="X154" i="22"/>
  <c r="X156" i="22"/>
  <c r="X158" i="22"/>
  <c r="X160" i="22"/>
  <c r="X162" i="22"/>
  <c r="X145" i="22"/>
  <c r="X147" i="22"/>
  <c r="X149" i="22"/>
  <c r="X151" i="22"/>
  <c r="X153" i="22"/>
  <c r="X155" i="22"/>
  <c r="X157" i="22"/>
  <c r="X163" i="22"/>
  <c r="X165" i="22"/>
  <c r="X167" i="22"/>
  <c r="X169" i="22"/>
  <c r="X171" i="22"/>
  <c r="X173" i="22"/>
  <c r="X175" i="22"/>
  <c r="X177" i="22"/>
  <c r="X179" i="22"/>
  <c r="X181" i="22"/>
  <c r="X164" i="22"/>
  <c r="X166" i="22"/>
  <c r="X168" i="22"/>
  <c r="X170" i="22"/>
  <c r="X172" i="22"/>
  <c r="X174" i="22"/>
  <c r="X176" i="22"/>
  <c r="X178" i="22"/>
  <c r="X180" i="22"/>
  <c r="T8" i="17"/>
  <c r="T110" i="22"/>
  <c r="T112" i="22"/>
  <c r="T114" i="22"/>
  <c r="T116" i="22"/>
  <c r="T118" i="22"/>
  <c r="T120" i="22"/>
  <c r="T122" i="22"/>
  <c r="T124" i="22"/>
  <c r="T126" i="22"/>
  <c r="T111" i="22"/>
  <c r="T113" i="22"/>
  <c r="T115" i="22"/>
  <c r="T117" i="22"/>
  <c r="T119" i="22"/>
  <c r="T121" i="22"/>
  <c r="T123" i="22"/>
  <c r="T125" i="22"/>
  <c r="U211" i="22"/>
  <c r="T127" i="22"/>
  <c r="T129" i="22"/>
  <c r="T131" i="22"/>
  <c r="T133" i="22"/>
  <c r="T135" i="22"/>
  <c r="T137" i="22"/>
  <c r="T139" i="22"/>
  <c r="T141" i="22"/>
  <c r="T143" i="22"/>
  <c r="T128" i="22"/>
  <c r="T130" i="22"/>
  <c r="T132" i="22"/>
  <c r="T134" i="22"/>
  <c r="T136" i="22"/>
  <c r="T138" i="22"/>
  <c r="T140" i="22"/>
  <c r="T142" i="22"/>
  <c r="T159" i="22"/>
  <c r="T161" i="22"/>
  <c r="T144" i="22"/>
  <c r="T146" i="22"/>
  <c r="T148" i="22"/>
  <c r="T150" i="22"/>
  <c r="T152" i="22"/>
  <c r="T154" i="22"/>
  <c r="T156" i="22"/>
  <c r="T158" i="22"/>
  <c r="T160" i="22"/>
  <c r="T162" i="22"/>
  <c r="T145" i="22"/>
  <c r="T147" i="22"/>
  <c r="T149" i="22"/>
  <c r="T151" i="22"/>
  <c r="T153" i="22"/>
  <c r="T155" i="22"/>
  <c r="T157" i="22"/>
  <c r="T163" i="22"/>
  <c r="T165" i="22"/>
  <c r="T167" i="22"/>
  <c r="T169" i="22"/>
  <c r="T171" i="22"/>
  <c r="T173" i="22"/>
  <c r="T175" i="22"/>
  <c r="T177" i="22"/>
  <c r="T179" i="22"/>
  <c r="T181" i="22"/>
  <c r="T164" i="22"/>
  <c r="T166" i="22"/>
  <c r="T168" i="22"/>
  <c r="T170" i="22"/>
  <c r="T172" i="22"/>
  <c r="T174" i="22"/>
  <c r="T176" i="22"/>
  <c r="T178" i="22"/>
  <c r="T180" i="22"/>
  <c r="P8" i="17"/>
  <c r="P110" i="22"/>
  <c r="P112" i="22"/>
  <c r="P114" i="22"/>
  <c r="P116" i="22"/>
  <c r="P118" i="22"/>
  <c r="P120" i="22"/>
  <c r="P122" i="22"/>
  <c r="P124" i="22"/>
  <c r="P126" i="22"/>
  <c r="P111" i="22"/>
  <c r="P113" i="22"/>
  <c r="P115" i="22"/>
  <c r="P117" i="22"/>
  <c r="P119" i="22"/>
  <c r="P121" i="22"/>
  <c r="P123" i="22"/>
  <c r="P125" i="22"/>
  <c r="Q211" i="22"/>
  <c r="P127" i="22"/>
  <c r="P129" i="22"/>
  <c r="P131" i="22"/>
  <c r="P133" i="22"/>
  <c r="P135" i="22"/>
  <c r="P137" i="22"/>
  <c r="P139" i="22"/>
  <c r="P141" i="22"/>
  <c r="P143" i="22"/>
  <c r="P128" i="22"/>
  <c r="P130" i="22"/>
  <c r="P132" i="22"/>
  <c r="P134" i="22"/>
  <c r="P136" i="22"/>
  <c r="P138" i="22"/>
  <c r="P140" i="22"/>
  <c r="P142" i="22"/>
  <c r="P144" i="22"/>
  <c r="P159" i="22"/>
  <c r="P161" i="22"/>
  <c r="P163" i="22"/>
  <c r="P146" i="22"/>
  <c r="P148" i="22"/>
  <c r="P150" i="22"/>
  <c r="P152" i="22"/>
  <c r="P154" i="22"/>
  <c r="P156" i="22"/>
  <c r="P158" i="22"/>
  <c r="P160" i="22"/>
  <c r="P162" i="22"/>
  <c r="P145" i="22"/>
  <c r="P147" i="22"/>
  <c r="P149" i="22"/>
  <c r="P151" i="22"/>
  <c r="P153" i="22"/>
  <c r="P155" i="22"/>
  <c r="P157" i="22"/>
  <c r="P165" i="22"/>
  <c r="P167" i="22"/>
  <c r="P169" i="22"/>
  <c r="P171" i="22"/>
  <c r="P173" i="22"/>
  <c r="P175" i="22"/>
  <c r="P177" i="22"/>
  <c r="P179" i="22"/>
  <c r="P181" i="22"/>
  <c r="P164" i="22"/>
  <c r="P166" i="22"/>
  <c r="P168" i="22"/>
  <c r="P170" i="22"/>
  <c r="P172" i="22"/>
  <c r="P174" i="22"/>
  <c r="P176" i="22"/>
  <c r="P178" i="22"/>
  <c r="P180" i="22"/>
  <c r="Z207" i="22"/>
  <c r="U207" i="22"/>
  <c r="Q207" i="22"/>
  <c r="W206" i="22"/>
  <c r="S206" i="22"/>
  <c r="O206" i="22"/>
  <c r="Z205" i="22"/>
  <c r="U205" i="22"/>
  <c r="Q205" i="22"/>
  <c r="W204" i="22"/>
  <c r="S204" i="22"/>
  <c r="O204" i="22"/>
  <c r="Z203" i="22"/>
  <c r="U203" i="22"/>
  <c r="Q203" i="22"/>
  <c r="W202" i="22"/>
  <c r="S202" i="22"/>
  <c r="O202" i="22"/>
  <c r="Z201" i="22"/>
  <c r="U201" i="22"/>
  <c r="Q201" i="22"/>
  <c r="W200" i="22"/>
  <c r="S200" i="22"/>
  <c r="O200" i="22"/>
  <c r="Z199" i="22"/>
  <c r="U199" i="22"/>
  <c r="Q199" i="22"/>
  <c r="W198" i="22"/>
  <c r="S198" i="22"/>
  <c r="O198" i="22"/>
  <c r="Z197" i="22"/>
  <c r="U197" i="22"/>
  <c r="Q197" i="22"/>
  <c r="W196" i="22"/>
  <c r="S196" i="22"/>
  <c r="O196" i="22"/>
  <c r="Z195" i="22"/>
  <c r="U195" i="22"/>
  <c r="Q195" i="22"/>
  <c r="W194" i="22"/>
  <c r="S194" i="22"/>
  <c r="O194" i="22"/>
  <c r="Z193" i="22"/>
  <c r="U193" i="22"/>
  <c r="Q193" i="22"/>
  <c r="W192" i="22"/>
  <c r="S192" i="22"/>
  <c r="O192" i="22"/>
  <c r="Z191" i="22"/>
  <c r="U191" i="22"/>
  <c r="Q191" i="22"/>
  <c r="O190" i="22"/>
  <c r="Z189" i="22"/>
  <c r="V189" i="22"/>
  <c r="R189" i="22"/>
  <c r="X188" i="22"/>
  <c r="T188" i="22"/>
  <c r="P188" i="22"/>
  <c r="AA187" i="22"/>
  <c r="V187" i="22"/>
  <c r="R187" i="22"/>
  <c r="X186" i="22"/>
  <c r="T186" i="22"/>
  <c r="P186" i="22"/>
  <c r="AA185" i="22"/>
  <c r="V185" i="22"/>
  <c r="R185" i="22"/>
  <c r="X184" i="22"/>
  <c r="T184" i="22"/>
  <c r="P184" i="22"/>
  <c r="V183" i="22"/>
  <c r="R183" i="22"/>
  <c r="X182" i="22"/>
  <c r="T182" i="22"/>
  <c r="AA111" i="22"/>
  <c r="AA113" i="22"/>
  <c r="AA115" i="22"/>
  <c r="AA117" i="22"/>
  <c r="AA119" i="22"/>
  <c r="AA121" i="22"/>
  <c r="AA123" i="22"/>
  <c r="AA125" i="22"/>
  <c r="AA110" i="22"/>
  <c r="AA112" i="22"/>
  <c r="AA114" i="22"/>
  <c r="AA116" i="22"/>
  <c r="AA118" i="22"/>
  <c r="AA120" i="22"/>
  <c r="AA122" i="22"/>
  <c r="AA124" i="22"/>
  <c r="AA8" i="17"/>
  <c r="AA126" i="22"/>
  <c r="AA128" i="22"/>
  <c r="AA130" i="22"/>
  <c r="AA132" i="22"/>
  <c r="AA134" i="22"/>
  <c r="AA136" i="22"/>
  <c r="AA138" i="22"/>
  <c r="AA140" i="22"/>
  <c r="AA142" i="22"/>
  <c r="AA127" i="22"/>
  <c r="AA129" i="22"/>
  <c r="AA131" i="22"/>
  <c r="AA133" i="22"/>
  <c r="AA135" i="22"/>
  <c r="AA137" i="22"/>
  <c r="AA139" i="22"/>
  <c r="AA141" i="22"/>
  <c r="AA143" i="22"/>
  <c r="AA158" i="22"/>
  <c r="AA160" i="22"/>
  <c r="AA162" i="22"/>
  <c r="AA144" i="22"/>
  <c r="AA145" i="22"/>
  <c r="AA147" i="22"/>
  <c r="AA149" i="22"/>
  <c r="AA151" i="22"/>
  <c r="AA153" i="22"/>
  <c r="AA155" i="22"/>
  <c r="AA157" i="22"/>
  <c r="AA159" i="22"/>
  <c r="AA161" i="22"/>
  <c r="AA146" i="22"/>
  <c r="AA148" i="22"/>
  <c r="AA150" i="22"/>
  <c r="AA152" i="22"/>
  <c r="AA154" i="22"/>
  <c r="AA156" i="22"/>
  <c r="AA164" i="22"/>
  <c r="AA166" i="22"/>
  <c r="AA168" i="22"/>
  <c r="AA170" i="22"/>
  <c r="AA172" i="22"/>
  <c r="AA174" i="22"/>
  <c r="AA176" i="22"/>
  <c r="AA178" i="22"/>
  <c r="AA180" i="22"/>
  <c r="AA163" i="22"/>
  <c r="AA165" i="22"/>
  <c r="AA167" i="22"/>
  <c r="AA169" i="22"/>
  <c r="AA171" i="22"/>
  <c r="AA173" i="22"/>
  <c r="AA175" i="22"/>
  <c r="AA177" i="22"/>
  <c r="AA179" i="22"/>
  <c r="AA181" i="22"/>
  <c r="W111" i="22"/>
  <c r="W113" i="22"/>
  <c r="W115" i="22"/>
  <c r="W117" i="22"/>
  <c r="W119" i="22"/>
  <c r="W121" i="22"/>
  <c r="W123" i="22"/>
  <c r="W125" i="22"/>
  <c r="X211" i="22"/>
  <c r="W8" i="17"/>
  <c r="W110" i="22"/>
  <c r="W112" i="22"/>
  <c r="W114" i="22"/>
  <c r="W116" i="22"/>
  <c r="W118" i="22"/>
  <c r="W120" i="22"/>
  <c r="W122" i="22"/>
  <c r="W124" i="22"/>
  <c r="W128" i="22"/>
  <c r="W130" i="22"/>
  <c r="W132" i="22"/>
  <c r="W134" i="22"/>
  <c r="W136" i="22"/>
  <c r="W138" i="22"/>
  <c r="W140" i="22"/>
  <c r="W142" i="22"/>
  <c r="W126" i="22"/>
  <c r="W127" i="22"/>
  <c r="W129" i="22"/>
  <c r="W131" i="22"/>
  <c r="W133" i="22"/>
  <c r="W135" i="22"/>
  <c r="W137" i="22"/>
  <c r="W139" i="22"/>
  <c r="W141" i="22"/>
  <c r="W143" i="22"/>
  <c r="W146" i="22"/>
  <c r="W148" i="22"/>
  <c r="W150" i="22"/>
  <c r="W152" i="22"/>
  <c r="W154" i="22"/>
  <c r="W156" i="22"/>
  <c r="W158" i="22"/>
  <c r="W160" i="22"/>
  <c r="W162" i="22"/>
  <c r="W145" i="22"/>
  <c r="W147" i="22"/>
  <c r="W149" i="22"/>
  <c r="W151" i="22"/>
  <c r="W153" i="22"/>
  <c r="W155" i="22"/>
  <c r="W157" i="22"/>
  <c r="W144" i="22"/>
  <c r="W159" i="22"/>
  <c r="W161" i="22"/>
  <c r="W175" i="22"/>
  <c r="W177" i="22"/>
  <c r="W179" i="22"/>
  <c r="W181" i="22"/>
  <c r="W164" i="22"/>
  <c r="W166" i="22"/>
  <c r="W168" i="22"/>
  <c r="W170" i="22"/>
  <c r="W172" i="22"/>
  <c r="W174" i="22"/>
  <c r="W176" i="22"/>
  <c r="W178" i="22"/>
  <c r="W180" i="22"/>
  <c r="W163" i="22"/>
  <c r="W165" i="22"/>
  <c r="W167" i="22"/>
  <c r="W169" i="22"/>
  <c r="W171" i="22"/>
  <c r="W173" i="22"/>
  <c r="S111" i="22"/>
  <c r="S113" i="22"/>
  <c r="S115" i="22"/>
  <c r="S117" i="22"/>
  <c r="S119" i="22"/>
  <c r="S121" i="22"/>
  <c r="S123" i="22"/>
  <c r="S125" i="22"/>
  <c r="T211" i="22"/>
  <c r="S8" i="17"/>
  <c r="S110" i="22"/>
  <c r="S112" i="22"/>
  <c r="S114" i="22"/>
  <c r="S116" i="22"/>
  <c r="S118" i="22"/>
  <c r="S120" i="22"/>
  <c r="S122" i="22"/>
  <c r="S124" i="22"/>
  <c r="S126" i="22"/>
  <c r="S128" i="22"/>
  <c r="S130" i="22"/>
  <c r="S132" i="22"/>
  <c r="S134" i="22"/>
  <c r="S136" i="22"/>
  <c r="S138" i="22"/>
  <c r="S140" i="22"/>
  <c r="S142" i="22"/>
  <c r="S127" i="22"/>
  <c r="S129" i="22"/>
  <c r="S131" i="22"/>
  <c r="S133" i="22"/>
  <c r="S135" i="22"/>
  <c r="S137" i="22"/>
  <c r="S139" i="22"/>
  <c r="S141" i="22"/>
  <c r="S143" i="22"/>
  <c r="S144" i="22"/>
  <c r="S146" i="22"/>
  <c r="S148" i="22"/>
  <c r="S150" i="22"/>
  <c r="S152" i="22"/>
  <c r="S154" i="22"/>
  <c r="S156" i="22"/>
  <c r="S158" i="22"/>
  <c r="S160" i="22"/>
  <c r="S162" i="22"/>
  <c r="S145" i="22"/>
  <c r="S147" i="22"/>
  <c r="S149" i="22"/>
  <c r="S151" i="22"/>
  <c r="S153" i="22"/>
  <c r="S155" i="22"/>
  <c r="S157" i="22"/>
  <c r="S159" i="22"/>
  <c r="S161" i="22"/>
  <c r="S163" i="22"/>
  <c r="S175" i="22"/>
  <c r="S177" i="22"/>
  <c r="S179" i="22"/>
  <c r="S181" i="22"/>
  <c r="S164" i="22"/>
  <c r="S166" i="22"/>
  <c r="S168" i="22"/>
  <c r="S170" i="22"/>
  <c r="S172" i="22"/>
  <c r="S174" i="22"/>
  <c r="S176" i="22"/>
  <c r="S178" i="22"/>
  <c r="S180" i="22"/>
  <c r="S165" i="22"/>
  <c r="S167" i="22"/>
  <c r="S169" i="22"/>
  <c r="S171" i="22"/>
  <c r="S173" i="22"/>
  <c r="O111" i="22"/>
  <c r="O113" i="22"/>
  <c r="O115" i="22"/>
  <c r="O117" i="22"/>
  <c r="O119" i="22"/>
  <c r="O121" i="22"/>
  <c r="O123" i="22"/>
  <c r="O125" i="22"/>
  <c r="P211" i="22"/>
  <c r="O8" i="17"/>
  <c r="O110" i="22"/>
  <c r="O112" i="22"/>
  <c r="O114" i="22"/>
  <c r="O116" i="22"/>
  <c r="O118" i="22"/>
  <c r="O120" i="22"/>
  <c r="O122" i="22"/>
  <c r="O124" i="22"/>
  <c r="O128" i="22"/>
  <c r="O130" i="22"/>
  <c r="O132" i="22"/>
  <c r="O134" i="22"/>
  <c r="O136" i="22"/>
  <c r="O138" i="22"/>
  <c r="O140" i="22"/>
  <c r="O142" i="22"/>
  <c r="O144" i="22"/>
  <c r="O126" i="22"/>
  <c r="O127" i="22"/>
  <c r="O129" i="22"/>
  <c r="O131" i="22"/>
  <c r="O133" i="22"/>
  <c r="O135" i="22"/>
  <c r="O137" i="22"/>
  <c r="O139" i="22"/>
  <c r="O141" i="22"/>
  <c r="O143" i="22"/>
  <c r="O145" i="22"/>
  <c r="O146" i="22"/>
  <c r="O148" i="22"/>
  <c r="O150" i="22"/>
  <c r="O152" i="22"/>
  <c r="O154" i="22"/>
  <c r="O156" i="22"/>
  <c r="O158" i="22"/>
  <c r="O160" i="22"/>
  <c r="O162" i="22"/>
  <c r="O147" i="22"/>
  <c r="O149" i="22"/>
  <c r="O151" i="22"/>
  <c r="O153" i="22"/>
  <c r="O155" i="22"/>
  <c r="O157" i="22"/>
  <c r="O159" i="22"/>
  <c r="O161" i="22"/>
  <c r="O163" i="22"/>
  <c r="O175" i="22"/>
  <c r="O177" i="22"/>
  <c r="O179" i="22"/>
  <c r="O181" i="22"/>
  <c r="O164" i="22"/>
  <c r="O166" i="22"/>
  <c r="O168" i="22"/>
  <c r="O170" i="22"/>
  <c r="O172" i="22"/>
  <c r="O174" i="22"/>
  <c r="O176" i="22"/>
  <c r="O178" i="22"/>
  <c r="O180" i="22"/>
  <c r="O165" i="22"/>
  <c r="O167" i="22"/>
  <c r="O169" i="22"/>
  <c r="O171" i="22"/>
  <c r="O173" i="22"/>
  <c r="X207" i="22"/>
  <c r="T207" i="22"/>
  <c r="P207" i="22"/>
  <c r="AA206" i="22"/>
  <c r="V206" i="22"/>
  <c r="R206" i="22"/>
  <c r="X205" i="22"/>
  <c r="T205" i="22"/>
  <c r="P205" i="22"/>
  <c r="AA204" i="22"/>
  <c r="V204" i="22"/>
  <c r="R204" i="22"/>
  <c r="X203" i="22"/>
  <c r="T203" i="22"/>
  <c r="P203" i="22"/>
  <c r="AA202" i="22"/>
  <c r="V202" i="22"/>
  <c r="R202" i="22"/>
  <c r="X201" i="22"/>
  <c r="T201" i="22"/>
  <c r="P201" i="22"/>
  <c r="AA200" i="22"/>
  <c r="V200" i="22"/>
  <c r="R200" i="22"/>
  <c r="X199" i="22"/>
  <c r="T199" i="22"/>
  <c r="P199" i="22"/>
  <c r="AA198" i="22"/>
  <c r="V198" i="22"/>
  <c r="R198" i="22"/>
  <c r="X197" i="22"/>
  <c r="T197" i="22"/>
  <c r="P197" i="22"/>
  <c r="AA196" i="22"/>
  <c r="V196" i="22"/>
  <c r="R196" i="22"/>
  <c r="X195" i="22"/>
  <c r="T195" i="22"/>
  <c r="P195" i="22"/>
  <c r="AA194" i="22"/>
  <c r="V194" i="22"/>
  <c r="R194" i="22"/>
  <c r="X193" i="22"/>
  <c r="T193" i="22"/>
  <c r="P193" i="22"/>
  <c r="AA192" i="22"/>
  <c r="V192" i="22"/>
  <c r="R192" i="22"/>
  <c r="X191" i="22"/>
  <c r="T191" i="22"/>
  <c r="P191" i="22"/>
  <c r="AA190" i="22"/>
  <c r="Y189" i="22"/>
  <c r="U189" i="22"/>
  <c r="Q189" i="22"/>
  <c r="W188" i="22"/>
  <c r="S188" i="22"/>
  <c r="O188" i="22"/>
  <c r="Z187" i="22"/>
  <c r="U187" i="22"/>
  <c r="Q187" i="22"/>
  <c r="W186" i="22"/>
  <c r="S186" i="22"/>
  <c r="O186" i="22"/>
  <c r="Z185" i="22"/>
  <c r="U185" i="22"/>
  <c r="Q185" i="22"/>
  <c r="W184" i="22"/>
  <c r="S184" i="22"/>
  <c r="O184" i="22"/>
  <c r="U183" i="22"/>
  <c r="Q183" i="22"/>
  <c r="W182" i="22"/>
  <c r="S182" i="22"/>
  <c r="Z110" i="22"/>
  <c r="Z112" i="22"/>
  <c r="Z114" i="22"/>
  <c r="Z116" i="22"/>
  <c r="Z118" i="22"/>
  <c r="Z120" i="22"/>
  <c r="Z122" i="22"/>
  <c r="Z124" i="22"/>
  <c r="Z8" i="17"/>
  <c r="AA211" i="22"/>
  <c r="Z111" i="22"/>
  <c r="Z113" i="22"/>
  <c r="Z115" i="22"/>
  <c r="Z117" i="22"/>
  <c r="Z119" i="22"/>
  <c r="Z121" i="22"/>
  <c r="Z123" i="22"/>
  <c r="Z125" i="22"/>
  <c r="Z127" i="22"/>
  <c r="Z129" i="22"/>
  <c r="Z131" i="22"/>
  <c r="Z133" i="22"/>
  <c r="Z135" i="22"/>
  <c r="Z137" i="22"/>
  <c r="Z139" i="22"/>
  <c r="Z141" i="22"/>
  <c r="Z143" i="22"/>
  <c r="Z126" i="22"/>
  <c r="Z128" i="22"/>
  <c r="Z130" i="22"/>
  <c r="Z132" i="22"/>
  <c r="Z134" i="22"/>
  <c r="Z136" i="22"/>
  <c r="Z138" i="22"/>
  <c r="Z140" i="22"/>
  <c r="Z142" i="22"/>
  <c r="Z144" i="22"/>
  <c r="Z145" i="22"/>
  <c r="Z147" i="22"/>
  <c r="Z149" i="22"/>
  <c r="Z151" i="22"/>
  <c r="Z153" i="22"/>
  <c r="Z155" i="22"/>
  <c r="Z157" i="22"/>
  <c r="Z159" i="22"/>
  <c r="Z161" i="22"/>
  <c r="Z146" i="22"/>
  <c r="Z148" i="22"/>
  <c r="Z150" i="22"/>
  <c r="Z152" i="22"/>
  <c r="Z154" i="22"/>
  <c r="Z156" i="22"/>
  <c r="Z158" i="22"/>
  <c r="Z160" i="22"/>
  <c r="Z162" i="22"/>
  <c r="Z174" i="22"/>
  <c r="Z176" i="22"/>
  <c r="Z178" i="22"/>
  <c r="Z180" i="22"/>
  <c r="Z163" i="22"/>
  <c r="Z165" i="22"/>
  <c r="Z167" i="22"/>
  <c r="Z169" i="22"/>
  <c r="Z171" i="22"/>
  <c r="Z173" i="22"/>
  <c r="Z175" i="22"/>
  <c r="Z177" i="22"/>
  <c r="Z179" i="22"/>
  <c r="Z181" i="22"/>
  <c r="Z164" i="22"/>
  <c r="Z166" i="22"/>
  <c r="Z168" i="22"/>
  <c r="Z170" i="22"/>
  <c r="Z172" i="22"/>
  <c r="V111" i="22"/>
  <c r="V113" i="22"/>
  <c r="V115" i="22"/>
  <c r="V117" i="22"/>
  <c r="V119" i="22"/>
  <c r="V121" i="22"/>
  <c r="V123" i="22"/>
  <c r="V125" i="22"/>
  <c r="W211" i="22"/>
  <c r="V8" i="17"/>
  <c r="V110" i="22"/>
  <c r="V112" i="22"/>
  <c r="V114" i="22"/>
  <c r="V116" i="22"/>
  <c r="V118" i="22"/>
  <c r="V120" i="22"/>
  <c r="V122" i="22"/>
  <c r="V124" i="22"/>
  <c r="V128" i="22"/>
  <c r="V130" i="22"/>
  <c r="V132" i="22"/>
  <c r="V134" i="22"/>
  <c r="V136" i="22"/>
  <c r="V138" i="22"/>
  <c r="V140" i="22"/>
  <c r="V142" i="22"/>
  <c r="V126" i="22"/>
  <c r="V127" i="22"/>
  <c r="V129" i="22"/>
  <c r="V131" i="22"/>
  <c r="V133" i="22"/>
  <c r="V135" i="22"/>
  <c r="V137" i="22"/>
  <c r="V139" i="22"/>
  <c r="V141" i="22"/>
  <c r="V143" i="22"/>
  <c r="V158" i="22"/>
  <c r="V160" i="22"/>
  <c r="V162" i="22"/>
  <c r="V145" i="22"/>
  <c r="V147" i="22"/>
  <c r="V149" i="22"/>
  <c r="V151" i="22"/>
  <c r="V153" i="22"/>
  <c r="V155" i="22"/>
  <c r="V157" i="22"/>
  <c r="V144" i="22"/>
  <c r="V159" i="22"/>
  <c r="V161" i="22"/>
  <c r="V146" i="22"/>
  <c r="V148" i="22"/>
  <c r="V150" i="22"/>
  <c r="V152" i="22"/>
  <c r="V154" i="22"/>
  <c r="V156" i="22"/>
  <c r="V164" i="22"/>
  <c r="V166" i="22"/>
  <c r="V168" i="22"/>
  <c r="V170" i="22"/>
  <c r="V172" i="22"/>
  <c r="V174" i="22"/>
  <c r="V176" i="22"/>
  <c r="V178" i="22"/>
  <c r="V180" i="22"/>
  <c r="V163" i="22"/>
  <c r="V165" i="22"/>
  <c r="V167" i="22"/>
  <c r="V169" i="22"/>
  <c r="V171" i="22"/>
  <c r="V173" i="22"/>
  <c r="V175" i="22"/>
  <c r="V177" i="22"/>
  <c r="V179" i="22"/>
  <c r="V181" i="22"/>
  <c r="R111" i="22"/>
  <c r="R113" i="22"/>
  <c r="R115" i="22"/>
  <c r="R117" i="22"/>
  <c r="R119" i="22"/>
  <c r="R121" i="22"/>
  <c r="R123" i="22"/>
  <c r="R125" i="22"/>
  <c r="S211" i="22"/>
  <c r="R8" i="17"/>
  <c r="R110" i="22"/>
  <c r="R112" i="22"/>
  <c r="R114" i="22"/>
  <c r="R116" i="22"/>
  <c r="R118" i="22"/>
  <c r="R120" i="22"/>
  <c r="R122" i="22"/>
  <c r="R124" i="22"/>
  <c r="R128" i="22"/>
  <c r="R130" i="22"/>
  <c r="R132" i="22"/>
  <c r="R134" i="22"/>
  <c r="R136" i="22"/>
  <c r="R138" i="22"/>
  <c r="R140" i="22"/>
  <c r="R142" i="22"/>
  <c r="R144" i="22"/>
  <c r="R127" i="22"/>
  <c r="R129" i="22"/>
  <c r="R131" i="22"/>
  <c r="R133" i="22"/>
  <c r="R135" i="22"/>
  <c r="R137" i="22"/>
  <c r="R139" i="22"/>
  <c r="R141" i="22"/>
  <c r="R143" i="22"/>
  <c r="R126" i="22"/>
  <c r="R158" i="22"/>
  <c r="R160" i="22"/>
  <c r="R162" i="22"/>
  <c r="R145" i="22"/>
  <c r="R147" i="22"/>
  <c r="R149" i="22"/>
  <c r="R151" i="22"/>
  <c r="R153" i="22"/>
  <c r="R155" i="22"/>
  <c r="R157" i="22"/>
  <c r="R159" i="22"/>
  <c r="R161" i="22"/>
  <c r="R163" i="22"/>
  <c r="R146" i="22"/>
  <c r="R148" i="22"/>
  <c r="R150" i="22"/>
  <c r="R152" i="22"/>
  <c r="R154" i="22"/>
  <c r="R156" i="22"/>
  <c r="R164" i="22"/>
  <c r="R166" i="22"/>
  <c r="R168" i="22"/>
  <c r="R170" i="22"/>
  <c r="R172" i="22"/>
  <c r="R174" i="22"/>
  <c r="R176" i="22"/>
  <c r="R178" i="22"/>
  <c r="R180" i="22"/>
  <c r="R165" i="22"/>
  <c r="R167" i="22"/>
  <c r="R169" i="22"/>
  <c r="R171" i="22"/>
  <c r="R173" i="22"/>
  <c r="R175" i="22"/>
  <c r="R177" i="22"/>
  <c r="R179" i="22"/>
  <c r="R181" i="22"/>
  <c r="O211" i="22"/>
  <c r="W207" i="22"/>
  <c r="S207" i="22"/>
  <c r="O207" i="22"/>
  <c r="Z206" i="22"/>
  <c r="U206" i="22"/>
  <c r="Q206" i="22"/>
  <c r="W205" i="22"/>
  <c r="S205" i="22"/>
  <c r="O205" i="22"/>
  <c r="Z204" i="22"/>
  <c r="U204" i="22"/>
  <c r="Q204" i="22"/>
  <c r="W203" i="22"/>
  <c r="S203" i="22"/>
  <c r="O203" i="22"/>
  <c r="Z202" i="22"/>
  <c r="U202" i="22"/>
  <c r="Q202" i="22"/>
  <c r="W201" i="22"/>
  <c r="S201" i="22"/>
  <c r="O201" i="22"/>
  <c r="Z200" i="22"/>
  <c r="U200" i="22"/>
  <c r="Q200" i="22"/>
  <c r="W199" i="22"/>
  <c r="S199" i="22"/>
  <c r="O199" i="22"/>
  <c r="Z198" i="22"/>
  <c r="U198" i="22"/>
  <c r="Q198" i="22"/>
  <c r="W197" i="22"/>
  <c r="S197" i="22"/>
  <c r="O197" i="22"/>
  <c r="Z196" i="22"/>
  <c r="U196" i="22"/>
  <c r="Q196" i="22"/>
  <c r="W195" i="22"/>
  <c r="S195" i="22"/>
  <c r="O195" i="22"/>
  <c r="Z194" i="22"/>
  <c r="U194" i="22"/>
  <c r="Q194" i="22"/>
  <c r="W193" i="22"/>
  <c r="S193" i="22"/>
  <c r="O193" i="22"/>
  <c r="Z192" i="22"/>
  <c r="U192" i="22"/>
  <c r="Q192" i="22"/>
  <c r="W191" i="22"/>
  <c r="S191" i="22"/>
  <c r="O191" i="22"/>
  <c r="Z190" i="22"/>
  <c r="U190" i="22"/>
  <c r="Q190" i="22"/>
  <c r="X189" i="22"/>
  <c r="T189" i="22"/>
  <c r="P189" i="22"/>
  <c r="AA188" i="22"/>
  <c r="V188" i="22"/>
  <c r="R188" i="22"/>
  <c r="X187" i="22"/>
  <c r="T187" i="22"/>
  <c r="P187" i="22"/>
  <c r="AA186" i="22"/>
  <c r="V186" i="22"/>
  <c r="R186" i="22"/>
  <c r="X185" i="22"/>
  <c r="T185" i="22"/>
  <c r="P185" i="22"/>
  <c r="AA184" i="22"/>
  <c r="V184" i="22"/>
  <c r="R184" i="22"/>
  <c r="X183" i="22"/>
  <c r="T183" i="22"/>
  <c r="P183" i="22"/>
  <c r="AA182" i="22"/>
  <c r="V182" i="22"/>
  <c r="R182" i="22"/>
  <c r="T93" i="20"/>
  <c r="Q93" i="20"/>
  <c r="X93" i="20"/>
  <c r="P93" i="20"/>
  <c r="U93" i="20"/>
  <c r="Y95" i="7"/>
  <c r="U95" i="7"/>
  <c r="M95" i="7"/>
  <c r="Y94" i="7"/>
  <c r="U94" i="7"/>
  <c r="Q94" i="7"/>
  <c r="M94" i="7"/>
  <c r="T95" i="7"/>
  <c r="P95" i="7"/>
  <c r="X94" i="7"/>
  <c r="T94" i="7"/>
  <c r="P94" i="7"/>
  <c r="AA94" i="7"/>
  <c r="W94" i="7"/>
  <c r="S94" i="7"/>
  <c r="O94" i="7"/>
  <c r="Z94" i="7"/>
  <c r="V94" i="7"/>
  <c r="R94" i="7"/>
  <c r="AA112" i="8"/>
  <c r="AA113" i="8"/>
  <c r="AA114" i="8"/>
  <c r="AA115" i="8"/>
  <c r="AA116" i="8"/>
  <c r="AA117" i="8"/>
  <c r="AA118" i="8"/>
  <c r="AA119" i="8"/>
  <c r="AA120" i="8"/>
  <c r="AA121" i="8"/>
  <c r="AA122" i="8"/>
  <c r="AA123" i="8"/>
  <c r="AA125" i="8"/>
  <c r="AA126" i="8"/>
  <c r="AA127" i="8"/>
  <c r="AA128" i="8"/>
  <c r="AA129" i="8"/>
  <c r="AA130" i="8"/>
  <c r="AA131" i="8"/>
  <c r="AA132" i="8"/>
  <c r="AA133" i="8"/>
  <c r="AA134" i="8"/>
  <c r="AA135" i="8"/>
  <c r="AA136" i="8"/>
  <c r="AA137" i="8"/>
  <c r="AA138" i="8"/>
  <c r="AA139" i="8"/>
  <c r="AA140" i="8"/>
  <c r="AA124" i="8"/>
  <c r="AA141" i="8"/>
  <c r="AA142" i="8"/>
  <c r="AA143" i="8"/>
  <c r="AA144" i="8"/>
  <c r="AA145" i="8"/>
  <c r="AA146" i="8"/>
  <c r="AA147" i="8"/>
  <c r="AA148" i="8"/>
  <c r="AA149" i="8"/>
  <c r="AA150" i="8"/>
  <c r="AA151" i="8"/>
  <c r="AA152" i="8"/>
  <c r="AA153" i="8"/>
  <c r="AA154" i="8"/>
  <c r="AA155" i="8"/>
  <c r="AA156" i="8"/>
  <c r="AA157" i="8"/>
  <c r="AA158" i="8"/>
  <c r="AA159" i="8"/>
  <c r="AA160" i="8"/>
  <c r="AA161" i="8"/>
  <c r="AA162" i="8"/>
  <c r="AA163" i="8"/>
  <c r="AA164" i="8"/>
  <c r="AA165" i="8"/>
  <c r="AA166" i="8"/>
  <c r="AA167" i="8"/>
  <c r="AA168" i="8"/>
  <c r="AA169" i="8"/>
  <c r="AA170" i="8"/>
  <c r="AA171" i="8"/>
  <c r="AA172" i="8"/>
  <c r="AA173" i="8"/>
  <c r="AA174" i="8"/>
  <c r="W110" i="8"/>
  <c r="W111" i="8"/>
  <c r="W112" i="8"/>
  <c r="W113" i="8"/>
  <c r="W114" i="8"/>
  <c r="W115" i="8"/>
  <c r="W116" i="8"/>
  <c r="W117" i="8"/>
  <c r="W118" i="8"/>
  <c r="W119" i="8"/>
  <c r="W120" i="8"/>
  <c r="W121" i="8"/>
  <c r="W123" i="8"/>
  <c r="W124" i="8"/>
  <c r="W126" i="8"/>
  <c r="W127" i="8"/>
  <c r="W128" i="8"/>
  <c r="W129" i="8"/>
  <c r="W130" i="8"/>
  <c r="W131" i="8"/>
  <c r="W132" i="8"/>
  <c r="W133" i="8"/>
  <c r="W134" i="8"/>
  <c r="W135" i="8"/>
  <c r="W136" i="8"/>
  <c r="W137" i="8"/>
  <c r="W138" i="8"/>
  <c r="W139" i="8"/>
  <c r="W140" i="8"/>
  <c r="W122" i="8"/>
  <c r="W125" i="8"/>
  <c r="W141" i="8"/>
  <c r="W142" i="8"/>
  <c r="W143" i="8"/>
  <c r="W144" i="8"/>
  <c r="W145" i="8"/>
  <c r="W146" i="8"/>
  <c r="W147" i="8"/>
  <c r="W148" i="8"/>
  <c r="W149" i="8"/>
  <c r="W150" i="8"/>
  <c r="W151" i="8"/>
  <c r="W152" i="8"/>
  <c r="W153" i="8"/>
  <c r="W154" i="8"/>
  <c r="W155" i="8"/>
  <c r="W156" i="8"/>
  <c r="W157" i="8"/>
  <c r="W158" i="8"/>
  <c r="W159" i="8"/>
  <c r="W160" i="8"/>
  <c r="W161" i="8"/>
  <c r="W162" i="8"/>
  <c r="W163" i="8"/>
  <c r="W164" i="8"/>
  <c r="W165" i="8"/>
  <c r="W166" i="8"/>
  <c r="W167" i="8"/>
  <c r="W168" i="8"/>
  <c r="W169" i="8"/>
  <c r="W170" i="8"/>
  <c r="W171" i="8"/>
  <c r="W172" i="8"/>
  <c r="W173" i="8"/>
  <c r="W174" i="8"/>
  <c r="S110" i="8"/>
  <c r="S111" i="8"/>
  <c r="S112" i="8"/>
  <c r="S113" i="8"/>
  <c r="S114" i="8"/>
  <c r="S115" i="8"/>
  <c r="S116" i="8"/>
  <c r="S117" i="8"/>
  <c r="S118" i="8"/>
  <c r="S119" i="8"/>
  <c r="S120" i="8"/>
  <c r="S121" i="8"/>
  <c r="S122" i="8"/>
  <c r="S124" i="8"/>
  <c r="S125" i="8"/>
  <c r="S126" i="8"/>
  <c r="S127" i="8"/>
  <c r="S128" i="8"/>
  <c r="S129" i="8"/>
  <c r="S130" i="8"/>
  <c r="S131" i="8"/>
  <c r="S132" i="8"/>
  <c r="S133" i="8"/>
  <c r="S134" i="8"/>
  <c r="S135" i="8"/>
  <c r="S136" i="8"/>
  <c r="S137" i="8"/>
  <c r="S138" i="8"/>
  <c r="S139" i="8"/>
  <c r="S140" i="8"/>
  <c r="S123" i="8"/>
  <c r="S141" i="8"/>
  <c r="S142" i="8"/>
  <c r="S143" i="8"/>
  <c r="S144" i="8"/>
  <c r="S145" i="8"/>
  <c r="S146" i="8"/>
  <c r="S147" i="8"/>
  <c r="S148" i="8"/>
  <c r="S149" i="8"/>
  <c r="S150" i="8"/>
  <c r="S151" i="8"/>
  <c r="S152" i="8"/>
  <c r="S153" i="8"/>
  <c r="S154" i="8"/>
  <c r="S155" i="8"/>
  <c r="S156" i="8"/>
  <c r="S157" i="8"/>
  <c r="S158" i="8"/>
  <c r="S159" i="8"/>
  <c r="S160" i="8"/>
  <c r="S161" i="8"/>
  <c r="S162" i="8"/>
  <c r="S163" i="8"/>
  <c r="S164" i="8"/>
  <c r="S165" i="8"/>
  <c r="S166" i="8"/>
  <c r="S167" i="8"/>
  <c r="S168" i="8"/>
  <c r="S169" i="8"/>
  <c r="S170" i="8"/>
  <c r="S171" i="8"/>
  <c r="S172" i="8"/>
  <c r="S173" i="8"/>
  <c r="S174" i="8"/>
  <c r="O110" i="8"/>
  <c r="O111" i="8"/>
  <c r="O112" i="8"/>
  <c r="O113" i="8"/>
  <c r="O114" i="8"/>
  <c r="O115" i="8"/>
  <c r="O116" i="8"/>
  <c r="O117" i="8"/>
  <c r="O118" i="8"/>
  <c r="O119" i="8"/>
  <c r="O120" i="8"/>
  <c r="O121" i="8"/>
  <c r="O122" i="8"/>
  <c r="O125" i="8"/>
  <c r="O123" i="8"/>
  <c r="O126" i="8"/>
  <c r="O127" i="8"/>
  <c r="O128" i="8"/>
  <c r="O129" i="8"/>
  <c r="O130" i="8"/>
  <c r="O131" i="8"/>
  <c r="O132" i="8"/>
  <c r="O133" i="8"/>
  <c r="O134" i="8"/>
  <c r="O135" i="8"/>
  <c r="O136" i="8"/>
  <c r="O137" i="8"/>
  <c r="O138" i="8"/>
  <c r="O139" i="8"/>
  <c r="O140" i="8"/>
  <c r="O124" i="8"/>
  <c r="O142" i="8"/>
  <c r="O143" i="8"/>
  <c r="O144" i="8"/>
  <c r="O145" i="8"/>
  <c r="O146" i="8"/>
  <c r="O147" i="8"/>
  <c r="O148" i="8"/>
  <c r="O149" i="8"/>
  <c r="O150" i="8"/>
  <c r="O151" i="8"/>
  <c r="O152" i="8"/>
  <c r="O153" i="8"/>
  <c r="O154" i="8"/>
  <c r="O155" i="8"/>
  <c r="O156" i="8"/>
  <c r="O157" i="8"/>
  <c r="O158" i="8"/>
  <c r="O141" i="8"/>
  <c r="O159" i="8"/>
  <c r="O160" i="8"/>
  <c r="O161" i="8"/>
  <c r="O162" i="8"/>
  <c r="O163" i="8"/>
  <c r="O164" i="8"/>
  <c r="O165" i="8"/>
  <c r="O166" i="8"/>
  <c r="O167" i="8"/>
  <c r="O168" i="8"/>
  <c r="O169" i="8"/>
  <c r="O170" i="8"/>
  <c r="O171" i="8"/>
  <c r="O172" i="8"/>
  <c r="O173" i="8"/>
  <c r="O174" i="8"/>
  <c r="O175" i="8"/>
  <c r="J110" i="8"/>
  <c r="W207" i="8"/>
  <c r="P207" i="8"/>
  <c r="W206" i="8"/>
  <c r="P206" i="8"/>
  <c r="X205" i="8"/>
  <c r="T205" i="8"/>
  <c r="P205" i="8"/>
  <c r="X204" i="8"/>
  <c r="T204" i="8"/>
  <c r="P204" i="8"/>
  <c r="X203" i="8"/>
  <c r="T203" i="8"/>
  <c r="P203" i="8"/>
  <c r="X202" i="8"/>
  <c r="T202" i="8"/>
  <c r="P202" i="8"/>
  <c r="X201" i="8"/>
  <c r="T201" i="8"/>
  <c r="P201" i="8"/>
  <c r="X200" i="8"/>
  <c r="T200" i="8"/>
  <c r="P200" i="8"/>
  <c r="X199" i="8"/>
  <c r="T199" i="8"/>
  <c r="P199" i="8"/>
  <c r="X198" i="8"/>
  <c r="T198" i="8"/>
  <c r="P198" i="8"/>
  <c r="X197" i="8"/>
  <c r="T197" i="8"/>
  <c r="P197" i="8"/>
  <c r="X196" i="8"/>
  <c r="T196" i="8"/>
  <c r="P196" i="8"/>
  <c r="X195" i="8"/>
  <c r="T195" i="8"/>
  <c r="P195" i="8"/>
  <c r="X194" i="8"/>
  <c r="T194" i="8"/>
  <c r="P194" i="8"/>
  <c r="X193" i="8"/>
  <c r="T193" i="8"/>
  <c r="P193" i="8"/>
  <c r="X192" i="8"/>
  <c r="T192" i="8"/>
  <c r="P192" i="8"/>
  <c r="X191" i="8"/>
  <c r="T191" i="8"/>
  <c r="P191" i="8"/>
  <c r="X190" i="8"/>
  <c r="T190" i="8"/>
  <c r="P190" i="8"/>
  <c r="X189" i="8"/>
  <c r="T189" i="8"/>
  <c r="P189" i="8"/>
  <c r="X188" i="8"/>
  <c r="T188" i="8"/>
  <c r="P188" i="8"/>
  <c r="X187" i="8"/>
  <c r="T187" i="8"/>
  <c r="P187" i="8"/>
  <c r="X186" i="8"/>
  <c r="T186" i="8"/>
  <c r="P186" i="8"/>
  <c r="X185" i="8"/>
  <c r="T185" i="8"/>
  <c r="P185" i="8"/>
  <c r="X184" i="8"/>
  <c r="T184" i="8"/>
  <c r="P184" i="8"/>
  <c r="X183" i="8"/>
  <c r="T183" i="8"/>
  <c r="P183" i="8"/>
  <c r="X182" i="8"/>
  <c r="T182" i="8"/>
  <c r="P182" i="8"/>
  <c r="X181" i="8"/>
  <c r="T181" i="8"/>
  <c r="P181" i="8"/>
  <c r="X180" i="8"/>
  <c r="T180" i="8"/>
  <c r="P180" i="8"/>
  <c r="X179" i="8"/>
  <c r="T179" i="8"/>
  <c r="P179" i="8"/>
  <c r="X178" i="8"/>
  <c r="T178" i="8"/>
  <c r="P178" i="8"/>
  <c r="X177" i="8"/>
  <c r="T177" i="8"/>
  <c r="P177" i="8"/>
  <c r="X176" i="8"/>
  <c r="T176" i="8"/>
  <c r="Z110" i="8"/>
  <c r="Z111" i="8"/>
  <c r="Z112" i="8"/>
  <c r="Z113" i="8"/>
  <c r="Z114" i="8"/>
  <c r="Z115" i="8"/>
  <c r="Z116" i="8"/>
  <c r="Z117" i="8"/>
  <c r="Z118" i="8"/>
  <c r="Z119" i="8"/>
  <c r="Z120" i="8"/>
  <c r="Z121" i="8"/>
  <c r="Z122" i="8"/>
  <c r="Z123" i="8"/>
  <c r="Z124" i="8"/>
  <c r="Z125" i="8"/>
  <c r="Z126" i="8"/>
  <c r="Z127" i="8"/>
  <c r="Z128" i="8"/>
  <c r="Z129" i="8"/>
  <c r="Z130" i="8"/>
  <c r="Z131" i="8"/>
  <c r="Z132" i="8"/>
  <c r="Z133" i="8"/>
  <c r="Z134" i="8"/>
  <c r="Z135" i="8"/>
  <c r="Z136" i="8"/>
  <c r="Z137" i="8"/>
  <c r="Z138" i="8"/>
  <c r="Z139" i="8"/>
  <c r="Z140" i="8"/>
  <c r="Z141" i="8"/>
  <c r="Z142" i="8"/>
  <c r="Z143" i="8"/>
  <c r="Z144" i="8"/>
  <c r="Z145" i="8"/>
  <c r="Z146" i="8"/>
  <c r="Z147" i="8"/>
  <c r="Z148" i="8"/>
  <c r="Z149" i="8"/>
  <c r="Z150" i="8"/>
  <c r="Z151" i="8"/>
  <c r="Z152" i="8"/>
  <c r="Z153" i="8"/>
  <c r="Z154" i="8"/>
  <c r="Z155" i="8"/>
  <c r="Z156" i="8"/>
  <c r="Z157" i="8"/>
  <c r="Z158" i="8"/>
  <c r="Z159" i="8"/>
  <c r="Z160" i="8"/>
  <c r="Z161" i="8"/>
  <c r="Z162" i="8"/>
  <c r="Z163" i="8"/>
  <c r="Z164" i="8"/>
  <c r="Z165" i="8"/>
  <c r="Z166" i="8"/>
  <c r="Z167" i="8"/>
  <c r="Z168" i="8"/>
  <c r="Z169" i="8"/>
  <c r="Z170" i="8"/>
  <c r="Z171" i="8"/>
  <c r="Z172" i="8"/>
  <c r="Z173" i="8"/>
  <c r="Z174" i="8"/>
  <c r="V110" i="8"/>
  <c r="V111" i="8"/>
  <c r="V112" i="8"/>
  <c r="V113" i="8"/>
  <c r="V114" i="8"/>
  <c r="V115" i="8"/>
  <c r="V116" i="8"/>
  <c r="V117" i="8"/>
  <c r="V118" i="8"/>
  <c r="V119" i="8"/>
  <c r="V120" i="8"/>
  <c r="V121" i="8"/>
  <c r="V122" i="8"/>
  <c r="V123" i="8"/>
  <c r="V124" i="8"/>
  <c r="V126" i="8"/>
  <c r="V127" i="8"/>
  <c r="V128" i="8"/>
  <c r="V129" i="8"/>
  <c r="V130" i="8"/>
  <c r="V131" i="8"/>
  <c r="V132" i="8"/>
  <c r="V133" i="8"/>
  <c r="V134" i="8"/>
  <c r="V135" i="8"/>
  <c r="V136" i="8"/>
  <c r="V137" i="8"/>
  <c r="V138" i="8"/>
  <c r="V139" i="8"/>
  <c r="V140" i="8"/>
  <c r="V125" i="8"/>
  <c r="V141" i="8"/>
  <c r="V142" i="8"/>
  <c r="V143" i="8"/>
  <c r="V144" i="8"/>
  <c r="V145" i="8"/>
  <c r="V146" i="8"/>
  <c r="V147" i="8"/>
  <c r="V148" i="8"/>
  <c r="V149" i="8"/>
  <c r="V150" i="8"/>
  <c r="V151" i="8"/>
  <c r="V152" i="8"/>
  <c r="V153" i="8"/>
  <c r="V154" i="8"/>
  <c r="V155" i="8"/>
  <c r="V156" i="8"/>
  <c r="V157" i="8"/>
  <c r="V158" i="8"/>
  <c r="V159" i="8"/>
  <c r="V160" i="8"/>
  <c r="V161" i="8"/>
  <c r="V162" i="8"/>
  <c r="V163" i="8"/>
  <c r="V164" i="8"/>
  <c r="V165" i="8"/>
  <c r="V166" i="8"/>
  <c r="V167" i="8"/>
  <c r="V168" i="8"/>
  <c r="V169" i="8"/>
  <c r="V170" i="8"/>
  <c r="V171" i="8"/>
  <c r="V172" i="8"/>
  <c r="V173" i="8"/>
  <c r="V174" i="8"/>
  <c r="R110" i="8"/>
  <c r="R111" i="8"/>
  <c r="R112" i="8"/>
  <c r="R113" i="8"/>
  <c r="R114" i="8"/>
  <c r="R115" i="8"/>
  <c r="R116" i="8"/>
  <c r="R117" i="8"/>
  <c r="R118" i="8"/>
  <c r="R119" i="8"/>
  <c r="R120" i="8"/>
  <c r="R121" i="8"/>
  <c r="R122" i="8"/>
  <c r="R123" i="8"/>
  <c r="R124" i="8"/>
  <c r="R126" i="8"/>
  <c r="R127" i="8"/>
  <c r="R128" i="8"/>
  <c r="R129" i="8"/>
  <c r="R130" i="8"/>
  <c r="R131" i="8"/>
  <c r="R132" i="8"/>
  <c r="R133" i="8"/>
  <c r="R134" i="8"/>
  <c r="R135" i="8"/>
  <c r="R136" i="8"/>
  <c r="R137" i="8"/>
  <c r="R138" i="8"/>
  <c r="R139" i="8"/>
  <c r="R140" i="8"/>
  <c r="R125" i="8"/>
  <c r="R141" i="8"/>
  <c r="R142" i="8"/>
  <c r="R143" i="8"/>
  <c r="R144" i="8"/>
  <c r="R145" i="8"/>
  <c r="R146" i="8"/>
  <c r="R147" i="8"/>
  <c r="R148" i="8"/>
  <c r="R149" i="8"/>
  <c r="R150" i="8"/>
  <c r="R151" i="8"/>
  <c r="R152" i="8"/>
  <c r="R153" i="8"/>
  <c r="R154" i="8"/>
  <c r="R155" i="8"/>
  <c r="R156" i="8"/>
  <c r="R157" i="8"/>
  <c r="R158" i="8"/>
  <c r="R159" i="8"/>
  <c r="R160" i="8"/>
  <c r="R161" i="8"/>
  <c r="R162" i="8"/>
  <c r="R163" i="8"/>
  <c r="R164" i="8"/>
  <c r="R165" i="8"/>
  <c r="R166" i="8"/>
  <c r="R167" i="8"/>
  <c r="R168" i="8"/>
  <c r="R169" i="8"/>
  <c r="R170" i="8"/>
  <c r="R171" i="8"/>
  <c r="R172" i="8"/>
  <c r="R173" i="8"/>
  <c r="R174" i="8"/>
  <c r="R175" i="8"/>
  <c r="N110" i="8"/>
  <c r="N111" i="8"/>
  <c r="N112" i="8"/>
  <c r="N113" i="8"/>
  <c r="N114" i="8"/>
  <c r="N115" i="8"/>
  <c r="N116" i="8"/>
  <c r="N117" i="8"/>
  <c r="N118" i="8"/>
  <c r="N119" i="8"/>
  <c r="N120" i="8"/>
  <c r="N121" i="8"/>
  <c r="N122" i="8"/>
  <c r="N123" i="8"/>
  <c r="N124" i="8"/>
  <c r="N125" i="8"/>
  <c r="N126" i="8"/>
  <c r="N127" i="8"/>
  <c r="N128" i="8"/>
  <c r="N129" i="8"/>
  <c r="N130" i="8"/>
  <c r="N131" i="8"/>
  <c r="N132" i="8"/>
  <c r="N133" i="8"/>
  <c r="N134" i="8"/>
  <c r="N135" i="8"/>
  <c r="N136" i="8"/>
  <c r="N137" i="8"/>
  <c r="N138" i="8"/>
  <c r="N139" i="8"/>
  <c r="N140" i="8"/>
  <c r="N141" i="8"/>
  <c r="N142" i="8"/>
  <c r="N143" i="8"/>
  <c r="N144" i="8"/>
  <c r="N145" i="8"/>
  <c r="N146" i="8"/>
  <c r="N147" i="8"/>
  <c r="N148" i="8"/>
  <c r="N149" i="8"/>
  <c r="N150" i="8"/>
  <c r="N151" i="8"/>
  <c r="N152" i="8"/>
  <c r="N153" i="8"/>
  <c r="N154" i="8"/>
  <c r="N155" i="8"/>
  <c r="N156" i="8"/>
  <c r="N157" i="8"/>
  <c r="N159" i="8"/>
  <c r="N160" i="8"/>
  <c r="N161" i="8"/>
  <c r="N162" i="8"/>
  <c r="N163" i="8"/>
  <c r="N164" i="8"/>
  <c r="N165" i="8"/>
  <c r="N166" i="8"/>
  <c r="N167" i="8"/>
  <c r="N168" i="8"/>
  <c r="N169" i="8"/>
  <c r="N170" i="8"/>
  <c r="N171" i="8"/>
  <c r="N172" i="8"/>
  <c r="N173" i="8"/>
  <c r="N174" i="8"/>
  <c r="N175" i="8"/>
  <c r="N158" i="8"/>
  <c r="I110" i="8"/>
  <c r="AA207" i="8"/>
  <c r="S207" i="8"/>
  <c r="O207" i="8"/>
  <c r="AA206" i="8"/>
  <c r="S206" i="8"/>
  <c r="O206" i="8"/>
  <c r="AA205" i="8"/>
  <c r="W205" i="8"/>
  <c r="S205" i="8"/>
  <c r="O205" i="8"/>
  <c r="AA204" i="8"/>
  <c r="W204" i="8"/>
  <c r="S204" i="8"/>
  <c r="O204" i="8"/>
  <c r="AA203" i="8"/>
  <c r="W203" i="8"/>
  <c r="S203" i="8"/>
  <c r="O203" i="8"/>
  <c r="AA202" i="8"/>
  <c r="W202" i="8"/>
  <c r="S202" i="8"/>
  <c r="O202" i="8"/>
  <c r="AA201" i="8"/>
  <c r="W201" i="8"/>
  <c r="S201" i="8"/>
  <c r="O201" i="8"/>
  <c r="AA200" i="8"/>
  <c r="W200" i="8"/>
  <c r="S200" i="8"/>
  <c r="O200" i="8"/>
  <c r="AA199" i="8"/>
  <c r="W199" i="8"/>
  <c r="S199" i="8"/>
  <c r="O199" i="8"/>
  <c r="AA198" i="8"/>
  <c r="W198" i="8"/>
  <c r="S198" i="8"/>
  <c r="O198" i="8"/>
  <c r="AA197" i="8"/>
  <c r="W197" i="8"/>
  <c r="S197" i="8"/>
  <c r="O197" i="8"/>
  <c r="AA196" i="8"/>
  <c r="W196" i="8"/>
  <c r="S196" i="8"/>
  <c r="O196" i="8"/>
  <c r="AA195" i="8"/>
  <c r="W195" i="8"/>
  <c r="S195" i="8"/>
  <c r="O195" i="8"/>
  <c r="AA194" i="8"/>
  <c r="W194" i="8"/>
  <c r="S194" i="8"/>
  <c r="O194" i="8"/>
  <c r="AA193" i="8"/>
  <c r="W193" i="8"/>
  <c r="S193" i="8"/>
  <c r="O193" i="8"/>
  <c r="AA192" i="8"/>
  <c r="W192" i="8"/>
  <c r="S192" i="8"/>
  <c r="O192" i="8"/>
  <c r="AA191" i="8"/>
  <c r="W191" i="8"/>
  <c r="S191" i="8"/>
  <c r="O191" i="8"/>
  <c r="AA190" i="8"/>
  <c r="W190" i="8"/>
  <c r="S190" i="8"/>
  <c r="O190" i="8"/>
  <c r="AA189" i="8"/>
  <c r="W189" i="8"/>
  <c r="S189" i="8"/>
  <c r="O189" i="8"/>
  <c r="AA188" i="8"/>
  <c r="W188" i="8"/>
  <c r="S188" i="8"/>
  <c r="O188" i="8"/>
  <c r="AA187" i="8"/>
  <c r="W187" i="8"/>
  <c r="S187" i="8"/>
  <c r="O187" i="8"/>
  <c r="AA186" i="8"/>
  <c r="W186" i="8"/>
  <c r="S186" i="8"/>
  <c r="O186" i="8"/>
  <c r="AA185" i="8"/>
  <c r="W185" i="8"/>
  <c r="S185" i="8"/>
  <c r="O185" i="8"/>
  <c r="AA184" i="8"/>
  <c r="W184" i="8"/>
  <c r="S184" i="8"/>
  <c r="O184" i="8"/>
  <c r="AA183" i="8"/>
  <c r="W183" i="8"/>
  <c r="S183" i="8"/>
  <c r="O183" i="8"/>
  <c r="AA182" i="8"/>
  <c r="W182" i="8"/>
  <c r="S182" i="8"/>
  <c r="O182" i="8"/>
  <c r="AA181" i="8"/>
  <c r="W181" i="8"/>
  <c r="S181" i="8"/>
  <c r="O181" i="8"/>
  <c r="AA180" i="8"/>
  <c r="W180" i="8"/>
  <c r="S180" i="8"/>
  <c r="O180" i="8"/>
  <c r="AA179" i="8"/>
  <c r="W179" i="8"/>
  <c r="S179" i="8"/>
  <c r="O179" i="8"/>
  <c r="AA178" i="8"/>
  <c r="W178" i="8"/>
  <c r="S178" i="8"/>
  <c r="O178" i="8"/>
  <c r="AA177" i="8"/>
  <c r="W177" i="8"/>
  <c r="S177" i="8"/>
  <c r="O177" i="8"/>
  <c r="AA176" i="8"/>
  <c r="W176" i="8"/>
  <c r="S176" i="8"/>
  <c r="O176" i="8"/>
  <c r="AA175" i="8"/>
  <c r="W175" i="8"/>
  <c r="S175" i="8"/>
  <c r="Y110" i="8"/>
  <c r="Y111" i="8"/>
  <c r="Y112" i="8"/>
  <c r="Y113" i="8"/>
  <c r="Y114" i="8"/>
  <c r="Y115" i="8"/>
  <c r="Y116" i="8"/>
  <c r="Y117" i="8"/>
  <c r="Y118" i="8"/>
  <c r="Y119" i="8"/>
  <c r="Y120" i="8"/>
  <c r="Y121" i="8"/>
  <c r="Y122" i="8"/>
  <c r="Y123" i="8"/>
  <c r="Y125" i="8"/>
  <c r="Y126" i="8"/>
  <c r="Y127" i="8"/>
  <c r="Y128" i="8"/>
  <c r="Y129" i="8"/>
  <c r="Y130" i="8"/>
  <c r="Y131" i="8"/>
  <c r="Y132" i="8"/>
  <c r="Y133" i="8"/>
  <c r="Y134" i="8"/>
  <c r="Y135" i="8"/>
  <c r="Y136" i="8"/>
  <c r="Y137" i="8"/>
  <c r="Y138" i="8"/>
  <c r="Y139" i="8"/>
  <c r="Y140" i="8"/>
  <c r="Y124" i="8"/>
  <c r="Y141" i="8"/>
  <c r="Y142" i="8"/>
  <c r="Y143" i="8"/>
  <c r="Y144" i="8"/>
  <c r="Y145" i="8"/>
  <c r="Y146" i="8"/>
  <c r="Y147" i="8"/>
  <c r="Y148" i="8"/>
  <c r="Y149" i="8"/>
  <c r="Y150" i="8"/>
  <c r="Y151" i="8"/>
  <c r="Y152" i="8"/>
  <c r="Y153" i="8"/>
  <c r="Y154" i="8"/>
  <c r="Y155" i="8"/>
  <c r="Y156" i="8"/>
  <c r="Y157" i="8"/>
  <c r="Y158" i="8"/>
  <c r="Y159" i="8"/>
  <c r="Y160" i="8"/>
  <c r="Y161" i="8"/>
  <c r="Y162" i="8"/>
  <c r="Y163" i="8"/>
  <c r="Y164" i="8"/>
  <c r="Y165" i="8"/>
  <c r="Y166" i="8"/>
  <c r="Y167" i="8"/>
  <c r="Y168" i="8"/>
  <c r="Y169" i="8"/>
  <c r="Y170" i="8"/>
  <c r="Y171" i="8"/>
  <c r="Y172" i="8"/>
  <c r="Y173" i="8"/>
  <c r="Y174" i="8"/>
  <c r="U110" i="8"/>
  <c r="U111" i="8"/>
  <c r="U112" i="8"/>
  <c r="U113" i="8"/>
  <c r="U114" i="8"/>
  <c r="U115" i="8"/>
  <c r="U116" i="8"/>
  <c r="U117" i="8"/>
  <c r="U118" i="8"/>
  <c r="U119" i="8"/>
  <c r="U120" i="8"/>
  <c r="U121" i="8"/>
  <c r="U122" i="8"/>
  <c r="U123" i="8"/>
  <c r="U124" i="8"/>
  <c r="U126" i="8"/>
  <c r="U127" i="8"/>
  <c r="U128" i="8"/>
  <c r="U129" i="8"/>
  <c r="U130" i="8"/>
  <c r="U131" i="8"/>
  <c r="U132" i="8"/>
  <c r="U133" i="8"/>
  <c r="U134" i="8"/>
  <c r="U135" i="8"/>
  <c r="U136" i="8"/>
  <c r="U137" i="8"/>
  <c r="U138" i="8"/>
  <c r="U139" i="8"/>
  <c r="U140" i="8"/>
  <c r="U125" i="8"/>
  <c r="U141" i="8"/>
  <c r="U142" i="8"/>
  <c r="U143" i="8"/>
  <c r="U144" i="8"/>
  <c r="U145" i="8"/>
  <c r="U146" i="8"/>
  <c r="U147" i="8"/>
  <c r="U148" i="8"/>
  <c r="U149" i="8"/>
  <c r="U150" i="8"/>
  <c r="U151" i="8"/>
  <c r="U152" i="8"/>
  <c r="U153" i="8"/>
  <c r="U154" i="8"/>
  <c r="U155" i="8"/>
  <c r="U156" i="8"/>
  <c r="U157" i="8"/>
  <c r="U158" i="8"/>
  <c r="U159" i="8"/>
  <c r="U160" i="8"/>
  <c r="U161" i="8"/>
  <c r="U162" i="8"/>
  <c r="U163" i="8"/>
  <c r="U164" i="8"/>
  <c r="U165" i="8"/>
  <c r="U166" i="8"/>
  <c r="U167" i="8"/>
  <c r="U168" i="8"/>
  <c r="U169" i="8"/>
  <c r="U170" i="8"/>
  <c r="U171" i="8"/>
  <c r="U172" i="8"/>
  <c r="U173" i="8"/>
  <c r="U174" i="8"/>
  <c r="Q110" i="8"/>
  <c r="Q111" i="8"/>
  <c r="Q112" i="8"/>
  <c r="Q113" i="8"/>
  <c r="Q114" i="8"/>
  <c r="Q115" i="8"/>
  <c r="Q116" i="8"/>
  <c r="Q117" i="8"/>
  <c r="Q118" i="8"/>
  <c r="Q119" i="8"/>
  <c r="Q120" i="8"/>
  <c r="Q121" i="8"/>
  <c r="Q122" i="8"/>
  <c r="Q123" i="8"/>
  <c r="Q124" i="8"/>
  <c r="Q126" i="8"/>
  <c r="Q127" i="8"/>
  <c r="Q128" i="8"/>
  <c r="Q129" i="8"/>
  <c r="Q130" i="8"/>
  <c r="Q131" i="8"/>
  <c r="Q132" i="8"/>
  <c r="Q133" i="8"/>
  <c r="Q134" i="8"/>
  <c r="Q135" i="8"/>
  <c r="Q136" i="8"/>
  <c r="Q137" i="8"/>
  <c r="Q138" i="8"/>
  <c r="Q139" i="8"/>
  <c r="Q140" i="8"/>
  <c r="Q141" i="8"/>
  <c r="Q125" i="8"/>
  <c r="Q142" i="8"/>
  <c r="Q143" i="8"/>
  <c r="Q144" i="8"/>
  <c r="Q145" i="8"/>
  <c r="Q146" i="8"/>
  <c r="Q147" i="8"/>
  <c r="Q148" i="8"/>
  <c r="Q149" i="8"/>
  <c r="Q150" i="8"/>
  <c r="Q151" i="8"/>
  <c r="Q152" i="8"/>
  <c r="Q153" i="8"/>
  <c r="Q154" i="8"/>
  <c r="Q155" i="8"/>
  <c r="Q156" i="8"/>
  <c r="Q157" i="8"/>
  <c r="Q158" i="8"/>
  <c r="Q159" i="8"/>
  <c r="Q160" i="8"/>
  <c r="Q161" i="8"/>
  <c r="Q162" i="8"/>
  <c r="Q163" i="8"/>
  <c r="Q164" i="8"/>
  <c r="Q165" i="8"/>
  <c r="Q166" i="8"/>
  <c r="Q167" i="8"/>
  <c r="Q168" i="8"/>
  <c r="Q169" i="8"/>
  <c r="Q170" i="8"/>
  <c r="Q171" i="8"/>
  <c r="Q172" i="8"/>
  <c r="Q173" i="8"/>
  <c r="Q174" i="8"/>
  <c r="Y207" i="8"/>
  <c r="R207" i="8"/>
  <c r="N207" i="8"/>
  <c r="Y206" i="8"/>
  <c r="R206" i="8"/>
  <c r="N206" i="8"/>
  <c r="Z205" i="8"/>
  <c r="V205" i="8"/>
  <c r="R205" i="8"/>
  <c r="N205" i="8"/>
  <c r="Z204" i="8"/>
  <c r="V204" i="8"/>
  <c r="R204" i="8"/>
  <c r="N204" i="8"/>
  <c r="Z203" i="8"/>
  <c r="V203" i="8"/>
  <c r="R203" i="8"/>
  <c r="N203" i="8"/>
  <c r="Z202" i="8"/>
  <c r="V202" i="8"/>
  <c r="R202" i="8"/>
  <c r="N202" i="8"/>
  <c r="Z201" i="8"/>
  <c r="V201" i="8"/>
  <c r="R201" i="8"/>
  <c r="N201" i="8"/>
  <c r="Z200" i="8"/>
  <c r="V200" i="8"/>
  <c r="R200" i="8"/>
  <c r="N200" i="8"/>
  <c r="Z199" i="8"/>
  <c r="V199" i="8"/>
  <c r="R199" i="8"/>
  <c r="N199" i="8"/>
  <c r="Z198" i="8"/>
  <c r="V198" i="8"/>
  <c r="R198" i="8"/>
  <c r="N198" i="8"/>
  <c r="Z197" i="8"/>
  <c r="V197" i="8"/>
  <c r="R197" i="8"/>
  <c r="N197" i="8"/>
  <c r="Z196" i="8"/>
  <c r="V196" i="8"/>
  <c r="R196" i="8"/>
  <c r="N196" i="8"/>
  <c r="Z195" i="8"/>
  <c r="V195" i="8"/>
  <c r="R195" i="8"/>
  <c r="N195" i="8"/>
  <c r="Z194" i="8"/>
  <c r="V194" i="8"/>
  <c r="R194" i="8"/>
  <c r="N194" i="8"/>
  <c r="Z193" i="8"/>
  <c r="V193" i="8"/>
  <c r="R193" i="8"/>
  <c r="N193" i="8"/>
  <c r="Z192" i="8"/>
  <c r="V192" i="8"/>
  <c r="R192" i="8"/>
  <c r="N192" i="8"/>
  <c r="Z191" i="8"/>
  <c r="V191" i="8"/>
  <c r="R191" i="8"/>
  <c r="N191" i="8"/>
  <c r="Z190" i="8"/>
  <c r="V190" i="8"/>
  <c r="R190" i="8"/>
  <c r="N190" i="8"/>
  <c r="Z189" i="8"/>
  <c r="V189" i="8"/>
  <c r="R189" i="8"/>
  <c r="N189" i="8"/>
  <c r="Z188" i="8"/>
  <c r="V188" i="8"/>
  <c r="R188" i="8"/>
  <c r="N188" i="8"/>
  <c r="Z187" i="8"/>
  <c r="V187" i="8"/>
  <c r="R187" i="8"/>
  <c r="N187" i="8"/>
  <c r="Z186" i="8"/>
  <c r="V186" i="8"/>
  <c r="R186" i="8"/>
  <c r="N186" i="8"/>
  <c r="Z185" i="8"/>
  <c r="V185" i="8"/>
  <c r="R185" i="8"/>
  <c r="N185" i="8"/>
  <c r="Z184" i="8"/>
  <c r="V184" i="8"/>
  <c r="R184" i="8"/>
  <c r="N184" i="8"/>
  <c r="Z183" i="8"/>
  <c r="V183" i="8"/>
  <c r="R183" i="8"/>
  <c r="N183" i="8"/>
  <c r="Z182" i="8"/>
  <c r="V182" i="8"/>
  <c r="R182" i="8"/>
  <c r="N182" i="8"/>
  <c r="Z181" i="8"/>
  <c r="V181" i="8"/>
  <c r="R181" i="8"/>
  <c r="N181" i="8"/>
  <c r="Z180" i="8"/>
  <c r="V180" i="8"/>
  <c r="R180" i="8"/>
  <c r="N180" i="8"/>
  <c r="Z179" i="8"/>
  <c r="V179" i="8"/>
  <c r="R179" i="8"/>
  <c r="N179" i="8"/>
  <c r="Z178" i="8"/>
  <c r="V178" i="8"/>
  <c r="R178" i="8"/>
  <c r="N178" i="8"/>
  <c r="Z177" i="8"/>
  <c r="V177" i="8"/>
  <c r="R177" i="8"/>
  <c r="N177" i="8"/>
  <c r="Z176" i="8"/>
  <c r="V176" i="8"/>
  <c r="R176" i="8"/>
  <c r="N176" i="8"/>
  <c r="Z175" i="8"/>
  <c r="V175" i="8"/>
  <c r="Q175" i="8"/>
  <c r="X110" i="8"/>
  <c r="X111" i="8"/>
  <c r="X112" i="8"/>
  <c r="X113" i="8"/>
  <c r="X114" i="8"/>
  <c r="X115" i="8"/>
  <c r="X116" i="8"/>
  <c r="X117" i="8"/>
  <c r="X118" i="8"/>
  <c r="X119" i="8"/>
  <c r="X120" i="8"/>
  <c r="X121" i="8"/>
  <c r="X122" i="8"/>
  <c r="X123" i="8"/>
  <c r="X124" i="8"/>
  <c r="X125" i="8"/>
  <c r="X126" i="8"/>
  <c r="X127" i="8"/>
  <c r="X128" i="8"/>
  <c r="X129" i="8"/>
  <c r="X130" i="8"/>
  <c r="X131" i="8"/>
  <c r="X132" i="8"/>
  <c r="X133" i="8"/>
  <c r="X134" i="8"/>
  <c r="X135" i="8"/>
  <c r="X136" i="8"/>
  <c r="X137" i="8"/>
  <c r="X138" i="8"/>
  <c r="X139" i="8"/>
  <c r="X140" i="8"/>
  <c r="X141" i="8"/>
  <c r="X142" i="8"/>
  <c r="X143" i="8"/>
  <c r="X144" i="8"/>
  <c r="X145" i="8"/>
  <c r="X146" i="8"/>
  <c r="X147" i="8"/>
  <c r="X148" i="8"/>
  <c r="X149" i="8"/>
  <c r="X150" i="8"/>
  <c r="X151" i="8"/>
  <c r="X152" i="8"/>
  <c r="X153" i="8"/>
  <c r="X154" i="8"/>
  <c r="X155" i="8"/>
  <c r="X156" i="8"/>
  <c r="X157" i="8"/>
  <c r="X158" i="8"/>
  <c r="X159" i="8"/>
  <c r="X160" i="8"/>
  <c r="X161" i="8"/>
  <c r="X162" i="8"/>
  <c r="X163" i="8"/>
  <c r="X164" i="8"/>
  <c r="X165" i="8"/>
  <c r="X166" i="8"/>
  <c r="X167" i="8"/>
  <c r="X168" i="8"/>
  <c r="X169" i="8"/>
  <c r="X170" i="8"/>
  <c r="X171" i="8"/>
  <c r="X172" i="8"/>
  <c r="X173" i="8"/>
  <c r="X174" i="8"/>
  <c r="T110" i="8"/>
  <c r="T111" i="8"/>
  <c r="T112" i="8"/>
  <c r="T113" i="8"/>
  <c r="T114" i="8"/>
  <c r="T115" i="8"/>
  <c r="T116" i="8"/>
  <c r="T117" i="8"/>
  <c r="T118" i="8"/>
  <c r="T119" i="8"/>
  <c r="T120" i="8"/>
  <c r="T121" i="8"/>
  <c r="T122" i="8"/>
  <c r="T123" i="8"/>
  <c r="T124" i="8"/>
  <c r="T125" i="8"/>
  <c r="T126" i="8"/>
  <c r="T127" i="8"/>
  <c r="T128" i="8"/>
  <c r="T129" i="8"/>
  <c r="T130" i="8"/>
  <c r="T131" i="8"/>
  <c r="T132" i="8"/>
  <c r="T133" i="8"/>
  <c r="T134" i="8"/>
  <c r="T135" i="8"/>
  <c r="T136" i="8"/>
  <c r="T137" i="8"/>
  <c r="T138" i="8"/>
  <c r="T139" i="8"/>
  <c r="T140" i="8"/>
  <c r="T141" i="8"/>
  <c r="T142" i="8"/>
  <c r="T143" i="8"/>
  <c r="T144" i="8"/>
  <c r="T145" i="8"/>
  <c r="T146" i="8"/>
  <c r="T147" i="8"/>
  <c r="T148" i="8"/>
  <c r="T149" i="8"/>
  <c r="T150" i="8"/>
  <c r="T151" i="8"/>
  <c r="T152" i="8"/>
  <c r="T153" i="8"/>
  <c r="T154" i="8"/>
  <c r="T155" i="8"/>
  <c r="T156" i="8"/>
  <c r="T157" i="8"/>
  <c r="T158" i="8"/>
  <c r="T159" i="8"/>
  <c r="T160" i="8"/>
  <c r="T161" i="8"/>
  <c r="T162" i="8"/>
  <c r="T163" i="8"/>
  <c r="T164" i="8"/>
  <c r="T165" i="8"/>
  <c r="T166" i="8"/>
  <c r="T167" i="8"/>
  <c r="T168" i="8"/>
  <c r="T169" i="8"/>
  <c r="T170" i="8"/>
  <c r="T171" i="8"/>
  <c r="T172" i="8"/>
  <c r="T173" i="8"/>
  <c r="T174" i="8"/>
  <c r="P110" i="8"/>
  <c r="P111" i="8"/>
  <c r="P112" i="8"/>
  <c r="P113" i="8"/>
  <c r="P114" i="8"/>
  <c r="P115" i="8"/>
  <c r="P116" i="8"/>
  <c r="P117" i="8"/>
  <c r="P118" i="8"/>
  <c r="P119" i="8"/>
  <c r="P120" i="8"/>
  <c r="P121" i="8"/>
  <c r="P122" i="8"/>
  <c r="P123" i="8"/>
  <c r="P124" i="8"/>
  <c r="P125" i="8"/>
  <c r="P126" i="8"/>
  <c r="P127" i="8"/>
  <c r="P128" i="8"/>
  <c r="P129" i="8"/>
  <c r="P130" i="8"/>
  <c r="P131" i="8"/>
  <c r="P132" i="8"/>
  <c r="P133" i="8"/>
  <c r="P134" i="8"/>
  <c r="P135" i="8"/>
  <c r="P136" i="8"/>
  <c r="P137" i="8"/>
  <c r="P138" i="8"/>
  <c r="P139" i="8"/>
  <c r="P140" i="8"/>
  <c r="P142" i="8"/>
  <c r="P143" i="8"/>
  <c r="P144" i="8"/>
  <c r="P145" i="8"/>
  <c r="P146" i="8"/>
  <c r="P147" i="8"/>
  <c r="P148" i="8"/>
  <c r="P149" i="8"/>
  <c r="P150" i="8"/>
  <c r="P151" i="8"/>
  <c r="P152" i="8"/>
  <c r="P153" i="8"/>
  <c r="P154" i="8"/>
  <c r="P155" i="8"/>
  <c r="P156" i="8"/>
  <c r="P157" i="8"/>
  <c r="P141" i="8"/>
  <c r="P158" i="8"/>
  <c r="P159" i="8"/>
  <c r="P160" i="8"/>
  <c r="P161" i="8"/>
  <c r="P162" i="8"/>
  <c r="P163" i="8"/>
  <c r="P164" i="8"/>
  <c r="P165" i="8"/>
  <c r="P166" i="8"/>
  <c r="P167" i="8"/>
  <c r="P168" i="8"/>
  <c r="P169" i="8"/>
  <c r="P170" i="8"/>
  <c r="P171" i="8"/>
  <c r="P172" i="8"/>
  <c r="P173" i="8"/>
  <c r="P174" i="8"/>
  <c r="X207" i="8"/>
  <c r="Q207" i="8"/>
  <c r="X206" i="8"/>
  <c r="Q206" i="8"/>
  <c r="Y205" i="8"/>
  <c r="U205" i="8"/>
  <c r="Q205" i="8"/>
  <c r="Y204" i="8"/>
  <c r="U204" i="8"/>
  <c r="Q204" i="8"/>
  <c r="Y203" i="8"/>
  <c r="U203" i="8"/>
  <c r="Q203" i="8"/>
  <c r="Y202" i="8"/>
  <c r="U202" i="8"/>
  <c r="Q202" i="8"/>
  <c r="Y201" i="8"/>
  <c r="U201" i="8"/>
  <c r="Q201" i="8"/>
  <c r="Y200" i="8"/>
  <c r="U200" i="8"/>
  <c r="Q200" i="8"/>
  <c r="Y199" i="8"/>
  <c r="U199" i="8"/>
  <c r="Q199" i="8"/>
  <c r="Y198" i="8"/>
  <c r="U198" i="8"/>
  <c r="Q198" i="8"/>
  <c r="Y197" i="8"/>
  <c r="U197" i="8"/>
  <c r="Q197" i="8"/>
  <c r="Y196" i="8"/>
  <c r="U196" i="8"/>
  <c r="Q196" i="8"/>
  <c r="Y195" i="8"/>
  <c r="U195" i="8"/>
  <c r="Q195" i="8"/>
  <c r="Y194" i="8"/>
  <c r="U194" i="8"/>
  <c r="Q194" i="8"/>
  <c r="Y193" i="8"/>
  <c r="U193" i="8"/>
  <c r="Q193" i="8"/>
  <c r="Y192" i="8"/>
  <c r="U192" i="8"/>
  <c r="Q192" i="8"/>
  <c r="Y191" i="8"/>
  <c r="U191" i="8"/>
  <c r="Q191" i="8"/>
  <c r="Y190" i="8"/>
  <c r="U190" i="8"/>
  <c r="Q190" i="8"/>
  <c r="Y189" i="8"/>
  <c r="U189" i="8"/>
  <c r="Q189" i="8"/>
  <c r="Y188" i="8"/>
  <c r="U188" i="8"/>
  <c r="Q188" i="8"/>
  <c r="Y187" i="8"/>
  <c r="U187" i="8"/>
  <c r="Q187" i="8"/>
  <c r="Y186" i="8"/>
  <c r="U186" i="8"/>
  <c r="Q186" i="8"/>
  <c r="Y185" i="8"/>
  <c r="U185" i="8"/>
  <c r="Q185" i="8"/>
  <c r="Y184" i="8"/>
  <c r="U184" i="8"/>
  <c r="Q184" i="8"/>
  <c r="Y183" i="8"/>
  <c r="U183" i="8"/>
  <c r="Q183" i="8"/>
  <c r="Y182" i="8"/>
  <c r="U182" i="8"/>
  <c r="Q182" i="8"/>
  <c r="Y181" i="8"/>
  <c r="U181" i="8"/>
  <c r="Q181" i="8"/>
  <c r="Y180" i="8"/>
  <c r="U180" i="8"/>
  <c r="Q180" i="8"/>
  <c r="Y179" i="8"/>
  <c r="U179" i="8"/>
  <c r="Q179" i="8"/>
  <c r="Y178" i="8"/>
  <c r="U178" i="8"/>
  <c r="Q178" i="8"/>
  <c r="Y177" i="8"/>
  <c r="U177" i="8"/>
  <c r="Q177" i="8"/>
  <c r="Y176" i="8"/>
  <c r="U176" i="8"/>
  <c r="Q176" i="8"/>
  <c r="Y175" i="8"/>
  <c r="U175" i="8"/>
  <c r="P175" i="8"/>
  <c r="Y110" i="1"/>
  <c r="Y114" i="1"/>
  <c r="Y118" i="1"/>
  <c r="Y122" i="1"/>
  <c r="Y126" i="1"/>
  <c r="Y112" i="1"/>
  <c r="Y120" i="1"/>
  <c r="Y127" i="1"/>
  <c r="Y131" i="1"/>
  <c r="Y111" i="1"/>
  <c r="Y115" i="1"/>
  <c r="Y117" i="1"/>
  <c r="Y133" i="1"/>
  <c r="Y137" i="1"/>
  <c r="Y113" i="1"/>
  <c r="Y130" i="1"/>
  <c r="Y140" i="1"/>
  <c r="Y144" i="1"/>
  <c r="Y148" i="1"/>
  <c r="Y152" i="1"/>
  <c r="Y156" i="1"/>
  <c r="Y135" i="1"/>
  <c r="Y139" i="1"/>
  <c r="Y143" i="1"/>
  <c r="Y147" i="1"/>
  <c r="Y151" i="1"/>
  <c r="Y155" i="1"/>
  <c r="Y134" i="1"/>
  <c r="Y145" i="1"/>
  <c r="Y153" i="1"/>
  <c r="Y162" i="1"/>
  <c r="Y166" i="1"/>
  <c r="Y170" i="1"/>
  <c r="Y174" i="1"/>
  <c r="Y121" i="1"/>
  <c r="Y125" i="1"/>
  <c r="Y141" i="1"/>
  <c r="Y150" i="1"/>
  <c r="Y154" i="1"/>
  <c r="Y163" i="1"/>
  <c r="Y165" i="1"/>
  <c r="Y172" i="1"/>
  <c r="Y178" i="1"/>
  <c r="Y182" i="1"/>
  <c r="Y186" i="1"/>
  <c r="Y119" i="1"/>
  <c r="Y123" i="1"/>
  <c r="Y138" i="1"/>
  <c r="Y157" i="1"/>
  <c r="Y159" i="1"/>
  <c r="Y164" i="1"/>
  <c r="Y171" i="1"/>
  <c r="Y173" i="1"/>
  <c r="Y180" i="1"/>
  <c r="Y184" i="1"/>
  <c r="Y188" i="1"/>
  <c r="Y192" i="1"/>
  <c r="Y129" i="1"/>
  <c r="Y136" i="1"/>
  <c r="Y142" i="1"/>
  <c r="Y168" i="1"/>
  <c r="Y177" i="1"/>
  <c r="Y183" i="1"/>
  <c r="Y149" i="1"/>
  <c r="Y158" i="1"/>
  <c r="Y167" i="1"/>
  <c r="Y176" i="1"/>
  <c r="Y181" i="1"/>
  <c r="Y128" i="1"/>
  <c r="Y132" i="1"/>
  <c r="Y146" i="1"/>
  <c r="Y161" i="1"/>
  <c r="Y175" i="1"/>
  <c r="Y179" i="1"/>
  <c r="Y116" i="1"/>
  <c r="Y124" i="1"/>
  <c r="Y160" i="1"/>
  <c r="Y169" i="1"/>
  <c r="Y185" i="1"/>
  <c r="U110" i="1"/>
  <c r="U114" i="1"/>
  <c r="U118" i="1"/>
  <c r="U122" i="1"/>
  <c r="U126" i="1"/>
  <c r="U112" i="1"/>
  <c r="U111" i="1"/>
  <c r="U115" i="1"/>
  <c r="U116" i="1"/>
  <c r="U123" i="1"/>
  <c r="U125" i="1"/>
  <c r="U127" i="1"/>
  <c r="U131" i="1"/>
  <c r="U113" i="1"/>
  <c r="U119" i="1"/>
  <c r="U129" i="1"/>
  <c r="U137" i="1"/>
  <c r="U117" i="1"/>
  <c r="U120" i="1"/>
  <c r="U121" i="1"/>
  <c r="U124" i="1"/>
  <c r="U132" i="1"/>
  <c r="U134" i="1"/>
  <c r="U136" i="1"/>
  <c r="U140" i="1"/>
  <c r="U144" i="1"/>
  <c r="U148" i="1"/>
  <c r="U152" i="1"/>
  <c r="U156" i="1"/>
  <c r="U160" i="1"/>
  <c r="U128" i="1"/>
  <c r="U139" i="1"/>
  <c r="U143" i="1"/>
  <c r="U147" i="1"/>
  <c r="U151" i="1"/>
  <c r="U155" i="1"/>
  <c r="U141" i="1"/>
  <c r="U149" i="1"/>
  <c r="U157" i="1"/>
  <c r="U159" i="1"/>
  <c r="U162" i="1"/>
  <c r="U166" i="1"/>
  <c r="U170" i="1"/>
  <c r="U174" i="1"/>
  <c r="U135" i="1"/>
  <c r="U153" i="1"/>
  <c r="U161" i="1"/>
  <c r="U168" i="1"/>
  <c r="U175" i="1"/>
  <c r="U177" i="1"/>
  <c r="U178" i="1"/>
  <c r="U182" i="1"/>
  <c r="U186" i="1"/>
  <c r="U130" i="1"/>
  <c r="U133" i="1"/>
  <c r="U146" i="1"/>
  <c r="U150" i="1"/>
  <c r="U167" i="1"/>
  <c r="U169" i="1"/>
  <c r="U176" i="1"/>
  <c r="U180" i="1"/>
  <c r="U184" i="1"/>
  <c r="U188" i="1"/>
  <c r="U192" i="1"/>
  <c r="U158" i="1"/>
  <c r="U171" i="1"/>
  <c r="U179" i="1"/>
  <c r="U138" i="1"/>
  <c r="U165" i="1"/>
  <c r="U185" i="1"/>
  <c r="U145" i="1"/>
  <c r="U154" i="1"/>
  <c r="U164" i="1"/>
  <c r="U173" i="1"/>
  <c r="U183" i="1"/>
  <c r="U142" i="1"/>
  <c r="U163" i="1"/>
  <c r="U172" i="1"/>
  <c r="U181" i="1"/>
  <c r="Q110" i="1"/>
  <c r="Q114" i="1"/>
  <c r="Q118" i="1"/>
  <c r="Q122" i="1"/>
  <c r="Q126" i="1"/>
  <c r="Q112" i="1"/>
  <c r="Q119" i="1"/>
  <c r="Q121" i="1"/>
  <c r="Q127" i="1"/>
  <c r="Q131" i="1"/>
  <c r="Q117" i="1"/>
  <c r="Q120" i="1"/>
  <c r="Q123" i="1"/>
  <c r="Q132" i="1"/>
  <c r="Q137" i="1"/>
  <c r="Q115" i="1"/>
  <c r="Q130" i="1"/>
  <c r="Q133" i="1"/>
  <c r="Q140" i="1"/>
  <c r="Q144" i="1"/>
  <c r="Q148" i="1"/>
  <c r="Q152" i="1"/>
  <c r="Q156" i="1"/>
  <c r="Q160" i="1"/>
  <c r="Q111" i="1"/>
  <c r="Q129" i="1"/>
  <c r="Q134" i="1"/>
  <c r="Q136" i="1"/>
  <c r="Q139" i="1"/>
  <c r="Q143" i="1"/>
  <c r="Q147" i="1"/>
  <c r="Q151" i="1"/>
  <c r="Q155" i="1"/>
  <c r="Q128" i="1"/>
  <c r="Q135" i="1"/>
  <c r="Q145" i="1"/>
  <c r="Q153" i="1"/>
  <c r="Q162" i="1"/>
  <c r="Q166" i="1"/>
  <c r="Q170" i="1"/>
  <c r="Q174" i="1"/>
  <c r="Q124" i="1"/>
  <c r="Q142" i="1"/>
  <c r="Q146" i="1"/>
  <c r="Q164" i="1"/>
  <c r="Q171" i="1"/>
  <c r="Q173" i="1"/>
  <c r="Q178" i="1"/>
  <c r="Q182" i="1"/>
  <c r="Q186" i="1"/>
  <c r="Q125" i="1"/>
  <c r="Q149" i="1"/>
  <c r="Q158" i="1"/>
  <c r="Q163" i="1"/>
  <c r="Q165" i="1"/>
  <c r="Q172" i="1"/>
  <c r="Q180" i="1"/>
  <c r="Q184" i="1"/>
  <c r="Q188" i="1"/>
  <c r="Q192" i="1"/>
  <c r="Q138" i="1"/>
  <c r="Q157" i="1"/>
  <c r="Q169" i="1"/>
  <c r="Q183" i="1"/>
  <c r="Q154" i="1"/>
  <c r="Q168" i="1"/>
  <c r="Q177" i="1"/>
  <c r="Q181" i="1"/>
  <c r="Q116" i="1"/>
  <c r="Q167" i="1"/>
  <c r="Q176" i="1"/>
  <c r="Q179" i="1"/>
  <c r="Q187" i="1"/>
  <c r="Q113" i="1"/>
  <c r="Q141" i="1"/>
  <c r="Q150" i="1"/>
  <c r="Q159" i="1"/>
  <c r="Q161" i="1"/>
  <c r="Q175" i="1"/>
  <c r="Q185" i="1"/>
  <c r="Y208" i="1"/>
  <c r="P208" i="1"/>
  <c r="AA207" i="1"/>
  <c r="W207" i="1"/>
  <c r="P207" i="1"/>
  <c r="AA206" i="1"/>
  <c r="W206" i="1"/>
  <c r="P206" i="1"/>
  <c r="AA205" i="1"/>
  <c r="W205" i="1"/>
  <c r="S205" i="1"/>
  <c r="O205" i="1"/>
  <c r="Z204" i="1"/>
  <c r="V204" i="1"/>
  <c r="R204" i="1"/>
  <c r="N204" i="1"/>
  <c r="Y203" i="1"/>
  <c r="U203" i="1"/>
  <c r="Q203" i="1"/>
  <c r="X202" i="1"/>
  <c r="T202" i="1"/>
  <c r="P202" i="1"/>
  <c r="AA201" i="1"/>
  <c r="W201" i="1"/>
  <c r="S201" i="1"/>
  <c r="O201" i="1"/>
  <c r="Z200" i="1"/>
  <c r="V200" i="1"/>
  <c r="R200" i="1"/>
  <c r="N200" i="1"/>
  <c r="Y199" i="1"/>
  <c r="U199" i="1"/>
  <c r="Q199" i="1"/>
  <c r="X198" i="1"/>
  <c r="T198" i="1"/>
  <c r="P198" i="1"/>
  <c r="AA197" i="1"/>
  <c r="W197" i="1"/>
  <c r="S197" i="1"/>
  <c r="O197" i="1"/>
  <c r="Z196" i="1"/>
  <c r="V196" i="1"/>
  <c r="R196" i="1"/>
  <c r="N196" i="1"/>
  <c r="Y195" i="1"/>
  <c r="U195" i="1"/>
  <c r="Q195" i="1"/>
  <c r="X194" i="1"/>
  <c r="T194" i="1"/>
  <c r="P194" i="1"/>
  <c r="AA193" i="1"/>
  <c r="U193" i="1"/>
  <c r="S192" i="1"/>
  <c r="N192" i="1"/>
  <c r="AA191" i="1"/>
  <c r="V191" i="1"/>
  <c r="Q191" i="1"/>
  <c r="Y190" i="1"/>
  <c r="T190" i="1"/>
  <c r="N190" i="1"/>
  <c r="W189" i="1"/>
  <c r="Q189" i="1"/>
  <c r="Z188" i="1"/>
  <c r="O188" i="1"/>
  <c r="W187" i="1"/>
  <c r="R187" i="1"/>
  <c r="X113" i="1"/>
  <c r="X117" i="1"/>
  <c r="X121" i="1"/>
  <c r="X125" i="1"/>
  <c r="X111" i="1"/>
  <c r="X115" i="1"/>
  <c r="X110" i="1"/>
  <c r="X114" i="1"/>
  <c r="X122" i="1"/>
  <c r="X124" i="1"/>
  <c r="X130" i="1"/>
  <c r="X120" i="1"/>
  <c r="X123" i="1"/>
  <c r="X126" i="1"/>
  <c r="X128" i="1"/>
  <c r="X136" i="1"/>
  <c r="X127" i="1"/>
  <c r="X133" i="1"/>
  <c r="X135" i="1"/>
  <c r="X139" i="1"/>
  <c r="X143" i="1"/>
  <c r="X147" i="1"/>
  <c r="X151" i="1"/>
  <c r="X155" i="1"/>
  <c r="X159" i="1"/>
  <c r="X116" i="1"/>
  <c r="X119" i="1"/>
  <c r="X129" i="1"/>
  <c r="X132" i="1"/>
  <c r="X137" i="1"/>
  <c r="X138" i="1"/>
  <c r="X142" i="1"/>
  <c r="X146" i="1"/>
  <c r="X150" i="1"/>
  <c r="X154" i="1"/>
  <c r="X158" i="1"/>
  <c r="X140" i="1"/>
  <c r="X148" i="1"/>
  <c r="X156" i="1"/>
  <c r="X161" i="1"/>
  <c r="X165" i="1"/>
  <c r="X169" i="1"/>
  <c r="X173" i="1"/>
  <c r="X177" i="1"/>
  <c r="X112" i="1"/>
  <c r="X134" i="1"/>
  <c r="X145" i="1"/>
  <c r="X149" i="1"/>
  <c r="X160" i="1"/>
  <c r="X167" i="1"/>
  <c r="X174" i="1"/>
  <c r="X176" i="1"/>
  <c r="X181" i="1"/>
  <c r="X185" i="1"/>
  <c r="X152" i="1"/>
  <c r="X166" i="1"/>
  <c r="X168" i="1"/>
  <c r="X175" i="1"/>
  <c r="X179" i="1"/>
  <c r="X183" i="1"/>
  <c r="X187" i="1"/>
  <c r="X191" i="1"/>
  <c r="X131" i="1"/>
  <c r="X141" i="1"/>
  <c r="X163" i="1"/>
  <c r="X172" i="1"/>
  <c r="X178" i="1"/>
  <c r="X186" i="1"/>
  <c r="X157" i="1"/>
  <c r="X162" i="1"/>
  <c r="X171" i="1"/>
  <c r="X184" i="1"/>
  <c r="X118" i="1"/>
  <c r="X170" i="1"/>
  <c r="X182" i="1"/>
  <c r="X144" i="1"/>
  <c r="X153" i="1"/>
  <c r="X164" i="1"/>
  <c r="X180" i="1"/>
  <c r="T113" i="1"/>
  <c r="T117" i="1"/>
  <c r="T121" i="1"/>
  <c r="T125" i="1"/>
  <c r="T111" i="1"/>
  <c r="T115" i="1"/>
  <c r="T118" i="1"/>
  <c r="T120" i="1"/>
  <c r="T130" i="1"/>
  <c r="T110" i="1"/>
  <c r="T124" i="1"/>
  <c r="T131" i="1"/>
  <c r="T133" i="1"/>
  <c r="T136" i="1"/>
  <c r="T114" i="1"/>
  <c r="T116" i="1"/>
  <c r="T119" i="1"/>
  <c r="T122" i="1"/>
  <c r="T123" i="1"/>
  <c r="T126" i="1"/>
  <c r="T128" i="1"/>
  <c r="T139" i="1"/>
  <c r="T143" i="1"/>
  <c r="T147" i="1"/>
  <c r="T151" i="1"/>
  <c r="T155" i="1"/>
  <c r="T159" i="1"/>
  <c r="T112" i="1"/>
  <c r="T135" i="1"/>
  <c r="T138" i="1"/>
  <c r="T142" i="1"/>
  <c r="T146" i="1"/>
  <c r="T150" i="1"/>
  <c r="T154" i="1"/>
  <c r="T158" i="1"/>
  <c r="T144" i="1"/>
  <c r="T152" i="1"/>
  <c r="T161" i="1"/>
  <c r="T165" i="1"/>
  <c r="T169" i="1"/>
  <c r="T173" i="1"/>
  <c r="T177" i="1"/>
  <c r="T148" i="1"/>
  <c r="T157" i="1"/>
  <c r="T163" i="1"/>
  <c r="T170" i="1"/>
  <c r="T172" i="1"/>
  <c r="T181" i="1"/>
  <c r="T185" i="1"/>
  <c r="T127" i="1"/>
  <c r="T129" i="1"/>
  <c r="T132" i="1"/>
  <c r="T141" i="1"/>
  <c r="T145" i="1"/>
  <c r="T160" i="1"/>
  <c r="T162" i="1"/>
  <c r="T164" i="1"/>
  <c r="T171" i="1"/>
  <c r="T179" i="1"/>
  <c r="T183" i="1"/>
  <c r="T187" i="1"/>
  <c r="T191" i="1"/>
  <c r="T140" i="1"/>
  <c r="T149" i="1"/>
  <c r="T166" i="1"/>
  <c r="T175" i="1"/>
  <c r="T182" i="1"/>
  <c r="T156" i="1"/>
  <c r="T174" i="1"/>
  <c r="T180" i="1"/>
  <c r="T134" i="1"/>
  <c r="T137" i="1"/>
  <c r="T153" i="1"/>
  <c r="T168" i="1"/>
  <c r="T178" i="1"/>
  <c r="T186" i="1"/>
  <c r="T167" i="1"/>
  <c r="T176" i="1"/>
  <c r="T184" i="1"/>
  <c r="P113" i="1"/>
  <c r="P117" i="1"/>
  <c r="P121" i="1"/>
  <c r="P125" i="1"/>
  <c r="P111" i="1"/>
  <c r="P115" i="1"/>
  <c r="P114" i="1"/>
  <c r="P116" i="1"/>
  <c r="P123" i="1"/>
  <c r="P130" i="1"/>
  <c r="P126" i="1"/>
  <c r="P127" i="1"/>
  <c r="P129" i="1"/>
  <c r="P136" i="1"/>
  <c r="P112" i="1"/>
  <c r="P134" i="1"/>
  <c r="P139" i="1"/>
  <c r="P143" i="1"/>
  <c r="P147" i="1"/>
  <c r="P151" i="1"/>
  <c r="P155" i="1"/>
  <c r="P159" i="1"/>
  <c r="P132" i="1"/>
  <c r="P138" i="1"/>
  <c r="P142" i="1"/>
  <c r="P146" i="1"/>
  <c r="P150" i="1"/>
  <c r="P154" i="1"/>
  <c r="P158" i="1"/>
  <c r="P140" i="1"/>
  <c r="P148" i="1"/>
  <c r="P156" i="1"/>
  <c r="P161" i="1"/>
  <c r="P165" i="1"/>
  <c r="P169" i="1"/>
  <c r="P173" i="1"/>
  <c r="P177" i="1"/>
  <c r="P119" i="1"/>
  <c r="P141" i="1"/>
  <c r="P160" i="1"/>
  <c r="P166" i="1"/>
  <c r="P168" i="1"/>
  <c r="P175" i="1"/>
  <c r="P181" i="1"/>
  <c r="P185" i="1"/>
  <c r="P137" i="1"/>
  <c r="P144" i="1"/>
  <c r="P153" i="1"/>
  <c r="P157" i="1"/>
  <c r="P167" i="1"/>
  <c r="P174" i="1"/>
  <c r="P176" i="1"/>
  <c r="P179" i="1"/>
  <c r="P183" i="1"/>
  <c r="P187" i="1"/>
  <c r="P191" i="1"/>
  <c r="P120" i="1"/>
  <c r="P135" i="1"/>
  <c r="P164" i="1"/>
  <c r="P178" i="1"/>
  <c r="P186" i="1"/>
  <c r="P110" i="1"/>
  <c r="P118" i="1"/>
  <c r="P128" i="1"/>
  <c r="P145" i="1"/>
  <c r="P163" i="1"/>
  <c r="P172" i="1"/>
  <c r="P184" i="1"/>
  <c r="P124" i="1"/>
  <c r="P152" i="1"/>
  <c r="P162" i="1"/>
  <c r="P171" i="1"/>
  <c r="P182" i="1"/>
  <c r="P122" i="1"/>
  <c r="P131" i="1"/>
  <c r="P133" i="1"/>
  <c r="P149" i="1"/>
  <c r="P170" i="1"/>
  <c r="P180" i="1"/>
  <c r="S208" i="1"/>
  <c r="O208" i="1"/>
  <c r="Z207" i="1"/>
  <c r="S207" i="1"/>
  <c r="O207" i="1"/>
  <c r="Z206" i="1"/>
  <c r="S206" i="1"/>
  <c r="O206" i="1"/>
  <c r="Z205" i="1"/>
  <c r="V205" i="1"/>
  <c r="R205" i="1"/>
  <c r="N205" i="1"/>
  <c r="Y204" i="1"/>
  <c r="U204" i="1"/>
  <c r="Q204" i="1"/>
  <c r="X203" i="1"/>
  <c r="T203" i="1"/>
  <c r="P203" i="1"/>
  <c r="AA202" i="1"/>
  <c r="W202" i="1"/>
  <c r="S202" i="1"/>
  <c r="O202" i="1"/>
  <c r="Z201" i="1"/>
  <c r="V201" i="1"/>
  <c r="R201" i="1"/>
  <c r="N201" i="1"/>
  <c r="Y200" i="1"/>
  <c r="U200" i="1"/>
  <c r="Q200" i="1"/>
  <c r="X199" i="1"/>
  <c r="T199" i="1"/>
  <c r="P199" i="1"/>
  <c r="AA198" i="1"/>
  <c r="W198" i="1"/>
  <c r="S198" i="1"/>
  <c r="O198" i="1"/>
  <c r="Z197" i="1"/>
  <c r="V197" i="1"/>
  <c r="R197" i="1"/>
  <c r="N197" i="1"/>
  <c r="Y196" i="1"/>
  <c r="U196" i="1"/>
  <c r="Q196" i="1"/>
  <c r="X195" i="1"/>
  <c r="T195" i="1"/>
  <c r="P195" i="1"/>
  <c r="AA194" i="1"/>
  <c r="W194" i="1"/>
  <c r="S194" i="1"/>
  <c r="O194" i="1"/>
  <c r="Y193" i="1"/>
  <c r="T193" i="1"/>
  <c r="O193" i="1"/>
  <c r="R192" i="1"/>
  <c r="Z191" i="1"/>
  <c r="U191" i="1"/>
  <c r="O191" i="1"/>
  <c r="X190" i="1"/>
  <c r="R190" i="1"/>
  <c r="AA189" i="1"/>
  <c r="U189" i="1"/>
  <c r="P189" i="1"/>
  <c r="X188" i="1"/>
  <c r="N188" i="1"/>
  <c r="V187" i="1"/>
  <c r="AA112" i="1"/>
  <c r="AA116" i="1"/>
  <c r="AA120" i="1"/>
  <c r="AA124" i="1"/>
  <c r="AA111" i="1"/>
  <c r="AA110" i="1"/>
  <c r="AA114" i="1"/>
  <c r="AA113" i="1"/>
  <c r="AA121" i="1"/>
  <c r="AA123" i="1"/>
  <c r="AA129" i="1"/>
  <c r="AA118" i="1"/>
  <c r="AA127" i="1"/>
  <c r="AA135" i="1"/>
  <c r="AA128" i="1"/>
  <c r="AA131" i="1"/>
  <c r="AA134" i="1"/>
  <c r="AA138" i="1"/>
  <c r="AA142" i="1"/>
  <c r="AA146" i="1"/>
  <c r="AA150" i="1"/>
  <c r="AA154" i="1"/>
  <c r="AA158" i="1"/>
  <c r="AA136" i="1"/>
  <c r="AA141" i="1"/>
  <c r="AA145" i="1"/>
  <c r="AA149" i="1"/>
  <c r="AA153" i="1"/>
  <c r="AA157" i="1"/>
  <c r="AA115" i="1"/>
  <c r="AA117" i="1"/>
  <c r="AA119" i="1"/>
  <c r="AA122" i="1"/>
  <c r="AA125" i="1"/>
  <c r="AA126" i="1"/>
  <c r="AA132" i="1"/>
  <c r="AA139" i="1"/>
  <c r="AA147" i="1"/>
  <c r="AA155" i="1"/>
  <c r="AA160" i="1"/>
  <c r="AA164" i="1"/>
  <c r="AA168" i="1"/>
  <c r="AA172" i="1"/>
  <c r="AA176" i="1"/>
  <c r="AA151" i="1"/>
  <c r="AA166" i="1"/>
  <c r="AA173" i="1"/>
  <c r="AA175" i="1"/>
  <c r="AA180" i="1"/>
  <c r="AA184" i="1"/>
  <c r="AA144" i="1"/>
  <c r="AA148" i="1"/>
  <c r="AA165" i="1"/>
  <c r="AA167" i="1"/>
  <c r="AA174" i="1"/>
  <c r="AA178" i="1"/>
  <c r="AA182" i="1"/>
  <c r="AA186" i="1"/>
  <c r="AA190" i="1"/>
  <c r="AA133" i="1"/>
  <c r="AA143" i="1"/>
  <c r="AA152" i="1"/>
  <c r="AA169" i="1"/>
  <c r="AA185" i="1"/>
  <c r="AA140" i="1"/>
  <c r="AA163" i="1"/>
  <c r="AA177" i="1"/>
  <c r="AA183" i="1"/>
  <c r="AA130" i="1"/>
  <c r="AA156" i="1"/>
  <c r="AA159" i="1"/>
  <c r="AA162" i="1"/>
  <c r="AA171" i="1"/>
  <c r="AA181" i="1"/>
  <c r="AA137" i="1"/>
  <c r="AA161" i="1"/>
  <c r="AA170" i="1"/>
  <c r="AA179" i="1"/>
  <c r="W112" i="1"/>
  <c r="W116" i="1"/>
  <c r="W120" i="1"/>
  <c r="W124" i="1"/>
  <c r="W111" i="1"/>
  <c r="W110" i="1"/>
  <c r="W114" i="1"/>
  <c r="W117" i="1"/>
  <c r="W119" i="1"/>
  <c r="W126" i="1"/>
  <c r="W129" i="1"/>
  <c r="W133" i="1"/>
  <c r="W130" i="1"/>
  <c r="W132" i="1"/>
  <c r="W135" i="1"/>
  <c r="W137" i="1"/>
  <c r="W138" i="1"/>
  <c r="W142" i="1"/>
  <c r="W146" i="1"/>
  <c r="W150" i="1"/>
  <c r="W154" i="1"/>
  <c r="W158" i="1"/>
  <c r="W118" i="1"/>
  <c r="W121" i="1"/>
  <c r="W122" i="1"/>
  <c r="W123" i="1"/>
  <c r="W125" i="1"/>
  <c r="W134" i="1"/>
  <c r="W141" i="1"/>
  <c r="W145" i="1"/>
  <c r="W149" i="1"/>
  <c r="W153" i="1"/>
  <c r="W157" i="1"/>
  <c r="W127" i="1"/>
  <c r="W143" i="1"/>
  <c r="W151" i="1"/>
  <c r="W160" i="1"/>
  <c r="W164" i="1"/>
  <c r="W168" i="1"/>
  <c r="W172" i="1"/>
  <c r="W176" i="1"/>
  <c r="W140" i="1"/>
  <c r="W144" i="1"/>
  <c r="W162" i="1"/>
  <c r="W169" i="1"/>
  <c r="W171" i="1"/>
  <c r="W180" i="1"/>
  <c r="W184" i="1"/>
  <c r="W113" i="1"/>
  <c r="W115" i="1"/>
  <c r="W128" i="1"/>
  <c r="W131" i="1"/>
  <c r="W136" i="1"/>
  <c r="W147" i="1"/>
  <c r="W156" i="1"/>
  <c r="W161" i="1"/>
  <c r="W163" i="1"/>
  <c r="W170" i="1"/>
  <c r="W177" i="1"/>
  <c r="W178" i="1"/>
  <c r="W182" i="1"/>
  <c r="W186" i="1"/>
  <c r="W190" i="1"/>
  <c r="W167" i="1"/>
  <c r="W181" i="1"/>
  <c r="W139" i="1"/>
  <c r="W148" i="1"/>
  <c r="W159" i="1"/>
  <c r="W166" i="1"/>
  <c r="W175" i="1"/>
  <c r="W179" i="1"/>
  <c r="W155" i="1"/>
  <c r="W165" i="1"/>
  <c r="W174" i="1"/>
  <c r="W185" i="1"/>
  <c r="W152" i="1"/>
  <c r="W173" i="1"/>
  <c r="W183" i="1"/>
  <c r="S112" i="1"/>
  <c r="S116" i="1"/>
  <c r="S120" i="1"/>
  <c r="S124" i="1"/>
  <c r="S111" i="1"/>
  <c r="S110" i="1"/>
  <c r="S114" i="1"/>
  <c r="S113" i="1"/>
  <c r="S122" i="1"/>
  <c r="S129" i="1"/>
  <c r="S133" i="1"/>
  <c r="S118" i="1"/>
  <c r="S121" i="1"/>
  <c r="S128" i="1"/>
  <c r="S135" i="1"/>
  <c r="S125" i="1"/>
  <c r="S131" i="1"/>
  <c r="S138" i="1"/>
  <c r="S142" i="1"/>
  <c r="S146" i="1"/>
  <c r="S150" i="1"/>
  <c r="S154" i="1"/>
  <c r="S158" i="1"/>
  <c r="S115" i="1"/>
  <c r="S127" i="1"/>
  <c r="S130" i="1"/>
  <c r="S137" i="1"/>
  <c r="S141" i="1"/>
  <c r="S145" i="1"/>
  <c r="S149" i="1"/>
  <c r="S153" i="1"/>
  <c r="S157" i="1"/>
  <c r="S136" i="1"/>
  <c r="S139" i="1"/>
  <c r="S147" i="1"/>
  <c r="S155" i="1"/>
  <c r="S164" i="1"/>
  <c r="S168" i="1"/>
  <c r="S172" i="1"/>
  <c r="S176" i="1"/>
  <c r="S143" i="1"/>
  <c r="S152" i="1"/>
  <c r="S156" i="1"/>
  <c r="S165" i="1"/>
  <c r="S167" i="1"/>
  <c r="S174" i="1"/>
  <c r="S180" i="1"/>
  <c r="S184" i="1"/>
  <c r="S126" i="1"/>
  <c r="S134" i="1"/>
  <c r="S140" i="1"/>
  <c r="S166" i="1"/>
  <c r="S173" i="1"/>
  <c r="S175" i="1"/>
  <c r="S178" i="1"/>
  <c r="S182" i="1"/>
  <c r="S186" i="1"/>
  <c r="S190" i="1"/>
  <c r="S117" i="1"/>
  <c r="S148" i="1"/>
  <c r="S159" i="1"/>
  <c r="S161" i="1"/>
  <c r="S170" i="1"/>
  <c r="S185" i="1"/>
  <c r="S123" i="1"/>
  <c r="S132" i="1"/>
  <c r="S160" i="1"/>
  <c r="S169" i="1"/>
  <c r="S183" i="1"/>
  <c r="S144" i="1"/>
  <c r="S163" i="1"/>
  <c r="S177" i="1"/>
  <c r="S181" i="1"/>
  <c r="S119" i="1"/>
  <c r="S151" i="1"/>
  <c r="S162" i="1"/>
  <c r="S171" i="1"/>
  <c r="S179" i="1"/>
  <c r="O112" i="1"/>
  <c r="O116" i="1"/>
  <c r="O120" i="1"/>
  <c r="O124" i="1"/>
  <c r="O111" i="1"/>
  <c r="O110" i="1"/>
  <c r="O114" i="1"/>
  <c r="O118" i="1"/>
  <c r="O125" i="1"/>
  <c r="O129" i="1"/>
  <c r="O133" i="1"/>
  <c r="O115" i="1"/>
  <c r="O119" i="1"/>
  <c r="O122" i="1"/>
  <c r="O131" i="1"/>
  <c r="O135" i="1"/>
  <c r="O132" i="1"/>
  <c r="O136" i="1"/>
  <c r="O138" i="1"/>
  <c r="O142" i="1"/>
  <c r="O146" i="1"/>
  <c r="O150" i="1"/>
  <c r="O154" i="1"/>
  <c r="O158" i="1"/>
  <c r="O113" i="1"/>
  <c r="O128" i="1"/>
  <c r="O141" i="1"/>
  <c r="O145" i="1"/>
  <c r="O149" i="1"/>
  <c r="O153" i="1"/>
  <c r="O157" i="1"/>
  <c r="O134" i="1"/>
  <c r="O143" i="1"/>
  <c r="O151" i="1"/>
  <c r="O159" i="1"/>
  <c r="O164" i="1"/>
  <c r="O168" i="1"/>
  <c r="O172" i="1"/>
  <c r="O176" i="1"/>
  <c r="O123" i="1"/>
  <c r="O155" i="1"/>
  <c r="O161" i="1"/>
  <c r="O163" i="1"/>
  <c r="O170" i="1"/>
  <c r="O177" i="1"/>
  <c r="O180" i="1"/>
  <c r="O184" i="1"/>
  <c r="O117" i="1"/>
  <c r="O121" i="1"/>
  <c r="O139" i="1"/>
  <c r="O148" i="1"/>
  <c r="O152" i="1"/>
  <c r="O162" i="1"/>
  <c r="O169" i="1"/>
  <c r="O171" i="1"/>
  <c r="O178" i="1"/>
  <c r="O182" i="1"/>
  <c r="O186" i="1"/>
  <c r="O190" i="1"/>
  <c r="O147" i="1"/>
  <c r="O156" i="1"/>
  <c r="O160" i="1"/>
  <c r="O173" i="1"/>
  <c r="O181" i="1"/>
  <c r="O126" i="1"/>
  <c r="O130" i="1"/>
  <c r="O137" i="1"/>
  <c r="O144" i="1"/>
  <c r="O167" i="1"/>
  <c r="O179" i="1"/>
  <c r="O166" i="1"/>
  <c r="O175" i="1"/>
  <c r="O185" i="1"/>
  <c r="O127" i="1"/>
  <c r="O140" i="1"/>
  <c r="O165" i="1"/>
  <c r="O174" i="1"/>
  <c r="O183" i="1"/>
  <c r="AA208" i="1"/>
  <c r="R208" i="1"/>
  <c r="N208" i="1"/>
  <c r="Y207" i="1"/>
  <c r="R207" i="1"/>
  <c r="N207" i="1"/>
  <c r="Y206" i="1"/>
  <c r="R206" i="1"/>
  <c r="N206" i="1"/>
  <c r="Y205" i="1"/>
  <c r="U205" i="1"/>
  <c r="Q205" i="1"/>
  <c r="X204" i="1"/>
  <c r="T204" i="1"/>
  <c r="P204" i="1"/>
  <c r="AA203" i="1"/>
  <c r="W203" i="1"/>
  <c r="S203" i="1"/>
  <c r="O203" i="1"/>
  <c r="Z202" i="1"/>
  <c r="V202" i="1"/>
  <c r="R202" i="1"/>
  <c r="N202" i="1"/>
  <c r="Y201" i="1"/>
  <c r="U201" i="1"/>
  <c r="Q201" i="1"/>
  <c r="X200" i="1"/>
  <c r="T200" i="1"/>
  <c r="P200" i="1"/>
  <c r="AA199" i="1"/>
  <c r="W199" i="1"/>
  <c r="S199" i="1"/>
  <c r="O199" i="1"/>
  <c r="Z198" i="1"/>
  <c r="V198" i="1"/>
  <c r="R198" i="1"/>
  <c r="N198" i="1"/>
  <c r="Y197" i="1"/>
  <c r="U197" i="1"/>
  <c r="Q197" i="1"/>
  <c r="X196" i="1"/>
  <c r="T196" i="1"/>
  <c r="P196" i="1"/>
  <c r="AA195" i="1"/>
  <c r="W195" i="1"/>
  <c r="S195" i="1"/>
  <c r="O195" i="1"/>
  <c r="Z194" i="1"/>
  <c r="V194" i="1"/>
  <c r="R194" i="1"/>
  <c r="N194" i="1"/>
  <c r="X193" i="1"/>
  <c r="S193" i="1"/>
  <c r="AA192" i="1"/>
  <c r="V192" i="1"/>
  <c r="P192" i="1"/>
  <c r="Y191" i="1"/>
  <c r="S191" i="1"/>
  <c r="Q190" i="1"/>
  <c r="Y189" i="1"/>
  <c r="T189" i="1"/>
  <c r="O189" i="1"/>
  <c r="W188" i="1"/>
  <c r="U187" i="1"/>
  <c r="Z111" i="1"/>
  <c r="Z115" i="1"/>
  <c r="Z119" i="1"/>
  <c r="Z123" i="1"/>
  <c r="Z110" i="1"/>
  <c r="Z113" i="1"/>
  <c r="Z116" i="1"/>
  <c r="Z118" i="1"/>
  <c r="Z125" i="1"/>
  <c r="Z128" i="1"/>
  <c r="Z132" i="1"/>
  <c r="Z121" i="1"/>
  <c r="Z124" i="1"/>
  <c r="Z129" i="1"/>
  <c r="Z131" i="1"/>
  <c r="Z134" i="1"/>
  <c r="Z136" i="1"/>
  <c r="Z141" i="1"/>
  <c r="Z145" i="1"/>
  <c r="Z149" i="1"/>
  <c r="Z153" i="1"/>
  <c r="Z157" i="1"/>
  <c r="Z114" i="1"/>
  <c r="Z127" i="1"/>
  <c r="Z130" i="1"/>
  <c r="Z133" i="1"/>
  <c r="Z140" i="1"/>
  <c r="Z144" i="1"/>
  <c r="Z148" i="1"/>
  <c r="Z152" i="1"/>
  <c r="Z156" i="1"/>
  <c r="Z112" i="1"/>
  <c r="Z142" i="1"/>
  <c r="Z150" i="1"/>
  <c r="Z158" i="1"/>
  <c r="Z159" i="1"/>
  <c r="Z163" i="1"/>
  <c r="Z167" i="1"/>
  <c r="Z171" i="1"/>
  <c r="Z175" i="1"/>
  <c r="Z117" i="1"/>
  <c r="Z137" i="1"/>
  <c r="Z146" i="1"/>
  <c r="Z155" i="1"/>
  <c r="Z161" i="1"/>
  <c r="Z168" i="1"/>
  <c r="Z170" i="1"/>
  <c r="Z177" i="1"/>
  <c r="Z179" i="1"/>
  <c r="Z183" i="1"/>
  <c r="Z135" i="1"/>
  <c r="Z139" i="1"/>
  <c r="Z143" i="1"/>
  <c r="Z160" i="1"/>
  <c r="Z162" i="1"/>
  <c r="Z169" i="1"/>
  <c r="Z176" i="1"/>
  <c r="Z181" i="1"/>
  <c r="Z185" i="1"/>
  <c r="Z189" i="1"/>
  <c r="Z193" i="1"/>
  <c r="Z122" i="1"/>
  <c r="Z151" i="1"/>
  <c r="Z164" i="1"/>
  <c r="Z173" i="1"/>
  <c r="Z180" i="1"/>
  <c r="Z120" i="1"/>
  <c r="Z172" i="1"/>
  <c r="Z178" i="1"/>
  <c r="Z186" i="1"/>
  <c r="Z126" i="1"/>
  <c r="Z138" i="1"/>
  <c r="Z147" i="1"/>
  <c r="Z166" i="1"/>
  <c r="Z184" i="1"/>
  <c r="Z154" i="1"/>
  <c r="Z165" i="1"/>
  <c r="Z174" i="1"/>
  <c r="Z182" i="1"/>
  <c r="V111" i="1"/>
  <c r="V115" i="1"/>
  <c r="V119" i="1"/>
  <c r="V123" i="1"/>
  <c r="V110" i="1"/>
  <c r="V113" i="1"/>
  <c r="V112" i="1"/>
  <c r="V121" i="1"/>
  <c r="V128" i="1"/>
  <c r="V132" i="1"/>
  <c r="V114" i="1"/>
  <c r="V116" i="1"/>
  <c r="V122" i="1"/>
  <c r="V125" i="1"/>
  <c r="V127" i="1"/>
  <c r="V134" i="1"/>
  <c r="V118" i="1"/>
  <c r="V129" i="1"/>
  <c r="V141" i="1"/>
  <c r="V145" i="1"/>
  <c r="V149" i="1"/>
  <c r="V153" i="1"/>
  <c r="V157" i="1"/>
  <c r="V117" i="1"/>
  <c r="V120" i="1"/>
  <c r="V124" i="1"/>
  <c r="V126" i="1"/>
  <c r="V131" i="1"/>
  <c r="V136" i="1"/>
  <c r="V140" i="1"/>
  <c r="V144" i="1"/>
  <c r="V148" i="1"/>
  <c r="V152" i="1"/>
  <c r="V156" i="1"/>
  <c r="V130" i="1"/>
  <c r="V133" i="1"/>
  <c r="V137" i="1"/>
  <c r="V138" i="1"/>
  <c r="V146" i="1"/>
  <c r="V154" i="1"/>
  <c r="V163" i="1"/>
  <c r="V167" i="1"/>
  <c r="V171" i="1"/>
  <c r="V175" i="1"/>
  <c r="V139" i="1"/>
  <c r="V158" i="1"/>
  <c r="V159" i="1"/>
  <c r="V164" i="1"/>
  <c r="V166" i="1"/>
  <c r="V173" i="1"/>
  <c r="V179" i="1"/>
  <c r="V183" i="1"/>
  <c r="V142" i="1"/>
  <c r="V151" i="1"/>
  <c r="V155" i="1"/>
  <c r="V165" i="1"/>
  <c r="V172" i="1"/>
  <c r="V174" i="1"/>
  <c r="V181" i="1"/>
  <c r="V185" i="1"/>
  <c r="V189" i="1"/>
  <c r="V193" i="1"/>
  <c r="V150" i="1"/>
  <c r="V162" i="1"/>
  <c r="V176" i="1"/>
  <c r="V184" i="1"/>
  <c r="V135" i="1"/>
  <c r="V147" i="1"/>
  <c r="V161" i="1"/>
  <c r="V170" i="1"/>
  <c r="V182" i="1"/>
  <c r="V160" i="1"/>
  <c r="V169" i="1"/>
  <c r="V180" i="1"/>
  <c r="V143" i="1"/>
  <c r="V168" i="1"/>
  <c r="V177" i="1"/>
  <c r="V178" i="1"/>
  <c r="V186" i="1"/>
  <c r="R111" i="1"/>
  <c r="R115" i="1"/>
  <c r="R119" i="1"/>
  <c r="R123" i="1"/>
  <c r="R110" i="1"/>
  <c r="R113" i="1"/>
  <c r="R117" i="1"/>
  <c r="R124" i="1"/>
  <c r="R126" i="1"/>
  <c r="R128" i="1"/>
  <c r="R132" i="1"/>
  <c r="R112" i="1"/>
  <c r="R130" i="1"/>
  <c r="R134" i="1"/>
  <c r="R127" i="1"/>
  <c r="R135" i="1"/>
  <c r="R137" i="1"/>
  <c r="R141" i="1"/>
  <c r="R145" i="1"/>
  <c r="R149" i="1"/>
  <c r="R153" i="1"/>
  <c r="R157" i="1"/>
  <c r="R133" i="1"/>
  <c r="R140" i="1"/>
  <c r="R144" i="1"/>
  <c r="R148" i="1"/>
  <c r="R152" i="1"/>
  <c r="R156" i="1"/>
  <c r="R114" i="1"/>
  <c r="R131" i="1"/>
  <c r="R142" i="1"/>
  <c r="R150" i="1"/>
  <c r="R158" i="1"/>
  <c r="R160" i="1"/>
  <c r="R163" i="1"/>
  <c r="R167" i="1"/>
  <c r="R171" i="1"/>
  <c r="R175" i="1"/>
  <c r="R116" i="1"/>
  <c r="R120" i="1"/>
  <c r="R138" i="1"/>
  <c r="R147" i="1"/>
  <c r="R151" i="1"/>
  <c r="R162" i="1"/>
  <c r="R169" i="1"/>
  <c r="R176" i="1"/>
  <c r="R179" i="1"/>
  <c r="R183" i="1"/>
  <c r="R118" i="1"/>
  <c r="R122" i="1"/>
  <c r="R154" i="1"/>
  <c r="R159" i="1"/>
  <c r="R161" i="1"/>
  <c r="R168" i="1"/>
  <c r="R170" i="1"/>
  <c r="R177" i="1"/>
  <c r="R181" i="1"/>
  <c r="R185" i="1"/>
  <c r="R189" i="1"/>
  <c r="R193" i="1"/>
  <c r="R125" i="1"/>
  <c r="R139" i="1"/>
  <c r="R165" i="1"/>
  <c r="R174" i="1"/>
  <c r="R180" i="1"/>
  <c r="R146" i="1"/>
  <c r="R155" i="1"/>
  <c r="R164" i="1"/>
  <c r="R173" i="1"/>
  <c r="R178" i="1"/>
  <c r="R186" i="1"/>
  <c r="R121" i="1"/>
  <c r="R143" i="1"/>
  <c r="R172" i="1"/>
  <c r="R184" i="1"/>
  <c r="R129" i="1"/>
  <c r="R136" i="1"/>
  <c r="R166" i="1"/>
  <c r="R182" i="1"/>
  <c r="N111" i="1"/>
  <c r="N115" i="1"/>
  <c r="N119" i="1"/>
  <c r="N123" i="1"/>
  <c r="N110" i="1"/>
  <c r="N113" i="1"/>
  <c r="N112" i="1"/>
  <c r="N120" i="1"/>
  <c r="N122" i="1"/>
  <c r="N128" i="1"/>
  <c r="N132" i="1"/>
  <c r="N116" i="1"/>
  <c r="N125" i="1"/>
  <c r="N133" i="1"/>
  <c r="N134" i="1"/>
  <c r="N138" i="1"/>
  <c r="N129" i="1"/>
  <c r="N141" i="1"/>
  <c r="N145" i="1"/>
  <c r="N149" i="1"/>
  <c r="N153" i="1"/>
  <c r="N157" i="1"/>
  <c r="N117" i="1"/>
  <c r="N118" i="1"/>
  <c r="N121" i="1"/>
  <c r="N124" i="1"/>
  <c r="N126" i="1"/>
  <c r="N131" i="1"/>
  <c r="N135" i="1"/>
  <c r="N137" i="1"/>
  <c r="N140" i="1"/>
  <c r="N144" i="1"/>
  <c r="N148" i="1"/>
  <c r="N152" i="1"/>
  <c r="N156" i="1"/>
  <c r="N146" i="1"/>
  <c r="N154" i="1"/>
  <c r="N163" i="1"/>
  <c r="N167" i="1"/>
  <c r="N171" i="1"/>
  <c r="N175" i="1"/>
  <c r="N127" i="1"/>
  <c r="N130" i="1"/>
  <c r="N136" i="1"/>
  <c r="N150" i="1"/>
  <c r="N159" i="1"/>
  <c r="N165" i="1"/>
  <c r="N172" i="1"/>
  <c r="N174" i="1"/>
  <c r="N179" i="1"/>
  <c r="N183" i="1"/>
  <c r="N187" i="1"/>
  <c r="N143" i="1"/>
  <c r="N147" i="1"/>
  <c r="N160" i="1"/>
  <c r="N164" i="1"/>
  <c r="N166" i="1"/>
  <c r="N173" i="1"/>
  <c r="N181" i="1"/>
  <c r="N185" i="1"/>
  <c r="N189" i="1"/>
  <c r="N193" i="1"/>
  <c r="N114" i="1"/>
  <c r="N155" i="1"/>
  <c r="N168" i="1"/>
  <c r="N177" i="1"/>
  <c r="N184" i="1"/>
  <c r="N162" i="1"/>
  <c r="N176" i="1"/>
  <c r="N182" i="1"/>
  <c r="N142" i="1"/>
  <c r="N151" i="1"/>
  <c r="N161" i="1"/>
  <c r="N170" i="1"/>
  <c r="N180" i="1"/>
  <c r="N139" i="1"/>
  <c r="N158" i="1"/>
  <c r="N169" i="1"/>
  <c r="N178" i="1"/>
  <c r="N186" i="1"/>
  <c r="Z208" i="1"/>
  <c r="Q208" i="1"/>
  <c r="X207" i="1"/>
  <c r="Q207" i="1"/>
  <c r="X206" i="1"/>
  <c r="Q206" i="1"/>
  <c r="X205" i="1"/>
  <c r="T205" i="1"/>
  <c r="P205" i="1"/>
  <c r="AA204" i="1"/>
  <c r="W204" i="1"/>
  <c r="S204" i="1"/>
  <c r="O204" i="1"/>
  <c r="Z203" i="1"/>
  <c r="V203" i="1"/>
  <c r="R203" i="1"/>
  <c r="N203" i="1"/>
  <c r="Y202" i="1"/>
  <c r="U202" i="1"/>
  <c r="Q202" i="1"/>
  <c r="X201" i="1"/>
  <c r="T201" i="1"/>
  <c r="P201" i="1"/>
  <c r="AA200" i="1"/>
  <c r="W200" i="1"/>
  <c r="S200" i="1"/>
  <c r="O200" i="1"/>
  <c r="Z199" i="1"/>
  <c r="V199" i="1"/>
  <c r="R199" i="1"/>
  <c r="N199" i="1"/>
  <c r="Y198" i="1"/>
  <c r="U198" i="1"/>
  <c r="Q198" i="1"/>
  <c r="X197" i="1"/>
  <c r="T197" i="1"/>
  <c r="P197" i="1"/>
  <c r="AA196" i="1"/>
  <c r="W196" i="1"/>
  <c r="S196" i="1"/>
  <c r="O196" i="1"/>
  <c r="Z195" i="1"/>
  <c r="V195" i="1"/>
  <c r="R195" i="1"/>
  <c r="N195" i="1"/>
  <c r="Y194" i="1"/>
  <c r="U194" i="1"/>
  <c r="Q194" i="1"/>
  <c r="W193" i="1"/>
  <c r="Q193" i="1"/>
  <c r="Z192" i="1"/>
  <c r="T192" i="1"/>
  <c r="O192" i="1"/>
  <c r="W191" i="1"/>
  <c r="R191" i="1"/>
  <c r="Z190" i="1"/>
  <c r="U190" i="1"/>
  <c r="P190" i="1"/>
  <c r="X189" i="1"/>
  <c r="S189" i="1"/>
  <c r="AA188" i="1"/>
  <c r="V188" i="1"/>
  <c r="P188" i="1"/>
  <c r="Y187" i="1"/>
  <c r="S187" i="1"/>
  <c r="Y192" i="5"/>
  <c r="Y190" i="5"/>
  <c r="Y183" i="5"/>
  <c r="Y181" i="5"/>
  <c r="Y176" i="5"/>
  <c r="Y174" i="5"/>
  <c r="Y167" i="5"/>
  <c r="Y165" i="5"/>
  <c r="Y160" i="5"/>
  <c r="Y158" i="5"/>
  <c r="Y151" i="5"/>
  <c r="Y149" i="5"/>
  <c r="Y144" i="5"/>
  <c r="Y142" i="5"/>
  <c r="Y135" i="5"/>
  <c r="Y133" i="5"/>
  <c r="Y128" i="5"/>
  <c r="Y126" i="5"/>
  <c r="Y119" i="5"/>
  <c r="Y117" i="5"/>
  <c r="Y112" i="5"/>
  <c r="Z193" i="5"/>
  <c r="Z189" i="5"/>
  <c r="Z185" i="5"/>
  <c r="Z181" i="5"/>
  <c r="Z177" i="5"/>
  <c r="Z173" i="5"/>
  <c r="Z169" i="5"/>
  <c r="Z165" i="5"/>
  <c r="Z161" i="5"/>
  <c r="Z157" i="5"/>
  <c r="Z153" i="5"/>
  <c r="Z149" i="5"/>
  <c r="Z145" i="5"/>
  <c r="Z141" i="5"/>
  <c r="Z137" i="5"/>
  <c r="Z133" i="5"/>
  <c r="Z129" i="5"/>
  <c r="Z125" i="5"/>
  <c r="Z121" i="5"/>
  <c r="Z117" i="5"/>
  <c r="Z113" i="5"/>
  <c r="Z207" i="5"/>
  <c r="Z206" i="5"/>
  <c r="Z205" i="5"/>
  <c r="Z204" i="5"/>
  <c r="Z203" i="5"/>
  <c r="Z202" i="5"/>
  <c r="Z201" i="5"/>
  <c r="Z200" i="5"/>
  <c r="Z199" i="5"/>
  <c r="Z198" i="5"/>
  <c r="Z197" i="5"/>
  <c r="Z196" i="5"/>
  <c r="Z195" i="5"/>
  <c r="Z194" i="5"/>
  <c r="Z190" i="5"/>
  <c r="Z186" i="5"/>
  <c r="Z182" i="5"/>
  <c r="Z178" i="5"/>
  <c r="Z174" i="5"/>
  <c r="Z170" i="5"/>
  <c r="Z166" i="5"/>
  <c r="Z162" i="5"/>
  <c r="Z158" i="5"/>
  <c r="Z154" i="5"/>
  <c r="Z150" i="5"/>
  <c r="Z146" i="5"/>
  <c r="Z142" i="5"/>
  <c r="Z138" i="5"/>
  <c r="Z134" i="5"/>
  <c r="Z130" i="5"/>
  <c r="Z126" i="5"/>
  <c r="Z122" i="5"/>
  <c r="Z118" i="5"/>
  <c r="Z114" i="5"/>
  <c r="Z191" i="5"/>
  <c r="Z187" i="5"/>
  <c r="Z183" i="5"/>
  <c r="Z179" i="5"/>
  <c r="Z175" i="5"/>
  <c r="Z171" i="5"/>
  <c r="Z167" i="5"/>
  <c r="Z163" i="5"/>
  <c r="Z159" i="5"/>
  <c r="Z155" i="5"/>
  <c r="Z151" i="5"/>
  <c r="Z147" i="5"/>
  <c r="Z143" i="5"/>
  <c r="Z139" i="5"/>
  <c r="Z135" i="5"/>
  <c r="Z131" i="5"/>
  <c r="Z127" i="5"/>
  <c r="Z123" i="5"/>
  <c r="Z119" i="5"/>
  <c r="Z115" i="5"/>
  <c r="Z111" i="5"/>
  <c r="Z111" i="3"/>
  <c r="Z113" i="3"/>
  <c r="Z120" i="3"/>
  <c r="Z110" i="3"/>
  <c r="Z115" i="3"/>
  <c r="Z117" i="3"/>
  <c r="Z122" i="3"/>
  <c r="Z124" i="3"/>
  <c r="Z126" i="3"/>
  <c r="Z114" i="3"/>
  <c r="Z118" i="3"/>
  <c r="Z112" i="3"/>
  <c r="Z119" i="3"/>
  <c r="Z128" i="3"/>
  <c r="Z121" i="3"/>
  <c r="Z125" i="3"/>
  <c r="Z129" i="3"/>
  <c r="Z131" i="3"/>
  <c r="Z134" i="3"/>
  <c r="Z136" i="3"/>
  <c r="Z127" i="3"/>
  <c r="Z132" i="3"/>
  <c r="Z138" i="3"/>
  <c r="Z140" i="3"/>
  <c r="Z142" i="3"/>
  <c r="Z123" i="3"/>
  <c r="Z130" i="3"/>
  <c r="Z137" i="3"/>
  <c r="Z116" i="3"/>
  <c r="Z133" i="3"/>
  <c r="Z147" i="3"/>
  <c r="Z149" i="3"/>
  <c r="Z154" i="3"/>
  <c r="Z156" i="3"/>
  <c r="Z158" i="3"/>
  <c r="Z163" i="3"/>
  <c r="Z165" i="3"/>
  <c r="Z139" i="3"/>
  <c r="Z144" i="3"/>
  <c r="Z151" i="3"/>
  <c r="Z153" i="3"/>
  <c r="Z160" i="3"/>
  <c r="Z146" i="3"/>
  <c r="Z148" i="3"/>
  <c r="Z150" i="3"/>
  <c r="Z155" i="3"/>
  <c r="Z157" i="3"/>
  <c r="Z141" i="3"/>
  <c r="Z143" i="3"/>
  <c r="Z145" i="3"/>
  <c r="Z152" i="3"/>
  <c r="Z159" i="3"/>
  <c r="Z162" i="3"/>
  <c r="Z166" i="3"/>
  <c r="Z171" i="3"/>
  <c r="Z173" i="3"/>
  <c r="Z178" i="3"/>
  <c r="Z180" i="3"/>
  <c r="Z182" i="3"/>
  <c r="Z187" i="3"/>
  <c r="Z189" i="3"/>
  <c r="Z194" i="3"/>
  <c r="Z196" i="3"/>
  <c r="Z198" i="3"/>
  <c r="Z168" i="3"/>
  <c r="Z175" i="3"/>
  <c r="Z177" i="3"/>
  <c r="Z184" i="3"/>
  <c r="Z191" i="3"/>
  <c r="Z193" i="3"/>
  <c r="Z164" i="3"/>
  <c r="Z170" i="3"/>
  <c r="Z172" i="3"/>
  <c r="Z174" i="3"/>
  <c r="Z179" i="3"/>
  <c r="Z181" i="3"/>
  <c r="Z186" i="3"/>
  <c r="Z188" i="3"/>
  <c r="Z161" i="3"/>
  <c r="Z167" i="3"/>
  <c r="Z169" i="3"/>
  <c r="Z176" i="3"/>
  <c r="Z183" i="3"/>
  <c r="Z185" i="3"/>
  <c r="V111" i="3"/>
  <c r="V113" i="3"/>
  <c r="V120" i="3"/>
  <c r="V110" i="3"/>
  <c r="V115" i="3"/>
  <c r="V117" i="3"/>
  <c r="V122" i="3"/>
  <c r="V124" i="3"/>
  <c r="V126" i="3"/>
  <c r="V112" i="3"/>
  <c r="V116" i="3"/>
  <c r="V121" i="3"/>
  <c r="V128" i="3"/>
  <c r="V135" i="3"/>
  <c r="V133" i="3"/>
  <c r="V143" i="3"/>
  <c r="V114" i="3"/>
  <c r="V119" i="3"/>
  <c r="V123" i="3"/>
  <c r="V129" i="3"/>
  <c r="V131" i="3"/>
  <c r="V134" i="3"/>
  <c r="V136" i="3"/>
  <c r="V138" i="3"/>
  <c r="V140" i="3"/>
  <c r="V142" i="3"/>
  <c r="V125" i="3"/>
  <c r="V127" i="3"/>
  <c r="V132" i="3"/>
  <c r="V137" i="3"/>
  <c r="V118" i="3"/>
  <c r="V130" i="3"/>
  <c r="V147" i="3"/>
  <c r="V149" i="3"/>
  <c r="V154" i="3"/>
  <c r="V156" i="3"/>
  <c r="V158" i="3"/>
  <c r="V163" i="3"/>
  <c r="V165" i="3"/>
  <c r="V141" i="3"/>
  <c r="V144" i="3"/>
  <c r="V151" i="3"/>
  <c r="V153" i="3"/>
  <c r="V160" i="3"/>
  <c r="V146" i="3"/>
  <c r="V148" i="3"/>
  <c r="V150" i="3"/>
  <c r="V155" i="3"/>
  <c r="V157" i="3"/>
  <c r="V139" i="3"/>
  <c r="V145" i="3"/>
  <c r="V152" i="3"/>
  <c r="V159" i="3"/>
  <c r="V164" i="3"/>
  <c r="V171" i="3"/>
  <c r="V173" i="3"/>
  <c r="V178" i="3"/>
  <c r="V180" i="3"/>
  <c r="V182" i="3"/>
  <c r="V187" i="3"/>
  <c r="V189" i="3"/>
  <c r="V194" i="3"/>
  <c r="V196" i="3"/>
  <c r="V198" i="3"/>
  <c r="V161" i="3"/>
  <c r="V168" i="3"/>
  <c r="V175" i="3"/>
  <c r="V177" i="3"/>
  <c r="V184" i="3"/>
  <c r="V191" i="3"/>
  <c r="V193" i="3"/>
  <c r="V200" i="3"/>
  <c r="V162" i="3"/>
  <c r="V166" i="3"/>
  <c r="V170" i="3"/>
  <c r="V172" i="3"/>
  <c r="V174" i="3"/>
  <c r="V179" i="3"/>
  <c r="V181" i="3"/>
  <c r="V186" i="3"/>
  <c r="V188" i="3"/>
  <c r="V167" i="3"/>
  <c r="V169" i="3"/>
  <c r="V176" i="3"/>
  <c r="V183" i="3"/>
  <c r="V185" i="3"/>
  <c r="R111" i="3"/>
  <c r="R116" i="3"/>
  <c r="R118" i="3"/>
  <c r="R123" i="3"/>
  <c r="R125" i="3"/>
  <c r="R113" i="3"/>
  <c r="R120" i="3"/>
  <c r="R122" i="3"/>
  <c r="R110" i="3"/>
  <c r="R114" i="3"/>
  <c r="R115" i="3"/>
  <c r="R119" i="3"/>
  <c r="R126" i="3"/>
  <c r="R131" i="3"/>
  <c r="R133" i="3"/>
  <c r="R135" i="3"/>
  <c r="R112" i="3"/>
  <c r="R130" i="3"/>
  <c r="R132" i="3"/>
  <c r="R139" i="3"/>
  <c r="R141" i="3"/>
  <c r="R143" i="3"/>
  <c r="R128" i="3"/>
  <c r="R138" i="3"/>
  <c r="R117" i="3"/>
  <c r="R121" i="3"/>
  <c r="R124" i="3"/>
  <c r="R127" i="3"/>
  <c r="R129" i="3"/>
  <c r="R134" i="3"/>
  <c r="R136" i="3"/>
  <c r="R137" i="3"/>
  <c r="R142" i="3"/>
  <c r="R145" i="3"/>
  <c r="R152" i="3"/>
  <c r="R154" i="3"/>
  <c r="R161" i="3"/>
  <c r="R147" i="3"/>
  <c r="R149" i="3"/>
  <c r="R151" i="3"/>
  <c r="R156" i="3"/>
  <c r="R158" i="3"/>
  <c r="R163" i="3"/>
  <c r="R165" i="3"/>
  <c r="R140" i="3"/>
  <c r="R144" i="3"/>
  <c r="R146" i="3"/>
  <c r="R153" i="3"/>
  <c r="R148" i="3"/>
  <c r="R150" i="3"/>
  <c r="R155" i="3"/>
  <c r="R157" i="3"/>
  <c r="R159" i="3"/>
  <c r="R162" i="3"/>
  <c r="R169" i="3"/>
  <c r="R176" i="3"/>
  <c r="R178" i="3"/>
  <c r="R185" i="3"/>
  <c r="R192" i="3"/>
  <c r="R194" i="3"/>
  <c r="R166" i="3"/>
  <c r="R171" i="3"/>
  <c r="R173" i="3"/>
  <c r="R175" i="3"/>
  <c r="R180" i="3"/>
  <c r="R182" i="3"/>
  <c r="R187" i="3"/>
  <c r="R189" i="3"/>
  <c r="R191" i="3"/>
  <c r="R196" i="3"/>
  <c r="R198" i="3"/>
  <c r="R160" i="3"/>
  <c r="R168" i="3"/>
  <c r="R170" i="3"/>
  <c r="R177" i="3"/>
  <c r="R184" i="3"/>
  <c r="R186" i="3"/>
  <c r="R164" i="3"/>
  <c r="R167" i="3"/>
  <c r="R172" i="3"/>
  <c r="R174" i="3"/>
  <c r="R179" i="3"/>
  <c r="R181" i="3"/>
  <c r="R183" i="3"/>
  <c r="R188" i="3"/>
  <c r="N111" i="3"/>
  <c r="N116" i="3"/>
  <c r="N118" i="3"/>
  <c r="N123" i="3"/>
  <c r="N125" i="3"/>
  <c r="N127" i="3"/>
  <c r="N113" i="3"/>
  <c r="N120" i="3"/>
  <c r="N122" i="3"/>
  <c r="N112" i="3"/>
  <c r="N110" i="3"/>
  <c r="N117" i="3"/>
  <c r="N124" i="3"/>
  <c r="N131" i="3"/>
  <c r="N133" i="3"/>
  <c r="N135" i="3"/>
  <c r="N114" i="3"/>
  <c r="N115" i="3"/>
  <c r="N121" i="3"/>
  <c r="N129" i="3"/>
  <c r="N134" i="3"/>
  <c r="N136" i="3"/>
  <c r="N139" i="3"/>
  <c r="N141" i="3"/>
  <c r="N143" i="3"/>
  <c r="N130" i="3"/>
  <c r="N132" i="3"/>
  <c r="N138" i="3"/>
  <c r="N119" i="3"/>
  <c r="N126" i="3"/>
  <c r="N128" i="3"/>
  <c r="N137" i="3"/>
  <c r="N140" i="3"/>
  <c r="N145" i="3"/>
  <c r="N152" i="3"/>
  <c r="N154" i="3"/>
  <c r="N161" i="3"/>
  <c r="N147" i="3"/>
  <c r="N149" i="3"/>
  <c r="N151" i="3"/>
  <c r="N156" i="3"/>
  <c r="N158" i="3"/>
  <c r="N163" i="3"/>
  <c r="N165" i="3"/>
  <c r="N167" i="3"/>
  <c r="N142" i="3"/>
  <c r="N144" i="3"/>
  <c r="N146" i="3"/>
  <c r="N153" i="3"/>
  <c r="N148" i="3"/>
  <c r="N150" i="3"/>
  <c r="N155" i="3"/>
  <c r="N157" i="3"/>
  <c r="N159" i="3"/>
  <c r="N160" i="3"/>
  <c r="N169" i="3"/>
  <c r="N176" i="3"/>
  <c r="N178" i="3"/>
  <c r="N185" i="3"/>
  <c r="N192" i="3"/>
  <c r="N194" i="3"/>
  <c r="N164" i="3"/>
  <c r="N171" i="3"/>
  <c r="N173" i="3"/>
  <c r="N175" i="3"/>
  <c r="N180" i="3"/>
  <c r="N182" i="3"/>
  <c r="N187" i="3"/>
  <c r="N189" i="3"/>
  <c r="N191" i="3"/>
  <c r="N196" i="3"/>
  <c r="N198" i="3"/>
  <c r="N162" i="3"/>
  <c r="N168" i="3"/>
  <c r="N170" i="3"/>
  <c r="N177" i="3"/>
  <c r="N184" i="3"/>
  <c r="N186" i="3"/>
  <c r="N166" i="3"/>
  <c r="N172" i="3"/>
  <c r="N174" i="3"/>
  <c r="N179" i="3"/>
  <c r="N181" i="3"/>
  <c r="N183" i="3"/>
  <c r="N188" i="3"/>
  <c r="X207" i="3"/>
  <c r="P207" i="3"/>
  <c r="AA206" i="3"/>
  <c r="W206" i="3"/>
  <c r="R206" i="3"/>
  <c r="N206" i="3"/>
  <c r="Y205" i="3"/>
  <c r="U205" i="3"/>
  <c r="P205" i="3"/>
  <c r="AA204" i="3"/>
  <c r="W204" i="3"/>
  <c r="R204" i="3"/>
  <c r="N204" i="3"/>
  <c r="Y203" i="3"/>
  <c r="P203" i="3"/>
  <c r="AA202" i="3"/>
  <c r="W202" i="3"/>
  <c r="S202" i="3"/>
  <c r="O202" i="3"/>
  <c r="Z201" i="3"/>
  <c r="V201" i="3"/>
  <c r="Q201" i="3"/>
  <c r="W200" i="3"/>
  <c r="N200" i="3"/>
  <c r="Y199" i="3"/>
  <c r="Q199" i="3"/>
  <c r="S198" i="3"/>
  <c r="V197" i="3"/>
  <c r="X196" i="3"/>
  <c r="O196" i="3"/>
  <c r="Z195" i="3"/>
  <c r="W193" i="3"/>
  <c r="N193" i="3"/>
  <c r="P192" i="3"/>
  <c r="AA191" i="3"/>
  <c r="S191" i="3"/>
  <c r="V190" i="3"/>
  <c r="Y110" i="3"/>
  <c r="Y115" i="3"/>
  <c r="Y117" i="3"/>
  <c r="Y122" i="3"/>
  <c r="Y124" i="3"/>
  <c r="Y126" i="3"/>
  <c r="Y112" i="3"/>
  <c r="Y119" i="3"/>
  <c r="Y121" i="3"/>
  <c r="Y111" i="3"/>
  <c r="Y116" i="3"/>
  <c r="Y123" i="3"/>
  <c r="Y130" i="3"/>
  <c r="Y132" i="3"/>
  <c r="Y134" i="3"/>
  <c r="Y118" i="3"/>
  <c r="Y127" i="3"/>
  <c r="Y138" i="3"/>
  <c r="Y140" i="3"/>
  <c r="Y142" i="3"/>
  <c r="Y120" i="3"/>
  <c r="Y137" i="3"/>
  <c r="Y114" i="3"/>
  <c r="Y128" i="3"/>
  <c r="Y133" i="3"/>
  <c r="Y135" i="3"/>
  <c r="Y113" i="3"/>
  <c r="Y125" i="3"/>
  <c r="Y129" i="3"/>
  <c r="Y131" i="3"/>
  <c r="Y136" i="3"/>
  <c r="Y139" i="3"/>
  <c r="Y144" i="3"/>
  <c r="Y151" i="3"/>
  <c r="Y153" i="3"/>
  <c r="Y160" i="3"/>
  <c r="Y146" i="3"/>
  <c r="Y148" i="3"/>
  <c r="Y150" i="3"/>
  <c r="Y155" i="3"/>
  <c r="Y157" i="3"/>
  <c r="Y162" i="3"/>
  <c r="Y164" i="3"/>
  <c r="Y166" i="3"/>
  <c r="Y141" i="3"/>
  <c r="Y143" i="3"/>
  <c r="Y145" i="3"/>
  <c r="Y152" i="3"/>
  <c r="Y159" i="3"/>
  <c r="Y147" i="3"/>
  <c r="Y149" i="3"/>
  <c r="Y154" i="3"/>
  <c r="Y156" i="3"/>
  <c r="Y158" i="3"/>
  <c r="Y168" i="3"/>
  <c r="Y175" i="3"/>
  <c r="Y177" i="3"/>
  <c r="Y184" i="3"/>
  <c r="Y191" i="3"/>
  <c r="Y193" i="3"/>
  <c r="Y200" i="3"/>
  <c r="Y163" i="3"/>
  <c r="Y170" i="3"/>
  <c r="Y172" i="3"/>
  <c r="Y174" i="3"/>
  <c r="Y179" i="3"/>
  <c r="Y181" i="3"/>
  <c r="Y186" i="3"/>
  <c r="Y188" i="3"/>
  <c r="Y190" i="3"/>
  <c r="Y195" i="3"/>
  <c r="Y197" i="3"/>
  <c r="Y161" i="3"/>
  <c r="Y167" i="3"/>
  <c r="Y169" i="3"/>
  <c r="Y176" i="3"/>
  <c r="Y183" i="3"/>
  <c r="Y185" i="3"/>
  <c r="Y165" i="3"/>
  <c r="Y171" i="3"/>
  <c r="Y173" i="3"/>
  <c r="Y178" i="3"/>
  <c r="Y180" i="3"/>
  <c r="Y182" i="3"/>
  <c r="Y187" i="3"/>
  <c r="Y189" i="3"/>
  <c r="U110" i="3"/>
  <c r="U115" i="3"/>
  <c r="U117" i="3"/>
  <c r="U122" i="3"/>
  <c r="U124" i="3"/>
  <c r="U126" i="3"/>
  <c r="U112" i="3"/>
  <c r="U119" i="3"/>
  <c r="U121" i="3"/>
  <c r="U113" i="3"/>
  <c r="U114" i="3"/>
  <c r="U118" i="3"/>
  <c r="U125" i="3"/>
  <c r="U130" i="3"/>
  <c r="U132" i="3"/>
  <c r="U134" i="3"/>
  <c r="U120" i="3"/>
  <c r="U123" i="3"/>
  <c r="U129" i="3"/>
  <c r="U131" i="3"/>
  <c r="U136" i="3"/>
  <c r="U138" i="3"/>
  <c r="U140" i="3"/>
  <c r="U142" i="3"/>
  <c r="U127" i="3"/>
  <c r="U137" i="3"/>
  <c r="U111" i="3"/>
  <c r="U116" i="3"/>
  <c r="U128" i="3"/>
  <c r="U133" i="3"/>
  <c r="U135" i="3"/>
  <c r="U141" i="3"/>
  <c r="U144" i="3"/>
  <c r="U151" i="3"/>
  <c r="U153" i="3"/>
  <c r="U160" i="3"/>
  <c r="U146" i="3"/>
  <c r="U148" i="3"/>
  <c r="U150" i="3"/>
  <c r="U155" i="3"/>
  <c r="U157" i="3"/>
  <c r="U162" i="3"/>
  <c r="U164" i="3"/>
  <c r="U166" i="3"/>
  <c r="U139" i="3"/>
  <c r="U145" i="3"/>
  <c r="U152" i="3"/>
  <c r="U159" i="3"/>
  <c r="U143" i="3"/>
  <c r="U147" i="3"/>
  <c r="U149" i="3"/>
  <c r="U154" i="3"/>
  <c r="U156" i="3"/>
  <c r="U158" i="3"/>
  <c r="U161" i="3"/>
  <c r="U168" i="3"/>
  <c r="U175" i="3"/>
  <c r="U177" i="3"/>
  <c r="U184" i="3"/>
  <c r="U191" i="3"/>
  <c r="U193" i="3"/>
  <c r="U200" i="3"/>
  <c r="U165" i="3"/>
  <c r="U170" i="3"/>
  <c r="U172" i="3"/>
  <c r="U174" i="3"/>
  <c r="U179" i="3"/>
  <c r="U181" i="3"/>
  <c r="U186" i="3"/>
  <c r="U188" i="3"/>
  <c r="U190" i="3"/>
  <c r="U195" i="3"/>
  <c r="U197" i="3"/>
  <c r="U167" i="3"/>
  <c r="U169" i="3"/>
  <c r="U176" i="3"/>
  <c r="U183" i="3"/>
  <c r="U185" i="3"/>
  <c r="U163" i="3"/>
  <c r="U171" i="3"/>
  <c r="U173" i="3"/>
  <c r="U178" i="3"/>
  <c r="U180" i="3"/>
  <c r="U182" i="3"/>
  <c r="U187" i="3"/>
  <c r="U189" i="3"/>
  <c r="Q113" i="3"/>
  <c r="Q120" i="3"/>
  <c r="Q122" i="3"/>
  <c r="Q110" i="3"/>
  <c r="Q115" i="3"/>
  <c r="Q117" i="3"/>
  <c r="Q119" i="3"/>
  <c r="Q124" i="3"/>
  <c r="Q126" i="3"/>
  <c r="Q114" i="3"/>
  <c r="Q111" i="3"/>
  <c r="Q118" i="3"/>
  <c r="Q112" i="3"/>
  <c r="Q128" i="3"/>
  <c r="Q130" i="3"/>
  <c r="Q135" i="3"/>
  <c r="Q138" i="3"/>
  <c r="Q116" i="3"/>
  <c r="Q121" i="3"/>
  <c r="Q125" i="3"/>
  <c r="Q133" i="3"/>
  <c r="Q140" i="3"/>
  <c r="Q142" i="3"/>
  <c r="Q127" i="3"/>
  <c r="Q129" i="3"/>
  <c r="Q131" i="3"/>
  <c r="Q134" i="3"/>
  <c r="Q136" i="3"/>
  <c r="Q137" i="3"/>
  <c r="Q123" i="3"/>
  <c r="Q132" i="3"/>
  <c r="Q147" i="3"/>
  <c r="Q149" i="3"/>
  <c r="Q151" i="3"/>
  <c r="Q156" i="3"/>
  <c r="Q158" i="3"/>
  <c r="Q163" i="3"/>
  <c r="Q165" i="3"/>
  <c r="Q139" i="3"/>
  <c r="Q143" i="3"/>
  <c r="Q144" i="3"/>
  <c r="Q146" i="3"/>
  <c r="Q153" i="3"/>
  <c r="Q160" i="3"/>
  <c r="Q162" i="3"/>
  <c r="Q148" i="3"/>
  <c r="Q150" i="3"/>
  <c r="Q155" i="3"/>
  <c r="Q157" i="3"/>
  <c r="Q159" i="3"/>
  <c r="Q141" i="3"/>
  <c r="Q145" i="3"/>
  <c r="Q152" i="3"/>
  <c r="Q154" i="3"/>
  <c r="Q166" i="3"/>
  <c r="Q171" i="3"/>
  <c r="Q173" i="3"/>
  <c r="Q175" i="3"/>
  <c r="Q180" i="3"/>
  <c r="Q182" i="3"/>
  <c r="Q187" i="3"/>
  <c r="Q189" i="3"/>
  <c r="Q191" i="3"/>
  <c r="Q196" i="3"/>
  <c r="Q198" i="3"/>
  <c r="Q168" i="3"/>
  <c r="Q170" i="3"/>
  <c r="Q177" i="3"/>
  <c r="Q184" i="3"/>
  <c r="Q186" i="3"/>
  <c r="Q193" i="3"/>
  <c r="Q200" i="3"/>
  <c r="Q164" i="3"/>
  <c r="Q167" i="3"/>
  <c r="Q172" i="3"/>
  <c r="Q174" i="3"/>
  <c r="Q179" i="3"/>
  <c r="Q181" i="3"/>
  <c r="Q183" i="3"/>
  <c r="Q188" i="3"/>
  <c r="Q161" i="3"/>
  <c r="Q169" i="3"/>
  <c r="Q176" i="3"/>
  <c r="Q178" i="3"/>
  <c r="Q185" i="3"/>
  <c r="AA207" i="3"/>
  <c r="W207" i="3"/>
  <c r="S207" i="3"/>
  <c r="O207" i="3"/>
  <c r="Z206" i="3"/>
  <c r="V206" i="3"/>
  <c r="Q206" i="3"/>
  <c r="X205" i="3"/>
  <c r="S205" i="3"/>
  <c r="O205" i="3"/>
  <c r="Z204" i="3"/>
  <c r="V204" i="3"/>
  <c r="Q204" i="3"/>
  <c r="X203" i="3"/>
  <c r="S203" i="3"/>
  <c r="O203" i="3"/>
  <c r="Z202" i="3"/>
  <c r="V202" i="3"/>
  <c r="R202" i="3"/>
  <c r="N202" i="3"/>
  <c r="Y201" i="3"/>
  <c r="U201" i="3"/>
  <c r="P201" i="3"/>
  <c r="AA200" i="3"/>
  <c r="S200" i="3"/>
  <c r="V199" i="3"/>
  <c r="N199" i="3"/>
  <c r="Y198" i="3"/>
  <c r="P198" i="3"/>
  <c r="AA197" i="3"/>
  <c r="R197" i="3"/>
  <c r="U196" i="3"/>
  <c r="W195" i="3"/>
  <c r="N195" i="3"/>
  <c r="Y194" i="3"/>
  <c r="Q194" i="3"/>
  <c r="S193" i="3"/>
  <c r="V192" i="3"/>
  <c r="AA190" i="3"/>
  <c r="R190" i="3"/>
  <c r="X112" i="3"/>
  <c r="X119" i="3"/>
  <c r="X121" i="3"/>
  <c r="X114" i="3"/>
  <c r="X116" i="3"/>
  <c r="X118" i="3"/>
  <c r="X123" i="3"/>
  <c r="X125" i="3"/>
  <c r="X111" i="3"/>
  <c r="X115" i="3"/>
  <c r="X113" i="3"/>
  <c r="X120" i="3"/>
  <c r="X127" i="3"/>
  <c r="X129" i="3"/>
  <c r="X136" i="3"/>
  <c r="X110" i="3"/>
  <c r="X124" i="3"/>
  <c r="X132" i="3"/>
  <c r="X137" i="3"/>
  <c r="X128" i="3"/>
  <c r="X130" i="3"/>
  <c r="X133" i="3"/>
  <c r="X135" i="3"/>
  <c r="X139" i="3"/>
  <c r="X141" i="3"/>
  <c r="X126" i="3"/>
  <c r="X131" i="3"/>
  <c r="X117" i="3"/>
  <c r="X122" i="3"/>
  <c r="X134" i="3"/>
  <c r="X138" i="3"/>
  <c r="X146" i="3"/>
  <c r="X148" i="3"/>
  <c r="X150" i="3"/>
  <c r="X155" i="3"/>
  <c r="X157" i="3"/>
  <c r="X162" i="3"/>
  <c r="X164" i="3"/>
  <c r="X166" i="3"/>
  <c r="X140" i="3"/>
  <c r="X143" i="3"/>
  <c r="X145" i="3"/>
  <c r="X152" i="3"/>
  <c r="X159" i="3"/>
  <c r="X161" i="3"/>
  <c r="X147" i="3"/>
  <c r="X149" i="3"/>
  <c r="X154" i="3"/>
  <c r="X156" i="3"/>
  <c r="X158" i="3"/>
  <c r="X142" i="3"/>
  <c r="X144" i="3"/>
  <c r="X151" i="3"/>
  <c r="X153" i="3"/>
  <c r="X163" i="3"/>
  <c r="X170" i="3"/>
  <c r="X172" i="3"/>
  <c r="X174" i="3"/>
  <c r="X179" i="3"/>
  <c r="X181" i="3"/>
  <c r="X186" i="3"/>
  <c r="X188" i="3"/>
  <c r="X190" i="3"/>
  <c r="X195" i="3"/>
  <c r="X197" i="3"/>
  <c r="X160" i="3"/>
  <c r="X167" i="3"/>
  <c r="X169" i="3"/>
  <c r="X176" i="3"/>
  <c r="X183" i="3"/>
  <c r="X185" i="3"/>
  <c r="X192" i="3"/>
  <c r="X199" i="3"/>
  <c r="X165" i="3"/>
  <c r="X171" i="3"/>
  <c r="X173" i="3"/>
  <c r="X178" i="3"/>
  <c r="X180" i="3"/>
  <c r="X182" i="3"/>
  <c r="X187" i="3"/>
  <c r="X189" i="3"/>
  <c r="X168" i="3"/>
  <c r="X175" i="3"/>
  <c r="X177" i="3"/>
  <c r="X184" i="3"/>
  <c r="T113" i="3"/>
  <c r="T119" i="3"/>
  <c r="T114" i="3"/>
  <c r="T111" i="3"/>
  <c r="T127" i="3"/>
  <c r="T122" i="3"/>
  <c r="T130" i="3"/>
  <c r="T135" i="3"/>
  <c r="T138" i="3"/>
  <c r="T146" i="3"/>
  <c r="T162" i="3"/>
  <c r="T159" i="3"/>
  <c r="T143" i="3"/>
  <c r="T154" i="3"/>
  <c r="T151" i="3"/>
  <c r="T170" i="3"/>
  <c r="T186" i="3"/>
  <c r="T167" i="3"/>
  <c r="T183" i="3"/>
  <c r="T178" i="3"/>
  <c r="T175" i="3"/>
  <c r="P110" i="3"/>
  <c r="P115" i="3"/>
  <c r="P117" i="3"/>
  <c r="P119" i="3"/>
  <c r="P124" i="3"/>
  <c r="P126" i="3"/>
  <c r="P112" i="3"/>
  <c r="P114" i="3"/>
  <c r="P121" i="3"/>
  <c r="P111" i="3"/>
  <c r="P116" i="3"/>
  <c r="P123" i="3"/>
  <c r="P127" i="3"/>
  <c r="P132" i="3"/>
  <c r="P134" i="3"/>
  <c r="P122" i="3"/>
  <c r="P125" i="3"/>
  <c r="P128" i="3"/>
  <c r="P133" i="3"/>
  <c r="P140" i="3"/>
  <c r="P142" i="3"/>
  <c r="P129" i="3"/>
  <c r="P131" i="3"/>
  <c r="P136" i="3"/>
  <c r="P137" i="3"/>
  <c r="P113" i="3"/>
  <c r="P118" i="3"/>
  <c r="P120" i="3"/>
  <c r="P130" i="3"/>
  <c r="P135" i="3"/>
  <c r="P138" i="3"/>
  <c r="P139" i="3"/>
  <c r="P143" i="3"/>
  <c r="P144" i="3"/>
  <c r="P146" i="3"/>
  <c r="P153" i="3"/>
  <c r="P160" i="3"/>
  <c r="P162" i="3"/>
  <c r="P148" i="3"/>
  <c r="P150" i="3"/>
  <c r="P155" i="3"/>
  <c r="P157" i="3"/>
  <c r="P159" i="3"/>
  <c r="P164" i="3"/>
  <c r="P166" i="3"/>
  <c r="P141" i="3"/>
  <c r="P145" i="3"/>
  <c r="P152" i="3"/>
  <c r="P154" i="3"/>
  <c r="P147" i="3"/>
  <c r="P149" i="3"/>
  <c r="P151" i="3"/>
  <c r="P156" i="3"/>
  <c r="P158" i="3"/>
  <c r="P168" i="3"/>
  <c r="P170" i="3"/>
  <c r="P177" i="3"/>
  <c r="P184" i="3"/>
  <c r="P186" i="3"/>
  <c r="P193" i="3"/>
  <c r="P200" i="3"/>
  <c r="P163" i="3"/>
  <c r="P167" i="3"/>
  <c r="P172" i="3"/>
  <c r="P174" i="3"/>
  <c r="P179" i="3"/>
  <c r="P181" i="3"/>
  <c r="P183" i="3"/>
  <c r="P188" i="3"/>
  <c r="P190" i="3"/>
  <c r="P195" i="3"/>
  <c r="P197" i="3"/>
  <c r="P199" i="3"/>
  <c r="P161" i="3"/>
  <c r="P169" i="3"/>
  <c r="P176" i="3"/>
  <c r="P178" i="3"/>
  <c r="P185" i="3"/>
  <c r="P165" i="3"/>
  <c r="P171" i="3"/>
  <c r="P173" i="3"/>
  <c r="P175" i="3"/>
  <c r="P180" i="3"/>
  <c r="P182" i="3"/>
  <c r="P187" i="3"/>
  <c r="P189" i="3"/>
  <c r="Z207" i="3"/>
  <c r="V207" i="3"/>
  <c r="R207" i="3"/>
  <c r="N207" i="3"/>
  <c r="Y206" i="3"/>
  <c r="U206" i="3"/>
  <c r="P206" i="3"/>
  <c r="AA205" i="3"/>
  <c r="W205" i="3"/>
  <c r="R205" i="3"/>
  <c r="N205" i="3"/>
  <c r="Y204" i="3"/>
  <c r="U204" i="3"/>
  <c r="P204" i="3"/>
  <c r="AA203" i="3"/>
  <c r="W203" i="3"/>
  <c r="R203" i="3"/>
  <c r="N203" i="3"/>
  <c r="Y202" i="3"/>
  <c r="U202" i="3"/>
  <c r="Q202" i="3"/>
  <c r="X201" i="3"/>
  <c r="S201" i="3"/>
  <c r="O201" i="3"/>
  <c r="Z200" i="3"/>
  <c r="R200" i="3"/>
  <c r="U199" i="3"/>
  <c r="X198" i="3"/>
  <c r="O198" i="3"/>
  <c r="Z197" i="3"/>
  <c r="Q197" i="3"/>
  <c r="V195" i="3"/>
  <c r="X194" i="3"/>
  <c r="P194" i="3"/>
  <c r="R193" i="3"/>
  <c r="U192" i="3"/>
  <c r="Z190" i="3"/>
  <c r="Q190" i="3"/>
  <c r="AA114" i="3"/>
  <c r="AA116" i="3"/>
  <c r="AA118" i="3"/>
  <c r="AA123" i="3"/>
  <c r="AA125" i="3"/>
  <c r="AA111" i="3"/>
  <c r="AA113" i="3"/>
  <c r="AA120" i="3"/>
  <c r="AA110" i="3"/>
  <c r="AA115" i="3"/>
  <c r="AA122" i="3"/>
  <c r="AA126" i="3"/>
  <c r="AA131" i="3"/>
  <c r="AA133" i="3"/>
  <c r="AA117" i="3"/>
  <c r="AA139" i="3"/>
  <c r="AA141" i="3"/>
  <c r="AA112" i="3"/>
  <c r="AA121" i="3"/>
  <c r="AA124" i="3"/>
  <c r="AA129" i="3"/>
  <c r="AA134" i="3"/>
  <c r="AA136" i="3"/>
  <c r="AA127" i="3"/>
  <c r="AA138" i="3"/>
  <c r="AA119" i="3"/>
  <c r="AA128" i="3"/>
  <c r="AA130" i="3"/>
  <c r="AA135" i="3"/>
  <c r="AA137" i="3"/>
  <c r="AA142" i="3"/>
  <c r="AA143" i="3"/>
  <c r="AA145" i="3"/>
  <c r="AA152" i="3"/>
  <c r="AA159" i="3"/>
  <c r="AA161" i="3"/>
  <c r="AA147" i="3"/>
  <c r="AA149" i="3"/>
  <c r="AA154" i="3"/>
  <c r="AA156" i="3"/>
  <c r="AA158" i="3"/>
  <c r="AA163" i="3"/>
  <c r="AA165" i="3"/>
  <c r="AA140" i="3"/>
  <c r="AA144" i="3"/>
  <c r="AA151" i="3"/>
  <c r="AA153" i="3"/>
  <c r="AA146" i="3"/>
  <c r="AA148" i="3"/>
  <c r="AA150" i="3"/>
  <c r="AA155" i="3"/>
  <c r="AA157" i="3"/>
  <c r="AA167" i="3"/>
  <c r="AA169" i="3"/>
  <c r="AA176" i="3"/>
  <c r="AA183" i="3"/>
  <c r="AA185" i="3"/>
  <c r="AA192" i="3"/>
  <c r="AA199" i="3"/>
  <c r="AA162" i="3"/>
  <c r="AA166" i="3"/>
  <c r="AA171" i="3"/>
  <c r="AA173" i="3"/>
  <c r="AA178" i="3"/>
  <c r="AA180" i="3"/>
  <c r="AA182" i="3"/>
  <c r="AA187" i="3"/>
  <c r="AA189" i="3"/>
  <c r="AA194" i="3"/>
  <c r="AA196" i="3"/>
  <c r="AA198" i="3"/>
  <c r="AA160" i="3"/>
  <c r="AA168" i="3"/>
  <c r="AA175" i="3"/>
  <c r="AA177" i="3"/>
  <c r="AA184" i="3"/>
  <c r="AA164" i="3"/>
  <c r="AA170" i="3"/>
  <c r="AA172" i="3"/>
  <c r="AA174" i="3"/>
  <c r="AA179" i="3"/>
  <c r="AA181" i="3"/>
  <c r="AA186" i="3"/>
  <c r="AA188" i="3"/>
  <c r="W114" i="3"/>
  <c r="W116" i="3"/>
  <c r="W118" i="3"/>
  <c r="W123" i="3"/>
  <c r="W125" i="3"/>
  <c r="W111" i="3"/>
  <c r="W113" i="3"/>
  <c r="W120" i="3"/>
  <c r="W112" i="3"/>
  <c r="W110" i="3"/>
  <c r="W117" i="3"/>
  <c r="W124" i="3"/>
  <c r="W131" i="3"/>
  <c r="W133" i="3"/>
  <c r="W128" i="3"/>
  <c r="W130" i="3"/>
  <c r="W135" i="3"/>
  <c r="W139" i="3"/>
  <c r="W141" i="3"/>
  <c r="W126" i="3"/>
  <c r="W115" i="3"/>
  <c r="W119" i="3"/>
  <c r="W122" i="3"/>
  <c r="W129" i="3"/>
  <c r="W134" i="3"/>
  <c r="W136" i="3"/>
  <c r="W138" i="3"/>
  <c r="W121" i="3"/>
  <c r="W127" i="3"/>
  <c r="W132" i="3"/>
  <c r="W137" i="3"/>
  <c r="W140" i="3"/>
  <c r="W143" i="3"/>
  <c r="W145" i="3"/>
  <c r="W152" i="3"/>
  <c r="W159" i="3"/>
  <c r="W161" i="3"/>
  <c r="W147" i="3"/>
  <c r="W149" i="3"/>
  <c r="W154" i="3"/>
  <c r="W156" i="3"/>
  <c r="W158" i="3"/>
  <c r="W163" i="3"/>
  <c r="W165" i="3"/>
  <c r="W142" i="3"/>
  <c r="W144" i="3"/>
  <c r="W151" i="3"/>
  <c r="W153" i="3"/>
  <c r="W146" i="3"/>
  <c r="W148" i="3"/>
  <c r="W150" i="3"/>
  <c r="W155" i="3"/>
  <c r="W157" i="3"/>
  <c r="W160" i="3"/>
  <c r="W167" i="3"/>
  <c r="W169" i="3"/>
  <c r="W176" i="3"/>
  <c r="W183" i="3"/>
  <c r="W185" i="3"/>
  <c r="W192" i="3"/>
  <c r="W199" i="3"/>
  <c r="W164" i="3"/>
  <c r="W171" i="3"/>
  <c r="W173" i="3"/>
  <c r="W178" i="3"/>
  <c r="W180" i="3"/>
  <c r="W182" i="3"/>
  <c r="W187" i="3"/>
  <c r="W189" i="3"/>
  <c r="W194" i="3"/>
  <c r="W196" i="3"/>
  <c r="W198" i="3"/>
  <c r="W168" i="3"/>
  <c r="W175" i="3"/>
  <c r="W177" i="3"/>
  <c r="W184" i="3"/>
  <c r="W162" i="3"/>
  <c r="W166" i="3"/>
  <c r="W170" i="3"/>
  <c r="W172" i="3"/>
  <c r="W174" i="3"/>
  <c r="W179" i="3"/>
  <c r="W181" i="3"/>
  <c r="W186" i="3"/>
  <c r="W188" i="3"/>
  <c r="S112" i="3"/>
  <c r="S114" i="3"/>
  <c r="S121" i="3"/>
  <c r="S111" i="3"/>
  <c r="S116" i="3"/>
  <c r="S118" i="3"/>
  <c r="S123" i="3"/>
  <c r="S125" i="3"/>
  <c r="S113" i="3"/>
  <c r="S110" i="3"/>
  <c r="S117" i="3"/>
  <c r="S122" i="3"/>
  <c r="S129" i="3"/>
  <c r="S136" i="3"/>
  <c r="S119" i="3"/>
  <c r="S126" i="3"/>
  <c r="S127" i="3"/>
  <c r="S134" i="3"/>
  <c r="S137" i="3"/>
  <c r="S115" i="3"/>
  <c r="S130" i="3"/>
  <c r="S132" i="3"/>
  <c r="S135" i="3"/>
  <c r="S139" i="3"/>
  <c r="S141" i="3"/>
  <c r="S143" i="3"/>
  <c r="S128" i="3"/>
  <c r="S133" i="3"/>
  <c r="S138" i="3"/>
  <c r="S120" i="3"/>
  <c r="S124" i="3"/>
  <c r="S131" i="3"/>
  <c r="S148" i="3"/>
  <c r="S150" i="3"/>
  <c r="S155" i="3"/>
  <c r="S157" i="3"/>
  <c r="S159" i="3"/>
  <c r="S164" i="3"/>
  <c r="S166" i="3"/>
  <c r="S142" i="3"/>
  <c r="S145" i="3"/>
  <c r="S152" i="3"/>
  <c r="S154" i="3"/>
  <c r="S161" i="3"/>
  <c r="S147" i="3"/>
  <c r="S149" i="3"/>
  <c r="S151" i="3"/>
  <c r="S156" i="3"/>
  <c r="S158" i="3"/>
  <c r="S140" i="3"/>
  <c r="S144" i="3"/>
  <c r="S146" i="3"/>
  <c r="S153" i="3"/>
  <c r="S165" i="3"/>
  <c r="S167" i="3"/>
  <c r="S172" i="3"/>
  <c r="S174" i="3"/>
  <c r="S179" i="3"/>
  <c r="S181" i="3"/>
  <c r="S183" i="3"/>
  <c r="S188" i="3"/>
  <c r="S190" i="3"/>
  <c r="S195" i="3"/>
  <c r="S197" i="3"/>
  <c r="S199" i="3"/>
  <c r="S162" i="3"/>
  <c r="S169" i="3"/>
  <c r="S176" i="3"/>
  <c r="S178" i="3"/>
  <c r="S185" i="3"/>
  <c r="S192" i="3"/>
  <c r="S194" i="3"/>
  <c r="S163" i="3"/>
  <c r="S171" i="3"/>
  <c r="S173" i="3"/>
  <c r="S175" i="3"/>
  <c r="S180" i="3"/>
  <c r="S182" i="3"/>
  <c r="S187" i="3"/>
  <c r="S189" i="3"/>
  <c r="S160" i="3"/>
  <c r="S168" i="3"/>
  <c r="S170" i="3"/>
  <c r="S177" i="3"/>
  <c r="S184" i="3"/>
  <c r="S186" i="3"/>
  <c r="O112" i="3"/>
  <c r="O114" i="3"/>
  <c r="O121" i="3"/>
  <c r="O111" i="3"/>
  <c r="O116" i="3"/>
  <c r="O118" i="3"/>
  <c r="O123" i="3"/>
  <c r="O125" i="3"/>
  <c r="O127" i="3"/>
  <c r="O115" i="3"/>
  <c r="O113" i="3"/>
  <c r="O120" i="3"/>
  <c r="O129" i="3"/>
  <c r="O136" i="3"/>
  <c r="O131" i="3"/>
  <c r="O137" i="3"/>
  <c r="O117" i="3"/>
  <c r="O124" i="3"/>
  <c r="O134" i="3"/>
  <c r="O139" i="3"/>
  <c r="O141" i="3"/>
  <c r="O143" i="3"/>
  <c r="O130" i="3"/>
  <c r="O132" i="3"/>
  <c r="O135" i="3"/>
  <c r="O138" i="3"/>
  <c r="O110" i="3"/>
  <c r="O119" i="3"/>
  <c r="O122" i="3"/>
  <c r="O126" i="3"/>
  <c r="O128" i="3"/>
  <c r="O133" i="3"/>
  <c r="O148" i="3"/>
  <c r="O150" i="3"/>
  <c r="O155" i="3"/>
  <c r="O157" i="3"/>
  <c r="O159" i="3"/>
  <c r="O164" i="3"/>
  <c r="O166" i="3"/>
  <c r="O140" i="3"/>
  <c r="O145" i="3"/>
  <c r="O152" i="3"/>
  <c r="O154" i="3"/>
  <c r="O161" i="3"/>
  <c r="O147" i="3"/>
  <c r="O149" i="3"/>
  <c r="O151" i="3"/>
  <c r="O156" i="3"/>
  <c r="O158" i="3"/>
  <c r="O142" i="3"/>
  <c r="O144" i="3"/>
  <c r="O146" i="3"/>
  <c r="O153" i="3"/>
  <c r="O163" i="3"/>
  <c r="O167" i="3"/>
  <c r="O172" i="3"/>
  <c r="O174" i="3"/>
  <c r="O179" i="3"/>
  <c r="O181" i="3"/>
  <c r="O183" i="3"/>
  <c r="O188" i="3"/>
  <c r="O190" i="3"/>
  <c r="O195" i="3"/>
  <c r="O197" i="3"/>
  <c r="O199" i="3"/>
  <c r="O160" i="3"/>
  <c r="O169" i="3"/>
  <c r="O176" i="3"/>
  <c r="O178" i="3"/>
  <c r="O185" i="3"/>
  <c r="O192" i="3"/>
  <c r="O194" i="3"/>
  <c r="O165" i="3"/>
  <c r="O171" i="3"/>
  <c r="O173" i="3"/>
  <c r="O175" i="3"/>
  <c r="O180" i="3"/>
  <c r="O182" i="3"/>
  <c r="O187" i="3"/>
  <c r="O189" i="3"/>
  <c r="O162" i="3"/>
  <c r="O168" i="3"/>
  <c r="O170" i="3"/>
  <c r="O177" i="3"/>
  <c r="O184" i="3"/>
  <c r="O186" i="3"/>
  <c r="Y207" i="3"/>
  <c r="U207" i="3"/>
  <c r="Q207" i="3"/>
  <c r="X206" i="3"/>
  <c r="S206" i="3"/>
  <c r="O206" i="3"/>
  <c r="Z205" i="3"/>
  <c r="V205" i="3"/>
  <c r="Q205" i="3"/>
  <c r="X204" i="3"/>
  <c r="S204" i="3"/>
  <c r="O204" i="3"/>
  <c r="Z203" i="3"/>
  <c r="V203" i="3"/>
  <c r="Q203" i="3"/>
  <c r="X202" i="3"/>
  <c r="P202" i="3"/>
  <c r="AA201" i="3"/>
  <c r="W201" i="3"/>
  <c r="R201" i="3"/>
  <c r="N201" i="3"/>
  <c r="X200" i="3"/>
  <c r="O200" i="3"/>
  <c r="Z199" i="3"/>
  <c r="R199" i="3"/>
  <c r="U198" i="3"/>
  <c r="W197" i="3"/>
  <c r="N197" i="3"/>
  <c r="Y196" i="3"/>
  <c r="P196" i="3"/>
  <c r="AA195" i="3"/>
  <c r="R195" i="3"/>
  <c r="U194" i="3"/>
  <c r="X193" i="3"/>
  <c r="O193" i="3"/>
  <c r="Z192" i="3"/>
  <c r="Q192" i="3"/>
  <c r="W190" i="3"/>
  <c r="N190" i="3"/>
  <c r="T187" i="3"/>
  <c r="T179" i="3"/>
  <c r="T171" i="3"/>
  <c r="T163" i="3"/>
  <c r="T155" i="3"/>
  <c r="T147" i="3"/>
  <c r="T139" i="3"/>
  <c r="T131" i="3"/>
  <c r="T123" i="3"/>
  <c r="T115" i="3"/>
  <c r="T182" i="3"/>
  <c r="T174" i="3"/>
  <c r="T166" i="3"/>
  <c r="T158" i="3"/>
  <c r="T150" i="3"/>
  <c r="T142" i="3"/>
  <c r="T134" i="3"/>
  <c r="T126" i="3"/>
  <c r="T118" i="3"/>
  <c r="T110" i="3"/>
  <c r="T188" i="3"/>
  <c r="T184" i="3"/>
  <c r="T180" i="3"/>
  <c r="T176" i="3"/>
  <c r="T172" i="3"/>
  <c r="T168" i="3"/>
  <c r="T164" i="3"/>
  <c r="T160" i="3"/>
  <c r="T156" i="3"/>
  <c r="T152" i="3"/>
  <c r="T148" i="3"/>
  <c r="T144" i="3"/>
  <c r="T140" i="3"/>
  <c r="T136" i="3"/>
  <c r="T132" i="3"/>
  <c r="T128" i="3"/>
  <c r="T124" i="3"/>
  <c r="T120" i="3"/>
  <c r="T116" i="3"/>
  <c r="T112" i="3"/>
  <c r="T189" i="3"/>
  <c r="T185" i="3"/>
  <c r="T181" i="3"/>
  <c r="T177" i="3"/>
  <c r="T173" i="3"/>
  <c r="T169" i="3"/>
  <c r="T165" i="3"/>
  <c r="T161" i="3"/>
  <c r="T157" i="3"/>
  <c r="T153" i="3"/>
  <c r="T149" i="3"/>
  <c r="T145" i="3"/>
  <c r="T141" i="3"/>
  <c r="T137" i="3"/>
  <c r="T133" i="3"/>
  <c r="T129" i="3"/>
  <c r="T125" i="3"/>
  <c r="T121" i="3"/>
  <c r="T117" i="3"/>
  <c r="Y93" i="20"/>
  <c r="AC54" i="20"/>
  <c r="Y211" i="22"/>
  <c r="Y185" i="22"/>
  <c r="Y169" i="22"/>
  <c r="Y181" i="22"/>
  <c r="Y165" i="22"/>
  <c r="Y193" i="22"/>
  <c r="Y177" i="22"/>
  <c r="Y161" i="22"/>
  <c r="Y194" i="22"/>
  <c r="Y190" i="22"/>
  <c r="Y186" i="22"/>
  <c r="Y182" i="22"/>
  <c r="Y178" i="22"/>
  <c r="Y174" i="22"/>
  <c r="Y170" i="22"/>
  <c r="Y166" i="22"/>
  <c r="Y162" i="22"/>
  <c r="Z211" i="22"/>
  <c r="Y110" i="22"/>
  <c r="Y111" i="22"/>
  <c r="Y112" i="22"/>
  <c r="Y113" i="22"/>
  <c r="Y114" i="22"/>
  <c r="Y115" i="22"/>
  <c r="Y116" i="22"/>
  <c r="Y117" i="22"/>
  <c r="Y118" i="22"/>
  <c r="Y119" i="22"/>
  <c r="Y120" i="22"/>
  <c r="Y121" i="22"/>
  <c r="Y122" i="22"/>
  <c r="Y123" i="22"/>
  <c r="Y124" i="22"/>
  <c r="Y125" i="22"/>
  <c r="Y126" i="22"/>
  <c r="Y127" i="22"/>
  <c r="Y128" i="22"/>
  <c r="Y129" i="22"/>
  <c r="Y130" i="22"/>
  <c r="Y131" i="22"/>
  <c r="Y132" i="22"/>
  <c r="Y133" i="22"/>
  <c r="Y134" i="22"/>
  <c r="Y135" i="22"/>
  <c r="Y136" i="22"/>
  <c r="Y137" i="22"/>
  <c r="Y138" i="22"/>
  <c r="Y139" i="22"/>
  <c r="Y140" i="22"/>
  <c r="Y141" i="22"/>
  <c r="Y142" i="22"/>
  <c r="Y143" i="22"/>
  <c r="Y144" i="22"/>
  <c r="Y145" i="22"/>
  <c r="Y146" i="22"/>
  <c r="Y147" i="22"/>
  <c r="Y148" i="22"/>
  <c r="Y149" i="22"/>
  <c r="Y150" i="22"/>
  <c r="Y151" i="22"/>
  <c r="Y152" i="22"/>
  <c r="Y153" i="22"/>
  <c r="Y154" i="22"/>
  <c r="Y155" i="22"/>
  <c r="Y156" i="22"/>
  <c r="Y207" i="22"/>
  <c r="Y206" i="22"/>
  <c r="Y205" i="22"/>
  <c r="Y204" i="22"/>
  <c r="Y203" i="22"/>
  <c r="Y202" i="22"/>
  <c r="Y201" i="22"/>
  <c r="Y200" i="22"/>
  <c r="Y199" i="22"/>
  <c r="Y198" i="22"/>
  <c r="Y197" i="22"/>
  <c r="Y196" i="22"/>
  <c r="Y195" i="22"/>
  <c r="Y191" i="22"/>
  <c r="Y187" i="22"/>
  <c r="Y183" i="22"/>
  <c r="Y179" i="22"/>
  <c r="Y175" i="22"/>
  <c r="Y171" i="22"/>
  <c r="Y167" i="22"/>
  <c r="Y163" i="22"/>
  <c r="Y159" i="22"/>
  <c r="Y192" i="22"/>
  <c r="Y188" i="22"/>
  <c r="Y184" i="22"/>
  <c r="Y180" i="22"/>
  <c r="Y176" i="22"/>
  <c r="Y172" i="22"/>
  <c r="Y168" i="22"/>
  <c r="Y164" i="22"/>
  <c r="Y160" i="22"/>
  <c r="U94" i="20"/>
  <c r="AA93" i="20"/>
  <c r="W93" i="20"/>
  <c r="S93" i="20"/>
  <c r="O93" i="20"/>
  <c r="Q94" i="20"/>
  <c r="Z93" i="20"/>
  <c r="V93" i="20"/>
  <c r="R93" i="20"/>
  <c r="N93" i="20"/>
  <c r="AC48" i="14"/>
  <c r="Z94" i="20"/>
  <c r="V94" i="20"/>
  <c r="R94" i="20"/>
  <c r="N94" i="20"/>
  <c r="AC69" i="20"/>
  <c r="AC68" i="20"/>
  <c r="AC67" i="20"/>
  <c r="AC66" i="20"/>
  <c r="AC65" i="20"/>
  <c r="AC64" i="20"/>
  <c r="AC63" i="20"/>
  <c r="AC62" i="20"/>
  <c r="AC61" i="20"/>
  <c r="AC60" i="20"/>
  <c r="AC59" i="20"/>
  <c r="AC58" i="20"/>
  <c r="AC57" i="20"/>
  <c r="AC56" i="20"/>
  <c r="AC55" i="20"/>
  <c r="AA229" i="1"/>
  <c r="O212" i="1"/>
  <c r="P212" i="1"/>
  <c r="Q212" i="1"/>
  <c r="R212" i="1"/>
  <c r="S212" i="1"/>
  <c r="T212" i="1"/>
  <c r="U212" i="1"/>
  <c r="V212" i="1"/>
  <c r="W212" i="1"/>
  <c r="X212" i="1"/>
  <c r="Y212" i="1"/>
  <c r="Z212" i="1"/>
  <c r="AA212" i="1"/>
  <c r="O213" i="1"/>
  <c r="P213" i="1"/>
  <c r="Q213" i="1"/>
  <c r="R213" i="1"/>
  <c r="S213" i="1"/>
  <c r="T213" i="1"/>
  <c r="U213" i="1"/>
  <c r="V213" i="1"/>
  <c r="W213" i="1"/>
  <c r="X213" i="1"/>
  <c r="Y213" i="1"/>
  <c r="Z213" i="1"/>
  <c r="AA213" i="1"/>
  <c r="O214" i="1"/>
  <c r="P214" i="1"/>
  <c r="Q214" i="1"/>
  <c r="R214" i="1"/>
  <c r="S214" i="1"/>
  <c r="T214" i="1"/>
  <c r="U214" i="1"/>
  <c r="V214" i="1"/>
  <c r="W214" i="1"/>
  <c r="X214" i="1"/>
  <c r="Y214" i="1"/>
  <c r="Z214" i="1"/>
  <c r="AA214" i="1"/>
  <c r="O215" i="1"/>
  <c r="P215" i="1"/>
  <c r="Q215" i="1"/>
  <c r="R215" i="1"/>
  <c r="S215" i="1"/>
  <c r="T215" i="1"/>
  <c r="U215" i="1"/>
  <c r="V215" i="1"/>
  <c r="W215" i="1"/>
  <c r="X215" i="1"/>
  <c r="Y215" i="1"/>
  <c r="Z215" i="1"/>
  <c r="AA215" i="1"/>
  <c r="O216" i="1"/>
  <c r="P216" i="1"/>
  <c r="Q216" i="1"/>
  <c r="R216" i="1"/>
  <c r="S216" i="1"/>
  <c r="T216" i="1"/>
  <c r="U216" i="1"/>
  <c r="V216" i="1"/>
  <c r="W216" i="1"/>
  <c r="X216" i="1"/>
  <c r="Y216" i="1"/>
  <c r="Z216" i="1"/>
  <c r="AA216" i="1"/>
  <c r="O217" i="1"/>
  <c r="P217" i="1"/>
  <c r="Q217" i="1"/>
  <c r="R217" i="1"/>
  <c r="S217" i="1"/>
  <c r="T217" i="1"/>
  <c r="U217" i="1"/>
  <c r="V217" i="1"/>
  <c r="W217" i="1"/>
  <c r="X217" i="1"/>
  <c r="Y217" i="1"/>
  <c r="Z217" i="1"/>
  <c r="AA217" i="1"/>
  <c r="O218" i="1"/>
  <c r="P218" i="1"/>
  <c r="Q218" i="1"/>
  <c r="R218" i="1"/>
  <c r="S218" i="1"/>
  <c r="T218" i="1"/>
  <c r="U218" i="1"/>
  <c r="V218" i="1"/>
  <c r="W218" i="1"/>
  <c r="X218" i="1"/>
  <c r="Y218" i="1"/>
  <c r="Z218" i="1"/>
  <c r="AA218" i="1"/>
  <c r="O219" i="1"/>
  <c r="P219" i="1"/>
  <c r="Q219" i="1"/>
  <c r="R219" i="1"/>
  <c r="S219" i="1"/>
  <c r="T219" i="1"/>
  <c r="U219" i="1"/>
  <c r="V219" i="1"/>
  <c r="W219" i="1"/>
  <c r="X219" i="1"/>
  <c r="Y219" i="1"/>
  <c r="Z219" i="1"/>
  <c r="AA219" i="1"/>
  <c r="O220" i="1"/>
  <c r="P220" i="1"/>
  <c r="Q220" i="1"/>
  <c r="R220" i="1"/>
  <c r="S220" i="1"/>
  <c r="T220" i="1"/>
  <c r="U220" i="1"/>
  <c r="V220" i="1"/>
  <c r="W220" i="1"/>
  <c r="X220" i="1"/>
  <c r="Y220" i="1"/>
  <c r="Z220" i="1"/>
  <c r="AA220" i="1"/>
  <c r="O221" i="1"/>
  <c r="P221" i="1"/>
  <c r="Q221" i="1"/>
  <c r="R221" i="1"/>
  <c r="S221" i="1"/>
  <c r="T221" i="1"/>
  <c r="U221" i="1"/>
  <c r="V221" i="1"/>
  <c r="W221" i="1"/>
  <c r="X221" i="1"/>
  <c r="Y221" i="1"/>
  <c r="Z221" i="1"/>
  <c r="AA221" i="1"/>
  <c r="O222" i="1"/>
  <c r="P222" i="1"/>
  <c r="Q222" i="1"/>
  <c r="R222" i="1"/>
  <c r="S222" i="1"/>
  <c r="T222" i="1"/>
  <c r="U222" i="1"/>
  <c r="V222" i="1"/>
  <c r="W222" i="1"/>
  <c r="X222" i="1"/>
  <c r="Y222" i="1"/>
  <c r="Z222" i="1"/>
  <c r="AA222" i="1"/>
  <c r="O223" i="1"/>
  <c r="P223" i="1"/>
  <c r="Q223" i="1"/>
  <c r="R223" i="1"/>
  <c r="S223" i="1"/>
  <c r="T223" i="1"/>
  <c r="U223" i="1"/>
  <c r="V223" i="1"/>
  <c r="W223" i="1"/>
  <c r="X223" i="1"/>
  <c r="Y223" i="1"/>
  <c r="Z223" i="1"/>
  <c r="AA223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O225" i="1"/>
  <c r="P225" i="1"/>
  <c r="Q225" i="1"/>
  <c r="R225" i="1"/>
  <c r="S225" i="1"/>
  <c r="T225" i="1"/>
  <c r="U225" i="1"/>
  <c r="V225" i="1"/>
  <c r="W225" i="1"/>
  <c r="X225" i="1"/>
  <c r="Y225" i="1"/>
  <c r="Z225" i="1"/>
  <c r="AA225" i="1"/>
  <c r="O226" i="1"/>
  <c r="P226" i="1"/>
  <c r="Q226" i="1"/>
  <c r="R226" i="1"/>
  <c r="S226" i="1"/>
  <c r="T226" i="1"/>
  <c r="U226" i="1"/>
  <c r="V226" i="1"/>
  <c r="W226" i="1"/>
  <c r="X226" i="1"/>
  <c r="Y226" i="1"/>
  <c r="Z226" i="1"/>
  <c r="AA226" i="1"/>
  <c r="O227" i="1"/>
  <c r="P227" i="1"/>
  <c r="Q227" i="1"/>
  <c r="R227" i="1"/>
  <c r="S227" i="1"/>
  <c r="T227" i="1"/>
  <c r="U227" i="1"/>
  <c r="V227" i="1"/>
  <c r="W227" i="1"/>
  <c r="X227" i="1"/>
  <c r="Y227" i="1"/>
  <c r="Z227" i="1"/>
  <c r="AA227" i="1"/>
  <c r="O228" i="1"/>
  <c r="P228" i="1"/>
  <c r="Q228" i="1"/>
  <c r="R228" i="1"/>
  <c r="S228" i="1"/>
  <c r="T228" i="1"/>
  <c r="U228" i="1"/>
  <c r="V228" i="1"/>
  <c r="W228" i="1"/>
  <c r="X228" i="1"/>
  <c r="Y228" i="1"/>
  <c r="Z228" i="1"/>
  <c r="AA228" i="1"/>
  <c r="O229" i="1"/>
  <c r="P229" i="1"/>
  <c r="Q229" i="1"/>
  <c r="R229" i="1"/>
  <c r="S229" i="1"/>
  <c r="T229" i="1"/>
  <c r="U229" i="1"/>
  <c r="V229" i="1"/>
  <c r="W229" i="1"/>
  <c r="X229" i="1"/>
  <c r="Y229" i="1"/>
  <c r="Z229" i="1"/>
  <c r="O230" i="1"/>
  <c r="P230" i="1"/>
  <c r="Q230" i="1"/>
  <c r="R230" i="1"/>
  <c r="S230" i="1"/>
  <c r="T230" i="1"/>
  <c r="U230" i="1"/>
  <c r="V230" i="1"/>
  <c r="W230" i="1"/>
  <c r="X230" i="1"/>
  <c r="Y230" i="1"/>
  <c r="Z230" i="1"/>
  <c r="AA230" i="1"/>
  <c r="O231" i="1"/>
  <c r="P231" i="1"/>
  <c r="Q231" i="1"/>
  <c r="R231" i="1"/>
  <c r="S231" i="1"/>
  <c r="T231" i="1"/>
  <c r="U231" i="1"/>
  <c r="V231" i="1"/>
  <c r="W231" i="1"/>
  <c r="X231" i="1"/>
  <c r="Y231" i="1"/>
  <c r="Z231" i="1"/>
  <c r="AA231" i="1"/>
  <c r="O232" i="1"/>
  <c r="P232" i="1"/>
  <c r="Q232" i="1"/>
  <c r="R232" i="1"/>
  <c r="S232" i="1"/>
  <c r="T232" i="1"/>
  <c r="U232" i="1"/>
  <c r="V232" i="1"/>
  <c r="W232" i="1"/>
  <c r="X232" i="1"/>
  <c r="Y232" i="1"/>
  <c r="Z232" i="1"/>
  <c r="AA232" i="1"/>
  <c r="O233" i="1"/>
  <c r="P233" i="1"/>
  <c r="Q233" i="1"/>
  <c r="R233" i="1"/>
  <c r="S233" i="1"/>
  <c r="T233" i="1"/>
  <c r="U233" i="1"/>
  <c r="V233" i="1"/>
  <c r="W233" i="1"/>
  <c r="X233" i="1"/>
  <c r="Y233" i="1"/>
  <c r="Z233" i="1"/>
  <c r="AA233" i="1"/>
  <c r="O234" i="1"/>
  <c r="P234" i="1"/>
  <c r="Q234" i="1"/>
  <c r="R234" i="1"/>
  <c r="S234" i="1"/>
  <c r="T234" i="1"/>
  <c r="U234" i="1"/>
  <c r="V234" i="1"/>
  <c r="W234" i="1"/>
  <c r="X234" i="1"/>
  <c r="Y234" i="1"/>
  <c r="Z234" i="1"/>
  <c r="AA234" i="1"/>
  <c r="O235" i="1"/>
  <c r="P235" i="1"/>
  <c r="Q235" i="1"/>
  <c r="R235" i="1"/>
  <c r="S235" i="1"/>
  <c r="T235" i="1"/>
  <c r="U235" i="1"/>
  <c r="V235" i="1"/>
  <c r="W235" i="1"/>
  <c r="X235" i="1"/>
  <c r="Y235" i="1"/>
  <c r="Z235" i="1"/>
  <c r="AA235" i="1"/>
  <c r="O236" i="1"/>
  <c r="P236" i="1"/>
  <c r="Q236" i="1"/>
  <c r="R236" i="1"/>
  <c r="S236" i="1"/>
  <c r="T236" i="1"/>
  <c r="U236" i="1"/>
  <c r="V236" i="1"/>
  <c r="W236" i="1"/>
  <c r="X236" i="1"/>
  <c r="Y236" i="1"/>
  <c r="Z236" i="1"/>
  <c r="AA236" i="1"/>
  <c r="O237" i="1"/>
  <c r="P237" i="1"/>
  <c r="Q237" i="1"/>
  <c r="R237" i="1"/>
  <c r="S237" i="1"/>
  <c r="T237" i="1"/>
  <c r="U237" i="1"/>
  <c r="V237" i="1"/>
  <c r="W237" i="1"/>
  <c r="X237" i="1"/>
  <c r="Y237" i="1"/>
  <c r="Z237" i="1"/>
  <c r="AA237" i="1"/>
  <c r="O238" i="1"/>
  <c r="P238" i="1"/>
  <c r="Q238" i="1"/>
  <c r="R238" i="1"/>
  <c r="S238" i="1"/>
  <c r="T238" i="1"/>
  <c r="U238" i="1"/>
  <c r="V238" i="1"/>
  <c r="W238" i="1"/>
  <c r="X238" i="1"/>
  <c r="Y238" i="1"/>
  <c r="Z238" i="1"/>
  <c r="AA238" i="1"/>
  <c r="O239" i="1"/>
  <c r="P239" i="1"/>
  <c r="Q239" i="1"/>
  <c r="R239" i="1"/>
  <c r="S239" i="1"/>
  <c r="T239" i="1"/>
  <c r="U239" i="1"/>
  <c r="V239" i="1"/>
  <c r="W239" i="1"/>
  <c r="X239" i="1"/>
  <c r="Y239" i="1"/>
  <c r="Z239" i="1"/>
  <c r="AA239" i="1"/>
  <c r="O240" i="1"/>
  <c r="P240" i="1"/>
  <c r="Q240" i="1"/>
  <c r="R240" i="1"/>
  <c r="S240" i="1"/>
  <c r="T240" i="1"/>
  <c r="U240" i="1"/>
  <c r="V240" i="1"/>
  <c r="W240" i="1"/>
  <c r="X240" i="1"/>
  <c r="Y240" i="1"/>
  <c r="Z240" i="1"/>
  <c r="AA240" i="1"/>
  <c r="O241" i="1"/>
  <c r="P241" i="1"/>
  <c r="Q241" i="1"/>
  <c r="R241" i="1"/>
  <c r="S241" i="1"/>
  <c r="T241" i="1"/>
  <c r="U241" i="1"/>
  <c r="V241" i="1"/>
  <c r="W241" i="1"/>
  <c r="X241" i="1"/>
  <c r="Y241" i="1"/>
  <c r="Z241" i="1"/>
  <c r="AA241" i="1"/>
  <c r="O242" i="1"/>
  <c r="P242" i="1"/>
  <c r="Q242" i="1"/>
  <c r="R242" i="1"/>
  <c r="S242" i="1"/>
  <c r="T242" i="1"/>
  <c r="U242" i="1"/>
  <c r="V242" i="1"/>
  <c r="W242" i="1"/>
  <c r="X242" i="1"/>
  <c r="Y242" i="1"/>
  <c r="Z242" i="1"/>
  <c r="AA242" i="1"/>
  <c r="O243" i="1"/>
  <c r="P243" i="1"/>
  <c r="Q243" i="1"/>
  <c r="R243" i="1"/>
  <c r="S243" i="1"/>
  <c r="T243" i="1"/>
  <c r="U243" i="1"/>
  <c r="V243" i="1"/>
  <c r="W243" i="1"/>
  <c r="X243" i="1"/>
  <c r="Y243" i="1"/>
  <c r="Z243" i="1"/>
  <c r="AA243" i="1"/>
  <c r="O244" i="1"/>
  <c r="P244" i="1"/>
  <c r="Q244" i="1"/>
  <c r="R244" i="1"/>
  <c r="S244" i="1"/>
  <c r="T244" i="1"/>
  <c r="U244" i="1"/>
  <c r="V244" i="1"/>
  <c r="W244" i="1"/>
  <c r="X244" i="1"/>
  <c r="Y244" i="1"/>
  <c r="Z244" i="1"/>
  <c r="AA244" i="1"/>
  <c r="O245" i="1"/>
  <c r="P245" i="1"/>
  <c r="Q245" i="1"/>
  <c r="R245" i="1"/>
  <c r="S245" i="1"/>
  <c r="T245" i="1"/>
  <c r="U245" i="1"/>
  <c r="V245" i="1"/>
  <c r="W245" i="1"/>
  <c r="X245" i="1"/>
  <c r="Y245" i="1"/>
  <c r="Z245" i="1"/>
  <c r="AA245" i="1"/>
  <c r="O246" i="1"/>
  <c r="P246" i="1"/>
  <c r="Q246" i="1"/>
  <c r="R246" i="1"/>
  <c r="S246" i="1"/>
  <c r="T246" i="1"/>
  <c r="U246" i="1"/>
  <c r="V246" i="1"/>
  <c r="W246" i="1"/>
  <c r="X246" i="1"/>
  <c r="Y246" i="1"/>
  <c r="Z246" i="1"/>
  <c r="AA246" i="1"/>
  <c r="O247" i="1"/>
  <c r="P247" i="1"/>
  <c r="Q247" i="1"/>
  <c r="R247" i="1"/>
  <c r="S247" i="1"/>
  <c r="T247" i="1"/>
  <c r="U247" i="1"/>
  <c r="V247" i="1"/>
  <c r="W247" i="1"/>
  <c r="X247" i="1"/>
  <c r="Y247" i="1"/>
  <c r="Z247" i="1"/>
  <c r="AA247" i="1"/>
  <c r="O248" i="1"/>
  <c r="P248" i="1"/>
  <c r="Q248" i="1"/>
  <c r="R248" i="1"/>
  <c r="S248" i="1"/>
  <c r="T248" i="1"/>
  <c r="U248" i="1"/>
  <c r="V248" i="1"/>
  <c r="W248" i="1"/>
  <c r="X248" i="1"/>
  <c r="Y248" i="1"/>
  <c r="Z248" i="1"/>
  <c r="AA248" i="1"/>
  <c r="O249" i="1"/>
  <c r="P249" i="1"/>
  <c r="Q249" i="1"/>
  <c r="R249" i="1"/>
  <c r="S249" i="1"/>
  <c r="T249" i="1"/>
  <c r="U249" i="1"/>
  <c r="V249" i="1"/>
  <c r="W249" i="1"/>
  <c r="X249" i="1"/>
  <c r="Y249" i="1"/>
  <c r="Z249" i="1"/>
  <c r="AA249" i="1"/>
  <c r="O250" i="1"/>
  <c r="P250" i="1"/>
  <c r="Q250" i="1"/>
  <c r="R250" i="1"/>
  <c r="S250" i="1"/>
  <c r="T250" i="1"/>
  <c r="U250" i="1"/>
  <c r="V250" i="1"/>
  <c r="W250" i="1"/>
  <c r="X250" i="1"/>
  <c r="Y250" i="1"/>
  <c r="Z250" i="1"/>
  <c r="AA250" i="1"/>
  <c r="O251" i="1"/>
  <c r="P251" i="1"/>
  <c r="Q251" i="1"/>
  <c r="R251" i="1"/>
  <c r="S251" i="1"/>
  <c r="T251" i="1"/>
  <c r="U251" i="1"/>
  <c r="V251" i="1"/>
  <c r="W251" i="1"/>
  <c r="X251" i="1"/>
  <c r="Y251" i="1"/>
  <c r="Z251" i="1"/>
  <c r="AA251" i="1"/>
  <c r="O252" i="1"/>
  <c r="P252" i="1"/>
  <c r="Q252" i="1"/>
  <c r="R252" i="1"/>
  <c r="S252" i="1"/>
  <c r="T252" i="1"/>
  <c r="U252" i="1"/>
  <c r="V252" i="1"/>
  <c r="W252" i="1"/>
  <c r="X252" i="1"/>
  <c r="Y252" i="1"/>
  <c r="Z252" i="1"/>
  <c r="AA252" i="1"/>
  <c r="O253" i="1"/>
  <c r="P253" i="1"/>
  <c r="Q253" i="1"/>
  <c r="R253" i="1"/>
  <c r="S253" i="1"/>
  <c r="T253" i="1"/>
  <c r="U253" i="1"/>
  <c r="V253" i="1"/>
  <c r="W253" i="1"/>
  <c r="X253" i="1"/>
  <c r="Y253" i="1"/>
  <c r="Z253" i="1"/>
  <c r="AA253" i="1"/>
  <c r="O254" i="1"/>
  <c r="P254" i="1"/>
  <c r="Q254" i="1"/>
  <c r="R254" i="1"/>
  <c r="S254" i="1"/>
  <c r="T254" i="1"/>
  <c r="U254" i="1"/>
  <c r="V254" i="1"/>
  <c r="W254" i="1"/>
  <c r="X254" i="1"/>
  <c r="Y254" i="1"/>
  <c r="Z254" i="1"/>
  <c r="AA254" i="1"/>
  <c r="O255" i="1"/>
  <c r="P255" i="1"/>
  <c r="Q255" i="1"/>
  <c r="R255" i="1"/>
  <c r="S255" i="1"/>
  <c r="T255" i="1"/>
  <c r="U255" i="1"/>
  <c r="V255" i="1"/>
  <c r="W255" i="1"/>
  <c r="X255" i="1"/>
  <c r="Y255" i="1"/>
  <c r="Z255" i="1"/>
  <c r="AA255" i="1"/>
  <c r="O256" i="1"/>
  <c r="P256" i="1"/>
  <c r="Q256" i="1"/>
  <c r="R256" i="1"/>
  <c r="S256" i="1"/>
  <c r="T256" i="1"/>
  <c r="U256" i="1"/>
  <c r="V256" i="1"/>
  <c r="W256" i="1"/>
  <c r="X256" i="1"/>
  <c r="Y256" i="1"/>
  <c r="Z256" i="1"/>
  <c r="AA256" i="1"/>
  <c r="O257" i="1"/>
  <c r="P257" i="1"/>
  <c r="Q257" i="1"/>
  <c r="R257" i="1"/>
  <c r="S257" i="1"/>
  <c r="T257" i="1"/>
  <c r="U257" i="1"/>
  <c r="V257" i="1"/>
  <c r="W257" i="1"/>
  <c r="X257" i="1"/>
  <c r="Y257" i="1"/>
  <c r="Z257" i="1"/>
  <c r="AA257" i="1"/>
  <c r="O258" i="1"/>
  <c r="P258" i="1"/>
  <c r="Q258" i="1"/>
  <c r="R258" i="1"/>
  <c r="S258" i="1"/>
  <c r="T258" i="1"/>
  <c r="U258" i="1"/>
  <c r="V258" i="1"/>
  <c r="W258" i="1"/>
  <c r="X258" i="1"/>
  <c r="Y258" i="1"/>
  <c r="Z258" i="1"/>
  <c r="AA258" i="1"/>
  <c r="O259" i="1"/>
  <c r="P259" i="1"/>
  <c r="Q259" i="1"/>
  <c r="R259" i="1"/>
  <c r="S259" i="1"/>
  <c r="T259" i="1"/>
  <c r="U259" i="1"/>
  <c r="V259" i="1"/>
  <c r="W259" i="1"/>
  <c r="X259" i="1"/>
  <c r="Y259" i="1"/>
  <c r="Z259" i="1"/>
  <c r="AA259" i="1"/>
  <c r="O260" i="1"/>
  <c r="P260" i="1"/>
  <c r="Q260" i="1"/>
  <c r="R260" i="1"/>
  <c r="S260" i="1"/>
  <c r="T260" i="1"/>
  <c r="U260" i="1"/>
  <c r="V260" i="1"/>
  <c r="W260" i="1"/>
  <c r="X260" i="1"/>
  <c r="Y260" i="1"/>
  <c r="Z260" i="1"/>
  <c r="AA260" i="1"/>
  <c r="O261" i="1"/>
  <c r="P261" i="1"/>
  <c r="Q261" i="1"/>
  <c r="R261" i="1"/>
  <c r="S261" i="1"/>
  <c r="T261" i="1"/>
  <c r="U261" i="1"/>
  <c r="V261" i="1"/>
  <c r="W261" i="1"/>
  <c r="X261" i="1"/>
  <c r="Y261" i="1"/>
  <c r="Z261" i="1"/>
  <c r="AA261" i="1"/>
  <c r="O262" i="1"/>
  <c r="P262" i="1"/>
  <c r="Q262" i="1"/>
  <c r="R262" i="1"/>
  <c r="S262" i="1"/>
  <c r="T262" i="1"/>
  <c r="U262" i="1"/>
  <c r="V262" i="1"/>
  <c r="W262" i="1"/>
  <c r="X262" i="1"/>
  <c r="Y262" i="1"/>
  <c r="Z262" i="1"/>
  <c r="AA262" i="1"/>
  <c r="O263" i="1"/>
  <c r="P263" i="1"/>
  <c r="Q263" i="1"/>
  <c r="R263" i="1"/>
  <c r="S263" i="1"/>
  <c r="T263" i="1"/>
  <c r="U263" i="1"/>
  <c r="V263" i="1"/>
  <c r="W263" i="1"/>
  <c r="X263" i="1"/>
  <c r="Y263" i="1"/>
  <c r="Z263" i="1"/>
  <c r="AA263" i="1"/>
  <c r="O264" i="1"/>
  <c r="P264" i="1"/>
  <c r="Q264" i="1"/>
  <c r="R264" i="1"/>
  <c r="S264" i="1"/>
  <c r="T264" i="1"/>
  <c r="U264" i="1"/>
  <c r="V264" i="1"/>
  <c r="W264" i="1"/>
  <c r="X264" i="1"/>
  <c r="Y264" i="1"/>
  <c r="Z264" i="1"/>
  <c r="AA264" i="1"/>
  <c r="O265" i="1"/>
  <c r="P265" i="1"/>
  <c r="Q265" i="1"/>
  <c r="R265" i="1"/>
  <c r="S265" i="1"/>
  <c r="T265" i="1"/>
  <c r="U265" i="1"/>
  <c r="V265" i="1"/>
  <c r="W265" i="1"/>
  <c r="X265" i="1"/>
  <c r="Y265" i="1"/>
  <c r="Z265" i="1"/>
  <c r="AA265" i="1"/>
  <c r="O266" i="1"/>
  <c r="P266" i="1"/>
  <c r="Q266" i="1"/>
  <c r="R266" i="1"/>
  <c r="S266" i="1"/>
  <c r="T266" i="1"/>
  <c r="U266" i="1"/>
  <c r="V266" i="1"/>
  <c r="W266" i="1"/>
  <c r="X266" i="1"/>
  <c r="Y266" i="1"/>
  <c r="Z266" i="1"/>
  <c r="AA266" i="1"/>
  <c r="O267" i="1"/>
  <c r="P267" i="1"/>
  <c r="Q267" i="1"/>
  <c r="R267" i="1"/>
  <c r="S267" i="1"/>
  <c r="T267" i="1"/>
  <c r="U267" i="1"/>
  <c r="V267" i="1"/>
  <c r="W267" i="1"/>
  <c r="X267" i="1"/>
  <c r="Y267" i="1"/>
  <c r="Z267" i="1"/>
  <c r="AA267" i="1"/>
  <c r="O268" i="1"/>
  <c r="P268" i="1"/>
  <c r="Q268" i="1"/>
  <c r="R268" i="1"/>
  <c r="S268" i="1"/>
  <c r="T268" i="1"/>
  <c r="U268" i="1"/>
  <c r="V268" i="1"/>
  <c r="W268" i="1"/>
  <c r="X268" i="1"/>
  <c r="Y268" i="1"/>
  <c r="Z268" i="1"/>
  <c r="AA268" i="1"/>
  <c r="O269" i="1"/>
  <c r="P269" i="1"/>
  <c r="Q269" i="1"/>
  <c r="R269" i="1"/>
  <c r="S269" i="1"/>
  <c r="T269" i="1"/>
  <c r="U269" i="1"/>
  <c r="V269" i="1"/>
  <c r="W269" i="1"/>
  <c r="X269" i="1"/>
  <c r="Y269" i="1"/>
  <c r="Z269" i="1"/>
  <c r="AA269" i="1"/>
  <c r="O270" i="1"/>
  <c r="P270" i="1"/>
  <c r="Q270" i="1"/>
  <c r="R270" i="1"/>
  <c r="S270" i="1"/>
  <c r="T270" i="1"/>
  <c r="U270" i="1"/>
  <c r="V270" i="1"/>
  <c r="W270" i="1"/>
  <c r="X270" i="1"/>
  <c r="Y270" i="1"/>
  <c r="Z270" i="1"/>
  <c r="AA270" i="1"/>
  <c r="O271" i="1"/>
  <c r="P271" i="1"/>
  <c r="Q271" i="1"/>
  <c r="R271" i="1"/>
  <c r="S271" i="1"/>
  <c r="T271" i="1"/>
  <c r="U271" i="1"/>
  <c r="V271" i="1"/>
  <c r="W271" i="1"/>
  <c r="X271" i="1"/>
  <c r="Y271" i="1"/>
  <c r="Z271" i="1"/>
  <c r="AA271" i="1"/>
  <c r="O272" i="1"/>
  <c r="P272" i="1"/>
  <c r="Q272" i="1"/>
  <c r="R272" i="1"/>
  <c r="S272" i="1"/>
  <c r="T272" i="1"/>
  <c r="U272" i="1"/>
  <c r="V272" i="1"/>
  <c r="W272" i="1"/>
  <c r="X272" i="1"/>
  <c r="Y272" i="1"/>
  <c r="Z272" i="1"/>
  <c r="AA272" i="1"/>
  <c r="O273" i="1"/>
  <c r="P273" i="1"/>
  <c r="Q273" i="1"/>
  <c r="R273" i="1"/>
  <c r="S273" i="1"/>
  <c r="T273" i="1"/>
  <c r="U273" i="1"/>
  <c r="V273" i="1"/>
  <c r="W273" i="1"/>
  <c r="X273" i="1"/>
  <c r="Y273" i="1"/>
  <c r="Z273" i="1"/>
  <c r="AA273" i="1"/>
  <c r="O274" i="1"/>
  <c r="P274" i="1"/>
  <c r="Q274" i="1"/>
  <c r="R274" i="1"/>
  <c r="S274" i="1"/>
  <c r="T274" i="1"/>
  <c r="U274" i="1"/>
  <c r="V274" i="1"/>
  <c r="W274" i="1"/>
  <c r="X274" i="1"/>
  <c r="Y274" i="1"/>
  <c r="Z274" i="1"/>
  <c r="AA274" i="1"/>
  <c r="O275" i="1"/>
  <c r="P275" i="1"/>
  <c r="Q275" i="1"/>
  <c r="R275" i="1"/>
  <c r="S275" i="1"/>
  <c r="T275" i="1"/>
  <c r="U275" i="1"/>
  <c r="V275" i="1"/>
  <c r="W275" i="1"/>
  <c r="X275" i="1"/>
  <c r="Y275" i="1"/>
  <c r="Z275" i="1"/>
  <c r="AA275" i="1"/>
  <c r="O276" i="1"/>
  <c r="P276" i="1"/>
  <c r="Q276" i="1"/>
  <c r="R276" i="1"/>
  <c r="S276" i="1"/>
  <c r="T276" i="1"/>
  <c r="U276" i="1"/>
  <c r="V276" i="1"/>
  <c r="W276" i="1"/>
  <c r="X276" i="1"/>
  <c r="Y276" i="1"/>
  <c r="Z276" i="1"/>
  <c r="AA276" i="1"/>
  <c r="O277" i="1"/>
  <c r="P277" i="1"/>
  <c r="Q277" i="1"/>
  <c r="R277" i="1"/>
  <c r="S277" i="1"/>
  <c r="T277" i="1"/>
  <c r="U277" i="1"/>
  <c r="V277" i="1"/>
  <c r="W277" i="1"/>
  <c r="X277" i="1"/>
  <c r="Y277" i="1"/>
  <c r="Z277" i="1"/>
  <c r="AA277" i="1"/>
  <c r="O278" i="1"/>
  <c r="P278" i="1"/>
  <c r="Q278" i="1"/>
  <c r="R278" i="1"/>
  <c r="S278" i="1"/>
  <c r="T278" i="1"/>
  <c r="U278" i="1"/>
  <c r="V278" i="1"/>
  <c r="W278" i="1"/>
  <c r="X278" i="1"/>
  <c r="Y278" i="1"/>
  <c r="Z278" i="1"/>
  <c r="AA278" i="1"/>
  <c r="O279" i="1"/>
  <c r="P279" i="1"/>
  <c r="Q279" i="1"/>
  <c r="R279" i="1"/>
  <c r="S279" i="1"/>
  <c r="T279" i="1"/>
  <c r="U279" i="1"/>
  <c r="V279" i="1"/>
  <c r="W279" i="1"/>
  <c r="X279" i="1"/>
  <c r="Y279" i="1"/>
  <c r="Z279" i="1"/>
  <c r="AA279" i="1"/>
  <c r="O280" i="1"/>
  <c r="P280" i="1"/>
  <c r="Q280" i="1"/>
  <c r="R280" i="1"/>
  <c r="S280" i="1"/>
  <c r="T280" i="1"/>
  <c r="U280" i="1"/>
  <c r="V280" i="1"/>
  <c r="W280" i="1"/>
  <c r="X280" i="1"/>
  <c r="Y280" i="1"/>
  <c r="Z280" i="1"/>
  <c r="AA280" i="1"/>
  <c r="O281" i="1"/>
  <c r="P281" i="1"/>
  <c r="Q281" i="1"/>
  <c r="R281" i="1"/>
  <c r="S281" i="1"/>
  <c r="T281" i="1"/>
  <c r="U281" i="1"/>
  <c r="V281" i="1"/>
  <c r="W281" i="1"/>
  <c r="X281" i="1"/>
  <c r="Y281" i="1"/>
  <c r="Z281" i="1"/>
  <c r="AA281" i="1"/>
  <c r="O282" i="1"/>
  <c r="P282" i="1"/>
  <c r="Q282" i="1"/>
  <c r="R282" i="1"/>
  <c r="S282" i="1"/>
  <c r="T282" i="1"/>
  <c r="U282" i="1"/>
  <c r="V282" i="1"/>
  <c r="W282" i="1"/>
  <c r="X282" i="1"/>
  <c r="Y282" i="1"/>
  <c r="Z282" i="1"/>
  <c r="AA282" i="1"/>
  <c r="O283" i="1"/>
  <c r="P283" i="1"/>
  <c r="Q283" i="1"/>
  <c r="R283" i="1"/>
  <c r="S283" i="1"/>
  <c r="T283" i="1"/>
  <c r="U283" i="1"/>
  <c r="V283" i="1"/>
  <c r="W283" i="1"/>
  <c r="X283" i="1"/>
  <c r="Y283" i="1"/>
  <c r="Z283" i="1"/>
  <c r="AA283" i="1"/>
  <c r="O284" i="1"/>
  <c r="P284" i="1"/>
  <c r="Q284" i="1"/>
  <c r="R284" i="1"/>
  <c r="S284" i="1"/>
  <c r="T284" i="1"/>
  <c r="U284" i="1"/>
  <c r="V284" i="1"/>
  <c r="W284" i="1"/>
  <c r="X284" i="1"/>
  <c r="Y284" i="1"/>
  <c r="Z284" i="1"/>
  <c r="AA284" i="1"/>
  <c r="O285" i="1"/>
  <c r="P285" i="1"/>
  <c r="Q285" i="1"/>
  <c r="R285" i="1"/>
  <c r="S285" i="1"/>
  <c r="T285" i="1"/>
  <c r="U285" i="1"/>
  <c r="V285" i="1"/>
  <c r="W285" i="1"/>
  <c r="X285" i="1"/>
  <c r="Y285" i="1"/>
  <c r="Z285" i="1"/>
  <c r="AA285" i="1"/>
  <c r="O286" i="1"/>
  <c r="P286" i="1"/>
  <c r="Q286" i="1"/>
  <c r="R286" i="1"/>
  <c r="S286" i="1"/>
  <c r="T286" i="1"/>
  <c r="U286" i="1"/>
  <c r="V286" i="1"/>
  <c r="W286" i="1"/>
  <c r="X286" i="1"/>
  <c r="Y286" i="1"/>
  <c r="Z286" i="1"/>
  <c r="AA286" i="1"/>
  <c r="O287" i="1"/>
  <c r="P287" i="1"/>
  <c r="Q287" i="1"/>
  <c r="R287" i="1"/>
  <c r="S287" i="1"/>
  <c r="T287" i="1"/>
  <c r="U287" i="1"/>
  <c r="V287" i="1"/>
  <c r="W287" i="1"/>
  <c r="X287" i="1"/>
  <c r="Y287" i="1"/>
  <c r="Z287" i="1"/>
  <c r="AA287" i="1"/>
  <c r="O288" i="1"/>
  <c r="P288" i="1"/>
  <c r="Q288" i="1"/>
  <c r="R288" i="1"/>
  <c r="S288" i="1"/>
  <c r="T288" i="1"/>
  <c r="U288" i="1"/>
  <c r="V288" i="1"/>
  <c r="W288" i="1"/>
  <c r="X288" i="1"/>
  <c r="Y288" i="1"/>
  <c r="Z288" i="1"/>
  <c r="AA288" i="1"/>
  <c r="O289" i="1"/>
  <c r="P289" i="1"/>
  <c r="Q289" i="1"/>
  <c r="R289" i="1"/>
  <c r="S289" i="1"/>
  <c r="T289" i="1"/>
  <c r="U289" i="1"/>
  <c r="V289" i="1"/>
  <c r="W289" i="1"/>
  <c r="X289" i="1"/>
  <c r="Y289" i="1"/>
  <c r="Z289" i="1"/>
  <c r="AA289" i="1"/>
  <c r="O290" i="1"/>
  <c r="P290" i="1"/>
  <c r="Q290" i="1"/>
  <c r="R290" i="1"/>
  <c r="S290" i="1"/>
  <c r="T290" i="1"/>
  <c r="U290" i="1"/>
  <c r="V290" i="1"/>
  <c r="W290" i="1"/>
  <c r="X290" i="1"/>
  <c r="Y290" i="1"/>
  <c r="Z290" i="1"/>
  <c r="AA290" i="1"/>
  <c r="O291" i="1"/>
  <c r="P291" i="1"/>
  <c r="Q291" i="1"/>
  <c r="R291" i="1"/>
  <c r="S291" i="1"/>
  <c r="T291" i="1"/>
  <c r="U291" i="1"/>
  <c r="V291" i="1"/>
  <c r="W291" i="1"/>
  <c r="X291" i="1"/>
  <c r="Y291" i="1"/>
  <c r="Z291" i="1"/>
  <c r="AA291" i="1"/>
  <c r="O292" i="1"/>
  <c r="P292" i="1"/>
  <c r="Q292" i="1"/>
  <c r="R292" i="1"/>
  <c r="S292" i="1"/>
  <c r="T292" i="1"/>
  <c r="U292" i="1"/>
  <c r="V292" i="1"/>
  <c r="W292" i="1"/>
  <c r="X292" i="1"/>
  <c r="Y292" i="1"/>
  <c r="Z292" i="1"/>
  <c r="AA292" i="1"/>
  <c r="O293" i="1"/>
  <c r="P293" i="1"/>
  <c r="Q293" i="1"/>
  <c r="R293" i="1"/>
  <c r="S293" i="1"/>
  <c r="T293" i="1"/>
  <c r="U293" i="1"/>
  <c r="V293" i="1"/>
  <c r="W293" i="1"/>
  <c r="X293" i="1"/>
  <c r="Y293" i="1"/>
  <c r="Z293" i="1"/>
  <c r="AA293" i="1"/>
  <c r="O294" i="1"/>
  <c r="P294" i="1"/>
  <c r="Q294" i="1"/>
  <c r="R294" i="1"/>
  <c r="S294" i="1"/>
  <c r="T294" i="1"/>
  <c r="U294" i="1"/>
  <c r="V294" i="1"/>
  <c r="W294" i="1"/>
  <c r="X294" i="1"/>
  <c r="Y294" i="1"/>
  <c r="Z294" i="1"/>
  <c r="AA294" i="1"/>
  <c r="O295" i="1"/>
  <c r="P295" i="1"/>
  <c r="Q295" i="1"/>
  <c r="R295" i="1"/>
  <c r="S295" i="1"/>
  <c r="T295" i="1"/>
  <c r="U295" i="1"/>
  <c r="V295" i="1"/>
  <c r="W295" i="1"/>
  <c r="X295" i="1"/>
  <c r="Y295" i="1"/>
  <c r="Z295" i="1"/>
  <c r="AA295" i="1"/>
  <c r="O296" i="1"/>
  <c r="P296" i="1"/>
  <c r="Q296" i="1"/>
  <c r="R296" i="1"/>
  <c r="S296" i="1"/>
  <c r="T296" i="1"/>
  <c r="U296" i="1"/>
  <c r="V296" i="1"/>
  <c r="W296" i="1"/>
  <c r="X296" i="1"/>
  <c r="Y296" i="1"/>
  <c r="Z296" i="1"/>
  <c r="AA296" i="1"/>
  <c r="O297" i="1"/>
  <c r="P297" i="1"/>
  <c r="Q297" i="1"/>
  <c r="R297" i="1"/>
  <c r="S297" i="1"/>
  <c r="T297" i="1"/>
  <c r="U297" i="1"/>
  <c r="V297" i="1"/>
  <c r="W297" i="1"/>
  <c r="X297" i="1"/>
  <c r="Y297" i="1"/>
  <c r="Z297" i="1"/>
  <c r="AA297" i="1"/>
  <c r="O298" i="1"/>
  <c r="P298" i="1"/>
  <c r="Q298" i="1"/>
  <c r="R298" i="1"/>
  <c r="S298" i="1"/>
  <c r="T298" i="1"/>
  <c r="U298" i="1"/>
  <c r="V298" i="1"/>
  <c r="W298" i="1"/>
  <c r="X298" i="1"/>
  <c r="Y298" i="1"/>
  <c r="Z298" i="1"/>
  <c r="AA298" i="1"/>
  <c r="O299" i="1"/>
  <c r="P299" i="1"/>
  <c r="Q299" i="1"/>
  <c r="R299" i="1"/>
  <c r="S299" i="1"/>
  <c r="T299" i="1"/>
  <c r="U299" i="1"/>
  <c r="V299" i="1"/>
  <c r="W299" i="1"/>
  <c r="X299" i="1"/>
  <c r="Y299" i="1"/>
  <c r="Z299" i="1"/>
  <c r="AA299" i="1"/>
  <c r="O300" i="1"/>
  <c r="P300" i="1"/>
  <c r="Q300" i="1"/>
  <c r="R300" i="1"/>
  <c r="S300" i="1"/>
  <c r="T300" i="1"/>
  <c r="U300" i="1"/>
  <c r="V300" i="1"/>
  <c r="W300" i="1"/>
  <c r="X300" i="1"/>
  <c r="Y300" i="1"/>
  <c r="Z300" i="1"/>
  <c r="AA300" i="1"/>
  <c r="O301" i="1"/>
  <c r="P301" i="1"/>
  <c r="Q301" i="1"/>
  <c r="R301" i="1"/>
  <c r="S301" i="1"/>
  <c r="T301" i="1"/>
  <c r="U301" i="1"/>
  <c r="V301" i="1"/>
  <c r="W301" i="1"/>
  <c r="X301" i="1"/>
  <c r="Y301" i="1"/>
  <c r="Z301" i="1"/>
  <c r="AA301" i="1"/>
  <c r="O302" i="1"/>
  <c r="P302" i="1"/>
  <c r="Q302" i="1"/>
  <c r="R302" i="1"/>
  <c r="S302" i="1"/>
  <c r="T302" i="1"/>
  <c r="U302" i="1"/>
  <c r="V302" i="1"/>
  <c r="W302" i="1"/>
  <c r="X302" i="1"/>
  <c r="Y302" i="1"/>
  <c r="Z302" i="1"/>
  <c r="AA302" i="1"/>
  <c r="O303" i="1"/>
  <c r="P303" i="1"/>
  <c r="Q303" i="1"/>
  <c r="R303" i="1"/>
  <c r="S303" i="1"/>
  <c r="T303" i="1"/>
  <c r="U303" i="1"/>
  <c r="V303" i="1"/>
  <c r="W303" i="1"/>
  <c r="X303" i="1"/>
  <c r="Y303" i="1"/>
  <c r="Z303" i="1"/>
  <c r="AA303" i="1"/>
  <c r="O304" i="1"/>
  <c r="P304" i="1"/>
  <c r="Q304" i="1"/>
  <c r="R304" i="1"/>
  <c r="S304" i="1"/>
  <c r="T304" i="1"/>
  <c r="U304" i="1"/>
  <c r="V304" i="1"/>
  <c r="W304" i="1"/>
  <c r="X304" i="1"/>
  <c r="Y304" i="1"/>
  <c r="Z304" i="1"/>
  <c r="AA304" i="1"/>
  <c r="O305" i="1"/>
  <c r="P305" i="1"/>
  <c r="Q305" i="1"/>
  <c r="R305" i="1"/>
  <c r="S305" i="1"/>
  <c r="T305" i="1"/>
  <c r="U305" i="1"/>
  <c r="V305" i="1"/>
  <c r="W305" i="1"/>
  <c r="X305" i="1"/>
  <c r="Y305" i="1"/>
  <c r="Z305" i="1"/>
  <c r="AA305" i="1"/>
  <c r="O306" i="1"/>
  <c r="P306" i="1"/>
  <c r="Q306" i="1"/>
  <c r="R306" i="1"/>
  <c r="S306" i="1"/>
  <c r="T306" i="1"/>
  <c r="U306" i="1"/>
  <c r="V306" i="1"/>
  <c r="W306" i="1"/>
  <c r="X306" i="1"/>
  <c r="Y306" i="1"/>
  <c r="Z306" i="1"/>
  <c r="AA306" i="1"/>
  <c r="O307" i="1"/>
  <c r="P307" i="1"/>
  <c r="Q307" i="1"/>
  <c r="R307" i="1"/>
  <c r="S307" i="1"/>
  <c r="T307" i="1"/>
  <c r="U307" i="1"/>
  <c r="V307" i="1"/>
  <c r="W307" i="1"/>
  <c r="X307" i="1"/>
  <c r="Y307" i="1"/>
  <c r="Z307" i="1"/>
  <c r="AA307" i="1"/>
  <c r="O308" i="1"/>
  <c r="P308" i="1"/>
  <c r="Q308" i="1"/>
  <c r="R308" i="1"/>
  <c r="S308" i="1"/>
  <c r="X308" i="1"/>
  <c r="Y308" i="1"/>
  <c r="Z308" i="1"/>
  <c r="AA308" i="1"/>
  <c r="O309" i="1"/>
  <c r="P309" i="1"/>
  <c r="Q309" i="1"/>
  <c r="R309" i="1"/>
  <c r="S309" i="1"/>
  <c r="X309" i="1"/>
  <c r="Y309" i="1"/>
  <c r="Z309" i="1"/>
  <c r="AA309" i="1"/>
  <c r="O310" i="1"/>
  <c r="P310" i="1"/>
  <c r="Q310" i="1"/>
  <c r="R310" i="1"/>
  <c r="S310" i="1"/>
  <c r="Z310" i="1"/>
  <c r="AA310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110" i="2" l="1"/>
  <c r="AC204" i="2"/>
  <c r="AC172" i="2"/>
  <c r="AC148" i="2"/>
  <c r="AC132" i="2"/>
  <c r="AC119" i="2"/>
  <c r="AC203" i="2"/>
  <c r="AC171" i="2"/>
  <c r="AC139" i="2"/>
  <c r="AC202" i="2"/>
  <c r="AC186" i="2"/>
  <c r="AC170" i="2"/>
  <c r="AC154" i="2"/>
  <c r="AC138" i="2"/>
  <c r="AC122" i="2"/>
  <c r="AC196" i="2"/>
  <c r="AC199" i="2"/>
  <c r="AC167" i="2"/>
  <c r="AC135" i="2"/>
  <c r="AC201" i="2"/>
  <c r="AC185" i="2"/>
  <c r="AC169" i="2"/>
  <c r="AC153" i="2"/>
  <c r="AC137" i="2"/>
  <c r="AC121" i="2"/>
  <c r="AC112" i="2"/>
  <c r="AC192" i="2"/>
  <c r="AC168" i="2"/>
  <c r="AC144" i="2"/>
  <c r="AC128" i="2"/>
  <c r="AC200" i="2"/>
  <c r="AC195" i="2"/>
  <c r="AC163" i="2"/>
  <c r="AC131" i="2"/>
  <c r="AC198" i="2"/>
  <c r="AC182" i="2"/>
  <c r="AC166" i="2"/>
  <c r="AC150" i="2"/>
  <c r="AC134" i="2"/>
  <c r="AC118" i="2"/>
  <c r="AC188" i="2"/>
  <c r="AC191" i="2"/>
  <c r="AC159" i="2"/>
  <c r="AC127" i="2"/>
  <c r="AC197" i="2"/>
  <c r="AC181" i="2"/>
  <c r="AC165" i="2"/>
  <c r="AC149" i="2"/>
  <c r="AC133" i="2"/>
  <c r="AC117" i="2"/>
  <c r="AC180" i="2"/>
  <c r="AC156" i="2"/>
  <c r="AC140" i="2"/>
  <c r="AC124" i="2"/>
  <c r="AC184" i="2"/>
  <c r="AC187" i="2"/>
  <c r="AC155" i="2"/>
  <c r="AC115" i="2"/>
  <c r="AC194" i="2"/>
  <c r="AC178" i="2"/>
  <c r="AC162" i="2"/>
  <c r="AC146" i="2"/>
  <c r="AC130" i="2"/>
  <c r="AC114" i="2"/>
  <c r="AC164" i="2"/>
  <c r="AC183" i="2"/>
  <c r="AC151" i="2"/>
  <c r="AC123" i="2"/>
  <c r="AC193" i="2"/>
  <c r="AC177" i="2"/>
  <c r="AC161" i="2"/>
  <c r="AC145" i="2"/>
  <c r="AC129" i="2"/>
  <c r="AC176" i="2"/>
  <c r="AC152" i="2"/>
  <c r="AC136" i="2"/>
  <c r="AC120" i="2"/>
  <c r="AC160" i="2"/>
  <c r="AC179" i="2"/>
  <c r="AC147" i="2"/>
  <c r="AC206" i="2"/>
  <c r="AC190" i="2"/>
  <c r="AC174" i="2"/>
  <c r="AC158" i="2"/>
  <c r="AC142" i="2"/>
  <c r="AC126" i="2"/>
  <c r="AC111" i="2"/>
  <c r="AC207" i="2"/>
  <c r="AC175" i="2"/>
  <c r="AC143" i="2"/>
  <c r="AC205" i="2"/>
  <c r="AC189" i="2"/>
  <c r="AC173" i="2"/>
  <c r="AC157" i="2"/>
  <c r="AC141" i="2"/>
  <c r="AC125" i="2"/>
  <c r="AC113" i="2"/>
  <c r="AC116" i="2"/>
  <c r="AC191" i="24"/>
  <c r="AC192" i="24"/>
  <c r="AC199" i="24"/>
  <c r="AC200" i="24"/>
  <c r="AC207" i="24"/>
  <c r="AC155" i="24"/>
  <c r="AC124" i="24"/>
  <c r="AC94" i="7"/>
  <c r="AC47" i="14"/>
  <c r="AC205" i="4"/>
  <c r="AC8" i="15"/>
  <c r="AC183" i="24"/>
  <c r="AC167" i="24"/>
  <c r="AC138" i="24"/>
  <c r="AC135" i="24"/>
  <c r="AC120" i="24"/>
  <c r="AC187" i="24"/>
  <c r="AC188" i="24"/>
  <c r="AC195" i="24"/>
  <c r="AC196" i="24"/>
  <c r="AC203" i="24"/>
  <c r="AC204" i="24"/>
  <c r="AC179" i="24"/>
  <c r="AC163" i="24"/>
  <c r="AC151" i="24"/>
  <c r="AC131" i="24"/>
  <c r="AC116" i="24"/>
  <c r="AC175" i="24"/>
  <c r="AC159" i="24"/>
  <c r="AC147" i="24"/>
  <c r="AC127" i="24"/>
  <c r="AC112" i="24"/>
  <c r="AC182" i="24"/>
  <c r="AC174" i="24"/>
  <c r="AC166" i="24"/>
  <c r="AC158" i="24"/>
  <c r="AC134" i="24"/>
  <c r="AC146" i="24"/>
  <c r="AC140" i="24"/>
  <c r="AC126" i="24"/>
  <c r="AC119" i="24"/>
  <c r="AC111" i="24"/>
  <c r="AC186" i="24"/>
  <c r="AC178" i="24"/>
  <c r="AC170" i="24"/>
  <c r="AC162" i="24"/>
  <c r="AC154" i="24"/>
  <c r="AC150" i="24"/>
  <c r="AC142" i="24"/>
  <c r="AC130" i="24"/>
  <c r="AC123" i="24"/>
  <c r="AC115" i="24"/>
  <c r="AC184" i="4"/>
  <c r="AC139" i="4"/>
  <c r="AC168" i="4"/>
  <c r="AC125" i="4"/>
  <c r="AC163" i="4"/>
  <c r="AC119" i="4"/>
  <c r="AC146" i="4"/>
  <c r="AC197" i="4"/>
  <c r="AC179" i="4"/>
  <c r="AC158" i="4"/>
  <c r="AC138" i="4"/>
  <c r="AC114" i="4"/>
  <c r="AC190" i="4"/>
  <c r="AC174" i="4"/>
  <c r="AC151" i="4"/>
  <c r="AC130" i="4"/>
  <c r="AC95" i="7"/>
  <c r="AC188" i="4"/>
  <c r="AC183" i="4"/>
  <c r="AC178" i="4"/>
  <c r="AC172" i="4"/>
  <c r="AC167" i="4"/>
  <c r="AC162" i="4"/>
  <c r="AC156" i="4"/>
  <c r="AC150" i="4"/>
  <c r="AC145" i="4"/>
  <c r="AC135" i="4"/>
  <c r="AC136" i="4"/>
  <c r="AC129" i="4"/>
  <c r="AC123" i="4"/>
  <c r="AC118" i="4"/>
  <c r="AC192" i="4"/>
  <c r="AC200" i="4"/>
  <c r="AC206" i="4"/>
  <c r="AC187" i="4"/>
  <c r="AC182" i="4"/>
  <c r="AC176" i="4"/>
  <c r="AC171" i="4"/>
  <c r="AC166" i="4"/>
  <c r="AC160" i="4"/>
  <c r="AC155" i="4"/>
  <c r="AC149" i="4"/>
  <c r="AC143" i="4"/>
  <c r="AC133" i="4"/>
  <c r="AC134" i="4"/>
  <c r="AC127" i="4"/>
  <c r="AC122" i="4"/>
  <c r="AC117" i="4"/>
  <c r="AC111" i="4"/>
  <c r="AC194" i="4"/>
  <c r="AC201" i="4"/>
  <c r="AC186" i="4"/>
  <c r="AC180" i="4"/>
  <c r="AC175" i="4"/>
  <c r="AC170" i="4"/>
  <c r="AC164" i="4"/>
  <c r="AC159" i="4"/>
  <c r="AC153" i="4"/>
  <c r="AC147" i="4"/>
  <c r="AC141" i="4"/>
  <c r="AC142" i="4"/>
  <c r="AC131" i="4"/>
  <c r="AC126" i="4"/>
  <c r="AC121" i="4"/>
  <c r="AC115" i="4"/>
  <c r="AC196" i="4"/>
  <c r="AC202" i="4"/>
  <c r="AC193" i="4"/>
  <c r="AC198" i="4"/>
  <c r="AC204" i="4"/>
  <c r="AC154" i="4"/>
  <c r="AC185" i="4"/>
  <c r="AC181" i="4"/>
  <c r="AC177" i="4"/>
  <c r="AC173" i="4"/>
  <c r="AC169" i="4"/>
  <c r="AC165" i="4"/>
  <c r="AC161" i="4"/>
  <c r="AC157" i="4"/>
  <c r="AC152" i="4"/>
  <c r="AC148" i="4"/>
  <c r="AC144" i="4"/>
  <c r="AC137" i="4"/>
  <c r="AC140" i="4"/>
  <c r="AC132" i="4"/>
  <c r="AC128" i="4"/>
  <c r="AC124" i="4"/>
  <c r="AC120" i="4"/>
  <c r="AC116" i="4"/>
  <c r="AC112" i="4"/>
  <c r="AC191" i="4"/>
  <c r="AC195" i="4"/>
  <c r="AC199" i="4"/>
  <c r="AC203" i="4"/>
  <c r="AC207" i="4"/>
  <c r="AC189" i="24"/>
  <c r="AC193" i="24"/>
  <c r="AC197" i="24"/>
  <c r="AC201" i="24"/>
  <c r="AC205" i="24"/>
  <c r="AC185" i="24"/>
  <c r="AC181" i="24"/>
  <c r="AC177" i="24"/>
  <c r="AC173" i="24"/>
  <c r="AC169" i="24"/>
  <c r="AC165" i="24"/>
  <c r="AC161" i="24"/>
  <c r="AC157" i="24"/>
  <c r="AC137" i="24"/>
  <c r="AC153" i="24"/>
  <c r="AC149" i="24"/>
  <c r="AC145" i="24"/>
  <c r="AC141" i="24"/>
  <c r="AC136" i="24"/>
  <c r="AC129" i="24"/>
  <c r="AC125" i="24"/>
  <c r="AC122" i="24"/>
  <c r="AC118" i="24"/>
  <c r="AC114" i="24"/>
  <c r="AC110" i="24"/>
  <c r="AC190" i="24"/>
  <c r="AC194" i="24"/>
  <c r="AC198" i="24"/>
  <c r="AC202" i="24"/>
  <c r="AC206" i="24"/>
  <c r="AC184" i="24"/>
  <c r="AC180" i="24"/>
  <c r="AC176" i="24"/>
  <c r="AC172" i="24"/>
  <c r="AC168" i="24"/>
  <c r="AC164" i="24"/>
  <c r="AC160" i="24"/>
  <c r="AC156" i="24"/>
  <c r="AC133" i="24"/>
  <c r="AC152" i="24"/>
  <c r="AC148" i="24"/>
  <c r="AC144" i="24"/>
  <c r="AC139" i="24"/>
  <c r="AC132" i="24"/>
  <c r="AC128" i="24"/>
  <c r="AC8" i="19"/>
  <c r="AC121" i="24"/>
  <c r="AC117" i="24"/>
  <c r="AC111" i="6"/>
  <c r="AC112" i="6"/>
  <c r="AC113" i="6"/>
  <c r="AC114" i="6"/>
  <c r="AC115" i="6"/>
  <c r="AC116" i="6"/>
  <c r="AC117" i="6"/>
  <c r="AC118" i="6"/>
  <c r="AC119" i="6"/>
  <c r="AC120" i="6"/>
  <c r="AC121" i="6"/>
  <c r="AC122" i="6"/>
  <c r="AC123" i="6"/>
  <c r="AC124" i="6"/>
  <c r="AC125" i="6"/>
  <c r="AC126" i="6"/>
  <c r="AC127" i="6"/>
  <c r="AC128" i="6"/>
  <c r="AC129" i="6"/>
  <c r="AC130" i="6"/>
  <c r="AC131" i="6"/>
  <c r="AC132" i="6"/>
  <c r="AC133" i="6"/>
  <c r="AC134" i="6"/>
  <c r="AC135" i="6"/>
  <c r="AC137" i="6"/>
  <c r="AC139" i="6"/>
  <c r="AC141" i="6"/>
  <c r="AC136" i="6"/>
  <c r="AC138" i="6"/>
  <c r="AC140" i="6"/>
  <c r="AC142" i="6"/>
  <c r="AC143" i="6"/>
  <c r="AC144" i="6"/>
  <c r="AC145" i="6"/>
  <c r="AC146" i="6"/>
  <c r="AC147" i="6"/>
  <c r="AC148" i="6"/>
  <c r="AC149" i="6"/>
  <c r="AC150" i="6"/>
  <c r="AC151" i="6"/>
  <c r="AC152" i="6"/>
  <c r="AC153" i="6"/>
  <c r="AC154" i="6"/>
  <c r="AC155" i="6"/>
  <c r="AC156" i="6"/>
  <c r="AC158" i="6"/>
  <c r="AC160" i="6"/>
  <c r="AC162" i="6"/>
  <c r="AC164" i="6"/>
  <c r="AC166" i="6"/>
  <c r="AC168" i="6"/>
  <c r="AC157" i="6"/>
  <c r="AC159" i="6"/>
  <c r="AC161" i="6"/>
  <c r="AC163" i="6"/>
  <c r="AC165" i="6"/>
  <c r="AC167" i="6"/>
  <c r="AC169" i="6"/>
  <c r="AC170" i="6"/>
  <c r="AC171" i="6"/>
  <c r="AC172" i="6"/>
  <c r="AC173" i="6"/>
  <c r="AC174" i="6"/>
  <c r="AC175" i="6"/>
  <c r="AC176" i="6"/>
  <c r="AC177" i="6"/>
  <c r="AC178" i="6"/>
  <c r="AC179" i="6"/>
  <c r="AC180" i="6"/>
  <c r="AC181" i="6"/>
  <c r="AC182" i="6"/>
  <c r="AC183" i="6"/>
  <c r="AC184" i="6"/>
  <c r="AC186" i="6"/>
  <c r="AC188" i="6"/>
  <c r="AC190" i="6"/>
  <c r="AC192" i="6"/>
  <c r="AC194" i="6"/>
  <c r="AC196" i="6"/>
  <c r="AC197" i="6"/>
  <c r="AC198" i="6"/>
  <c r="AC199" i="6"/>
  <c r="AC200" i="6"/>
  <c r="AC201" i="6"/>
  <c r="AC202" i="6"/>
  <c r="AC203" i="6"/>
  <c r="AC204" i="6"/>
  <c r="AC205" i="6"/>
  <c r="AC206" i="6"/>
  <c r="AC207" i="6"/>
  <c r="AC185" i="6"/>
  <c r="AC187" i="6"/>
  <c r="AC189" i="6"/>
  <c r="AC191" i="6"/>
  <c r="AC193" i="6"/>
  <c r="AC195" i="6"/>
  <c r="AC8" i="18"/>
  <c r="AC111" i="26"/>
  <c r="AC207" i="26"/>
  <c r="AC125" i="26"/>
  <c r="AC141" i="26"/>
  <c r="AC157" i="26"/>
  <c r="AC173" i="26"/>
  <c r="AC189" i="26"/>
  <c r="AC205" i="26"/>
  <c r="AC126" i="26"/>
  <c r="AC142" i="26"/>
  <c r="AC158" i="26"/>
  <c r="AC174" i="26"/>
  <c r="AC190" i="26"/>
  <c r="AC206" i="26"/>
  <c r="AC127" i="26"/>
  <c r="AC143" i="26"/>
  <c r="AC159" i="26"/>
  <c r="AC175" i="26"/>
  <c r="AC191" i="26"/>
  <c r="AC112" i="26"/>
  <c r="AC128" i="26"/>
  <c r="AC144" i="26"/>
  <c r="AC160" i="26"/>
  <c r="AC176" i="26"/>
  <c r="AC192" i="26"/>
  <c r="AC113" i="26"/>
  <c r="AC129" i="26"/>
  <c r="AC145" i="26"/>
  <c r="AC161" i="26"/>
  <c r="AC177" i="26"/>
  <c r="AC193" i="26"/>
  <c r="AC114" i="26"/>
  <c r="AC130" i="26"/>
  <c r="AC146" i="26"/>
  <c r="AC162" i="26"/>
  <c r="AC178" i="26"/>
  <c r="AC194" i="26"/>
  <c r="AC115" i="26"/>
  <c r="AC131" i="26"/>
  <c r="AC147" i="26"/>
  <c r="AC163" i="26"/>
  <c r="AC179" i="26"/>
  <c r="AC195" i="26"/>
  <c r="AC116" i="26"/>
  <c r="AC132" i="26"/>
  <c r="AC148" i="26"/>
  <c r="AC164" i="26"/>
  <c r="AC180" i="26"/>
  <c r="AC196" i="26"/>
  <c r="AC117" i="26"/>
  <c r="AC133" i="26"/>
  <c r="AC149" i="26"/>
  <c r="AC165" i="26"/>
  <c r="AC181" i="26"/>
  <c r="AC197" i="26"/>
  <c r="AC118" i="26"/>
  <c r="AC134" i="26"/>
  <c r="AC150" i="26"/>
  <c r="AC166" i="26"/>
  <c r="AC182" i="26"/>
  <c r="AC198" i="26"/>
  <c r="AC119" i="26"/>
  <c r="AC135" i="26"/>
  <c r="AC151" i="26"/>
  <c r="AC167" i="26"/>
  <c r="AC183" i="26"/>
  <c r="AC199" i="26"/>
  <c r="AC120" i="26"/>
  <c r="AC136" i="26"/>
  <c r="AC152" i="26"/>
  <c r="AC168" i="26"/>
  <c r="AC184" i="26"/>
  <c r="AC200" i="26"/>
  <c r="AC121" i="26"/>
  <c r="AC137" i="26"/>
  <c r="AC153" i="26"/>
  <c r="AC169" i="26"/>
  <c r="AC185" i="26"/>
  <c r="AC201" i="26"/>
  <c r="AC122" i="26"/>
  <c r="AC138" i="26"/>
  <c r="AC154" i="26"/>
  <c r="AC170" i="26"/>
  <c r="AC186" i="26"/>
  <c r="AC202" i="26"/>
  <c r="AC123" i="26"/>
  <c r="AC139" i="26"/>
  <c r="AC155" i="26"/>
  <c r="AC171" i="26"/>
  <c r="AC187" i="26"/>
  <c r="AC203" i="26"/>
  <c r="AC124" i="26"/>
  <c r="AC140" i="26"/>
  <c r="AC156" i="26"/>
  <c r="AC172" i="26"/>
  <c r="AC188" i="26"/>
  <c r="AC204" i="26"/>
  <c r="AC205" i="5"/>
  <c r="AC192" i="5"/>
  <c r="AC197" i="5"/>
  <c r="AC188" i="5"/>
  <c r="AC201" i="5"/>
  <c r="AC183" i="5"/>
  <c r="AC175" i="5"/>
  <c r="AC171" i="5"/>
  <c r="AC163" i="5"/>
  <c r="AC155" i="5"/>
  <c r="AC150" i="5"/>
  <c r="AC194" i="5"/>
  <c r="AC198" i="5"/>
  <c r="AC202" i="5"/>
  <c r="AC206" i="5"/>
  <c r="AC191" i="5"/>
  <c r="AC186" i="5"/>
  <c r="AC182" i="5"/>
  <c r="AC178" i="5"/>
  <c r="AC174" i="5"/>
  <c r="AC170" i="5"/>
  <c r="AC166" i="5"/>
  <c r="AC162" i="5"/>
  <c r="AC158" i="5"/>
  <c r="AC154" i="5"/>
  <c r="AC146" i="5"/>
  <c r="AC130" i="5"/>
  <c r="AC195" i="5"/>
  <c r="AC199" i="5"/>
  <c r="AC203" i="5"/>
  <c r="AC190" i="5"/>
  <c r="AC185" i="5"/>
  <c r="AC181" i="5"/>
  <c r="AC177" i="5"/>
  <c r="AC173" i="5"/>
  <c r="AC169" i="5"/>
  <c r="AC165" i="5"/>
  <c r="AC161" i="5"/>
  <c r="AC157" i="5"/>
  <c r="AC153" i="5"/>
  <c r="AC142" i="5"/>
  <c r="AC122" i="5"/>
  <c r="AC179" i="5"/>
  <c r="AC167" i="5"/>
  <c r="AC159" i="5"/>
  <c r="AC134" i="5"/>
  <c r="AC8" i="16"/>
  <c r="AC187" i="5"/>
  <c r="AC196" i="5"/>
  <c r="AC200" i="5"/>
  <c r="AC204" i="5"/>
  <c r="AC193" i="5"/>
  <c r="AC189" i="5"/>
  <c r="AC184" i="5"/>
  <c r="AC180" i="5"/>
  <c r="AC176" i="5"/>
  <c r="AC172" i="5"/>
  <c r="AC168" i="5"/>
  <c r="AC164" i="5"/>
  <c r="AC160" i="5"/>
  <c r="AC156" i="5"/>
  <c r="AC152" i="5"/>
  <c r="AC138" i="5"/>
  <c r="AC118" i="5"/>
  <c r="AC114" i="5"/>
  <c r="AC126" i="5"/>
  <c r="AC149" i="5"/>
  <c r="AC145" i="5"/>
  <c r="AC141" i="5"/>
  <c r="AC137" i="5"/>
  <c r="AC133" i="5"/>
  <c r="AC129" i="5"/>
  <c r="AC125" i="5"/>
  <c r="AC121" i="5"/>
  <c r="AC117" i="5"/>
  <c r="AC113" i="5"/>
  <c r="AC148" i="5"/>
  <c r="AC144" i="5"/>
  <c r="AC140" i="5"/>
  <c r="AC136" i="5"/>
  <c r="AC132" i="5"/>
  <c r="AC128" i="5"/>
  <c r="AC124" i="5"/>
  <c r="AC120" i="5"/>
  <c r="AC116" i="5"/>
  <c r="AC112" i="5"/>
  <c r="AC151" i="5"/>
  <c r="AC147" i="5"/>
  <c r="AC143" i="5"/>
  <c r="AC139" i="5"/>
  <c r="AC135" i="5"/>
  <c r="AC131" i="5"/>
  <c r="AC127" i="5"/>
  <c r="AC123" i="5"/>
  <c r="AC119" i="5"/>
  <c r="AC115" i="5"/>
  <c r="AC111" i="5"/>
  <c r="N95" i="7"/>
  <c r="Q95" i="7"/>
  <c r="AC110" i="8"/>
  <c r="AC111" i="8"/>
  <c r="AC112" i="8"/>
  <c r="AC113" i="8"/>
  <c r="AC114" i="8"/>
  <c r="AC115" i="8"/>
  <c r="AC116" i="8"/>
  <c r="AC117" i="8"/>
  <c r="AC118" i="8"/>
  <c r="AC119" i="8"/>
  <c r="AC120" i="8"/>
  <c r="AC121" i="8"/>
  <c r="AC122" i="8"/>
  <c r="AC123" i="8"/>
  <c r="AC124" i="8"/>
  <c r="AC125" i="8"/>
  <c r="AC126" i="8"/>
  <c r="AC127" i="8"/>
  <c r="AC128" i="8"/>
  <c r="AC129" i="8"/>
  <c r="AC130" i="8"/>
  <c r="AC131" i="8"/>
  <c r="AC132" i="8"/>
  <c r="AC133" i="8"/>
  <c r="AC134" i="8"/>
  <c r="AC135" i="8"/>
  <c r="AC136" i="8"/>
  <c r="AC137" i="8"/>
  <c r="AC138" i="8"/>
  <c r="AC139" i="8"/>
  <c r="AC140" i="8"/>
  <c r="AC141" i="8"/>
  <c r="AC142" i="8"/>
  <c r="AC143" i="8"/>
  <c r="AC144" i="8"/>
  <c r="AC145" i="8"/>
  <c r="AC146" i="8"/>
  <c r="AC147" i="8"/>
  <c r="AC148" i="8"/>
  <c r="AC149" i="8"/>
  <c r="AC150" i="8"/>
  <c r="AC151" i="8"/>
  <c r="AC152" i="8"/>
  <c r="AC153" i="8"/>
  <c r="AC154" i="8"/>
  <c r="AC155" i="8"/>
  <c r="AC156" i="8"/>
  <c r="AC158" i="8"/>
  <c r="AC159" i="8"/>
  <c r="AC160" i="8"/>
  <c r="AC161" i="8"/>
  <c r="AC162" i="8"/>
  <c r="AC163" i="8"/>
  <c r="AC164" i="8"/>
  <c r="AC165" i="8"/>
  <c r="AC166" i="8"/>
  <c r="AC167" i="8"/>
  <c r="AC168" i="8"/>
  <c r="AC169" i="8"/>
  <c r="AC170" i="8"/>
  <c r="AC171" i="8"/>
  <c r="AC172" i="8"/>
  <c r="AC173" i="8"/>
  <c r="AC174" i="8"/>
  <c r="AC157" i="8"/>
  <c r="AC175" i="8"/>
  <c r="AC176" i="8"/>
  <c r="AC177" i="8"/>
  <c r="AC178" i="8"/>
  <c r="AC179" i="8"/>
  <c r="AC180" i="8"/>
  <c r="AC181" i="8"/>
  <c r="AC182" i="8"/>
  <c r="AC183" i="8"/>
  <c r="AC184" i="8"/>
  <c r="AC185" i="8"/>
  <c r="AC186" i="8"/>
  <c r="AC187" i="8"/>
  <c r="AC188" i="8"/>
  <c r="AC189" i="8"/>
  <c r="AC190" i="8"/>
  <c r="AC191" i="8"/>
  <c r="AC192" i="8"/>
  <c r="AC193" i="8"/>
  <c r="AC194" i="8"/>
  <c r="AC195" i="8"/>
  <c r="AC196" i="8"/>
  <c r="AC197" i="8"/>
  <c r="AC198" i="8"/>
  <c r="AC199" i="8"/>
  <c r="AC200" i="8"/>
  <c r="AC201" i="8"/>
  <c r="AC202" i="8"/>
  <c r="AC203" i="8"/>
  <c r="AC204" i="8"/>
  <c r="AC205" i="8"/>
  <c r="AC206" i="8"/>
  <c r="AC207" i="8"/>
  <c r="AC112" i="3"/>
  <c r="AC116" i="3"/>
  <c r="AC120" i="3"/>
  <c r="AC124" i="3"/>
  <c r="AC128" i="3"/>
  <c r="AC132" i="3"/>
  <c r="AC136" i="3"/>
  <c r="AC140" i="3"/>
  <c r="AC144" i="3"/>
  <c r="AC148" i="3"/>
  <c r="AC152" i="3"/>
  <c r="AC156" i="3"/>
  <c r="AC160" i="3"/>
  <c r="AC164" i="3"/>
  <c r="AC168" i="3"/>
  <c r="AC172" i="3"/>
  <c r="AC176" i="3"/>
  <c r="AC180" i="3"/>
  <c r="AC184" i="3"/>
  <c r="AC188" i="3"/>
  <c r="AC192" i="3"/>
  <c r="AC196" i="3"/>
  <c r="AC200" i="3"/>
  <c r="AC204" i="3"/>
  <c r="AC113" i="3"/>
  <c r="AC117" i="3"/>
  <c r="AC121" i="3"/>
  <c r="AC125" i="3"/>
  <c r="AC129" i="3"/>
  <c r="AC133" i="3"/>
  <c r="AC137" i="3"/>
  <c r="AC141" i="3"/>
  <c r="AC145" i="3"/>
  <c r="AC149" i="3"/>
  <c r="AC153" i="3"/>
  <c r="AC157" i="3"/>
  <c r="AC161" i="3"/>
  <c r="AC165" i="3"/>
  <c r="AC169" i="3"/>
  <c r="AC173" i="3"/>
  <c r="AC177" i="3"/>
  <c r="AC181" i="3"/>
  <c r="AC185" i="3"/>
  <c r="AC189" i="3"/>
  <c r="AC193" i="3"/>
  <c r="AC197" i="3"/>
  <c r="AC201" i="3"/>
  <c r="AC205" i="3"/>
  <c r="AC110" i="3"/>
  <c r="AC114" i="3"/>
  <c r="AC118" i="3"/>
  <c r="AC122" i="3"/>
  <c r="AC126" i="3"/>
  <c r="AC130" i="3"/>
  <c r="AC134" i="3"/>
  <c r="AC138" i="3"/>
  <c r="AC142" i="3"/>
  <c r="AC146" i="3"/>
  <c r="AC150" i="3"/>
  <c r="AC154" i="3"/>
  <c r="AC158" i="3"/>
  <c r="AC162" i="3"/>
  <c r="AC166" i="3"/>
  <c r="AC170" i="3"/>
  <c r="AC174" i="3"/>
  <c r="AC178" i="3"/>
  <c r="AC182" i="3"/>
  <c r="AC186" i="3"/>
  <c r="AC190" i="3"/>
  <c r="AC194" i="3"/>
  <c r="AC198" i="3"/>
  <c r="AC202" i="3"/>
  <c r="AC206" i="3"/>
  <c r="AC111" i="3"/>
  <c r="AC115" i="3"/>
  <c r="AC119" i="3"/>
  <c r="AC123" i="3"/>
  <c r="AC127" i="3"/>
  <c r="AC131" i="3"/>
  <c r="AC135" i="3"/>
  <c r="AC139" i="3"/>
  <c r="AC143" i="3"/>
  <c r="AC147" i="3"/>
  <c r="AC151" i="3"/>
  <c r="AC155" i="3"/>
  <c r="AC159" i="3"/>
  <c r="AC163" i="3"/>
  <c r="AC167" i="3"/>
  <c r="AC171" i="3"/>
  <c r="AC175" i="3"/>
  <c r="AC179" i="3"/>
  <c r="AC183" i="3"/>
  <c r="AC187" i="3"/>
  <c r="AC191" i="3"/>
  <c r="AC195" i="3"/>
  <c r="AC199" i="3"/>
  <c r="AC203" i="3"/>
  <c r="AC207" i="3"/>
  <c r="Y94" i="20"/>
  <c r="AC93" i="20"/>
  <c r="AC94" i="20"/>
  <c r="C9" i="15" l="1"/>
  <c r="C8" i="14"/>
  <c r="C9" i="18" l="1"/>
  <c r="AC110" i="26" l="1"/>
  <c r="C9" i="19"/>
  <c r="C9" i="16" l="1"/>
  <c r="C8" i="22"/>
  <c r="AC8" i="22" l="1"/>
  <c r="AC211" i="22"/>
  <c r="C113" i="22"/>
  <c r="C117" i="22"/>
  <c r="C121" i="22"/>
  <c r="C125" i="22"/>
  <c r="C129" i="22"/>
  <c r="C133" i="22"/>
  <c r="C137" i="22"/>
  <c r="D211" i="22"/>
  <c r="C112" i="22"/>
  <c r="C116" i="22"/>
  <c r="C120" i="22"/>
  <c r="C124" i="22"/>
  <c r="C128" i="22"/>
  <c r="C132" i="22"/>
  <c r="C136" i="22"/>
  <c r="C111" i="22"/>
  <c r="C115" i="22"/>
  <c r="C119" i="22"/>
  <c r="C123" i="22"/>
  <c r="C127" i="22"/>
  <c r="C131" i="22"/>
  <c r="C135" i="22"/>
  <c r="C114" i="22"/>
  <c r="C118" i="22"/>
  <c r="C122" i="22"/>
  <c r="C126" i="22"/>
  <c r="C130" i="22"/>
  <c r="C134" i="22"/>
  <c r="C138" i="22"/>
  <c r="C143" i="22"/>
  <c r="C147" i="22"/>
  <c r="C151" i="22"/>
  <c r="C155" i="22"/>
  <c r="C159" i="22"/>
  <c r="C163" i="22"/>
  <c r="C167" i="22"/>
  <c r="C171" i="22"/>
  <c r="C175" i="22"/>
  <c r="C179" i="22"/>
  <c r="C183" i="22"/>
  <c r="C187" i="22"/>
  <c r="C191" i="22"/>
  <c r="C195" i="22"/>
  <c r="C199" i="22"/>
  <c r="C203" i="22"/>
  <c r="C207" i="22"/>
  <c r="C139" i="22"/>
  <c r="C142" i="22"/>
  <c r="C146" i="22"/>
  <c r="C150" i="22"/>
  <c r="C154" i="22"/>
  <c r="C158" i="22"/>
  <c r="C162" i="22"/>
  <c r="C166" i="22"/>
  <c r="C170" i="22"/>
  <c r="C174" i="22"/>
  <c r="C178" i="22"/>
  <c r="C182" i="22"/>
  <c r="C186" i="22"/>
  <c r="C190" i="22"/>
  <c r="C194" i="22"/>
  <c r="C198" i="22"/>
  <c r="C202" i="22"/>
  <c r="C206" i="22"/>
  <c r="C141" i="22"/>
  <c r="C145" i="22"/>
  <c r="C149" i="22"/>
  <c r="C153" i="22"/>
  <c r="C157" i="22"/>
  <c r="C161" i="22"/>
  <c r="C165" i="22"/>
  <c r="C169" i="22"/>
  <c r="C173" i="22"/>
  <c r="C177" i="22"/>
  <c r="C181" i="22"/>
  <c r="C185" i="22"/>
  <c r="C189" i="22"/>
  <c r="C193" i="22"/>
  <c r="C197" i="22"/>
  <c r="C201" i="22"/>
  <c r="C205" i="22"/>
  <c r="C184" i="22"/>
  <c r="C200" i="22"/>
  <c r="C140" i="22"/>
  <c r="C148" i="22"/>
  <c r="C156" i="22"/>
  <c r="C164" i="22"/>
  <c r="C172" i="22"/>
  <c r="C180" i="22"/>
  <c r="C196" i="22"/>
  <c r="C192" i="22"/>
  <c r="C144" i="22"/>
  <c r="C152" i="22"/>
  <c r="C160" i="22"/>
  <c r="C168" i="22"/>
  <c r="C176" i="22"/>
  <c r="C188" i="22"/>
  <c r="C204" i="22"/>
  <c r="C8" i="17"/>
  <c r="C110" i="22"/>
  <c r="AC111" i="22" l="1"/>
  <c r="AC110" i="22"/>
  <c r="AC115" i="22"/>
  <c r="AC114" i="22"/>
  <c r="AC8" i="17"/>
  <c r="AC113" i="22"/>
  <c r="AC117" i="22"/>
  <c r="AC121" i="22"/>
  <c r="AC125" i="22"/>
  <c r="AC129" i="22"/>
  <c r="AC133" i="22"/>
  <c r="AC137" i="22"/>
  <c r="AC141" i="22"/>
  <c r="AC145" i="22"/>
  <c r="AC149" i="22"/>
  <c r="AC153" i="22"/>
  <c r="AC157" i="22"/>
  <c r="AC161" i="22"/>
  <c r="AC165" i="22"/>
  <c r="AC169" i="22"/>
  <c r="AC173" i="22"/>
  <c r="AC177" i="22"/>
  <c r="AC181" i="22"/>
  <c r="AC185" i="22"/>
  <c r="AC189" i="22"/>
  <c r="AC193" i="22"/>
  <c r="AC197" i="22"/>
  <c r="AC201" i="22"/>
  <c r="AC205" i="22"/>
  <c r="AC118" i="22"/>
  <c r="AC122" i="22"/>
  <c r="AC126" i="22"/>
  <c r="AC130" i="22"/>
  <c r="AC134" i="22"/>
  <c r="AC138" i="22"/>
  <c r="AC142" i="22"/>
  <c r="AC146" i="22"/>
  <c r="AC150" i="22"/>
  <c r="AC154" i="22"/>
  <c r="AC158" i="22"/>
  <c r="AC162" i="22"/>
  <c r="AC166" i="22"/>
  <c r="AC170" i="22"/>
  <c r="AC174" i="22"/>
  <c r="AC178" i="22"/>
  <c r="AC182" i="22"/>
  <c r="AC186" i="22"/>
  <c r="AC190" i="22"/>
  <c r="AC194" i="22"/>
  <c r="AC198" i="22"/>
  <c r="AC202" i="22"/>
  <c r="AC206" i="22"/>
  <c r="AC119" i="22"/>
  <c r="AC123" i="22"/>
  <c r="AC127" i="22"/>
  <c r="AC131" i="22"/>
  <c r="AC135" i="22"/>
  <c r="AC139" i="22"/>
  <c r="AC143" i="22"/>
  <c r="AC147" i="22"/>
  <c r="AC151" i="22"/>
  <c r="AC155" i="22"/>
  <c r="AC159" i="22"/>
  <c r="AC163" i="22"/>
  <c r="AC167" i="22"/>
  <c r="AC171" i="22"/>
  <c r="AC175" i="22"/>
  <c r="AC179" i="22"/>
  <c r="AC183" i="22"/>
  <c r="AC187" i="22"/>
  <c r="AC191" i="22"/>
  <c r="AC195" i="22"/>
  <c r="AC199" i="22"/>
  <c r="AC203" i="22"/>
  <c r="AC207" i="22"/>
  <c r="AC112" i="22"/>
  <c r="AC116" i="22"/>
  <c r="AC120" i="22"/>
  <c r="AC124" i="22"/>
  <c r="AC128" i="22"/>
  <c r="AC132" i="22"/>
  <c r="AC136" i="22"/>
  <c r="AC140" i="22"/>
  <c r="AC144" i="22"/>
  <c r="AC148" i="22"/>
  <c r="AC152" i="22"/>
  <c r="AC156" i="22"/>
  <c r="AC160" i="22"/>
  <c r="AC164" i="22"/>
  <c r="AC168" i="22"/>
  <c r="AC172" i="22"/>
  <c r="AC176" i="22"/>
  <c r="AC180" i="22"/>
  <c r="AC184" i="22"/>
  <c r="AC188" i="22"/>
  <c r="AC192" i="22"/>
  <c r="AC196" i="22"/>
  <c r="AC200" i="22"/>
  <c r="AC204" i="22"/>
  <c r="C8" i="18"/>
  <c r="C110" i="4" l="1"/>
  <c r="C8" i="19" l="1"/>
  <c r="C8" i="16" l="1"/>
  <c r="C8" i="1" l="1"/>
  <c r="AC212" i="1" s="1"/>
  <c r="C114" i="1" l="1"/>
  <c r="C118" i="1"/>
  <c r="C122" i="1"/>
  <c r="C126" i="1"/>
  <c r="C130" i="1"/>
  <c r="C134" i="1"/>
  <c r="C138" i="1"/>
  <c r="C142" i="1"/>
  <c r="C146" i="1"/>
  <c r="C150" i="1"/>
  <c r="C154" i="1"/>
  <c r="D212" i="1"/>
  <c r="C117" i="1"/>
  <c r="C120" i="1"/>
  <c r="C123" i="1"/>
  <c r="C133" i="1"/>
  <c r="C136" i="1"/>
  <c r="C139" i="1"/>
  <c r="C149" i="1"/>
  <c r="C152" i="1"/>
  <c r="C155" i="1"/>
  <c r="C157" i="1"/>
  <c r="C161" i="1"/>
  <c r="C165" i="1"/>
  <c r="C169" i="1"/>
  <c r="C173" i="1"/>
  <c r="C177" i="1"/>
  <c r="C181" i="1"/>
  <c r="C185" i="1"/>
  <c r="C189" i="1"/>
  <c r="C193" i="1"/>
  <c r="C197" i="1"/>
  <c r="C201" i="1"/>
  <c r="C205" i="1"/>
  <c r="C111" i="1"/>
  <c r="C121" i="1"/>
  <c r="C124" i="1"/>
  <c r="C127" i="1"/>
  <c r="C137" i="1"/>
  <c r="C140" i="1"/>
  <c r="C172" i="1"/>
  <c r="C180" i="1"/>
  <c r="C192" i="1"/>
  <c r="C200" i="1"/>
  <c r="C208" i="1"/>
  <c r="C125" i="1"/>
  <c r="C183" i="1"/>
  <c r="C143" i="1"/>
  <c r="C160" i="1"/>
  <c r="C164" i="1"/>
  <c r="C176" i="1"/>
  <c r="C184" i="1"/>
  <c r="C196" i="1"/>
  <c r="C112" i="1"/>
  <c r="C159" i="1"/>
  <c r="C167" i="1"/>
  <c r="C187" i="1"/>
  <c r="C203" i="1"/>
  <c r="C128" i="1"/>
  <c r="C131" i="1"/>
  <c r="C144" i="1"/>
  <c r="C147" i="1"/>
  <c r="C163" i="1"/>
  <c r="C207" i="1"/>
  <c r="C113" i="1"/>
  <c r="C116" i="1"/>
  <c r="C119" i="1"/>
  <c r="C129" i="1"/>
  <c r="C132" i="1"/>
  <c r="C135" i="1"/>
  <c r="C145" i="1"/>
  <c r="C148" i="1"/>
  <c r="C151" i="1"/>
  <c r="C158" i="1"/>
  <c r="C162" i="1"/>
  <c r="C166" i="1"/>
  <c r="C170" i="1"/>
  <c r="C174" i="1"/>
  <c r="C178" i="1"/>
  <c r="C182" i="1"/>
  <c r="C186" i="1"/>
  <c r="C190" i="1"/>
  <c r="C194" i="1"/>
  <c r="C198" i="1"/>
  <c r="C202" i="1"/>
  <c r="C206" i="1"/>
  <c r="C153" i="1"/>
  <c r="C156" i="1"/>
  <c r="C168" i="1"/>
  <c r="C188" i="1"/>
  <c r="C204" i="1"/>
  <c r="C115" i="1"/>
  <c r="C141" i="1"/>
  <c r="C171" i="1"/>
  <c r="C175" i="1"/>
  <c r="C179" i="1"/>
  <c r="C191" i="1"/>
  <c r="C195" i="1"/>
  <c r="C199" i="1"/>
  <c r="C110" i="1"/>
  <c r="C8" i="15"/>
</calcChain>
</file>

<file path=xl/sharedStrings.xml><?xml version="1.0" encoding="utf-8"?>
<sst xmlns="http://schemas.openxmlformats.org/spreadsheetml/2006/main" count="5182" uniqueCount="231">
  <si>
    <t>--</t>
  </si>
  <si>
    <t>Special Import Reporting Provisions, Nesoi</t>
  </si>
  <si>
    <t>Importacion de mercancias mediante operaciones esp</t>
  </si>
  <si>
    <t>Objetos De Arte O Colección Y Antigüedades</t>
  </si>
  <si>
    <t>Manufacturas Diversas</t>
  </si>
  <si>
    <t>Juguetes, Juegos Y Artículos Para Recreo O Deporte</t>
  </si>
  <si>
    <t>Muebles; Mobiliario Medicoquirúrgico; Artículos De</t>
  </si>
  <si>
    <t>Armas, Municiones, Y Sus Partes Y Accesorios</t>
  </si>
  <si>
    <t>Instrumentos Musicales; Sus Partes Y Accesorios</t>
  </si>
  <si>
    <t>Aparatos De Relojería Y Sus Partes</t>
  </si>
  <si>
    <t>Instrumentos Y Aparatos De Optica, Fotografía O Ci</t>
  </si>
  <si>
    <t>Barcos Y Demás Artefactos Flotantes</t>
  </si>
  <si>
    <t>Aeronaves, Vehículos Espaciales, Y Sus Partes</t>
  </si>
  <si>
    <t>Vehículos Automóviles, Tractores, Velocípedos Y De</t>
  </si>
  <si>
    <t>Vehículos Y Material Para Vías Férreas O Similares</t>
  </si>
  <si>
    <t>Máquinas, Aparatos Y Material Eléctrico, Y Sus Par</t>
  </si>
  <si>
    <t>Reactores Nucleares, Calderas, Máquinas, Aparatos</t>
  </si>
  <si>
    <t>Manufacturas Diversas De Metal Común</t>
  </si>
  <si>
    <t>Herramientas Y Utiles, Artículos De Cuchillería Y</t>
  </si>
  <si>
    <t>Los Demás Metales Comunes; Cermets; Manufacturas D</t>
  </si>
  <si>
    <t>Estaño Y Sus Manufacturas</t>
  </si>
  <si>
    <t>Cinc Y Sus Manufacturas</t>
  </si>
  <si>
    <t>Plomo Y Sus Manufacturas</t>
  </si>
  <si>
    <t>Aluminio Y Sus Manufacturas</t>
  </si>
  <si>
    <t>Níquel Y Sus Manufacturas</t>
  </si>
  <si>
    <t>Cobre Y Sus Manufacturas</t>
  </si>
  <si>
    <t>Manufacturas De Fundición, De Hierro O Acero</t>
  </si>
  <si>
    <t>Fundición, Hierro Y Acero</t>
  </si>
  <si>
    <t>Perlas Finas (Naturales) O Cultivadas, Piedras Pre</t>
  </si>
  <si>
    <t>Vidrio Y Sus Manufacturas</t>
  </si>
  <si>
    <t>Productos Cerámicos</t>
  </si>
  <si>
    <t>Manufacturas De Piedra, Yeso Fraguable, Cemento, A</t>
  </si>
  <si>
    <t>Plumas Y Plumón Preparados Y Artículos De Plumas O</t>
  </si>
  <si>
    <t>Paraguas, Sombrillas, Quitasoles, Bastones, Baston</t>
  </si>
  <si>
    <t>Sombreros, Demás Tocados, Y Sus Partes</t>
  </si>
  <si>
    <t>Calzado, Polainas Y Artículos Análogos; Partes De</t>
  </si>
  <si>
    <t>Los Demás Artículos Textiles Confeccionados; Juego</t>
  </si>
  <si>
    <t>Prendas Y Complementos (Accesorios), De Vestir, Ex</t>
  </si>
  <si>
    <t>Prendas Y Complementos (Accesorios), De Vestir, De</t>
  </si>
  <si>
    <t>Tejidos De Punto</t>
  </si>
  <si>
    <t>Telas Impregnadas, Recubiertas, Revestidas O Estra</t>
  </si>
  <si>
    <t>Tejidos Especiales; Superficies Textiles Con Mechó</t>
  </si>
  <si>
    <t>Alfombras Y Demás Revestimientos Para El Suelo, De</t>
  </si>
  <si>
    <t>Guata, Fieltro Y Tela Sin Tejer; Hilados Especiale</t>
  </si>
  <si>
    <t>Fibras Sintéticas O Artificiales Discontinuas</t>
  </si>
  <si>
    <t>Filamentos Sintéticos O Artificiales</t>
  </si>
  <si>
    <t>Las Demás Fibras Textiles Vegetales; Hilados De Pa</t>
  </si>
  <si>
    <t>Algodón</t>
  </si>
  <si>
    <t>Lana Y Pelo Fino U Ordinario; Hilados Y Tejidos De</t>
  </si>
  <si>
    <t>Seda</t>
  </si>
  <si>
    <t>Productos Editoriales, De La Prensa Y De Las Demás</t>
  </si>
  <si>
    <t>Papel Y Cartón; Manufacturas De Pasta De Celulosa,</t>
  </si>
  <si>
    <t>Pasta De Madera O De Las Demás Materias Fibrosas C</t>
  </si>
  <si>
    <t>Manufacturas De Espartería O Cestería</t>
  </si>
  <si>
    <t>Corcho Y Sus Manufacturas</t>
  </si>
  <si>
    <t>Madera, Carbón Vegetal Y Manufacturas De Madera</t>
  </si>
  <si>
    <t>Peletería Y Confecciones De Peletería; Peletería F</t>
  </si>
  <si>
    <t>Manufacturas De Cuero; Artículos De Talabartería O</t>
  </si>
  <si>
    <t>Pieles (Excepto La Peletería) Y Cueros</t>
  </si>
  <si>
    <t>Caucho Y Sus Manufacturas</t>
  </si>
  <si>
    <t>Plástico Y Sus Manufacturas</t>
  </si>
  <si>
    <t>Productos Diversos De Las Industrias Químicas</t>
  </si>
  <si>
    <t>Productos Fotográficos O Cinematográficos</t>
  </si>
  <si>
    <t>Pólvora Y Explosivos; Artículos De Pirotecnia; Fós</t>
  </si>
  <si>
    <t>Materias Albuminoideas; Productos A Base De Almidó</t>
  </si>
  <si>
    <t>Jabones, Agentes De Superficie Orgánicos, Preparac</t>
  </si>
  <si>
    <t>Aceites Esenciales Y Resinoides; Preparaciones De</t>
  </si>
  <si>
    <t>Extractos Curtientes O Tintóreos; Taninos Y Sus De</t>
  </si>
  <si>
    <t>Abonos</t>
  </si>
  <si>
    <t>Productos Farmacéuticos</t>
  </si>
  <si>
    <t>Productos Químicos Orgánicos</t>
  </si>
  <si>
    <t>Productos Químicos Inorgánicos; Compuestos Inorgán</t>
  </si>
  <si>
    <t>Combustibles Minerales, Aceites Minerales Y Produc</t>
  </si>
  <si>
    <t>Minerales Metalíferos, Escorias Y Cenizas</t>
  </si>
  <si>
    <t>Sal; Azufre; Tierras Y Piedras; Yesos, Cales Y Cem</t>
  </si>
  <si>
    <t>Tabaco Y Sucedáneos Del Tabaco Elaborados</t>
  </si>
  <si>
    <t>Residuos Y Desperdicios De Las Industrias Alimenta</t>
  </si>
  <si>
    <t>Bebidas, Líquidos Alcohólicos Y Vinagre</t>
  </si>
  <si>
    <t>Preparaciones Alimenticias Diversas</t>
  </si>
  <si>
    <t>Preparaciones De Hortalizas, De Frutas U Otros Fru</t>
  </si>
  <si>
    <t>Preparaciones A Base De Cereales, Harina, Almidón,</t>
  </si>
  <si>
    <t>Cacao Y Sus Preparaciones</t>
  </si>
  <si>
    <t>Azúcares Y Artículos De Confitería</t>
  </si>
  <si>
    <t>Preparaciones De Carne, Pescado O Crustáceos, Molu</t>
  </si>
  <si>
    <t>Grasas Y Aceites Animales O Vegetales; Productos D</t>
  </si>
  <si>
    <t>Materias Trenzables Y Demás Productos De Origen Ve</t>
  </si>
  <si>
    <t>Gomas, Resinas Y Demás Jugos Y Extractos Vegetales</t>
  </si>
  <si>
    <t>Semillas Y Frutos Oleaginosos; Semillas Y Frutos D</t>
  </si>
  <si>
    <t>Productos De La Molinería; Malta; Almidón Y Fécula</t>
  </si>
  <si>
    <t>Cereales</t>
  </si>
  <si>
    <t>Café, Té, Yerba Mate Y Especias</t>
  </si>
  <si>
    <t>Frutas Y Frutos Comestibles; Cortezas De Agrios (C</t>
  </si>
  <si>
    <t>Hortalizas, Plantas, Raíces Y Tubérculos Alimentic</t>
  </si>
  <si>
    <t>Plantas Vivas Y Productos De La Floricultura</t>
  </si>
  <si>
    <t>Los Demás Productos De Origen Animal No Expresados</t>
  </si>
  <si>
    <t>Leche Y Productos Lácteos; Huevos De Ave; Miel Nat</t>
  </si>
  <si>
    <t>Pescados Y Crustáceos, Moluscos Y Demás Invertebra</t>
  </si>
  <si>
    <t>Carne Y Despojos Comestibles</t>
  </si>
  <si>
    <t>Animales Vivos</t>
  </si>
  <si>
    <t>TOTAL</t>
  </si>
  <si>
    <t>Tasa de crecimiento anual</t>
  </si>
  <si>
    <t>Participación (en porcentajes)</t>
  </si>
  <si>
    <t>-</t>
  </si>
  <si>
    <t>(millones de dólares)</t>
  </si>
  <si>
    <t>Cuadro 4</t>
  </si>
  <si>
    <t>ÍNDICE</t>
  </si>
  <si>
    <t>Cuadro 8</t>
  </si>
  <si>
    <t>Cuadro 10</t>
  </si>
  <si>
    <t>Fuente: Elaboración propia con base en CCS 2017.</t>
  </si>
  <si>
    <t>Cuadro 17</t>
  </si>
  <si>
    <t>Cuadro 11</t>
  </si>
  <si>
    <t>Cuadro 14</t>
  </si>
  <si>
    <t>Total</t>
  </si>
  <si>
    <t>Resto</t>
  </si>
  <si>
    <t>Subtotal</t>
  </si>
  <si>
    <t>AMÉRICA LATINA</t>
  </si>
  <si>
    <t>Centroamerica</t>
  </si>
  <si>
    <t>Panama</t>
  </si>
  <si>
    <t>Nicaragua</t>
  </si>
  <si>
    <t>Honduras</t>
  </si>
  <si>
    <t>Guatemala</t>
  </si>
  <si>
    <t>El Salvador</t>
  </si>
  <si>
    <t>Costa Rica</t>
  </si>
  <si>
    <t>Turquía</t>
  </si>
  <si>
    <t>Vietnam</t>
  </si>
  <si>
    <t>España</t>
  </si>
  <si>
    <t>Bélgica</t>
  </si>
  <si>
    <t>Emiratos Árabes Unidos</t>
  </si>
  <si>
    <t>Países Bajos</t>
  </si>
  <si>
    <t>Hong Kong</t>
  </si>
  <si>
    <t>Omán</t>
  </si>
  <si>
    <t>Reino Unido</t>
  </si>
  <si>
    <t>Italia</t>
  </si>
  <si>
    <t>México</t>
  </si>
  <si>
    <t>Canadá</t>
  </si>
  <si>
    <t>Filipinas</t>
  </si>
  <si>
    <t>Francia</t>
  </si>
  <si>
    <t>Chile</t>
  </si>
  <si>
    <t>Irán</t>
  </si>
  <si>
    <t>Indonesia</t>
  </si>
  <si>
    <t>India</t>
  </si>
  <si>
    <t>Angola</t>
  </si>
  <si>
    <t>Singapur</t>
  </si>
  <si>
    <t>Rusia</t>
  </si>
  <si>
    <t>Arabia Saudita</t>
  </si>
  <si>
    <t>Tailandia</t>
  </si>
  <si>
    <t>Brasil</t>
  </si>
  <si>
    <t>Malasia</t>
  </si>
  <si>
    <t>Australia</t>
  </si>
  <si>
    <t>Alemania</t>
  </si>
  <si>
    <t>Estados Unidos</t>
  </si>
  <si>
    <t>Taiwan prov.</t>
  </si>
  <si>
    <t>Corea del Sur</t>
  </si>
  <si>
    <t>Japón</t>
  </si>
  <si>
    <t>Cuadro 2</t>
  </si>
  <si>
    <t>Cuadro 5</t>
  </si>
  <si>
    <t>Fuente: Elaboración propia con base en CCS 2018.</t>
  </si>
  <si>
    <t>C18</t>
  </si>
  <si>
    <t>C17</t>
  </si>
  <si>
    <t>C16</t>
  </si>
  <si>
    <t>C15</t>
  </si>
  <si>
    <t>C14</t>
  </si>
  <si>
    <t>C13</t>
  </si>
  <si>
    <t>C12</t>
  </si>
  <si>
    <t>C11</t>
  </si>
  <si>
    <t>C10</t>
  </si>
  <si>
    <t>C9</t>
  </si>
  <si>
    <t>C8</t>
  </si>
  <si>
    <t>C7</t>
  </si>
  <si>
    <t>C6</t>
  </si>
  <si>
    <t>C5</t>
  </si>
  <si>
    <t>C4</t>
  </si>
  <si>
    <t>C3</t>
  </si>
  <si>
    <t>C2</t>
  </si>
  <si>
    <t>C1</t>
  </si>
  <si>
    <t>NOTAS DE LOS CUADROS EN GENERAL</t>
  </si>
  <si>
    <t>Para el resto del período sí se presentan datos para el caso del total del capítulo 97 y 98 del comercio China</t>
  </si>
  <si>
    <t>Para los años 2009-2016 la fuente no presenta información para los capítulos 97, 98 y 99 para los países socios.</t>
  </si>
  <si>
    <t>B) De los datos:</t>
  </si>
  <si>
    <t>Los datos estan ordenados de acuerdo a su desempeño en el año 2011</t>
  </si>
  <si>
    <t>B) Del orden:</t>
  </si>
  <si>
    <r>
      <t>A) De las fuentes</t>
    </r>
    <r>
      <rPr>
        <sz val="10"/>
        <rFont val="Times New Roman"/>
        <family val="1"/>
      </rPr>
      <t xml:space="preserve">: </t>
    </r>
  </si>
  <si>
    <t>NOTAS ACLARATORIAS DE LOS CUADROS EN GENERAL</t>
  </si>
  <si>
    <t>Cuadro 3</t>
  </si>
  <si>
    <t>Cuadro 6</t>
  </si>
  <si>
    <t>Cuadro 12</t>
  </si>
  <si>
    <t>Cuadro 9</t>
  </si>
  <si>
    <t>Cuadro 15</t>
  </si>
  <si>
    <t>Cuadro 18</t>
  </si>
  <si>
    <t>Iran</t>
  </si>
  <si>
    <t>Tailadia</t>
  </si>
  <si>
    <t>Cuadro 1</t>
  </si>
  <si>
    <t>Cuadro 7</t>
  </si>
  <si>
    <t>Cuadro 16</t>
  </si>
  <si>
    <t>Cuadro 13</t>
  </si>
  <si>
    <t>América Latina y el Caribe</t>
  </si>
  <si>
    <t>CHINA: EXPORTACIONES TOTALES A DOS DÍGITOS DEL SISTEMA ARMONIZADO (1995-2019)</t>
  </si>
  <si>
    <t>CHINA: EXPORTACIONES A MÉXICO A DOS DÍGITOS DEL SISTEMA ARMONIZADO (1995-2019)</t>
  </si>
  <si>
    <t xml:space="preserve"> </t>
  </si>
  <si>
    <t>1995-2020</t>
  </si>
  <si>
    <t>CHINA: EXPORTACIONES TOTALES POR PAÍS DE DESTINO (1995-2020)</t>
  </si>
  <si>
    <t xml:space="preserve"> CHINA: EXPORTACIONES TOTALES POR PAÍS (1995-2020)</t>
  </si>
  <si>
    <t xml:space="preserve"> CHINA: IMPORTACIONES TOTALES POR PAÍS (1995-2020)</t>
  </si>
  <si>
    <t xml:space="preserve"> CHINA: BALANZA COMERCIAL POR PAÍS (1995-2020)</t>
  </si>
  <si>
    <t xml:space="preserve"> CHINA: EXPORTACIONES TOTALES A DOS DÍGITOS DEL SISTEMA ARMONIZADO (1995-2020)</t>
  </si>
  <si>
    <t xml:space="preserve"> CHINA: IMPORTACIONES TOTALES A DOS DÍGITOS  DEL SISTEMA ARMONIZADO (1995-2020)</t>
  </si>
  <si>
    <t xml:space="preserve"> CHINA: BALANZA COMERCIAL TOTAL A DOS DÍGITOS DEL SISTEMA ARMONIZADO (1995-2020)</t>
  </si>
  <si>
    <t xml:space="preserve"> CHINA: EXPORTACIONES TOTALES A ESTADOS UNIDOS A DOS DÍGITOS DEL SISTEMA ARMONIZADO (1995-2020)</t>
  </si>
  <si>
    <t xml:space="preserve"> CHINA: IMPORTACIONES DE ESTADOS UNIDOS A DOS DÍGITOS DEL SISTEMA ARMONIZADO (1995-2020)</t>
  </si>
  <si>
    <t xml:space="preserve"> CHINA: BALANZA COMERCIAL CON ESTADOS UNIDOS A DOS DÍGITOS DEL SISTEMA ARMONIZADO (1995-2020)</t>
  </si>
  <si>
    <t xml:space="preserve"> CHINA: EXPORTACIONES A MÉXICO A DOS DÍGITOS DEL SISTEMA ARMONIZADO  (1995-2020)</t>
  </si>
  <si>
    <t>CHINA: IMPORTACIONES DE MÉXICO A DOS DÍGITOS DEL SISTEMA ARMONIZADO (1995-2020)</t>
  </si>
  <si>
    <t xml:space="preserve"> CHINA: BALANZA COMERCIAL CON MÉXICO A DOS DÍGITOS DEL SISTEMA ARMONIZADO (1995-2020)</t>
  </si>
  <si>
    <t>CHINA: EXPORTACIONES A AMÉRICA LATINA Y EL CARIBE A DOS DÍGITOS DEL SISTEMA ARMONIZADO (1995-2020)</t>
  </si>
  <si>
    <t>CHINA: BALANZA COMERCIAL CON AMÉRICA LATINA Y EL CARIBE A DOS DÍGITOS DEL SISTEMA ARMONIZADO (1995-2020)</t>
  </si>
  <si>
    <t>CHINA: EXPORTACIONES A CENTROAMÉRICA A DOS DÍGITOS DEL SISTEMA ARMONIZADO (1995-2020)</t>
  </si>
  <si>
    <t>CHINA: IMPORTACIONES DE CENTROAMÉRICA A DOS DÍGITOS DEL SISTEMA ARMONIZADO (1995-2020)</t>
  </si>
  <si>
    <t>CHINA: BALANZA COMERCIAL CON CENTROAMÉRICA DOS DÍGITOS DEL SISTEMA ARMONIZADO (1995-2020)</t>
  </si>
  <si>
    <t>COMERCIO EXTERIOR DE CHINA POR CAPITULOS 1995-2020</t>
  </si>
  <si>
    <t>Fuente: Elaboración propia con base en CCS 2021.</t>
  </si>
  <si>
    <t>CHINA: IMPORTACIONES TOTALES POR PAÍS (1995-2020)</t>
  </si>
  <si>
    <t>CHINA: BALANZA COMERCIAL POR PAÍS (1995-2020)</t>
  </si>
  <si>
    <t>CHINA: IMPORTACIONES TOTALES A DOS DÍGITOS  DEL SISTEMA ARMONIZADO (1995-2020)</t>
  </si>
  <si>
    <t>CHINA: BALANZA COMERCIAL TOTAL A DOS DÍGITOS DEL SISTEMA ARMONIZADO (1995-2020)</t>
  </si>
  <si>
    <t>CHINA: IMPORTACIONES DE ESTADOS UNIDOS A DOS DÍGITOS DEL SISTEMA ARMONIZADO (1995-2020)</t>
  </si>
  <si>
    <t>CHINA: BALANZA COMERCIAL CON ESTADOS UNIDOS A DOS DÍGITOS DEL SISTEMA ARMONIZADO (1995-2020)</t>
  </si>
  <si>
    <t>CHINA: BALANZA COMERCIAL CON MÉXICO A DOS DÍGITOS DEL SISTEMA ARMONIZADO (1995-2020)</t>
  </si>
  <si>
    <t>CHINA: IMPORTACIONES DE AMÉRICA LATINA Y EL CARIBE A DOS DÍGITOS DEL SISTEMA ARMONIZADO (1995-2020)</t>
  </si>
  <si>
    <t>CHINA: BALANZA COMERCIAL CON CENTROAMÉRICA A DOS DÍGITOS DEL SISTEMA ARMONIZADO (1995-2020)</t>
  </si>
  <si>
    <t>Elaboración propia con base en Chinca Customs Statistics (CCS) 2021.</t>
  </si>
  <si>
    <t>CHINA: EXPORTACIONES A ESTADOS UNIDOS A DOS DÍGITOS DEL SISTEMA ARMONIZADO (1995-2020)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</si>
</sst>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#,##0.0"/>
    <numFmt numFmtId="165" formatCode="0.0"/>
  </numFmts>
  <fonts count="4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b/>
      <sz val="10"/>
      <name val="Times New Roman"/>
      <family val="1"/>
    </font>
    <font>
      <u/>
      <sz val="5"/>
      <color indexed="12"/>
      <name val="Arial"/>
      <family val="2"/>
    </font>
    <font>
      <u/>
      <sz val="10"/>
      <name val="Times New Roman"/>
      <family val="1"/>
    </font>
    <font>
      <sz val="12"/>
      <name val="宋体"/>
      <charset val="134"/>
    </font>
    <font>
      <sz val="11"/>
      <color theme="0"/>
      <name val="Calibri"/>
      <family val="2"/>
      <scheme val="minor"/>
    </font>
    <font>
      <sz val="10"/>
      <color rgb="FF000000"/>
      <name val="Times New Roman"/>
      <family val="1"/>
    </font>
    <font>
      <u/>
      <sz val="10"/>
      <color theme="1"/>
      <name val="Times New Roman"/>
      <family val="1"/>
    </font>
    <font>
      <sz val="10"/>
      <color rgb="FF0000FF"/>
      <name val="Times New Roman"/>
      <family val="1"/>
    </font>
    <font>
      <sz val="10"/>
      <color indexed="48"/>
      <name val="Times New Roman"/>
      <family val="1"/>
    </font>
    <font>
      <u/>
      <sz val="12"/>
      <color indexed="12"/>
      <name val="Arial"/>
      <family val="2"/>
    </font>
    <font>
      <b/>
      <sz val="11"/>
      <name val="Times New Roman"/>
      <family val="1"/>
    </font>
    <font>
      <u/>
      <sz val="11"/>
      <color rgb="FF0000FF"/>
      <name val="Times New Roman"/>
      <family val="1"/>
    </font>
    <font>
      <sz val="11"/>
      <name val="Times New Roman"/>
      <family val="1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mbria"/>
      <family val="2"/>
      <scheme val="maj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theme="1"/>
      <name val="Calibri"/>
      <family val="1"/>
      <scheme val="minor"/>
    </font>
    <font>
      <b/>
      <sz val="11"/>
      <color theme="3"/>
      <name val="Calibri"/>
      <family val="2"/>
      <charset val="136"/>
      <scheme val="minor"/>
    </font>
    <font>
      <b/>
      <sz val="15"/>
      <color theme="3"/>
      <name val="Calibri"/>
      <family val="2"/>
      <charset val="136"/>
      <scheme val="minor"/>
    </font>
    <font>
      <b/>
      <sz val="13"/>
      <color theme="3"/>
      <name val="Calibri"/>
      <family val="2"/>
      <charset val="136"/>
      <scheme val="minor"/>
    </font>
    <font>
      <sz val="12"/>
      <color theme="1"/>
      <name val="Calibri"/>
      <family val="2"/>
      <charset val="136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/>
      </patternFill>
    </fill>
    <fill>
      <patternFill patternType="solid">
        <fgColor theme="0"/>
        <bgColor rgb="FFC0C0C0"/>
      </patternFill>
    </fill>
    <fill>
      <patternFill patternType="solid">
        <fgColor rgb="FFFFFFFF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0">
    <xf numFmtId="0" fontId="0" fillId="0" borderId="0"/>
    <xf numFmtId="0" fontId="2" fillId="0" borderId="0"/>
    <xf numFmtId="0" fontId="4" fillId="0" borderId="0"/>
    <xf numFmtId="0" fontId="4" fillId="0" borderId="0"/>
    <xf numFmtId="0" fontId="5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1" fillId="0" borderId="0"/>
    <xf numFmtId="0" fontId="4" fillId="0" borderId="0"/>
    <xf numFmtId="0" fontId="10" fillId="3" borderId="0" applyNumberFormat="0" applyBorder="0" applyAlignment="0" applyProtection="0"/>
    <xf numFmtId="0" fontId="4" fillId="0" borderId="0"/>
    <xf numFmtId="0" fontId="19" fillId="0" borderId="6" applyNumberFormat="0" applyFill="0" applyAlignment="0" applyProtection="0"/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21" fillId="0" borderId="0" applyNumberFormat="0" applyFill="0" applyBorder="0" applyAlignment="0" applyProtection="0"/>
    <xf numFmtId="0" fontId="36" fillId="0" borderId="0">
      <alignment vertical="center"/>
    </xf>
    <xf numFmtId="0" fontId="23" fillId="0" borderId="0"/>
    <xf numFmtId="43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6" borderId="0" applyNumberFormat="0" applyBorder="0" applyAlignment="0" applyProtection="0"/>
    <xf numFmtId="0" fontId="26" fillId="7" borderId="0" applyNumberFormat="0" applyBorder="0" applyAlignment="0" applyProtection="0"/>
    <xf numFmtId="0" fontId="27" fillId="8" borderId="0" applyNumberFormat="0" applyBorder="0" applyAlignment="0" applyProtection="0"/>
    <xf numFmtId="0" fontId="28" fillId="9" borderId="9" applyNumberFormat="0" applyAlignment="0" applyProtection="0"/>
    <xf numFmtId="0" fontId="29" fillId="10" borderId="10" applyNumberFormat="0" applyAlignment="0" applyProtection="0"/>
    <xf numFmtId="0" fontId="30" fillId="10" borderId="9" applyNumberFormat="0" applyAlignment="0" applyProtection="0"/>
    <xf numFmtId="0" fontId="31" fillId="0" borderId="11" applyNumberFormat="0" applyFill="0" applyAlignment="0" applyProtection="0"/>
    <xf numFmtId="0" fontId="32" fillId="11" borderId="12" applyNumberFormat="0" applyAlignment="0" applyProtection="0"/>
    <xf numFmtId="0" fontId="33" fillId="0" borderId="0" applyNumberFormat="0" applyFill="0" applyBorder="0" applyAlignment="0" applyProtection="0"/>
    <xf numFmtId="0" fontId="23" fillId="12" borderId="13" applyNumberFormat="0" applyFont="0" applyAlignment="0" applyProtection="0"/>
    <xf numFmtId="0" fontId="34" fillId="0" borderId="0" applyNumberFormat="0" applyFill="0" applyBorder="0" applyAlignment="0" applyProtection="0"/>
    <xf numFmtId="0" fontId="22" fillId="0" borderId="14" applyNumberFormat="0" applyFill="0" applyAlignment="0" applyProtection="0"/>
    <xf numFmtId="0" fontId="35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35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35" fillId="3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35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35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35" fillId="32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35" borderId="0" applyNumberFormat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8" fillId="0" borderId="6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40" fillId="0" borderId="0">
      <alignment vertical="center"/>
    </xf>
  </cellStyleXfs>
  <cellXfs count="135">
    <xf numFmtId="0" fontId="0" fillId="0" borderId="0" xfId="0"/>
    <xf numFmtId="0" fontId="3" fillId="2" borderId="0" xfId="1" applyFont="1" applyFill="1"/>
    <xf numFmtId="0" fontId="3" fillId="2" borderId="0" xfId="1" applyFont="1" applyFill="1" applyAlignment="1">
      <alignment horizontal="center"/>
    </xf>
    <xf numFmtId="0" fontId="3" fillId="2" borderId="0" xfId="2" applyFont="1" applyFill="1" applyAlignment="1">
      <alignment horizontal="left"/>
    </xf>
    <xf numFmtId="164" fontId="3" fillId="2" borderId="0" xfId="1" applyNumberFormat="1" applyFont="1" applyFill="1" applyAlignment="1">
      <alignment horizontal="right" vertical="center" indent="1"/>
    </xf>
    <xf numFmtId="164" fontId="3" fillId="2" borderId="0" xfId="3" applyNumberFormat="1" applyFont="1" applyFill="1" applyAlignment="1">
      <alignment horizontal="right" vertical="center" indent="1"/>
    </xf>
    <xf numFmtId="3" fontId="3" fillId="2" borderId="0" xfId="3" quotePrefix="1" applyNumberFormat="1" applyFont="1" applyFill="1" applyAlignment="1">
      <alignment horizontal="right" vertical="center" indent="1"/>
    </xf>
    <xf numFmtId="0" fontId="3" fillId="2" borderId="0" xfId="3" applyFont="1" applyFill="1" applyBorder="1" applyAlignment="1">
      <alignment horizontal="left"/>
    </xf>
    <xf numFmtId="164" fontId="3" fillId="2" borderId="0" xfId="1" applyNumberFormat="1" applyFont="1" applyFill="1" applyAlignment="1">
      <alignment horizontal="center" vertical="center"/>
    </xf>
    <xf numFmtId="3" fontId="3" fillId="2" borderId="1" xfId="3" quotePrefix="1" applyNumberFormat="1" applyFont="1" applyFill="1" applyBorder="1" applyAlignment="1">
      <alignment horizontal="center" vertical="center"/>
    </xf>
    <xf numFmtId="164" fontId="3" fillId="2" borderId="0" xfId="3" applyNumberFormat="1" applyFont="1" applyFill="1" applyAlignment="1">
      <alignment horizontal="center" vertical="center"/>
    </xf>
    <xf numFmtId="3" fontId="3" fillId="2" borderId="0" xfId="3" quotePrefix="1" applyNumberFormat="1" applyFont="1" applyFill="1" applyAlignment="1">
      <alignment horizontal="center" vertical="center"/>
    </xf>
    <xf numFmtId="0" fontId="3" fillId="2" borderId="0" xfId="3" applyFont="1" applyFill="1" applyBorder="1" applyAlignment="1">
      <alignment horizontal="left" vertical="center" wrapText="1"/>
    </xf>
    <xf numFmtId="0" fontId="3" fillId="2" borderId="0" xfId="1" applyFont="1" applyFill="1" applyAlignment="1">
      <alignment horizontal="center" vertical="center" wrapText="1"/>
    </xf>
    <xf numFmtId="0" fontId="3" fillId="2" borderId="0" xfId="3" applyFont="1" applyFill="1" applyBorder="1" applyAlignment="1">
      <alignment horizontal="left" wrapText="1"/>
    </xf>
    <xf numFmtId="0" fontId="3" fillId="2" borderId="0" xfId="2" applyFont="1" applyFill="1" applyBorder="1" applyAlignment="1">
      <alignment horizontal="center" vertical="center"/>
    </xf>
    <xf numFmtId="0" fontId="3" fillId="2" borderId="2" xfId="2" applyFont="1" applyFill="1" applyBorder="1" applyAlignment="1">
      <alignment vertical="center"/>
    </xf>
    <xf numFmtId="2" fontId="3" fillId="2" borderId="2" xfId="1" quotePrefix="1" applyNumberFormat="1" applyFont="1" applyFill="1" applyBorder="1" applyAlignment="1">
      <alignment horizontal="center"/>
    </xf>
    <xf numFmtId="2" fontId="3" fillId="2" borderId="0" xfId="1" applyNumberFormat="1" applyFont="1" applyFill="1" applyAlignment="1">
      <alignment horizontal="center"/>
    </xf>
    <xf numFmtId="2" fontId="3" fillId="2" borderId="2" xfId="1" applyNumberFormat="1" applyFont="1" applyFill="1" applyBorder="1" applyAlignment="1">
      <alignment horizontal="center"/>
    </xf>
    <xf numFmtId="2" fontId="3" fillId="2" borderId="0" xfId="1" quotePrefix="1" applyNumberFormat="1" applyFont="1" applyFill="1" applyAlignment="1">
      <alignment horizontal="center"/>
    </xf>
    <xf numFmtId="2" fontId="3" fillId="2" borderId="0" xfId="1" applyNumberFormat="1" applyFont="1" applyFill="1" applyAlignment="1">
      <alignment horizontal="right" indent="1"/>
    </xf>
    <xf numFmtId="0" fontId="3" fillId="2" borderId="0" xfId="2" applyFont="1" applyFill="1" applyBorder="1" applyAlignment="1">
      <alignment horizontal="center"/>
    </xf>
    <xf numFmtId="3" fontId="3" fillId="2" borderId="1" xfId="2" applyNumberFormat="1" applyFont="1" applyFill="1" applyBorder="1" applyAlignment="1">
      <alignment horizontal="center" vertical="center"/>
    </xf>
    <xf numFmtId="3" fontId="3" fillId="2" borderId="0" xfId="1" applyNumberFormat="1" applyFont="1" applyFill="1" applyAlignment="1">
      <alignment horizontal="center" vertical="center"/>
    </xf>
    <xf numFmtId="3" fontId="3" fillId="2" borderId="0" xfId="1" applyNumberFormat="1" applyFont="1" applyFill="1" applyAlignment="1">
      <alignment horizontal="center"/>
    </xf>
    <xf numFmtId="3" fontId="3" fillId="2" borderId="2" xfId="1" applyNumberFormat="1" applyFont="1" applyFill="1" applyBorder="1" applyAlignment="1">
      <alignment horizontal="center" vertical="center"/>
    </xf>
    <xf numFmtId="3" fontId="3" fillId="2" borderId="2" xfId="3" applyNumberFormat="1" applyFont="1" applyFill="1" applyBorder="1" applyAlignment="1">
      <alignment horizontal="center" vertical="center"/>
    </xf>
    <xf numFmtId="3" fontId="3" fillId="2" borderId="0" xfId="4" applyNumberFormat="1" applyFont="1" applyFill="1" applyAlignment="1">
      <alignment horizontal="center" vertical="center"/>
    </xf>
    <xf numFmtId="3" fontId="3" fillId="2" borderId="0" xfId="3" applyNumberFormat="1" applyFont="1" applyFill="1" applyAlignment="1">
      <alignment horizontal="center" vertical="center"/>
    </xf>
    <xf numFmtId="3" fontId="3" fillId="2" borderId="0" xfId="1" applyNumberFormat="1" applyFont="1" applyFill="1" applyAlignment="1">
      <alignment horizontal="right" vertical="center" indent="1"/>
    </xf>
    <xf numFmtId="3" fontId="3" fillId="2" borderId="0" xfId="4" applyNumberFormat="1" applyFont="1" applyFill="1" applyAlignment="1">
      <alignment horizontal="center"/>
    </xf>
    <xf numFmtId="0" fontId="3" fillId="2" borderId="0" xfId="3" applyFont="1" applyFill="1"/>
    <xf numFmtId="3" fontId="6" fillId="2" borderId="0" xfId="1" applyNumberFormat="1" applyFont="1" applyFill="1" applyAlignment="1">
      <alignment horizontal="center" vertical="center"/>
    </xf>
    <xf numFmtId="3" fontId="6" fillId="2" borderId="0" xfId="3" applyNumberFormat="1" applyFont="1" applyFill="1" applyAlignment="1">
      <alignment horizontal="center" vertical="center"/>
    </xf>
    <xf numFmtId="0" fontId="3" fillId="2" borderId="0" xfId="1" applyFont="1" applyFill="1" applyBorder="1" applyAlignment="1">
      <alignment horizontal="center" vertical="center"/>
    </xf>
    <xf numFmtId="0" fontId="3" fillId="2" borderId="0" xfId="3" applyFont="1" applyFill="1" applyBorder="1"/>
    <xf numFmtId="0" fontId="3" fillId="2" borderId="0" xfId="3" applyFont="1" applyFill="1" applyBorder="1" applyAlignment="1">
      <alignment horizontal="center"/>
    </xf>
    <xf numFmtId="0" fontId="3" fillId="2" borderId="4" xfId="1" applyFont="1" applyFill="1" applyBorder="1" applyAlignment="1">
      <alignment horizontal="center"/>
    </xf>
    <xf numFmtId="0" fontId="3" fillId="2" borderId="1" xfId="1" applyFont="1" applyFill="1" applyBorder="1"/>
    <xf numFmtId="0" fontId="3" fillId="2" borderId="0" xfId="1" applyFont="1" applyFill="1" applyBorder="1"/>
    <xf numFmtId="0" fontId="3" fillId="2" borderId="0" xfId="1" applyFont="1" applyFill="1" applyBorder="1" applyAlignment="1">
      <alignment horizontal="center"/>
    </xf>
    <xf numFmtId="0" fontId="6" fillId="2" borderId="0" xfId="1" applyFont="1" applyFill="1" applyAlignment="1">
      <alignment horizontal="center"/>
    </xf>
    <xf numFmtId="0" fontId="3" fillId="2" borderId="0" xfId="1" applyFont="1" applyFill="1" applyAlignment="1"/>
    <xf numFmtId="0" fontId="3" fillId="2" borderId="0" xfId="3" applyFont="1" applyFill="1" applyAlignment="1">
      <alignment horizontal="left"/>
    </xf>
    <xf numFmtId="2" fontId="3" fillId="2" borderId="0" xfId="2" applyNumberFormat="1" applyFont="1" applyFill="1" applyAlignment="1">
      <alignment horizontal="center" vertical="center"/>
    </xf>
    <xf numFmtId="0" fontId="3" fillId="2" borderId="0" xfId="3" applyFont="1" applyFill="1" applyAlignment="1">
      <alignment horizontal="left" vertical="center" wrapText="1"/>
    </xf>
    <xf numFmtId="0" fontId="3" fillId="2" borderId="0" xfId="3" applyFont="1" applyFill="1" applyAlignment="1">
      <alignment horizontal="left" wrapText="1"/>
    </xf>
    <xf numFmtId="0" fontId="3" fillId="2" borderId="0" xfId="2" applyFont="1" applyFill="1" applyAlignment="1">
      <alignment horizontal="center" vertical="center"/>
    </xf>
    <xf numFmtId="0" fontId="3" fillId="2" borderId="0" xfId="2" applyFont="1" applyFill="1" applyAlignment="1">
      <alignment horizontal="center"/>
    </xf>
    <xf numFmtId="3" fontId="3" fillId="2" borderId="0" xfId="8" applyNumberFormat="1" applyFont="1" applyFill="1" applyAlignment="1">
      <alignment horizontal="center" vertical="center"/>
    </xf>
    <xf numFmtId="3" fontId="3" fillId="2" borderId="0" xfId="8" applyNumberFormat="1" applyFont="1" applyFill="1" applyAlignment="1">
      <alignment horizontal="center"/>
    </xf>
    <xf numFmtId="0" fontId="3" fillId="2" borderId="0" xfId="1" applyFont="1" applyFill="1" applyAlignment="1">
      <alignment horizontal="center" vertical="center"/>
    </xf>
    <xf numFmtId="0" fontId="3" fillId="2" borderId="0" xfId="3" applyFont="1" applyFill="1" applyAlignment="1">
      <alignment horizontal="center"/>
    </xf>
    <xf numFmtId="2" fontId="3" fillId="2" borderId="0" xfId="1" quotePrefix="1" applyNumberFormat="1" applyFont="1" applyFill="1" applyAlignment="1">
      <alignment horizontal="right" vertical="center" indent="1"/>
    </xf>
    <xf numFmtId="3" fontId="3" fillId="2" borderId="0" xfId="2" applyNumberFormat="1" applyFont="1" applyFill="1" applyAlignment="1">
      <alignment horizontal="center" vertical="center"/>
    </xf>
    <xf numFmtId="0" fontId="3" fillId="2" borderId="1" xfId="1" applyFont="1" applyFill="1" applyBorder="1" applyAlignment="1">
      <alignment horizontal="center"/>
    </xf>
    <xf numFmtId="164" fontId="3" fillId="2" borderId="0" xfId="1" applyNumberFormat="1" applyFont="1" applyFill="1" applyAlignment="1">
      <alignment horizontal="right" indent="1"/>
    </xf>
    <xf numFmtId="164" fontId="3" fillId="2" borderId="0" xfId="1" quotePrefix="1" applyNumberFormat="1" applyFont="1" applyFill="1" applyAlignment="1">
      <alignment horizontal="right" indent="1"/>
    </xf>
    <xf numFmtId="164" fontId="3" fillId="2" borderId="0" xfId="1" applyNumberFormat="1" applyFont="1" applyFill="1" applyAlignment="1">
      <alignment horizontal="center"/>
    </xf>
    <xf numFmtId="3" fontId="3" fillId="2" borderId="1" xfId="1" applyNumberFormat="1" applyFont="1" applyFill="1" applyBorder="1" applyAlignment="1">
      <alignment horizontal="center"/>
    </xf>
    <xf numFmtId="164" fontId="3" fillId="2" borderId="0" xfId="1" quotePrefix="1" applyNumberFormat="1" applyFont="1" applyFill="1" applyAlignment="1">
      <alignment horizontal="center"/>
    </xf>
    <xf numFmtId="0" fontId="3" fillId="2" borderId="0" xfId="4" applyFont="1" applyFill="1"/>
    <xf numFmtId="2" fontId="3" fillId="2" borderId="1" xfId="1" applyNumberFormat="1" applyFont="1" applyFill="1" applyBorder="1" applyAlignment="1">
      <alignment horizontal="right" indent="1"/>
    </xf>
    <xf numFmtId="2" fontId="3" fillId="2" borderId="1" xfId="1" applyNumberFormat="1" applyFont="1" applyFill="1" applyBorder="1" applyAlignment="1">
      <alignment horizontal="center"/>
    </xf>
    <xf numFmtId="2" fontId="3" fillId="2" borderId="0" xfId="1" applyNumberFormat="1" applyFont="1" applyFill="1" applyAlignment="1">
      <alignment horizontal="center" vertical="center"/>
    </xf>
    <xf numFmtId="3" fontId="3" fillId="2" borderId="0" xfId="1" applyNumberFormat="1" applyFont="1" applyFill="1" applyAlignment="1">
      <alignment horizontal="right" indent="1"/>
    </xf>
    <xf numFmtId="3" fontId="3" fillId="2" borderId="0" xfId="9" applyNumberFormat="1" applyFont="1" applyFill="1" applyAlignment="1">
      <alignment horizontal="center" vertical="center"/>
    </xf>
    <xf numFmtId="3" fontId="11" fillId="4" borderId="0" xfId="4" applyNumberFormat="1" applyFont="1" applyFill="1" applyAlignment="1">
      <alignment horizontal="center" vertical="center"/>
    </xf>
    <xf numFmtId="3" fontId="3" fillId="2" borderId="0" xfId="4" quotePrefix="1" applyNumberFormat="1" applyFont="1" applyFill="1" applyAlignment="1">
      <alignment horizontal="center" vertical="center"/>
    </xf>
    <xf numFmtId="3" fontId="3" fillId="2" borderId="0" xfId="1" quotePrefix="1" applyNumberFormat="1" applyFont="1" applyFill="1" applyAlignment="1">
      <alignment horizontal="center"/>
    </xf>
    <xf numFmtId="0" fontId="13" fillId="2" borderId="0" xfId="4" applyFont="1" applyFill="1"/>
    <xf numFmtId="0" fontId="6" fillId="2" borderId="0" xfId="4" applyFont="1" applyFill="1" applyAlignment="1">
      <alignment horizontal="center"/>
    </xf>
    <xf numFmtId="0" fontId="14" fillId="2" borderId="0" xfId="4" applyFont="1" applyFill="1"/>
    <xf numFmtId="0" fontId="8" fillId="2" borderId="0" xfId="5" applyFont="1" applyFill="1" applyAlignment="1" applyProtection="1"/>
    <xf numFmtId="0" fontId="3" fillId="2" borderId="0" xfId="4" quotePrefix="1" applyFont="1" applyFill="1"/>
    <xf numFmtId="0" fontId="6" fillId="2" borderId="0" xfId="4" applyFont="1" applyFill="1"/>
    <xf numFmtId="1" fontId="3" fillId="2" borderId="0" xfId="4" applyNumberFormat="1" applyFont="1" applyFill="1"/>
    <xf numFmtId="0" fontId="6" fillId="2" borderId="0" xfId="10" applyFont="1" applyFill="1" applyAlignment="1">
      <alignment horizontal="left"/>
    </xf>
    <xf numFmtId="0" fontId="3" fillId="2" borderId="0" xfId="2" applyFont="1" applyFill="1" applyAlignment="1">
      <alignment vertical="center"/>
    </xf>
    <xf numFmtId="0" fontId="3" fillId="2" borderId="0" xfId="1" applyFont="1" applyFill="1" applyAlignment="1">
      <alignment horizontal="left"/>
    </xf>
    <xf numFmtId="164" fontId="3" fillId="2" borderId="1" xfId="3" applyNumberFormat="1" applyFont="1" applyFill="1" applyBorder="1" applyAlignment="1">
      <alignment horizontal="right" vertical="center" indent="1"/>
    </xf>
    <xf numFmtId="3" fontId="3" fillId="2" borderId="1" xfId="3" quotePrefix="1" applyNumberFormat="1" applyFont="1" applyFill="1" applyBorder="1" applyAlignment="1">
      <alignment horizontal="right" vertical="center" indent="1"/>
    </xf>
    <xf numFmtId="0" fontId="3" fillId="2" borderId="0" xfId="4" applyFont="1" applyFill="1" applyAlignment="1">
      <alignment horizontal="left"/>
    </xf>
    <xf numFmtId="0" fontId="3" fillId="2" borderId="0" xfId="4" applyFont="1" applyFill="1" applyAlignment="1">
      <alignment horizontal="left" vertical="center" wrapText="1"/>
    </xf>
    <xf numFmtId="0" fontId="3" fillId="2" borderId="0" xfId="4" applyFont="1" applyFill="1" applyAlignment="1">
      <alignment horizontal="left" wrapText="1"/>
    </xf>
    <xf numFmtId="3" fontId="6" fillId="2" borderId="0" xfId="4" applyNumberFormat="1" applyFont="1" applyFill="1" applyAlignment="1">
      <alignment horizontal="center" vertical="center"/>
    </xf>
    <xf numFmtId="0" fontId="3" fillId="2" borderId="0" xfId="4" applyFont="1" applyFill="1" applyAlignment="1">
      <alignment horizontal="center"/>
    </xf>
    <xf numFmtId="3" fontId="3" fillId="2" borderId="1" xfId="1" applyNumberFormat="1" applyFont="1" applyFill="1" applyBorder="1" applyAlignment="1">
      <alignment horizontal="left"/>
    </xf>
    <xf numFmtId="165" fontId="3" fillId="2" borderId="0" xfId="2" applyNumberFormat="1" applyFont="1" applyFill="1" applyAlignment="1">
      <alignment horizontal="center" vertical="center"/>
    </xf>
    <xf numFmtId="3" fontId="3" fillId="2" borderId="1" xfId="2" applyNumberFormat="1" applyFont="1" applyFill="1" applyBorder="1" applyAlignment="1">
      <alignment vertical="center"/>
    </xf>
    <xf numFmtId="0" fontId="15" fillId="2" borderId="0" xfId="5" applyFont="1" applyFill="1" applyAlignment="1" applyProtection="1"/>
    <xf numFmtId="0" fontId="16" fillId="2" borderId="0" xfId="4" applyFont="1" applyFill="1" applyAlignment="1">
      <alignment horizontal="center"/>
    </xf>
    <xf numFmtId="0" fontId="17" fillId="2" borderId="0" xfId="5" applyFont="1" applyFill="1" applyAlignment="1" applyProtection="1"/>
    <xf numFmtId="0" fontId="18" fillId="2" borderId="0" xfId="4" applyFont="1" applyFill="1"/>
    <xf numFmtId="0" fontId="6" fillId="2" borderId="0" xfId="1" applyFont="1" applyFill="1"/>
    <xf numFmtId="0" fontId="3" fillId="5" borderId="0" xfId="0" applyFont="1" applyFill="1" applyAlignment="1">
      <alignment horizontal="left"/>
    </xf>
    <xf numFmtId="0" fontId="3" fillId="5" borderId="0" xfId="0" applyFont="1" applyFill="1"/>
    <xf numFmtId="0" fontId="3" fillId="2" borderId="0" xfId="0" applyFont="1" applyFill="1"/>
    <xf numFmtId="3" fontId="3" fillId="5" borderId="0" xfId="0" applyNumberFormat="1" applyFont="1" applyFill="1" applyAlignment="1">
      <alignment horizontal="center"/>
    </xf>
    <xf numFmtId="0" fontId="6" fillId="2" borderId="0" xfId="1" applyFont="1" applyFill="1" applyAlignment="1">
      <alignment horizontal="center"/>
    </xf>
    <xf numFmtId="0" fontId="3" fillId="2" borderId="1" xfId="1" applyFont="1" applyFill="1" applyBorder="1" applyAlignment="1">
      <alignment horizontal="center"/>
    </xf>
    <xf numFmtId="3" fontId="3" fillId="2" borderId="1" xfId="2" applyNumberFormat="1" applyFont="1" applyFill="1" applyBorder="1" applyAlignment="1">
      <alignment horizontal="center" vertical="center"/>
    </xf>
    <xf numFmtId="3" fontId="3" fillId="2" borderId="0" xfId="1" quotePrefix="1" applyNumberFormat="1" applyFont="1" applyFill="1" applyAlignment="1">
      <alignment horizontal="center" vertical="center"/>
    </xf>
    <xf numFmtId="2" fontId="3" fillId="5" borderId="0" xfId="0" applyNumberFormat="1" applyFont="1" applyFill="1" applyAlignment="1">
      <alignment horizontal="center"/>
    </xf>
    <xf numFmtId="164" fontId="3" fillId="2" borderId="0" xfId="3" quotePrefix="1" applyNumberFormat="1" applyFont="1" applyFill="1" applyAlignment="1">
      <alignment horizontal="center" vertical="center"/>
    </xf>
    <xf numFmtId="3" fontId="6" fillId="2" borderId="0" xfId="4" applyNumberFormat="1" applyFont="1" applyFill="1" applyAlignment="1">
      <alignment horizontal="right" vertical="center"/>
    </xf>
    <xf numFmtId="3" fontId="3" fillId="2" borderId="0" xfId="4" applyNumberFormat="1" applyFont="1" applyFill="1" applyAlignment="1">
      <alignment horizontal="right" vertical="center"/>
    </xf>
    <xf numFmtId="3" fontId="3" fillId="2" borderId="1" xfId="1" applyNumberFormat="1" applyFont="1" applyFill="1" applyBorder="1"/>
    <xf numFmtId="0" fontId="6" fillId="2" borderId="0" xfId="1" applyFont="1" applyFill="1" applyAlignment="1">
      <alignment horizontal="center"/>
    </xf>
    <xf numFmtId="0" fontId="3" fillId="2" borderId="1" xfId="1" applyFont="1" applyFill="1" applyBorder="1" applyAlignment="1">
      <alignment horizontal="center"/>
    </xf>
    <xf numFmtId="3" fontId="3" fillId="2" borderId="1" xfId="2" applyNumberFormat="1" applyFont="1" applyFill="1" applyBorder="1" applyAlignment="1">
      <alignment horizontal="center" vertical="center"/>
    </xf>
    <xf numFmtId="0" fontId="3" fillId="2" borderId="0" xfId="1" applyNumberFormat="1" applyFont="1" applyFill="1" applyAlignment="1">
      <alignment horizontal="center"/>
    </xf>
    <xf numFmtId="2" fontId="3" fillId="2" borderId="0" xfId="2" applyNumberFormat="1" applyFont="1" applyFill="1" applyBorder="1" applyAlignment="1">
      <alignment horizontal="center" vertical="center"/>
    </xf>
    <xf numFmtId="1" fontId="0" fillId="0" borderId="0" xfId="0" applyNumberFormat="1" applyBorder="1" applyAlignment="1">
      <alignment horizontal="center"/>
    </xf>
    <xf numFmtId="3" fontId="3" fillId="2" borderId="2" xfId="1" applyNumberFormat="1" applyFont="1" applyFill="1" applyBorder="1" applyAlignment="1">
      <alignment horizontal="center"/>
    </xf>
    <xf numFmtId="3" fontId="3" fillId="2" borderId="0" xfId="1" applyNumberFormat="1" applyFont="1" applyFill="1" applyBorder="1" applyAlignment="1">
      <alignment horizontal="center" vertical="center"/>
    </xf>
    <xf numFmtId="0" fontId="3" fillId="2" borderId="1" xfId="1" applyFont="1" applyFill="1" applyBorder="1" applyAlignment="1">
      <alignment horizontal="center" vertical="center"/>
    </xf>
    <xf numFmtId="0" fontId="3" fillId="2" borderId="1" xfId="2" applyFont="1" applyFill="1" applyBorder="1" applyAlignment="1">
      <alignment horizontal="center" vertical="center"/>
    </xf>
    <xf numFmtId="0" fontId="3" fillId="2" borderId="3" xfId="1" applyFont="1" applyFill="1" applyBorder="1" applyAlignment="1">
      <alignment horizontal="center" vertical="center"/>
    </xf>
    <xf numFmtId="164" fontId="3" fillId="2" borderId="2" xfId="1" applyNumberFormat="1" applyFont="1" applyFill="1" applyBorder="1" applyAlignment="1">
      <alignment horizontal="center" vertical="center"/>
    </xf>
    <xf numFmtId="2" fontId="3" fillId="2" borderId="1" xfId="1" applyNumberFormat="1" applyFont="1" applyFill="1" applyBorder="1" applyAlignment="1">
      <alignment horizontal="center" vertical="center"/>
    </xf>
    <xf numFmtId="3" fontId="3" fillId="2" borderId="1" xfId="1" applyNumberFormat="1" applyFont="1" applyFill="1" applyBorder="1" applyAlignment="1">
      <alignment horizontal="center" vertical="center"/>
    </xf>
    <xf numFmtId="0" fontId="6" fillId="2" borderId="0" xfId="4" applyFont="1" applyFill="1" applyAlignment="1">
      <alignment horizontal="center" vertical="center"/>
    </xf>
    <xf numFmtId="0" fontId="6" fillId="2" borderId="0" xfId="4" applyFont="1" applyFill="1" applyAlignment="1">
      <alignment horizontal="center"/>
    </xf>
    <xf numFmtId="2" fontId="3" fillId="2" borderId="5" xfId="1" applyNumberFormat="1" applyFont="1" applyFill="1" applyBorder="1" applyAlignment="1">
      <alignment horizontal="center"/>
    </xf>
    <xf numFmtId="0" fontId="6" fillId="2" borderId="0" xfId="1" applyFont="1" applyFill="1" applyAlignment="1">
      <alignment horizontal="center"/>
    </xf>
    <xf numFmtId="0" fontId="12" fillId="2" borderId="0" xfId="5" applyFont="1" applyFill="1" applyAlignment="1" applyProtection="1">
      <alignment horizontal="left"/>
    </xf>
    <xf numFmtId="0" fontId="3" fillId="2" borderId="5" xfId="1" applyFont="1" applyFill="1" applyBorder="1" applyAlignment="1">
      <alignment horizontal="center"/>
    </xf>
    <xf numFmtId="0" fontId="3" fillId="2" borderId="1" xfId="1" applyFont="1" applyFill="1" applyBorder="1" applyAlignment="1">
      <alignment horizontal="center"/>
    </xf>
    <xf numFmtId="0" fontId="3" fillId="2" borderId="3" xfId="2" applyFont="1" applyFill="1" applyBorder="1" applyAlignment="1">
      <alignment horizontal="center" vertical="center"/>
    </xf>
    <xf numFmtId="0" fontId="8" fillId="2" borderId="0" xfId="5" applyFont="1" applyFill="1" applyAlignment="1" applyProtection="1">
      <alignment horizontal="left"/>
    </xf>
    <xf numFmtId="3" fontId="3" fillId="2" borderId="3" xfId="2" applyNumberFormat="1" applyFont="1" applyFill="1" applyBorder="1" applyAlignment="1">
      <alignment horizontal="center" vertical="center"/>
    </xf>
    <xf numFmtId="3" fontId="3" fillId="2" borderId="1" xfId="2" applyNumberFormat="1" applyFont="1" applyFill="1" applyBorder="1" applyAlignment="1">
      <alignment horizontal="center" vertical="center"/>
    </xf>
    <xf numFmtId="3" fontId="3" fillId="2" borderId="0" xfId="2" applyNumberFormat="1" applyFont="1" applyFill="1" applyBorder="1" applyAlignment="1">
      <alignment horizontal="center" vertical="center"/>
    </xf>
  </cellXfs>
  <cellStyles count="60">
    <cellStyle name="20% - Énfasis1 2" xfId="32"/>
    <cellStyle name="20% - Énfasis2 2" xfId="36"/>
    <cellStyle name="20% - Énfasis3 2" xfId="40"/>
    <cellStyle name="20% - Énfasis4 2" xfId="44"/>
    <cellStyle name="20% - Énfasis5 2" xfId="48"/>
    <cellStyle name="20% - Énfasis6 2" xfId="52"/>
    <cellStyle name="40% - Énfasis1 2" xfId="33"/>
    <cellStyle name="40% - Énfasis2 2" xfId="37"/>
    <cellStyle name="40% - Énfasis3 2" xfId="41"/>
    <cellStyle name="40% - Énfasis4 2" xfId="45"/>
    <cellStyle name="40% - Énfasis5 2" xfId="49"/>
    <cellStyle name="40% - Énfasis6 2" xfId="53"/>
    <cellStyle name="60% - Énfasis1 2" xfId="34"/>
    <cellStyle name="60% - Énfasis2 2" xfId="38"/>
    <cellStyle name="60% - Énfasis3 2" xfId="42"/>
    <cellStyle name="60% - Énfasis4 2" xfId="46"/>
    <cellStyle name="60% - Énfasis5 2" xfId="50"/>
    <cellStyle name="60% - Énfasis6 2" xfId="54"/>
    <cellStyle name="Buena 2" xfId="19"/>
    <cellStyle name="Cálculo 2" xfId="24"/>
    <cellStyle name="Celda de comprobación 2" xfId="26"/>
    <cellStyle name="Celda vinculada 2" xfId="25"/>
    <cellStyle name="Encabezado 4" xfId="14" builtinId="19" customBuiltin="1"/>
    <cellStyle name="Encabezado 4 2" xfId="55"/>
    <cellStyle name="Énfasis1 2" xfId="31"/>
    <cellStyle name="Énfasis2 2" xfId="35"/>
    <cellStyle name="Énfasis3 2" xfId="9"/>
    <cellStyle name="Énfasis3 2 2" xfId="39"/>
    <cellStyle name="Énfasis4 2" xfId="43"/>
    <cellStyle name="Énfasis5 2" xfId="47"/>
    <cellStyle name="Énfasis6 2" xfId="51"/>
    <cellStyle name="Entrada 2" xfId="22"/>
    <cellStyle name="Hipervínculo" xfId="5" builtinId="8"/>
    <cellStyle name="Incorrecto 2" xfId="20"/>
    <cellStyle name="Millares 2" xfId="17"/>
    <cellStyle name="Neutral 2" xfId="21"/>
    <cellStyle name="Normal" xfId="0" builtinId="0"/>
    <cellStyle name="Normal 2" xfId="3"/>
    <cellStyle name="Normal 2 2" xfId="6"/>
    <cellStyle name="Normal 2 3" xfId="16"/>
    <cellStyle name="Normal 2 4" xfId="15"/>
    <cellStyle name="Normal 3" xfId="7"/>
    <cellStyle name="Normal 3 2" xfId="4"/>
    <cellStyle name="Normal 3 2 2" xfId="8"/>
    <cellStyle name="Normal 4" xfId="59"/>
    <cellStyle name="Normal_EU,HN,CAPS,1990-02,06.05.2003" xfId="1"/>
    <cellStyle name="Normal_Honduras USM 90-02 Competidores TODO.28.05.2003" xfId="2"/>
    <cellStyle name="Normal_US-M-90-2002,02.05.2003" xfId="10"/>
    <cellStyle name="Notas 2" xfId="28"/>
    <cellStyle name="Salida 2" xfId="23"/>
    <cellStyle name="Texto de advertencia 2" xfId="27"/>
    <cellStyle name="Texto explicativo 2" xfId="29"/>
    <cellStyle name="Título 1" xfId="11" builtinId="16" customBuiltin="1"/>
    <cellStyle name="Título 1 2" xfId="56"/>
    <cellStyle name="Título 2" xfId="12" builtinId="17" customBuiltin="1"/>
    <cellStyle name="Título 2 2" xfId="57"/>
    <cellStyle name="Título 3" xfId="13" builtinId="18" customBuiltin="1"/>
    <cellStyle name="Título 3 2" xfId="58"/>
    <cellStyle name="Título 4" xfId="18"/>
    <cellStyle name="Total 2" xfId="3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114300</xdr:rowOff>
    </xdr:from>
    <xdr:to>
      <xdr:col>15</xdr:col>
      <xdr:colOff>228600</xdr:colOff>
      <xdr:row>9</xdr:row>
      <xdr:rowOff>85725</xdr:rowOff>
    </xdr:to>
    <xdr:grpSp>
      <xdr:nvGrpSpPr>
        <xdr:cNvPr id="2" name="1 Grupo">
          <a:extLst>
            <a:ext uri="{FF2B5EF4-FFF2-40B4-BE49-F238E27FC236}">
              <a16:creationId xmlns:a16="http://schemas.microsoft.com/office/drawing/2014/main" xmlns="" id="{84815499-66EB-2A40-A167-B70346AFD7ED}"/>
            </a:ext>
          </a:extLst>
        </xdr:cNvPr>
        <xdr:cNvGrpSpPr>
          <a:grpSpLocks/>
        </xdr:cNvGrpSpPr>
      </xdr:nvGrpSpPr>
      <xdr:grpSpPr bwMode="auto">
        <a:xfrm>
          <a:off x="1000125" y="114300"/>
          <a:ext cx="9563100" cy="1428750"/>
          <a:chOff x="0" y="10606"/>
          <a:chExt cx="9829800" cy="1275269"/>
        </a:xfrm>
      </xdr:grpSpPr>
      <xdr:sp macro="" textlink="">
        <xdr:nvSpPr>
          <xdr:cNvPr id="3" name="2 Rectángulo">
            <a:extLst>
              <a:ext uri="{FF2B5EF4-FFF2-40B4-BE49-F238E27FC236}">
                <a16:creationId xmlns:a16="http://schemas.microsoft.com/office/drawing/2014/main" xmlns="" id="{87C260E0-483B-434C-A21E-AE755807D3CE}"/>
              </a:ext>
            </a:extLst>
          </xdr:cNvPr>
          <xdr:cNvSpPr/>
        </xdr:nvSpPr>
        <xdr:spPr>
          <a:xfrm>
            <a:off x="48953" y="1039323"/>
            <a:ext cx="9780847" cy="68014"/>
          </a:xfrm>
          <a:prstGeom prst="rect">
            <a:avLst/>
          </a:prstGeom>
          <a:solidFill>
            <a:schemeClr val="accent2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4" name="3 Rectángulo">
            <a:extLst>
              <a:ext uri="{FF2B5EF4-FFF2-40B4-BE49-F238E27FC236}">
                <a16:creationId xmlns:a16="http://schemas.microsoft.com/office/drawing/2014/main" xmlns="" id="{DB838259-EE80-AD43-8E31-3C943239F220}"/>
              </a:ext>
            </a:extLst>
          </xdr:cNvPr>
          <xdr:cNvSpPr/>
        </xdr:nvSpPr>
        <xdr:spPr>
          <a:xfrm>
            <a:off x="0" y="10606"/>
            <a:ext cx="9780847" cy="76516"/>
          </a:xfrm>
          <a:prstGeom prst="rect">
            <a:avLst/>
          </a:prstGeom>
          <a:solidFill>
            <a:schemeClr val="accent2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5" name="4 CuadroTexto">
            <a:extLst>
              <a:ext uri="{FF2B5EF4-FFF2-40B4-BE49-F238E27FC236}">
                <a16:creationId xmlns:a16="http://schemas.microsoft.com/office/drawing/2014/main" xmlns="" id="{B3BC2CA8-CAFE-1F41-8A7F-65444B9FC11C}"/>
              </a:ext>
            </a:extLst>
          </xdr:cNvPr>
          <xdr:cNvSpPr txBox="1"/>
        </xdr:nvSpPr>
        <xdr:spPr>
          <a:xfrm>
            <a:off x="1723152" y="112628"/>
            <a:ext cx="6500983" cy="11732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MX" sz="1000" b="1">
                <a:solidFill>
                  <a:schemeClr val="accent2">
                    <a:lumMod val="75000"/>
                  </a:schemeClr>
                </a:solidFill>
                <a:latin typeface="Times New Roman" pitchFamily="18" charset="0"/>
                <a:cs typeface="Times New Roman" pitchFamily="18" charset="0"/>
              </a:rPr>
              <a:t>La información estadística presentada es el resultado del esfuerzo de varios años de trabajo del CECHIMEX. </a:t>
            </a:r>
          </a:p>
          <a:p>
            <a:r>
              <a:rPr lang="es-MX" sz="1000" b="1">
                <a:solidFill>
                  <a:schemeClr val="accent2">
                    <a:lumMod val="75000"/>
                  </a:schemeClr>
                </a:solidFill>
                <a:latin typeface="Times New Roman" pitchFamily="18" charset="0"/>
                <a:cs typeface="Times New Roman" pitchFamily="18" charset="0"/>
              </a:rPr>
              <a:t>Agradecemos citar la fuente de los respectivos cuadros así como las fuentes de información originales de la manera siguiente: </a:t>
            </a:r>
          </a:p>
          <a:p>
            <a:endParaRPr lang="es-MX" sz="1000" b="1">
              <a:solidFill>
                <a:schemeClr val="accent2">
                  <a:lumMod val="75000"/>
                </a:schemeClr>
              </a:solidFill>
              <a:latin typeface="Times New Roman" pitchFamily="18" charset="0"/>
              <a:cs typeface="Times New Roman" pitchFamily="18" charset="0"/>
            </a:endParaRPr>
          </a:p>
          <a:p>
            <a:r>
              <a:rPr lang="es-MX" sz="1000" b="1" i="0">
                <a:solidFill>
                  <a:schemeClr val="accent2">
                    <a:lumMod val="75000"/>
                  </a:schemeClr>
                </a:solidFill>
                <a:latin typeface="Times New Roman" pitchFamily="18" charset="0"/>
                <a:cs typeface="Times New Roman" pitchFamily="18" charset="0"/>
              </a:rPr>
              <a:t>- General. </a:t>
            </a:r>
            <a:r>
              <a:rPr lang="es-MX" sz="1000" b="1" i="1">
                <a:solidFill>
                  <a:schemeClr val="accent2">
                    <a:lumMod val="75000"/>
                  </a:schemeClr>
                </a:solidFill>
                <a:latin typeface="Times New Roman" pitchFamily="18" charset="0"/>
                <a:cs typeface="Times New Roman" pitchFamily="18" charset="0"/>
              </a:rPr>
              <a:t>Fuente: con base en CECHIMEX (2021)</a:t>
            </a:r>
          </a:p>
          <a:p>
            <a:r>
              <a:rPr lang="es-MX" sz="1000" b="1" i="0">
                <a:solidFill>
                  <a:schemeClr val="accent2">
                    <a:lumMod val="75000"/>
                  </a:schemeClr>
                </a:solidFill>
                <a:latin typeface="Times New Roman" pitchFamily="18" charset="0"/>
                <a:cs typeface="Times New Roman" pitchFamily="18" charset="0"/>
              </a:rPr>
              <a:t>- China:</a:t>
            </a:r>
            <a:r>
              <a:rPr lang="es-MX" sz="1000" b="1" i="1" baseline="0">
                <a:solidFill>
                  <a:schemeClr val="accent2">
                    <a:lumMod val="75000"/>
                  </a:schemeClr>
                </a:solidFill>
                <a:latin typeface="Times New Roman" pitchFamily="18" charset="0"/>
                <a:cs typeface="Times New Roman" pitchFamily="18" charset="0"/>
              </a:rPr>
              <a:t> Fuente con base en China Customs Statistics (CCS 2021)</a:t>
            </a:r>
            <a:r>
              <a:rPr lang="es-MX" sz="1000" b="1" i="1">
                <a:solidFill>
                  <a:schemeClr val="accent2">
                    <a:lumMod val="75000"/>
                  </a:schemeClr>
                </a:solidFill>
                <a:latin typeface="Times New Roman" pitchFamily="18" charset="0"/>
                <a:cs typeface="Times New Roman" pitchFamily="18" charset="0"/>
              </a:rPr>
              <a:t>. China.</a:t>
            </a:r>
          </a:p>
          <a:p>
            <a:endParaRPr lang="es-MX" sz="1000"/>
          </a:p>
        </xdr:txBody>
      </xdr:sp>
      <xdr:pic>
        <xdr:nvPicPr>
          <xdr:cNvPr id="6" name="5 Imagen">
            <a:extLst>
              <a:ext uri="{FF2B5EF4-FFF2-40B4-BE49-F238E27FC236}">
                <a16:creationId xmlns:a16="http://schemas.microsoft.com/office/drawing/2014/main" xmlns="" id="{A25C52E4-3DE6-6E49-B0C4-1A1EB5D6C0F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115301" y="123826"/>
            <a:ext cx="1644319" cy="8953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114300</xdr:colOff>
      <xdr:row>1</xdr:row>
      <xdr:rowOff>47625</xdr:rowOff>
    </xdr:from>
    <xdr:to>
      <xdr:col>4</xdr:col>
      <xdr:colOff>247650</xdr:colOff>
      <xdr:row>7</xdr:row>
      <xdr:rowOff>85725</xdr:rowOff>
    </xdr:to>
    <xdr:pic>
      <xdr:nvPicPr>
        <xdr:cNvPr id="7" name="7 Imagen">
          <a:extLst>
            <a:ext uri="{FF2B5EF4-FFF2-40B4-BE49-F238E27FC236}">
              <a16:creationId xmlns:a16="http://schemas.microsoft.com/office/drawing/2014/main" xmlns="" id="{4016A624-BA44-C64A-A8FB-071180E9F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900" y="212725"/>
          <a:ext cx="1758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M111"/>
  <sheetViews>
    <sheetView tabSelected="1" zoomScaleNormal="100" workbookViewId="0"/>
  </sheetViews>
  <sheetFormatPr baseColWidth="10" defaultColWidth="10.7109375" defaultRowHeight="12.75"/>
  <cols>
    <col min="1" max="1" width="6.7109375" style="62" customWidth="1"/>
    <col min="2" max="2" width="8.28515625" style="62" customWidth="1"/>
    <col min="3" max="3" width="11.42578125" style="71" customWidth="1"/>
    <col min="4" max="16384" width="10.7109375" style="62"/>
  </cols>
  <sheetData>
    <row r="10" spans="2:13">
      <c r="C10" s="123" t="s">
        <v>218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</row>
    <row r="11" spans="2:13">
      <c r="C11" s="123" t="s">
        <v>105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</row>
    <row r="12" spans="2:13" s="73" customFormat="1" ht="25.5" customHeight="1">
      <c r="C12" s="91" t="s">
        <v>175</v>
      </c>
      <c r="D12" s="74"/>
      <c r="E12" s="74"/>
      <c r="F12" s="74"/>
      <c r="G12" s="74"/>
      <c r="H12" s="74"/>
      <c r="I12" s="74"/>
      <c r="J12" s="74"/>
      <c r="K12" s="74"/>
      <c r="L12" s="74"/>
      <c r="M12" s="74"/>
    </row>
    <row r="13" spans="2:13" s="73" customFormat="1" ht="29.25" customHeight="1">
      <c r="C13" s="62"/>
      <c r="D13" s="62"/>
      <c r="E13" s="62"/>
      <c r="F13" s="62"/>
      <c r="G13" s="62"/>
    </row>
    <row r="14" spans="2:13" s="73" customFormat="1" ht="29.25" customHeight="1">
      <c r="B14" s="92" t="s">
        <v>174</v>
      </c>
      <c r="C14" s="93" t="s">
        <v>201</v>
      </c>
      <c r="D14" s="94"/>
      <c r="E14" s="94"/>
      <c r="F14" s="94"/>
      <c r="G14" s="62"/>
    </row>
    <row r="15" spans="2:13" s="73" customFormat="1" ht="29.25" customHeight="1">
      <c r="B15" s="92" t="s">
        <v>173</v>
      </c>
      <c r="C15" s="93" t="s">
        <v>202</v>
      </c>
      <c r="D15" s="94"/>
      <c r="E15" s="94"/>
      <c r="F15" s="94"/>
      <c r="G15" s="62"/>
    </row>
    <row r="16" spans="2:13" s="73" customFormat="1" ht="29.25" customHeight="1">
      <c r="B16" s="92" t="s">
        <v>172</v>
      </c>
      <c r="C16" s="93" t="s">
        <v>203</v>
      </c>
      <c r="D16" s="94"/>
      <c r="E16" s="94"/>
      <c r="F16" s="94"/>
      <c r="G16" s="62"/>
    </row>
    <row r="17" spans="2:7" s="73" customFormat="1" ht="29.25" customHeight="1">
      <c r="B17" s="92" t="s">
        <v>171</v>
      </c>
      <c r="C17" s="93" t="s">
        <v>204</v>
      </c>
      <c r="D17" s="94"/>
      <c r="E17" s="94"/>
      <c r="F17" s="94"/>
      <c r="G17" s="62"/>
    </row>
    <row r="18" spans="2:7" s="73" customFormat="1" ht="29.25" customHeight="1">
      <c r="B18" s="92" t="s">
        <v>170</v>
      </c>
      <c r="C18" s="93" t="s">
        <v>205</v>
      </c>
      <c r="D18" s="94"/>
      <c r="E18" s="94"/>
      <c r="F18" s="94"/>
      <c r="G18" s="62"/>
    </row>
    <row r="19" spans="2:7" s="73" customFormat="1" ht="29.25" customHeight="1">
      <c r="B19" s="92" t="s">
        <v>169</v>
      </c>
      <c r="C19" s="93" t="s">
        <v>206</v>
      </c>
      <c r="D19" s="94"/>
      <c r="E19" s="94"/>
      <c r="F19" s="94"/>
      <c r="G19" s="62"/>
    </row>
    <row r="20" spans="2:7" s="73" customFormat="1" ht="29.25" customHeight="1">
      <c r="B20" s="92" t="s">
        <v>168</v>
      </c>
      <c r="C20" s="93" t="s">
        <v>207</v>
      </c>
      <c r="D20" s="94"/>
      <c r="E20" s="94"/>
      <c r="F20" s="94"/>
      <c r="G20" s="62"/>
    </row>
    <row r="21" spans="2:7" s="73" customFormat="1" ht="29.25" customHeight="1">
      <c r="B21" s="92" t="s">
        <v>167</v>
      </c>
      <c r="C21" s="93" t="s">
        <v>208</v>
      </c>
      <c r="D21" s="94"/>
      <c r="E21" s="94"/>
      <c r="F21" s="94"/>
      <c r="G21" s="62"/>
    </row>
    <row r="22" spans="2:7" s="73" customFormat="1" ht="29.25" customHeight="1">
      <c r="B22" s="92" t="s">
        <v>166</v>
      </c>
      <c r="C22" s="93" t="s">
        <v>209</v>
      </c>
      <c r="D22" s="94"/>
      <c r="E22" s="94"/>
      <c r="F22" s="94"/>
      <c r="G22" s="62"/>
    </row>
    <row r="23" spans="2:7" ht="29.25" customHeight="1">
      <c r="B23" s="92" t="s">
        <v>165</v>
      </c>
      <c r="C23" s="93" t="s">
        <v>210</v>
      </c>
      <c r="D23" s="94"/>
      <c r="E23" s="94"/>
      <c r="F23" s="94"/>
    </row>
    <row r="24" spans="2:7" ht="29.25" customHeight="1">
      <c r="B24" s="92" t="s">
        <v>164</v>
      </c>
      <c r="C24" s="93" t="s">
        <v>211</v>
      </c>
      <c r="D24" s="94"/>
      <c r="E24" s="94"/>
      <c r="F24" s="94"/>
    </row>
    <row r="25" spans="2:7" ht="29.25" customHeight="1">
      <c r="B25" s="92" t="s">
        <v>163</v>
      </c>
      <c r="C25" s="93" t="s">
        <v>212</v>
      </c>
      <c r="D25" s="94"/>
      <c r="E25" s="94"/>
      <c r="F25" s="94"/>
    </row>
    <row r="26" spans="2:7" ht="29.25" customHeight="1">
      <c r="B26" s="92" t="s">
        <v>162</v>
      </c>
      <c r="C26" s="93" t="s">
        <v>213</v>
      </c>
      <c r="D26" s="94"/>
      <c r="E26" s="94"/>
      <c r="F26" s="94"/>
    </row>
    <row r="27" spans="2:7" ht="29.25" customHeight="1">
      <c r="B27" s="92" t="s">
        <v>161</v>
      </c>
      <c r="C27" s="93" t="s">
        <v>227</v>
      </c>
      <c r="D27" s="94"/>
      <c r="E27" s="94"/>
      <c r="F27" s="94"/>
    </row>
    <row r="28" spans="2:7" ht="29.25" customHeight="1">
      <c r="B28" s="92" t="s">
        <v>160</v>
      </c>
      <c r="C28" s="93" t="s">
        <v>214</v>
      </c>
      <c r="D28" s="94"/>
      <c r="E28" s="94"/>
      <c r="F28" s="94"/>
    </row>
    <row r="29" spans="2:7" ht="29.25" customHeight="1">
      <c r="B29" s="92" t="s">
        <v>159</v>
      </c>
      <c r="C29" s="93" t="s">
        <v>215</v>
      </c>
      <c r="D29" s="94"/>
      <c r="E29" s="94"/>
      <c r="F29" s="94"/>
    </row>
    <row r="30" spans="2:7" ht="29.25" customHeight="1">
      <c r="B30" s="92" t="s">
        <v>158</v>
      </c>
      <c r="C30" s="93" t="s">
        <v>216</v>
      </c>
      <c r="D30" s="94"/>
      <c r="E30" s="94"/>
      <c r="F30" s="94"/>
    </row>
    <row r="31" spans="2:7" ht="29.25" customHeight="1">
      <c r="B31" s="92" t="s">
        <v>157</v>
      </c>
      <c r="C31" s="93" t="s">
        <v>217</v>
      </c>
      <c r="D31" s="94"/>
      <c r="E31" s="94"/>
      <c r="F31" s="94"/>
    </row>
    <row r="32" spans="2:7" ht="29.25" customHeight="1">
      <c r="B32" s="72"/>
    </row>
    <row r="111" spans="1:1">
      <c r="A111" s="62" t="s">
        <v>156</v>
      </c>
    </row>
  </sheetData>
  <mergeCells count="2">
    <mergeCell ref="C10:M10"/>
    <mergeCell ref="C11:M11"/>
  </mergeCells>
  <hyperlinks>
    <hyperlink ref="C14" location="'C1'!A1" display="CUADRO 1: CHINA: EXPORTACIONES TOTALES POR PAÍS "/>
    <hyperlink ref="C15" location="'C2'!A1" display="CUADRO 2: CHINA: IMPORTACIONES TOTALES POR PAÍS"/>
    <hyperlink ref="C16" location="'C3'!A1" display="CUADRO 3: CHINA: BALANZA COMERCIAL POR PAÍS"/>
    <hyperlink ref="C17" location="'C4'!A1" display="CUADRO 4: CHINA: EXPORTACIONES TOTALES A DOS DÍGITOS DEL SISTEMA ARMONIZADO"/>
    <hyperlink ref="C18" location="'C5'!A1" display="CUADRO 5: CHINA: IMPORTACIONES TOTALES A DOS DÍGITOS  DEL SISTEMA ARMONIZADO"/>
    <hyperlink ref="C19" location="'C6'!A1" display="CUADRO 6: CHINA: BALANZA COMERCIAL TOTAL A DOS DÍGITOS DEL SISTEMA ARMONIZADO"/>
    <hyperlink ref="C20" location="'C7'!A1" display="CUADRO 7: CHINA: EXPORTACIONES TOTALES A ESTADOS UNIDOS A DOS DÍGITOS DEL SISTEMA ARMONIZADO"/>
    <hyperlink ref="C21" location="'C8'!A1" display="CUADRO 8: CHINA: IMPORTACIONES DE ESTADOS UNIDOS A DOS DÍGITOS DEL SISTEMA ARMONIZADO"/>
    <hyperlink ref="C22" location="'C9'!A1" display="CUADRO 9: CHINA: BALANZA COMERCIAL CON ESTADOS UNIDOS A DOS DÍGITOS DEL SISTEMA ARMONIZADO"/>
    <hyperlink ref="C23" location="'C10'!A1" display="CUADRO 10: CHINA: EXPORTACIONES A MÉXICO A DOS DÍGITOS DEL SISTEMA ARMONIZADO"/>
    <hyperlink ref="C24" location="'C11'!A1" display="CUADRO 11: CHINA: IMPORTACIONES TOTALES DE MÉXICO A DOS DÍGITOS DEL SISTEMA ARMONIZADO"/>
    <hyperlink ref="C25" location="'C12'!A1" display="CUADRO 12: CHINA: BALANZA COMERCIAL CON MÉXICO A DOS DÍGITOS DEL SISTEMA ARMONIZADO"/>
    <hyperlink ref="C12" location="NOTAS!A1" display="NOTAS DE LOS CUADROS EN GENERAL"/>
    <hyperlink ref="C26" location="'C13'!A1" display="CHINA: EXPORTACIONES A AMÉRICA LATINA Y EL CARIBE A DOS DÍGITOS DEL SISTEMA ARMONIZADO (1995-2017)"/>
    <hyperlink ref="C27" location="'C14'!A1" display="CHINA: IMPORTACIONES DE AMÉRICA LATINA Y EL CARIBE A DOS DÍGITOS DEL SISTEMA ARMONIZADO (1995-2017)"/>
    <hyperlink ref="C28" location="'C15'!A1" display="CHINA: BALANZA COMERCIAL CON AMÉRICA LATINA Y EL CARIBE A DOS DÍGITOS DEL SISTEMA ARMONIZADO (1995-2017)"/>
    <hyperlink ref="C29" location="'C16'!A1" display="CHINA: EXPORTACIONES A CENTROAMÉRICA A DOS DÍGITOS DEL SISTEMA ARMONIZADO (1995-2017)"/>
    <hyperlink ref="C30" location="'C17'!A1" display="CHINA: IMPORTACIONES DE CENTROAMÉRICA A DOS DÍGITOS DEL SISTEMA ARMONIZADO (1995-2017)"/>
    <hyperlink ref="C31" location="'C18'!A1" display="CHINA: BALANZA COMERCIAL CON CENTROAMÉRICA DOS DÍGITOS DEL SISTEMA ARMONIZADO (1995-2017)"/>
  </hyperlinks>
  <pageMargins left="0.75" right="0.75" top="1" bottom="1" header="0" footer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12"/>
  <sheetViews>
    <sheetView workbookViewId="0">
      <selection sqref="A1:B1"/>
    </sheetView>
  </sheetViews>
  <sheetFormatPr baseColWidth="10" defaultColWidth="12.42578125" defaultRowHeight="12.75"/>
  <cols>
    <col min="1" max="1" width="5.42578125" style="2" customWidth="1"/>
    <col min="2" max="2" width="40.42578125" style="1" customWidth="1"/>
    <col min="3" max="7" width="12.7109375" style="1" customWidth="1"/>
    <col min="8" max="8" width="14" style="1" customWidth="1"/>
    <col min="9" max="11" width="12.7109375" style="1" customWidth="1"/>
    <col min="12" max="18" width="12.42578125" style="1"/>
    <col min="19" max="19" width="13" style="1" bestFit="1" customWidth="1"/>
    <col min="20" max="28" width="13" style="1" customWidth="1"/>
    <col min="29" max="16384" width="12.42578125" style="1"/>
  </cols>
  <sheetData>
    <row r="1" spans="1:30">
      <c r="A1" s="131" t="s">
        <v>105</v>
      </c>
      <c r="B1" s="131"/>
    </row>
    <row r="2" spans="1:30">
      <c r="C2" s="126" t="s">
        <v>106</v>
      </c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</row>
    <row r="3" spans="1:30">
      <c r="C3" s="126" t="s">
        <v>224</v>
      </c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</row>
    <row r="4" spans="1:30">
      <c r="B4" s="2"/>
      <c r="C4" s="126" t="s">
        <v>103</v>
      </c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26"/>
      <c r="AC4" s="126"/>
    </row>
    <row r="5" spans="1:30" ht="13.5" thickBot="1">
      <c r="C5" s="39"/>
      <c r="D5" s="39"/>
      <c r="E5" s="39"/>
      <c r="F5" s="39"/>
      <c r="G5" s="39"/>
      <c r="H5" s="39"/>
      <c r="I5" s="39"/>
      <c r="J5" s="39"/>
      <c r="K5" s="40"/>
    </row>
    <row r="6" spans="1:30" ht="14.25" thickTop="1" thickBot="1">
      <c r="A6" s="53"/>
      <c r="B6" s="32"/>
      <c r="C6" s="38">
        <v>1995</v>
      </c>
      <c r="D6" s="38">
        <v>1996</v>
      </c>
      <c r="E6" s="38">
        <v>1997</v>
      </c>
      <c r="F6" s="38">
        <v>1998</v>
      </c>
      <c r="G6" s="38">
        <v>1999</v>
      </c>
      <c r="H6" s="38">
        <v>2000</v>
      </c>
      <c r="I6" s="38">
        <v>2001</v>
      </c>
      <c r="J6" s="38">
        <v>2002</v>
      </c>
      <c r="K6" s="38">
        <v>2003</v>
      </c>
      <c r="L6" s="38">
        <v>2004</v>
      </c>
      <c r="M6" s="38">
        <v>2005</v>
      </c>
      <c r="N6" s="38">
        <v>2006</v>
      </c>
      <c r="O6" s="38">
        <v>2007</v>
      </c>
      <c r="P6" s="38">
        <v>2008</v>
      </c>
      <c r="Q6" s="38">
        <v>2009</v>
      </c>
      <c r="R6" s="38">
        <v>2010</v>
      </c>
      <c r="S6" s="38">
        <v>2011</v>
      </c>
      <c r="T6" s="38">
        <v>2012</v>
      </c>
      <c r="U6" s="38">
        <v>2013</v>
      </c>
      <c r="V6" s="38">
        <v>2014</v>
      </c>
      <c r="W6" s="38">
        <v>2015</v>
      </c>
      <c r="X6" s="38">
        <v>2016</v>
      </c>
      <c r="Y6" s="38">
        <v>2017</v>
      </c>
      <c r="Z6" s="38">
        <v>2018</v>
      </c>
      <c r="AA6" s="38">
        <v>2019</v>
      </c>
      <c r="AB6" s="38">
        <v>2020</v>
      </c>
      <c r="AC6" s="38" t="s">
        <v>199</v>
      </c>
    </row>
    <row r="7" spans="1:30" ht="13.5" thickTop="1">
      <c r="A7" s="53"/>
      <c r="B7" s="3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30"/>
    </row>
    <row r="8" spans="1:30">
      <c r="B8" s="1" t="s">
        <v>99</v>
      </c>
      <c r="C8" s="34">
        <f>SUM(C9:C105)</f>
        <v>16123.519989999995</v>
      </c>
      <c r="D8" s="34">
        <f t="shared" ref="D8:I8" si="0">SUM(D9:D105)</f>
        <v>16178.651374000001</v>
      </c>
      <c r="E8" s="34">
        <f t="shared" si="0"/>
        <v>16289.538423000002</v>
      </c>
      <c r="F8" s="34">
        <f t="shared" si="0"/>
        <v>16996.944876000001</v>
      </c>
      <c r="G8" s="34">
        <f t="shared" si="0"/>
        <v>19487.701813</v>
      </c>
      <c r="H8" s="34">
        <f t="shared" si="0"/>
        <v>22364.607537000004</v>
      </c>
      <c r="I8" s="34">
        <f t="shared" si="0"/>
        <v>26203.592229999995</v>
      </c>
      <c r="J8" s="34">
        <f t="shared" ref="J8:AB8" si="1">SUM(J9:J105)</f>
        <v>28031.065782000009</v>
      </c>
      <c r="K8" s="34">
        <f t="shared" si="1"/>
        <v>31183.670949000007</v>
      </c>
      <c r="L8" s="34">
        <f t="shared" si="1"/>
        <v>44652.660916999994</v>
      </c>
      <c r="M8" s="34">
        <f t="shared" si="1"/>
        <v>48734.97588999998</v>
      </c>
      <c r="N8" s="34">
        <f t="shared" si="1"/>
        <v>59237.207495999995</v>
      </c>
      <c r="O8" s="34">
        <f t="shared" si="1"/>
        <v>69860.581340999997</v>
      </c>
      <c r="P8" s="34">
        <f t="shared" si="1"/>
        <v>81486.113107000027</v>
      </c>
      <c r="Q8" s="34">
        <f t="shared" si="1"/>
        <v>77432.665855000014</v>
      </c>
      <c r="R8" s="34">
        <f t="shared" si="1"/>
        <v>101310.44999900002</v>
      </c>
      <c r="S8" s="34">
        <f t="shared" si="1"/>
        <v>118118.27149799999</v>
      </c>
      <c r="T8" s="34">
        <f t="shared" si="1"/>
        <v>127754.59333200002</v>
      </c>
      <c r="U8" s="34">
        <f t="shared" si="1"/>
        <v>145925.96604900004</v>
      </c>
      <c r="V8" s="34">
        <f t="shared" si="1"/>
        <v>153130.79638700001</v>
      </c>
      <c r="W8" s="34">
        <f t="shared" si="1"/>
        <v>143982.89508900003</v>
      </c>
      <c r="X8" s="34">
        <f t="shared" si="1"/>
        <v>132393.59147899997</v>
      </c>
      <c r="Y8" s="34">
        <f t="shared" si="1"/>
        <v>149660.99237600004</v>
      </c>
      <c r="Z8" s="34">
        <f t="shared" si="1"/>
        <v>153536.45432899994</v>
      </c>
      <c r="AA8" s="34">
        <f t="shared" si="1"/>
        <v>122714.22670800002</v>
      </c>
      <c r="AB8" s="34">
        <f t="shared" si="1"/>
        <v>134907.50729600008</v>
      </c>
      <c r="AC8" s="33">
        <f>SUM(C8:AB8)</f>
        <v>2057699.2421220001</v>
      </c>
      <c r="AD8" s="30"/>
    </row>
    <row r="9" spans="1:30">
      <c r="A9" s="2">
        <v>1</v>
      </c>
      <c r="B9" s="44" t="s">
        <v>98</v>
      </c>
      <c r="C9" s="29">
        <v>12.420502000000001</v>
      </c>
      <c r="D9" s="29">
        <v>17.928743999999995</v>
      </c>
      <c r="E9" s="29">
        <v>11.649455999999999</v>
      </c>
      <c r="F9" s="29">
        <v>8.3634690000000003</v>
      </c>
      <c r="G9" s="29">
        <v>10.436211</v>
      </c>
      <c r="H9" s="29">
        <v>11.065465</v>
      </c>
      <c r="I9" s="24">
        <v>10.909813</v>
      </c>
      <c r="J9" s="24">
        <v>27.200310999999999</v>
      </c>
      <c r="K9" s="24">
        <v>16.836964000000002</v>
      </c>
      <c r="L9" s="24">
        <v>2.5622500000000001</v>
      </c>
      <c r="M9" s="24">
        <v>16.731763999999998</v>
      </c>
      <c r="N9" s="24">
        <v>32.520195000000001</v>
      </c>
      <c r="O9" s="24">
        <v>19.004263999999999</v>
      </c>
      <c r="P9" s="24">
        <v>41.501430999999997</v>
      </c>
      <c r="Q9" s="24">
        <v>33.311551999999999</v>
      </c>
      <c r="R9" s="24">
        <v>34.233054000000003</v>
      </c>
      <c r="S9" s="51">
        <v>53.690866</v>
      </c>
      <c r="T9" s="51">
        <v>72.325467000000003</v>
      </c>
      <c r="U9" s="51">
        <v>71.214111000000003</v>
      </c>
      <c r="V9" s="51">
        <v>53.129061</v>
      </c>
      <c r="W9" s="51">
        <v>10.816309</v>
      </c>
      <c r="X9" s="51">
        <v>5.4714270000000003</v>
      </c>
      <c r="Y9" s="51">
        <v>15.781141</v>
      </c>
      <c r="Z9" s="51">
        <v>15.879263999999999</v>
      </c>
      <c r="AA9" s="51">
        <v>6.2917899999999989</v>
      </c>
      <c r="AB9" s="51">
        <v>17.065290000000001</v>
      </c>
      <c r="AC9" s="24">
        <f>SUM(C9:AB9)</f>
        <v>628.34017100000005</v>
      </c>
      <c r="AD9" s="30"/>
    </row>
    <row r="10" spans="1:30">
      <c r="A10" s="2">
        <v>2</v>
      </c>
      <c r="B10" s="44" t="s">
        <v>97</v>
      </c>
      <c r="C10" s="29">
        <v>70.274388999999999</v>
      </c>
      <c r="D10" s="29">
        <v>130.232133</v>
      </c>
      <c r="E10" s="29">
        <v>86.099751000000026</v>
      </c>
      <c r="F10" s="29">
        <v>72.884983000000005</v>
      </c>
      <c r="G10" s="29">
        <v>292.05199299999998</v>
      </c>
      <c r="H10" s="29">
        <v>419.19511399999999</v>
      </c>
      <c r="I10" s="24">
        <v>411.54678799999999</v>
      </c>
      <c r="J10" s="24">
        <v>528.67338299999994</v>
      </c>
      <c r="K10" s="24">
        <v>540.49097599999982</v>
      </c>
      <c r="L10" s="24">
        <v>180.594527</v>
      </c>
      <c r="M10" s="24">
        <v>247.177255</v>
      </c>
      <c r="N10" s="24">
        <v>357.73857199999998</v>
      </c>
      <c r="O10" s="24">
        <v>764.30075099999999</v>
      </c>
      <c r="P10" s="24">
        <v>1251.1810499999999</v>
      </c>
      <c r="Q10" s="24">
        <v>909.75052200000005</v>
      </c>
      <c r="R10" s="24">
        <v>404.25310100000002</v>
      </c>
      <c r="S10" s="51">
        <v>1357.173266</v>
      </c>
      <c r="T10" s="51">
        <v>1340.567209</v>
      </c>
      <c r="U10" s="51">
        <v>1176.9920649999999</v>
      </c>
      <c r="V10" s="51">
        <v>983.34071500000005</v>
      </c>
      <c r="W10" s="51">
        <v>519.165301</v>
      </c>
      <c r="X10" s="51">
        <v>1351.2640249999999</v>
      </c>
      <c r="Y10" s="51">
        <v>1186.894288</v>
      </c>
      <c r="Z10" s="51">
        <v>536.55787599999996</v>
      </c>
      <c r="AA10" s="51">
        <v>866.6572359999999</v>
      </c>
      <c r="AB10" s="51">
        <v>3130.2092010000001</v>
      </c>
      <c r="AC10" s="24">
        <f t="shared" ref="AC10:AC73" si="2">SUM(C10:AB10)</f>
        <v>19115.266469999999</v>
      </c>
      <c r="AD10" s="30"/>
    </row>
    <row r="11" spans="1:30">
      <c r="A11" s="2">
        <v>3</v>
      </c>
      <c r="B11" s="44" t="s">
        <v>96</v>
      </c>
      <c r="C11" s="29">
        <v>68.373096000000004</v>
      </c>
      <c r="D11" s="29">
        <v>50.367036999999996</v>
      </c>
      <c r="E11" s="29">
        <v>71.506085999999968</v>
      </c>
      <c r="F11" s="29">
        <v>55.359317000000011</v>
      </c>
      <c r="G11" s="29">
        <v>54.620956</v>
      </c>
      <c r="H11" s="29">
        <v>79.541096999999993</v>
      </c>
      <c r="I11" s="24">
        <v>100.286576</v>
      </c>
      <c r="J11" s="24">
        <v>104.71877000000001</v>
      </c>
      <c r="K11" s="24">
        <v>128.50686399999995</v>
      </c>
      <c r="L11" s="24">
        <v>243.24424300000001</v>
      </c>
      <c r="M11" s="24">
        <v>342.554236</v>
      </c>
      <c r="N11" s="24">
        <v>406.58801299999999</v>
      </c>
      <c r="O11" s="24">
        <v>461.79186099999998</v>
      </c>
      <c r="P11" s="24">
        <v>518.618199</v>
      </c>
      <c r="Q11" s="24">
        <v>548.68054600000005</v>
      </c>
      <c r="R11" s="24">
        <v>725.01340300000004</v>
      </c>
      <c r="S11" s="51">
        <v>1127.1641529999999</v>
      </c>
      <c r="T11" s="51">
        <v>1113.1206549999999</v>
      </c>
      <c r="U11" s="51">
        <v>1061.66913</v>
      </c>
      <c r="V11" s="51">
        <v>1179.1818060000001</v>
      </c>
      <c r="W11" s="51">
        <v>1084.8387769999999</v>
      </c>
      <c r="X11" s="51">
        <v>1026.2561169999999</v>
      </c>
      <c r="Y11" s="51">
        <v>1314.9281820000001</v>
      </c>
      <c r="Z11" s="51">
        <v>1251.0643599999999</v>
      </c>
      <c r="AA11" s="51">
        <v>912.22349799999984</v>
      </c>
      <c r="AB11" s="51">
        <v>776.83252999999991</v>
      </c>
      <c r="AC11" s="24">
        <f t="shared" si="2"/>
        <v>14807.049508</v>
      </c>
      <c r="AD11" s="30"/>
    </row>
    <row r="12" spans="1:30">
      <c r="A12" s="2">
        <v>4</v>
      </c>
      <c r="B12" s="44" t="s">
        <v>95</v>
      </c>
      <c r="C12" s="29">
        <v>15.654191000000001</v>
      </c>
      <c r="D12" s="29">
        <v>10.898106999999996</v>
      </c>
      <c r="E12" s="29">
        <v>14.074517</v>
      </c>
      <c r="F12" s="29">
        <v>15.621283999999999</v>
      </c>
      <c r="G12" s="29">
        <v>21.999531999999999</v>
      </c>
      <c r="H12" s="29">
        <v>20.256920999999998</v>
      </c>
      <c r="I12" s="24">
        <v>26.164795000000002</v>
      </c>
      <c r="J12" s="24">
        <v>26.551732999999999</v>
      </c>
      <c r="K12" s="24">
        <v>28.665815000000002</v>
      </c>
      <c r="L12" s="24">
        <v>41.291899000000001</v>
      </c>
      <c r="M12" s="24">
        <v>60.910812999999997</v>
      </c>
      <c r="N12" s="24">
        <v>84.521977000000007</v>
      </c>
      <c r="O12" s="24">
        <v>106.830145</v>
      </c>
      <c r="P12" s="24">
        <v>151.892831</v>
      </c>
      <c r="Q12" s="24">
        <v>103.093205</v>
      </c>
      <c r="R12" s="24">
        <v>178.99002200000001</v>
      </c>
      <c r="S12" s="51">
        <v>293.745566</v>
      </c>
      <c r="T12" s="51">
        <v>314.52964500000002</v>
      </c>
      <c r="U12" s="51">
        <v>545.02467000000001</v>
      </c>
      <c r="V12" s="51">
        <v>587.23721799999998</v>
      </c>
      <c r="W12" s="51">
        <v>298.350101</v>
      </c>
      <c r="X12" s="51">
        <v>268.963165</v>
      </c>
      <c r="Y12" s="51">
        <v>427.98818799999998</v>
      </c>
      <c r="Z12" s="51">
        <v>328.77058000000005</v>
      </c>
      <c r="AA12" s="51">
        <v>178.39994899999996</v>
      </c>
      <c r="AB12" s="51">
        <v>312.98606800000005</v>
      </c>
      <c r="AC12" s="24">
        <f t="shared" si="2"/>
        <v>4463.4129370000001</v>
      </c>
      <c r="AD12" s="30"/>
    </row>
    <row r="13" spans="1:30">
      <c r="A13" s="2">
        <v>5</v>
      </c>
      <c r="B13" s="44" t="s">
        <v>94</v>
      </c>
      <c r="C13" s="29">
        <v>9.8581040000000009</v>
      </c>
      <c r="D13" s="29">
        <v>28.872280000000003</v>
      </c>
      <c r="E13" s="29">
        <v>30.445940999999998</v>
      </c>
      <c r="F13" s="29">
        <v>27.264408</v>
      </c>
      <c r="G13" s="29">
        <v>35.826757000000008</v>
      </c>
      <c r="H13" s="29">
        <v>46.601008999999998</v>
      </c>
      <c r="I13" s="24">
        <v>64.532819000000003</v>
      </c>
      <c r="J13" s="24">
        <v>90.352374999999995</v>
      </c>
      <c r="K13" s="24">
        <v>83.608728999999997</v>
      </c>
      <c r="L13" s="24">
        <v>64.124443999999997</v>
      </c>
      <c r="M13" s="24">
        <v>63.278498999999996</v>
      </c>
      <c r="N13" s="24">
        <v>53.400621999999998</v>
      </c>
      <c r="O13" s="24">
        <v>80.074849</v>
      </c>
      <c r="P13" s="24">
        <v>85.683255000000003</v>
      </c>
      <c r="Q13" s="24">
        <v>91.192474000000004</v>
      </c>
      <c r="R13" s="24">
        <v>137.097343</v>
      </c>
      <c r="S13" s="51">
        <v>121.404966</v>
      </c>
      <c r="T13" s="51">
        <v>146.372184</v>
      </c>
      <c r="U13" s="51">
        <v>135.567545</v>
      </c>
      <c r="V13" s="51">
        <v>116.51906</v>
      </c>
      <c r="W13" s="51">
        <v>118.737453</v>
      </c>
      <c r="X13" s="51">
        <v>127.587946</v>
      </c>
      <c r="Y13" s="51">
        <v>111.547624</v>
      </c>
      <c r="Z13" s="51">
        <v>120.16104599999997</v>
      </c>
      <c r="AA13" s="51">
        <v>160.62541899999997</v>
      </c>
      <c r="AB13" s="51">
        <v>235.50193200000004</v>
      </c>
      <c r="AC13" s="24">
        <f t="shared" si="2"/>
        <v>2386.2390830000004</v>
      </c>
      <c r="AD13" s="30"/>
    </row>
    <row r="14" spans="1:30">
      <c r="A14" s="2">
        <v>6</v>
      </c>
      <c r="B14" s="44" t="s">
        <v>93</v>
      </c>
      <c r="C14" s="29">
        <v>0.30655399999999999</v>
      </c>
      <c r="D14" s="29">
        <v>0.26983400000000002</v>
      </c>
      <c r="E14" s="29">
        <v>0.28226499999999993</v>
      </c>
      <c r="F14" s="29">
        <v>0.48585599999999995</v>
      </c>
      <c r="G14" s="29">
        <v>1.2339909999999996</v>
      </c>
      <c r="H14" s="29">
        <v>1.429775</v>
      </c>
      <c r="I14" s="24">
        <v>0.98589000000000004</v>
      </c>
      <c r="J14" s="24">
        <v>1.5374920000000001</v>
      </c>
      <c r="K14" s="24">
        <v>1.0199919999999998</v>
      </c>
      <c r="L14" s="24">
        <v>2.0349949999999999</v>
      </c>
      <c r="M14" s="24">
        <v>4.1546500000000002</v>
      </c>
      <c r="N14" s="24">
        <v>5.9151239999999996</v>
      </c>
      <c r="O14" s="24">
        <v>1.5171300000000001</v>
      </c>
      <c r="P14" s="24">
        <v>2.8907440000000002</v>
      </c>
      <c r="Q14" s="24">
        <v>3.1923360000000001</v>
      </c>
      <c r="R14" s="24">
        <v>4.8997460000000004</v>
      </c>
      <c r="S14" s="51">
        <v>4.7029170000000002</v>
      </c>
      <c r="T14" s="51">
        <v>4.5500119999999997</v>
      </c>
      <c r="U14" s="51">
        <v>4.8034679999999996</v>
      </c>
      <c r="V14" s="51">
        <v>6.2038359999999999</v>
      </c>
      <c r="W14" s="51">
        <v>7.3325849999999999</v>
      </c>
      <c r="X14" s="51">
        <v>4.9365350000000001</v>
      </c>
      <c r="Y14" s="51">
        <v>4.0981379999999996</v>
      </c>
      <c r="Z14" s="51">
        <v>5.6994060000000006</v>
      </c>
      <c r="AA14" s="51">
        <v>6.142906</v>
      </c>
      <c r="AB14" s="51">
        <v>6.6552730000000011</v>
      </c>
      <c r="AC14" s="24">
        <f t="shared" si="2"/>
        <v>87.281450000000007</v>
      </c>
      <c r="AD14" s="30"/>
    </row>
    <row r="15" spans="1:30">
      <c r="A15" s="2">
        <v>7</v>
      </c>
      <c r="B15" s="44" t="s">
        <v>92</v>
      </c>
      <c r="C15" s="29">
        <v>3.8206419999999999</v>
      </c>
      <c r="D15" s="29">
        <v>23.716961000000001</v>
      </c>
      <c r="E15" s="29">
        <v>10.369192</v>
      </c>
      <c r="F15" s="29">
        <v>13.722048000000004</v>
      </c>
      <c r="G15" s="29">
        <v>19.843639999999997</v>
      </c>
      <c r="H15" s="29">
        <v>17.007549000000001</v>
      </c>
      <c r="I15" s="24">
        <v>8.7573220000000003</v>
      </c>
      <c r="J15" s="24">
        <v>7.8005620000000002</v>
      </c>
      <c r="K15" s="24">
        <v>13.778658999999999</v>
      </c>
      <c r="L15" s="24">
        <v>15.623125999999999</v>
      </c>
      <c r="M15" s="24">
        <v>17.080781999999999</v>
      </c>
      <c r="N15" s="24">
        <v>24.512440000000002</v>
      </c>
      <c r="O15" s="24">
        <v>24.465527999999999</v>
      </c>
      <c r="P15" s="24">
        <v>19.537839000000002</v>
      </c>
      <c r="Q15" s="24">
        <v>17.989256999999998</v>
      </c>
      <c r="R15" s="24">
        <v>38.348953000000002</v>
      </c>
      <c r="S15" s="51">
        <v>30.259309999999999</v>
      </c>
      <c r="T15" s="51">
        <v>31.378142</v>
      </c>
      <c r="U15" s="51">
        <v>48.495600000000003</v>
      </c>
      <c r="V15" s="51">
        <v>38.547680999999997</v>
      </c>
      <c r="W15" s="51">
        <v>50.806821999999997</v>
      </c>
      <c r="X15" s="51">
        <v>45.469816000000002</v>
      </c>
      <c r="Y15" s="51">
        <v>44.675851000000002</v>
      </c>
      <c r="Z15" s="51">
        <v>32.217982999999997</v>
      </c>
      <c r="AA15" s="51">
        <v>31.732327000000002</v>
      </c>
      <c r="AB15" s="51">
        <v>61.243223999999998</v>
      </c>
      <c r="AC15" s="24">
        <f t="shared" si="2"/>
        <v>691.20125600000006</v>
      </c>
      <c r="AD15" s="30"/>
    </row>
    <row r="16" spans="1:30">
      <c r="A16" s="2">
        <v>8</v>
      </c>
      <c r="B16" s="44" t="s">
        <v>91</v>
      </c>
      <c r="C16" s="29">
        <v>7.435181</v>
      </c>
      <c r="D16" s="29">
        <v>5.3982390000000011</v>
      </c>
      <c r="E16" s="29">
        <v>8.3911769999999954</v>
      </c>
      <c r="F16" s="29">
        <v>12.580405000000003</v>
      </c>
      <c r="G16" s="29">
        <v>32.445236999999999</v>
      </c>
      <c r="H16" s="29">
        <v>49.361159999999998</v>
      </c>
      <c r="I16" s="24">
        <v>56.657105000000001</v>
      </c>
      <c r="J16" s="24">
        <v>45.197572000000001</v>
      </c>
      <c r="K16" s="24">
        <v>68.105502999999999</v>
      </c>
      <c r="L16" s="24">
        <v>99.367746999999994</v>
      </c>
      <c r="M16" s="24">
        <v>108.847211</v>
      </c>
      <c r="N16" s="24">
        <v>112.528076</v>
      </c>
      <c r="O16" s="24">
        <v>114.17381</v>
      </c>
      <c r="P16" s="24">
        <v>189.383915</v>
      </c>
      <c r="Q16" s="24">
        <v>284.45578</v>
      </c>
      <c r="R16" s="24">
        <v>385.22591</v>
      </c>
      <c r="S16" s="51">
        <v>500.71436699999998</v>
      </c>
      <c r="T16" s="51">
        <v>533.01710100000003</v>
      </c>
      <c r="U16" s="51">
        <v>457.39398199999999</v>
      </c>
      <c r="V16" s="51">
        <v>407.65616799999998</v>
      </c>
      <c r="W16" s="51">
        <v>525.25606400000004</v>
      </c>
      <c r="X16" s="51">
        <v>575.64573199999995</v>
      </c>
      <c r="Y16" s="51">
        <v>766.13717599999995</v>
      </c>
      <c r="Z16" s="51">
        <v>807.86778600000002</v>
      </c>
      <c r="AA16" s="51">
        <v>966.05322999999987</v>
      </c>
      <c r="AB16" s="51">
        <v>727.68783400000029</v>
      </c>
      <c r="AC16" s="24">
        <f t="shared" si="2"/>
        <v>7846.9834679999994</v>
      </c>
      <c r="AD16" s="30"/>
    </row>
    <row r="17" spans="1:31">
      <c r="A17" s="2">
        <v>9</v>
      </c>
      <c r="B17" s="44" t="s">
        <v>90</v>
      </c>
      <c r="C17" s="29">
        <v>1.628047</v>
      </c>
      <c r="D17" s="29">
        <v>0.53302800000000006</v>
      </c>
      <c r="E17" s="29">
        <v>0.49066600000000016</v>
      </c>
      <c r="F17" s="29">
        <v>1.029466</v>
      </c>
      <c r="G17" s="29">
        <v>1.3431189999999997</v>
      </c>
      <c r="H17" s="29">
        <v>1.5157259999999999</v>
      </c>
      <c r="I17" s="24">
        <v>1.7110129999999999</v>
      </c>
      <c r="J17" s="24">
        <v>1.781352</v>
      </c>
      <c r="K17" s="24">
        <v>2.7178569999999995</v>
      </c>
      <c r="L17" s="24">
        <v>3.4346380000000001</v>
      </c>
      <c r="M17" s="24">
        <v>5.5003789999999997</v>
      </c>
      <c r="N17" s="24">
        <v>9.3750409999999995</v>
      </c>
      <c r="O17" s="24">
        <v>11.857498</v>
      </c>
      <c r="P17" s="24">
        <v>14.860669</v>
      </c>
      <c r="Q17" s="24">
        <v>8.0434110000000008</v>
      </c>
      <c r="R17" s="24">
        <v>10.665827</v>
      </c>
      <c r="S17" s="51">
        <v>13.775259</v>
      </c>
      <c r="T17" s="51">
        <v>22.616091000000001</v>
      </c>
      <c r="U17" s="51">
        <v>19.474260000000001</v>
      </c>
      <c r="V17" s="51">
        <v>14.324863000000001</v>
      </c>
      <c r="W17" s="51">
        <v>11.610186000000001</v>
      </c>
      <c r="X17" s="51">
        <v>14.423066</v>
      </c>
      <c r="Y17" s="51">
        <v>17.761367</v>
      </c>
      <c r="Z17" s="51">
        <v>20.788207000000007</v>
      </c>
      <c r="AA17" s="51">
        <v>17.350033</v>
      </c>
      <c r="AB17" s="51">
        <v>15.055527000000001</v>
      </c>
      <c r="AC17" s="24">
        <f t="shared" si="2"/>
        <v>243.66659600000003</v>
      </c>
      <c r="AD17" s="30"/>
      <c r="AE17" s="51"/>
    </row>
    <row r="18" spans="1:31">
      <c r="A18" s="2">
        <v>10</v>
      </c>
      <c r="B18" s="44" t="s">
        <v>89</v>
      </c>
      <c r="C18" s="29">
        <v>1475.8115809999999</v>
      </c>
      <c r="D18" s="29">
        <v>562.24417899999992</v>
      </c>
      <c r="E18" s="29">
        <v>42.047033999999996</v>
      </c>
      <c r="F18" s="29">
        <v>82.165997000000004</v>
      </c>
      <c r="G18" s="29">
        <v>36.280556000000004</v>
      </c>
      <c r="H18" s="29">
        <v>27.902894</v>
      </c>
      <c r="I18" s="24">
        <v>49.128898</v>
      </c>
      <c r="J18" s="24">
        <v>26.612504999999999</v>
      </c>
      <c r="K18" s="24">
        <v>39.204319999999996</v>
      </c>
      <c r="L18" s="24">
        <v>648.50529400000005</v>
      </c>
      <c r="M18" s="24">
        <v>105.227602</v>
      </c>
      <c r="N18" s="24">
        <v>42.990664000000002</v>
      </c>
      <c r="O18" s="24">
        <v>6.1637880000000003</v>
      </c>
      <c r="P18" s="24">
        <v>3.2329409999999998</v>
      </c>
      <c r="Q18" s="24">
        <v>95.131028999999998</v>
      </c>
      <c r="R18" s="24">
        <v>379.89442500000001</v>
      </c>
      <c r="S18" s="51">
        <v>716.12917000000004</v>
      </c>
      <c r="T18" s="51">
        <v>1891.6087689999999</v>
      </c>
      <c r="U18" s="51">
        <v>2202.5102459999998</v>
      </c>
      <c r="V18" s="51">
        <v>2095.3417290000002</v>
      </c>
      <c r="W18" s="51">
        <v>2777.7310710000002</v>
      </c>
      <c r="X18" s="51">
        <v>1526.0276819999999</v>
      </c>
      <c r="Y18" s="51">
        <v>1509.9122990000001</v>
      </c>
      <c r="Z18" s="51">
        <v>908.65668099999994</v>
      </c>
      <c r="AA18" s="51">
        <v>275.24290699999995</v>
      </c>
      <c r="AB18" s="51">
        <v>2446.2399070000001</v>
      </c>
      <c r="AC18" s="24">
        <f t="shared" si="2"/>
        <v>19971.944167999998</v>
      </c>
      <c r="AD18" s="30"/>
    </row>
    <row r="19" spans="1:31">
      <c r="A19" s="2">
        <v>11</v>
      </c>
      <c r="B19" s="44" t="s">
        <v>88</v>
      </c>
      <c r="C19" s="29">
        <v>16.889823</v>
      </c>
      <c r="D19" s="29">
        <v>5.7766569999999993</v>
      </c>
      <c r="E19" s="29">
        <v>5.5578209999999997</v>
      </c>
      <c r="F19" s="29">
        <v>7.7727710000000005</v>
      </c>
      <c r="G19" s="29">
        <v>7.4574629999999962</v>
      </c>
      <c r="H19" s="29">
        <v>6.0470519999999999</v>
      </c>
      <c r="I19" s="24">
        <v>5.599577</v>
      </c>
      <c r="J19" s="24">
        <v>3.5655760000000001</v>
      </c>
      <c r="K19" s="24">
        <v>2.1201089999999998</v>
      </c>
      <c r="L19" s="24">
        <v>2.9378510000000002</v>
      </c>
      <c r="M19" s="24">
        <v>3.592578</v>
      </c>
      <c r="N19" s="24">
        <v>4.0390980000000001</v>
      </c>
      <c r="O19" s="24">
        <v>6.0744720000000001</v>
      </c>
      <c r="P19" s="24">
        <v>4.6187630000000004</v>
      </c>
      <c r="Q19" s="24">
        <v>5.066783</v>
      </c>
      <c r="R19" s="24">
        <v>6.052295</v>
      </c>
      <c r="S19" s="51">
        <v>16.912559000000002</v>
      </c>
      <c r="T19" s="51">
        <v>11.082530999999999</v>
      </c>
      <c r="U19" s="51">
        <v>17.895893999999998</v>
      </c>
      <c r="V19" s="51">
        <v>16.671036000000001</v>
      </c>
      <c r="W19" s="51">
        <v>22.967611999999999</v>
      </c>
      <c r="X19" s="51">
        <v>23.376974000000001</v>
      </c>
      <c r="Y19" s="51">
        <v>23.38251</v>
      </c>
      <c r="Z19" s="51">
        <v>13.183984999999996</v>
      </c>
      <c r="AA19" s="51">
        <v>10.060088</v>
      </c>
      <c r="AB19" s="51">
        <v>9.5032869999999985</v>
      </c>
      <c r="AC19" s="24">
        <f t="shared" si="2"/>
        <v>258.20516499999997</v>
      </c>
      <c r="AD19" s="30"/>
    </row>
    <row r="20" spans="1:31">
      <c r="A20" s="2">
        <v>12</v>
      </c>
      <c r="B20" s="44" t="s">
        <v>87</v>
      </c>
      <c r="C20" s="29">
        <v>72.664421000000004</v>
      </c>
      <c r="D20" s="29">
        <v>294.38351399999999</v>
      </c>
      <c r="E20" s="29">
        <v>744.94569999999965</v>
      </c>
      <c r="F20" s="29">
        <v>500.01135500000004</v>
      </c>
      <c r="G20" s="29">
        <v>559.21584700000028</v>
      </c>
      <c r="H20" s="29">
        <v>1218.9182780000001</v>
      </c>
      <c r="I20" s="24">
        <v>1225.6796569999999</v>
      </c>
      <c r="J20" s="24">
        <v>910.88832000000002</v>
      </c>
      <c r="K20" s="24">
        <v>1967.7240870000001</v>
      </c>
      <c r="L20" s="24">
        <v>3391.2965340000001</v>
      </c>
      <c r="M20" s="24">
        <v>3199.3877219999999</v>
      </c>
      <c r="N20" s="24">
        <v>2770.896131</v>
      </c>
      <c r="O20" s="24">
        <v>4311.8332970000001</v>
      </c>
      <c r="P20" s="24">
        <v>8494.8119320000005</v>
      </c>
      <c r="Q20" s="24">
        <v>9419.1026170000005</v>
      </c>
      <c r="R20" s="24">
        <v>11501.244518</v>
      </c>
      <c r="S20" s="51">
        <v>12895.104966999999</v>
      </c>
      <c r="T20" s="51">
        <v>15695.760050000001</v>
      </c>
      <c r="U20" s="51">
        <v>13743.149173</v>
      </c>
      <c r="V20" s="51">
        <v>16809.612989000001</v>
      </c>
      <c r="W20" s="51">
        <v>13034.718312999999</v>
      </c>
      <c r="X20" s="51">
        <v>14420.591175</v>
      </c>
      <c r="Y20" s="51">
        <v>14580.169806</v>
      </c>
      <c r="Z20" s="51">
        <v>7685.8754209999943</v>
      </c>
      <c r="AA20" s="51">
        <v>7198.2992620000005</v>
      </c>
      <c r="AB20" s="51">
        <v>11403.724813999994</v>
      </c>
      <c r="AC20" s="24">
        <f t="shared" si="2"/>
        <v>178050.00989999998</v>
      </c>
      <c r="AD20" s="30"/>
    </row>
    <row r="21" spans="1:31">
      <c r="A21" s="2">
        <v>13</v>
      </c>
      <c r="B21" s="44" t="s">
        <v>86</v>
      </c>
      <c r="C21" s="29">
        <v>1.107445</v>
      </c>
      <c r="D21" s="29">
        <v>1.240083</v>
      </c>
      <c r="E21" s="29">
        <v>3.3219040000000009</v>
      </c>
      <c r="F21" s="29">
        <v>4.3268630000000003</v>
      </c>
      <c r="G21" s="29">
        <v>8.4918809999999993</v>
      </c>
      <c r="H21" s="29">
        <v>9.8047229999999992</v>
      </c>
      <c r="I21" s="24">
        <v>12.703588999999999</v>
      </c>
      <c r="J21" s="24">
        <v>11.803846999999999</v>
      </c>
      <c r="K21" s="24">
        <v>14.186296</v>
      </c>
      <c r="L21" s="24">
        <v>15.005649999999999</v>
      </c>
      <c r="M21" s="24">
        <v>11.988899999999999</v>
      </c>
      <c r="N21" s="24">
        <v>16.659302</v>
      </c>
      <c r="O21" s="24">
        <v>18.008448000000001</v>
      </c>
      <c r="P21" s="24">
        <v>18.777225999999999</v>
      </c>
      <c r="Q21" s="24">
        <v>20.255980000000001</v>
      </c>
      <c r="R21" s="24">
        <v>20.936591</v>
      </c>
      <c r="S21" s="51">
        <v>28.882802999999999</v>
      </c>
      <c r="T21" s="51">
        <v>30.755118</v>
      </c>
      <c r="U21" s="51">
        <v>30.177584</v>
      </c>
      <c r="V21" s="51">
        <v>28.714223</v>
      </c>
      <c r="W21" s="51">
        <v>28.683133000000002</v>
      </c>
      <c r="X21" s="51">
        <v>22.873341</v>
      </c>
      <c r="Y21" s="51">
        <v>21.221268999999999</v>
      </c>
      <c r="Z21" s="51">
        <v>28.224056000000001</v>
      </c>
      <c r="AA21" s="51">
        <v>20.088563999999998</v>
      </c>
      <c r="AB21" s="51">
        <v>18.292461000000003</v>
      </c>
      <c r="AC21" s="24">
        <f t="shared" si="2"/>
        <v>446.53128000000004</v>
      </c>
      <c r="AD21" s="30"/>
    </row>
    <row r="22" spans="1:31">
      <c r="A22" s="2">
        <v>14</v>
      </c>
      <c r="B22" s="44" t="s">
        <v>85</v>
      </c>
      <c r="C22" s="29">
        <v>12.601266000000001</v>
      </c>
      <c r="D22" s="29">
        <v>1.570705</v>
      </c>
      <c r="E22" s="29">
        <v>9.1766839999999998</v>
      </c>
      <c r="F22" s="29">
        <v>8.7552699999999994</v>
      </c>
      <c r="G22" s="29">
        <v>6.0184410000000002</v>
      </c>
      <c r="H22" s="29">
        <v>13.163228</v>
      </c>
      <c r="I22" s="24">
        <v>6.8224799999999997</v>
      </c>
      <c r="J22" s="24">
        <v>4.092333</v>
      </c>
      <c r="K22" s="24">
        <v>3.406094</v>
      </c>
      <c r="L22" s="24">
        <v>12.185921</v>
      </c>
      <c r="M22" s="24">
        <v>1.7543839999999999</v>
      </c>
      <c r="N22" s="24">
        <v>7.8202410000000002</v>
      </c>
      <c r="O22" s="24">
        <v>7.3861080000000001</v>
      </c>
      <c r="P22" s="24">
        <v>4.4108419999999997</v>
      </c>
      <c r="Q22" s="24">
        <v>19.370460000000001</v>
      </c>
      <c r="R22" s="24">
        <v>17.817231</v>
      </c>
      <c r="S22" s="51">
        <v>42.377645000000001</v>
      </c>
      <c r="T22" s="51">
        <v>11.184177999999999</v>
      </c>
      <c r="U22" s="51">
        <v>11.578946999999999</v>
      </c>
      <c r="V22" s="51">
        <v>5.4079040000000003</v>
      </c>
      <c r="W22" s="51">
        <v>7.6628800000000004</v>
      </c>
      <c r="X22" s="51">
        <v>4.59673</v>
      </c>
      <c r="Y22" s="51">
        <v>9.2570510000000006</v>
      </c>
      <c r="Z22" s="51">
        <v>4.6655499999999996</v>
      </c>
      <c r="AA22" s="51">
        <v>1.5107379999999999</v>
      </c>
      <c r="AB22" s="51">
        <v>5.9738669999999994</v>
      </c>
      <c r="AC22" s="24">
        <f t="shared" si="2"/>
        <v>240.56717800000001</v>
      </c>
      <c r="AD22" s="30"/>
    </row>
    <row r="23" spans="1:31">
      <c r="A23" s="2">
        <v>15</v>
      </c>
      <c r="B23" s="44" t="s">
        <v>84</v>
      </c>
      <c r="C23" s="29">
        <v>464.18435599999998</v>
      </c>
      <c r="D23" s="29">
        <v>53.479847999999983</v>
      </c>
      <c r="E23" s="29">
        <v>191.94138699999999</v>
      </c>
      <c r="F23" s="29">
        <v>268.87825099999992</v>
      </c>
      <c r="G23" s="29">
        <v>214.34972200000001</v>
      </c>
      <c r="H23" s="29">
        <v>70.991743</v>
      </c>
      <c r="I23" s="24">
        <v>24.748721</v>
      </c>
      <c r="J23" s="24">
        <v>37.888427</v>
      </c>
      <c r="K23" s="24">
        <v>79.370928999999961</v>
      </c>
      <c r="L23" s="24">
        <v>15.100564</v>
      </c>
      <c r="M23" s="24">
        <v>11.534530999999999</v>
      </c>
      <c r="N23" s="24">
        <v>26.560032</v>
      </c>
      <c r="O23" s="24">
        <v>134.995608</v>
      </c>
      <c r="P23" s="24">
        <v>256.11781999999999</v>
      </c>
      <c r="Q23" s="24">
        <v>59.123249999999999</v>
      </c>
      <c r="R23" s="24">
        <v>280.00287400000002</v>
      </c>
      <c r="S23" s="51">
        <v>320.93054899999998</v>
      </c>
      <c r="T23" s="51">
        <v>363.48759899999999</v>
      </c>
      <c r="U23" s="51">
        <v>183.44009800000001</v>
      </c>
      <c r="V23" s="51">
        <v>247.88277099999999</v>
      </c>
      <c r="W23" s="51">
        <v>67.585600999999997</v>
      </c>
      <c r="X23" s="51">
        <v>149.12040500000001</v>
      </c>
      <c r="Y23" s="51">
        <v>137.51494500000001</v>
      </c>
      <c r="Z23" s="51">
        <v>105.85109300000001</v>
      </c>
      <c r="AA23" s="51">
        <v>97.444811999999985</v>
      </c>
      <c r="AB23" s="51">
        <v>133.04505499999999</v>
      </c>
      <c r="AC23" s="24">
        <f t="shared" si="2"/>
        <v>3995.570991000001</v>
      </c>
      <c r="AD23" s="30"/>
    </row>
    <row r="24" spans="1:31">
      <c r="A24" s="2">
        <v>16</v>
      </c>
      <c r="B24" s="44" t="s">
        <v>83</v>
      </c>
      <c r="C24" s="29">
        <v>0.93838100000000002</v>
      </c>
      <c r="D24" s="29">
        <v>0.78609399999999996</v>
      </c>
      <c r="E24" s="29">
        <v>0.30226000000000003</v>
      </c>
      <c r="F24" s="29">
        <v>0.49053400000000003</v>
      </c>
      <c r="G24" s="29">
        <v>2.6922680000000003</v>
      </c>
      <c r="H24" s="29">
        <v>5.2852300000000003</v>
      </c>
      <c r="I24" s="24">
        <v>4.9729109999999999</v>
      </c>
      <c r="J24" s="24">
        <v>7.2766789999999997</v>
      </c>
      <c r="K24" s="24">
        <v>6.1877380000000004</v>
      </c>
      <c r="L24" s="24">
        <v>2.4946809999999999</v>
      </c>
      <c r="M24" s="24">
        <v>2.7185109999999999</v>
      </c>
      <c r="N24" s="24">
        <v>5.0753769999999996</v>
      </c>
      <c r="O24" s="24">
        <v>3.0103879999999998</v>
      </c>
      <c r="P24" s="24">
        <v>15.382733999999999</v>
      </c>
      <c r="Q24" s="24">
        <v>1.5543</v>
      </c>
      <c r="R24" s="24">
        <v>3.9541240000000002</v>
      </c>
      <c r="S24" s="51">
        <v>6.7116819999999997</v>
      </c>
      <c r="T24" s="51">
        <v>6.5254009999999996</v>
      </c>
      <c r="U24" s="51">
        <v>4.9998779999999998</v>
      </c>
      <c r="V24" s="51">
        <v>3.5259429999999998</v>
      </c>
      <c r="W24" s="51">
        <v>4.1720899999999999</v>
      </c>
      <c r="X24" s="51">
        <v>5.5274210000000004</v>
      </c>
      <c r="Y24" s="51">
        <v>4.8415319999999999</v>
      </c>
      <c r="Z24" s="51">
        <v>4.9573830000000019</v>
      </c>
      <c r="AA24" s="51">
        <v>3.3564229999999999</v>
      </c>
      <c r="AB24" s="51">
        <v>2.23556</v>
      </c>
      <c r="AC24" s="24">
        <f t="shared" si="2"/>
        <v>109.97552300000001</v>
      </c>
      <c r="AD24" s="30"/>
    </row>
    <row r="25" spans="1:31">
      <c r="A25" s="2">
        <v>17</v>
      </c>
      <c r="B25" s="44" t="s">
        <v>82</v>
      </c>
      <c r="C25" s="29">
        <v>2.5532430000000002</v>
      </c>
      <c r="D25" s="29">
        <v>4.0501889999999996</v>
      </c>
      <c r="E25" s="29">
        <v>3.4251100000000001</v>
      </c>
      <c r="F25" s="29">
        <v>4.4653680000000007</v>
      </c>
      <c r="G25" s="29">
        <v>6.3978329999999985</v>
      </c>
      <c r="H25" s="29">
        <v>10.073898</v>
      </c>
      <c r="I25" s="24">
        <v>11.445211</v>
      </c>
      <c r="J25" s="24">
        <v>8.9442970000000006</v>
      </c>
      <c r="K25" s="24">
        <v>10.994062000000003</v>
      </c>
      <c r="L25" s="24">
        <v>17.698581999999998</v>
      </c>
      <c r="M25" s="24">
        <v>17.010131999999999</v>
      </c>
      <c r="N25" s="24">
        <v>19.695853</v>
      </c>
      <c r="O25" s="24">
        <v>46.110439</v>
      </c>
      <c r="P25" s="24">
        <v>28.871262000000002</v>
      </c>
      <c r="Q25" s="24">
        <v>26.022243</v>
      </c>
      <c r="R25" s="24">
        <v>39.604826000000003</v>
      </c>
      <c r="S25" s="51">
        <v>67.272064999999998</v>
      </c>
      <c r="T25" s="51">
        <v>129.35839300000001</v>
      </c>
      <c r="U25" s="51">
        <v>122.847433</v>
      </c>
      <c r="V25" s="51">
        <v>102.485455</v>
      </c>
      <c r="W25" s="51">
        <v>72.317415999999994</v>
      </c>
      <c r="X25" s="51">
        <v>60.462445000000002</v>
      </c>
      <c r="Y25" s="51">
        <v>78.974226999999999</v>
      </c>
      <c r="Z25" s="51">
        <v>91.687605000000019</v>
      </c>
      <c r="AA25" s="51">
        <v>93.353693000000007</v>
      </c>
      <c r="AB25" s="51">
        <v>108.584384</v>
      </c>
      <c r="AC25" s="24">
        <f t="shared" si="2"/>
        <v>1184.7056640000001</v>
      </c>
      <c r="AD25" s="30"/>
    </row>
    <row r="26" spans="1:31">
      <c r="A26" s="2">
        <v>18</v>
      </c>
      <c r="B26" s="44" t="s">
        <v>81</v>
      </c>
      <c r="C26" s="29">
        <v>3.3722259999999999</v>
      </c>
      <c r="D26" s="29">
        <v>5.0161619999999996</v>
      </c>
      <c r="E26" s="29">
        <v>9.2277210000000007</v>
      </c>
      <c r="F26" s="29">
        <v>7.5209980000000005</v>
      </c>
      <c r="G26" s="29">
        <v>11.781397</v>
      </c>
      <c r="H26" s="29">
        <v>16.256522</v>
      </c>
      <c r="I26" s="24">
        <v>15.272292999999999</v>
      </c>
      <c r="J26" s="24">
        <v>11.730646</v>
      </c>
      <c r="K26" s="24">
        <v>13.245863</v>
      </c>
      <c r="L26" s="24">
        <v>10.477912999999999</v>
      </c>
      <c r="M26" s="24">
        <v>10.677004</v>
      </c>
      <c r="N26" s="24">
        <v>14.626148000000001</v>
      </c>
      <c r="O26" s="24">
        <v>17.429075999999998</v>
      </c>
      <c r="P26" s="24">
        <v>15.842788000000001</v>
      </c>
      <c r="Q26" s="24">
        <v>27.183793999999999</v>
      </c>
      <c r="R26" s="24">
        <v>32.805033999999999</v>
      </c>
      <c r="S26" s="51">
        <v>52.93439</v>
      </c>
      <c r="T26" s="51">
        <v>48.250534000000002</v>
      </c>
      <c r="U26" s="51">
        <v>58.417883000000003</v>
      </c>
      <c r="V26" s="51">
        <v>42.156151999999999</v>
      </c>
      <c r="W26" s="51">
        <v>40.480409000000002</v>
      </c>
      <c r="X26" s="51">
        <v>34.747188000000001</v>
      </c>
      <c r="Y26" s="51">
        <v>28.951661999999999</v>
      </c>
      <c r="Z26" s="51">
        <v>32.180346</v>
      </c>
      <c r="AA26" s="51">
        <v>33.403002999999998</v>
      </c>
      <c r="AB26" s="51">
        <v>20.790543</v>
      </c>
      <c r="AC26" s="24">
        <f t="shared" si="2"/>
        <v>614.77769500000011</v>
      </c>
      <c r="AD26" s="30"/>
    </row>
    <row r="27" spans="1:31">
      <c r="A27" s="2">
        <v>19</v>
      </c>
      <c r="B27" s="44" t="s">
        <v>80</v>
      </c>
      <c r="C27" s="29">
        <v>1.2431129999999999</v>
      </c>
      <c r="D27" s="29">
        <v>0.97671600000000014</v>
      </c>
      <c r="E27" s="29">
        <v>1.5530530000000002</v>
      </c>
      <c r="F27" s="29">
        <v>2.1774900000000006</v>
      </c>
      <c r="G27" s="29">
        <v>13.712275</v>
      </c>
      <c r="H27" s="29">
        <v>13.860716999999999</v>
      </c>
      <c r="I27" s="24">
        <v>12.043564</v>
      </c>
      <c r="J27" s="24">
        <v>12.061995</v>
      </c>
      <c r="K27" s="24">
        <v>13.677192000000002</v>
      </c>
      <c r="L27" s="24">
        <v>13.848319</v>
      </c>
      <c r="M27" s="24">
        <v>17.150283999999999</v>
      </c>
      <c r="N27" s="24">
        <v>20.254587999999998</v>
      </c>
      <c r="O27" s="24">
        <v>17.385852</v>
      </c>
      <c r="P27" s="24">
        <v>23.429794000000001</v>
      </c>
      <c r="Q27" s="24">
        <v>23.898253</v>
      </c>
      <c r="R27" s="24">
        <v>33.321041000000001</v>
      </c>
      <c r="S27" s="51">
        <v>64.139612</v>
      </c>
      <c r="T27" s="51">
        <v>102.509182</v>
      </c>
      <c r="U27" s="51">
        <v>61.529580000000003</v>
      </c>
      <c r="V27" s="51">
        <v>76.359791999999999</v>
      </c>
      <c r="W27" s="51">
        <v>133.30962099999999</v>
      </c>
      <c r="X27" s="51">
        <v>120.18781300000001</v>
      </c>
      <c r="Y27" s="51">
        <v>119.675585</v>
      </c>
      <c r="Z27" s="51">
        <v>143.06492800000001</v>
      </c>
      <c r="AA27" s="51">
        <v>147.820401</v>
      </c>
      <c r="AB27" s="51">
        <v>135.86605600000001</v>
      </c>
      <c r="AC27" s="24">
        <f t="shared" si="2"/>
        <v>1325.056816</v>
      </c>
      <c r="AD27" s="30"/>
    </row>
    <row r="28" spans="1:31">
      <c r="A28" s="2">
        <v>20</v>
      </c>
      <c r="B28" s="44" t="s">
        <v>79</v>
      </c>
      <c r="C28" s="29">
        <v>3.4010690000000001</v>
      </c>
      <c r="D28" s="29">
        <v>4.2367739999999996</v>
      </c>
      <c r="E28" s="29">
        <v>4.3549440000000006</v>
      </c>
      <c r="F28" s="29">
        <v>8.4017610000000005</v>
      </c>
      <c r="G28" s="29">
        <v>18.385491000000002</v>
      </c>
      <c r="H28" s="29">
        <v>33.894351</v>
      </c>
      <c r="I28" s="24">
        <v>46.331848000000001</v>
      </c>
      <c r="J28" s="24">
        <v>45.290115999999998</v>
      </c>
      <c r="K28" s="24">
        <v>41.755182999999988</v>
      </c>
      <c r="L28" s="24">
        <v>53.816284000000003</v>
      </c>
      <c r="M28" s="24">
        <v>45.646304999999998</v>
      </c>
      <c r="N28" s="24">
        <v>60.705682000000003</v>
      </c>
      <c r="O28" s="24">
        <v>79.260582999999997</v>
      </c>
      <c r="P28" s="24">
        <v>106.279983</v>
      </c>
      <c r="Q28" s="24">
        <v>127.361091</v>
      </c>
      <c r="R28" s="24">
        <v>169.86997400000001</v>
      </c>
      <c r="S28" s="51">
        <v>181.44802100000001</v>
      </c>
      <c r="T28" s="51">
        <v>205.839133</v>
      </c>
      <c r="U28" s="51">
        <v>199.720518</v>
      </c>
      <c r="V28" s="51">
        <v>220.51541399999999</v>
      </c>
      <c r="W28" s="51">
        <v>239.29179199999999</v>
      </c>
      <c r="X28" s="51">
        <v>267.29954199999997</v>
      </c>
      <c r="Y28" s="51">
        <v>271.67386399999998</v>
      </c>
      <c r="Z28" s="51">
        <v>350.23741899999987</v>
      </c>
      <c r="AA28" s="51">
        <v>280.2230009999999</v>
      </c>
      <c r="AB28" s="51">
        <v>225.85342299999996</v>
      </c>
      <c r="AC28" s="24">
        <f t="shared" si="2"/>
        <v>3291.0935659999996</v>
      </c>
      <c r="AD28" s="30"/>
    </row>
    <row r="29" spans="1:31">
      <c r="A29" s="2">
        <v>21</v>
      </c>
      <c r="B29" s="44" t="s">
        <v>78</v>
      </c>
      <c r="C29" s="29">
        <v>6.0669940000000002</v>
      </c>
      <c r="D29" s="29">
        <v>9.0055779999999999</v>
      </c>
      <c r="E29" s="29">
        <v>12.159276999999999</v>
      </c>
      <c r="F29" s="29">
        <v>11.574947</v>
      </c>
      <c r="G29" s="29">
        <v>28.587313999999999</v>
      </c>
      <c r="H29" s="29">
        <v>36.737710999999997</v>
      </c>
      <c r="I29" s="24">
        <v>72.355001999999999</v>
      </c>
      <c r="J29" s="24">
        <v>59.743082000000001</v>
      </c>
      <c r="K29" s="24">
        <v>162.31196299999991</v>
      </c>
      <c r="L29" s="24">
        <v>221.49220700000001</v>
      </c>
      <c r="M29" s="24">
        <v>85.126875999999996</v>
      </c>
      <c r="N29" s="24">
        <v>107.353208</v>
      </c>
      <c r="O29" s="24">
        <v>103.484166</v>
      </c>
      <c r="P29" s="24">
        <v>125.77041</v>
      </c>
      <c r="Q29" s="24">
        <v>99.999753999999996</v>
      </c>
      <c r="R29" s="24">
        <v>133.15421799999999</v>
      </c>
      <c r="S29" s="51">
        <v>166.329384</v>
      </c>
      <c r="T29" s="51">
        <v>200.63240999999999</v>
      </c>
      <c r="U29" s="51">
        <v>294.171831</v>
      </c>
      <c r="V29" s="51">
        <v>277.379411</v>
      </c>
      <c r="W29" s="51">
        <v>345.02957700000002</v>
      </c>
      <c r="X29" s="51">
        <v>373.83729799999998</v>
      </c>
      <c r="Y29" s="51">
        <v>416.758037</v>
      </c>
      <c r="Z29" s="51">
        <v>642.39387799999997</v>
      </c>
      <c r="AA29" s="51">
        <v>760.03952200000015</v>
      </c>
      <c r="AB29" s="51">
        <v>881.5005349999999</v>
      </c>
      <c r="AC29" s="24">
        <f t="shared" si="2"/>
        <v>5632.9945899999993</v>
      </c>
      <c r="AD29" s="30"/>
    </row>
    <row r="30" spans="1:31">
      <c r="A30" s="2">
        <v>22</v>
      </c>
      <c r="B30" s="44" t="s">
        <v>77</v>
      </c>
      <c r="C30" s="29">
        <v>2.2672330000000001</v>
      </c>
      <c r="D30" s="29">
        <v>4.9100270000000004</v>
      </c>
      <c r="E30" s="29">
        <v>4.8829409999999998</v>
      </c>
      <c r="F30" s="29">
        <v>2.9437399999999996</v>
      </c>
      <c r="G30" s="29">
        <v>4.8985000000000003</v>
      </c>
      <c r="H30" s="29">
        <v>4.0005730000000002</v>
      </c>
      <c r="I30" s="24">
        <v>3.662785</v>
      </c>
      <c r="J30" s="24">
        <v>3.4747409999999999</v>
      </c>
      <c r="K30" s="24">
        <v>4.04941</v>
      </c>
      <c r="L30" s="24">
        <v>9.7070469999999993</v>
      </c>
      <c r="M30" s="24">
        <v>17.664353999999999</v>
      </c>
      <c r="N30" s="24">
        <v>20.183785</v>
      </c>
      <c r="O30" s="24">
        <v>21.719614</v>
      </c>
      <c r="P30" s="24">
        <v>33.768337000000002</v>
      </c>
      <c r="Q30" s="24">
        <v>38.779384</v>
      </c>
      <c r="R30" s="24">
        <v>48.059162999999998</v>
      </c>
      <c r="S30" s="51">
        <v>73.534645999999995</v>
      </c>
      <c r="T30" s="51">
        <v>91.257959999999997</v>
      </c>
      <c r="U30" s="51">
        <v>112.32148599999999</v>
      </c>
      <c r="V30" s="51">
        <v>140.472309</v>
      </c>
      <c r="W30" s="51">
        <v>279.307256</v>
      </c>
      <c r="X30" s="51">
        <v>498.33812499999999</v>
      </c>
      <c r="Y30" s="51">
        <v>133.41842</v>
      </c>
      <c r="Z30" s="51">
        <v>403.62005900000003</v>
      </c>
      <c r="AA30" s="51">
        <v>155.97154900000001</v>
      </c>
      <c r="AB30" s="51">
        <v>161.88338199999998</v>
      </c>
      <c r="AC30" s="24">
        <f t="shared" si="2"/>
        <v>2275.096826</v>
      </c>
      <c r="AD30" s="30"/>
    </row>
    <row r="31" spans="1:31">
      <c r="A31" s="2">
        <v>23</v>
      </c>
      <c r="B31" s="44" t="s">
        <v>76</v>
      </c>
      <c r="C31" s="29">
        <v>41.091977</v>
      </c>
      <c r="D31" s="29">
        <v>89.274902999999995</v>
      </c>
      <c r="E31" s="29">
        <v>186.70117200000001</v>
      </c>
      <c r="F31" s="29">
        <v>323.33877799999999</v>
      </c>
      <c r="G31" s="29">
        <v>115.254499</v>
      </c>
      <c r="H31" s="29">
        <v>120.08564699999999</v>
      </c>
      <c r="I31" s="24">
        <v>109.851366</v>
      </c>
      <c r="J31" s="24">
        <v>122.66722900000001</v>
      </c>
      <c r="K31" s="24">
        <v>115.34338000000001</v>
      </c>
      <c r="L31" s="24">
        <v>110.48909999999999</v>
      </c>
      <c r="M31" s="24">
        <v>96.842242999999996</v>
      </c>
      <c r="N31" s="24">
        <v>125.649047</v>
      </c>
      <c r="O31" s="24">
        <v>148.84809100000001</v>
      </c>
      <c r="P31" s="24">
        <v>190.49416400000001</v>
      </c>
      <c r="Q31" s="24">
        <v>313.15261900000002</v>
      </c>
      <c r="R31" s="24">
        <v>939.13981799999999</v>
      </c>
      <c r="S31" s="51">
        <v>805.71283000000005</v>
      </c>
      <c r="T31" s="51">
        <v>1123.3589710000001</v>
      </c>
      <c r="U31" s="51">
        <v>1752.724968</v>
      </c>
      <c r="V31" s="51">
        <v>2082.3214720000001</v>
      </c>
      <c r="W31" s="51">
        <v>2331.075362</v>
      </c>
      <c r="X31" s="51">
        <v>1082.496236</v>
      </c>
      <c r="Y31" s="51">
        <v>522.56274299999995</v>
      </c>
      <c r="Z31" s="51">
        <v>505.98361299999999</v>
      </c>
      <c r="AA31" s="51">
        <v>426.27622599999995</v>
      </c>
      <c r="AB31" s="51">
        <v>583.86287200000004</v>
      </c>
      <c r="AC31" s="24">
        <f t="shared" si="2"/>
        <v>14364.599326000001</v>
      </c>
      <c r="AD31" s="30"/>
    </row>
    <row r="32" spans="1:31">
      <c r="A32" s="2">
        <v>24</v>
      </c>
      <c r="B32" s="44" t="s">
        <v>75</v>
      </c>
      <c r="C32" s="29">
        <v>98.336636999999996</v>
      </c>
      <c r="D32" s="29">
        <v>128.336974</v>
      </c>
      <c r="E32" s="29">
        <v>52.583629000000002</v>
      </c>
      <c r="F32" s="29">
        <v>15.941248999999999</v>
      </c>
      <c r="G32" s="29">
        <v>7.7150240000000005</v>
      </c>
      <c r="H32" s="29">
        <v>6.9325049999999999</v>
      </c>
      <c r="I32" s="24">
        <v>4.5742149999999997</v>
      </c>
      <c r="J32" s="24">
        <v>5.0293939999999999</v>
      </c>
      <c r="K32" s="24">
        <v>9.6670479999999994</v>
      </c>
      <c r="L32" s="24">
        <v>31.88862</v>
      </c>
      <c r="M32" s="24">
        <v>11.658085</v>
      </c>
      <c r="N32" s="24">
        <v>62.684823000000002</v>
      </c>
      <c r="O32" s="24">
        <v>69.042461000000003</v>
      </c>
      <c r="P32" s="24">
        <v>103.171476</v>
      </c>
      <c r="Q32" s="24">
        <v>111.906526</v>
      </c>
      <c r="R32" s="24">
        <v>154.737629</v>
      </c>
      <c r="S32" s="51">
        <v>118.285078</v>
      </c>
      <c r="T32" s="51">
        <v>119.7512</v>
      </c>
      <c r="U32" s="51">
        <v>173.908051</v>
      </c>
      <c r="V32" s="51">
        <v>224.91269</v>
      </c>
      <c r="W32" s="51">
        <v>197.20661999999999</v>
      </c>
      <c r="X32" s="51">
        <v>182.33139700000001</v>
      </c>
      <c r="Y32" s="51">
        <v>170.08267499999999</v>
      </c>
      <c r="Z32" s="51">
        <v>162.160304</v>
      </c>
      <c r="AA32" s="51">
        <v>0.5240729999999999</v>
      </c>
      <c r="AB32" s="51">
        <v>0.32128099999999998</v>
      </c>
      <c r="AC32" s="24">
        <f t="shared" si="2"/>
        <v>2223.689664</v>
      </c>
      <c r="AD32" s="30"/>
    </row>
    <row r="33" spans="1:30">
      <c r="A33" s="2">
        <v>25</v>
      </c>
      <c r="B33" s="44" t="s">
        <v>74</v>
      </c>
      <c r="C33" s="29">
        <v>15.631880000000001</v>
      </c>
      <c r="D33" s="29">
        <v>20.828631000000001</v>
      </c>
      <c r="E33" s="29">
        <v>21.382915000000001</v>
      </c>
      <c r="F33" s="29">
        <v>23.185404000000002</v>
      </c>
      <c r="G33" s="29">
        <v>42.751735999999973</v>
      </c>
      <c r="H33" s="29">
        <v>58.408518000000001</v>
      </c>
      <c r="I33" s="24">
        <v>51.815178000000003</v>
      </c>
      <c r="J33" s="24">
        <v>68.263971999999995</v>
      </c>
      <c r="K33" s="24">
        <v>81.162943999999996</v>
      </c>
      <c r="L33" s="24">
        <v>121.94231000000001</v>
      </c>
      <c r="M33" s="24">
        <v>147.963965</v>
      </c>
      <c r="N33" s="24">
        <v>148.95799099999999</v>
      </c>
      <c r="O33" s="24">
        <v>210.651082</v>
      </c>
      <c r="P33" s="24">
        <v>375.045389</v>
      </c>
      <c r="Q33" s="24">
        <v>193.924488</v>
      </c>
      <c r="R33" s="24">
        <v>252.03084999999999</v>
      </c>
      <c r="S33" s="51">
        <v>259.11798599999997</v>
      </c>
      <c r="T33" s="51">
        <v>242.797597</v>
      </c>
      <c r="U33" s="51">
        <v>203.991299</v>
      </c>
      <c r="V33" s="51">
        <v>252.215419</v>
      </c>
      <c r="W33" s="51">
        <v>239.992729</v>
      </c>
      <c r="X33" s="51">
        <v>226.86992100000001</v>
      </c>
      <c r="Y33" s="51">
        <v>321.73196999999999</v>
      </c>
      <c r="Z33" s="51">
        <v>408.83249000000006</v>
      </c>
      <c r="AA33" s="51">
        <v>324.6222130000001</v>
      </c>
      <c r="AB33" s="51">
        <v>359.00347799999997</v>
      </c>
      <c r="AC33" s="24">
        <f t="shared" si="2"/>
        <v>4673.1223550000004</v>
      </c>
      <c r="AD33" s="30"/>
    </row>
    <row r="34" spans="1:30">
      <c r="A34" s="2">
        <v>26</v>
      </c>
      <c r="B34" s="44" t="s">
        <v>73</v>
      </c>
      <c r="C34" s="29">
        <v>19.855024</v>
      </c>
      <c r="D34" s="29">
        <v>68.976642000000027</v>
      </c>
      <c r="E34" s="29">
        <v>23.577764000000002</v>
      </c>
      <c r="F34" s="29">
        <v>12.138020999999998</v>
      </c>
      <c r="G34" s="29">
        <v>11.919433000000001</v>
      </c>
      <c r="H34" s="29">
        <v>23.495702000000001</v>
      </c>
      <c r="I34" s="24">
        <v>27.565007000000001</v>
      </c>
      <c r="J34" s="24">
        <v>24.482897999999999</v>
      </c>
      <c r="K34" s="24">
        <v>32.457571999999999</v>
      </c>
      <c r="L34" s="24">
        <v>255.75447</v>
      </c>
      <c r="M34" s="24">
        <v>501.74479600000001</v>
      </c>
      <c r="N34" s="24">
        <v>490.45549799999998</v>
      </c>
      <c r="O34" s="24">
        <v>1060.9025340000001</v>
      </c>
      <c r="P34" s="24">
        <v>995.18219299999998</v>
      </c>
      <c r="Q34" s="24">
        <v>905.12201700000003</v>
      </c>
      <c r="R34" s="24">
        <v>1398.458318</v>
      </c>
      <c r="S34" s="51">
        <v>1732.321647</v>
      </c>
      <c r="T34" s="51">
        <v>1928.750286</v>
      </c>
      <c r="U34" s="51">
        <v>2269.7136869999999</v>
      </c>
      <c r="V34" s="51">
        <v>2064.4549229999998</v>
      </c>
      <c r="W34" s="51">
        <v>1698.8219859999999</v>
      </c>
      <c r="X34" s="51">
        <v>1198.862181</v>
      </c>
      <c r="Y34" s="51">
        <v>1463.777235</v>
      </c>
      <c r="Z34" s="51">
        <v>1038.6537919999998</v>
      </c>
      <c r="AA34" s="51">
        <v>218.46328800000003</v>
      </c>
      <c r="AB34" s="51">
        <v>819.20456899999999</v>
      </c>
      <c r="AC34" s="24">
        <f t="shared" si="2"/>
        <v>20285.111483000001</v>
      </c>
      <c r="AD34" s="30"/>
    </row>
    <row r="35" spans="1:30">
      <c r="A35" s="2">
        <v>27</v>
      </c>
      <c r="B35" s="44" t="s">
        <v>72</v>
      </c>
      <c r="C35" s="29">
        <v>104.723737</v>
      </c>
      <c r="D35" s="29">
        <v>114.91565399999999</v>
      </c>
      <c r="E35" s="29">
        <v>216.84662800000001</v>
      </c>
      <c r="F35" s="29">
        <v>162.47019500000005</v>
      </c>
      <c r="G35" s="29">
        <v>188.53793399999998</v>
      </c>
      <c r="H35" s="29">
        <v>102.169442</v>
      </c>
      <c r="I35" s="24">
        <v>101.728797</v>
      </c>
      <c r="J35" s="24">
        <v>155.65062800000001</v>
      </c>
      <c r="K35" s="24">
        <v>218.93179900000001</v>
      </c>
      <c r="L35" s="24">
        <v>303.87287199999997</v>
      </c>
      <c r="M35" s="24">
        <v>325.20117900000002</v>
      </c>
      <c r="N35" s="24">
        <v>287.98980899999998</v>
      </c>
      <c r="O35" s="24">
        <v>385.12023599999998</v>
      </c>
      <c r="P35" s="24">
        <v>703.55978700000003</v>
      </c>
      <c r="Q35" s="24">
        <v>708.84682699999996</v>
      </c>
      <c r="R35" s="24">
        <v>1641.569123</v>
      </c>
      <c r="S35" s="51">
        <v>2319.424806</v>
      </c>
      <c r="T35" s="51">
        <v>2790.3131199999998</v>
      </c>
      <c r="U35" s="51">
        <v>2836.0918190000002</v>
      </c>
      <c r="V35" s="51">
        <v>2435.2214720000002</v>
      </c>
      <c r="W35" s="51">
        <v>2686.6863619999999</v>
      </c>
      <c r="X35" s="51">
        <v>2395.2443800000001</v>
      </c>
      <c r="Y35" s="51">
        <v>7217.5167620000002</v>
      </c>
      <c r="Z35" s="51">
        <v>10494.928767000001</v>
      </c>
      <c r="AA35" s="51">
        <v>4117.8097689999986</v>
      </c>
      <c r="AB35" s="51">
        <v>9917.6232139999993</v>
      </c>
      <c r="AC35" s="24">
        <f t="shared" si="2"/>
        <v>52932.995117999999</v>
      </c>
      <c r="AD35" s="30"/>
    </row>
    <row r="36" spans="1:30" ht="25.5">
      <c r="A36" s="2">
        <v>28</v>
      </c>
      <c r="B36" s="47" t="s">
        <v>71</v>
      </c>
      <c r="C36" s="29">
        <v>68.212898999999993</v>
      </c>
      <c r="D36" s="29">
        <v>123.12733599999997</v>
      </c>
      <c r="E36" s="29">
        <v>88.695068000000006</v>
      </c>
      <c r="F36" s="29">
        <v>128.32537700000006</v>
      </c>
      <c r="G36" s="29">
        <v>89.143542000000011</v>
      </c>
      <c r="H36" s="29">
        <v>150.78733099999999</v>
      </c>
      <c r="I36" s="24">
        <v>158.900454</v>
      </c>
      <c r="J36" s="24">
        <v>219.123546</v>
      </c>
      <c r="K36" s="24">
        <v>210.55747299999993</v>
      </c>
      <c r="L36" s="24">
        <v>508.52466199999998</v>
      </c>
      <c r="M36" s="24">
        <v>578.46893399999999</v>
      </c>
      <c r="N36" s="24">
        <v>944.67505500000004</v>
      </c>
      <c r="O36" s="24">
        <v>972.99360799999999</v>
      </c>
      <c r="P36" s="24">
        <v>1421.0389709999999</v>
      </c>
      <c r="Q36" s="24">
        <v>881.275353</v>
      </c>
      <c r="R36" s="24">
        <v>1581.340025</v>
      </c>
      <c r="S36" s="51">
        <v>1665.7484099999999</v>
      </c>
      <c r="T36" s="51">
        <v>1292.3691140000001</v>
      </c>
      <c r="U36" s="51">
        <v>1044.64408</v>
      </c>
      <c r="V36" s="51">
        <v>1013.282139</v>
      </c>
      <c r="W36" s="51">
        <v>968.03749000000005</v>
      </c>
      <c r="X36" s="51">
        <v>1106.4554479999999</v>
      </c>
      <c r="Y36" s="51">
        <v>1134.7781179999999</v>
      </c>
      <c r="Z36" s="51">
        <v>981.33969299999944</v>
      </c>
      <c r="AA36" s="51">
        <v>853.30197499999986</v>
      </c>
      <c r="AB36" s="51">
        <v>814.73356899999999</v>
      </c>
      <c r="AC36" s="24">
        <f t="shared" si="2"/>
        <v>18999.879669999998</v>
      </c>
      <c r="AD36" s="30"/>
    </row>
    <row r="37" spans="1:30">
      <c r="A37" s="2">
        <v>29</v>
      </c>
      <c r="B37" s="44" t="s">
        <v>70</v>
      </c>
      <c r="C37" s="29">
        <v>431.01299599999999</v>
      </c>
      <c r="D37" s="29">
        <v>392.33767699999999</v>
      </c>
      <c r="E37" s="29">
        <v>317.04900699999985</v>
      </c>
      <c r="F37" s="29">
        <v>333.7013639999999</v>
      </c>
      <c r="G37" s="29">
        <v>597.46063600000002</v>
      </c>
      <c r="H37" s="29">
        <v>845.51701700000001</v>
      </c>
      <c r="I37" s="24">
        <v>748.18206699999996</v>
      </c>
      <c r="J37" s="24">
        <v>904.34944800000005</v>
      </c>
      <c r="K37" s="24">
        <v>1381.9548320000006</v>
      </c>
      <c r="L37" s="24">
        <v>2269.7106490000001</v>
      </c>
      <c r="M37" s="24">
        <v>2215.702115</v>
      </c>
      <c r="N37" s="24">
        <v>1939.150365</v>
      </c>
      <c r="O37" s="24">
        <v>2795.1998309999999</v>
      </c>
      <c r="P37" s="24">
        <v>2889.9568669999999</v>
      </c>
      <c r="Q37" s="24">
        <v>2478.2784590000001</v>
      </c>
      <c r="R37" s="24">
        <v>3508.8718450000001</v>
      </c>
      <c r="S37" s="51">
        <v>4004.2053599999999</v>
      </c>
      <c r="T37" s="51">
        <v>4180.3152120000004</v>
      </c>
      <c r="U37" s="51">
        <v>3996.815509</v>
      </c>
      <c r="V37" s="51">
        <v>3754.6315180000001</v>
      </c>
      <c r="W37" s="51">
        <v>3104.0254</v>
      </c>
      <c r="X37" s="51">
        <v>3014.7483659999998</v>
      </c>
      <c r="Y37" s="51">
        <v>3686.3094350000001</v>
      </c>
      <c r="Z37" s="51">
        <v>3861.7522570000001</v>
      </c>
      <c r="AA37" s="51">
        <v>2903.0646450000013</v>
      </c>
      <c r="AB37" s="51">
        <v>3175.3265890000007</v>
      </c>
      <c r="AC37" s="24">
        <f t="shared" si="2"/>
        <v>59729.629466000013</v>
      </c>
      <c r="AD37" s="30"/>
    </row>
    <row r="38" spans="1:30">
      <c r="A38" s="2">
        <v>30</v>
      </c>
      <c r="B38" s="44" t="s">
        <v>69</v>
      </c>
      <c r="C38" s="29">
        <v>18.327446999999999</v>
      </c>
      <c r="D38" s="29">
        <v>36.583504999999995</v>
      </c>
      <c r="E38" s="29">
        <v>20.845728999999995</v>
      </c>
      <c r="F38" s="29">
        <v>35.041384000000001</v>
      </c>
      <c r="G38" s="29">
        <v>51.994601000000003</v>
      </c>
      <c r="H38" s="29">
        <v>68.017214999999993</v>
      </c>
      <c r="I38" s="24">
        <v>90.680522999999994</v>
      </c>
      <c r="J38" s="24">
        <v>102.895259</v>
      </c>
      <c r="K38" s="24">
        <v>106.03531900000003</v>
      </c>
      <c r="L38" s="24">
        <v>138.92415199999999</v>
      </c>
      <c r="M38" s="24">
        <v>210.99658199999999</v>
      </c>
      <c r="N38" s="24">
        <v>312.67947500000002</v>
      </c>
      <c r="O38" s="24">
        <v>520.91533000000004</v>
      </c>
      <c r="P38" s="24">
        <v>646.562366</v>
      </c>
      <c r="Q38" s="24">
        <v>797.33913700000005</v>
      </c>
      <c r="R38" s="24">
        <v>1053.0209890000001</v>
      </c>
      <c r="S38" s="51">
        <v>1413.395698</v>
      </c>
      <c r="T38" s="51">
        <v>1590.3026560000001</v>
      </c>
      <c r="U38" s="51">
        <v>1810.031639</v>
      </c>
      <c r="V38" s="51">
        <v>1979.7139850000001</v>
      </c>
      <c r="W38" s="51">
        <v>2651.8164959999999</v>
      </c>
      <c r="X38" s="51">
        <v>2566.1353159999999</v>
      </c>
      <c r="Y38" s="51">
        <v>3389.4786549999999</v>
      </c>
      <c r="Z38" s="51">
        <v>3948.2166660000003</v>
      </c>
      <c r="AA38" s="51">
        <v>4244.5891389999997</v>
      </c>
      <c r="AB38" s="51">
        <v>4935.7907079999995</v>
      </c>
      <c r="AC38" s="24">
        <f t="shared" si="2"/>
        <v>32740.329970999999</v>
      </c>
      <c r="AD38" s="30"/>
    </row>
    <row r="39" spans="1:30">
      <c r="A39" s="2">
        <v>31</v>
      </c>
      <c r="B39" s="44" t="s">
        <v>68</v>
      </c>
      <c r="C39" s="29">
        <v>1311.4338680000001</v>
      </c>
      <c r="D39" s="29">
        <v>1178.3121219999998</v>
      </c>
      <c r="E39" s="29">
        <v>1122.8151640000001</v>
      </c>
      <c r="F39" s="29">
        <v>1227.8671199999999</v>
      </c>
      <c r="G39" s="29">
        <v>1084.2373669999999</v>
      </c>
      <c r="H39" s="29">
        <v>606.75904100000002</v>
      </c>
      <c r="I39" s="24">
        <v>533.00788</v>
      </c>
      <c r="J39" s="24">
        <v>908.84176000000002</v>
      </c>
      <c r="K39" s="24">
        <v>428.98616300000003</v>
      </c>
      <c r="L39" s="24">
        <v>531.44203700000003</v>
      </c>
      <c r="M39" s="24">
        <v>445.55429900000001</v>
      </c>
      <c r="N39" s="24">
        <v>337.10366800000003</v>
      </c>
      <c r="O39" s="24">
        <v>120.538387</v>
      </c>
      <c r="P39" s="24">
        <v>25.908307000000001</v>
      </c>
      <c r="Q39" s="24">
        <v>82.089969999999994</v>
      </c>
      <c r="R39" s="24">
        <v>123.883605</v>
      </c>
      <c r="S39" s="51">
        <v>59.337465999999999</v>
      </c>
      <c r="T39" s="51">
        <v>86.449950000000001</v>
      </c>
      <c r="U39" s="51">
        <v>66.218800000000002</v>
      </c>
      <c r="V39" s="51">
        <v>108.578422</v>
      </c>
      <c r="W39" s="51">
        <v>32.942656999999997</v>
      </c>
      <c r="X39" s="51">
        <v>36.805320999999999</v>
      </c>
      <c r="Y39" s="51">
        <v>56.406829000000002</v>
      </c>
      <c r="Z39" s="51">
        <v>45.480314000000007</v>
      </c>
      <c r="AA39" s="51">
        <v>50.137657000000004</v>
      </c>
      <c r="AB39" s="51">
        <v>34.494087</v>
      </c>
      <c r="AC39" s="24">
        <f t="shared" si="2"/>
        <v>10645.632261000002</v>
      </c>
      <c r="AD39" s="30"/>
    </row>
    <row r="40" spans="1:30">
      <c r="A40" s="2">
        <v>32</v>
      </c>
      <c r="B40" s="44" t="s">
        <v>67</v>
      </c>
      <c r="C40" s="29">
        <v>57.352384000000001</v>
      </c>
      <c r="D40" s="29">
        <v>63.632196999999998</v>
      </c>
      <c r="E40" s="29">
        <v>89.467518999999982</v>
      </c>
      <c r="F40" s="29">
        <v>87.686644999999999</v>
      </c>
      <c r="G40" s="29">
        <v>113.94267300000003</v>
      </c>
      <c r="H40" s="29">
        <v>124.96701899999999</v>
      </c>
      <c r="I40" s="24">
        <v>167.81796</v>
      </c>
      <c r="J40" s="24">
        <v>189.939086</v>
      </c>
      <c r="K40" s="24">
        <v>184.13362799999999</v>
      </c>
      <c r="L40" s="24">
        <v>220.81703099999999</v>
      </c>
      <c r="M40" s="24">
        <v>252.03992500000001</v>
      </c>
      <c r="N40" s="24">
        <v>309.68876399999999</v>
      </c>
      <c r="O40" s="24">
        <v>355.86015800000001</v>
      </c>
      <c r="P40" s="24">
        <v>367.46676100000002</v>
      </c>
      <c r="Q40" s="24">
        <v>306.24642599999999</v>
      </c>
      <c r="R40" s="24">
        <v>408.83154999999999</v>
      </c>
      <c r="S40" s="51">
        <v>431.691103</v>
      </c>
      <c r="T40" s="51">
        <v>424.90439500000002</v>
      </c>
      <c r="U40" s="51">
        <v>501.01750199999998</v>
      </c>
      <c r="V40" s="51">
        <v>559.79582800000003</v>
      </c>
      <c r="W40" s="51">
        <v>496.49245000000002</v>
      </c>
      <c r="X40" s="51">
        <v>476.07297699999998</v>
      </c>
      <c r="Y40" s="51">
        <v>498.86165399999999</v>
      </c>
      <c r="Z40" s="51">
        <v>506.18745499999994</v>
      </c>
      <c r="AA40" s="51">
        <v>416.63023499999997</v>
      </c>
      <c r="AB40" s="51">
        <v>344.99169500000005</v>
      </c>
      <c r="AC40" s="24">
        <f t="shared" si="2"/>
        <v>7956.5350199999993</v>
      </c>
      <c r="AD40" s="30"/>
    </row>
    <row r="41" spans="1:30">
      <c r="A41" s="2">
        <v>33</v>
      </c>
      <c r="B41" s="44" t="s">
        <v>66</v>
      </c>
      <c r="C41" s="29">
        <v>13.985234999999999</v>
      </c>
      <c r="D41" s="29">
        <v>11.343092999999998</v>
      </c>
      <c r="E41" s="29">
        <v>14.018332000000001</v>
      </c>
      <c r="F41" s="29">
        <v>18.220789000000007</v>
      </c>
      <c r="G41" s="29">
        <v>32.554572</v>
      </c>
      <c r="H41" s="29">
        <v>40.712282000000002</v>
      </c>
      <c r="I41" s="24">
        <v>47.859316</v>
      </c>
      <c r="J41" s="24">
        <v>56.810918999999998</v>
      </c>
      <c r="K41" s="24">
        <v>77.084623000000008</v>
      </c>
      <c r="L41" s="24">
        <v>89.829830000000001</v>
      </c>
      <c r="M41" s="24">
        <v>121.04920199999999</v>
      </c>
      <c r="N41" s="24">
        <v>136.61912899999999</v>
      </c>
      <c r="O41" s="24">
        <v>168.90251000000001</v>
      </c>
      <c r="P41" s="24">
        <v>210.90541899999999</v>
      </c>
      <c r="Q41" s="24">
        <v>203.17799400000001</v>
      </c>
      <c r="R41" s="24">
        <v>241.98051799999999</v>
      </c>
      <c r="S41" s="51">
        <v>261.72159599999998</v>
      </c>
      <c r="T41" s="51">
        <v>279.46222</v>
      </c>
      <c r="U41" s="51">
        <v>351.05435699999998</v>
      </c>
      <c r="V41" s="51">
        <v>535.76529200000004</v>
      </c>
      <c r="W41" s="51">
        <v>637.72870999999998</v>
      </c>
      <c r="X41" s="51">
        <v>668.23809300000005</v>
      </c>
      <c r="Y41" s="51">
        <v>890.80598099999997</v>
      </c>
      <c r="Z41" s="51">
        <v>1329.4168750000006</v>
      </c>
      <c r="AA41" s="51">
        <v>1721.277034</v>
      </c>
      <c r="AB41" s="51">
        <v>2290.151316</v>
      </c>
      <c r="AC41" s="24">
        <f t="shared" si="2"/>
        <v>10450.675237000001</v>
      </c>
      <c r="AD41" s="30"/>
    </row>
    <row r="42" spans="1:30">
      <c r="A42" s="2">
        <v>34</v>
      </c>
      <c r="B42" s="44" t="s">
        <v>65</v>
      </c>
      <c r="C42" s="29">
        <v>25.703348999999999</v>
      </c>
      <c r="D42" s="29">
        <v>29.925579000000006</v>
      </c>
      <c r="E42" s="29">
        <v>35.742258000000014</v>
      </c>
      <c r="F42" s="29">
        <v>29.907500000000002</v>
      </c>
      <c r="G42" s="29">
        <v>44.880482000000001</v>
      </c>
      <c r="H42" s="29">
        <v>56.356605999999999</v>
      </c>
      <c r="I42" s="24">
        <v>65.439082999999997</v>
      </c>
      <c r="J42" s="24">
        <v>92.395055999999997</v>
      </c>
      <c r="K42" s="24">
        <v>126.84283500000004</v>
      </c>
      <c r="L42" s="24">
        <v>208.40175199999999</v>
      </c>
      <c r="M42" s="24">
        <v>228.126047</v>
      </c>
      <c r="N42" s="24">
        <v>284.14542599999999</v>
      </c>
      <c r="O42" s="24">
        <v>364.11941999999999</v>
      </c>
      <c r="P42" s="24">
        <v>458.32962500000002</v>
      </c>
      <c r="Q42" s="24">
        <v>396.35504400000002</v>
      </c>
      <c r="R42" s="24">
        <v>548.78492500000004</v>
      </c>
      <c r="S42" s="51">
        <v>676.86785299999997</v>
      </c>
      <c r="T42" s="51">
        <v>644.69932700000004</v>
      </c>
      <c r="U42" s="51">
        <v>774.67536099999995</v>
      </c>
      <c r="V42" s="51">
        <v>839.43617600000005</v>
      </c>
      <c r="W42" s="51">
        <v>835.07468800000004</v>
      </c>
      <c r="X42" s="51">
        <v>830.09710500000006</v>
      </c>
      <c r="Y42" s="51">
        <v>875.85109999999997</v>
      </c>
      <c r="Z42" s="51">
        <v>889.64139300000011</v>
      </c>
      <c r="AA42" s="51">
        <v>746.00930300000005</v>
      </c>
      <c r="AB42" s="51">
        <v>766.98877000000016</v>
      </c>
      <c r="AC42" s="24">
        <f t="shared" si="2"/>
        <v>10874.796063</v>
      </c>
      <c r="AD42" s="30"/>
    </row>
    <row r="43" spans="1:30">
      <c r="A43" s="2">
        <v>35</v>
      </c>
      <c r="B43" s="44" t="s">
        <v>64</v>
      </c>
      <c r="C43" s="29">
        <v>15.33212</v>
      </c>
      <c r="D43" s="29">
        <v>15.320008</v>
      </c>
      <c r="E43" s="29">
        <v>33.905584000000005</v>
      </c>
      <c r="F43" s="29">
        <v>133.42356000000001</v>
      </c>
      <c r="G43" s="29">
        <v>42.146981000000011</v>
      </c>
      <c r="H43" s="29">
        <v>43.408144999999998</v>
      </c>
      <c r="I43" s="24">
        <v>64.407719</v>
      </c>
      <c r="J43" s="24">
        <v>65.717673000000005</v>
      </c>
      <c r="K43" s="24">
        <v>97.42421499999999</v>
      </c>
      <c r="L43" s="24">
        <v>129.12128000000001</v>
      </c>
      <c r="M43" s="24">
        <v>120.454442</v>
      </c>
      <c r="N43" s="24">
        <v>168.68412000000001</v>
      </c>
      <c r="O43" s="24">
        <v>207.870813</v>
      </c>
      <c r="P43" s="24">
        <v>235.65459899999999</v>
      </c>
      <c r="Q43" s="24">
        <v>218.54179600000001</v>
      </c>
      <c r="R43" s="24">
        <v>345.29585100000003</v>
      </c>
      <c r="S43" s="51">
        <v>382.38805200000002</v>
      </c>
      <c r="T43" s="51">
        <v>371.12223399999999</v>
      </c>
      <c r="U43" s="51">
        <v>396.48322899999999</v>
      </c>
      <c r="V43" s="51">
        <v>407.01212900000002</v>
      </c>
      <c r="W43" s="51">
        <v>413.071123</v>
      </c>
      <c r="X43" s="51">
        <v>418.25998299999998</v>
      </c>
      <c r="Y43" s="51">
        <v>487.00989399999997</v>
      </c>
      <c r="Z43" s="51">
        <v>513.36350399999992</v>
      </c>
      <c r="AA43" s="51">
        <v>455.81816599999996</v>
      </c>
      <c r="AB43" s="51">
        <v>483.31524400000006</v>
      </c>
      <c r="AC43" s="24">
        <f t="shared" si="2"/>
        <v>6264.5524640000003</v>
      </c>
      <c r="AD43" s="30"/>
    </row>
    <row r="44" spans="1:30">
      <c r="A44" s="2">
        <v>36</v>
      </c>
      <c r="B44" s="44" t="s">
        <v>63</v>
      </c>
      <c r="C44" s="29">
        <v>0.91073300000000001</v>
      </c>
      <c r="D44" s="29">
        <v>0.86127900000000002</v>
      </c>
      <c r="E44" s="29">
        <v>0.54979800000000012</v>
      </c>
      <c r="F44" s="29">
        <v>1.417718</v>
      </c>
      <c r="G44" s="29">
        <v>0.51366299999999998</v>
      </c>
      <c r="H44" s="29">
        <v>0.69112700000000005</v>
      </c>
      <c r="I44" s="24">
        <v>0.83999599999999996</v>
      </c>
      <c r="J44" s="24">
        <v>0.24551899999999999</v>
      </c>
      <c r="K44" s="24">
        <v>2.3650509999999998</v>
      </c>
      <c r="L44" s="24">
        <v>1.8184670000000001</v>
      </c>
      <c r="M44" s="24">
        <v>1.84951</v>
      </c>
      <c r="N44" s="24">
        <v>6.6087610000000003</v>
      </c>
      <c r="O44" s="24">
        <v>6.2099349999999998</v>
      </c>
      <c r="P44" s="24">
        <v>10.823862999999999</v>
      </c>
      <c r="Q44" s="24">
        <v>21.988271000000001</v>
      </c>
      <c r="R44" s="24">
        <v>34.352822000000003</v>
      </c>
      <c r="S44" s="51">
        <v>40.862495000000003</v>
      </c>
      <c r="T44" s="51">
        <v>52.897046000000003</v>
      </c>
      <c r="U44" s="51">
        <v>66.568523999999996</v>
      </c>
      <c r="V44" s="51">
        <v>79.329351000000003</v>
      </c>
      <c r="W44" s="51">
        <v>81.455580999999995</v>
      </c>
      <c r="X44" s="51">
        <v>87.925398000000001</v>
      </c>
      <c r="Y44" s="51">
        <v>58.245885999999999</v>
      </c>
      <c r="Z44" s="51">
        <v>38.324058000000001</v>
      </c>
      <c r="AA44" s="51">
        <v>34.296683999999999</v>
      </c>
      <c r="AB44" s="51">
        <v>26.604125</v>
      </c>
      <c r="AC44" s="24">
        <f t="shared" si="2"/>
        <v>658.5556610000001</v>
      </c>
      <c r="AD44" s="30"/>
    </row>
    <row r="45" spans="1:30">
      <c r="A45" s="2">
        <v>37</v>
      </c>
      <c r="B45" s="44" t="s">
        <v>62</v>
      </c>
      <c r="C45" s="29">
        <v>28.135746000000001</v>
      </c>
      <c r="D45" s="29">
        <v>28.155723999999996</v>
      </c>
      <c r="E45" s="29">
        <v>29.188400000000001</v>
      </c>
      <c r="F45" s="29">
        <v>44.894306000000014</v>
      </c>
      <c r="G45" s="29">
        <v>73.324653999999995</v>
      </c>
      <c r="H45" s="29">
        <v>95.162098</v>
      </c>
      <c r="I45" s="24">
        <v>74.206033000000005</v>
      </c>
      <c r="J45" s="24">
        <v>120.16901</v>
      </c>
      <c r="K45" s="24">
        <v>144.44615600000006</v>
      </c>
      <c r="L45" s="24">
        <v>212.37875</v>
      </c>
      <c r="M45" s="24">
        <v>192.971203</v>
      </c>
      <c r="N45" s="24">
        <v>187.8698</v>
      </c>
      <c r="O45" s="24">
        <v>240.57044300000001</v>
      </c>
      <c r="P45" s="24">
        <v>306.33652799999999</v>
      </c>
      <c r="Q45" s="24">
        <v>397.09554500000002</v>
      </c>
      <c r="R45" s="24">
        <v>429.06021199999998</v>
      </c>
      <c r="S45" s="51">
        <v>440.71033199999999</v>
      </c>
      <c r="T45" s="51">
        <v>469.15076499999998</v>
      </c>
      <c r="U45" s="51">
        <v>552.38956900000005</v>
      </c>
      <c r="V45" s="51">
        <v>541.41947800000003</v>
      </c>
      <c r="W45" s="51">
        <v>585.91913099999999</v>
      </c>
      <c r="X45" s="51">
        <v>503.40071599999999</v>
      </c>
      <c r="Y45" s="51">
        <v>511.06733100000002</v>
      </c>
      <c r="Z45" s="51">
        <v>583.36543699999993</v>
      </c>
      <c r="AA45" s="51">
        <v>507.961637</v>
      </c>
      <c r="AB45" s="51">
        <v>512.39941699999997</v>
      </c>
      <c r="AC45" s="24">
        <f t="shared" si="2"/>
        <v>7811.7484209999993</v>
      </c>
      <c r="AD45" s="30"/>
    </row>
    <row r="46" spans="1:30">
      <c r="A46" s="2">
        <v>38</v>
      </c>
      <c r="B46" s="44" t="s">
        <v>61</v>
      </c>
      <c r="C46" s="29">
        <v>188.97550799999999</v>
      </c>
      <c r="D46" s="29">
        <v>199.75430200000005</v>
      </c>
      <c r="E46" s="29">
        <v>249.85791900000001</v>
      </c>
      <c r="F46" s="29">
        <v>394.40537900000004</v>
      </c>
      <c r="G46" s="29">
        <v>585.23543600000005</v>
      </c>
      <c r="H46" s="29">
        <v>495.00733000000002</v>
      </c>
      <c r="I46" s="24">
        <v>464.96936599999998</v>
      </c>
      <c r="J46" s="24">
        <v>774.92995199999996</v>
      </c>
      <c r="K46" s="24">
        <v>1333.7379999999996</v>
      </c>
      <c r="L46" s="24">
        <v>1112.599696</v>
      </c>
      <c r="M46" s="24">
        <v>1156.0807150000001</v>
      </c>
      <c r="N46" s="24">
        <v>1433.882173</v>
      </c>
      <c r="O46" s="24">
        <v>1620.1207300000001</v>
      </c>
      <c r="P46" s="24">
        <v>2107.4163429999999</v>
      </c>
      <c r="Q46" s="24">
        <v>2067.521585</v>
      </c>
      <c r="R46" s="24">
        <v>2596.7078320000001</v>
      </c>
      <c r="S46" s="51">
        <v>3168.6133380000001</v>
      </c>
      <c r="T46" s="51">
        <v>2965.0242109999999</v>
      </c>
      <c r="U46" s="51">
        <v>2995.4851020000001</v>
      </c>
      <c r="V46" s="51">
        <v>3036.9746190000001</v>
      </c>
      <c r="W46" s="51">
        <v>2843.9577979999999</v>
      </c>
      <c r="X46" s="51">
        <v>2783.4226680000002</v>
      </c>
      <c r="Y46" s="51">
        <v>3249.0888530000002</v>
      </c>
      <c r="Z46" s="51">
        <v>3804.9409049999999</v>
      </c>
      <c r="AA46" s="51">
        <v>3345.8555789999978</v>
      </c>
      <c r="AB46" s="51">
        <v>3765.5661839999989</v>
      </c>
      <c r="AC46" s="24">
        <f t="shared" si="2"/>
        <v>48740.131522999996</v>
      </c>
      <c r="AD46" s="30"/>
    </row>
    <row r="47" spans="1:30">
      <c r="A47" s="2">
        <v>39</v>
      </c>
      <c r="B47" s="44" t="s">
        <v>60</v>
      </c>
      <c r="C47" s="29">
        <v>779.10454300000004</v>
      </c>
      <c r="D47" s="29">
        <v>889.3859010000001</v>
      </c>
      <c r="E47" s="29">
        <v>902.56631500000003</v>
      </c>
      <c r="F47" s="29">
        <v>785.78467500000033</v>
      </c>
      <c r="G47" s="29">
        <v>964.28897599999959</v>
      </c>
      <c r="H47" s="29">
        <v>1118.233561</v>
      </c>
      <c r="I47" s="24">
        <v>1197.798237</v>
      </c>
      <c r="J47" s="24">
        <v>1275.5519609999999</v>
      </c>
      <c r="K47" s="24">
        <v>1483.467842</v>
      </c>
      <c r="L47" s="24">
        <v>2383.1514809999999</v>
      </c>
      <c r="M47" s="24">
        <v>2824.670392</v>
      </c>
      <c r="N47" s="24">
        <v>3126.8032269999999</v>
      </c>
      <c r="O47" s="24">
        <v>4474.9036859999997</v>
      </c>
      <c r="P47" s="24">
        <v>4842.0754930000003</v>
      </c>
      <c r="Q47" s="24">
        <v>5171.1678709999996</v>
      </c>
      <c r="R47" s="24">
        <v>6297.9406580000004</v>
      </c>
      <c r="S47" s="51">
        <v>6679.7563010000003</v>
      </c>
      <c r="T47" s="51">
        <v>6332.8234929999999</v>
      </c>
      <c r="U47" s="51">
        <v>6329.6470820000004</v>
      </c>
      <c r="V47" s="51">
        <v>6802.8313209999997</v>
      </c>
      <c r="W47" s="51">
        <v>6295.4806609999996</v>
      </c>
      <c r="X47" s="51">
        <v>6080.9309970000004</v>
      </c>
      <c r="Y47" s="51">
        <v>6976.471552</v>
      </c>
      <c r="Z47" s="51">
        <v>7083.9219110000004</v>
      </c>
      <c r="AA47" s="51">
        <v>6245.9229999999998</v>
      </c>
      <c r="AB47" s="51">
        <v>6509.8701519999986</v>
      </c>
      <c r="AC47" s="24">
        <f t="shared" si="2"/>
        <v>103854.551289</v>
      </c>
      <c r="AD47" s="30"/>
    </row>
    <row r="48" spans="1:30">
      <c r="A48" s="2">
        <v>40</v>
      </c>
      <c r="B48" s="44" t="s">
        <v>59</v>
      </c>
      <c r="C48" s="29">
        <v>35.642512000000004</v>
      </c>
      <c r="D48" s="29">
        <v>41.942878000000022</v>
      </c>
      <c r="E48" s="29">
        <v>46.012936000000003</v>
      </c>
      <c r="F48" s="29">
        <v>50.078856000000009</v>
      </c>
      <c r="G48" s="29">
        <v>85.755676000000022</v>
      </c>
      <c r="H48" s="29">
        <v>109.880101</v>
      </c>
      <c r="I48" s="24">
        <v>137.32871299999999</v>
      </c>
      <c r="J48" s="24">
        <v>160.05808999999999</v>
      </c>
      <c r="K48" s="24">
        <v>219.92022999999998</v>
      </c>
      <c r="L48" s="24">
        <v>301.61589400000003</v>
      </c>
      <c r="M48" s="24">
        <v>409.60156599999999</v>
      </c>
      <c r="N48" s="24">
        <v>564.353385</v>
      </c>
      <c r="O48" s="24">
        <v>687.28743999999995</v>
      </c>
      <c r="P48" s="24">
        <v>881.86684000000002</v>
      </c>
      <c r="Q48" s="24">
        <v>784.25648999999999</v>
      </c>
      <c r="R48" s="24">
        <v>1089.626888</v>
      </c>
      <c r="S48" s="51">
        <v>1338.6171440000001</v>
      </c>
      <c r="T48" s="51">
        <v>1333.8091300000001</v>
      </c>
      <c r="U48" s="51">
        <v>1270.0389680000001</v>
      </c>
      <c r="V48" s="51">
        <v>1273.8365060000001</v>
      </c>
      <c r="W48" s="51">
        <v>1147.998844</v>
      </c>
      <c r="X48" s="51">
        <v>1087.489374</v>
      </c>
      <c r="Y48" s="51">
        <v>1176.538579</v>
      </c>
      <c r="Z48" s="51">
        <v>1158.8596670000004</v>
      </c>
      <c r="AA48" s="51">
        <v>798.81184500000029</v>
      </c>
      <c r="AB48" s="51">
        <v>734.49463700000013</v>
      </c>
      <c r="AC48" s="24">
        <f t="shared" si="2"/>
        <v>16925.723189000004</v>
      </c>
      <c r="AD48" s="30"/>
    </row>
    <row r="49" spans="1:30">
      <c r="A49" s="2">
        <v>41</v>
      </c>
      <c r="B49" s="44" t="s">
        <v>58</v>
      </c>
      <c r="C49" s="29">
        <v>227.295278</v>
      </c>
      <c r="D49" s="29">
        <v>259.01833999999991</v>
      </c>
      <c r="E49" s="29">
        <v>297.95077900000013</v>
      </c>
      <c r="F49" s="29">
        <v>373.93811699999986</v>
      </c>
      <c r="G49" s="29">
        <v>386.43781999999999</v>
      </c>
      <c r="H49" s="29">
        <v>367.71612199999998</v>
      </c>
      <c r="I49" s="24">
        <v>486.665999</v>
      </c>
      <c r="J49" s="24">
        <v>503.51219500000002</v>
      </c>
      <c r="K49" s="24">
        <v>573.87452300000007</v>
      </c>
      <c r="L49" s="24">
        <v>774.24085000000002</v>
      </c>
      <c r="M49" s="24">
        <v>842.72856300000001</v>
      </c>
      <c r="N49" s="24">
        <v>1052.9363089999999</v>
      </c>
      <c r="O49" s="24">
        <v>1157.101056</v>
      </c>
      <c r="P49" s="24">
        <v>1152.6576729999999</v>
      </c>
      <c r="Q49" s="24">
        <v>807.88576899999998</v>
      </c>
      <c r="R49" s="24">
        <v>1073.859029</v>
      </c>
      <c r="S49" s="51">
        <v>1385.6927089999999</v>
      </c>
      <c r="T49" s="51">
        <v>1529.6295030000001</v>
      </c>
      <c r="U49" s="51">
        <v>1784.7106309999999</v>
      </c>
      <c r="V49" s="51">
        <v>1777.283602</v>
      </c>
      <c r="W49" s="51">
        <v>1586.4112479999999</v>
      </c>
      <c r="X49" s="51">
        <v>1177.9457460000001</v>
      </c>
      <c r="Y49" s="51">
        <v>1198.890011</v>
      </c>
      <c r="Z49" s="51">
        <v>886.23856099999989</v>
      </c>
      <c r="AA49" s="51">
        <v>563.522874</v>
      </c>
      <c r="AB49" s="51">
        <v>498.60923400000001</v>
      </c>
      <c r="AC49" s="24">
        <f t="shared" si="2"/>
        <v>22726.752540999998</v>
      </c>
      <c r="AD49" s="30"/>
    </row>
    <row r="50" spans="1:30">
      <c r="A50" s="2">
        <v>42</v>
      </c>
      <c r="B50" s="44" t="s">
        <v>57</v>
      </c>
      <c r="C50" s="29">
        <v>1.1545650000000001</v>
      </c>
      <c r="D50" s="29">
        <v>0.55655700000000019</v>
      </c>
      <c r="E50" s="29">
        <v>0.66173999999999999</v>
      </c>
      <c r="F50" s="29">
        <v>0.56135800000000002</v>
      </c>
      <c r="G50" s="29">
        <v>0.65406500000000001</v>
      </c>
      <c r="H50" s="29">
        <v>0.64305900000000005</v>
      </c>
      <c r="I50" s="24">
        <v>7.0780570000000003</v>
      </c>
      <c r="J50" s="24">
        <v>18.162431999999999</v>
      </c>
      <c r="K50" s="24">
        <v>15.523781000000001</v>
      </c>
      <c r="L50" s="24">
        <v>5.3568129999999998</v>
      </c>
      <c r="M50" s="24">
        <v>8.6484310000000004</v>
      </c>
      <c r="N50" s="24">
        <v>3.4567000000000001</v>
      </c>
      <c r="O50" s="24">
        <v>3.2180360000000001</v>
      </c>
      <c r="P50" s="24">
        <v>4.1639939999999998</v>
      </c>
      <c r="Q50" s="24">
        <v>4.7280749999999996</v>
      </c>
      <c r="R50" s="24">
        <v>5.5962810000000003</v>
      </c>
      <c r="S50" s="51">
        <v>12.080050999999999</v>
      </c>
      <c r="T50" s="51">
        <v>12.485579</v>
      </c>
      <c r="U50" s="51">
        <v>11.882514</v>
      </c>
      <c r="V50" s="51">
        <v>13.641258000000001</v>
      </c>
      <c r="W50" s="51">
        <v>14.968064</v>
      </c>
      <c r="X50" s="51">
        <v>46.992136000000002</v>
      </c>
      <c r="Y50" s="51">
        <v>18.393115999999999</v>
      </c>
      <c r="Z50" s="51">
        <v>84.296770999999993</v>
      </c>
      <c r="AA50" s="51">
        <v>97.683335999999997</v>
      </c>
      <c r="AB50" s="51">
        <v>54.521789999999996</v>
      </c>
      <c r="AC50" s="24">
        <f t="shared" si="2"/>
        <v>447.10855900000001</v>
      </c>
      <c r="AD50" s="30"/>
    </row>
    <row r="51" spans="1:30">
      <c r="A51" s="2">
        <v>43</v>
      </c>
      <c r="B51" s="44" t="s">
        <v>56</v>
      </c>
      <c r="C51" s="29">
        <v>18.081320999999999</v>
      </c>
      <c r="D51" s="29">
        <v>10.121421999999999</v>
      </c>
      <c r="E51" s="29">
        <v>11.195367000000005</v>
      </c>
      <c r="F51" s="29">
        <v>8.1362059999999978</v>
      </c>
      <c r="G51" s="29">
        <v>7.6375719999999996</v>
      </c>
      <c r="H51" s="29">
        <v>3.273301</v>
      </c>
      <c r="I51" s="24">
        <v>2.8631449999999998</v>
      </c>
      <c r="J51" s="24">
        <v>1.2568330000000001</v>
      </c>
      <c r="K51" s="24">
        <v>6.0379900000000006</v>
      </c>
      <c r="L51" s="24">
        <v>13.382151</v>
      </c>
      <c r="M51" s="24">
        <v>11.516230999999999</v>
      </c>
      <c r="N51" s="24">
        <v>14.591635</v>
      </c>
      <c r="O51" s="24">
        <v>19.193072000000001</v>
      </c>
      <c r="P51" s="24">
        <v>18.518545</v>
      </c>
      <c r="Q51" s="24">
        <v>19.616330999999999</v>
      </c>
      <c r="R51" s="24">
        <v>21.613689999999998</v>
      </c>
      <c r="S51" s="51">
        <v>27.598714999999999</v>
      </c>
      <c r="T51" s="51">
        <v>37.281722000000002</v>
      </c>
      <c r="U51" s="51">
        <v>60.835402999999999</v>
      </c>
      <c r="V51" s="51">
        <v>34.321697999999998</v>
      </c>
      <c r="W51" s="51">
        <v>69.710645999999997</v>
      </c>
      <c r="X51" s="51">
        <v>60.291365999999996</v>
      </c>
      <c r="Y51" s="51">
        <v>40.576349999999998</v>
      </c>
      <c r="Z51" s="51">
        <v>6.3603000000000005</v>
      </c>
      <c r="AA51" s="51">
        <v>4.8341450000000004</v>
      </c>
      <c r="AB51" s="51">
        <v>1.798905</v>
      </c>
      <c r="AC51" s="24">
        <f t="shared" si="2"/>
        <v>530.64406200000008</v>
      </c>
      <c r="AD51" s="30"/>
    </row>
    <row r="52" spans="1:30">
      <c r="A52" s="2">
        <v>44</v>
      </c>
      <c r="B52" s="44" t="s">
        <v>55</v>
      </c>
      <c r="C52" s="29">
        <v>65.428462999999994</v>
      </c>
      <c r="D52" s="29">
        <v>85.144573999999977</v>
      </c>
      <c r="E52" s="29">
        <v>139.63057799999999</v>
      </c>
      <c r="F52" s="29">
        <v>126.43839399999999</v>
      </c>
      <c r="G52" s="29">
        <v>143.99590800000004</v>
      </c>
      <c r="H52" s="29">
        <v>140.131955</v>
      </c>
      <c r="I52" s="24">
        <v>166.51060100000001</v>
      </c>
      <c r="J52" s="24">
        <v>268.11812900000001</v>
      </c>
      <c r="K52" s="24">
        <v>276.83033899999998</v>
      </c>
      <c r="L52" s="24">
        <v>366.36147</v>
      </c>
      <c r="M52" s="24">
        <v>449.58614499999999</v>
      </c>
      <c r="N52" s="24">
        <v>546.60442799999998</v>
      </c>
      <c r="O52" s="24">
        <v>592.90099199999997</v>
      </c>
      <c r="P52" s="24">
        <v>570.12052700000004</v>
      </c>
      <c r="Q52" s="24">
        <v>522.73369200000002</v>
      </c>
      <c r="R52" s="24">
        <v>1185.8412619999999</v>
      </c>
      <c r="S52" s="51">
        <v>2030.9179979999999</v>
      </c>
      <c r="T52" s="51">
        <v>1670.581938</v>
      </c>
      <c r="U52" s="51">
        <v>2386.6475399999999</v>
      </c>
      <c r="V52" s="51">
        <v>2867.093934</v>
      </c>
      <c r="W52" s="51">
        <v>2219.411443</v>
      </c>
      <c r="X52" s="51">
        <v>2514.3117569999999</v>
      </c>
      <c r="Y52" s="51">
        <v>3068.1196869999999</v>
      </c>
      <c r="Z52" s="51">
        <v>3081.0620080000012</v>
      </c>
      <c r="AA52" s="51">
        <v>1580.1034880000002</v>
      </c>
      <c r="AB52" s="51">
        <v>1454.6609040000001</v>
      </c>
      <c r="AC52" s="24">
        <f t="shared" si="2"/>
        <v>28519.288153999998</v>
      </c>
      <c r="AD52" s="30"/>
    </row>
    <row r="53" spans="1:30">
      <c r="A53" s="2">
        <v>45</v>
      </c>
      <c r="B53" s="44" t="s">
        <v>54</v>
      </c>
      <c r="C53" s="29">
        <v>5.0793999999999999E-2</v>
      </c>
      <c r="D53" s="29">
        <v>0.38761599999999996</v>
      </c>
      <c r="E53" s="29">
        <v>0.357045</v>
      </c>
      <c r="F53" s="29">
        <v>0.58645100000000006</v>
      </c>
      <c r="G53" s="29">
        <v>0.72411700000000012</v>
      </c>
      <c r="H53" s="29">
        <v>0.227186</v>
      </c>
      <c r="I53" s="24">
        <v>5.1515999999999999E-2</v>
      </c>
      <c r="J53" s="24">
        <v>0.100304</v>
      </c>
      <c r="K53" s="24">
        <v>0.12591899999999998</v>
      </c>
      <c r="L53" s="24">
        <v>0.18883800000000001</v>
      </c>
      <c r="M53" s="24">
        <v>0.71994899999999995</v>
      </c>
      <c r="N53" s="24">
        <v>0.14730099999999999</v>
      </c>
      <c r="O53" s="24">
        <v>0.15421000000000001</v>
      </c>
      <c r="P53" s="24">
        <v>0.28052100000000002</v>
      </c>
      <c r="Q53" s="24">
        <v>0.111236</v>
      </c>
      <c r="R53" s="24">
        <v>0.52580000000000005</v>
      </c>
      <c r="S53" s="51">
        <v>0.157557</v>
      </c>
      <c r="T53" s="51">
        <v>0.211316</v>
      </c>
      <c r="U53" s="51">
        <v>0.28686800000000001</v>
      </c>
      <c r="V53" s="51">
        <v>0.28662700000000002</v>
      </c>
      <c r="W53" s="51">
        <v>0.31589099999999998</v>
      </c>
      <c r="X53" s="51">
        <v>0.19770499999999999</v>
      </c>
      <c r="Y53" s="51">
        <v>0.294875</v>
      </c>
      <c r="Z53" s="51">
        <v>0.20081699999999997</v>
      </c>
      <c r="AA53" s="51">
        <v>0.20817599999999997</v>
      </c>
      <c r="AB53" s="51">
        <v>0.17414099999999999</v>
      </c>
      <c r="AC53" s="24">
        <f t="shared" si="2"/>
        <v>7.0727760000000002</v>
      </c>
      <c r="AD53" s="30"/>
    </row>
    <row r="54" spans="1:30">
      <c r="A54" s="2">
        <v>46</v>
      </c>
      <c r="B54" s="44" t="s">
        <v>53</v>
      </c>
      <c r="C54" s="29">
        <v>0.39972200000000002</v>
      </c>
      <c r="D54" s="29">
        <v>2.3202E-2</v>
      </c>
      <c r="E54" s="29">
        <v>3.73E-2</v>
      </c>
      <c r="F54" s="29">
        <v>3.5462E-2</v>
      </c>
      <c r="G54" s="29">
        <v>4.9243999999999996E-2</v>
      </c>
      <c r="H54" s="29">
        <v>3.4322999999999999E-2</v>
      </c>
      <c r="I54" s="24">
        <v>4.6528E-2</v>
      </c>
      <c r="J54" s="24">
        <v>0.40863100000000002</v>
      </c>
      <c r="K54" s="24">
        <v>0.35785400000000001</v>
      </c>
      <c r="L54" s="24">
        <v>0.86665599999999998</v>
      </c>
      <c r="M54" s="24">
        <v>0.61404300000000001</v>
      </c>
      <c r="N54" s="24">
        <v>0.40616200000000002</v>
      </c>
      <c r="O54" s="24">
        <v>0.32955800000000002</v>
      </c>
      <c r="P54" s="24">
        <v>0.49534899999999998</v>
      </c>
      <c r="Q54" s="24">
        <v>0.18686700000000001</v>
      </c>
      <c r="R54" s="24">
        <v>0.117906</v>
      </c>
      <c r="S54" s="51">
        <v>0.27142699999999997</v>
      </c>
      <c r="T54" s="51">
        <v>0.313888</v>
      </c>
      <c r="U54" s="51">
        <v>0.11175400000000001</v>
      </c>
      <c r="V54" s="51">
        <v>0.20836199999999999</v>
      </c>
      <c r="W54" s="51">
        <v>0.31880900000000001</v>
      </c>
      <c r="X54" s="51">
        <v>0.22504099999999999</v>
      </c>
      <c r="Y54" s="51">
        <v>0.39438800000000002</v>
      </c>
      <c r="Z54" s="51">
        <v>0.201298</v>
      </c>
      <c r="AA54" s="51">
        <v>0.11013999999999999</v>
      </c>
      <c r="AB54" s="51">
        <v>5.9175000000000005E-2</v>
      </c>
      <c r="AC54" s="24">
        <f t="shared" si="2"/>
        <v>6.623089000000002</v>
      </c>
      <c r="AD54" s="30"/>
    </row>
    <row r="55" spans="1:30">
      <c r="A55" s="2">
        <v>47</v>
      </c>
      <c r="B55" s="44" t="s">
        <v>52</v>
      </c>
      <c r="C55" s="29">
        <v>271.314368</v>
      </c>
      <c r="D55" s="29">
        <v>298.59506799999997</v>
      </c>
      <c r="E55" s="29">
        <v>249.56117700000004</v>
      </c>
      <c r="F55" s="29">
        <v>236.214482</v>
      </c>
      <c r="G55" s="29">
        <v>313.65047400000003</v>
      </c>
      <c r="H55" s="29">
        <v>619.07703300000003</v>
      </c>
      <c r="I55" s="24">
        <v>614.30886899999996</v>
      </c>
      <c r="J55" s="24">
        <v>713.37683000000004</v>
      </c>
      <c r="K55" s="24">
        <v>957.84200499999997</v>
      </c>
      <c r="L55" s="24">
        <v>1299.0143430000001</v>
      </c>
      <c r="M55" s="24">
        <v>1545.552733</v>
      </c>
      <c r="N55" s="24">
        <v>1733.684242</v>
      </c>
      <c r="O55" s="24">
        <v>2503.7627229999998</v>
      </c>
      <c r="P55" s="24">
        <v>3279.3659379999999</v>
      </c>
      <c r="Q55" s="24">
        <v>2489.9935700000001</v>
      </c>
      <c r="R55" s="24">
        <v>3519.6388179999999</v>
      </c>
      <c r="S55" s="51">
        <v>4659.5197390000003</v>
      </c>
      <c r="T55" s="51">
        <v>4399.2703810000003</v>
      </c>
      <c r="U55" s="51">
        <v>4278.9185900000002</v>
      </c>
      <c r="V55" s="51">
        <v>3944.6375050000001</v>
      </c>
      <c r="W55" s="51">
        <v>3926.3341059999998</v>
      </c>
      <c r="X55" s="51">
        <v>3793.9668860000002</v>
      </c>
      <c r="Y55" s="51">
        <v>4371.330105</v>
      </c>
      <c r="Z55" s="51">
        <v>3381.1808140000003</v>
      </c>
      <c r="AA55" s="51">
        <v>2353.1533210000002</v>
      </c>
      <c r="AB55" s="51">
        <v>2123.280233</v>
      </c>
      <c r="AC55" s="24">
        <f t="shared" si="2"/>
        <v>57876.544352999997</v>
      </c>
      <c r="AD55" s="30"/>
    </row>
    <row r="56" spans="1:30">
      <c r="A56" s="2">
        <v>48</v>
      </c>
      <c r="B56" s="44" t="s">
        <v>51</v>
      </c>
      <c r="C56" s="29">
        <v>399.83358500000003</v>
      </c>
      <c r="D56" s="29">
        <v>584.20002699999998</v>
      </c>
      <c r="E56" s="29">
        <v>669.27500999999972</v>
      </c>
      <c r="F56" s="29">
        <v>611.8879059999997</v>
      </c>
      <c r="G56" s="29">
        <v>632.73601500000007</v>
      </c>
      <c r="H56" s="29">
        <v>595.63367100000005</v>
      </c>
      <c r="I56" s="24">
        <v>460.595169</v>
      </c>
      <c r="J56" s="24">
        <v>496.92058900000001</v>
      </c>
      <c r="K56" s="24">
        <v>476.9629680000001</v>
      </c>
      <c r="L56" s="24">
        <v>578.59853199999998</v>
      </c>
      <c r="M56" s="24">
        <v>579.40117799999996</v>
      </c>
      <c r="N56" s="24">
        <v>545.31761700000004</v>
      </c>
      <c r="O56" s="24">
        <v>634.84615799999995</v>
      </c>
      <c r="P56" s="24">
        <v>689.33449900000005</v>
      </c>
      <c r="Q56" s="24">
        <v>598.53222700000003</v>
      </c>
      <c r="R56" s="24">
        <v>728.28781500000002</v>
      </c>
      <c r="S56" s="51">
        <v>930.80693099999996</v>
      </c>
      <c r="T56" s="51">
        <v>860.81219599999997</v>
      </c>
      <c r="U56" s="51">
        <v>928.01752099999999</v>
      </c>
      <c r="V56" s="51">
        <v>966.62832800000001</v>
      </c>
      <c r="W56" s="51">
        <v>901.16166499999997</v>
      </c>
      <c r="X56" s="51">
        <v>798.06881299999998</v>
      </c>
      <c r="Y56" s="51">
        <v>868.60808299999997</v>
      </c>
      <c r="Z56" s="51">
        <v>1018.4956590000002</v>
      </c>
      <c r="AA56" s="51">
        <v>775.1460340000001</v>
      </c>
      <c r="AB56" s="51">
        <v>845.58008100000006</v>
      </c>
      <c r="AC56" s="24">
        <f t="shared" si="2"/>
        <v>18175.688276999997</v>
      </c>
      <c r="AD56" s="30"/>
    </row>
    <row r="57" spans="1:30">
      <c r="A57" s="2">
        <v>49</v>
      </c>
      <c r="B57" s="44" t="s">
        <v>50</v>
      </c>
      <c r="C57" s="29">
        <v>17.408984</v>
      </c>
      <c r="D57" s="29">
        <v>16.501089</v>
      </c>
      <c r="E57" s="29">
        <v>21.642095000000001</v>
      </c>
      <c r="F57" s="29">
        <v>25.170966</v>
      </c>
      <c r="G57" s="29">
        <v>24.244830999999998</v>
      </c>
      <c r="H57" s="29">
        <v>28.422675999999999</v>
      </c>
      <c r="I57" s="24">
        <v>41.165030999999999</v>
      </c>
      <c r="J57" s="24">
        <v>54.654232</v>
      </c>
      <c r="K57" s="24">
        <v>46.343145999999997</v>
      </c>
      <c r="L57" s="24">
        <v>56.839570999999999</v>
      </c>
      <c r="M57" s="24">
        <v>91.951993999999999</v>
      </c>
      <c r="N57" s="24">
        <v>130.31848099999999</v>
      </c>
      <c r="O57" s="24">
        <v>132.605884</v>
      </c>
      <c r="P57" s="24">
        <v>196.39615900000001</v>
      </c>
      <c r="Q57" s="24">
        <v>187.18276499999999</v>
      </c>
      <c r="R57" s="24">
        <v>248.97031699999999</v>
      </c>
      <c r="S57" s="51">
        <v>320.54373900000002</v>
      </c>
      <c r="T57" s="51">
        <v>350.95247699999999</v>
      </c>
      <c r="U57" s="51">
        <v>410.68805200000003</v>
      </c>
      <c r="V57" s="51">
        <v>437.55640199999999</v>
      </c>
      <c r="W57" s="51">
        <v>481.10663499999998</v>
      </c>
      <c r="X57" s="51">
        <v>470.874481</v>
      </c>
      <c r="Y57" s="51">
        <v>502.20305500000001</v>
      </c>
      <c r="Z57" s="51">
        <v>605.86993199999995</v>
      </c>
      <c r="AA57" s="51">
        <v>553.14108099999999</v>
      </c>
      <c r="AB57" s="51">
        <v>547.47999300000004</v>
      </c>
      <c r="AC57" s="24">
        <f t="shared" si="2"/>
        <v>6000.2340679999998</v>
      </c>
      <c r="AD57" s="30"/>
    </row>
    <row r="58" spans="1:30">
      <c r="A58" s="2">
        <v>50</v>
      </c>
      <c r="B58" s="44" t="s">
        <v>49</v>
      </c>
      <c r="C58" s="29">
        <v>0.81438500000000003</v>
      </c>
      <c r="D58" s="29">
        <v>1.1086779999999998</v>
      </c>
      <c r="E58" s="29">
        <v>0.76262099999999999</v>
      </c>
      <c r="F58" s="29">
        <v>0.50331300000000001</v>
      </c>
      <c r="G58" s="29">
        <v>0.33438699999999999</v>
      </c>
      <c r="H58" s="29">
        <v>0.49469600000000002</v>
      </c>
      <c r="I58" s="24">
        <v>1.0803069999999999</v>
      </c>
      <c r="J58" s="24">
        <v>0.17199999999999999</v>
      </c>
      <c r="K58" s="24">
        <v>0.18848800000000004</v>
      </c>
      <c r="L58" s="24">
        <v>0.18801399999999999</v>
      </c>
      <c r="M58" s="24">
        <v>1.059585</v>
      </c>
      <c r="N58" s="24">
        <v>0.79318200000000005</v>
      </c>
      <c r="O58" s="24">
        <v>0.542404</v>
      </c>
      <c r="P58" s="24">
        <v>0.38530399999999998</v>
      </c>
      <c r="Q58" s="24">
        <v>0.26818999999999998</v>
      </c>
      <c r="R58" s="24">
        <v>0.37655899999999998</v>
      </c>
      <c r="S58" s="51">
        <v>0.65042599999999995</v>
      </c>
      <c r="T58" s="51">
        <v>0.67864000000000002</v>
      </c>
      <c r="U58" s="51">
        <v>0.33779300000000001</v>
      </c>
      <c r="V58" s="51">
        <v>0.37709599999999999</v>
      </c>
      <c r="W58" s="51">
        <v>0.28198899999999999</v>
      </c>
      <c r="X58" s="51">
        <v>0.238927</v>
      </c>
      <c r="Y58" s="51">
        <v>0.22688700000000001</v>
      </c>
      <c r="Z58" s="51">
        <v>0.19195199999999998</v>
      </c>
      <c r="AA58" s="51">
        <v>4.3559E-2</v>
      </c>
      <c r="AB58" s="51">
        <v>2.1111000000000005E-2</v>
      </c>
      <c r="AC58" s="24">
        <f t="shared" si="2"/>
        <v>12.120493</v>
      </c>
      <c r="AD58" s="30"/>
    </row>
    <row r="59" spans="1:30">
      <c r="A59" s="2">
        <v>51</v>
      </c>
      <c r="B59" s="44" t="s">
        <v>48</v>
      </c>
      <c r="C59" s="29">
        <v>17.082550000000001</v>
      </c>
      <c r="D59" s="29">
        <v>9.2472569999999976</v>
      </c>
      <c r="E59" s="29">
        <v>11.967529000000001</v>
      </c>
      <c r="F59" s="29">
        <v>6.205617000000001</v>
      </c>
      <c r="G59" s="29">
        <v>2.714013</v>
      </c>
      <c r="H59" s="29">
        <v>2.7334779999999999</v>
      </c>
      <c r="I59" s="24">
        <v>3.7563360000000001</v>
      </c>
      <c r="J59" s="24">
        <v>3.910793</v>
      </c>
      <c r="K59" s="24">
        <v>4.8345459999999996</v>
      </c>
      <c r="L59" s="24">
        <v>10.241986000000001</v>
      </c>
      <c r="M59" s="24">
        <v>11.486431</v>
      </c>
      <c r="N59" s="24">
        <v>20.585076000000001</v>
      </c>
      <c r="O59" s="24">
        <v>26.140425</v>
      </c>
      <c r="P59" s="24">
        <v>18.755302</v>
      </c>
      <c r="Q59" s="24">
        <v>13.892903</v>
      </c>
      <c r="R59" s="24">
        <v>16.542974999999998</v>
      </c>
      <c r="S59" s="51">
        <v>12.04791</v>
      </c>
      <c r="T59" s="51">
        <v>13.84854</v>
      </c>
      <c r="U59" s="51">
        <v>12.773363</v>
      </c>
      <c r="V59" s="51">
        <v>7.7766219999999997</v>
      </c>
      <c r="W59" s="51">
        <v>12.737836</v>
      </c>
      <c r="X59" s="51">
        <v>9.1088039999999992</v>
      </c>
      <c r="Y59" s="51">
        <v>16.592758</v>
      </c>
      <c r="Z59" s="51">
        <v>18.67501</v>
      </c>
      <c r="AA59" s="51">
        <v>7.0935249999999996</v>
      </c>
      <c r="AB59" s="51">
        <v>3.2773479999999999</v>
      </c>
      <c r="AC59" s="24">
        <f t="shared" si="2"/>
        <v>294.02893299999999</v>
      </c>
      <c r="AD59" s="30"/>
    </row>
    <row r="60" spans="1:30">
      <c r="A60" s="2">
        <v>52</v>
      </c>
      <c r="B60" s="44" t="s">
        <v>47</v>
      </c>
      <c r="C60" s="29">
        <v>963.69908799999996</v>
      </c>
      <c r="D60" s="29">
        <v>812.36448799999971</v>
      </c>
      <c r="E60" s="29">
        <v>724.44402400000001</v>
      </c>
      <c r="F60" s="29">
        <v>195.53331700000004</v>
      </c>
      <c r="G60" s="29">
        <v>25.685628999999999</v>
      </c>
      <c r="H60" s="29">
        <v>50.826016000000003</v>
      </c>
      <c r="I60" s="24">
        <v>47.245367999999999</v>
      </c>
      <c r="J60" s="24">
        <v>103.294217</v>
      </c>
      <c r="K60" s="24">
        <v>605.54972900000007</v>
      </c>
      <c r="L60" s="24">
        <v>1774.1807449999999</v>
      </c>
      <c r="M60" s="24">
        <v>1476.376268</v>
      </c>
      <c r="N60" s="24">
        <v>2301.8689089999998</v>
      </c>
      <c r="O60" s="24">
        <v>1617.521671</v>
      </c>
      <c r="P60" s="24">
        <v>1668.223029</v>
      </c>
      <c r="Q60" s="24">
        <v>881.30986199999995</v>
      </c>
      <c r="R60" s="24">
        <v>2044.5267919999999</v>
      </c>
      <c r="S60" s="51">
        <v>3020.5488350000001</v>
      </c>
      <c r="T60" s="51">
        <v>3792.7934289999998</v>
      </c>
      <c r="U60" s="51">
        <v>2618.7889</v>
      </c>
      <c r="V60" s="51">
        <v>1384.8720760000001</v>
      </c>
      <c r="W60" s="51">
        <v>1103.6543059999999</v>
      </c>
      <c r="X60" s="51">
        <v>623.17117499999995</v>
      </c>
      <c r="Y60" s="51">
        <v>1070.4385789999999</v>
      </c>
      <c r="Z60" s="51">
        <v>1105.8912070000001</v>
      </c>
      <c r="AA60" s="51">
        <v>735.64978299999996</v>
      </c>
      <c r="AB60" s="51">
        <v>1606.450791</v>
      </c>
      <c r="AC60" s="24">
        <f t="shared" si="2"/>
        <v>32354.908233000006</v>
      </c>
      <c r="AD60" s="30"/>
    </row>
    <row r="61" spans="1:30">
      <c r="A61" s="2">
        <v>53</v>
      </c>
      <c r="B61" s="44" t="s">
        <v>46</v>
      </c>
      <c r="C61" s="29">
        <v>0.76749299999999998</v>
      </c>
      <c r="D61" s="29">
        <v>0.91416299999999984</v>
      </c>
      <c r="E61" s="29">
        <v>0.91280299999999992</v>
      </c>
      <c r="F61" s="29">
        <v>1.0347479999999998</v>
      </c>
      <c r="G61" s="29">
        <v>1.264859</v>
      </c>
      <c r="H61" s="29">
        <v>0.82512799999999997</v>
      </c>
      <c r="I61" s="24">
        <v>0.37022300000000002</v>
      </c>
      <c r="J61" s="24">
        <v>0.51270300000000002</v>
      </c>
      <c r="K61" s="24">
        <v>0.204759</v>
      </c>
      <c r="L61" s="24">
        <v>0.15459100000000001</v>
      </c>
      <c r="M61" s="24">
        <v>0.30817499999999998</v>
      </c>
      <c r="N61" s="24">
        <v>0.189771</v>
      </c>
      <c r="O61" s="24">
        <v>0.11579100000000001</v>
      </c>
      <c r="P61" s="24">
        <v>0.28129199999999999</v>
      </c>
      <c r="Q61" s="24">
        <v>0.72004599999999996</v>
      </c>
      <c r="R61" s="24">
        <v>0.20968600000000001</v>
      </c>
      <c r="S61" s="51">
        <v>0.190775</v>
      </c>
      <c r="T61" s="51">
        <v>0.28301599999999999</v>
      </c>
      <c r="U61" s="51">
        <v>0.53567900000000002</v>
      </c>
      <c r="V61" s="51">
        <v>0.39832400000000001</v>
      </c>
      <c r="W61" s="51">
        <v>0.30576799999999998</v>
      </c>
      <c r="X61" s="51">
        <v>0.57826599999999995</v>
      </c>
      <c r="Y61" s="51">
        <v>0.238869</v>
      </c>
      <c r="Z61" s="51">
        <v>0.34010900000000005</v>
      </c>
      <c r="AA61" s="51">
        <v>0.17000599999999999</v>
      </c>
      <c r="AB61" s="51">
        <v>0.103075</v>
      </c>
      <c r="AC61" s="24">
        <f t="shared" si="2"/>
        <v>11.930118</v>
      </c>
      <c r="AD61" s="30"/>
    </row>
    <row r="62" spans="1:30">
      <c r="A62" s="2">
        <v>54</v>
      </c>
      <c r="B62" s="44" t="s">
        <v>45</v>
      </c>
      <c r="C62" s="29">
        <v>121.436729</v>
      </c>
      <c r="D62" s="29">
        <v>138.31937300000004</v>
      </c>
      <c r="E62" s="29">
        <v>87.072032999999962</v>
      </c>
      <c r="F62" s="29">
        <v>40.381265999999982</v>
      </c>
      <c r="G62" s="29">
        <v>32.608262000000003</v>
      </c>
      <c r="H62" s="29">
        <v>42.844912999999998</v>
      </c>
      <c r="I62" s="24">
        <v>57.398691999999997</v>
      </c>
      <c r="J62" s="24">
        <v>63.326419999999999</v>
      </c>
      <c r="K62" s="24">
        <v>64.610242000000028</v>
      </c>
      <c r="L62" s="24">
        <v>66.566900000000004</v>
      </c>
      <c r="M62" s="24">
        <v>72.117452999999998</v>
      </c>
      <c r="N62" s="24">
        <v>73.968778</v>
      </c>
      <c r="O62" s="24">
        <v>77.095241999999999</v>
      </c>
      <c r="P62" s="24">
        <v>103.36110100000001</v>
      </c>
      <c r="Q62" s="24">
        <v>64.502080000000007</v>
      </c>
      <c r="R62" s="24">
        <v>102.24928800000001</v>
      </c>
      <c r="S62" s="51">
        <v>118.69229900000001</v>
      </c>
      <c r="T62" s="51">
        <v>123.317447</v>
      </c>
      <c r="U62" s="51">
        <v>133.37664699999999</v>
      </c>
      <c r="V62" s="51">
        <v>144.721622</v>
      </c>
      <c r="W62" s="51">
        <v>121.41701399999999</v>
      </c>
      <c r="X62" s="51">
        <v>120.51258799999999</v>
      </c>
      <c r="Y62" s="51">
        <v>131.77042599999999</v>
      </c>
      <c r="Z62" s="51">
        <v>123.88337800000002</v>
      </c>
      <c r="AA62" s="51">
        <v>114.882448</v>
      </c>
      <c r="AB62" s="51">
        <v>93.670912999999999</v>
      </c>
      <c r="AC62" s="24">
        <f t="shared" si="2"/>
        <v>2434.1035539999998</v>
      </c>
      <c r="AD62" s="30"/>
    </row>
    <row r="63" spans="1:30">
      <c r="A63" s="2">
        <v>55</v>
      </c>
      <c r="B63" s="44" t="s">
        <v>44</v>
      </c>
      <c r="C63" s="29">
        <v>185.482303</v>
      </c>
      <c r="D63" s="29">
        <v>101.47157399999993</v>
      </c>
      <c r="E63" s="29">
        <v>94.20893700000002</v>
      </c>
      <c r="F63" s="29">
        <v>104.28653700000002</v>
      </c>
      <c r="G63" s="29">
        <v>111.313878</v>
      </c>
      <c r="H63" s="29">
        <v>131.959959</v>
      </c>
      <c r="I63" s="24">
        <v>146.051445</v>
      </c>
      <c r="J63" s="24">
        <v>159.45131900000001</v>
      </c>
      <c r="K63" s="24">
        <v>147.66939500000001</v>
      </c>
      <c r="L63" s="24">
        <v>233.93937700000001</v>
      </c>
      <c r="M63" s="24">
        <v>282.732325</v>
      </c>
      <c r="N63" s="24">
        <v>253.10490100000001</v>
      </c>
      <c r="O63" s="24">
        <v>302.35956900000002</v>
      </c>
      <c r="P63" s="24">
        <v>363.582111</v>
      </c>
      <c r="Q63" s="24">
        <v>405.62280299999998</v>
      </c>
      <c r="R63" s="24">
        <v>470.43836399999998</v>
      </c>
      <c r="S63" s="51">
        <v>581.62173600000006</v>
      </c>
      <c r="T63" s="51">
        <v>596.26179400000001</v>
      </c>
      <c r="U63" s="51">
        <v>600.71357699999999</v>
      </c>
      <c r="V63" s="51">
        <v>530.45304099999998</v>
      </c>
      <c r="W63" s="51">
        <v>322.101766</v>
      </c>
      <c r="X63" s="51">
        <v>113.512812</v>
      </c>
      <c r="Y63" s="51">
        <v>203.92005599999999</v>
      </c>
      <c r="Z63" s="51">
        <v>159.48206900000002</v>
      </c>
      <c r="AA63" s="51">
        <v>82.155401999999995</v>
      </c>
      <c r="AB63" s="51">
        <v>62.915179999999999</v>
      </c>
      <c r="AC63" s="24">
        <f t="shared" si="2"/>
        <v>6746.8122300000005</v>
      </c>
      <c r="AD63" s="30"/>
    </row>
    <row r="64" spans="1:30">
      <c r="A64" s="2">
        <v>56</v>
      </c>
      <c r="B64" s="44" t="s">
        <v>43</v>
      </c>
      <c r="C64" s="29">
        <v>9.4789600000000007</v>
      </c>
      <c r="D64" s="29">
        <v>9.7637680000000024</v>
      </c>
      <c r="E64" s="29">
        <v>10.685561999999997</v>
      </c>
      <c r="F64" s="29">
        <v>12.743788000000004</v>
      </c>
      <c r="G64" s="29">
        <v>16.476594999999996</v>
      </c>
      <c r="H64" s="29">
        <v>20.663036999999999</v>
      </c>
      <c r="I64" s="24">
        <v>34.654609000000001</v>
      </c>
      <c r="J64" s="24">
        <v>57.282252</v>
      </c>
      <c r="K64" s="24">
        <v>71.815992000000008</v>
      </c>
      <c r="L64" s="24">
        <v>98.542130999999998</v>
      </c>
      <c r="M64" s="24">
        <v>144.83265599999999</v>
      </c>
      <c r="N64" s="24">
        <v>207.929258</v>
      </c>
      <c r="O64" s="24">
        <v>231.57066599999999</v>
      </c>
      <c r="P64" s="24">
        <v>258.64432599999998</v>
      </c>
      <c r="Q64" s="24">
        <v>192.91736800000001</v>
      </c>
      <c r="R64" s="24">
        <v>219.66782000000001</v>
      </c>
      <c r="S64" s="51">
        <v>222.161191</v>
      </c>
      <c r="T64" s="51">
        <v>204.344235</v>
      </c>
      <c r="U64" s="51">
        <v>197.07511700000001</v>
      </c>
      <c r="V64" s="51">
        <v>205.81847099999999</v>
      </c>
      <c r="W64" s="51">
        <v>190.05024</v>
      </c>
      <c r="X64" s="51">
        <v>168.90560199999999</v>
      </c>
      <c r="Y64" s="51">
        <v>180.32534100000001</v>
      </c>
      <c r="Z64" s="51">
        <v>180.77818800000003</v>
      </c>
      <c r="AA64" s="51">
        <v>149.03676400000001</v>
      </c>
      <c r="AB64" s="51">
        <v>199.68115799999993</v>
      </c>
      <c r="AC64" s="24">
        <f t="shared" si="2"/>
        <v>3495.8450950000001</v>
      </c>
      <c r="AD64" s="30"/>
    </row>
    <row r="65" spans="1:31">
      <c r="A65" s="2">
        <v>57</v>
      </c>
      <c r="B65" s="44" t="s">
        <v>42</v>
      </c>
      <c r="C65" s="29">
        <v>16.723047999999999</v>
      </c>
      <c r="D65" s="29">
        <v>17.079473</v>
      </c>
      <c r="E65" s="29">
        <v>12.693434</v>
      </c>
      <c r="F65" s="29">
        <v>9.3962439999999994</v>
      </c>
      <c r="G65" s="29">
        <v>6.5130659999999994</v>
      </c>
      <c r="H65" s="29">
        <v>5.103834</v>
      </c>
      <c r="I65" s="24">
        <v>4.9137170000000001</v>
      </c>
      <c r="J65" s="24">
        <v>3.958828</v>
      </c>
      <c r="K65" s="24">
        <v>3.6957369999999994</v>
      </c>
      <c r="L65" s="24">
        <v>6.8687149999999999</v>
      </c>
      <c r="M65" s="24">
        <v>7.8782690000000004</v>
      </c>
      <c r="N65" s="24">
        <v>11.322282</v>
      </c>
      <c r="O65" s="24">
        <v>16.950613000000001</v>
      </c>
      <c r="P65" s="24">
        <v>24.070578000000001</v>
      </c>
      <c r="Q65" s="24">
        <v>16.342601999999999</v>
      </c>
      <c r="R65" s="24">
        <v>22.515751000000002</v>
      </c>
      <c r="S65" s="51">
        <v>23.982485</v>
      </c>
      <c r="T65" s="51">
        <v>26.464261</v>
      </c>
      <c r="U65" s="51">
        <v>26.124421000000002</v>
      </c>
      <c r="V65" s="51">
        <v>21.282118000000001</v>
      </c>
      <c r="W65" s="51">
        <v>21.171423000000001</v>
      </c>
      <c r="X65" s="51">
        <v>20.185528000000001</v>
      </c>
      <c r="Y65" s="51">
        <v>20.810822000000002</v>
      </c>
      <c r="Z65" s="51">
        <v>18.964512000000006</v>
      </c>
      <c r="AA65" s="51">
        <v>19.827936000000005</v>
      </c>
      <c r="AB65" s="51">
        <v>4.5455179999999995</v>
      </c>
      <c r="AC65" s="24">
        <f t="shared" si="2"/>
        <v>389.38521500000002</v>
      </c>
      <c r="AD65" s="30"/>
    </row>
    <row r="66" spans="1:31">
      <c r="A66" s="2">
        <v>58</v>
      </c>
      <c r="B66" s="44" t="s">
        <v>41</v>
      </c>
      <c r="C66" s="29">
        <v>6.8125629999999999</v>
      </c>
      <c r="D66" s="29">
        <v>10.142965999999998</v>
      </c>
      <c r="E66" s="29">
        <v>11.980234000000003</v>
      </c>
      <c r="F66" s="29">
        <v>11.394934999999997</v>
      </c>
      <c r="G66" s="29">
        <v>10.602838999999999</v>
      </c>
      <c r="H66" s="29">
        <v>9.5600559999999994</v>
      </c>
      <c r="I66" s="24">
        <v>8.7022680000000001</v>
      </c>
      <c r="J66" s="24">
        <v>11.953694</v>
      </c>
      <c r="K66" s="24">
        <v>11.278416000000002</v>
      </c>
      <c r="L66" s="24">
        <v>13.521326</v>
      </c>
      <c r="M66" s="24">
        <v>12.547140000000001</v>
      </c>
      <c r="N66" s="24">
        <v>14.826112</v>
      </c>
      <c r="O66" s="24">
        <v>12.748051</v>
      </c>
      <c r="P66" s="24">
        <v>13.610967</v>
      </c>
      <c r="Q66" s="24">
        <v>15.225832</v>
      </c>
      <c r="R66" s="24">
        <v>18.826231</v>
      </c>
      <c r="S66" s="51">
        <v>17.345697000000001</v>
      </c>
      <c r="T66" s="51">
        <v>18.714015</v>
      </c>
      <c r="U66" s="51">
        <v>24.307331000000001</v>
      </c>
      <c r="V66" s="51">
        <v>24.869859000000002</v>
      </c>
      <c r="W66" s="51">
        <v>24.370623999999999</v>
      </c>
      <c r="X66" s="51">
        <v>21.110973000000001</v>
      </c>
      <c r="Y66" s="51">
        <v>21.474509000000001</v>
      </c>
      <c r="Z66" s="51">
        <v>25.549008000000008</v>
      </c>
      <c r="AA66" s="51">
        <v>20.892182999999999</v>
      </c>
      <c r="AB66" s="51">
        <v>13.393359999999999</v>
      </c>
      <c r="AC66" s="24">
        <f t="shared" si="2"/>
        <v>405.761189</v>
      </c>
      <c r="AD66" s="30"/>
    </row>
    <row r="67" spans="1:31">
      <c r="A67" s="2">
        <v>59</v>
      </c>
      <c r="B67" s="44" t="s">
        <v>40</v>
      </c>
      <c r="C67" s="29">
        <v>14.058503999999999</v>
      </c>
      <c r="D67" s="29">
        <v>10.359100000000002</v>
      </c>
      <c r="E67" s="29">
        <v>17.770695000000003</v>
      </c>
      <c r="F67" s="29">
        <v>20.547237000000003</v>
      </c>
      <c r="G67" s="29">
        <v>23.008969000000004</v>
      </c>
      <c r="H67" s="29">
        <v>26.482782</v>
      </c>
      <c r="I67" s="24">
        <v>25.090696999999999</v>
      </c>
      <c r="J67" s="24">
        <v>39.949475</v>
      </c>
      <c r="K67" s="24">
        <v>54.990464000000003</v>
      </c>
      <c r="L67" s="24">
        <v>72.689518000000007</v>
      </c>
      <c r="M67" s="24">
        <v>63.858612000000001</v>
      </c>
      <c r="N67" s="24">
        <v>78.785122000000001</v>
      </c>
      <c r="O67" s="24">
        <v>93.540259000000006</v>
      </c>
      <c r="P67" s="24">
        <v>89.810844000000003</v>
      </c>
      <c r="Q67" s="24">
        <v>71.058772000000005</v>
      </c>
      <c r="R67" s="24">
        <v>96.225515999999999</v>
      </c>
      <c r="S67" s="51">
        <v>104.395025</v>
      </c>
      <c r="T67" s="51">
        <v>103.400014</v>
      </c>
      <c r="U67" s="51">
        <v>109.253218</v>
      </c>
      <c r="V67" s="51">
        <v>119.83596199999999</v>
      </c>
      <c r="W67" s="51">
        <v>111.041144</v>
      </c>
      <c r="X67" s="51">
        <v>98.336815000000001</v>
      </c>
      <c r="Y67" s="51">
        <v>119.097836</v>
      </c>
      <c r="Z67" s="51">
        <v>117.65236399999999</v>
      </c>
      <c r="AA67" s="51">
        <v>93.046125000000004</v>
      </c>
      <c r="AB67" s="51">
        <v>75.741801000000009</v>
      </c>
      <c r="AC67" s="24">
        <f t="shared" si="2"/>
        <v>1850.0268699999997</v>
      </c>
      <c r="AD67" s="30"/>
    </row>
    <row r="68" spans="1:31">
      <c r="A68" s="2">
        <v>60</v>
      </c>
      <c r="B68" s="44" t="s">
        <v>39</v>
      </c>
      <c r="C68" s="29">
        <v>3.646712</v>
      </c>
      <c r="D68" s="29">
        <v>4.8226259999999996</v>
      </c>
      <c r="E68" s="29">
        <v>7.7643459999999997</v>
      </c>
      <c r="F68" s="29">
        <v>5.5620520000000004</v>
      </c>
      <c r="G68" s="29">
        <v>6.415684999999999</v>
      </c>
      <c r="H68" s="29">
        <v>9.5194259999999993</v>
      </c>
      <c r="I68" s="24">
        <v>9.1165959999999995</v>
      </c>
      <c r="J68" s="24">
        <v>11.641233</v>
      </c>
      <c r="K68" s="24">
        <v>6.0497400000000017</v>
      </c>
      <c r="L68" s="24">
        <v>7.0785460000000002</v>
      </c>
      <c r="M68" s="24">
        <v>7.3378209999999999</v>
      </c>
      <c r="N68" s="24">
        <v>8.7087140000000005</v>
      </c>
      <c r="O68" s="24">
        <v>12.270496</v>
      </c>
      <c r="P68" s="24">
        <v>14.388083</v>
      </c>
      <c r="Q68" s="24">
        <v>14.302612</v>
      </c>
      <c r="R68" s="24">
        <v>19.303346999999999</v>
      </c>
      <c r="S68" s="51">
        <v>19.191405</v>
      </c>
      <c r="T68" s="51">
        <v>18.377358999999998</v>
      </c>
      <c r="U68" s="51">
        <v>19.850228999999999</v>
      </c>
      <c r="V68" s="51">
        <v>16.605871</v>
      </c>
      <c r="W68" s="51">
        <v>14.243423999999999</v>
      </c>
      <c r="X68" s="51">
        <v>12.841638</v>
      </c>
      <c r="Y68" s="51">
        <v>12.754714999999999</v>
      </c>
      <c r="Z68" s="51">
        <v>11.286860000000003</v>
      </c>
      <c r="AA68" s="51">
        <v>12.730333</v>
      </c>
      <c r="AB68" s="51">
        <v>8.3830039999999997</v>
      </c>
      <c r="AC68" s="24">
        <f t="shared" si="2"/>
        <v>294.19287299999996</v>
      </c>
      <c r="AD68" s="30"/>
    </row>
    <row r="69" spans="1:31">
      <c r="A69" s="2">
        <v>61</v>
      </c>
      <c r="B69" s="44" t="s">
        <v>38</v>
      </c>
      <c r="C69" s="29">
        <v>3.8608760000000002</v>
      </c>
      <c r="D69" s="29">
        <v>2.3403479999999997</v>
      </c>
      <c r="E69" s="29">
        <v>2.7193820000000004</v>
      </c>
      <c r="F69" s="29">
        <v>1.7525820000000005</v>
      </c>
      <c r="G69" s="29">
        <v>0.91646299999999981</v>
      </c>
      <c r="H69" s="29">
        <v>0.64313600000000004</v>
      </c>
      <c r="I69" s="24">
        <v>0.66891</v>
      </c>
      <c r="J69" s="24">
        <v>1.2945660000000001</v>
      </c>
      <c r="K69" s="24">
        <v>0.93902799999999964</v>
      </c>
      <c r="L69" s="24">
        <v>2.8135840000000001</v>
      </c>
      <c r="M69" s="24">
        <v>3.559348</v>
      </c>
      <c r="N69" s="24">
        <v>2.841208</v>
      </c>
      <c r="O69" s="24">
        <v>4.5512569999999997</v>
      </c>
      <c r="P69" s="24">
        <v>10.035356999999999</v>
      </c>
      <c r="Q69" s="24">
        <v>7.1567119999999997</v>
      </c>
      <c r="R69" s="24">
        <v>9.8260579999999997</v>
      </c>
      <c r="S69" s="51">
        <v>10.311474</v>
      </c>
      <c r="T69" s="51">
        <v>17.253965999999998</v>
      </c>
      <c r="U69" s="51">
        <v>14.621351000000001</v>
      </c>
      <c r="V69" s="51">
        <v>13.939567</v>
      </c>
      <c r="W69" s="51">
        <v>9.1593590000000003</v>
      </c>
      <c r="X69" s="51">
        <v>20.802181999999998</v>
      </c>
      <c r="Y69" s="51">
        <v>9.3055939999999993</v>
      </c>
      <c r="Z69" s="51">
        <v>45.86871500000003</v>
      </c>
      <c r="AA69" s="51">
        <v>54.343881999999986</v>
      </c>
      <c r="AB69" s="51">
        <v>35.622451000000012</v>
      </c>
      <c r="AC69" s="24">
        <f t="shared" si="2"/>
        <v>287.147356</v>
      </c>
      <c r="AD69" s="30"/>
    </row>
    <row r="70" spans="1:31">
      <c r="A70" s="2">
        <v>62</v>
      </c>
      <c r="B70" s="44" t="s">
        <v>37</v>
      </c>
      <c r="C70" s="29">
        <v>4.3221980000000002</v>
      </c>
      <c r="D70" s="29">
        <v>5.5169830000000006</v>
      </c>
      <c r="E70" s="29">
        <v>5.3523460000000007</v>
      </c>
      <c r="F70" s="29">
        <v>4.7417249999999997</v>
      </c>
      <c r="G70" s="29">
        <v>4.4543400000000037</v>
      </c>
      <c r="H70" s="29">
        <v>6.0904210000000001</v>
      </c>
      <c r="I70" s="24">
        <v>5.9480120000000003</v>
      </c>
      <c r="J70" s="24">
        <v>6.3315429999999999</v>
      </c>
      <c r="K70" s="24">
        <v>7.8074769999999987</v>
      </c>
      <c r="L70" s="24">
        <v>6.8766249999999998</v>
      </c>
      <c r="M70" s="24">
        <v>7.9238140000000001</v>
      </c>
      <c r="N70" s="24">
        <v>6.1304360000000004</v>
      </c>
      <c r="O70" s="24">
        <v>8.5416640000000008</v>
      </c>
      <c r="P70" s="24">
        <v>14.065173</v>
      </c>
      <c r="Q70" s="24">
        <v>8.129861</v>
      </c>
      <c r="R70" s="24">
        <v>11.415419</v>
      </c>
      <c r="S70" s="51">
        <v>13.221073000000001</v>
      </c>
      <c r="T70" s="51">
        <v>14.307460000000001</v>
      </c>
      <c r="U70" s="51">
        <v>15.819471999999999</v>
      </c>
      <c r="V70" s="51">
        <v>17.380445999999999</v>
      </c>
      <c r="W70" s="51">
        <v>17.769423</v>
      </c>
      <c r="X70" s="51">
        <v>34.009672000000002</v>
      </c>
      <c r="Y70" s="51">
        <v>17.773527999999999</v>
      </c>
      <c r="Z70" s="51">
        <v>46.652794999999998</v>
      </c>
      <c r="AA70" s="51">
        <v>48.368166999999985</v>
      </c>
      <c r="AB70" s="51">
        <v>56.283567000000026</v>
      </c>
      <c r="AC70" s="24">
        <f t="shared" si="2"/>
        <v>395.23363999999998</v>
      </c>
      <c r="AD70" s="30"/>
    </row>
    <row r="71" spans="1:31">
      <c r="A71" s="2">
        <v>63</v>
      </c>
      <c r="B71" s="44" t="s">
        <v>36</v>
      </c>
      <c r="C71" s="29">
        <v>3.8253680000000001</v>
      </c>
      <c r="D71" s="29">
        <v>3.1431489999999997</v>
      </c>
      <c r="E71" s="29">
        <v>3.3555129999999997</v>
      </c>
      <c r="F71" s="29">
        <v>3.6993930000000002</v>
      </c>
      <c r="G71" s="29">
        <v>2.6095229999999998</v>
      </c>
      <c r="H71" s="29">
        <v>2.1371509999999998</v>
      </c>
      <c r="I71" s="24">
        <v>4.0414339999999997</v>
      </c>
      <c r="J71" s="24">
        <v>3.5873119999999998</v>
      </c>
      <c r="K71" s="24">
        <v>7.2659439999999975</v>
      </c>
      <c r="L71" s="24">
        <v>12.497054</v>
      </c>
      <c r="M71" s="24">
        <v>18.123570999999998</v>
      </c>
      <c r="N71" s="24">
        <v>15.706351</v>
      </c>
      <c r="O71" s="24">
        <v>18.352494</v>
      </c>
      <c r="P71" s="24">
        <v>24.671717000000001</v>
      </c>
      <c r="Q71" s="24">
        <v>22.869519</v>
      </c>
      <c r="R71" s="24">
        <v>25.568059000000002</v>
      </c>
      <c r="S71" s="51">
        <v>34.892516999999998</v>
      </c>
      <c r="T71" s="51">
        <v>34.642586999999999</v>
      </c>
      <c r="U71" s="51">
        <v>43.054842000000001</v>
      </c>
      <c r="V71" s="51">
        <v>40.691509000000003</v>
      </c>
      <c r="W71" s="51">
        <v>33.588647999999999</v>
      </c>
      <c r="X71" s="51">
        <v>34.602415999999998</v>
      </c>
      <c r="Y71" s="51">
        <v>33.811208999999998</v>
      </c>
      <c r="Z71" s="51">
        <v>33.648019000000005</v>
      </c>
      <c r="AA71" s="51">
        <v>29.062007000000001</v>
      </c>
      <c r="AB71" s="51">
        <v>75.240872999999951</v>
      </c>
      <c r="AC71" s="24">
        <f t="shared" si="2"/>
        <v>564.68817899999999</v>
      </c>
      <c r="AD71" s="30"/>
      <c r="AE71" s="32"/>
    </row>
    <row r="72" spans="1:31">
      <c r="A72" s="2">
        <v>64</v>
      </c>
      <c r="B72" s="44" t="s">
        <v>35</v>
      </c>
      <c r="C72" s="29">
        <v>19.434397000000001</v>
      </c>
      <c r="D72" s="29">
        <v>38.244372999999996</v>
      </c>
      <c r="E72" s="29">
        <v>54.591605000000001</v>
      </c>
      <c r="F72" s="29">
        <v>52.611252999999998</v>
      </c>
      <c r="G72" s="29">
        <v>71.639695999999986</v>
      </c>
      <c r="H72" s="29">
        <v>68.123238000000001</v>
      </c>
      <c r="I72" s="24">
        <v>59.329067999999999</v>
      </c>
      <c r="J72" s="24">
        <v>45.856158999999998</v>
      </c>
      <c r="K72" s="24">
        <v>56.782906999999994</v>
      </c>
      <c r="L72" s="24">
        <v>64.090525999999997</v>
      </c>
      <c r="M72" s="24">
        <v>76.257437999999993</v>
      </c>
      <c r="N72" s="24">
        <v>94.287424999999999</v>
      </c>
      <c r="O72" s="24">
        <v>71.855402999999995</v>
      </c>
      <c r="P72" s="24">
        <v>65.344744000000006</v>
      </c>
      <c r="Q72" s="24">
        <v>68.536479</v>
      </c>
      <c r="R72" s="24">
        <v>86.283998999999994</v>
      </c>
      <c r="S72" s="51">
        <v>83.410725999999997</v>
      </c>
      <c r="T72" s="51">
        <v>79.563897999999995</v>
      </c>
      <c r="U72" s="51">
        <v>72.187522999999999</v>
      </c>
      <c r="V72" s="51">
        <v>74.284797999999995</v>
      </c>
      <c r="W72" s="51">
        <v>89.482617000000005</v>
      </c>
      <c r="X72" s="51">
        <v>112.323295</v>
      </c>
      <c r="Y72" s="51">
        <v>101.33647000000001</v>
      </c>
      <c r="Z72" s="51">
        <v>162.60742100000002</v>
      </c>
      <c r="AA72" s="51">
        <v>245.44991700000006</v>
      </c>
      <c r="AB72" s="51">
        <v>145.52111999999997</v>
      </c>
      <c r="AC72" s="24">
        <f t="shared" si="2"/>
        <v>2159.4364949999995</v>
      </c>
      <c r="AD72" s="30"/>
    </row>
    <row r="73" spans="1:31">
      <c r="A73" s="2">
        <v>65</v>
      </c>
      <c r="B73" s="44" t="s">
        <v>34</v>
      </c>
      <c r="C73" s="29">
        <v>4.7377000000000002E-2</v>
      </c>
      <c r="D73" s="29">
        <v>0.10061400000000001</v>
      </c>
      <c r="E73" s="29">
        <v>6.8758E-2</v>
      </c>
      <c r="F73" s="29">
        <v>8.1131000000000009E-2</v>
      </c>
      <c r="G73" s="29">
        <v>6.1489000000000002E-2</v>
      </c>
      <c r="H73" s="29">
        <v>0.12650500000000001</v>
      </c>
      <c r="I73" s="24">
        <v>8.9769000000000002E-2</v>
      </c>
      <c r="J73" s="24">
        <v>0.27700900000000001</v>
      </c>
      <c r="K73" s="24">
        <v>0.18783400000000003</v>
      </c>
      <c r="L73" s="24">
        <v>0.220416</v>
      </c>
      <c r="M73" s="24">
        <v>0.51034999999999997</v>
      </c>
      <c r="N73" s="24">
        <v>0.60860700000000001</v>
      </c>
      <c r="O73" s="24">
        <v>0.559894</v>
      </c>
      <c r="P73" s="24">
        <v>0.83163399999999998</v>
      </c>
      <c r="Q73" s="24">
        <v>0.80524099999999998</v>
      </c>
      <c r="R73" s="24">
        <v>0.61879099999999998</v>
      </c>
      <c r="S73" s="51">
        <v>1.1215889999999999</v>
      </c>
      <c r="T73" s="51">
        <v>2.1476579999999998</v>
      </c>
      <c r="U73" s="51">
        <v>2.5515059999999998</v>
      </c>
      <c r="V73" s="51">
        <v>3.6641629999999998</v>
      </c>
      <c r="W73" s="51">
        <v>3.8268119999999999</v>
      </c>
      <c r="X73" s="51">
        <v>3.3864570000000001</v>
      </c>
      <c r="Y73" s="51">
        <v>4.4714499999999999</v>
      </c>
      <c r="Z73" s="51">
        <v>6.5686850000000003</v>
      </c>
      <c r="AA73" s="51">
        <v>7.0240040000000015</v>
      </c>
      <c r="AB73" s="51">
        <v>6.2732149999999987</v>
      </c>
      <c r="AC73" s="24">
        <f t="shared" si="2"/>
        <v>46.230958000000008</v>
      </c>
      <c r="AD73" s="30"/>
    </row>
    <row r="74" spans="1:31">
      <c r="A74" s="2">
        <v>66</v>
      </c>
      <c r="B74" s="44" t="s">
        <v>33</v>
      </c>
      <c r="C74" s="29">
        <v>0.67895399999999995</v>
      </c>
      <c r="D74" s="29">
        <v>0.12939000000000001</v>
      </c>
      <c r="E74" s="29">
        <v>1.8461999999999999E-2</v>
      </c>
      <c r="F74" s="29">
        <v>2.0091000000000001E-2</v>
      </c>
      <c r="G74" s="29">
        <v>3.6538000000000001E-2</v>
      </c>
      <c r="H74" s="29">
        <v>0.12967600000000001</v>
      </c>
      <c r="I74" s="24">
        <v>2.5609999999999999E-3</v>
      </c>
      <c r="J74" s="24">
        <v>5.5880000000000001E-3</v>
      </c>
      <c r="K74" s="24">
        <v>8.3666000000000004E-2</v>
      </c>
      <c r="L74" s="24">
        <v>4.8855000000000003E-2</v>
      </c>
      <c r="M74" s="24">
        <v>3.3216000000000002E-2</v>
      </c>
      <c r="N74" s="24">
        <v>0.27340399999999998</v>
      </c>
      <c r="O74" s="24">
        <v>0.173155</v>
      </c>
      <c r="P74" s="24">
        <v>0.345136</v>
      </c>
      <c r="Q74" s="24">
        <v>3.4929000000000002E-2</v>
      </c>
      <c r="R74" s="24">
        <v>7.1060999999999999E-2</v>
      </c>
      <c r="S74" s="51">
        <v>0.10803599999999999</v>
      </c>
      <c r="T74" s="51">
        <v>9.0332999999999997E-2</v>
      </c>
      <c r="U74" s="51">
        <v>0.136241</v>
      </c>
      <c r="V74" s="51">
        <v>0.14421500000000001</v>
      </c>
      <c r="W74" s="51">
        <v>0.415966</v>
      </c>
      <c r="X74" s="51">
        <v>0.65549400000000002</v>
      </c>
      <c r="Y74" s="51">
        <v>0.19742100000000001</v>
      </c>
      <c r="Z74" s="51">
        <v>0.31082100000000001</v>
      </c>
      <c r="AA74" s="51">
        <v>0.25217800000000001</v>
      </c>
      <c r="AB74" s="51">
        <v>0.182945</v>
      </c>
      <c r="AC74" s="24">
        <f t="shared" ref="AC74:AC105" si="3">SUM(C74:AB74)</f>
        <v>4.5783319999999996</v>
      </c>
      <c r="AD74" s="30"/>
    </row>
    <row r="75" spans="1:31">
      <c r="A75" s="2">
        <v>67</v>
      </c>
      <c r="B75" s="44" t="s">
        <v>32</v>
      </c>
      <c r="C75" s="29">
        <v>0.67694900000000002</v>
      </c>
      <c r="D75" s="29">
        <v>1.26189</v>
      </c>
      <c r="E75" s="29">
        <v>1.8600880000000004</v>
      </c>
      <c r="F75" s="29">
        <v>2.7598159999999998</v>
      </c>
      <c r="G75" s="29">
        <v>2.0059119999999999</v>
      </c>
      <c r="H75" s="29">
        <v>2.2188979999999998</v>
      </c>
      <c r="I75" s="24">
        <v>1.750124</v>
      </c>
      <c r="J75" s="24">
        <v>1.892091</v>
      </c>
      <c r="K75" s="24">
        <v>3.1722060000000001</v>
      </c>
      <c r="L75" s="24">
        <v>5.159459</v>
      </c>
      <c r="M75" s="24">
        <v>4.3602780000000001</v>
      </c>
      <c r="N75" s="24">
        <v>6.8994559999999998</v>
      </c>
      <c r="O75" s="24">
        <v>4.6151859999999996</v>
      </c>
      <c r="P75" s="24">
        <v>9.4706939999999999</v>
      </c>
      <c r="Q75" s="24">
        <v>7.4516609999999996</v>
      </c>
      <c r="R75" s="24">
        <v>5.2858390000000002</v>
      </c>
      <c r="S75" s="51">
        <v>6.5299069999999997</v>
      </c>
      <c r="T75" s="51">
        <v>8.9121480000000002</v>
      </c>
      <c r="U75" s="51">
        <v>21.826560000000001</v>
      </c>
      <c r="V75" s="51">
        <v>13.964738000000001</v>
      </c>
      <c r="W75" s="51">
        <v>20.414677999999999</v>
      </c>
      <c r="X75" s="51">
        <v>9.3122799999999994</v>
      </c>
      <c r="Y75" s="51">
        <v>9.7115130000000001</v>
      </c>
      <c r="Z75" s="51">
        <v>6.8820749999999986</v>
      </c>
      <c r="AA75" s="51">
        <v>10.122137</v>
      </c>
      <c r="AB75" s="51">
        <v>7.5669060000000004</v>
      </c>
      <c r="AC75" s="24">
        <f t="shared" si="3"/>
        <v>176.08348899999999</v>
      </c>
      <c r="AD75" s="30"/>
    </row>
    <row r="76" spans="1:31">
      <c r="A76" s="2">
        <v>68</v>
      </c>
      <c r="B76" s="44" t="s">
        <v>31</v>
      </c>
      <c r="C76" s="29">
        <v>24.418717999999998</v>
      </c>
      <c r="D76" s="29">
        <v>22.594837000000002</v>
      </c>
      <c r="E76" s="29">
        <v>22.045926000000001</v>
      </c>
      <c r="F76" s="29">
        <v>20.383861999999997</v>
      </c>
      <c r="G76" s="29">
        <v>18.834044000000006</v>
      </c>
      <c r="H76" s="29">
        <v>22.010376999999998</v>
      </c>
      <c r="I76" s="24">
        <v>29.050957</v>
      </c>
      <c r="J76" s="24">
        <v>34.367432000000001</v>
      </c>
      <c r="K76" s="24">
        <v>42.760153000000003</v>
      </c>
      <c r="L76" s="24">
        <v>62.494793999999999</v>
      </c>
      <c r="M76" s="24">
        <v>72.962633999999994</v>
      </c>
      <c r="N76" s="24">
        <v>99.192745000000002</v>
      </c>
      <c r="O76" s="24">
        <v>99.982911000000001</v>
      </c>
      <c r="P76" s="24">
        <v>118.556516</v>
      </c>
      <c r="Q76" s="24">
        <v>83.238784999999993</v>
      </c>
      <c r="R76" s="24">
        <v>133.17365799999999</v>
      </c>
      <c r="S76" s="51">
        <v>151.24781200000001</v>
      </c>
      <c r="T76" s="51">
        <v>143.75368599999999</v>
      </c>
      <c r="U76" s="51">
        <v>156.77732900000001</v>
      </c>
      <c r="V76" s="51">
        <v>163.215756</v>
      </c>
      <c r="W76" s="51">
        <v>189.614193</v>
      </c>
      <c r="X76" s="51">
        <v>220.55805699999999</v>
      </c>
      <c r="Y76" s="51">
        <v>255.16232299999999</v>
      </c>
      <c r="Z76" s="51">
        <v>257.72743799999995</v>
      </c>
      <c r="AA76" s="51">
        <v>244.212096</v>
      </c>
      <c r="AB76" s="51">
        <v>243.89739199999994</v>
      </c>
      <c r="AC76" s="24">
        <f t="shared" si="3"/>
        <v>2932.2344309999999</v>
      </c>
      <c r="AD76" s="30"/>
    </row>
    <row r="77" spans="1:31">
      <c r="A77" s="2">
        <v>69</v>
      </c>
      <c r="B77" s="44" t="s">
        <v>30</v>
      </c>
      <c r="C77" s="29">
        <v>43.687967999999998</v>
      </c>
      <c r="D77" s="29">
        <v>25.884206999999993</v>
      </c>
      <c r="E77" s="29">
        <v>10.006838000000004</v>
      </c>
      <c r="F77" s="29">
        <v>6.960338000000001</v>
      </c>
      <c r="G77" s="29">
        <v>6.4038100000000009</v>
      </c>
      <c r="H77" s="29">
        <v>10.981097999999999</v>
      </c>
      <c r="I77" s="24">
        <v>29.209053999999998</v>
      </c>
      <c r="J77" s="24">
        <v>19.171389999999999</v>
      </c>
      <c r="K77" s="24">
        <v>24.485419000000004</v>
      </c>
      <c r="L77" s="24">
        <v>44.350726000000002</v>
      </c>
      <c r="M77" s="24">
        <v>45.34375</v>
      </c>
      <c r="N77" s="24">
        <v>42.081440999999998</v>
      </c>
      <c r="O77" s="24">
        <v>68.571070000000006</v>
      </c>
      <c r="P77" s="24">
        <v>60.356318000000002</v>
      </c>
      <c r="Q77" s="24">
        <v>54.407400000000003</v>
      </c>
      <c r="R77" s="24">
        <v>82.663791000000003</v>
      </c>
      <c r="S77" s="51">
        <v>111.29643900000001</v>
      </c>
      <c r="T77" s="51">
        <v>66.695076999999998</v>
      </c>
      <c r="U77" s="51">
        <v>69.096624000000006</v>
      </c>
      <c r="V77" s="51">
        <v>100.17808100000001</v>
      </c>
      <c r="W77" s="51">
        <v>92.221114999999998</v>
      </c>
      <c r="X77" s="51">
        <v>101.932058</v>
      </c>
      <c r="Y77" s="51">
        <v>120.84685</v>
      </c>
      <c r="Z77" s="51">
        <v>145.69905500000002</v>
      </c>
      <c r="AA77" s="51">
        <v>196.06447299999999</v>
      </c>
      <c r="AB77" s="51">
        <v>206.25196100000002</v>
      </c>
      <c r="AC77" s="24">
        <f t="shared" si="3"/>
        <v>1784.8463509999999</v>
      </c>
      <c r="AD77" s="30"/>
    </row>
    <row r="78" spans="1:31">
      <c r="A78" s="2">
        <v>70</v>
      </c>
      <c r="B78" s="44" t="s">
        <v>29</v>
      </c>
      <c r="C78" s="29">
        <v>68.224211999999994</v>
      </c>
      <c r="D78" s="29">
        <v>64.104697000000002</v>
      </c>
      <c r="E78" s="29">
        <v>76.841171000000003</v>
      </c>
      <c r="F78" s="29">
        <v>88.210117000000011</v>
      </c>
      <c r="G78" s="29">
        <v>63.909053999999998</v>
      </c>
      <c r="H78" s="29">
        <v>94.396760999999998</v>
      </c>
      <c r="I78" s="24">
        <v>83.752258999999995</v>
      </c>
      <c r="J78" s="24">
        <v>58.652082</v>
      </c>
      <c r="K78" s="24">
        <v>103.50190799999999</v>
      </c>
      <c r="L78" s="24">
        <v>161.8897</v>
      </c>
      <c r="M78" s="24">
        <v>166.80482799999999</v>
      </c>
      <c r="N78" s="24">
        <v>206.92514399999999</v>
      </c>
      <c r="O78" s="24">
        <v>260.68134300000003</v>
      </c>
      <c r="P78" s="24">
        <v>390.23269800000003</v>
      </c>
      <c r="Q78" s="24">
        <v>388.969334</v>
      </c>
      <c r="R78" s="24">
        <v>666.119688</v>
      </c>
      <c r="S78" s="51">
        <v>982.18977099999995</v>
      </c>
      <c r="T78" s="51">
        <v>740.76439800000003</v>
      </c>
      <c r="U78" s="51">
        <v>1003.136388</v>
      </c>
      <c r="V78" s="51">
        <v>1275.610895</v>
      </c>
      <c r="W78" s="51">
        <v>884.911519</v>
      </c>
      <c r="X78" s="51">
        <v>967.37955399999998</v>
      </c>
      <c r="Y78" s="51">
        <v>874.11062000000004</v>
      </c>
      <c r="Z78" s="51">
        <v>1004.549388</v>
      </c>
      <c r="AA78" s="51">
        <v>1015.6332180000001</v>
      </c>
      <c r="AB78" s="51">
        <v>849.93952000000013</v>
      </c>
      <c r="AC78" s="24">
        <f t="shared" si="3"/>
        <v>12541.440266999998</v>
      </c>
      <c r="AD78" s="30"/>
    </row>
    <row r="79" spans="1:31">
      <c r="A79" s="2">
        <v>71</v>
      </c>
      <c r="B79" s="47" t="s">
        <v>28</v>
      </c>
      <c r="C79" s="29">
        <v>107.54189700000001</v>
      </c>
      <c r="D79" s="29">
        <v>32.203454999999991</v>
      </c>
      <c r="E79" s="29">
        <v>38.430673000000006</v>
      </c>
      <c r="F79" s="29">
        <v>37.334174999999995</v>
      </c>
      <c r="G79" s="29">
        <v>69.587085999999985</v>
      </c>
      <c r="H79" s="29">
        <v>104.195984</v>
      </c>
      <c r="I79" s="24">
        <v>87.020183000000003</v>
      </c>
      <c r="J79" s="24">
        <v>109.388777</v>
      </c>
      <c r="K79" s="24">
        <v>69.999159000000006</v>
      </c>
      <c r="L79" s="24">
        <v>40.434643999999999</v>
      </c>
      <c r="M79" s="24">
        <v>50.150925000000001</v>
      </c>
      <c r="N79" s="24">
        <v>181.94354100000001</v>
      </c>
      <c r="O79" s="24">
        <v>188.40145899999999</v>
      </c>
      <c r="P79" s="24">
        <v>196.05863199999999</v>
      </c>
      <c r="Q79" s="24">
        <v>156.981369</v>
      </c>
      <c r="R79" s="24">
        <v>259.93752899999998</v>
      </c>
      <c r="S79" s="51">
        <v>439.71038600000003</v>
      </c>
      <c r="T79" s="51">
        <v>381.76699600000001</v>
      </c>
      <c r="U79" s="51">
        <v>449.07251600000001</v>
      </c>
      <c r="V79" s="51">
        <v>352.96087399999999</v>
      </c>
      <c r="W79" s="51">
        <v>254.21215100000001</v>
      </c>
      <c r="X79" s="51">
        <v>318.29649000000001</v>
      </c>
      <c r="Y79" s="51">
        <v>525.29462100000001</v>
      </c>
      <c r="Z79" s="51">
        <v>3234.4834480000009</v>
      </c>
      <c r="AA79" s="51">
        <v>651.45432400000004</v>
      </c>
      <c r="AB79" s="51">
        <v>713.943217</v>
      </c>
      <c r="AC79" s="24">
        <f t="shared" si="3"/>
        <v>9050.8045110000021</v>
      </c>
      <c r="AD79" s="30"/>
    </row>
    <row r="80" spans="1:31">
      <c r="A80" s="2">
        <v>72</v>
      </c>
      <c r="B80" s="44" t="s">
        <v>27</v>
      </c>
      <c r="C80" s="29">
        <v>135.26277300000001</v>
      </c>
      <c r="D80" s="29">
        <v>105.66109300000005</v>
      </c>
      <c r="E80" s="29">
        <v>84.50721099999997</v>
      </c>
      <c r="F80" s="29">
        <v>89.024058999999994</v>
      </c>
      <c r="G80" s="29">
        <v>82.622679999999946</v>
      </c>
      <c r="H80" s="29">
        <v>130.41913299999999</v>
      </c>
      <c r="I80" s="24">
        <v>360.869913</v>
      </c>
      <c r="J80" s="24">
        <v>355.07515999999998</v>
      </c>
      <c r="K80" s="24">
        <v>872.44105999999988</v>
      </c>
      <c r="L80" s="24">
        <v>877.73998900000004</v>
      </c>
      <c r="M80" s="24">
        <v>1148.9198040000001</v>
      </c>
      <c r="N80" s="24">
        <v>623.65613399999995</v>
      </c>
      <c r="O80" s="24">
        <v>820.79438100000004</v>
      </c>
      <c r="P80" s="24">
        <v>970.04457200000002</v>
      </c>
      <c r="Q80" s="24">
        <v>2029.2949840000001</v>
      </c>
      <c r="R80" s="24">
        <v>938.87879199999998</v>
      </c>
      <c r="S80" s="51">
        <v>1709.744144</v>
      </c>
      <c r="T80" s="51">
        <v>778.16436899999997</v>
      </c>
      <c r="U80" s="51">
        <v>727.78631199999995</v>
      </c>
      <c r="V80" s="51">
        <v>352.73853200000002</v>
      </c>
      <c r="W80" s="51">
        <v>285.34207300000003</v>
      </c>
      <c r="X80" s="51">
        <v>225.23152200000001</v>
      </c>
      <c r="Y80" s="51">
        <v>368.49444399999999</v>
      </c>
      <c r="Z80" s="51">
        <v>421.98082299999999</v>
      </c>
      <c r="AA80" s="51">
        <v>276.75049600000011</v>
      </c>
      <c r="AB80" s="51">
        <v>414.83815099999993</v>
      </c>
      <c r="AC80" s="24">
        <f t="shared" si="3"/>
        <v>15186.282603999998</v>
      </c>
      <c r="AD80" s="30"/>
    </row>
    <row r="81" spans="1:30">
      <c r="A81" s="2">
        <v>73</v>
      </c>
      <c r="B81" s="44" t="s">
        <v>26</v>
      </c>
      <c r="C81" s="29">
        <v>176.92863299999999</v>
      </c>
      <c r="D81" s="29">
        <v>224.98505200000002</v>
      </c>
      <c r="E81" s="29">
        <v>187.34602400000003</v>
      </c>
      <c r="F81" s="29">
        <v>197.50011500000014</v>
      </c>
      <c r="G81" s="29">
        <v>153.81895700000004</v>
      </c>
      <c r="H81" s="29">
        <v>141.997693</v>
      </c>
      <c r="I81" s="24">
        <v>181.86520899999999</v>
      </c>
      <c r="J81" s="24">
        <v>239.20013800000001</v>
      </c>
      <c r="K81" s="24">
        <v>293.35071399999987</v>
      </c>
      <c r="L81" s="24">
        <v>414.54292600000002</v>
      </c>
      <c r="M81" s="24">
        <v>470.51872700000001</v>
      </c>
      <c r="N81" s="24">
        <v>604.74814400000002</v>
      </c>
      <c r="O81" s="24">
        <v>881.35208899999998</v>
      </c>
      <c r="P81" s="24">
        <v>1224.1809169999999</v>
      </c>
      <c r="Q81" s="24">
        <v>969.80544799999996</v>
      </c>
      <c r="R81" s="24">
        <v>937.47533999999996</v>
      </c>
      <c r="S81" s="51">
        <v>1037.3678090000001</v>
      </c>
      <c r="T81" s="51">
        <v>1067.663554</v>
      </c>
      <c r="U81" s="51">
        <v>1148.784825</v>
      </c>
      <c r="V81" s="51">
        <v>1319.7760929999999</v>
      </c>
      <c r="W81" s="51">
        <v>1189.7411729999999</v>
      </c>
      <c r="X81" s="51">
        <v>1040.5003710000001</v>
      </c>
      <c r="Y81" s="51">
        <v>1176.0542840000001</v>
      </c>
      <c r="Z81" s="51">
        <v>1249.0992429999997</v>
      </c>
      <c r="AA81" s="51">
        <v>1082.2700990000005</v>
      </c>
      <c r="AB81" s="51">
        <v>953.92993299999966</v>
      </c>
      <c r="AC81" s="24">
        <f t="shared" si="3"/>
        <v>18564.803510000002</v>
      </c>
      <c r="AD81" s="30"/>
    </row>
    <row r="82" spans="1:30">
      <c r="A82" s="2">
        <v>74</v>
      </c>
      <c r="B82" s="44" t="s">
        <v>25</v>
      </c>
      <c r="C82" s="29">
        <v>262.26496700000001</v>
      </c>
      <c r="D82" s="29">
        <v>208.94969099999997</v>
      </c>
      <c r="E82" s="29">
        <v>204.29516699999996</v>
      </c>
      <c r="F82" s="29">
        <v>166.08423500000004</v>
      </c>
      <c r="G82" s="29">
        <v>260.65113300000002</v>
      </c>
      <c r="H82" s="29">
        <v>465.87860899999998</v>
      </c>
      <c r="I82" s="24">
        <v>362.85333800000001</v>
      </c>
      <c r="J82" s="24">
        <v>365.85238099999998</v>
      </c>
      <c r="K82" s="24">
        <v>416.84967300000005</v>
      </c>
      <c r="L82" s="24">
        <v>619.92754300000001</v>
      </c>
      <c r="M82" s="24">
        <v>708.82210199999997</v>
      </c>
      <c r="N82" s="24">
        <v>827.55789700000003</v>
      </c>
      <c r="O82" s="24">
        <v>1250.664172</v>
      </c>
      <c r="P82" s="24">
        <v>1045.112498</v>
      </c>
      <c r="Q82" s="24">
        <v>1003.954853</v>
      </c>
      <c r="R82" s="24">
        <v>2517.0151110000002</v>
      </c>
      <c r="S82" s="51">
        <v>3087.727781</v>
      </c>
      <c r="T82" s="51">
        <v>4078.090334</v>
      </c>
      <c r="U82" s="51">
        <v>3473.0159119999998</v>
      </c>
      <c r="V82" s="51">
        <v>2772.1491879999999</v>
      </c>
      <c r="W82" s="51">
        <v>1940.831093</v>
      </c>
      <c r="X82" s="51">
        <v>1293.5153250000001</v>
      </c>
      <c r="Y82" s="51">
        <v>1654.717091</v>
      </c>
      <c r="Z82" s="51">
        <v>1640.0328060000002</v>
      </c>
      <c r="AA82" s="51">
        <v>757.65450799999974</v>
      </c>
      <c r="AB82" s="51">
        <v>763.30666700000006</v>
      </c>
      <c r="AC82" s="24">
        <f t="shared" si="3"/>
        <v>32147.774074999998</v>
      </c>
      <c r="AD82" s="30"/>
    </row>
    <row r="83" spans="1:30">
      <c r="A83" s="2">
        <v>75</v>
      </c>
      <c r="B83" s="44" t="s">
        <v>24</v>
      </c>
      <c r="C83" s="29">
        <v>2.7910910000000002</v>
      </c>
      <c r="D83" s="29">
        <v>3.7712729999999999</v>
      </c>
      <c r="E83" s="29">
        <v>4.0463329999999997</v>
      </c>
      <c r="F83" s="29">
        <v>6.8613080000000011</v>
      </c>
      <c r="G83" s="29">
        <v>7.2282970000000004</v>
      </c>
      <c r="H83" s="29">
        <v>11.116144999999999</v>
      </c>
      <c r="I83" s="24">
        <v>16.922494</v>
      </c>
      <c r="J83" s="24">
        <v>18.059974</v>
      </c>
      <c r="K83" s="24">
        <v>18.196466000000001</v>
      </c>
      <c r="L83" s="24">
        <v>38.447254000000001</v>
      </c>
      <c r="M83" s="24">
        <v>80.798715999999999</v>
      </c>
      <c r="N83" s="24">
        <v>118.157426</v>
      </c>
      <c r="O83" s="24">
        <v>169.86303899999999</v>
      </c>
      <c r="P83" s="24">
        <v>257.30845599999998</v>
      </c>
      <c r="Q83" s="24">
        <v>165.168195</v>
      </c>
      <c r="R83" s="24">
        <v>173.07851400000001</v>
      </c>
      <c r="S83" s="51">
        <v>198.69536099999999</v>
      </c>
      <c r="T83" s="51">
        <v>235.82216500000001</v>
      </c>
      <c r="U83" s="51">
        <v>258.27668499999999</v>
      </c>
      <c r="V83" s="51">
        <v>240.56893600000001</v>
      </c>
      <c r="W83" s="51">
        <v>265.08394700000002</v>
      </c>
      <c r="X83" s="51">
        <v>253.20599100000001</v>
      </c>
      <c r="Y83" s="51">
        <v>308.55187100000001</v>
      </c>
      <c r="Z83" s="51">
        <v>387.12265799999994</v>
      </c>
      <c r="AA83" s="51">
        <v>449.43329999999986</v>
      </c>
      <c r="AB83" s="51">
        <v>330.60422700000004</v>
      </c>
      <c r="AC83" s="24">
        <f t="shared" si="3"/>
        <v>4019.1801219999998</v>
      </c>
      <c r="AD83" s="30"/>
    </row>
    <row r="84" spans="1:30">
      <c r="A84" s="2">
        <v>76</v>
      </c>
      <c r="B84" s="44" t="s">
        <v>23</v>
      </c>
      <c r="C84" s="29">
        <v>169.36800099999999</v>
      </c>
      <c r="D84" s="29">
        <v>202.89119600000001</v>
      </c>
      <c r="E84" s="29">
        <v>214.88722899999996</v>
      </c>
      <c r="F84" s="29">
        <v>161.23404699999998</v>
      </c>
      <c r="G84" s="29">
        <v>200.33772200000001</v>
      </c>
      <c r="H84" s="29">
        <v>289.31322799999998</v>
      </c>
      <c r="I84" s="24">
        <v>214.17100300000001</v>
      </c>
      <c r="J84" s="24">
        <v>194.67524499999999</v>
      </c>
      <c r="K84" s="24">
        <v>232.163873</v>
      </c>
      <c r="L84" s="24">
        <v>388.857418</v>
      </c>
      <c r="M84" s="24">
        <v>523.90492400000005</v>
      </c>
      <c r="N84" s="24">
        <v>874.61720700000001</v>
      </c>
      <c r="O84" s="24">
        <v>899.77813900000001</v>
      </c>
      <c r="P84" s="24">
        <v>994.90709500000003</v>
      </c>
      <c r="Q84" s="24">
        <v>797.48520599999995</v>
      </c>
      <c r="R84" s="24">
        <v>1264.9821999999999</v>
      </c>
      <c r="S84" s="51">
        <v>1563.373711</v>
      </c>
      <c r="T84" s="51">
        <v>1635.6645329999999</v>
      </c>
      <c r="U84" s="51">
        <v>1758.7380049999999</v>
      </c>
      <c r="V84" s="51">
        <v>1589.0499520000001</v>
      </c>
      <c r="W84" s="51">
        <v>1313.1694930000001</v>
      </c>
      <c r="X84" s="51">
        <v>1069.912206</v>
      </c>
      <c r="Y84" s="51">
        <v>1199.5139389999999</v>
      </c>
      <c r="Z84" s="51">
        <v>1234.1739880000002</v>
      </c>
      <c r="AA84" s="51">
        <v>947.73291100000006</v>
      </c>
      <c r="AB84" s="51">
        <v>550.04359999999997</v>
      </c>
      <c r="AC84" s="24">
        <f t="shared" si="3"/>
        <v>20484.946070999995</v>
      </c>
      <c r="AD84" s="30"/>
    </row>
    <row r="85" spans="1:30">
      <c r="A85" s="2">
        <v>78</v>
      </c>
      <c r="B85" s="44" t="s">
        <v>22</v>
      </c>
      <c r="C85" s="29">
        <v>0.46231299999999997</v>
      </c>
      <c r="D85" s="29">
        <v>0.15164900000000001</v>
      </c>
      <c r="E85" s="29">
        <v>0.34626699999999999</v>
      </c>
      <c r="F85" s="29">
        <v>0.36710199999999998</v>
      </c>
      <c r="G85" s="29">
        <v>0.48831999999999998</v>
      </c>
      <c r="H85" s="29">
        <v>0.91205999999999998</v>
      </c>
      <c r="I85" s="24">
        <v>1.4005099999999999</v>
      </c>
      <c r="J85" s="24">
        <v>1.418153</v>
      </c>
      <c r="K85" s="24">
        <v>0.73919199999999996</v>
      </c>
      <c r="L85" s="24">
        <v>0.75588100000000003</v>
      </c>
      <c r="M85" s="24">
        <v>0.97029699999999997</v>
      </c>
      <c r="N85" s="24">
        <v>0.91684500000000002</v>
      </c>
      <c r="O85" s="24">
        <v>0.86250899999999997</v>
      </c>
      <c r="P85" s="24">
        <v>1.36592</v>
      </c>
      <c r="Q85" s="24">
        <v>7.4636649999999998</v>
      </c>
      <c r="R85" s="24">
        <v>3.3569490000000002</v>
      </c>
      <c r="S85" s="51">
        <v>1.90245</v>
      </c>
      <c r="T85" s="51">
        <v>1.4103460000000001</v>
      </c>
      <c r="U85" s="51">
        <v>1.620196</v>
      </c>
      <c r="V85" s="51">
        <v>2.1099139999999998</v>
      </c>
      <c r="W85" s="51">
        <v>1.888916</v>
      </c>
      <c r="X85" s="51">
        <v>3.2425730000000001</v>
      </c>
      <c r="Y85" s="51">
        <v>2.6900339999999998</v>
      </c>
      <c r="Z85" s="51">
        <v>3.5754889999999997</v>
      </c>
      <c r="AA85" s="51">
        <v>2.8197639999999997</v>
      </c>
      <c r="AB85" s="51">
        <v>2.8020100000000001</v>
      </c>
      <c r="AC85" s="24">
        <f t="shared" si="3"/>
        <v>46.039324000000001</v>
      </c>
      <c r="AD85" s="30"/>
    </row>
    <row r="86" spans="1:30">
      <c r="A86" s="2">
        <v>79</v>
      </c>
      <c r="B86" s="44" t="s">
        <v>21</v>
      </c>
      <c r="C86" s="29">
        <v>7.5411869999999999</v>
      </c>
      <c r="D86" s="29">
        <v>6.0830860000000007</v>
      </c>
      <c r="E86" s="29">
        <v>6.2103839999999995</v>
      </c>
      <c r="F86" s="29">
        <v>8.1319599999999994</v>
      </c>
      <c r="G86" s="29">
        <v>11.996744999999999</v>
      </c>
      <c r="H86" s="29">
        <v>9.0579350000000005</v>
      </c>
      <c r="I86" s="24">
        <v>10.726152000000001</v>
      </c>
      <c r="J86" s="24">
        <v>11.738122000000001</v>
      </c>
      <c r="K86" s="24">
        <v>16.831033000000001</v>
      </c>
      <c r="L86" s="24">
        <v>27.393357999999999</v>
      </c>
      <c r="M86" s="24">
        <v>32.529794000000003</v>
      </c>
      <c r="N86" s="24">
        <v>45.020834999999998</v>
      </c>
      <c r="O86" s="24">
        <v>51.350883000000003</v>
      </c>
      <c r="P86" s="24">
        <v>47.412187000000003</v>
      </c>
      <c r="Q86" s="24">
        <v>21.247453</v>
      </c>
      <c r="R86" s="24">
        <v>42.561093999999997</v>
      </c>
      <c r="S86" s="51">
        <v>42.187752000000003</v>
      </c>
      <c r="T86" s="51">
        <v>48.258785000000003</v>
      </c>
      <c r="U86" s="51">
        <v>58.395780000000002</v>
      </c>
      <c r="V86" s="51">
        <v>48.198881999999998</v>
      </c>
      <c r="W86" s="51">
        <v>35.431024999999998</v>
      </c>
      <c r="X86" s="51">
        <v>25.679442000000002</v>
      </c>
      <c r="Y86" s="51">
        <v>22.955534</v>
      </c>
      <c r="Z86" s="51">
        <v>37.222805000000001</v>
      </c>
      <c r="AA86" s="51">
        <v>31.236757000000004</v>
      </c>
      <c r="AB86" s="51">
        <v>28.650907999999998</v>
      </c>
      <c r="AC86" s="24">
        <f t="shared" si="3"/>
        <v>734.04987799999992</v>
      </c>
      <c r="AD86" s="30"/>
    </row>
    <row r="87" spans="1:30">
      <c r="A87" s="2">
        <v>80</v>
      </c>
      <c r="B87" s="44" t="s">
        <v>20</v>
      </c>
      <c r="C87" s="29">
        <v>1.720907</v>
      </c>
      <c r="D87" s="29">
        <v>2.7058959999999996</v>
      </c>
      <c r="E87" s="29">
        <v>4.7664300000000006</v>
      </c>
      <c r="F87" s="29">
        <v>4.8218060000000005</v>
      </c>
      <c r="G87" s="29">
        <v>3.6403199999999996</v>
      </c>
      <c r="H87" s="29">
        <v>3.2045729999999999</v>
      </c>
      <c r="I87" s="24">
        <v>2.2928259999999998</v>
      </c>
      <c r="J87" s="24">
        <v>2.61911</v>
      </c>
      <c r="K87" s="24">
        <v>3.4365889999999997</v>
      </c>
      <c r="L87" s="24">
        <v>5.3459560000000002</v>
      </c>
      <c r="M87" s="24">
        <v>5.2206210000000004</v>
      </c>
      <c r="N87" s="24">
        <v>5.7615800000000004</v>
      </c>
      <c r="O87" s="24">
        <v>5.2947829999999998</v>
      </c>
      <c r="P87" s="24">
        <v>6.4518779999999998</v>
      </c>
      <c r="Q87" s="24">
        <v>4.5946730000000002</v>
      </c>
      <c r="R87" s="24">
        <v>7.6056340000000002</v>
      </c>
      <c r="S87" s="51">
        <v>6.3706269999999998</v>
      </c>
      <c r="T87" s="51">
        <v>6.5380580000000004</v>
      </c>
      <c r="U87" s="51">
        <v>5.1437650000000001</v>
      </c>
      <c r="V87" s="51">
        <v>4.5365450000000003</v>
      </c>
      <c r="W87" s="51">
        <v>2.9334630000000002</v>
      </c>
      <c r="X87" s="51">
        <v>2.8622130000000001</v>
      </c>
      <c r="Y87" s="51">
        <v>3.403877</v>
      </c>
      <c r="Z87" s="51">
        <v>2.7605849999999994</v>
      </c>
      <c r="AA87" s="51">
        <v>2.6997890000000004</v>
      </c>
      <c r="AB87" s="51">
        <v>2.427044</v>
      </c>
      <c r="AC87" s="24">
        <f t="shared" si="3"/>
        <v>109.159548</v>
      </c>
      <c r="AD87" s="30"/>
    </row>
    <row r="88" spans="1:30">
      <c r="A88" s="2">
        <v>81</v>
      </c>
      <c r="B88" s="44" t="s">
        <v>19</v>
      </c>
      <c r="C88" s="29">
        <v>8.1538160000000008</v>
      </c>
      <c r="D88" s="29">
        <v>12.041350000000003</v>
      </c>
      <c r="E88" s="29">
        <v>8.0267549999999996</v>
      </c>
      <c r="F88" s="29">
        <v>16.502963000000001</v>
      </c>
      <c r="G88" s="29">
        <v>13.513552000000001</v>
      </c>
      <c r="H88" s="29">
        <v>17.617315999999999</v>
      </c>
      <c r="I88" s="24">
        <v>14.124969999999999</v>
      </c>
      <c r="J88" s="24">
        <v>20.035191999999999</v>
      </c>
      <c r="K88" s="24">
        <v>22.470893999999998</v>
      </c>
      <c r="L88" s="24">
        <v>38.624144000000001</v>
      </c>
      <c r="M88" s="24">
        <v>68.680633</v>
      </c>
      <c r="N88" s="24">
        <v>113.545806</v>
      </c>
      <c r="O88" s="24">
        <v>146.419625</v>
      </c>
      <c r="P88" s="24">
        <v>203.05285599999999</v>
      </c>
      <c r="Q88" s="24">
        <v>182.81593699999999</v>
      </c>
      <c r="R88" s="24">
        <v>187.35786200000001</v>
      </c>
      <c r="S88" s="51">
        <v>169.928057</v>
      </c>
      <c r="T88" s="51">
        <v>185.82786200000001</v>
      </c>
      <c r="U88" s="51">
        <v>221.19823400000001</v>
      </c>
      <c r="V88" s="51">
        <v>261.926579</v>
      </c>
      <c r="W88" s="51">
        <v>288.37547899999998</v>
      </c>
      <c r="X88" s="51">
        <v>286.90641599999998</v>
      </c>
      <c r="Y88" s="51">
        <v>291.168834</v>
      </c>
      <c r="Z88" s="51">
        <v>265.59934300000003</v>
      </c>
      <c r="AA88" s="51">
        <v>320.53091399999994</v>
      </c>
      <c r="AB88" s="51">
        <v>297.81780900000007</v>
      </c>
      <c r="AC88" s="24">
        <f t="shared" si="3"/>
        <v>3662.2631979999996</v>
      </c>
      <c r="AD88" s="30"/>
    </row>
    <row r="89" spans="1:30">
      <c r="A89" s="2">
        <v>82</v>
      </c>
      <c r="B89" s="44" t="s">
        <v>18</v>
      </c>
      <c r="C89" s="29">
        <v>26.867336000000002</v>
      </c>
      <c r="D89" s="29">
        <v>26.956763999999996</v>
      </c>
      <c r="E89" s="29">
        <v>28.236654999999999</v>
      </c>
      <c r="F89" s="29">
        <v>27.272687999999999</v>
      </c>
      <c r="G89" s="29">
        <v>45.12904200000002</v>
      </c>
      <c r="H89" s="29">
        <v>53.606715999999999</v>
      </c>
      <c r="I89" s="24">
        <v>53.967481999999997</v>
      </c>
      <c r="J89" s="24">
        <v>75.578817999999998</v>
      </c>
      <c r="K89" s="24">
        <v>127.89254400000003</v>
      </c>
      <c r="L89" s="24">
        <v>121.267501</v>
      </c>
      <c r="M89" s="24">
        <v>148.944827</v>
      </c>
      <c r="N89" s="24">
        <v>149.65057200000001</v>
      </c>
      <c r="O89" s="24">
        <v>188.13921400000001</v>
      </c>
      <c r="P89" s="24">
        <v>241.39622499999999</v>
      </c>
      <c r="Q89" s="24">
        <v>204.011968</v>
      </c>
      <c r="R89" s="24">
        <v>295.78409900000003</v>
      </c>
      <c r="S89" s="51">
        <v>368.252702</v>
      </c>
      <c r="T89" s="51">
        <v>341.897515</v>
      </c>
      <c r="U89" s="51">
        <v>319.78801499999997</v>
      </c>
      <c r="V89" s="51">
        <v>334.09186199999999</v>
      </c>
      <c r="W89" s="51">
        <v>282.96049799999997</v>
      </c>
      <c r="X89" s="51">
        <v>240.555285</v>
      </c>
      <c r="Y89" s="51">
        <v>272.06089700000001</v>
      </c>
      <c r="Z89" s="51">
        <v>281.38417700000008</v>
      </c>
      <c r="AA89" s="51">
        <v>263.00896499999993</v>
      </c>
      <c r="AB89" s="51">
        <v>211.39210600000001</v>
      </c>
      <c r="AC89" s="24">
        <f t="shared" si="3"/>
        <v>4730.0944730000001</v>
      </c>
      <c r="AD89" s="30"/>
    </row>
    <row r="90" spans="1:30">
      <c r="A90" s="2">
        <v>83</v>
      </c>
      <c r="B90" s="44" t="s">
        <v>17</v>
      </c>
      <c r="C90" s="29">
        <v>15.203737</v>
      </c>
      <c r="D90" s="29">
        <v>15.038982999999998</v>
      </c>
      <c r="E90" s="29">
        <v>16.520103000000002</v>
      </c>
      <c r="F90" s="29">
        <v>17.195733000000001</v>
      </c>
      <c r="G90" s="29">
        <v>20.726049999999997</v>
      </c>
      <c r="H90" s="29">
        <v>20.465389999999999</v>
      </c>
      <c r="I90" s="24">
        <v>24.012402999999999</v>
      </c>
      <c r="J90" s="24">
        <v>36.067289000000002</v>
      </c>
      <c r="K90" s="24">
        <v>34.108755000000002</v>
      </c>
      <c r="L90" s="24">
        <v>55.055570000000003</v>
      </c>
      <c r="M90" s="24">
        <v>68.145173</v>
      </c>
      <c r="N90" s="24">
        <v>82.925736000000001</v>
      </c>
      <c r="O90" s="24">
        <v>99.856762000000003</v>
      </c>
      <c r="P90" s="24">
        <v>119.858822</v>
      </c>
      <c r="Q90" s="24">
        <v>109.456219</v>
      </c>
      <c r="R90" s="24">
        <v>134.98130800000001</v>
      </c>
      <c r="S90" s="51">
        <v>176.69819100000001</v>
      </c>
      <c r="T90" s="51">
        <v>173.643326</v>
      </c>
      <c r="U90" s="51">
        <v>177.73695499999999</v>
      </c>
      <c r="V90" s="51">
        <v>169.73722000000001</v>
      </c>
      <c r="W90" s="51">
        <v>164.35957500000001</v>
      </c>
      <c r="X90" s="51">
        <v>161.71670800000001</v>
      </c>
      <c r="Y90" s="51">
        <v>170.38817900000001</v>
      </c>
      <c r="Z90" s="51">
        <v>181.365871</v>
      </c>
      <c r="AA90" s="51">
        <v>166.71869800000002</v>
      </c>
      <c r="AB90" s="51">
        <v>152.93547700000008</v>
      </c>
      <c r="AC90" s="24">
        <f t="shared" si="3"/>
        <v>2564.9182329999999</v>
      </c>
      <c r="AD90" s="30"/>
    </row>
    <row r="91" spans="1:30">
      <c r="A91" s="2">
        <v>84</v>
      </c>
      <c r="B91" s="44" t="s">
        <v>16</v>
      </c>
      <c r="C91" s="29">
        <v>3225.4978449999999</v>
      </c>
      <c r="D91" s="29">
        <v>3758.9069349999977</v>
      </c>
      <c r="E91" s="29">
        <v>3296.8532810000002</v>
      </c>
      <c r="F91" s="29">
        <v>3645.6702370000048</v>
      </c>
      <c r="G91" s="29">
        <v>4459.9577309999977</v>
      </c>
      <c r="H91" s="29">
        <v>4503.3924559999996</v>
      </c>
      <c r="I91" s="24">
        <v>5414.2142709999998</v>
      </c>
      <c r="J91" s="24">
        <v>5641.2467459999998</v>
      </c>
      <c r="K91" s="24">
        <v>5557.0698900000043</v>
      </c>
      <c r="L91" s="24">
        <v>7833.7016620000004</v>
      </c>
      <c r="M91" s="24">
        <v>8311.6913349999995</v>
      </c>
      <c r="N91" s="24">
        <v>9685.8568169999999</v>
      </c>
      <c r="O91" s="24">
        <v>10865.737714000001</v>
      </c>
      <c r="P91" s="24">
        <v>12059.336083</v>
      </c>
      <c r="Q91" s="24">
        <v>10331.996005999999</v>
      </c>
      <c r="R91" s="24">
        <v>13584.011702</v>
      </c>
      <c r="S91" s="51">
        <v>15556.156045</v>
      </c>
      <c r="T91" s="51">
        <v>14654.019651000001</v>
      </c>
      <c r="U91" s="51">
        <v>15476.183005000001</v>
      </c>
      <c r="V91" s="51">
        <v>16751.040859000001</v>
      </c>
      <c r="W91" s="51">
        <v>15806.296224</v>
      </c>
      <c r="X91" s="51">
        <v>14536.156860999999</v>
      </c>
      <c r="Y91" s="51">
        <v>16522.898333000001</v>
      </c>
      <c r="Z91" s="51">
        <v>18322.231940000005</v>
      </c>
      <c r="AA91" s="51">
        <v>17361.622766999997</v>
      </c>
      <c r="AB91" s="51">
        <v>16818.098884999999</v>
      </c>
      <c r="AC91" s="24">
        <f t="shared" si="3"/>
        <v>273979.84528099996</v>
      </c>
      <c r="AD91" s="30"/>
    </row>
    <row r="92" spans="1:30" ht="25.5">
      <c r="A92" s="13">
        <v>85</v>
      </c>
      <c r="B92" s="46" t="s">
        <v>15</v>
      </c>
      <c r="C92" s="29">
        <v>1904.2232550000001</v>
      </c>
      <c r="D92" s="29">
        <v>1830.0027260000011</v>
      </c>
      <c r="E92" s="29">
        <v>2074.5667709999998</v>
      </c>
      <c r="F92" s="29">
        <v>2891.7139969999985</v>
      </c>
      <c r="G92" s="29">
        <v>3564.3250240000016</v>
      </c>
      <c r="H92" s="29">
        <v>4700.089911</v>
      </c>
      <c r="I92" s="24">
        <v>5962.0659750000004</v>
      </c>
      <c r="J92" s="24">
        <v>5845.4621909999996</v>
      </c>
      <c r="K92" s="24">
        <v>4969.2201950000026</v>
      </c>
      <c r="L92" s="24">
        <v>7623.2828959999997</v>
      </c>
      <c r="M92" s="24">
        <v>8528.4506669999992</v>
      </c>
      <c r="N92" s="24">
        <v>11698.091253000001</v>
      </c>
      <c r="O92" s="24">
        <v>12856.412299</v>
      </c>
      <c r="P92" s="24">
        <v>14095.023947</v>
      </c>
      <c r="Q92" s="24">
        <v>11991.787279</v>
      </c>
      <c r="R92" s="24">
        <v>15158.924501</v>
      </c>
      <c r="S92" s="51">
        <v>13898.475616</v>
      </c>
      <c r="T92" s="51">
        <v>14305.120161999999</v>
      </c>
      <c r="U92" s="51">
        <v>22832.622369000001</v>
      </c>
      <c r="V92" s="51">
        <v>21548.613556</v>
      </c>
      <c r="W92" s="51">
        <v>19866.461718999999</v>
      </c>
      <c r="X92" s="51">
        <v>16721.809222</v>
      </c>
      <c r="Y92" s="51">
        <v>17589.972956000001</v>
      </c>
      <c r="Z92" s="51">
        <v>19780.87527099999</v>
      </c>
      <c r="AA92" s="51">
        <v>20228.713991000001</v>
      </c>
      <c r="AB92" s="51">
        <v>20932.394452999994</v>
      </c>
      <c r="AC92" s="24">
        <f t="shared" si="3"/>
        <v>303398.70220199996</v>
      </c>
      <c r="AD92" s="30"/>
    </row>
    <row r="93" spans="1:30">
      <c r="A93" s="2">
        <v>86</v>
      </c>
      <c r="B93" s="44" t="s">
        <v>14</v>
      </c>
      <c r="C93" s="29">
        <v>24.543547</v>
      </c>
      <c r="D93" s="29">
        <v>7.8646560000000001</v>
      </c>
      <c r="E93" s="29">
        <v>9.4832099999999997</v>
      </c>
      <c r="F93" s="29">
        <v>22.76426</v>
      </c>
      <c r="G93" s="29">
        <v>7.4552119999999995</v>
      </c>
      <c r="H93" s="29">
        <v>6.19956</v>
      </c>
      <c r="I93" s="24">
        <v>9.714556</v>
      </c>
      <c r="J93" s="24">
        <v>10.153114</v>
      </c>
      <c r="K93" s="24">
        <v>9.6027549999999984</v>
      </c>
      <c r="L93" s="24">
        <v>16.575135</v>
      </c>
      <c r="M93" s="24">
        <v>46.299469999999999</v>
      </c>
      <c r="N93" s="24">
        <v>177.474639</v>
      </c>
      <c r="O93" s="24">
        <v>142.526386</v>
      </c>
      <c r="P93" s="24">
        <v>134.90215599999999</v>
      </c>
      <c r="Q93" s="24">
        <v>274.969897</v>
      </c>
      <c r="R93" s="24">
        <v>251.24909500000001</v>
      </c>
      <c r="S93" s="51">
        <v>148.758171</v>
      </c>
      <c r="T93" s="51">
        <v>105.56900899999999</v>
      </c>
      <c r="U93" s="51">
        <v>110.990701</v>
      </c>
      <c r="V93" s="51">
        <v>124.182716</v>
      </c>
      <c r="W93" s="51">
        <v>70.240026999999998</v>
      </c>
      <c r="X93" s="51">
        <v>48.643926999999998</v>
      </c>
      <c r="Y93" s="51">
        <v>37.848292999999998</v>
      </c>
      <c r="Z93" s="51">
        <v>37.73549100000001</v>
      </c>
      <c r="AA93" s="51">
        <v>35.885915999999995</v>
      </c>
      <c r="AB93" s="51">
        <v>19.255576999999999</v>
      </c>
      <c r="AC93" s="24">
        <f t="shared" si="3"/>
        <v>1890.8874760000001</v>
      </c>
      <c r="AD93" s="30"/>
    </row>
    <row r="94" spans="1:30">
      <c r="A94" s="2">
        <v>87</v>
      </c>
      <c r="B94" s="44" t="s">
        <v>13</v>
      </c>
      <c r="C94" s="29">
        <v>270.437366</v>
      </c>
      <c r="D94" s="29">
        <v>218.37528999999998</v>
      </c>
      <c r="E94" s="29">
        <v>178.30216200000007</v>
      </c>
      <c r="F94" s="29">
        <v>131.24223499999999</v>
      </c>
      <c r="G94" s="29">
        <v>239.14492499999992</v>
      </c>
      <c r="H94" s="29">
        <v>189.54315299999999</v>
      </c>
      <c r="I94" s="24">
        <v>276.27412399999997</v>
      </c>
      <c r="J94" s="24">
        <v>237.204283</v>
      </c>
      <c r="K94" s="24">
        <v>439.33857600000005</v>
      </c>
      <c r="L94" s="24">
        <v>588.75449100000003</v>
      </c>
      <c r="M94" s="24">
        <v>861.967671</v>
      </c>
      <c r="N94" s="24">
        <v>1285.784975</v>
      </c>
      <c r="O94" s="24">
        <v>2041.147739</v>
      </c>
      <c r="P94" s="24">
        <v>2634.9045809999998</v>
      </c>
      <c r="Q94" s="24">
        <v>2937.7105900000001</v>
      </c>
      <c r="R94" s="24">
        <v>4272.1837690000002</v>
      </c>
      <c r="S94" s="51">
        <v>6663.7214970000005</v>
      </c>
      <c r="T94" s="51">
        <v>8153.9611249999998</v>
      </c>
      <c r="U94" s="51">
        <v>10751.599645</v>
      </c>
      <c r="V94" s="51">
        <v>14166.294841999999</v>
      </c>
      <c r="W94" s="51">
        <v>13198.474163000001</v>
      </c>
      <c r="X94" s="51">
        <v>13968.231527</v>
      </c>
      <c r="Y94" s="51">
        <v>15089.14567</v>
      </c>
      <c r="Z94" s="51">
        <v>12641.572341999999</v>
      </c>
      <c r="AA94" s="51">
        <v>10683.261656999997</v>
      </c>
      <c r="AB94" s="51">
        <v>10887.852427000002</v>
      </c>
      <c r="AC94" s="24">
        <f t="shared" si="3"/>
        <v>133006.43082499999</v>
      </c>
      <c r="AD94" s="30"/>
    </row>
    <row r="95" spans="1:30">
      <c r="A95" s="2">
        <v>88</v>
      </c>
      <c r="B95" s="44" t="s">
        <v>12</v>
      </c>
      <c r="C95" s="29">
        <v>799.23315500000001</v>
      </c>
      <c r="D95" s="29">
        <v>1268.9044080000001</v>
      </c>
      <c r="E95" s="29">
        <v>1674.5174550000002</v>
      </c>
      <c r="F95" s="29">
        <v>1560.015723</v>
      </c>
      <c r="G95" s="29">
        <v>1465.3837709999998</v>
      </c>
      <c r="H95" s="29">
        <v>1454.2510150000001</v>
      </c>
      <c r="I95" s="24">
        <v>1986.468689</v>
      </c>
      <c r="J95" s="24">
        <v>2444.8534479999998</v>
      </c>
      <c r="K95" s="24">
        <v>2143.6582629999998</v>
      </c>
      <c r="L95" s="24">
        <v>2520.8935929999998</v>
      </c>
      <c r="M95" s="24">
        <v>3401.6747500000001</v>
      </c>
      <c r="N95" s="24">
        <v>5634.5936460000003</v>
      </c>
      <c r="O95" s="24">
        <v>5279.0010949999996</v>
      </c>
      <c r="P95" s="24">
        <v>3956.2759970000002</v>
      </c>
      <c r="Q95" s="24">
        <v>5378.3230659999999</v>
      </c>
      <c r="R95" s="24">
        <v>5898.8501390000001</v>
      </c>
      <c r="S95" s="51">
        <v>5492.5501190000004</v>
      </c>
      <c r="T95" s="51">
        <v>7590.0687079999998</v>
      </c>
      <c r="U95" s="51">
        <v>13579.559203000001</v>
      </c>
      <c r="V95" s="51">
        <v>15516.653636999999</v>
      </c>
      <c r="W95" s="51">
        <v>17622.487418000001</v>
      </c>
      <c r="X95" s="51">
        <v>13236.924865000001</v>
      </c>
      <c r="Y95" s="51">
        <v>14860.116072000001</v>
      </c>
      <c r="Z95" s="51">
        <v>16508.489865</v>
      </c>
      <c r="AA95" s="51">
        <v>7128.0422230000004</v>
      </c>
      <c r="AB95" s="51">
        <v>2744.3662280000003</v>
      </c>
      <c r="AC95" s="24">
        <f t="shared" si="3"/>
        <v>161146.15655099999</v>
      </c>
      <c r="AD95" s="30"/>
    </row>
    <row r="96" spans="1:30">
      <c r="A96" s="2">
        <v>89</v>
      </c>
      <c r="B96" s="44" t="s">
        <v>11</v>
      </c>
      <c r="C96" s="29">
        <v>30.86515</v>
      </c>
      <c r="D96" s="29">
        <v>3.3561999999999999</v>
      </c>
      <c r="E96" s="29">
        <v>2.2374700000000001</v>
      </c>
      <c r="F96" s="29">
        <v>4.1934699999999996</v>
      </c>
      <c r="G96" s="29">
        <v>4.8361680000000007</v>
      </c>
      <c r="H96" s="29">
        <v>9.5505399999999998</v>
      </c>
      <c r="I96" s="24">
        <v>9.7441490000000002</v>
      </c>
      <c r="J96" s="24">
        <v>52.902012999999997</v>
      </c>
      <c r="K96" s="24">
        <v>25.575149999999997</v>
      </c>
      <c r="L96" s="24">
        <v>45.218145999999997</v>
      </c>
      <c r="M96" s="24">
        <v>25.038602999999998</v>
      </c>
      <c r="N96" s="24">
        <v>5.3243650000000002</v>
      </c>
      <c r="O96" s="24">
        <v>19.483074999999999</v>
      </c>
      <c r="P96" s="24">
        <v>32.892319000000001</v>
      </c>
      <c r="Q96" s="24">
        <v>9.4030729999999991</v>
      </c>
      <c r="R96" s="24">
        <v>25.517676000000002</v>
      </c>
      <c r="S96" s="51">
        <v>46.014957000000003</v>
      </c>
      <c r="T96" s="51">
        <v>67.107685000000004</v>
      </c>
      <c r="U96" s="51">
        <v>63.374119</v>
      </c>
      <c r="V96" s="51">
        <v>39.456372999999999</v>
      </c>
      <c r="W96" s="51">
        <v>53.858274999999999</v>
      </c>
      <c r="X96" s="51">
        <v>31.459506000000001</v>
      </c>
      <c r="Y96" s="51">
        <v>36.416730000000001</v>
      </c>
      <c r="Z96" s="51">
        <v>24.091364999999996</v>
      </c>
      <c r="AA96" s="51">
        <v>12.66184</v>
      </c>
      <c r="AB96" s="51">
        <v>10.887074999999999</v>
      </c>
      <c r="AC96" s="24">
        <f t="shared" si="3"/>
        <v>691.46549200000004</v>
      </c>
      <c r="AD96" s="30"/>
    </row>
    <row r="97" spans="1:30" ht="25.5">
      <c r="A97" s="13">
        <v>90</v>
      </c>
      <c r="B97" s="46" t="s">
        <v>10</v>
      </c>
      <c r="C97" s="29">
        <v>776.30483700000002</v>
      </c>
      <c r="D97" s="29">
        <v>771.11524900000006</v>
      </c>
      <c r="E97" s="29">
        <v>776.22398400000009</v>
      </c>
      <c r="F97" s="29">
        <v>936.15308900000025</v>
      </c>
      <c r="G97" s="29">
        <v>1215.603243</v>
      </c>
      <c r="H97" s="29">
        <v>1578.089864</v>
      </c>
      <c r="I97" s="24">
        <v>2433.221873</v>
      </c>
      <c r="J97" s="24">
        <v>2190.851604</v>
      </c>
      <c r="K97" s="24">
        <v>2602.3139870000005</v>
      </c>
      <c r="L97" s="24">
        <v>3469.1007199999999</v>
      </c>
      <c r="M97" s="24">
        <v>3809.7667609999999</v>
      </c>
      <c r="N97" s="24">
        <v>4359.1095070000001</v>
      </c>
      <c r="O97" s="24">
        <v>4889.5162970000001</v>
      </c>
      <c r="P97" s="24">
        <v>5632.1222070000003</v>
      </c>
      <c r="Q97" s="24">
        <v>5705.4629969999996</v>
      </c>
      <c r="R97" s="24">
        <v>6992.0640329999997</v>
      </c>
      <c r="S97" s="51">
        <v>8324.2258070000007</v>
      </c>
      <c r="T97" s="51">
        <v>10062.949138</v>
      </c>
      <c r="U97" s="51">
        <v>11104.202335</v>
      </c>
      <c r="V97" s="51">
        <v>11384.186831000001</v>
      </c>
      <c r="W97" s="51">
        <v>11322.008658999999</v>
      </c>
      <c r="X97" s="51">
        <v>11108.525125</v>
      </c>
      <c r="Y97" s="51">
        <v>11779.138169</v>
      </c>
      <c r="Z97" s="51">
        <v>13189.783631999997</v>
      </c>
      <c r="AA97" s="51">
        <v>12349.720946000012</v>
      </c>
      <c r="AB97" s="51">
        <v>11796.260808000006</v>
      </c>
      <c r="AC97" s="24">
        <f t="shared" si="3"/>
        <v>160558.021702</v>
      </c>
      <c r="AD97" s="30"/>
    </row>
    <row r="98" spans="1:30">
      <c r="A98" s="2">
        <v>91</v>
      </c>
      <c r="B98" s="44" t="s">
        <v>9</v>
      </c>
      <c r="C98" s="29">
        <v>14.2544</v>
      </c>
      <c r="D98" s="29">
        <v>18.658819000000001</v>
      </c>
      <c r="E98" s="29">
        <v>3.1637249999999995</v>
      </c>
      <c r="F98" s="29">
        <v>1.832813</v>
      </c>
      <c r="G98" s="29">
        <v>2.9567169999999994</v>
      </c>
      <c r="H98" s="29">
        <v>2.7490779999999999</v>
      </c>
      <c r="I98" s="24">
        <v>3.6023420000000002</v>
      </c>
      <c r="J98" s="24">
        <v>3.7155200000000002</v>
      </c>
      <c r="K98" s="24">
        <v>2.7186590000000002</v>
      </c>
      <c r="L98" s="24">
        <v>2.854911</v>
      </c>
      <c r="M98" s="24">
        <v>3.7469030000000001</v>
      </c>
      <c r="N98" s="24">
        <v>4.9624790000000001</v>
      </c>
      <c r="O98" s="24">
        <v>5.3475359999999998</v>
      </c>
      <c r="P98" s="24">
        <v>5.8334419999999998</v>
      </c>
      <c r="Q98" s="24">
        <v>6.5026529999999996</v>
      </c>
      <c r="R98" s="24">
        <v>5.8505349999999998</v>
      </c>
      <c r="S98" s="51">
        <v>5.8900170000000003</v>
      </c>
      <c r="T98" s="51">
        <v>5.0280639999999996</v>
      </c>
      <c r="U98" s="51">
        <v>5.790222</v>
      </c>
      <c r="V98" s="51">
        <v>4.5694160000000004</v>
      </c>
      <c r="W98" s="51">
        <v>9.2366100000000007</v>
      </c>
      <c r="X98" s="51">
        <v>12.216043000000001</v>
      </c>
      <c r="Y98" s="51">
        <v>2.7608630000000001</v>
      </c>
      <c r="Z98" s="51">
        <v>11.963416999999998</v>
      </c>
      <c r="AA98" s="51">
        <v>14.625588000000002</v>
      </c>
      <c r="AB98" s="51">
        <v>12.409531000000001</v>
      </c>
      <c r="AC98" s="24">
        <f t="shared" si="3"/>
        <v>173.24030299999998</v>
      </c>
      <c r="AD98" s="30"/>
    </row>
    <row r="99" spans="1:30">
      <c r="A99" s="2">
        <v>92</v>
      </c>
      <c r="B99" s="44" t="s">
        <v>8</v>
      </c>
      <c r="C99" s="29">
        <v>0.41552699999999998</v>
      </c>
      <c r="D99" s="29">
        <v>0.32380000000000003</v>
      </c>
      <c r="E99" s="29">
        <v>0.25656899999999999</v>
      </c>
      <c r="F99" s="29">
        <v>0.7035119999999998</v>
      </c>
      <c r="G99" s="29">
        <v>0.83043199999999995</v>
      </c>
      <c r="H99" s="29">
        <v>0.667655</v>
      </c>
      <c r="I99" s="24">
        <v>0.91389799999999999</v>
      </c>
      <c r="J99" s="24">
        <v>2.3003930000000001</v>
      </c>
      <c r="K99" s="24">
        <v>2.8613830000000009</v>
      </c>
      <c r="L99" s="24">
        <v>4.0414310000000002</v>
      </c>
      <c r="M99" s="24">
        <v>5.1429830000000001</v>
      </c>
      <c r="N99" s="24">
        <v>5.4800909999999998</v>
      </c>
      <c r="O99" s="24">
        <v>5.6035919999999999</v>
      </c>
      <c r="P99" s="24">
        <v>11.769826</v>
      </c>
      <c r="Q99" s="24">
        <v>6.2889790000000003</v>
      </c>
      <c r="R99" s="24">
        <v>10.058986000000001</v>
      </c>
      <c r="S99" s="51">
        <v>10.855981999999999</v>
      </c>
      <c r="T99" s="51">
        <v>11.532346</v>
      </c>
      <c r="U99" s="51">
        <v>11.525644</v>
      </c>
      <c r="V99" s="51">
        <v>12.378615999999999</v>
      </c>
      <c r="W99" s="51">
        <v>13.257213999999999</v>
      </c>
      <c r="X99" s="51">
        <v>17.271287999999998</v>
      </c>
      <c r="Y99" s="51">
        <v>24.018605999999998</v>
      </c>
      <c r="Z99" s="51">
        <v>25.656013000000005</v>
      </c>
      <c r="AA99" s="51">
        <v>25.573468000000005</v>
      </c>
      <c r="AB99" s="51">
        <v>22.813200999999999</v>
      </c>
      <c r="AC99" s="24">
        <f t="shared" si="3"/>
        <v>232.54143499999998</v>
      </c>
      <c r="AD99" s="30"/>
    </row>
    <row r="100" spans="1:30">
      <c r="A100" s="2">
        <v>93</v>
      </c>
      <c r="B100" s="44" t="s">
        <v>7</v>
      </c>
      <c r="C100" s="29">
        <v>0.21297199999999999</v>
      </c>
      <c r="D100" s="29">
        <v>0.312641</v>
      </c>
      <c r="E100" s="29">
        <v>0.72674699999999992</v>
      </c>
      <c r="F100" s="29">
        <v>0.18373799999999998</v>
      </c>
      <c r="G100" s="29">
        <v>0.33447399999999999</v>
      </c>
      <c r="H100" s="29">
        <v>3.4467999999999999E-2</v>
      </c>
      <c r="I100" s="24">
        <v>0.24997900000000001</v>
      </c>
      <c r="J100" s="24">
        <v>9.3939999999999996E-3</v>
      </c>
      <c r="K100" s="24">
        <v>0.323743</v>
      </c>
      <c r="L100" s="24">
        <v>0.36269200000000001</v>
      </c>
      <c r="M100" s="24">
        <v>7.6719999999999997E-2</v>
      </c>
      <c r="N100" s="24">
        <v>0.28847600000000001</v>
      </c>
      <c r="O100" s="24">
        <v>0.19169800000000001</v>
      </c>
      <c r="P100" s="24">
        <v>0.19284899999999999</v>
      </c>
      <c r="Q100" s="24">
        <v>0.11697</v>
      </c>
      <c r="R100" s="24">
        <v>0.53472699999999995</v>
      </c>
      <c r="S100" s="51">
        <v>5.2762999999999997E-2</v>
      </c>
      <c r="T100" s="51">
        <v>0.17317299999999999</v>
      </c>
      <c r="U100" s="51">
        <v>3.4190999999999999E-2</v>
      </c>
      <c r="V100" s="51">
        <v>0.47989900000000002</v>
      </c>
      <c r="W100" s="51">
        <v>0.14961199999999999</v>
      </c>
      <c r="X100" s="51">
        <v>1.0053129999999999</v>
      </c>
      <c r="Y100" s="51">
        <v>1.357022</v>
      </c>
      <c r="Z100" s="51">
        <v>0.81451699999999994</v>
      </c>
      <c r="AA100" s="51">
        <v>0.45565600000000001</v>
      </c>
      <c r="AB100" s="51">
        <v>0.29036900000000004</v>
      </c>
      <c r="AC100" s="24">
        <f t="shared" si="3"/>
        <v>8.9648029999999981</v>
      </c>
      <c r="AD100" s="30"/>
    </row>
    <row r="101" spans="1:30" ht="25.5">
      <c r="A101" s="13">
        <v>94</v>
      </c>
      <c r="B101" s="46" t="s">
        <v>6</v>
      </c>
      <c r="C101" s="29">
        <v>21.223272999999999</v>
      </c>
      <c r="D101" s="29">
        <v>30.332660000000001</v>
      </c>
      <c r="E101" s="29">
        <v>26.014723000000004</v>
      </c>
      <c r="F101" s="29">
        <v>23.271383</v>
      </c>
      <c r="G101" s="29">
        <v>29.693590000000004</v>
      </c>
      <c r="H101" s="29">
        <v>38.080421000000001</v>
      </c>
      <c r="I101" s="24">
        <v>45.713031000000001</v>
      </c>
      <c r="J101" s="24">
        <v>49.098157999999998</v>
      </c>
      <c r="K101" s="24">
        <v>46.386535000000002</v>
      </c>
      <c r="L101" s="24">
        <v>72.213136000000006</v>
      </c>
      <c r="M101" s="24">
        <v>80.876977999999994</v>
      </c>
      <c r="N101" s="24">
        <v>81.228887999999998</v>
      </c>
      <c r="O101" s="24">
        <v>119.713069</v>
      </c>
      <c r="P101" s="24">
        <v>134.90205399999999</v>
      </c>
      <c r="Q101" s="24">
        <v>111.688812</v>
      </c>
      <c r="R101" s="24">
        <v>169.33884699999999</v>
      </c>
      <c r="S101" s="51">
        <v>245.24920700000001</v>
      </c>
      <c r="T101" s="51">
        <v>278.58175899999998</v>
      </c>
      <c r="U101" s="51">
        <v>294.82036799999997</v>
      </c>
      <c r="V101" s="51">
        <v>322.02535799999998</v>
      </c>
      <c r="W101" s="51">
        <v>387.67751600000003</v>
      </c>
      <c r="X101" s="51">
        <v>297.49659000000003</v>
      </c>
      <c r="Y101" s="51">
        <v>271.21898299999998</v>
      </c>
      <c r="Z101" s="51">
        <v>335.87341300000003</v>
      </c>
      <c r="AA101" s="51">
        <v>259.24275699999998</v>
      </c>
      <c r="AB101" s="51">
        <v>175.59878799999998</v>
      </c>
      <c r="AC101" s="24">
        <f t="shared" si="3"/>
        <v>3947.5602970000004</v>
      </c>
      <c r="AD101" s="30"/>
    </row>
    <row r="102" spans="1:30">
      <c r="A102" s="2">
        <v>95</v>
      </c>
      <c r="B102" s="44" t="s">
        <v>5</v>
      </c>
      <c r="C102" s="29">
        <v>120.758225</v>
      </c>
      <c r="D102" s="29">
        <v>169.18994599999996</v>
      </c>
      <c r="E102" s="29">
        <v>64.711023999999995</v>
      </c>
      <c r="F102" s="29">
        <v>28.451763999999994</v>
      </c>
      <c r="G102" s="29">
        <v>21.137463000000007</v>
      </c>
      <c r="H102" s="29">
        <v>19.478235000000002</v>
      </c>
      <c r="I102" s="24">
        <v>15.869267000000001</v>
      </c>
      <c r="J102" s="24">
        <v>16.225017999999999</v>
      </c>
      <c r="K102" s="24">
        <v>20.334944999999994</v>
      </c>
      <c r="L102" s="24">
        <v>24.808475000000001</v>
      </c>
      <c r="M102" s="24">
        <v>37.349893000000002</v>
      </c>
      <c r="N102" s="24">
        <v>38.025820000000003</v>
      </c>
      <c r="O102" s="24">
        <v>52.302655999999999</v>
      </c>
      <c r="P102" s="24">
        <v>58.874035999999997</v>
      </c>
      <c r="Q102" s="24">
        <v>43.340969999999999</v>
      </c>
      <c r="R102" s="24">
        <v>76.399439000000001</v>
      </c>
      <c r="S102" s="51">
        <v>61.055881999999997</v>
      </c>
      <c r="T102" s="51">
        <v>64.045711999999995</v>
      </c>
      <c r="U102" s="51">
        <v>73.170668000000006</v>
      </c>
      <c r="V102" s="51">
        <v>99.852438000000006</v>
      </c>
      <c r="W102" s="51">
        <v>144.87627499999999</v>
      </c>
      <c r="X102" s="51">
        <v>151.90159399999999</v>
      </c>
      <c r="Y102" s="51">
        <v>170.44778600000001</v>
      </c>
      <c r="Z102" s="51">
        <v>188.869843</v>
      </c>
      <c r="AA102" s="51">
        <v>205.27382199999997</v>
      </c>
      <c r="AB102" s="51">
        <v>181.72771599999993</v>
      </c>
      <c r="AC102" s="24">
        <f t="shared" si="3"/>
        <v>2148.4789119999996</v>
      </c>
      <c r="AD102" s="30"/>
    </row>
    <row r="103" spans="1:30">
      <c r="A103" s="2">
        <v>96</v>
      </c>
      <c r="B103" s="44" t="s">
        <v>4</v>
      </c>
      <c r="C103" s="29">
        <v>4.2252229999999997</v>
      </c>
      <c r="D103" s="29">
        <v>5.1486299999999989</v>
      </c>
      <c r="E103" s="29">
        <v>5.4584389999999994</v>
      </c>
      <c r="F103" s="29">
        <v>6.8406239999999991</v>
      </c>
      <c r="G103" s="29">
        <v>8.6030470000000001</v>
      </c>
      <c r="H103" s="29">
        <v>9.529579</v>
      </c>
      <c r="I103" s="24">
        <v>10.099269</v>
      </c>
      <c r="J103" s="24">
        <v>10.708467000000001</v>
      </c>
      <c r="K103" s="24">
        <v>14.641871999999999</v>
      </c>
      <c r="L103" s="24">
        <v>23.549572999999999</v>
      </c>
      <c r="M103" s="24">
        <v>25.960771999999999</v>
      </c>
      <c r="N103" s="24">
        <v>31.173041999999999</v>
      </c>
      <c r="O103" s="24">
        <v>37.630431999999999</v>
      </c>
      <c r="P103" s="24">
        <v>34.482841000000001</v>
      </c>
      <c r="Q103" s="24">
        <v>33.216631</v>
      </c>
      <c r="R103" s="24">
        <v>55.015377000000001</v>
      </c>
      <c r="S103" s="51">
        <v>46.444811999999999</v>
      </c>
      <c r="T103" s="50">
        <v>58.507305000000002</v>
      </c>
      <c r="U103" s="50">
        <v>63.198467000000001</v>
      </c>
      <c r="V103" s="50">
        <v>67.076047000000003</v>
      </c>
      <c r="W103" s="50">
        <v>73.069663000000006</v>
      </c>
      <c r="X103" s="50">
        <v>111.196707</v>
      </c>
      <c r="Y103" s="50">
        <v>95.023427999999996</v>
      </c>
      <c r="Z103" s="50">
        <v>103.60674200000001</v>
      </c>
      <c r="AA103" s="50">
        <v>103.86665300000003</v>
      </c>
      <c r="AB103" s="50">
        <v>100.15848199999998</v>
      </c>
      <c r="AC103" s="24">
        <f t="shared" si="3"/>
        <v>1138.4321239999999</v>
      </c>
      <c r="AD103" s="30"/>
    </row>
    <row r="104" spans="1:30">
      <c r="A104" s="2">
        <v>97</v>
      </c>
      <c r="B104" s="44" t="s">
        <v>3</v>
      </c>
      <c r="C104" s="29">
        <v>0.41966300000000001</v>
      </c>
      <c r="D104" s="29">
        <v>2.131837</v>
      </c>
      <c r="E104" s="29">
        <v>0.51849199999999995</v>
      </c>
      <c r="F104" s="29">
        <v>0.53345100000000001</v>
      </c>
      <c r="G104" s="29">
        <v>0.308168</v>
      </c>
      <c r="H104" s="29">
        <v>0.61627299999999996</v>
      </c>
      <c r="I104" s="24">
        <v>0.3241</v>
      </c>
      <c r="J104" s="24">
        <v>0.37862299999999999</v>
      </c>
      <c r="K104" s="24">
        <v>0.55472199999999994</v>
      </c>
      <c r="L104" s="24">
        <v>0.66589900000000002</v>
      </c>
      <c r="M104" s="24">
        <v>0.62479799999999996</v>
      </c>
      <c r="N104" s="24">
        <v>0.54544700000000002</v>
      </c>
      <c r="O104" s="24">
        <v>0.88035799999999997</v>
      </c>
      <c r="P104" s="24">
        <v>2.9705870000000001</v>
      </c>
      <c r="Q104" s="24">
        <v>0</v>
      </c>
      <c r="R104" s="24">
        <v>0</v>
      </c>
      <c r="S104" s="50">
        <v>0</v>
      </c>
      <c r="T104" s="25" t="s">
        <v>102</v>
      </c>
      <c r="U104" s="25" t="s">
        <v>102</v>
      </c>
      <c r="V104" s="25" t="s">
        <v>102</v>
      </c>
      <c r="W104" s="50" t="s">
        <v>102</v>
      </c>
      <c r="X104" s="50" t="s">
        <v>102</v>
      </c>
      <c r="Y104" s="50">
        <v>0</v>
      </c>
      <c r="Z104" s="50">
        <v>0</v>
      </c>
      <c r="AA104" s="50">
        <v>63.397590999999998</v>
      </c>
      <c r="AB104" s="50">
        <v>45.468266</v>
      </c>
      <c r="AC104" s="24">
        <f t="shared" si="3"/>
        <v>120.338275</v>
      </c>
      <c r="AD104" s="30"/>
    </row>
    <row r="105" spans="1:30">
      <c r="A105" s="2">
        <v>98</v>
      </c>
      <c r="B105" s="44" t="s">
        <v>2</v>
      </c>
      <c r="C105" s="29">
        <v>1.201E-2</v>
      </c>
      <c r="D105" s="29">
        <v>70.218946000000003</v>
      </c>
      <c r="E105" s="29">
        <v>113.440718</v>
      </c>
      <c r="F105" s="29">
        <v>114.640784</v>
      </c>
      <c r="G105" s="29">
        <v>159.724538</v>
      </c>
      <c r="H105" s="29">
        <v>162.01921200000001</v>
      </c>
      <c r="I105" s="24">
        <v>154.09233599999999</v>
      </c>
      <c r="J105" s="24">
        <v>188.54265599999999</v>
      </c>
      <c r="K105" s="24">
        <v>172.33403200000001</v>
      </c>
      <c r="L105" s="24">
        <v>59.855392000000002</v>
      </c>
      <c r="M105" s="24">
        <v>44.877842000000001</v>
      </c>
      <c r="N105" s="24">
        <v>54.314445999999997</v>
      </c>
      <c r="O105" s="24">
        <v>102.524717</v>
      </c>
      <c r="P105" s="24">
        <v>45.464238999999999</v>
      </c>
      <c r="Q105" s="24">
        <v>0</v>
      </c>
      <c r="R105" s="24">
        <v>0</v>
      </c>
      <c r="S105" s="50">
        <v>0</v>
      </c>
      <c r="T105" s="25" t="s">
        <v>102</v>
      </c>
      <c r="U105" s="25" t="s">
        <v>102</v>
      </c>
      <c r="V105" s="25" t="s">
        <v>102</v>
      </c>
      <c r="W105" s="50" t="s">
        <v>102</v>
      </c>
      <c r="X105" s="50" t="s">
        <v>102</v>
      </c>
      <c r="Y105" s="50">
        <v>0</v>
      </c>
      <c r="Z105" s="50">
        <v>0</v>
      </c>
      <c r="AA105" s="50">
        <v>641.94575099999997</v>
      </c>
      <c r="AB105" s="50">
        <v>604.63461600000005</v>
      </c>
      <c r="AC105" s="24">
        <f t="shared" si="3"/>
        <v>2688.6422350000003</v>
      </c>
      <c r="AD105" s="25"/>
    </row>
    <row r="106" spans="1:30">
      <c r="B106" s="44"/>
      <c r="C106" s="27"/>
      <c r="D106" s="27"/>
      <c r="E106" s="27"/>
      <c r="F106" s="27"/>
      <c r="G106" s="27"/>
      <c r="H106" s="27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5"/>
      <c r="U106" s="25"/>
      <c r="V106" s="25"/>
      <c r="W106" s="25"/>
      <c r="X106" s="25"/>
      <c r="Y106" s="25"/>
      <c r="Z106" s="25"/>
      <c r="AA106" s="25"/>
      <c r="AB106" s="25"/>
      <c r="AC106" s="24"/>
    </row>
    <row r="107" spans="1:30">
      <c r="B107" s="44"/>
      <c r="C107" s="132" t="s">
        <v>101</v>
      </c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  <c r="AA107" s="132"/>
      <c r="AB107" s="132"/>
      <c r="AC107" s="132"/>
    </row>
    <row r="108" spans="1:30" ht="13.5" thickBot="1">
      <c r="B108" s="44"/>
      <c r="C108" s="133"/>
      <c r="D108" s="133"/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  <c r="AC108" s="133"/>
      <c r="AD108" s="49"/>
    </row>
    <row r="109" spans="1:30" ht="13.5" thickTop="1">
      <c r="B109" s="44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21"/>
    </row>
    <row r="110" spans="1:30">
      <c r="B110" s="1" t="s">
        <v>99</v>
      </c>
      <c r="C110" s="18">
        <f>C8/C$8*100</f>
        <v>100</v>
      </c>
      <c r="D110" s="18">
        <f t="shared" ref="D110:J110" si="4">D8/D$8*100</f>
        <v>100</v>
      </c>
      <c r="E110" s="18">
        <f t="shared" si="4"/>
        <v>100</v>
      </c>
      <c r="F110" s="18">
        <f t="shared" si="4"/>
        <v>100</v>
      </c>
      <c r="G110" s="18">
        <f t="shared" si="4"/>
        <v>100</v>
      </c>
      <c r="H110" s="18">
        <f t="shared" si="4"/>
        <v>100</v>
      </c>
      <c r="I110" s="18">
        <f t="shared" si="4"/>
        <v>100</v>
      </c>
      <c r="J110" s="18">
        <f t="shared" si="4"/>
        <v>100</v>
      </c>
      <c r="K110" s="18">
        <f t="shared" ref="K110:AC123" si="5">K8/K$8*100</f>
        <v>100</v>
      </c>
      <c r="L110" s="18">
        <f t="shared" si="5"/>
        <v>100</v>
      </c>
      <c r="M110" s="18">
        <f t="shared" ref="M110" si="6">M8/M$8*100</f>
        <v>100</v>
      </c>
      <c r="N110" s="18">
        <f t="shared" si="5"/>
        <v>100</v>
      </c>
      <c r="O110" s="18">
        <f t="shared" si="5"/>
        <v>100</v>
      </c>
      <c r="P110" s="18">
        <f t="shared" si="5"/>
        <v>100</v>
      </c>
      <c r="Q110" s="18">
        <f t="shared" si="5"/>
        <v>100</v>
      </c>
      <c r="R110" s="18">
        <f t="shared" si="5"/>
        <v>100</v>
      </c>
      <c r="S110" s="18">
        <f t="shared" si="5"/>
        <v>100</v>
      </c>
      <c r="T110" s="18">
        <f t="shared" si="5"/>
        <v>100</v>
      </c>
      <c r="U110" s="18">
        <f t="shared" si="5"/>
        <v>100</v>
      </c>
      <c r="V110" s="18">
        <f t="shared" si="5"/>
        <v>100</v>
      </c>
      <c r="W110" s="18">
        <f t="shared" si="5"/>
        <v>100</v>
      </c>
      <c r="X110" s="18">
        <f t="shared" si="5"/>
        <v>100</v>
      </c>
      <c r="Y110" s="18">
        <f t="shared" si="5"/>
        <v>100</v>
      </c>
      <c r="Z110" s="18">
        <f t="shared" si="5"/>
        <v>100</v>
      </c>
      <c r="AA110" s="18">
        <f t="shared" si="5"/>
        <v>100</v>
      </c>
      <c r="AB110" s="18">
        <f>AB8/AB$8*100</f>
        <v>100</v>
      </c>
      <c r="AC110" s="18">
        <f>AC8/AC$8*100</f>
        <v>100</v>
      </c>
      <c r="AD110" s="21"/>
    </row>
    <row r="111" spans="1:30">
      <c r="A111" s="2">
        <v>1</v>
      </c>
      <c r="B111" s="44" t="s">
        <v>98</v>
      </c>
      <c r="C111" s="18">
        <f t="shared" ref="C111:J111" si="7">C9/C$8*100</f>
        <v>7.7033439396008749E-2</v>
      </c>
      <c r="D111" s="18">
        <f t="shared" si="7"/>
        <v>0.11081729611166781</v>
      </c>
      <c r="E111" s="18">
        <f t="shared" si="7"/>
        <v>7.1514954552374291E-2</v>
      </c>
      <c r="F111" s="18">
        <f t="shared" si="7"/>
        <v>4.9205719386719741E-2</v>
      </c>
      <c r="G111" s="18">
        <f t="shared" si="7"/>
        <v>5.3552805251967345E-2</v>
      </c>
      <c r="H111" s="18">
        <f t="shared" si="7"/>
        <v>4.9477572909309028E-2</v>
      </c>
      <c r="I111" s="18">
        <f t="shared" si="7"/>
        <v>4.1634799168907694E-2</v>
      </c>
      <c r="J111" s="18">
        <f t="shared" si="7"/>
        <v>9.7036306830211666E-2</v>
      </c>
      <c r="K111" s="18">
        <f t="shared" ref="K111:W145" si="8">K9/K$8*100</f>
        <v>5.3992886301091267E-2</v>
      </c>
      <c r="L111" s="18">
        <f t="shared" si="8"/>
        <v>5.7381798696446995E-3</v>
      </c>
      <c r="M111" s="18">
        <f t="shared" si="8"/>
        <v>3.4332147896749488E-2</v>
      </c>
      <c r="N111" s="18">
        <f t="shared" si="8"/>
        <v>5.4898257994683376E-2</v>
      </c>
      <c r="O111" s="18">
        <f t="shared" si="8"/>
        <v>2.7203128910762039E-2</v>
      </c>
      <c r="P111" s="18">
        <f t="shared" si="8"/>
        <v>5.0930679372943162E-2</v>
      </c>
      <c r="Q111" s="18">
        <f t="shared" si="8"/>
        <v>4.3020024730104252E-2</v>
      </c>
      <c r="R111" s="18">
        <f t="shared" si="8"/>
        <v>3.3790249673491625E-2</v>
      </c>
      <c r="S111" s="18">
        <f t="shared" si="8"/>
        <v>4.5455174139514151E-2</v>
      </c>
      <c r="T111" s="18">
        <f t="shared" si="8"/>
        <v>5.6612811417312774E-2</v>
      </c>
      <c r="U111" s="18">
        <f t="shared" si="8"/>
        <v>4.8801534728978413E-2</v>
      </c>
      <c r="V111" s="18">
        <f t="shared" si="8"/>
        <v>3.4695216281465359E-2</v>
      </c>
      <c r="W111" s="18">
        <f t="shared" si="8"/>
        <v>7.5122180265330294E-3</v>
      </c>
      <c r="X111" s="18">
        <f t="shared" si="5"/>
        <v>4.1326977679791007E-3</v>
      </c>
      <c r="Y111" s="18">
        <f t="shared" si="5"/>
        <v>1.0544591980489031E-2</v>
      </c>
      <c r="Z111" s="18">
        <f t="shared" si="5"/>
        <v>1.0342341217528512E-2</v>
      </c>
      <c r="AA111" s="18">
        <f t="shared" si="5"/>
        <v>5.1271887284686148E-3</v>
      </c>
      <c r="AB111" s="18">
        <f t="shared" si="5"/>
        <v>1.2649622205647245E-2</v>
      </c>
      <c r="AC111" s="18">
        <f t="shared" si="5"/>
        <v>3.0536054936387346E-2</v>
      </c>
      <c r="AD111" s="21"/>
    </row>
    <row r="112" spans="1:30">
      <c r="A112" s="2">
        <v>2</v>
      </c>
      <c r="B112" s="44" t="s">
        <v>97</v>
      </c>
      <c r="C112" s="18">
        <f t="shared" ref="C112:J112" si="9">C10/C$8*100</f>
        <v>0.43585016822371936</v>
      </c>
      <c r="D112" s="18">
        <f t="shared" si="9"/>
        <v>0.80496284881501523</v>
      </c>
      <c r="E112" s="18">
        <f t="shared" si="9"/>
        <v>0.52855856786237443</v>
      </c>
      <c r="F112" s="18">
        <f t="shared" si="9"/>
        <v>0.42881225733052142</v>
      </c>
      <c r="G112" s="18">
        <f t="shared" si="9"/>
        <v>1.4986476897197585</v>
      </c>
      <c r="H112" s="18">
        <f t="shared" si="9"/>
        <v>1.8743682995844377</v>
      </c>
      <c r="I112" s="18">
        <f t="shared" si="9"/>
        <v>1.5705739289013507</v>
      </c>
      <c r="J112" s="18">
        <f t="shared" si="9"/>
        <v>1.8860266930681051</v>
      </c>
      <c r="K112" s="18">
        <f t="shared" ref="K112:L112" si="10">K10/K$8*100</f>
        <v>1.7332499976797384</v>
      </c>
      <c r="L112" s="18">
        <f t="shared" si="10"/>
        <v>0.40444292297761975</v>
      </c>
      <c r="M112" s="18">
        <f t="shared" si="8"/>
        <v>0.50718657491060493</v>
      </c>
      <c r="N112" s="18">
        <f t="shared" si="5"/>
        <v>0.60390856882333011</v>
      </c>
      <c r="O112" s="18">
        <f t="shared" si="5"/>
        <v>1.094037204284535</v>
      </c>
      <c r="P112" s="18">
        <f t="shared" si="5"/>
        <v>1.5354531002811052</v>
      </c>
      <c r="Q112" s="18">
        <f t="shared" si="5"/>
        <v>1.1748924203431068</v>
      </c>
      <c r="R112" s="18">
        <f t="shared" si="5"/>
        <v>0.39902408981895765</v>
      </c>
      <c r="S112" s="18">
        <f t="shared" si="5"/>
        <v>1.1489951967532643</v>
      </c>
      <c r="T112" s="18">
        <f t="shared" si="5"/>
        <v>1.0493299489562966</v>
      </c>
      <c r="U112" s="18">
        <f t="shared" si="5"/>
        <v>0.80656794460060754</v>
      </c>
      <c r="V112" s="18">
        <f t="shared" si="5"/>
        <v>0.6421573832312939</v>
      </c>
      <c r="W112" s="18">
        <f t="shared" si="5"/>
        <v>0.36057428952174408</v>
      </c>
      <c r="X112" s="18">
        <f t="shared" si="5"/>
        <v>1.0206415657319299</v>
      </c>
      <c r="Y112" s="18">
        <f t="shared" si="5"/>
        <v>0.79305520373546112</v>
      </c>
      <c r="Z112" s="18">
        <f t="shared" si="5"/>
        <v>0.34946611105806613</v>
      </c>
      <c r="AA112" s="18">
        <f t="shared" si="5"/>
        <v>0.706240229229673</v>
      </c>
      <c r="AB112" s="18">
        <f t="shared" si="5"/>
        <v>2.3202631667724907</v>
      </c>
      <c r="AC112" s="18">
        <f t="shared" si="5"/>
        <v>0.92896309036336144</v>
      </c>
      <c r="AD112" s="21"/>
    </row>
    <row r="113" spans="1:30">
      <c r="A113" s="2">
        <v>3</v>
      </c>
      <c r="B113" s="44" t="s">
        <v>96</v>
      </c>
      <c r="C113" s="18">
        <f t="shared" ref="C113:J113" si="11">C11/C$8*100</f>
        <v>0.42405812156654277</v>
      </c>
      <c r="D113" s="18">
        <f t="shared" si="11"/>
        <v>0.31131789563710266</v>
      </c>
      <c r="E113" s="18">
        <f t="shared" si="11"/>
        <v>0.43896938110313188</v>
      </c>
      <c r="F113" s="18">
        <f t="shared" si="11"/>
        <v>0.32570157404092298</v>
      </c>
      <c r="G113" s="18">
        <f t="shared" si="11"/>
        <v>0.28028423527890317</v>
      </c>
      <c r="H113" s="18">
        <f t="shared" si="11"/>
        <v>0.35565612706776639</v>
      </c>
      <c r="I113" s="18">
        <f t="shared" si="11"/>
        <v>0.3827207167618179</v>
      </c>
      <c r="J113" s="18">
        <f t="shared" si="11"/>
        <v>0.37358112179681935</v>
      </c>
      <c r="K113" s="18">
        <f t="shared" ref="K113:L113" si="12">K11/K$8*100</f>
        <v>0.41209665215544766</v>
      </c>
      <c r="L113" s="18">
        <f t="shared" si="12"/>
        <v>0.54474747530083478</v>
      </c>
      <c r="M113" s="18">
        <f t="shared" si="8"/>
        <v>0.70289197797733871</v>
      </c>
      <c r="N113" s="18">
        <f t="shared" si="5"/>
        <v>0.68637268734765211</v>
      </c>
      <c r="O113" s="18">
        <f t="shared" si="5"/>
        <v>0.66101920730651309</v>
      </c>
      <c r="P113" s="18">
        <f t="shared" si="5"/>
        <v>0.63644979399004897</v>
      </c>
      <c r="Q113" s="18">
        <f t="shared" si="5"/>
        <v>0.70859054113861486</v>
      </c>
      <c r="R113" s="18">
        <f t="shared" si="5"/>
        <v>0.71563535943938283</v>
      </c>
      <c r="S113" s="18">
        <f t="shared" si="5"/>
        <v>0.95426739547156791</v>
      </c>
      <c r="T113" s="18">
        <f t="shared" si="5"/>
        <v>0.87129599489804421</v>
      </c>
      <c r="U113" s="18">
        <f t="shared" si="5"/>
        <v>0.7275395590963607</v>
      </c>
      <c r="V113" s="18">
        <f t="shared" si="5"/>
        <v>0.77004876473045392</v>
      </c>
      <c r="W113" s="18">
        <f t="shared" si="5"/>
        <v>0.75344975966029126</v>
      </c>
      <c r="X113" s="18">
        <f t="shared" si="5"/>
        <v>0.77515543277846854</v>
      </c>
      <c r="Y113" s="18">
        <f t="shared" si="5"/>
        <v>0.87860447877857639</v>
      </c>
      <c r="Z113" s="18">
        <f t="shared" si="5"/>
        <v>0.81483212926045723</v>
      </c>
      <c r="AA113" s="18">
        <f t="shared" si="5"/>
        <v>0.7433722417292713</v>
      </c>
      <c r="AB113" s="18">
        <f t="shared" si="5"/>
        <v>0.57582602004168271</v>
      </c>
      <c r="AC113" s="18">
        <f t="shared" si="5"/>
        <v>0.71959250433169464</v>
      </c>
      <c r="AD113" s="21"/>
    </row>
    <row r="114" spans="1:30">
      <c r="A114" s="2">
        <v>4</v>
      </c>
      <c r="B114" s="44" t="s">
        <v>95</v>
      </c>
      <c r="C114" s="18">
        <f t="shared" ref="C114:J114" si="13">C12/C$8*100</f>
        <v>9.7089165453380658E-2</v>
      </c>
      <c r="D114" s="18">
        <f t="shared" si="13"/>
        <v>6.7361034909954626E-2</v>
      </c>
      <c r="E114" s="18">
        <f t="shared" si="13"/>
        <v>8.6402184239471727E-2</v>
      </c>
      <c r="F114" s="18">
        <f t="shared" si="13"/>
        <v>9.1906422677510355E-2</v>
      </c>
      <c r="G114" s="18">
        <f t="shared" si="13"/>
        <v>0.11288930942757133</v>
      </c>
      <c r="H114" s="18">
        <f t="shared" si="13"/>
        <v>9.057579466345185E-2</v>
      </c>
      <c r="I114" s="18">
        <f t="shared" si="13"/>
        <v>9.9851939269778534E-2</v>
      </c>
      <c r="J114" s="18">
        <f t="shared" si="13"/>
        <v>9.4722523954298032E-2</v>
      </c>
      <c r="K114" s="18">
        <f t="shared" ref="K114:L114" si="14">K12/K$8*100</f>
        <v>9.192572307116155E-2</v>
      </c>
      <c r="L114" s="18">
        <f t="shared" si="14"/>
        <v>9.2473546149361735E-2</v>
      </c>
      <c r="M114" s="18">
        <f t="shared" si="8"/>
        <v>0.12498377579478478</v>
      </c>
      <c r="N114" s="18">
        <f t="shared" si="5"/>
        <v>0.14268393223246953</v>
      </c>
      <c r="O114" s="18">
        <f t="shared" si="5"/>
        <v>0.15291906100601424</v>
      </c>
      <c r="P114" s="18">
        <f t="shared" si="5"/>
        <v>0.18640333329011335</v>
      </c>
      <c r="Q114" s="18">
        <f t="shared" si="5"/>
        <v>0.13313916531435424</v>
      </c>
      <c r="R114" s="18">
        <f t="shared" si="5"/>
        <v>0.17667478725221999</v>
      </c>
      <c r="S114" s="18">
        <f t="shared" si="5"/>
        <v>0.24868766049033642</v>
      </c>
      <c r="T114" s="18">
        <f t="shared" si="5"/>
        <v>0.24619830629699679</v>
      </c>
      <c r="U114" s="18">
        <f t="shared" si="5"/>
        <v>0.37349396050390909</v>
      </c>
      <c r="V114" s="18">
        <f t="shared" si="5"/>
        <v>0.38348734014019231</v>
      </c>
      <c r="W114" s="18">
        <f t="shared" si="5"/>
        <v>0.20721218365249644</v>
      </c>
      <c r="X114" s="18">
        <f t="shared" si="5"/>
        <v>0.20315421765913985</v>
      </c>
      <c r="Y114" s="18">
        <f t="shared" si="5"/>
        <v>0.28597176940050351</v>
      </c>
      <c r="Z114" s="18">
        <f t="shared" si="5"/>
        <v>0.21413193461893168</v>
      </c>
      <c r="AA114" s="18">
        <f t="shared" si="5"/>
        <v>0.1453783752592149</v>
      </c>
      <c r="AB114" s="18">
        <f t="shared" si="5"/>
        <v>0.23200048260715278</v>
      </c>
      <c r="AC114" s="18">
        <f t="shared" si="5"/>
        <v>0.21691279491346413</v>
      </c>
      <c r="AD114" s="21"/>
    </row>
    <row r="115" spans="1:30">
      <c r="A115" s="2">
        <v>5</v>
      </c>
      <c r="B115" s="44" t="s">
        <v>94</v>
      </c>
      <c r="C115" s="18">
        <f t="shared" ref="C115:J115" si="15">C13/C$8*100</f>
        <v>6.1141140434062283E-2</v>
      </c>
      <c r="D115" s="18">
        <f t="shared" si="15"/>
        <v>0.17845912698507971</v>
      </c>
      <c r="E115" s="18">
        <f t="shared" si="15"/>
        <v>0.18690487237509368</v>
      </c>
      <c r="F115" s="18">
        <f t="shared" si="15"/>
        <v>0.16040769796516693</v>
      </c>
      <c r="G115" s="18">
        <f t="shared" si="15"/>
        <v>0.18384290432902883</v>
      </c>
      <c r="H115" s="18">
        <f t="shared" si="15"/>
        <v>0.20836944678283889</v>
      </c>
      <c r="I115" s="18">
        <f t="shared" si="15"/>
        <v>0.24627470322987854</v>
      </c>
      <c r="J115" s="18">
        <f t="shared" si="15"/>
        <v>0.322329431576659</v>
      </c>
      <c r="K115" s="18">
        <f t="shared" ref="K115:L115" si="16">K13/K$8*100</f>
        <v>0.26811701911792124</v>
      </c>
      <c r="L115" s="18">
        <f t="shared" si="16"/>
        <v>0.14360721776288762</v>
      </c>
      <c r="M115" s="18">
        <f t="shared" si="8"/>
        <v>0.12984206485056296</v>
      </c>
      <c r="N115" s="18">
        <f t="shared" si="5"/>
        <v>9.0147095478134889E-2</v>
      </c>
      <c r="O115" s="18">
        <f t="shared" si="5"/>
        <v>0.11462093137923177</v>
      </c>
      <c r="P115" s="18">
        <f t="shared" si="5"/>
        <v>0.10515074499563955</v>
      </c>
      <c r="Q115" s="18">
        <f t="shared" si="5"/>
        <v>0.11777003024894755</v>
      </c>
      <c r="R115" s="18">
        <f t="shared" si="5"/>
        <v>0.13532398977731638</v>
      </c>
      <c r="S115" s="18">
        <f t="shared" si="5"/>
        <v>0.10278254537618736</v>
      </c>
      <c r="T115" s="18">
        <f t="shared" si="5"/>
        <v>0.11457293251258517</v>
      </c>
      <c r="U115" s="18">
        <f t="shared" si="5"/>
        <v>9.2901591588215482E-2</v>
      </c>
      <c r="V115" s="18">
        <f t="shared" si="5"/>
        <v>7.6091199647082775E-2</v>
      </c>
      <c r="W115" s="18">
        <f t="shared" si="5"/>
        <v>8.2466360276062592E-2</v>
      </c>
      <c r="X115" s="18">
        <f t="shared" si="5"/>
        <v>9.6370182706492835E-2</v>
      </c>
      <c r="Y115" s="18">
        <f t="shared" si="5"/>
        <v>7.4533532237815101E-2</v>
      </c>
      <c r="Z115" s="18">
        <f t="shared" si="5"/>
        <v>7.826222542727039E-2</v>
      </c>
      <c r="AA115" s="18">
        <f t="shared" si="5"/>
        <v>0.13089388517454467</v>
      </c>
      <c r="AB115" s="18">
        <f t="shared" si="5"/>
        <v>0.17456547579912368</v>
      </c>
      <c r="AC115" s="18">
        <f t="shared" si="5"/>
        <v>0.11596636836679758</v>
      </c>
      <c r="AD115" s="21"/>
    </row>
    <row r="116" spans="1:30">
      <c r="A116" s="2">
        <v>6</v>
      </c>
      <c r="B116" s="44" t="s">
        <v>93</v>
      </c>
      <c r="C116" s="18">
        <f t="shared" ref="C116:J116" si="17">C14/C$8*100</f>
        <v>1.9012845841982924E-3</v>
      </c>
      <c r="D116" s="18">
        <f t="shared" si="17"/>
        <v>1.6678398820907801E-3</v>
      </c>
      <c r="E116" s="18">
        <f t="shared" si="17"/>
        <v>1.7327992523192438E-3</v>
      </c>
      <c r="F116" s="18">
        <f t="shared" si="17"/>
        <v>2.8584901789382019E-3</v>
      </c>
      <c r="G116" s="18">
        <f t="shared" si="17"/>
        <v>6.3321525126006388E-3</v>
      </c>
      <c r="H116" s="18">
        <f t="shared" si="17"/>
        <v>6.3930252191306313E-3</v>
      </c>
      <c r="I116" s="18">
        <f t="shared" si="17"/>
        <v>3.7624230729375848E-3</v>
      </c>
      <c r="J116" s="18">
        <f t="shared" si="17"/>
        <v>5.4849573396787924E-3</v>
      </c>
      <c r="K116" s="18">
        <f t="shared" ref="K116:L116" si="18">K14/K$8*100</f>
        <v>3.2709170182951431E-3</v>
      </c>
      <c r="L116" s="18">
        <f t="shared" si="18"/>
        <v>4.5573879769060842E-3</v>
      </c>
      <c r="M116" s="18">
        <f t="shared" si="8"/>
        <v>8.5249862632075304E-3</v>
      </c>
      <c r="N116" s="18">
        <f t="shared" si="5"/>
        <v>9.98548758463913E-3</v>
      </c>
      <c r="O116" s="18">
        <f t="shared" si="5"/>
        <v>2.1716538438102317E-3</v>
      </c>
      <c r="P116" s="18">
        <f t="shared" si="5"/>
        <v>3.5475296216474854E-3</v>
      </c>
      <c r="Q116" s="18">
        <f t="shared" si="5"/>
        <v>4.1227251635349233E-3</v>
      </c>
      <c r="R116" s="18">
        <f t="shared" si="5"/>
        <v>4.8363678179776746E-3</v>
      </c>
      <c r="S116" s="18">
        <f t="shared" si="5"/>
        <v>3.9815321883368664E-3</v>
      </c>
      <c r="T116" s="18">
        <f t="shared" si="5"/>
        <v>3.5615251720740367E-3</v>
      </c>
      <c r="U116" s="18">
        <f t="shared" si="5"/>
        <v>3.2917157446722385E-3</v>
      </c>
      <c r="V116" s="18">
        <f t="shared" si="5"/>
        <v>4.0513313757745677E-3</v>
      </c>
      <c r="W116" s="18">
        <f t="shared" si="5"/>
        <v>5.0926778458423938E-3</v>
      </c>
      <c r="X116" s="18">
        <f t="shared" si="5"/>
        <v>3.7286812336252877E-3</v>
      </c>
      <c r="Y116" s="18">
        <f t="shared" si="5"/>
        <v>2.7382806534544842E-3</v>
      </c>
      <c r="Z116" s="18">
        <f t="shared" si="5"/>
        <v>3.7120865040866698E-3</v>
      </c>
      <c r="AA116" s="18">
        <f t="shared" si="5"/>
        <v>5.0058629425397587E-3</v>
      </c>
      <c r="AB116" s="18">
        <f t="shared" si="5"/>
        <v>4.9332117488448514E-3</v>
      </c>
      <c r="AC116" s="18">
        <f t="shared" si="5"/>
        <v>4.2417010325566879E-3</v>
      </c>
      <c r="AD116" s="21"/>
    </row>
    <row r="117" spans="1:30">
      <c r="A117" s="2">
        <v>7</v>
      </c>
      <c r="B117" s="44" t="s">
        <v>92</v>
      </c>
      <c r="C117" s="18">
        <f t="shared" ref="C117:J117" si="19">C15/C$8*100</f>
        <v>2.3696078786577673E-2</v>
      </c>
      <c r="D117" s="18">
        <f t="shared" si="19"/>
        <v>0.14659417804202449</v>
      </c>
      <c r="E117" s="18">
        <f t="shared" si="19"/>
        <v>6.3655529891253559E-2</v>
      </c>
      <c r="F117" s="18">
        <f t="shared" si="19"/>
        <v>8.0732438094658923E-2</v>
      </c>
      <c r="G117" s="18">
        <f t="shared" si="19"/>
        <v>0.10182647595091256</v>
      </c>
      <c r="H117" s="18">
        <f t="shared" si="19"/>
        <v>7.6046713414768013E-2</v>
      </c>
      <c r="I117" s="18">
        <f t="shared" si="19"/>
        <v>3.3420310937268778E-2</v>
      </c>
      <c r="J117" s="18">
        <f t="shared" si="19"/>
        <v>2.7828274745832486E-2</v>
      </c>
      <c r="K117" s="18">
        <f t="shared" ref="K117:L117" si="20">K15/K$8*100</f>
        <v>4.418549381993736E-2</v>
      </c>
      <c r="L117" s="18">
        <f t="shared" si="20"/>
        <v>3.4988118690261576E-2</v>
      </c>
      <c r="M117" s="18">
        <f t="shared" si="8"/>
        <v>3.5048302965314151E-2</v>
      </c>
      <c r="N117" s="18">
        <f t="shared" si="5"/>
        <v>4.1380141023114922E-2</v>
      </c>
      <c r="O117" s="18">
        <f t="shared" si="5"/>
        <v>3.5020504453835102E-2</v>
      </c>
      <c r="P117" s="18">
        <f t="shared" si="5"/>
        <v>2.3976894043706218E-2</v>
      </c>
      <c r="Q117" s="18">
        <f t="shared" si="5"/>
        <v>2.3232129233012048E-2</v>
      </c>
      <c r="R117" s="18">
        <f t="shared" si="5"/>
        <v>3.7852909547217019E-2</v>
      </c>
      <c r="S117" s="18">
        <f t="shared" si="5"/>
        <v>2.5617806302314847E-2</v>
      </c>
      <c r="T117" s="18">
        <f t="shared" si="5"/>
        <v>2.4561263263902067E-2</v>
      </c>
      <c r="U117" s="18">
        <f t="shared" si="5"/>
        <v>3.3233016243124143E-2</v>
      </c>
      <c r="V117" s="18">
        <f t="shared" si="5"/>
        <v>2.5173042855847438E-2</v>
      </c>
      <c r="W117" s="18">
        <f t="shared" si="5"/>
        <v>3.5286706777631342E-2</v>
      </c>
      <c r="X117" s="18">
        <f t="shared" si="5"/>
        <v>3.4344423693054918E-2</v>
      </c>
      <c r="Y117" s="18">
        <f t="shared" si="5"/>
        <v>2.9851366271686112E-2</v>
      </c>
      <c r="Z117" s="18">
        <f t="shared" si="5"/>
        <v>2.0983930585607297E-2</v>
      </c>
      <c r="AA117" s="18">
        <f t="shared" si="5"/>
        <v>2.5858718953188253E-2</v>
      </c>
      <c r="AB117" s="18">
        <f t="shared" si="5"/>
        <v>4.5396453635175735E-2</v>
      </c>
      <c r="AC117" s="18">
        <f t="shared" si="5"/>
        <v>3.3590975874938825E-2</v>
      </c>
      <c r="AD117" s="21"/>
    </row>
    <row r="118" spans="1:30">
      <c r="A118" s="2">
        <v>8</v>
      </c>
      <c r="B118" s="44" t="s">
        <v>91</v>
      </c>
      <c r="C118" s="18">
        <f t="shared" ref="C118:J118" si="21">C16/C$8*100</f>
        <v>4.6113882108940171E-2</v>
      </c>
      <c r="D118" s="18">
        <f t="shared" si="21"/>
        <v>3.3366433797289645E-2</v>
      </c>
      <c r="E118" s="18">
        <f t="shared" si="21"/>
        <v>5.1512675080787308E-2</v>
      </c>
      <c r="F118" s="18">
        <f t="shared" si="21"/>
        <v>7.4015683946611871E-2</v>
      </c>
      <c r="G118" s="18">
        <f t="shared" si="21"/>
        <v>0.16649083258425162</v>
      </c>
      <c r="H118" s="18">
        <f t="shared" si="21"/>
        <v>0.22071104944871894</v>
      </c>
      <c r="I118" s="18">
        <f t="shared" si="21"/>
        <v>0.21621884702943273</v>
      </c>
      <c r="J118" s="18">
        <f t="shared" si="21"/>
        <v>0.16124100436103778</v>
      </c>
      <c r="K118" s="18">
        <f t="shared" ref="K118:L118" si="22">K16/K$8*100</f>
        <v>0.21840117256042299</v>
      </c>
      <c r="L118" s="18">
        <f t="shared" si="22"/>
        <v>0.22253488360907309</v>
      </c>
      <c r="M118" s="18">
        <f t="shared" si="8"/>
        <v>0.22334516230331111</v>
      </c>
      <c r="N118" s="18">
        <f t="shared" si="5"/>
        <v>0.189961817507347</v>
      </c>
      <c r="O118" s="18">
        <f t="shared" si="5"/>
        <v>0.16343094747909478</v>
      </c>
      <c r="P118" s="18">
        <f t="shared" si="5"/>
        <v>0.23241250291484461</v>
      </c>
      <c r="Q118" s="18">
        <f t="shared" si="5"/>
        <v>0.3673588876982104</v>
      </c>
      <c r="R118" s="18">
        <f t="shared" si="5"/>
        <v>0.38024301540838318</v>
      </c>
      <c r="S118" s="18">
        <f t="shared" si="5"/>
        <v>0.42390932465387304</v>
      </c>
      <c r="T118" s="18">
        <f t="shared" si="5"/>
        <v>0.41721951993916268</v>
      </c>
      <c r="U118" s="18">
        <f t="shared" si="5"/>
        <v>0.31344249031485805</v>
      </c>
      <c r="V118" s="18">
        <f t="shared" si="5"/>
        <v>0.26621435897828832</v>
      </c>
      <c r="W118" s="18">
        <f t="shared" si="5"/>
        <v>0.36480448852992148</v>
      </c>
      <c r="X118" s="18">
        <f t="shared" si="5"/>
        <v>0.43479878864930399</v>
      </c>
      <c r="Y118" s="18">
        <f t="shared" si="5"/>
        <v>0.51191507141366477</v>
      </c>
      <c r="Z118" s="18">
        <f t="shared" si="5"/>
        <v>0.52617327235451861</v>
      </c>
      <c r="AA118" s="18">
        <f t="shared" si="5"/>
        <v>0.7872381678277085</v>
      </c>
      <c r="AB118" s="18">
        <f t="shared" si="5"/>
        <v>0.53939758326672138</v>
      </c>
      <c r="AC118" s="18">
        <f t="shared" si="5"/>
        <v>0.38134744414386851</v>
      </c>
      <c r="AD118" s="21"/>
    </row>
    <row r="119" spans="1:30">
      <c r="A119" s="2">
        <v>9</v>
      </c>
      <c r="B119" s="44" t="s">
        <v>90</v>
      </c>
      <c r="C119" s="18">
        <f t="shared" ref="C119:J119" si="23">C17/C$8*100</f>
        <v>1.0097342273955902E-2</v>
      </c>
      <c r="D119" s="18">
        <f t="shared" si="23"/>
        <v>3.2946380243819699E-3</v>
      </c>
      <c r="E119" s="18">
        <f t="shared" si="23"/>
        <v>3.0121541031954881E-3</v>
      </c>
      <c r="F119" s="18">
        <f t="shared" si="23"/>
        <v>6.0567708344669924E-3</v>
      </c>
      <c r="G119" s="18">
        <f t="shared" si="23"/>
        <v>6.892136450404953E-3</v>
      </c>
      <c r="H119" s="18">
        <f t="shared" si="23"/>
        <v>6.7773422694423898E-3</v>
      </c>
      <c r="I119" s="18">
        <f t="shared" si="23"/>
        <v>6.5296886968081187E-3</v>
      </c>
      <c r="J119" s="18">
        <f t="shared" si="23"/>
        <v>6.3549206935395409E-3</v>
      </c>
      <c r="K119" s="18">
        <f t="shared" ref="K119:L119" si="24">K17/K$8*100</f>
        <v>8.7156416075739648E-3</v>
      </c>
      <c r="L119" s="18">
        <f t="shared" si="24"/>
        <v>7.691899943844953E-3</v>
      </c>
      <c r="M119" s="18">
        <f t="shared" si="8"/>
        <v>1.1286307009600127E-2</v>
      </c>
      <c r="N119" s="18">
        <f t="shared" si="5"/>
        <v>1.5826271014941159E-2</v>
      </c>
      <c r="O119" s="18">
        <f t="shared" si="5"/>
        <v>1.697308807397661E-2</v>
      </c>
      <c r="P119" s="18">
        <f t="shared" si="5"/>
        <v>1.8237057129582734E-2</v>
      </c>
      <c r="Q119" s="18">
        <f t="shared" si="5"/>
        <v>1.0387619890372944E-2</v>
      </c>
      <c r="R119" s="18">
        <f t="shared" si="5"/>
        <v>1.0527864598474566E-2</v>
      </c>
      <c r="S119" s="18">
        <f t="shared" si="5"/>
        <v>1.1662259212989962E-2</v>
      </c>
      <c r="T119" s="18">
        <f t="shared" si="5"/>
        <v>1.7702761529072249E-2</v>
      </c>
      <c r="U119" s="18">
        <f t="shared" si="5"/>
        <v>1.3345301406783765E-2</v>
      </c>
      <c r="V119" s="18">
        <f t="shared" si="5"/>
        <v>9.3546584605995724E-3</v>
      </c>
      <c r="W119" s="18">
        <f t="shared" si="5"/>
        <v>8.0635869926239546E-3</v>
      </c>
      <c r="X119" s="18">
        <f t="shared" si="5"/>
        <v>1.0894081683921808E-2</v>
      </c>
      <c r="Y119" s="18">
        <f t="shared" si="5"/>
        <v>1.1867733013140338E-2</v>
      </c>
      <c r="Z119" s="18">
        <f t="shared" si="5"/>
        <v>1.3539590379920302E-2</v>
      </c>
      <c r="AA119" s="18">
        <f t="shared" si="5"/>
        <v>1.4138566868277313E-2</v>
      </c>
      <c r="AB119" s="18">
        <f t="shared" si="5"/>
        <v>1.1159888209161499E-2</v>
      </c>
      <c r="AC119" s="18">
        <f t="shared" si="5"/>
        <v>1.1841701207447552E-2</v>
      </c>
      <c r="AD119" s="21"/>
    </row>
    <row r="120" spans="1:30">
      <c r="A120" s="2">
        <v>10</v>
      </c>
      <c r="B120" s="44" t="s">
        <v>89</v>
      </c>
      <c r="C120" s="18">
        <f t="shared" ref="C120:J120" si="25">C18/C$8*100</f>
        <v>9.1531599918337712</v>
      </c>
      <c r="D120" s="18">
        <f t="shared" si="25"/>
        <v>3.4752227858964675</v>
      </c>
      <c r="E120" s="18">
        <f t="shared" si="25"/>
        <v>0.25812293085377863</v>
      </c>
      <c r="F120" s="18">
        <f t="shared" si="25"/>
        <v>0.48341627039115659</v>
      </c>
      <c r="G120" s="18">
        <f t="shared" si="25"/>
        <v>0.18617154730783958</v>
      </c>
      <c r="H120" s="18">
        <f t="shared" si="25"/>
        <v>0.1247636201701168</v>
      </c>
      <c r="I120" s="18">
        <f t="shared" si="25"/>
        <v>0.18748917159439407</v>
      </c>
      <c r="J120" s="18">
        <f t="shared" si="25"/>
        <v>9.4939326270958524E-2</v>
      </c>
      <c r="K120" s="18">
        <f t="shared" ref="K120:L120" si="26">K18/K$8*100</f>
        <v>0.12572066984710531</v>
      </c>
      <c r="L120" s="18">
        <f t="shared" si="26"/>
        <v>1.4523329196560903</v>
      </c>
      <c r="M120" s="18">
        <f t="shared" si="8"/>
        <v>0.21591803438563276</v>
      </c>
      <c r="N120" s="18">
        <f t="shared" si="5"/>
        <v>7.2573751898927646E-2</v>
      </c>
      <c r="O120" s="18">
        <f t="shared" si="5"/>
        <v>8.8229841230688076E-3</v>
      </c>
      <c r="P120" s="18">
        <f t="shared" si="5"/>
        <v>3.9674747962941872E-3</v>
      </c>
      <c r="Q120" s="18">
        <f t="shared" si="5"/>
        <v>0.12285645592796951</v>
      </c>
      <c r="R120" s="18">
        <f t="shared" si="5"/>
        <v>0.37498049313150789</v>
      </c>
      <c r="S120" s="18">
        <f t="shared" si="5"/>
        <v>0.60628145071706852</v>
      </c>
      <c r="T120" s="18">
        <f t="shared" si="5"/>
        <v>1.480658127167463</v>
      </c>
      <c r="U120" s="18">
        <f t="shared" si="5"/>
        <v>1.5093340175390209</v>
      </c>
      <c r="V120" s="18">
        <f t="shared" si="5"/>
        <v>1.3683346383862232</v>
      </c>
      <c r="W120" s="18">
        <f t="shared" si="5"/>
        <v>1.9292090697877715</v>
      </c>
      <c r="X120" s="18">
        <f t="shared" si="5"/>
        <v>1.1526446748308474</v>
      </c>
      <c r="Y120" s="18">
        <f t="shared" si="5"/>
        <v>1.0088883382562235</v>
      </c>
      <c r="Z120" s="18">
        <f t="shared" si="5"/>
        <v>0.59181820042093614</v>
      </c>
      <c r="AA120" s="18">
        <f t="shared" si="5"/>
        <v>0.2242958411455778</v>
      </c>
      <c r="AB120" s="18">
        <f t="shared" si="5"/>
        <v>1.813271889779057</v>
      </c>
      <c r="AC120" s="18">
        <f t="shared" si="5"/>
        <v>0.97059588491678461</v>
      </c>
      <c r="AD120" s="21"/>
    </row>
    <row r="121" spans="1:30">
      <c r="A121" s="2">
        <v>11</v>
      </c>
      <c r="B121" s="44" t="s">
        <v>88</v>
      </c>
      <c r="C121" s="18">
        <f t="shared" ref="C121:J121" si="27">C19/C$8*100</f>
        <v>0.10475270294870646</v>
      </c>
      <c r="D121" s="18">
        <f t="shared" si="27"/>
        <v>3.5705429744801911E-2</v>
      </c>
      <c r="E121" s="18">
        <f t="shared" si="27"/>
        <v>3.4118959393917743E-2</v>
      </c>
      <c r="F121" s="18">
        <f t="shared" si="27"/>
        <v>4.573040070851378E-2</v>
      </c>
      <c r="G121" s="18">
        <f t="shared" si="27"/>
        <v>3.8267534425353411E-2</v>
      </c>
      <c r="H121" s="18">
        <f t="shared" si="27"/>
        <v>2.7038489229000592E-2</v>
      </c>
      <c r="I121" s="18">
        <f t="shared" si="27"/>
        <v>2.1369501367790141E-2</v>
      </c>
      <c r="J121" s="18">
        <f t="shared" si="27"/>
        <v>1.2720087162328355E-2</v>
      </c>
      <c r="K121" s="18">
        <f t="shared" ref="K121:L121" si="28">K19/K$8*100</f>
        <v>6.7987794107607687E-3</v>
      </c>
      <c r="L121" s="18">
        <f t="shared" si="28"/>
        <v>6.579341386755996E-3</v>
      </c>
      <c r="M121" s="18">
        <f t="shared" si="8"/>
        <v>7.3716626188732107E-3</v>
      </c>
      <c r="N121" s="18">
        <f t="shared" si="5"/>
        <v>6.8185152047768984E-3</v>
      </c>
      <c r="O121" s="18">
        <f t="shared" si="5"/>
        <v>8.6951352012798015E-3</v>
      </c>
      <c r="P121" s="18">
        <f t="shared" si="5"/>
        <v>5.6681596702680718E-3</v>
      </c>
      <c r="Q121" s="18">
        <f t="shared" si="5"/>
        <v>6.5434696636791894E-3</v>
      </c>
      <c r="R121" s="18">
        <f t="shared" si="5"/>
        <v>5.9740086043046292E-3</v>
      </c>
      <c r="S121" s="18">
        <f t="shared" si="5"/>
        <v>1.4318325848754372E-2</v>
      </c>
      <c r="T121" s="18">
        <f t="shared" si="5"/>
        <v>8.6748591271387527E-3</v>
      </c>
      <c r="U121" s="18">
        <f t="shared" si="5"/>
        <v>1.2263680333622594E-2</v>
      </c>
      <c r="V121" s="18">
        <f t="shared" si="5"/>
        <v>1.0886795075412592E-2</v>
      </c>
      <c r="W121" s="18">
        <f t="shared" si="5"/>
        <v>1.5951625355083359E-2</v>
      </c>
      <c r="X121" s="18">
        <f t="shared" si="5"/>
        <v>1.7657179429042089E-2</v>
      </c>
      <c r="Y121" s="18">
        <f t="shared" si="5"/>
        <v>1.5623650243648705E-2</v>
      </c>
      <c r="Z121" s="18">
        <f t="shared" si="5"/>
        <v>8.5868760338500324E-3</v>
      </c>
      <c r="AA121" s="18">
        <f t="shared" si="5"/>
        <v>8.1979801933952622E-3</v>
      </c>
      <c r="AB121" s="18">
        <f t="shared" si="5"/>
        <v>7.0442981198584227E-3</v>
      </c>
      <c r="AC121" s="18">
        <f t="shared" si="5"/>
        <v>1.2548246104893647E-2</v>
      </c>
      <c r="AD121" s="21"/>
    </row>
    <row r="122" spans="1:30">
      <c r="A122" s="2">
        <v>12</v>
      </c>
      <c r="B122" s="44" t="s">
        <v>87</v>
      </c>
      <c r="C122" s="18">
        <f t="shared" ref="C122:J122" si="29">C20/C$8*100</f>
        <v>0.45067343263175391</v>
      </c>
      <c r="D122" s="18">
        <f t="shared" si="29"/>
        <v>1.8195800576622276</v>
      </c>
      <c r="E122" s="18">
        <f t="shared" si="29"/>
        <v>4.5731541352219907</v>
      </c>
      <c r="F122" s="18">
        <f t="shared" si="29"/>
        <v>2.9417719398856512</v>
      </c>
      <c r="G122" s="18">
        <f t="shared" si="29"/>
        <v>2.8695833524451531</v>
      </c>
      <c r="H122" s="18">
        <f t="shared" si="29"/>
        <v>5.4502109012350068</v>
      </c>
      <c r="I122" s="18">
        <f t="shared" si="29"/>
        <v>4.6775253035602598</v>
      </c>
      <c r="J122" s="18">
        <f t="shared" si="29"/>
        <v>3.2495672019182438</v>
      </c>
      <c r="K122" s="18">
        <f t="shared" ref="K122:L122" si="30">K20/K$8*100</f>
        <v>6.3101104748640919</v>
      </c>
      <c r="L122" s="18">
        <f t="shared" si="30"/>
        <v>7.5948363756052846</v>
      </c>
      <c r="M122" s="18">
        <f t="shared" si="8"/>
        <v>6.5648698159230818</v>
      </c>
      <c r="N122" s="18">
        <f t="shared" si="5"/>
        <v>4.6776278763429309</v>
      </c>
      <c r="O122" s="18">
        <f t="shared" si="5"/>
        <v>6.1720547041446645</v>
      </c>
      <c r="P122" s="18">
        <f t="shared" si="5"/>
        <v>10.424858430595897</v>
      </c>
      <c r="Q122" s="18">
        <f t="shared" si="5"/>
        <v>12.164249432711202</v>
      </c>
      <c r="R122" s="18">
        <f t="shared" si="5"/>
        <v>11.352475996418457</v>
      </c>
      <c r="S122" s="18">
        <f t="shared" si="5"/>
        <v>10.91711282552788</v>
      </c>
      <c r="T122" s="18">
        <f t="shared" si="5"/>
        <v>12.285867490659157</v>
      </c>
      <c r="U122" s="18">
        <f t="shared" si="5"/>
        <v>9.4178915138277919</v>
      </c>
      <c r="V122" s="18">
        <f t="shared" si="5"/>
        <v>10.977290907909786</v>
      </c>
      <c r="W122" s="18">
        <f t="shared" si="5"/>
        <v>9.0529630654688944</v>
      </c>
      <c r="X122" s="18">
        <f t="shared" si="5"/>
        <v>10.892212390270693</v>
      </c>
      <c r="Y122" s="18">
        <f t="shared" si="5"/>
        <v>9.7421309150280013</v>
      </c>
      <c r="Z122" s="18">
        <f t="shared" si="5"/>
        <v>5.0058961271377278</v>
      </c>
      <c r="AA122" s="18">
        <f t="shared" si="5"/>
        <v>5.8659044310554478</v>
      </c>
      <c r="AB122" s="18">
        <f t="shared" si="5"/>
        <v>8.4529949760165106</v>
      </c>
      <c r="AC122" s="18">
        <f t="shared" si="5"/>
        <v>8.6528685171884536</v>
      </c>
      <c r="AD122" s="21"/>
    </row>
    <row r="123" spans="1:30">
      <c r="A123" s="2">
        <v>13</v>
      </c>
      <c r="B123" s="44" t="s">
        <v>86</v>
      </c>
      <c r="C123" s="18">
        <f t="shared" ref="C123:J123" si="31">C21/C$8*100</f>
        <v>6.8685063850006146E-3</v>
      </c>
      <c r="D123" s="18">
        <f t="shared" si="31"/>
        <v>7.6649343096228829E-3</v>
      </c>
      <c r="E123" s="18">
        <f t="shared" si="31"/>
        <v>2.0392867580026952E-2</v>
      </c>
      <c r="F123" s="18">
        <f t="shared" si="31"/>
        <v>2.5456710200370245E-2</v>
      </c>
      <c r="G123" s="18">
        <f t="shared" si="31"/>
        <v>4.3575589782142363E-2</v>
      </c>
      <c r="H123" s="18">
        <f t="shared" si="31"/>
        <v>4.3840353486101047E-2</v>
      </c>
      <c r="I123" s="18">
        <f t="shared" si="31"/>
        <v>4.8480333873673634E-2</v>
      </c>
      <c r="J123" s="18">
        <f t="shared" si="31"/>
        <v>4.2109875849172217E-2</v>
      </c>
      <c r="K123" s="18">
        <f t="shared" ref="K123:L123" si="32">K21/K$8*100</f>
        <v>4.549270681826164E-2</v>
      </c>
      <c r="L123" s="18">
        <f t="shared" si="32"/>
        <v>3.3605276128767285E-2</v>
      </c>
      <c r="M123" s="18">
        <f t="shared" si="8"/>
        <v>2.4600196842325769E-2</v>
      </c>
      <c r="N123" s="18">
        <f t="shared" si="5"/>
        <v>2.8123037368236715E-2</v>
      </c>
      <c r="O123" s="18">
        <f t="shared" si="5"/>
        <v>2.5777695596459555E-2</v>
      </c>
      <c r="P123" s="18">
        <f t="shared" si="5"/>
        <v>2.3043467511259842E-2</v>
      </c>
      <c r="Q123" s="18">
        <f t="shared" si="5"/>
        <v>2.6159476464275733E-2</v>
      </c>
      <c r="R123" s="18">
        <f t="shared" si="5"/>
        <v>2.0665776334234675E-2</v>
      </c>
      <c r="S123" s="18">
        <f t="shared" ref="K123:AC136" si="33">S21/S$8*100</f>
        <v>2.4452442990997417E-2</v>
      </c>
      <c r="T123" s="18">
        <f t="shared" si="33"/>
        <v>2.4073590778905047E-2</v>
      </c>
      <c r="U123" s="18">
        <f t="shared" si="33"/>
        <v>2.0680064567718374E-2</v>
      </c>
      <c r="V123" s="18">
        <f t="shared" si="33"/>
        <v>1.8751435816628251E-2</v>
      </c>
      <c r="W123" s="18">
        <f t="shared" si="33"/>
        <v>1.9921208684038558E-2</v>
      </c>
      <c r="X123" s="18">
        <f t="shared" si="33"/>
        <v>1.7276773554124884E-2</v>
      </c>
      <c r="Y123" s="18">
        <f t="shared" si="33"/>
        <v>1.4179559191138363E-2</v>
      </c>
      <c r="Z123" s="18">
        <f t="shared" si="33"/>
        <v>1.8382641518815541E-2</v>
      </c>
      <c r="AA123" s="18">
        <f t="shared" si="33"/>
        <v>1.6370199722482853E-2</v>
      </c>
      <c r="AB123" s="18">
        <f t="shared" si="33"/>
        <v>1.3559260983056026E-2</v>
      </c>
      <c r="AC123" s="18">
        <f t="shared" si="33"/>
        <v>2.1700512439296774E-2</v>
      </c>
      <c r="AD123" s="21"/>
    </row>
    <row r="124" spans="1:30">
      <c r="A124" s="2">
        <v>14</v>
      </c>
      <c r="B124" s="44" t="s">
        <v>85</v>
      </c>
      <c r="C124" s="18">
        <f t="shared" ref="C124:J124" si="34">C22/C$8*100</f>
        <v>7.8154559350659542E-2</v>
      </c>
      <c r="D124" s="18">
        <f t="shared" si="34"/>
        <v>9.7085039023970254E-3</v>
      </c>
      <c r="E124" s="18">
        <f t="shared" si="34"/>
        <v>5.6334831360494463E-2</v>
      </c>
      <c r="F124" s="18">
        <f t="shared" si="34"/>
        <v>5.1510845412945955E-2</v>
      </c>
      <c r="G124" s="18">
        <f t="shared" si="34"/>
        <v>3.0883277349744619E-2</v>
      </c>
      <c r="H124" s="18">
        <f t="shared" si="34"/>
        <v>5.885740663332794E-2</v>
      </c>
      <c r="I124" s="18">
        <f t="shared" si="34"/>
        <v>2.6036430196731089E-2</v>
      </c>
      <c r="J124" s="18">
        <f t="shared" si="34"/>
        <v>1.4599277215595095E-2</v>
      </c>
      <c r="K124" s="18">
        <f t="shared" si="33"/>
        <v>1.0922684521557993E-2</v>
      </c>
      <c r="L124" s="18">
        <f t="shared" si="33"/>
        <v>2.7290469928883055E-2</v>
      </c>
      <c r="M124" s="18">
        <f t="shared" si="8"/>
        <v>3.5998458354833929E-3</v>
      </c>
      <c r="N124" s="18">
        <f t="shared" si="33"/>
        <v>1.3201569301740065E-2</v>
      </c>
      <c r="O124" s="18">
        <f t="shared" si="33"/>
        <v>1.057264033339101E-2</v>
      </c>
      <c r="P124" s="18">
        <f t="shared" si="33"/>
        <v>5.4129984015903292E-3</v>
      </c>
      <c r="Q124" s="18">
        <f t="shared" si="33"/>
        <v>2.501587642129359E-2</v>
      </c>
      <c r="R124" s="18">
        <f t="shared" si="33"/>
        <v>1.7586765235151815E-2</v>
      </c>
      <c r="S124" s="18">
        <f t="shared" si="33"/>
        <v>3.5877298628364668E-2</v>
      </c>
      <c r="T124" s="18">
        <f t="shared" si="33"/>
        <v>8.7544233896430738E-3</v>
      </c>
      <c r="U124" s="18">
        <f t="shared" si="33"/>
        <v>7.9348092142230119E-3</v>
      </c>
      <c r="V124" s="18">
        <f t="shared" si="33"/>
        <v>3.5315587246949774E-3</v>
      </c>
      <c r="W124" s="18">
        <f t="shared" si="33"/>
        <v>5.3220766225483595E-3</v>
      </c>
      <c r="X124" s="18">
        <f t="shared" si="33"/>
        <v>3.472018508334767E-3</v>
      </c>
      <c r="Y124" s="18">
        <f t="shared" si="33"/>
        <v>6.1853465308736536E-3</v>
      </c>
      <c r="Z124" s="18">
        <f t="shared" si="33"/>
        <v>3.0387245950089467E-3</v>
      </c>
      <c r="AA124" s="18">
        <f t="shared" si="33"/>
        <v>1.2311025710122587E-3</v>
      </c>
      <c r="AB124" s="18">
        <f t="shared" si="33"/>
        <v>4.4281205099229648E-3</v>
      </c>
      <c r="AC124" s="18">
        <f t="shared" si="33"/>
        <v>1.1691075793560353E-2</v>
      </c>
      <c r="AD124" s="21"/>
    </row>
    <row r="125" spans="1:30">
      <c r="A125" s="2">
        <v>15</v>
      </c>
      <c r="B125" s="44" t="s">
        <v>84</v>
      </c>
      <c r="C125" s="18">
        <f t="shared" ref="C125:J125" si="35">C23/C$8*100</f>
        <v>2.8789269110460545</v>
      </c>
      <c r="D125" s="18">
        <f t="shared" si="35"/>
        <v>0.33055813345446766</v>
      </c>
      <c r="E125" s="18">
        <f t="shared" si="35"/>
        <v>1.1783107784625038</v>
      </c>
      <c r="F125" s="18">
        <f t="shared" si="35"/>
        <v>1.5819210626473286</v>
      </c>
      <c r="G125" s="18">
        <f t="shared" si="35"/>
        <v>1.099923038934278</v>
      </c>
      <c r="H125" s="18">
        <f t="shared" si="35"/>
        <v>0.31742896843841895</v>
      </c>
      <c r="I125" s="18">
        <f t="shared" si="35"/>
        <v>9.4447817622751964E-2</v>
      </c>
      <c r="J125" s="18">
        <f t="shared" si="35"/>
        <v>0.13516584526133088</v>
      </c>
      <c r="K125" s="18">
        <f t="shared" si="33"/>
        <v>0.25452721435461789</v>
      </c>
      <c r="L125" s="18">
        <f t="shared" si="33"/>
        <v>3.3817836809476608E-2</v>
      </c>
      <c r="M125" s="18">
        <f t="shared" si="8"/>
        <v>2.3667870537239337E-2</v>
      </c>
      <c r="N125" s="18">
        <f t="shared" si="33"/>
        <v>4.4836738804396668E-2</v>
      </c>
      <c r="O125" s="18">
        <f t="shared" si="33"/>
        <v>0.19323573524397994</v>
      </c>
      <c r="P125" s="18">
        <f t="shared" si="33"/>
        <v>0.31430854931525543</v>
      </c>
      <c r="Q125" s="18">
        <f t="shared" si="33"/>
        <v>7.6354403335039345E-2</v>
      </c>
      <c r="R125" s="18">
        <f t="shared" si="33"/>
        <v>0.27638103868136388</v>
      </c>
      <c r="S125" s="18">
        <f t="shared" si="33"/>
        <v>0.27170271366986104</v>
      </c>
      <c r="T125" s="18">
        <f t="shared" si="33"/>
        <v>0.28452018007320717</v>
      </c>
      <c r="U125" s="18">
        <f t="shared" si="33"/>
        <v>0.12570764680660276</v>
      </c>
      <c r="V125" s="18">
        <f t="shared" si="33"/>
        <v>0.16187649829335304</v>
      </c>
      <c r="W125" s="18">
        <f t="shared" si="33"/>
        <v>4.6940020867217151E-2</v>
      </c>
      <c r="X125" s="18">
        <f t="shared" si="33"/>
        <v>0.11263415648305999</v>
      </c>
      <c r="Y125" s="18">
        <f t="shared" si="33"/>
        <v>9.1884293172742715E-2</v>
      </c>
      <c r="Z125" s="18">
        <f t="shared" si="33"/>
        <v>6.8941993914475114E-2</v>
      </c>
      <c r="AA125" s="18">
        <f t="shared" si="33"/>
        <v>7.940791757737356E-2</v>
      </c>
      <c r="AB125" s="18">
        <f t="shared" si="33"/>
        <v>9.8619459855622649E-2</v>
      </c>
      <c r="AC125" s="18">
        <f t="shared" si="33"/>
        <v>0.19417662742974881</v>
      </c>
      <c r="AD125" s="21"/>
    </row>
    <row r="126" spans="1:30">
      <c r="A126" s="2">
        <v>16</v>
      </c>
      <c r="B126" s="44" t="s">
        <v>83</v>
      </c>
      <c r="C126" s="18">
        <f t="shared" ref="C126:J126" si="36">C24/C$8*100</f>
        <v>5.8199512301407852E-3</v>
      </c>
      <c r="D126" s="18">
        <f t="shared" si="36"/>
        <v>4.8588351515089639E-3</v>
      </c>
      <c r="E126" s="18">
        <f t="shared" si="36"/>
        <v>1.8555467451012869E-3</v>
      </c>
      <c r="F126" s="18">
        <f t="shared" si="36"/>
        <v>2.8860127721696801E-3</v>
      </c>
      <c r="G126" s="18">
        <f t="shared" si="36"/>
        <v>1.381521549249087E-2</v>
      </c>
      <c r="H126" s="18">
        <f t="shared" si="36"/>
        <v>2.3632116017489317E-2</v>
      </c>
      <c r="I126" s="18">
        <f t="shared" si="36"/>
        <v>1.8977974303487324E-2</v>
      </c>
      <c r="J126" s="18">
        <f t="shared" si="36"/>
        <v>2.5959337602756004E-2</v>
      </c>
      <c r="K126" s="18">
        <f t="shared" si="33"/>
        <v>1.9842878698020726E-2</v>
      </c>
      <c r="L126" s="18">
        <f t="shared" si="33"/>
        <v>5.5868585404957004E-3</v>
      </c>
      <c r="M126" s="18">
        <f t="shared" si="8"/>
        <v>5.5781519337076684E-3</v>
      </c>
      <c r="N126" s="18">
        <f t="shared" si="33"/>
        <v>8.5678869996407506E-3</v>
      </c>
      <c r="O126" s="18">
        <f t="shared" si="33"/>
        <v>4.3091367724322873E-3</v>
      </c>
      <c r="P126" s="18">
        <f t="shared" si="33"/>
        <v>1.8877736847996193E-2</v>
      </c>
      <c r="Q126" s="18">
        <f t="shared" si="33"/>
        <v>2.0072923782716895E-3</v>
      </c>
      <c r="R126" s="18">
        <f t="shared" si="33"/>
        <v>3.9029774322777455E-3</v>
      </c>
      <c r="S126" s="18">
        <f t="shared" si="33"/>
        <v>5.6821708571257274E-3</v>
      </c>
      <c r="T126" s="18">
        <f t="shared" si="33"/>
        <v>5.1077623354349594E-3</v>
      </c>
      <c r="U126" s="18">
        <f t="shared" si="33"/>
        <v>3.4263113929436698E-3</v>
      </c>
      <c r="V126" s="18">
        <f t="shared" si="33"/>
        <v>2.3025694916971868E-3</v>
      </c>
      <c r="W126" s="18">
        <f t="shared" si="33"/>
        <v>2.8976289144770351E-3</v>
      </c>
      <c r="X126" s="18">
        <f t="shared" si="33"/>
        <v>4.1749913558895707E-3</v>
      </c>
      <c r="Y126" s="18">
        <f t="shared" si="33"/>
        <v>3.2349992627580615E-3</v>
      </c>
      <c r="Z126" s="18">
        <f t="shared" si="33"/>
        <v>3.2287986730351716E-3</v>
      </c>
      <c r="AA126" s="18">
        <f t="shared" si="33"/>
        <v>2.735153934503983E-3</v>
      </c>
      <c r="AB126" s="18">
        <f t="shared" si="33"/>
        <v>1.6571057050924272E-3</v>
      </c>
      <c r="AC126" s="18">
        <f t="shared" si="33"/>
        <v>5.3445868447999168E-3</v>
      </c>
      <c r="AD126" s="21"/>
    </row>
    <row r="127" spans="1:30">
      <c r="A127" s="2">
        <v>17</v>
      </c>
      <c r="B127" s="44" t="s">
        <v>82</v>
      </c>
      <c r="C127" s="18">
        <f t="shared" ref="C127:J127" si="37">C25/C$8*100</f>
        <v>1.5835518556639946E-2</v>
      </c>
      <c r="D127" s="18">
        <f t="shared" si="37"/>
        <v>2.5034157089934457E-2</v>
      </c>
      <c r="E127" s="18">
        <f t="shared" si="37"/>
        <v>2.1026439860100141E-2</v>
      </c>
      <c r="F127" s="18">
        <f t="shared" si="37"/>
        <v>2.627159193947368E-2</v>
      </c>
      <c r="G127" s="18">
        <f t="shared" si="37"/>
        <v>3.2830105167824794E-2</v>
      </c>
      <c r="H127" s="18">
        <f t="shared" si="37"/>
        <v>4.5043929267856567E-2</v>
      </c>
      <c r="I127" s="18">
        <f t="shared" si="37"/>
        <v>4.3678022843358838E-2</v>
      </c>
      <c r="J127" s="18">
        <f t="shared" si="37"/>
        <v>3.1908515607506911E-2</v>
      </c>
      <c r="K127" s="18">
        <f t="shared" si="33"/>
        <v>3.5255829943756374E-2</v>
      </c>
      <c r="L127" s="18">
        <f t="shared" si="33"/>
        <v>3.9636119408198271E-2</v>
      </c>
      <c r="M127" s="18">
        <f t="shared" si="8"/>
        <v>3.4903335211232435E-2</v>
      </c>
      <c r="N127" s="18">
        <f t="shared" si="33"/>
        <v>3.3249124718328367E-2</v>
      </c>
      <c r="O127" s="18">
        <f t="shared" si="33"/>
        <v>6.6003514592768722E-2</v>
      </c>
      <c r="P127" s="18">
        <f t="shared" si="33"/>
        <v>3.5430898467434482E-2</v>
      </c>
      <c r="Q127" s="18">
        <f t="shared" si="33"/>
        <v>3.3606285813185241E-2</v>
      </c>
      <c r="R127" s="18">
        <f t="shared" si="33"/>
        <v>3.9092537838289067E-2</v>
      </c>
      <c r="S127" s="18">
        <f t="shared" si="33"/>
        <v>5.695314039635186E-2</v>
      </c>
      <c r="T127" s="18">
        <f t="shared" si="33"/>
        <v>0.10125537534594324</v>
      </c>
      <c r="U127" s="18">
        <f t="shared" si="33"/>
        <v>8.4184765964646371E-2</v>
      </c>
      <c r="V127" s="18">
        <f t="shared" si="33"/>
        <v>6.6926743292703511E-2</v>
      </c>
      <c r="W127" s="18">
        <f t="shared" si="33"/>
        <v>5.0226393874979729E-2</v>
      </c>
      <c r="X127" s="18">
        <f t="shared" si="33"/>
        <v>4.566870973478384E-2</v>
      </c>
      <c r="Y127" s="18">
        <f t="shared" si="33"/>
        <v>5.2768744711774659E-2</v>
      </c>
      <c r="Z127" s="18">
        <f t="shared" si="33"/>
        <v>5.9717156684842156E-2</v>
      </c>
      <c r="AA127" s="18">
        <f t="shared" si="33"/>
        <v>7.6074058814823681E-2</v>
      </c>
      <c r="AB127" s="18">
        <f t="shared" si="33"/>
        <v>8.0488021887288583E-2</v>
      </c>
      <c r="AC127" s="18">
        <f t="shared" si="33"/>
        <v>5.7574286841757964E-2</v>
      </c>
      <c r="AD127" s="21"/>
    </row>
    <row r="128" spans="1:30">
      <c r="A128" s="2">
        <v>18</v>
      </c>
      <c r="B128" s="44" t="s">
        <v>81</v>
      </c>
      <c r="C128" s="18">
        <f t="shared" ref="C128:J128" si="38">C26/C$8*100</f>
        <v>2.0914949105973732E-2</v>
      </c>
      <c r="D128" s="18">
        <f t="shared" si="38"/>
        <v>3.1004821625993211E-2</v>
      </c>
      <c r="E128" s="18">
        <f t="shared" si="38"/>
        <v>5.6648142877829662E-2</v>
      </c>
      <c r="F128" s="18">
        <f t="shared" si="38"/>
        <v>4.4249116855228428E-2</v>
      </c>
      <c r="G128" s="18">
        <f t="shared" si="38"/>
        <v>6.0455548391759456E-2</v>
      </c>
      <c r="H128" s="18">
        <f t="shared" si="38"/>
        <v>7.2688608432342094E-2</v>
      </c>
      <c r="I128" s="18">
        <f t="shared" si="38"/>
        <v>5.8283203562124741E-2</v>
      </c>
      <c r="J128" s="18">
        <f t="shared" si="38"/>
        <v>4.1848733441782901E-2</v>
      </c>
      <c r="K128" s="18">
        <f t="shared" si="33"/>
        <v>4.2476920121634253E-2</v>
      </c>
      <c r="L128" s="18">
        <f t="shared" si="33"/>
        <v>2.3465372017753342E-2</v>
      </c>
      <c r="M128" s="18">
        <f t="shared" si="8"/>
        <v>2.1908298516652869E-2</v>
      </c>
      <c r="N128" s="18">
        <f t="shared" si="33"/>
        <v>2.4690812781793664E-2</v>
      </c>
      <c r="O128" s="18">
        <f t="shared" si="33"/>
        <v>2.494836954609075E-2</v>
      </c>
      <c r="P128" s="18">
        <f t="shared" si="33"/>
        <v>1.944231648305119E-2</v>
      </c>
      <c r="Q128" s="18">
        <f t="shared" si="33"/>
        <v>3.5106364607030607E-2</v>
      </c>
      <c r="R128" s="18">
        <f t="shared" si="33"/>
        <v>3.2380701102723168E-2</v>
      </c>
      <c r="S128" s="18">
        <f t="shared" si="33"/>
        <v>4.48147346965675E-2</v>
      </c>
      <c r="T128" s="18">
        <f t="shared" si="33"/>
        <v>3.7768140261391435E-2</v>
      </c>
      <c r="U128" s="18">
        <f t="shared" si="33"/>
        <v>4.0032548409091255E-2</v>
      </c>
      <c r="V128" s="18">
        <f t="shared" si="33"/>
        <v>2.7529506144185919E-2</v>
      </c>
      <c r="W128" s="18">
        <f t="shared" si="33"/>
        <v>2.811473472246678E-2</v>
      </c>
      <c r="X128" s="18">
        <f t="shared" si="33"/>
        <v>2.6245370045355661E-2</v>
      </c>
      <c r="Y128" s="18">
        <f t="shared" si="33"/>
        <v>1.9344828295180239E-2</v>
      </c>
      <c r="Z128" s="18">
        <f t="shared" si="33"/>
        <v>2.0959417188991178E-2</v>
      </c>
      <c r="AA128" s="18">
        <f t="shared" si="33"/>
        <v>2.7220155230642366E-2</v>
      </c>
      <c r="AB128" s="18">
        <f t="shared" si="33"/>
        <v>1.5410960751341688E-2</v>
      </c>
      <c r="AC128" s="18">
        <f t="shared" si="33"/>
        <v>2.9876946174408427E-2</v>
      </c>
      <c r="AD128" s="21"/>
    </row>
    <row r="129" spans="1:30">
      <c r="A129" s="2">
        <v>19</v>
      </c>
      <c r="B129" s="44" t="s">
        <v>80</v>
      </c>
      <c r="C129" s="18">
        <f t="shared" ref="C129:J129" si="39">C27/C$8*100</f>
        <v>7.7099355523545339E-3</v>
      </c>
      <c r="D129" s="18">
        <f t="shared" si="39"/>
        <v>6.0370668569423372E-3</v>
      </c>
      <c r="E129" s="18">
        <f t="shared" si="39"/>
        <v>9.5340516082835607E-3</v>
      </c>
      <c r="F129" s="18">
        <f t="shared" si="39"/>
        <v>1.2811067023431114E-2</v>
      </c>
      <c r="G129" s="18">
        <f t="shared" si="39"/>
        <v>7.0363735711784725E-2</v>
      </c>
      <c r="H129" s="18">
        <f t="shared" si="39"/>
        <v>6.1976124450513294E-2</v>
      </c>
      <c r="I129" s="18">
        <f t="shared" si="39"/>
        <v>4.5961499836696257E-2</v>
      </c>
      <c r="J129" s="18">
        <f t="shared" si="39"/>
        <v>4.3030811221404008E-2</v>
      </c>
      <c r="K129" s="18">
        <f t="shared" si="33"/>
        <v>4.3860108780549453E-2</v>
      </c>
      <c r="L129" s="18">
        <f t="shared" si="33"/>
        <v>3.1013423871292113E-2</v>
      </c>
      <c r="M129" s="18">
        <f t="shared" si="8"/>
        <v>3.519091512163669E-2</v>
      </c>
      <c r="N129" s="18">
        <f t="shared" si="33"/>
        <v>3.4192341023785926E-2</v>
      </c>
      <c r="O129" s="18">
        <f t="shared" si="33"/>
        <v>2.4886497744897144E-2</v>
      </c>
      <c r="P129" s="18">
        <f t="shared" si="33"/>
        <v>2.8753112777921024E-2</v>
      </c>
      <c r="Q129" s="18">
        <f t="shared" si="33"/>
        <v>3.0863270347364427E-2</v>
      </c>
      <c r="R129" s="18">
        <f t="shared" si="33"/>
        <v>3.2890033555599538E-2</v>
      </c>
      <c r="S129" s="18">
        <f t="shared" si="33"/>
        <v>5.4301177274750451E-2</v>
      </c>
      <c r="T129" s="18">
        <f t="shared" si="33"/>
        <v>8.0239136086172683E-2</v>
      </c>
      <c r="U129" s="18">
        <f t="shared" si="33"/>
        <v>4.2164929015675777E-2</v>
      </c>
      <c r="V129" s="18">
        <f t="shared" si="33"/>
        <v>4.9865731650098395E-2</v>
      </c>
      <c r="W129" s="18">
        <f t="shared" si="33"/>
        <v>9.2587123572975411E-2</v>
      </c>
      <c r="X129" s="18">
        <f t="shared" si="33"/>
        <v>9.0780687839459348E-2</v>
      </c>
      <c r="Y129" s="18">
        <f t="shared" si="33"/>
        <v>7.9964447047988066E-2</v>
      </c>
      <c r="Z129" s="18">
        <f t="shared" si="33"/>
        <v>9.317977846058538E-2</v>
      </c>
      <c r="AA129" s="18">
        <f t="shared" si="33"/>
        <v>0.12045905757263209</v>
      </c>
      <c r="AB129" s="18">
        <f t="shared" si="33"/>
        <v>0.10071052287838718</v>
      </c>
      <c r="AC129" s="18">
        <f t="shared" si="33"/>
        <v>6.4395067504303335E-2</v>
      </c>
      <c r="AD129" s="21"/>
    </row>
    <row r="130" spans="1:30">
      <c r="A130" s="2">
        <v>20</v>
      </c>
      <c r="B130" s="44" t="s">
        <v>79</v>
      </c>
      <c r="C130" s="18">
        <f t="shared" ref="C130:J130" si="40">C28/C$8*100</f>
        <v>2.1093836842757566E-2</v>
      </c>
      <c r="D130" s="18">
        <f t="shared" si="40"/>
        <v>2.6187436159287869E-2</v>
      </c>
      <c r="E130" s="18">
        <f t="shared" si="40"/>
        <v>2.6734606511937997E-2</v>
      </c>
      <c r="F130" s="18">
        <f t="shared" si="40"/>
        <v>4.9431006932683777E-2</v>
      </c>
      <c r="G130" s="18">
        <f t="shared" si="40"/>
        <v>9.4344069795522387E-2</v>
      </c>
      <c r="H130" s="18">
        <f t="shared" si="40"/>
        <v>0.15155352466581493</v>
      </c>
      <c r="I130" s="18">
        <f t="shared" si="40"/>
        <v>0.17681487176767904</v>
      </c>
      <c r="J130" s="18">
        <f t="shared" si="40"/>
        <v>0.16157115235012859</v>
      </c>
      <c r="K130" s="18">
        <f t="shared" si="33"/>
        <v>0.13390079400301966</v>
      </c>
      <c r="L130" s="18">
        <f t="shared" si="33"/>
        <v>0.12052200897956176</v>
      </c>
      <c r="M130" s="18">
        <f t="shared" si="8"/>
        <v>9.3662311648678276E-2</v>
      </c>
      <c r="N130" s="18">
        <f t="shared" si="33"/>
        <v>0.10247897320969961</v>
      </c>
      <c r="O130" s="18">
        <f t="shared" si="33"/>
        <v>0.11345537279902837</v>
      </c>
      <c r="P130" s="18">
        <f t="shared" si="33"/>
        <v>0.13042711076480351</v>
      </c>
      <c r="Q130" s="18">
        <f t="shared" si="33"/>
        <v>0.16447979621222866</v>
      </c>
      <c r="R130" s="18">
        <f t="shared" si="33"/>
        <v>0.16767270701262971</v>
      </c>
      <c r="S130" s="18">
        <f t="shared" si="33"/>
        <v>0.15361554033837377</v>
      </c>
      <c r="T130" s="18">
        <f t="shared" si="33"/>
        <v>0.16112072969860203</v>
      </c>
      <c r="U130" s="18">
        <f t="shared" si="33"/>
        <v>0.13686427673395457</v>
      </c>
      <c r="V130" s="18">
        <f t="shared" si="33"/>
        <v>0.14400461514136068</v>
      </c>
      <c r="W130" s="18">
        <f t="shared" si="33"/>
        <v>0.16619459683185753</v>
      </c>
      <c r="X130" s="18">
        <f t="shared" si="33"/>
        <v>0.20189764399766927</v>
      </c>
      <c r="Y130" s="18">
        <f t="shared" si="33"/>
        <v>0.18152616769870236</v>
      </c>
      <c r="Z130" s="18">
        <f t="shared" si="33"/>
        <v>0.22811352556670775</v>
      </c>
      <c r="AA130" s="18">
        <f t="shared" si="33"/>
        <v>0.22835412691536888</v>
      </c>
      <c r="AB130" s="18">
        <f t="shared" si="33"/>
        <v>0.16741353207605844</v>
      </c>
      <c r="AC130" s="18">
        <f t="shared" si="33"/>
        <v>0.1599404567309877</v>
      </c>
      <c r="AD130" s="21"/>
    </row>
    <row r="131" spans="1:30">
      <c r="A131" s="2">
        <v>21</v>
      </c>
      <c r="B131" s="44" t="s">
        <v>78</v>
      </c>
      <c r="C131" s="18">
        <f t="shared" ref="C131:J131" si="41">C29/C$8*100</f>
        <v>3.7628222644700567E-2</v>
      </c>
      <c r="D131" s="18">
        <f t="shared" si="41"/>
        <v>5.5663341720017953E-2</v>
      </c>
      <c r="E131" s="18">
        <f t="shared" si="41"/>
        <v>7.4644699464484016E-2</v>
      </c>
      <c r="F131" s="18">
        <f t="shared" si="41"/>
        <v>6.810016202584758E-2</v>
      </c>
      <c r="G131" s="18">
        <f t="shared" si="41"/>
        <v>0.14669412675911209</v>
      </c>
      <c r="H131" s="18">
        <f t="shared" si="41"/>
        <v>0.16426718393882447</v>
      </c>
      <c r="I131" s="18">
        <f t="shared" si="41"/>
        <v>0.27612627064606099</v>
      </c>
      <c r="J131" s="18">
        <f t="shared" si="41"/>
        <v>0.21313168205813882</v>
      </c>
      <c r="K131" s="18">
        <f t="shared" si="33"/>
        <v>0.52050306477853892</v>
      </c>
      <c r="L131" s="18">
        <f t="shared" si="33"/>
        <v>0.49603361244631744</v>
      </c>
      <c r="M131" s="18">
        <f t="shared" si="8"/>
        <v>0.17467306476592992</v>
      </c>
      <c r="N131" s="18">
        <f t="shared" si="33"/>
        <v>0.18122597694573808</v>
      </c>
      <c r="O131" s="18">
        <f t="shared" si="33"/>
        <v>0.14812955176378828</v>
      </c>
      <c r="P131" s="18">
        <f t="shared" si="33"/>
        <v>0.15434582066130695</v>
      </c>
      <c r="Q131" s="18">
        <f t="shared" si="33"/>
        <v>0.12914414465241192</v>
      </c>
      <c r="R131" s="18">
        <f t="shared" si="33"/>
        <v>0.13143186907304652</v>
      </c>
      <c r="S131" s="18">
        <f t="shared" si="33"/>
        <v>0.14081596512595118</v>
      </c>
      <c r="T131" s="18">
        <f t="shared" si="33"/>
        <v>0.15704516351800363</v>
      </c>
      <c r="U131" s="18">
        <f t="shared" si="33"/>
        <v>0.20158977799826314</v>
      </c>
      <c r="V131" s="18">
        <f t="shared" si="33"/>
        <v>0.18113888097270292</v>
      </c>
      <c r="W131" s="18">
        <f t="shared" si="33"/>
        <v>0.23963233742919751</v>
      </c>
      <c r="X131" s="18">
        <f t="shared" si="33"/>
        <v>0.28236812206978867</v>
      </c>
      <c r="Y131" s="18">
        <f t="shared" si="33"/>
        <v>0.27846804326471392</v>
      </c>
      <c r="Z131" s="18">
        <f t="shared" si="33"/>
        <v>0.41839827603643232</v>
      </c>
      <c r="AA131" s="18">
        <f t="shared" si="33"/>
        <v>0.61935730060747018</v>
      </c>
      <c r="AB131" s="18">
        <f t="shared" si="33"/>
        <v>0.65341103150464608</v>
      </c>
      <c r="AC131" s="18">
        <f t="shared" si="33"/>
        <v>0.27375208556674102</v>
      </c>
      <c r="AD131" s="21"/>
    </row>
    <row r="132" spans="1:30">
      <c r="A132" s="2">
        <v>22</v>
      </c>
      <c r="B132" s="44" t="s">
        <v>77</v>
      </c>
      <c r="C132" s="18">
        <f t="shared" ref="C132:J132" si="42">C30/C$8*100</f>
        <v>1.4061650318331021E-2</v>
      </c>
      <c r="D132" s="18">
        <f t="shared" si="42"/>
        <v>3.0348802792615263E-2</v>
      </c>
      <c r="E132" s="18">
        <f t="shared" si="42"/>
        <v>2.9975932240692189E-2</v>
      </c>
      <c r="F132" s="18">
        <f t="shared" si="42"/>
        <v>1.731923014092147E-2</v>
      </c>
      <c r="G132" s="18">
        <f t="shared" si="42"/>
        <v>2.5136365729550893E-2</v>
      </c>
      <c r="H132" s="18">
        <f t="shared" si="42"/>
        <v>1.7887964246103817E-2</v>
      </c>
      <c r="I132" s="18">
        <f t="shared" si="42"/>
        <v>1.3978178899481374E-2</v>
      </c>
      <c r="J132" s="18">
        <f t="shared" si="42"/>
        <v>1.2396035980306126E-2</v>
      </c>
      <c r="K132" s="18">
        <f t="shared" si="33"/>
        <v>1.2985674478872911E-2</v>
      </c>
      <c r="L132" s="18">
        <f t="shared" si="33"/>
        <v>2.1739011294407248E-2</v>
      </c>
      <c r="M132" s="18">
        <f t="shared" si="8"/>
        <v>3.6245742769772417E-2</v>
      </c>
      <c r="N132" s="18">
        <f t="shared" si="33"/>
        <v>3.4072816483395024E-2</v>
      </c>
      <c r="O132" s="18">
        <f t="shared" si="33"/>
        <v>3.1089941685402384E-2</v>
      </c>
      <c r="P132" s="18">
        <f t="shared" si="33"/>
        <v>4.1440603450625439E-2</v>
      </c>
      <c r="Q132" s="18">
        <f t="shared" si="33"/>
        <v>5.0081426968584628E-2</v>
      </c>
      <c r="R132" s="18">
        <f t="shared" si="33"/>
        <v>4.7437518045250385E-2</v>
      </c>
      <c r="S132" s="18">
        <f t="shared" si="33"/>
        <v>6.2255098273466612E-2</v>
      </c>
      <c r="T132" s="18">
        <f t="shared" si="33"/>
        <v>7.1432233957212765E-2</v>
      </c>
      <c r="U132" s="18">
        <f t="shared" si="33"/>
        <v>7.6971555536787667E-2</v>
      </c>
      <c r="V132" s="18">
        <f t="shared" si="33"/>
        <v>9.1733545644855904E-2</v>
      </c>
      <c r="W132" s="18">
        <f t="shared" si="33"/>
        <v>0.19398641472471576</v>
      </c>
      <c r="X132" s="18">
        <f t="shared" si="33"/>
        <v>0.37640653103594179</v>
      </c>
      <c r="Y132" s="18">
        <f t="shared" si="33"/>
        <v>8.9147090288434622E-2</v>
      </c>
      <c r="Z132" s="18">
        <f t="shared" si="33"/>
        <v>0.2628822326032863</v>
      </c>
      <c r="AA132" s="18">
        <f t="shared" si="33"/>
        <v>0.12710143981197569</v>
      </c>
      <c r="AB132" s="18">
        <f t="shared" si="33"/>
        <v>0.11999582917562343</v>
      </c>
      <c r="AC132" s="18">
        <f t="shared" si="33"/>
        <v>0.11056508062149108</v>
      </c>
      <c r="AD132" s="21"/>
    </row>
    <row r="133" spans="1:30">
      <c r="A133" s="2">
        <v>23</v>
      </c>
      <c r="B133" s="44" t="s">
        <v>76</v>
      </c>
      <c r="C133" s="18">
        <f t="shared" ref="C133:J133" si="43">C31/C$8*100</f>
        <v>0.25485735760854794</v>
      </c>
      <c r="D133" s="18">
        <f t="shared" si="43"/>
        <v>0.55180682824694371</v>
      </c>
      <c r="E133" s="18">
        <f t="shared" si="43"/>
        <v>1.146141573516825</v>
      </c>
      <c r="F133" s="18">
        <f t="shared" si="43"/>
        <v>1.9023346863739041</v>
      </c>
      <c r="G133" s="18">
        <f t="shared" si="43"/>
        <v>0.59142170844955755</v>
      </c>
      <c r="H133" s="18">
        <f t="shared" si="43"/>
        <v>0.53694502262706967</v>
      </c>
      <c r="I133" s="18">
        <f t="shared" si="43"/>
        <v>0.41922254412978255</v>
      </c>
      <c r="J133" s="18">
        <f t="shared" si="43"/>
        <v>0.43761171963275858</v>
      </c>
      <c r="K133" s="18">
        <f t="shared" si="33"/>
        <v>0.36988390554992961</v>
      </c>
      <c r="L133" s="18">
        <f t="shared" si="33"/>
        <v>0.24744124477906532</v>
      </c>
      <c r="M133" s="18">
        <f t="shared" si="8"/>
        <v>0.19871199530001457</v>
      </c>
      <c r="N133" s="18">
        <f t="shared" si="33"/>
        <v>0.21211169856122009</v>
      </c>
      <c r="O133" s="18">
        <f t="shared" si="33"/>
        <v>0.21306448950582035</v>
      </c>
      <c r="P133" s="18">
        <f t="shared" si="33"/>
        <v>0.23377500378482982</v>
      </c>
      <c r="Q133" s="18">
        <f t="shared" si="33"/>
        <v>0.40441926613557111</v>
      </c>
      <c r="R133" s="18">
        <f t="shared" si="33"/>
        <v>0.9269920506811189</v>
      </c>
      <c r="S133" s="18">
        <f t="shared" si="33"/>
        <v>0.68212378980981159</v>
      </c>
      <c r="T133" s="18">
        <f t="shared" si="33"/>
        <v>0.87931004412552949</v>
      </c>
      <c r="U133" s="18">
        <f t="shared" si="33"/>
        <v>1.2011056122879857</v>
      </c>
      <c r="V133" s="18">
        <f t="shared" si="33"/>
        <v>1.3598319352675803</v>
      </c>
      <c r="W133" s="18">
        <f t="shared" si="33"/>
        <v>1.6189946455508444</v>
      </c>
      <c r="X133" s="18">
        <f t="shared" si="33"/>
        <v>0.81763492017036465</v>
      </c>
      <c r="Y133" s="18">
        <f t="shared" si="33"/>
        <v>0.34916429104461771</v>
      </c>
      <c r="Z133" s="18">
        <f t="shared" si="33"/>
        <v>0.3295527535863057</v>
      </c>
      <c r="AA133" s="18">
        <f t="shared" si="33"/>
        <v>0.34737311022162848</v>
      </c>
      <c r="AB133" s="18">
        <f t="shared" si="33"/>
        <v>0.43278753251214447</v>
      </c>
      <c r="AC133" s="18">
        <f t="shared" si="33"/>
        <v>0.69809032495859424</v>
      </c>
      <c r="AD133" s="21"/>
    </row>
    <row r="134" spans="1:30">
      <c r="A134" s="2">
        <v>24</v>
      </c>
      <c r="B134" s="44" t="s">
        <v>75</v>
      </c>
      <c r="C134" s="18">
        <f t="shared" ref="C134:J134" si="44">C32/C$8*100</f>
        <v>0.60989558769418584</v>
      </c>
      <c r="D134" s="18">
        <f t="shared" si="44"/>
        <v>0.79324889963476619</v>
      </c>
      <c r="E134" s="18">
        <f t="shared" si="44"/>
        <v>0.32280613258970303</v>
      </c>
      <c r="F134" s="18">
        <f t="shared" si="44"/>
        <v>9.3788908043758709E-2</v>
      </c>
      <c r="G134" s="18">
        <f t="shared" si="44"/>
        <v>3.9589193605443024E-2</v>
      </c>
      <c r="H134" s="18">
        <f t="shared" si="44"/>
        <v>3.0997659979191964E-2</v>
      </c>
      <c r="I134" s="18">
        <f t="shared" si="44"/>
        <v>1.7456442459683325E-2</v>
      </c>
      <c r="J134" s="18">
        <f t="shared" si="44"/>
        <v>1.7942214681075725E-2</v>
      </c>
      <c r="K134" s="18">
        <f t="shared" si="33"/>
        <v>3.100035276735115E-2</v>
      </c>
      <c r="L134" s="18">
        <f t="shared" si="33"/>
        <v>7.1414825779978292E-2</v>
      </c>
      <c r="M134" s="18">
        <f t="shared" si="8"/>
        <v>2.392139277202791E-2</v>
      </c>
      <c r="N134" s="18">
        <f t="shared" si="33"/>
        <v>0.10582001692809845</v>
      </c>
      <c r="O134" s="18">
        <f t="shared" si="33"/>
        <v>9.8828924229807616E-2</v>
      </c>
      <c r="P134" s="18">
        <f t="shared" si="33"/>
        <v>0.1266123417428498</v>
      </c>
      <c r="Q134" s="18">
        <f t="shared" si="33"/>
        <v>0.14452108133478905</v>
      </c>
      <c r="R134" s="18">
        <f t="shared" si="33"/>
        <v>0.15273609879486996</v>
      </c>
      <c r="S134" s="18">
        <f t="shared" si="33"/>
        <v>0.10014121989755229</v>
      </c>
      <c r="T134" s="18">
        <f t="shared" si="33"/>
        <v>9.3735338101541804E-2</v>
      </c>
      <c r="U134" s="18">
        <f t="shared" si="33"/>
        <v>0.11917553517624406</v>
      </c>
      <c r="V134" s="18">
        <f t="shared" si="33"/>
        <v>0.14687619688961137</v>
      </c>
      <c r="W134" s="18">
        <f t="shared" si="33"/>
        <v>0.13696531096843192</v>
      </c>
      <c r="X134" s="18">
        <f t="shared" si="33"/>
        <v>0.13771920148334452</v>
      </c>
      <c r="Y134" s="18">
        <f t="shared" si="33"/>
        <v>0.11364529414097005</v>
      </c>
      <c r="Z134" s="18">
        <f t="shared" si="33"/>
        <v>0.10561680918625407</v>
      </c>
      <c r="AA134" s="18">
        <f t="shared" si="33"/>
        <v>4.2706784213947572E-4</v>
      </c>
      <c r="AB134" s="18">
        <f t="shared" si="33"/>
        <v>2.3814908928313267E-4</v>
      </c>
      <c r="AC134" s="18">
        <f t="shared" si="33"/>
        <v>0.10806679705566798</v>
      </c>
      <c r="AD134" s="21"/>
    </row>
    <row r="135" spans="1:30">
      <c r="A135" s="2">
        <v>25</v>
      </c>
      <c r="B135" s="44" t="s">
        <v>74</v>
      </c>
      <c r="C135" s="18">
        <f t="shared" ref="C135:J135" si="45">C33/C$8*100</f>
        <v>9.6950789962086961E-2</v>
      </c>
      <c r="D135" s="18">
        <f t="shared" si="45"/>
        <v>0.12874145389814617</v>
      </c>
      <c r="E135" s="18">
        <f t="shared" si="45"/>
        <v>0.13126777717537047</v>
      </c>
      <c r="F135" s="18">
        <f t="shared" si="45"/>
        <v>0.13640924395029497</v>
      </c>
      <c r="G135" s="18">
        <f t="shared" si="45"/>
        <v>0.21937802830850392</v>
      </c>
      <c r="H135" s="18">
        <f t="shared" si="45"/>
        <v>0.26116495853266802</v>
      </c>
      <c r="I135" s="18">
        <f t="shared" si="45"/>
        <v>0.19774074312100534</v>
      </c>
      <c r="J135" s="18">
        <f t="shared" si="45"/>
        <v>0.24352970568759222</v>
      </c>
      <c r="K135" s="18">
        <f t="shared" si="33"/>
        <v>0.26027385977981765</v>
      </c>
      <c r="L135" s="18">
        <f t="shared" si="33"/>
        <v>0.27309080241973793</v>
      </c>
      <c r="M135" s="18">
        <f t="shared" si="8"/>
        <v>0.30360939407043186</v>
      </c>
      <c r="N135" s="18">
        <f t="shared" si="33"/>
        <v>0.25146018405755943</v>
      </c>
      <c r="O135" s="18">
        <f t="shared" si="33"/>
        <v>0.30153067431801117</v>
      </c>
      <c r="P135" s="18">
        <f t="shared" si="33"/>
        <v>0.46025681517969208</v>
      </c>
      <c r="Q135" s="18">
        <f t="shared" si="33"/>
        <v>0.25044273738830319</v>
      </c>
      <c r="R135" s="18">
        <f t="shared" si="33"/>
        <v>0.24877083262633581</v>
      </c>
      <c r="S135" s="18">
        <f t="shared" si="33"/>
        <v>0.21937163718518132</v>
      </c>
      <c r="T135" s="18">
        <f t="shared" si="33"/>
        <v>0.19004999402959546</v>
      </c>
      <c r="U135" s="18">
        <f t="shared" si="33"/>
        <v>0.13979095326427537</v>
      </c>
      <c r="V135" s="18">
        <f t="shared" si="33"/>
        <v>0.16470587559839253</v>
      </c>
      <c r="W135" s="18">
        <f t="shared" si="33"/>
        <v>0.16668141646384696</v>
      </c>
      <c r="X135" s="18">
        <f t="shared" si="33"/>
        <v>0.1713601983793798</v>
      </c>
      <c r="Y135" s="18">
        <f t="shared" si="33"/>
        <v>0.21497383178624013</v>
      </c>
      <c r="Z135" s="18">
        <f t="shared" si="33"/>
        <v>0.26627714687480564</v>
      </c>
      <c r="AA135" s="18">
        <f t="shared" si="33"/>
        <v>0.26453510868991792</v>
      </c>
      <c r="AB135" s="18">
        <f t="shared" si="33"/>
        <v>0.26611082303397077</v>
      </c>
      <c r="AC135" s="18">
        <f t="shared" si="33"/>
        <v>0.22710424630281967</v>
      </c>
      <c r="AD135" s="21"/>
    </row>
    <row r="136" spans="1:30">
      <c r="A136" s="2">
        <v>26</v>
      </c>
      <c r="B136" s="44" t="s">
        <v>73</v>
      </c>
      <c r="C136" s="18">
        <f t="shared" ref="C136:J136" si="46">C34/C$8*100</f>
        <v>0.12314323430810599</v>
      </c>
      <c r="D136" s="18">
        <f t="shared" si="46"/>
        <v>0.4263435833152901</v>
      </c>
      <c r="E136" s="18">
        <f t="shared" si="46"/>
        <v>0.14474175625940019</v>
      </c>
      <c r="F136" s="18">
        <f t="shared" si="46"/>
        <v>7.1412957378823458E-2</v>
      </c>
      <c r="G136" s="18">
        <f t="shared" si="46"/>
        <v>6.1163872037741762E-2</v>
      </c>
      <c r="H136" s="18">
        <f t="shared" si="46"/>
        <v>0.10505751983856061</v>
      </c>
      <c r="I136" s="18">
        <f t="shared" si="46"/>
        <v>0.10519552723172569</v>
      </c>
      <c r="J136" s="18">
        <f t="shared" si="46"/>
        <v>8.7342016141682188E-2</v>
      </c>
      <c r="K136" s="18">
        <f t="shared" si="33"/>
        <v>0.1040851542240919</v>
      </c>
      <c r="L136" s="18">
        <f t="shared" si="33"/>
        <v>0.57276423117402642</v>
      </c>
      <c r="M136" s="18">
        <f t="shared" si="8"/>
        <v>1.0295373842648272</v>
      </c>
      <c r="N136" s="18">
        <f t="shared" ref="K136:AC148" si="47">N34/N$8*100</f>
        <v>0.82795175318336556</v>
      </c>
      <c r="O136" s="18">
        <f t="shared" si="47"/>
        <v>1.5185996360688374</v>
      </c>
      <c r="P136" s="18">
        <f t="shared" si="47"/>
        <v>1.2212905427127427</v>
      </c>
      <c r="Q136" s="18">
        <f t="shared" si="47"/>
        <v>1.1689149624461161</v>
      </c>
      <c r="R136" s="18">
        <f t="shared" si="47"/>
        <v>1.3803692689291218</v>
      </c>
      <c r="S136" s="18">
        <f t="shared" si="47"/>
        <v>1.4665992187578973</v>
      </c>
      <c r="T136" s="18">
        <f t="shared" si="47"/>
        <v>1.5097306763661278</v>
      </c>
      <c r="U136" s="18">
        <f t="shared" si="47"/>
        <v>1.5553871243434905</v>
      </c>
      <c r="V136" s="18">
        <f t="shared" si="47"/>
        <v>1.3481644265615933</v>
      </c>
      <c r="W136" s="18">
        <f t="shared" si="47"/>
        <v>1.1798776409863883</v>
      </c>
      <c r="X136" s="18">
        <f t="shared" si="47"/>
        <v>0.90552886103264407</v>
      </c>
      <c r="Y136" s="18">
        <f t="shared" si="47"/>
        <v>0.97806195974064292</v>
      </c>
      <c r="Z136" s="18">
        <f t="shared" si="47"/>
        <v>0.67648676435783706</v>
      </c>
      <c r="AA136" s="18">
        <f t="shared" si="47"/>
        <v>0.17802604788427348</v>
      </c>
      <c r="AB136" s="18">
        <f t="shared" si="47"/>
        <v>0.60723423434293111</v>
      </c>
      <c r="AC136" s="18">
        <f t="shared" si="47"/>
        <v>0.98581517977724498</v>
      </c>
      <c r="AD136" s="21"/>
    </row>
    <row r="137" spans="1:30">
      <c r="A137" s="2">
        <v>27</v>
      </c>
      <c r="B137" s="44" t="s">
        <v>72</v>
      </c>
      <c r="C137" s="18">
        <f t="shared" ref="C137:J137" si="48">C35/C$8*100</f>
        <v>0.64950914604844945</v>
      </c>
      <c r="D137" s="18">
        <f t="shared" si="48"/>
        <v>0.71029192324816326</v>
      </c>
      <c r="E137" s="18">
        <f t="shared" si="48"/>
        <v>1.3312017957109428</v>
      </c>
      <c r="F137" s="18">
        <f t="shared" si="48"/>
        <v>0.95587881342964731</v>
      </c>
      <c r="G137" s="18">
        <f t="shared" si="48"/>
        <v>0.96747136121627597</v>
      </c>
      <c r="H137" s="18">
        <f t="shared" si="48"/>
        <v>0.45683538971551763</v>
      </c>
      <c r="I137" s="18">
        <f t="shared" si="48"/>
        <v>0.38822462243757799</v>
      </c>
      <c r="J137" s="18">
        <f t="shared" si="48"/>
        <v>0.55527902224805947</v>
      </c>
      <c r="K137" s="18">
        <f t="shared" si="47"/>
        <v>0.70207192526517048</v>
      </c>
      <c r="L137" s="18">
        <f t="shared" si="47"/>
        <v>0.68052578672710329</v>
      </c>
      <c r="M137" s="18">
        <f t="shared" si="8"/>
        <v>0.66728499001212938</v>
      </c>
      <c r="N137" s="18">
        <f t="shared" si="47"/>
        <v>0.4861637156333653</v>
      </c>
      <c r="O137" s="18">
        <f t="shared" si="47"/>
        <v>0.55126972694396892</v>
      </c>
      <c r="P137" s="18">
        <f t="shared" si="47"/>
        <v>0.86341066001779998</v>
      </c>
      <c r="Q137" s="18">
        <f t="shared" si="47"/>
        <v>0.91543642359851407</v>
      </c>
      <c r="R137" s="18">
        <f t="shared" si="47"/>
        <v>1.6203354372783882</v>
      </c>
      <c r="S137" s="18">
        <f t="shared" si="47"/>
        <v>1.9636460782777989</v>
      </c>
      <c r="T137" s="18">
        <f t="shared" si="47"/>
        <v>2.1841196055853134</v>
      </c>
      <c r="U137" s="18">
        <f t="shared" si="47"/>
        <v>1.9435141639204072</v>
      </c>
      <c r="V137" s="18">
        <f t="shared" si="47"/>
        <v>1.5902885176967168</v>
      </c>
      <c r="W137" s="18">
        <f t="shared" si="47"/>
        <v>1.8659760663509932</v>
      </c>
      <c r="X137" s="18">
        <f t="shared" si="47"/>
        <v>1.809184533210529</v>
      </c>
      <c r="Y137" s="18">
        <f t="shared" si="47"/>
        <v>4.8225771107190765</v>
      </c>
      <c r="Z137" s="18">
        <f t="shared" si="47"/>
        <v>6.8354638075146177</v>
      </c>
      <c r="AA137" s="18">
        <f t="shared" si="47"/>
        <v>3.3556091086312079</v>
      </c>
      <c r="AB137" s="18">
        <f t="shared" si="47"/>
        <v>7.3514242556122378</v>
      </c>
      <c r="AC137" s="18">
        <f t="shared" si="47"/>
        <v>2.5724359534395758</v>
      </c>
      <c r="AD137" s="21"/>
    </row>
    <row r="138" spans="1:30" ht="25.5">
      <c r="A138" s="2">
        <v>28</v>
      </c>
      <c r="B138" s="47" t="s">
        <v>71</v>
      </c>
      <c r="C138" s="18">
        <f t="shared" ref="C138:J138" si="49">C36/C$8*100</f>
        <v>0.42306456060653297</v>
      </c>
      <c r="D138" s="18">
        <f t="shared" si="49"/>
        <v>0.7610482057724075</v>
      </c>
      <c r="E138" s="18">
        <f t="shared" si="49"/>
        <v>0.5444909837025651</v>
      </c>
      <c r="F138" s="18">
        <f t="shared" si="49"/>
        <v>0.75499084062570476</v>
      </c>
      <c r="G138" s="18">
        <f t="shared" si="49"/>
        <v>0.45743486253742593</v>
      </c>
      <c r="H138" s="18">
        <f t="shared" si="49"/>
        <v>0.67422301397660322</v>
      </c>
      <c r="I138" s="18">
        <f t="shared" si="49"/>
        <v>0.60640713916345368</v>
      </c>
      <c r="J138" s="18">
        <f t="shared" si="49"/>
        <v>0.78171678417132806</v>
      </c>
      <c r="K138" s="18">
        <f t="shared" si="47"/>
        <v>0.67521708186428908</v>
      </c>
      <c r="L138" s="18">
        <f t="shared" si="47"/>
        <v>1.1388451473143819</v>
      </c>
      <c r="M138" s="18">
        <f t="shared" si="8"/>
        <v>1.1869687497243577</v>
      </c>
      <c r="N138" s="18">
        <f t="shared" si="47"/>
        <v>1.5947325927944684</v>
      </c>
      <c r="O138" s="18">
        <f t="shared" si="47"/>
        <v>1.3927648315015759</v>
      </c>
      <c r="P138" s="18">
        <f t="shared" si="47"/>
        <v>1.7439032453714205</v>
      </c>
      <c r="Q138" s="18">
        <f t="shared" si="47"/>
        <v>1.1381183164354323</v>
      </c>
      <c r="R138" s="18">
        <f t="shared" si="47"/>
        <v>1.5608854022616705</v>
      </c>
      <c r="S138" s="18">
        <f t="shared" si="47"/>
        <v>1.4102377124848164</v>
      </c>
      <c r="T138" s="18">
        <f t="shared" si="47"/>
        <v>1.0116028553599465</v>
      </c>
      <c r="U138" s="18">
        <f t="shared" si="47"/>
        <v>0.7158726498676885</v>
      </c>
      <c r="V138" s="18">
        <f t="shared" si="47"/>
        <v>0.66171022609925012</v>
      </c>
      <c r="W138" s="18">
        <f t="shared" si="47"/>
        <v>0.67232811883774657</v>
      </c>
      <c r="X138" s="18">
        <f t="shared" si="47"/>
        <v>0.83573187768344814</v>
      </c>
      <c r="Y138" s="18">
        <f t="shared" si="47"/>
        <v>0.75823238907105861</v>
      </c>
      <c r="Z138" s="18">
        <f t="shared" si="47"/>
        <v>0.6391574543574986</v>
      </c>
      <c r="AA138" s="18">
        <f t="shared" si="47"/>
        <v>0.69535700781494736</v>
      </c>
      <c r="AB138" s="18">
        <f t="shared" si="47"/>
        <v>0.60392011188257744</v>
      </c>
      <c r="AC138" s="18">
        <f t="shared" si="47"/>
        <v>0.92335552645713159</v>
      </c>
      <c r="AD138" s="21"/>
    </row>
    <row r="139" spans="1:30">
      <c r="A139" s="2">
        <v>29</v>
      </c>
      <c r="B139" s="44" t="s">
        <v>70</v>
      </c>
      <c r="C139" s="18">
        <f t="shared" ref="C139:J139" si="50">C37/C$8*100</f>
        <v>2.6731941676961331</v>
      </c>
      <c r="D139" s="18">
        <f t="shared" si="50"/>
        <v>2.4250332609954661</v>
      </c>
      <c r="E139" s="18">
        <f t="shared" si="50"/>
        <v>1.9463351186939881</v>
      </c>
      <c r="F139" s="18">
        <f t="shared" si="50"/>
        <v>1.9633020312444054</v>
      </c>
      <c r="G139" s="18">
        <f t="shared" si="50"/>
        <v>3.065834246301129</v>
      </c>
      <c r="H139" s="18">
        <f t="shared" si="50"/>
        <v>3.7806029710164903</v>
      </c>
      <c r="I139" s="18">
        <f t="shared" si="50"/>
        <v>2.8552652645213299</v>
      </c>
      <c r="J139" s="18">
        <f t="shared" si="50"/>
        <v>3.2262399690158157</v>
      </c>
      <c r="K139" s="18">
        <f t="shared" si="47"/>
        <v>4.4316617958807596</v>
      </c>
      <c r="L139" s="18">
        <f t="shared" si="47"/>
        <v>5.0830355960620572</v>
      </c>
      <c r="M139" s="18">
        <f t="shared" si="8"/>
        <v>4.5464311298749287</v>
      </c>
      <c r="N139" s="18">
        <f t="shared" si="47"/>
        <v>3.2735344000321782</v>
      </c>
      <c r="O139" s="18">
        <f t="shared" si="47"/>
        <v>4.0011116102172259</v>
      </c>
      <c r="P139" s="18">
        <f t="shared" si="47"/>
        <v>3.5465636496922803</v>
      </c>
      <c r="Q139" s="18">
        <f t="shared" si="47"/>
        <v>3.2005593913566286</v>
      </c>
      <c r="R139" s="18">
        <f t="shared" si="47"/>
        <v>3.4634846109504345</v>
      </c>
      <c r="S139" s="18">
        <f t="shared" si="47"/>
        <v>3.3899965764973126</v>
      </c>
      <c r="T139" s="18">
        <f t="shared" si="47"/>
        <v>3.2721447448362815</v>
      </c>
      <c r="U139" s="18">
        <f t="shared" si="47"/>
        <v>2.7389337327792105</v>
      </c>
      <c r="V139" s="18">
        <f t="shared" si="47"/>
        <v>2.4519114421054158</v>
      </c>
      <c r="W139" s="18">
        <f t="shared" si="47"/>
        <v>2.155829272693337</v>
      </c>
      <c r="X139" s="18">
        <f t="shared" si="47"/>
        <v>2.2771104947917316</v>
      </c>
      <c r="Y139" s="18">
        <f t="shared" si="47"/>
        <v>2.463106368918575</v>
      </c>
      <c r="Z139" s="18">
        <f t="shared" si="47"/>
        <v>2.5152021869184154</v>
      </c>
      <c r="AA139" s="18">
        <f t="shared" si="47"/>
        <v>2.3657115583736501</v>
      </c>
      <c r="AB139" s="18">
        <f t="shared" si="47"/>
        <v>2.3537063671579284</v>
      </c>
      <c r="AC139" s="18">
        <f t="shared" si="47"/>
        <v>2.9027385656420761</v>
      </c>
      <c r="AD139" s="21"/>
    </row>
    <row r="140" spans="1:30">
      <c r="A140" s="2">
        <v>30</v>
      </c>
      <c r="B140" s="44" t="s">
        <v>69</v>
      </c>
      <c r="C140" s="18">
        <f t="shared" ref="C140:J140" si="51">C38/C$8*100</f>
        <v>0.11366901899440635</v>
      </c>
      <c r="D140" s="18">
        <f t="shared" si="51"/>
        <v>0.22612209234443198</v>
      </c>
      <c r="E140" s="18">
        <f t="shared" si="51"/>
        <v>0.127970041008448</v>
      </c>
      <c r="F140" s="18">
        <f t="shared" si="51"/>
        <v>0.20616283841385566</v>
      </c>
      <c r="G140" s="18">
        <f t="shared" si="51"/>
        <v>0.26680724848383641</v>
      </c>
      <c r="H140" s="18">
        <f t="shared" si="51"/>
        <v>0.30412881105770501</v>
      </c>
      <c r="I140" s="18">
        <f t="shared" si="51"/>
        <v>0.34606141861794654</v>
      </c>
      <c r="J140" s="18">
        <f t="shared" si="51"/>
        <v>0.36707580011486263</v>
      </c>
      <c r="K140" s="18">
        <f t="shared" si="47"/>
        <v>0.34003475464263888</v>
      </c>
      <c r="L140" s="18">
        <f t="shared" si="47"/>
        <v>0.31112177672508945</v>
      </c>
      <c r="M140" s="18">
        <f t="shared" si="8"/>
        <v>0.43294693009850199</v>
      </c>
      <c r="N140" s="18">
        <f t="shared" si="47"/>
        <v>0.52784303686346756</v>
      </c>
      <c r="O140" s="18">
        <f t="shared" si="47"/>
        <v>0.74564986434529368</v>
      </c>
      <c r="P140" s="18">
        <f t="shared" si="47"/>
        <v>0.79346325569731624</v>
      </c>
      <c r="Q140" s="18">
        <f t="shared" si="47"/>
        <v>1.0297193415671533</v>
      </c>
      <c r="R140" s="18">
        <f t="shared" si="47"/>
        <v>1.0394001694893211</v>
      </c>
      <c r="S140" s="18">
        <f t="shared" si="47"/>
        <v>1.196593617630048</v>
      </c>
      <c r="T140" s="18">
        <f t="shared" si="47"/>
        <v>1.2448105500733182</v>
      </c>
      <c r="U140" s="18">
        <f t="shared" si="47"/>
        <v>1.2403766704495998</v>
      </c>
      <c r="V140" s="18">
        <f t="shared" si="47"/>
        <v>1.2928255006241627</v>
      </c>
      <c r="W140" s="18">
        <f t="shared" si="47"/>
        <v>1.8417580049080378</v>
      </c>
      <c r="X140" s="18">
        <f t="shared" si="47"/>
        <v>1.9382624848628234</v>
      </c>
      <c r="Y140" s="18">
        <f t="shared" si="47"/>
        <v>2.264770934088463</v>
      </c>
      <c r="Z140" s="18">
        <f t="shared" si="47"/>
        <v>2.5715174179675335</v>
      </c>
      <c r="AA140" s="18">
        <f t="shared" si="47"/>
        <v>3.4589217997519155</v>
      </c>
      <c r="AB140" s="18">
        <f t="shared" si="47"/>
        <v>3.6586479188073637</v>
      </c>
      <c r="AC140" s="18">
        <f t="shared" si="47"/>
        <v>1.5911134776546143</v>
      </c>
      <c r="AD140" s="21"/>
    </row>
    <row r="141" spans="1:30">
      <c r="A141" s="2">
        <v>31</v>
      </c>
      <c r="B141" s="44" t="s">
        <v>68</v>
      </c>
      <c r="C141" s="18">
        <f t="shared" ref="C141:J141" si="52">C39/C$8*100</f>
        <v>8.1336697496165069</v>
      </c>
      <c r="D141" s="18">
        <f t="shared" si="52"/>
        <v>7.2831294448535644</v>
      </c>
      <c r="E141" s="18">
        <f t="shared" si="52"/>
        <v>6.8928605270646717</v>
      </c>
      <c r="F141" s="18">
        <f t="shared" si="52"/>
        <v>7.2240460209632777</v>
      </c>
      <c r="G141" s="18">
        <f t="shared" si="52"/>
        <v>5.5637005194564244</v>
      </c>
      <c r="H141" s="18">
        <f t="shared" si="52"/>
        <v>2.7130323659656357</v>
      </c>
      <c r="I141" s="18">
        <f t="shared" si="52"/>
        <v>2.0341023296407785</v>
      </c>
      <c r="J141" s="18">
        <f t="shared" si="52"/>
        <v>3.2422661595108084</v>
      </c>
      <c r="K141" s="18">
        <f t="shared" si="47"/>
        <v>1.3756756338969665</v>
      </c>
      <c r="L141" s="18">
        <f t="shared" si="47"/>
        <v>1.1901687964079906</v>
      </c>
      <c r="M141" s="18">
        <f t="shared" si="8"/>
        <v>0.91423929295802553</v>
      </c>
      <c r="N141" s="18">
        <f t="shared" si="47"/>
        <v>0.56907420563800715</v>
      </c>
      <c r="O141" s="18">
        <f t="shared" si="47"/>
        <v>0.17254134547153854</v>
      </c>
      <c r="P141" s="18">
        <f t="shared" si="47"/>
        <v>3.1794751292136866E-2</v>
      </c>
      <c r="Q141" s="18">
        <f t="shared" si="47"/>
        <v>0.10601465039796153</v>
      </c>
      <c r="R141" s="18">
        <f t="shared" si="47"/>
        <v>0.12228117139073294</v>
      </c>
      <c r="S141" s="18">
        <f t="shared" si="47"/>
        <v>5.02356369149922E-2</v>
      </c>
      <c r="T141" s="18">
        <f t="shared" si="47"/>
        <v>6.7668760664706354E-2</v>
      </c>
      <c r="U141" s="18">
        <f t="shared" si="47"/>
        <v>4.5378353005224983E-2</v>
      </c>
      <c r="V141" s="18">
        <f t="shared" si="47"/>
        <v>7.0905673164263466E-2</v>
      </c>
      <c r="W141" s="18">
        <f t="shared" si="47"/>
        <v>2.2879562867267798E-2</v>
      </c>
      <c r="X141" s="18">
        <f t="shared" si="47"/>
        <v>2.7799926407947012E-2</v>
      </c>
      <c r="Y141" s="18">
        <f t="shared" si="47"/>
        <v>3.7689733379748409E-2</v>
      </c>
      <c r="Z141" s="18">
        <f t="shared" si="47"/>
        <v>2.9621834240449625E-2</v>
      </c>
      <c r="AA141" s="18">
        <f t="shared" si="47"/>
        <v>4.0857248865938882E-2</v>
      </c>
      <c r="AB141" s="18">
        <f t="shared" si="47"/>
        <v>2.556869346367556E-2</v>
      </c>
      <c r="AC141" s="18">
        <f t="shared" si="47"/>
        <v>0.51735608601486904</v>
      </c>
      <c r="AD141" s="21"/>
    </row>
    <row r="142" spans="1:30">
      <c r="A142" s="2">
        <v>32</v>
      </c>
      <c r="B142" s="44" t="s">
        <v>67</v>
      </c>
      <c r="C142" s="18">
        <f t="shared" ref="C142:J142" si="53">C40/C$8*100</f>
        <v>0.35570634722176458</v>
      </c>
      <c r="D142" s="18">
        <f t="shared" si="53"/>
        <v>0.39330964942022612</v>
      </c>
      <c r="E142" s="18">
        <f t="shared" si="53"/>
        <v>0.54923299038158369</v>
      </c>
      <c r="F142" s="18">
        <f t="shared" si="53"/>
        <v>0.51589650751774307</v>
      </c>
      <c r="G142" s="18">
        <f t="shared" si="53"/>
        <v>0.58469015019508519</v>
      </c>
      <c r="H142" s="18">
        <f t="shared" si="53"/>
        <v>0.55877134795794914</v>
      </c>
      <c r="I142" s="18">
        <f t="shared" si="53"/>
        <v>0.64043875559881602</v>
      </c>
      <c r="J142" s="18">
        <f t="shared" si="53"/>
        <v>0.67760208433447544</v>
      </c>
      <c r="K142" s="18">
        <f t="shared" si="47"/>
        <v>0.59048092285589215</v>
      </c>
      <c r="L142" s="18">
        <f t="shared" si="47"/>
        <v>0.49452155026203898</v>
      </c>
      <c r="M142" s="18">
        <f t="shared" si="8"/>
        <v>0.5171643576245547</v>
      </c>
      <c r="N142" s="18">
        <f t="shared" si="47"/>
        <v>0.52279433330970537</v>
      </c>
      <c r="O142" s="18">
        <f t="shared" si="47"/>
        <v>0.50938619629142945</v>
      </c>
      <c r="P142" s="18">
        <f t="shared" si="47"/>
        <v>0.45095630039130308</v>
      </c>
      <c r="Q142" s="18">
        <f t="shared" si="47"/>
        <v>0.39550030031702038</v>
      </c>
      <c r="R142" s="18">
        <f t="shared" si="47"/>
        <v>0.40354331661149989</v>
      </c>
      <c r="S142" s="18">
        <f t="shared" si="47"/>
        <v>0.36547360330049322</v>
      </c>
      <c r="T142" s="18">
        <f t="shared" si="47"/>
        <v>0.33259422140367756</v>
      </c>
      <c r="U142" s="18">
        <f t="shared" si="47"/>
        <v>0.34333677245060334</v>
      </c>
      <c r="V142" s="18">
        <f t="shared" si="47"/>
        <v>0.36556711073666415</v>
      </c>
      <c r="W142" s="18">
        <f t="shared" si="47"/>
        <v>0.34482738362296683</v>
      </c>
      <c r="X142" s="18">
        <f t="shared" si="47"/>
        <v>0.35958913998908615</v>
      </c>
      <c r="Y142" s="18">
        <f t="shared" si="47"/>
        <v>0.33332777371052535</v>
      </c>
      <c r="Z142" s="18">
        <f t="shared" si="47"/>
        <v>0.32968551814758906</v>
      </c>
      <c r="AA142" s="18">
        <f t="shared" si="47"/>
        <v>0.33951257826965464</v>
      </c>
      <c r="AB142" s="18">
        <f t="shared" si="47"/>
        <v>0.25572460859650681</v>
      </c>
      <c r="AC142" s="18">
        <f t="shared" si="47"/>
        <v>0.38667142685997352</v>
      </c>
      <c r="AD142" s="21"/>
    </row>
    <row r="143" spans="1:30">
      <c r="A143" s="2">
        <v>33</v>
      </c>
      <c r="B143" s="44" t="s">
        <v>66</v>
      </c>
      <c r="C143" s="18">
        <f t="shared" ref="C143:J143" si="54">C41/C$8*100</f>
        <v>8.6738100667061613E-2</v>
      </c>
      <c r="D143" s="18">
        <f t="shared" si="54"/>
        <v>7.0111486660927647E-2</v>
      </c>
      <c r="E143" s="18">
        <f t="shared" si="54"/>
        <v>8.6057269616718099E-2</v>
      </c>
      <c r="F143" s="18">
        <f t="shared" si="54"/>
        <v>0.10720037708499071</v>
      </c>
      <c r="G143" s="18">
        <f t="shared" si="54"/>
        <v>0.16705187873042707</v>
      </c>
      <c r="H143" s="18">
        <f t="shared" si="54"/>
        <v>0.18203888412817265</v>
      </c>
      <c r="I143" s="18">
        <f t="shared" si="54"/>
        <v>0.1826441030676961</v>
      </c>
      <c r="J143" s="18">
        <f t="shared" si="54"/>
        <v>0.20267127708173271</v>
      </c>
      <c r="K143" s="18">
        <f t="shared" si="47"/>
        <v>0.24719547331701158</v>
      </c>
      <c r="L143" s="18">
        <f t="shared" si="47"/>
        <v>0.20117464033548854</v>
      </c>
      <c r="M143" s="18">
        <f t="shared" si="8"/>
        <v>0.24838260364224027</v>
      </c>
      <c r="N143" s="18">
        <f t="shared" si="47"/>
        <v>0.23063060325594387</v>
      </c>
      <c r="O143" s="18">
        <f t="shared" si="47"/>
        <v>0.24177083379189399</v>
      </c>
      <c r="P143" s="18">
        <f t="shared" si="47"/>
        <v>0.25882375653758144</v>
      </c>
      <c r="Q143" s="18">
        <f t="shared" si="47"/>
        <v>0.26239312796032366</v>
      </c>
      <c r="R143" s="18">
        <f t="shared" si="47"/>
        <v>0.2388505016041173</v>
      </c>
      <c r="S143" s="18">
        <f t="shared" si="47"/>
        <v>0.2215758770263003</v>
      </c>
      <c r="T143" s="18">
        <f t="shared" si="47"/>
        <v>0.2187492541060754</v>
      </c>
      <c r="U143" s="18">
        <f t="shared" si="47"/>
        <v>0.24057017849867823</v>
      </c>
      <c r="V143" s="18">
        <f t="shared" si="47"/>
        <v>0.34987429350656973</v>
      </c>
      <c r="W143" s="18">
        <f t="shared" si="47"/>
        <v>0.44291977155050349</v>
      </c>
      <c r="X143" s="18">
        <f t="shared" si="47"/>
        <v>0.50473598120192609</v>
      </c>
      <c r="Y143" s="18">
        <f t="shared" si="47"/>
        <v>0.59521587212383842</v>
      </c>
      <c r="Z143" s="18">
        <f t="shared" si="47"/>
        <v>0.86586399354469168</v>
      </c>
      <c r="AA143" s="18">
        <f t="shared" si="47"/>
        <v>1.4026711329044181</v>
      </c>
      <c r="AB143" s="18">
        <f t="shared" si="47"/>
        <v>1.6975714412802743</v>
      </c>
      <c r="AC143" s="18">
        <f t="shared" si="47"/>
        <v>0.50788157098326736</v>
      </c>
      <c r="AD143" s="21"/>
    </row>
    <row r="144" spans="1:30">
      <c r="A144" s="2">
        <v>34</v>
      </c>
      <c r="B144" s="44" t="s">
        <v>65</v>
      </c>
      <c r="C144" s="18">
        <f t="shared" ref="C144:J144" si="55">C42/C$8*100</f>
        <v>0.15941524565319193</v>
      </c>
      <c r="D144" s="18">
        <f t="shared" si="55"/>
        <v>0.18496955220935218</v>
      </c>
      <c r="E144" s="18">
        <f t="shared" si="55"/>
        <v>0.21941848241404899</v>
      </c>
      <c r="F144" s="18">
        <f t="shared" si="55"/>
        <v>0.17595809257597783</v>
      </c>
      <c r="G144" s="18">
        <f t="shared" si="55"/>
        <v>0.23030156367674304</v>
      </c>
      <c r="H144" s="18">
        <f t="shared" si="55"/>
        <v>0.25199014070228437</v>
      </c>
      <c r="I144" s="18">
        <f t="shared" si="55"/>
        <v>0.2497332519358931</v>
      </c>
      <c r="J144" s="18">
        <f t="shared" si="55"/>
        <v>0.32961663576606126</v>
      </c>
      <c r="K144" s="18">
        <f t="shared" si="47"/>
        <v>0.40676043307232118</v>
      </c>
      <c r="L144" s="18">
        <f t="shared" si="47"/>
        <v>0.46671743121283515</v>
      </c>
      <c r="M144" s="18">
        <f t="shared" si="8"/>
        <v>0.46809512641373768</v>
      </c>
      <c r="N144" s="18">
        <f t="shared" si="47"/>
        <v>0.47967390430952872</v>
      </c>
      <c r="O144" s="18">
        <f t="shared" si="47"/>
        <v>0.52120868880646487</v>
      </c>
      <c r="P144" s="18">
        <f t="shared" si="47"/>
        <v>0.56246347693399479</v>
      </c>
      <c r="Q144" s="18">
        <f t="shared" si="47"/>
        <v>0.51187059056214379</v>
      </c>
      <c r="R144" s="18">
        <f t="shared" si="47"/>
        <v>0.54168639563383325</v>
      </c>
      <c r="S144" s="18">
        <f t="shared" si="47"/>
        <v>0.5730424636390492</v>
      </c>
      <c r="T144" s="18">
        <f t="shared" si="47"/>
        <v>0.50463886282710702</v>
      </c>
      <c r="U144" s="18">
        <f t="shared" si="47"/>
        <v>0.53086875624306229</v>
      </c>
      <c r="V144" s="18">
        <f t="shared" si="47"/>
        <v>0.54818246610468468</v>
      </c>
      <c r="W144" s="18">
        <f t="shared" si="47"/>
        <v>0.57998187040468663</v>
      </c>
      <c r="X144" s="18">
        <f t="shared" si="47"/>
        <v>0.62699190778555813</v>
      </c>
      <c r="Y144" s="18">
        <f t="shared" si="47"/>
        <v>0.58522336788971696</v>
      </c>
      <c r="Z144" s="18">
        <f t="shared" si="47"/>
        <v>0.5794333319002305</v>
      </c>
      <c r="AA144" s="18">
        <f t="shared" si="47"/>
        <v>0.60792405494689561</v>
      </c>
      <c r="AB144" s="18">
        <f t="shared" si="47"/>
        <v>0.56852934678953992</v>
      </c>
      <c r="AC144" s="18">
        <f t="shared" si="47"/>
        <v>0.52849298091714214</v>
      </c>
      <c r="AD144" s="21"/>
    </row>
    <row r="145" spans="1:30">
      <c r="A145" s="2">
        <v>35</v>
      </c>
      <c r="B145" s="44" t="s">
        <v>64</v>
      </c>
      <c r="C145" s="18">
        <f t="shared" ref="C145:J145" si="56">C43/C$8*100</f>
        <v>9.5091642578724558E-2</v>
      </c>
      <c r="D145" s="18">
        <f t="shared" si="56"/>
        <v>9.4692738262597775E-2</v>
      </c>
      <c r="E145" s="18">
        <f t="shared" si="56"/>
        <v>0.20814330719234525</v>
      </c>
      <c r="F145" s="18">
        <f t="shared" si="56"/>
        <v>0.78498554283362143</v>
      </c>
      <c r="G145" s="18">
        <f t="shared" si="56"/>
        <v>0.21627476346073962</v>
      </c>
      <c r="H145" s="18">
        <f t="shared" si="56"/>
        <v>0.19409303261050109</v>
      </c>
      <c r="I145" s="18">
        <f t="shared" si="56"/>
        <v>0.245797287771334</v>
      </c>
      <c r="J145" s="18">
        <f t="shared" si="56"/>
        <v>0.23444585914460747</v>
      </c>
      <c r="K145" s="18">
        <f t="shared" si="47"/>
        <v>0.31242061000237742</v>
      </c>
      <c r="L145" s="18">
        <f t="shared" si="47"/>
        <v>0.28916816455800837</v>
      </c>
      <c r="M145" s="18">
        <f t="shared" si="8"/>
        <v>0.24716220701920216</v>
      </c>
      <c r="N145" s="18">
        <f t="shared" si="47"/>
        <v>0.28476041854503426</v>
      </c>
      <c r="O145" s="18">
        <f t="shared" si="47"/>
        <v>0.29755093503352242</v>
      </c>
      <c r="P145" s="18">
        <f t="shared" si="47"/>
        <v>0.28919602373297665</v>
      </c>
      <c r="Q145" s="18">
        <f t="shared" si="47"/>
        <v>0.28223462744940253</v>
      </c>
      <c r="R145" s="18">
        <f t="shared" si="47"/>
        <v>0.34082945145679272</v>
      </c>
      <c r="S145" s="18">
        <f t="shared" si="47"/>
        <v>0.32373319313809523</v>
      </c>
      <c r="T145" s="18">
        <f t="shared" si="47"/>
        <v>0.29049619612153793</v>
      </c>
      <c r="U145" s="18">
        <f t="shared" si="47"/>
        <v>0.27170163044654166</v>
      </c>
      <c r="V145" s="18">
        <f t="shared" si="47"/>
        <v>0.26579377800098292</v>
      </c>
      <c r="W145" s="18">
        <f t="shared" si="47"/>
        <v>0.28688902438353436</v>
      </c>
      <c r="X145" s="18">
        <f t="shared" si="47"/>
        <v>0.31592162303893961</v>
      </c>
      <c r="Y145" s="18">
        <f t="shared" si="47"/>
        <v>0.32540870287460283</v>
      </c>
      <c r="Z145" s="18">
        <f t="shared" si="47"/>
        <v>0.33435935865755884</v>
      </c>
      <c r="AA145" s="18">
        <f t="shared" si="47"/>
        <v>0.37144687965530254</v>
      </c>
      <c r="AB145" s="18">
        <f t="shared" si="47"/>
        <v>0.3582567447040288</v>
      </c>
      <c r="AC145" s="18">
        <f t="shared" si="47"/>
        <v>0.30444451432755004</v>
      </c>
      <c r="AD145" s="21"/>
    </row>
    <row r="146" spans="1:30">
      <c r="A146" s="2">
        <v>36</v>
      </c>
      <c r="B146" s="44" t="s">
        <v>63</v>
      </c>
      <c r="C146" s="18">
        <f t="shared" ref="C146:J146" si="57">C44/C$8*100</f>
        <v>5.6484750263270543E-3</v>
      </c>
      <c r="D146" s="18">
        <f t="shared" si="57"/>
        <v>5.3235525019355049E-3</v>
      </c>
      <c r="E146" s="18">
        <f t="shared" si="57"/>
        <v>3.3751600918520397E-3</v>
      </c>
      <c r="F146" s="18">
        <f t="shared" si="57"/>
        <v>8.3410166376537698E-3</v>
      </c>
      <c r="G146" s="18">
        <f t="shared" si="57"/>
        <v>2.6358315871671534E-3</v>
      </c>
      <c r="H146" s="18">
        <f t="shared" si="57"/>
        <v>3.0902710850463149E-3</v>
      </c>
      <c r="I146" s="18">
        <f t="shared" si="57"/>
        <v>3.2056520824587727E-3</v>
      </c>
      <c r="J146" s="18">
        <f t="shared" si="57"/>
        <v>8.7588178740481075E-4</v>
      </c>
      <c r="K146" s="18">
        <f t="shared" si="47"/>
        <v>7.5842610187491152E-3</v>
      </c>
      <c r="L146" s="18">
        <f t="shared" si="47"/>
        <v>4.0724717467121429E-3</v>
      </c>
      <c r="M146" s="18">
        <f t="shared" ref="M146:M161" si="58">M44/M$8*100</f>
        <v>3.7950362470159844E-3</v>
      </c>
      <c r="N146" s="18">
        <f t="shared" si="47"/>
        <v>1.1156435759478125E-2</v>
      </c>
      <c r="O146" s="18">
        <f t="shared" si="47"/>
        <v>8.8890399718954162E-3</v>
      </c>
      <c r="P146" s="18">
        <f t="shared" si="47"/>
        <v>1.3283076817993643E-2</v>
      </c>
      <c r="Q146" s="18">
        <f t="shared" si="47"/>
        <v>2.8396634362524879E-2</v>
      </c>
      <c r="R146" s="18">
        <f t="shared" si="47"/>
        <v>3.3908468475205747E-2</v>
      </c>
      <c r="S146" s="18">
        <f t="shared" si="47"/>
        <v>3.4594558895735192E-2</v>
      </c>
      <c r="T146" s="18">
        <f t="shared" si="47"/>
        <v>4.1405200878010487E-2</v>
      </c>
      <c r="U146" s="18">
        <f t="shared" si="47"/>
        <v>4.5618011518009864E-2</v>
      </c>
      <c r="V146" s="18">
        <f t="shared" si="47"/>
        <v>5.1804962079289911E-2</v>
      </c>
      <c r="W146" s="18">
        <f t="shared" si="47"/>
        <v>5.6573095678934586E-2</v>
      </c>
      <c r="X146" s="18">
        <f t="shared" si="47"/>
        <v>6.6412125404080882E-2</v>
      </c>
      <c r="Y146" s="18">
        <f t="shared" si="47"/>
        <v>3.8918548564522572E-2</v>
      </c>
      <c r="Z146" s="18">
        <f t="shared" si="47"/>
        <v>2.4960885131474184E-2</v>
      </c>
      <c r="AA146" s="18">
        <f t="shared" si="47"/>
        <v>2.7948417164058225E-2</v>
      </c>
      <c r="AB146" s="18">
        <f t="shared" si="47"/>
        <v>1.9720270230497983E-2</v>
      </c>
      <c r="AC146" s="18">
        <f t="shared" si="47"/>
        <v>3.2004466324284851E-2</v>
      </c>
      <c r="AD146" s="21"/>
    </row>
    <row r="147" spans="1:30">
      <c r="A147" s="2">
        <v>37</v>
      </c>
      <c r="B147" s="44" t="s">
        <v>62</v>
      </c>
      <c r="C147" s="18">
        <f t="shared" ref="C147:J147" si="59">C45/C$8*100</f>
        <v>0.17450126285978579</v>
      </c>
      <c r="D147" s="18">
        <f t="shared" si="59"/>
        <v>0.17403010516221284</v>
      </c>
      <c r="E147" s="18">
        <f t="shared" si="59"/>
        <v>0.17918494215150665</v>
      </c>
      <c r="F147" s="18">
        <f t="shared" si="59"/>
        <v>0.26413162087377012</v>
      </c>
      <c r="G147" s="18">
        <f t="shared" si="59"/>
        <v>0.37626116565005141</v>
      </c>
      <c r="H147" s="18">
        <f t="shared" si="59"/>
        <v>0.42550309833322064</v>
      </c>
      <c r="I147" s="18">
        <f t="shared" si="59"/>
        <v>0.28319030592699779</v>
      </c>
      <c r="J147" s="18">
        <f t="shared" si="59"/>
        <v>0.42869939707096638</v>
      </c>
      <c r="K147" s="18">
        <f t="shared" si="47"/>
        <v>0.46321087801445049</v>
      </c>
      <c r="L147" s="18">
        <f t="shared" si="47"/>
        <v>0.47562395082068659</v>
      </c>
      <c r="M147" s="18">
        <f t="shared" si="58"/>
        <v>0.39596039492367152</v>
      </c>
      <c r="N147" s="18">
        <f t="shared" si="47"/>
        <v>0.31714830583917369</v>
      </c>
      <c r="O147" s="18">
        <f t="shared" si="47"/>
        <v>0.34435791741517224</v>
      </c>
      <c r="P147" s="18">
        <f t="shared" si="47"/>
        <v>0.37593709691091437</v>
      </c>
      <c r="Q147" s="18">
        <f t="shared" si="47"/>
        <v>0.5128269065972737</v>
      </c>
      <c r="R147" s="18">
        <f t="shared" si="47"/>
        <v>0.42351032100265573</v>
      </c>
      <c r="S147" s="18">
        <f t="shared" si="47"/>
        <v>0.37310936437760372</v>
      </c>
      <c r="T147" s="18">
        <f t="shared" si="47"/>
        <v>0.36722809940837325</v>
      </c>
      <c r="U147" s="18">
        <f t="shared" si="47"/>
        <v>0.3785409711212841</v>
      </c>
      <c r="V147" s="18">
        <f t="shared" si="47"/>
        <v>0.35356668336765973</v>
      </c>
      <c r="W147" s="18">
        <f t="shared" si="47"/>
        <v>0.4069366230188845</v>
      </c>
      <c r="X147" s="18">
        <f t="shared" si="47"/>
        <v>0.38023042533735368</v>
      </c>
      <c r="Y147" s="18">
        <f t="shared" si="47"/>
        <v>0.34148332366794854</v>
      </c>
      <c r="Z147" s="18">
        <f t="shared" si="47"/>
        <v>0.37995239602834435</v>
      </c>
      <c r="AA147" s="18">
        <f t="shared" si="47"/>
        <v>0.41393866923734995</v>
      </c>
      <c r="AB147" s="18">
        <f t="shared" si="47"/>
        <v>0.37981534702568198</v>
      </c>
      <c r="AC147" s="18">
        <f t="shared" si="47"/>
        <v>0.3796350924902</v>
      </c>
      <c r="AD147" s="21"/>
    </row>
    <row r="148" spans="1:30">
      <c r="A148" s="2">
        <v>38</v>
      </c>
      <c r="B148" s="44" t="s">
        <v>61</v>
      </c>
      <c r="C148" s="18">
        <f t="shared" ref="C148:J148" si="60">C46/C$8*100</f>
        <v>1.1720487096936956</v>
      </c>
      <c r="D148" s="18">
        <f t="shared" si="60"/>
        <v>1.2346783262850722</v>
      </c>
      <c r="E148" s="18">
        <f t="shared" si="60"/>
        <v>1.5338551192292429</v>
      </c>
      <c r="F148" s="18">
        <f t="shared" si="60"/>
        <v>2.3204486563753446</v>
      </c>
      <c r="G148" s="18">
        <f t="shared" si="60"/>
        <v>3.0031013488188583</v>
      </c>
      <c r="H148" s="18">
        <f t="shared" si="60"/>
        <v>2.2133512925771668</v>
      </c>
      <c r="I148" s="18">
        <f t="shared" si="60"/>
        <v>1.7744489454681156</v>
      </c>
      <c r="J148" s="18">
        <f t="shared" si="60"/>
        <v>2.764539736115267</v>
      </c>
      <c r="K148" s="18">
        <f t="shared" si="47"/>
        <v>4.2770397435930159</v>
      </c>
      <c r="L148" s="18">
        <f t="shared" si="47"/>
        <v>2.4916761356464092</v>
      </c>
      <c r="M148" s="18">
        <f t="shared" si="58"/>
        <v>2.3721786948441239</v>
      </c>
      <c r="N148" s="18">
        <f t="shared" si="47"/>
        <v>2.4205769205052805</v>
      </c>
      <c r="O148" s="18">
        <f t="shared" si="47"/>
        <v>2.3190770802377769</v>
      </c>
      <c r="P148" s="18">
        <f t="shared" si="47"/>
        <v>2.5862275946733839</v>
      </c>
      <c r="Q148" s="18">
        <f t="shared" si="47"/>
        <v>2.6700896348727419</v>
      </c>
      <c r="R148" s="18">
        <f t="shared" si="47"/>
        <v>2.563119433410503</v>
      </c>
      <c r="S148" s="18">
        <f t="shared" si="47"/>
        <v>2.6825767917317114</v>
      </c>
      <c r="T148" s="18">
        <f t="shared" si="47"/>
        <v>2.320874837975254</v>
      </c>
      <c r="U148" s="18">
        <f t="shared" si="47"/>
        <v>2.0527430334051413</v>
      </c>
      <c r="V148" s="18">
        <f t="shared" si="47"/>
        <v>1.9832552893702726</v>
      </c>
      <c r="W148" s="18">
        <f t="shared" si="47"/>
        <v>1.9752053160495675</v>
      </c>
      <c r="X148" s="18">
        <f t="shared" si="47"/>
        <v>2.1023847430270077</v>
      </c>
      <c r="Y148" s="18">
        <f t="shared" si="47"/>
        <v>2.170965728222066</v>
      </c>
      <c r="Z148" s="18">
        <f t="shared" si="47"/>
        <v>2.4782003216296253</v>
      </c>
      <c r="AA148" s="18">
        <f t="shared" si="47"/>
        <v>2.7265425279185447</v>
      </c>
      <c r="AB148" s="18">
        <f t="shared" si="47"/>
        <v>2.7912206366232706</v>
      </c>
      <c r="AC148" s="18">
        <f t="shared" si="47"/>
        <v>2.3686713065383058</v>
      </c>
      <c r="AD148" s="21"/>
    </row>
    <row r="149" spans="1:30">
      <c r="A149" s="2">
        <v>39</v>
      </c>
      <c r="B149" s="44" t="s">
        <v>60</v>
      </c>
      <c r="C149" s="18">
        <f t="shared" ref="C149:J149" si="61">C47/C$8*100</f>
        <v>4.832099587951082</v>
      </c>
      <c r="D149" s="18">
        <f t="shared" si="61"/>
        <v>5.4972808328714784</v>
      </c>
      <c r="E149" s="18">
        <f t="shared" si="61"/>
        <v>5.5407728049901168</v>
      </c>
      <c r="F149" s="18">
        <f t="shared" si="61"/>
        <v>4.6230936249581109</v>
      </c>
      <c r="G149" s="18">
        <f t="shared" si="61"/>
        <v>4.9481923792406066</v>
      </c>
      <c r="H149" s="18">
        <f t="shared" si="61"/>
        <v>5.0000142374508227</v>
      </c>
      <c r="I149" s="18">
        <f t="shared" si="61"/>
        <v>4.5711222586827756</v>
      </c>
      <c r="J149" s="18">
        <f t="shared" si="61"/>
        <v>4.550493980214938</v>
      </c>
      <c r="K149" s="18">
        <f t="shared" ref="K149:AC161" si="62">K47/K$8*100</f>
        <v>4.757194380437662</v>
      </c>
      <c r="L149" s="18">
        <f t="shared" si="62"/>
        <v>5.3370872688411168</v>
      </c>
      <c r="M149" s="18">
        <f t="shared" si="58"/>
        <v>5.7959819214347847</v>
      </c>
      <c r="N149" s="18">
        <f t="shared" si="62"/>
        <v>5.27844467889736</v>
      </c>
      <c r="O149" s="18">
        <f t="shared" si="62"/>
        <v>6.4054773093818422</v>
      </c>
      <c r="P149" s="18">
        <f t="shared" si="62"/>
        <v>5.94220942486462</v>
      </c>
      <c r="Q149" s="18">
        <f t="shared" si="62"/>
        <v>6.6782769441045717</v>
      </c>
      <c r="R149" s="18">
        <f t="shared" si="62"/>
        <v>6.2164768373471482</v>
      </c>
      <c r="S149" s="18">
        <f t="shared" si="62"/>
        <v>5.6551422707816243</v>
      </c>
      <c r="T149" s="18">
        <f t="shared" si="62"/>
        <v>4.9570221530451635</v>
      </c>
      <c r="U149" s="18">
        <f t="shared" si="62"/>
        <v>4.3375742188847921</v>
      </c>
      <c r="V149" s="18">
        <f t="shared" si="62"/>
        <v>4.4424971863971336</v>
      </c>
      <c r="W149" s="18">
        <f t="shared" si="62"/>
        <v>4.3723809394918609</v>
      </c>
      <c r="X149" s="18">
        <f t="shared" si="62"/>
        <v>4.5930705021810265</v>
      </c>
      <c r="Y149" s="18">
        <f t="shared" si="62"/>
        <v>4.6615162984304535</v>
      </c>
      <c r="Z149" s="18">
        <f t="shared" si="62"/>
        <v>4.6138371124687296</v>
      </c>
      <c r="AA149" s="18">
        <f t="shared" si="62"/>
        <v>5.0898116441398837</v>
      </c>
      <c r="AB149" s="18">
        <f t="shared" si="62"/>
        <v>4.8254320923124876</v>
      </c>
      <c r="AC149" s="18">
        <f t="shared" si="62"/>
        <v>5.047120063177946</v>
      </c>
      <c r="AD149" s="21"/>
    </row>
    <row r="150" spans="1:30">
      <c r="A150" s="2">
        <v>40</v>
      </c>
      <c r="B150" s="44" t="s">
        <v>59</v>
      </c>
      <c r="C150" s="18">
        <f t="shared" ref="C150:J150" si="63">C48/C$8*100</f>
        <v>0.22105912370317354</v>
      </c>
      <c r="D150" s="18">
        <f t="shared" si="63"/>
        <v>0.25924829598222615</v>
      </c>
      <c r="E150" s="18">
        <f t="shared" si="63"/>
        <v>0.28246924378797666</v>
      </c>
      <c r="F150" s="18">
        <f t="shared" si="63"/>
        <v>0.29463445557626228</v>
      </c>
      <c r="G150" s="18">
        <f t="shared" si="63"/>
        <v>0.44005022666548343</v>
      </c>
      <c r="H150" s="18">
        <f t="shared" si="63"/>
        <v>0.49131244900324933</v>
      </c>
      <c r="I150" s="18">
        <f t="shared" si="63"/>
        <v>0.52408353707616839</v>
      </c>
      <c r="J150" s="18">
        <f t="shared" si="63"/>
        <v>0.5710025128719165</v>
      </c>
      <c r="K150" s="18">
        <f t="shared" si="62"/>
        <v>0.70524163226219638</v>
      </c>
      <c r="L150" s="18">
        <f t="shared" si="62"/>
        <v>0.67547126600280605</v>
      </c>
      <c r="M150" s="18">
        <f t="shared" si="58"/>
        <v>0.84046736151981338</v>
      </c>
      <c r="N150" s="18">
        <f t="shared" si="62"/>
        <v>0.95270085957058004</v>
      </c>
      <c r="O150" s="18">
        <f t="shared" si="62"/>
        <v>0.98379862693275721</v>
      </c>
      <c r="P150" s="18">
        <f t="shared" si="62"/>
        <v>1.082229604990502</v>
      </c>
      <c r="Q150" s="18">
        <f t="shared" si="62"/>
        <v>1.012823827438144</v>
      </c>
      <c r="R150" s="18">
        <f t="shared" si="62"/>
        <v>1.0755325714284707</v>
      </c>
      <c r="S150" s="18">
        <f t="shared" si="62"/>
        <v>1.1332854155613561</v>
      </c>
      <c r="T150" s="18">
        <f t="shared" si="62"/>
        <v>1.0440400577486768</v>
      </c>
      <c r="U150" s="18">
        <f t="shared" si="62"/>
        <v>0.87033103318537397</v>
      </c>
      <c r="V150" s="18">
        <f t="shared" si="62"/>
        <v>0.83186173915055917</v>
      </c>
      <c r="W150" s="18">
        <f t="shared" si="62"/>
        <v>0.79731612792643769</v>
      </c>
      <c r="X150" s="18">
        <f t="shared" si="62"/>
        <v>0.82140635498395376</v>
      </c>
      <c r="Y150" s="18">
        <f t="shared" si="62"/>
        <v>0.7861357594396603</v>
      </c>
      <c r="Z150" s="18">
        <f t="shared" si="62"/>
        <v>0.75477818741129754</v>
      </c>
      <c r="AA150" s="18">
        <f t="shared" si="62"/>
        <v>0.65095292243562164</v>
      </c>
      <c r="AB150" s="18">
        <f t="shared" si="62"/>
        <v>0.54444311641489895</v>
      </c>
      <c r="AC150" s="18">
        <f t="shared" si="62"/>
        <v>0.82255573810414451</v>
      </c>
      <c r="AD150" s="21"/>
    </row>
    <row r="151" spans="1:30">
      <c r="A151" s="2">
        <v>41</v>
      </c>
      <c r="B151" s="44" t="s">
        <v>58</v>
      </c>
      <c r="C151" s="18">
        <f t="shared" ref="C151:J151" si="64">C49/C$8*100</f>
        <v>1.4097125078206949</v>
      </c>
      <c r="D151" s="18">
        <f t="shared" si="64"/>
        <v>1.6009884508436649</v>
      </c>
      <c r="E151" s="18">
        <f t="shared" si="64"/>
        <v>1.8290928279423115</v>
      </c>
      <c r="F151" s="18">
        <f t="shared" si="64"/>
        <v>2.2000313569764374</v>
      </c>
      <c r="G151" s="18">
        <f t="shared" si="64"/>
        <v>1.9829830305706557</v>
      </c>
      <c r="H151" s="18">
        <f t="shared" si="64"/>
        <v>1.6441876808777016</v>
      </c>
      <c r="I151" s="18">
        <f t="shared" si="64"/>
        <v>1.8572491692296498</v>
      </c>
      <c r="J151" s="18">
        <f t="shared" si="64"/>
        <v>1.7962648973672901</v>
      </c>
      <c r="K151" s="18">
        <f t="shared" si="62"/>
        <v>1.8403045745914755</v>
      </c>
      <c r="L151" s="18">
        <f t="shared" si="62"/>
        <v>1.7339187275740469</v>
      </c>
      <c r="M151" s="18">
        <f t="shared" si="58"/>
        <v>1.7292068942480407</v>
      </c>
      <c r="N151" s="18">
        <f t="shared" si="62"/>
        <v>1.7774914677926028</v>
      </c>
      <c r="O151" s="18">
        <f t="shared" si="62"/>
        <v>1.6563003539177779</v>
      </c>
      <c r="P151" s="18">
        <f t="shared" si="62"/>
        <v>1.4145449194348447</v>
      </c>
      <c r="Q151" s="18">
        <f t="shared" si="62"/>
        <v>1.043339732759353</v>
      </c>
      <c r="R151" s="18">
        <f t="shared" si="62"/>
        <v>1.0599686695800872</v>
      </c>
      <c r="S151" s="18">
        <f t="shared" si="62"/>
        <v>1.173140015872534</v>
      </c>
      <c r="T151" s="18">
        <f t="shared" si="62"/>
        <v>1.1973185958370218</v>
      </c>
      <c r="U151" s="18">
        <f t="shared" si="62"/>
        <v>1.2230247154236535</v>
      </c>
      <c r="V151" s="18">
        <f t="shared" si="62"/>
        <v>1.1606310709103593</v>
      </c>
      <c r="W151" s="18">
        <f t="shared" si="62"/>
        <v>1.1018053547398063</v>
      </c>
      <c r="X151" s="18">
        <f t="shared" si="62"/>
        <v>0.88973018470221332</v>
      </c>
      <c r="Y151" s="18">
        <f t="shared" si="62"/>
        <v>0.80107046730518439</v>
      </c>
      <c r="Z151" s="18">
        <f t="shared" si="62"/>
        <v>0.57721702957980003</v>
      </c>
      <c r="AA151" s="18">
        <f t="shared" si="62"/>
        <v>0.45921560125290889</v>
      </c>
      <c r="AB151" s="18">
        <f t="shared" si="62"/>
        <v>0.36959339327647889</v>
      </c>
      <c r="AC151" s="18">
        <f t="shared" si="62"/>
        <v>1.1044739715004737</v>
      </c>
      <c r="AD151" s="21"/>
    </row>
    <row r="152" spans="1:30">
      <c r="A152" s="2">
        <v>42</v>
      </c>
      <c r="B152" s="44" t="s">
        <v>57</v>
      </c>
      <c r="C152" s="18">
        <f t="shared" ref="C152:J152" si="65">C50/C$8*100</f>
        <v>7.160750262449363E-3</v>
      </c>
      <c r="D152" s="18">
        <f t="shared" si="65"/>
        <v>3.4400704183194064E-3</v>
      </c>
      <c r="E152" s="18">
        <f t="shared" si="65"/>
        <v>4.0623618841504842E-3</v>
      </c>
      <c r="F152" s="18">
        <f t="shared" si="65"/>
        <v>3.3026994209568086E-3</v>
      </c>
      <c r="G152" s="18">
        <f t="shared" si="65"/>
        <v>3.3562962235171392E-3</v>
      </c>
      <c r="H152" s="18">
        <f t="shared" si="65"/>
        <v>2.8753422072626284E-3</v>
      </c>
      <c r="I152" s="18">
        <f t="shared" si="65"/>
        <v>2.701178120111512E-2</v>
      </c>
      <c r="J152" s="18">
        <f t="shared" si="65"/>
        <v>6.4793940199244587E-2</v>
      </c>
      <c r="K152" s="18">
        <f t="shared" si="62"/>
        <v>4.9781762465967196E-2</v>
      </c>
      <c r="L152" s="18">
        <f t="shared" si="62"/>
        <v>1.1996626606322971E-2</v>
      </c>
      <c r="M152" s="18">
        <f t="shared" si="58"/>
        <v>1.7745840317065976E-2</v>
      </c>
      <c r="N152" s="18">
        <f t="shared" si="62"/>
        <v>5.835352721907789E-3</v>
      </c>
      <c r="O152" s="18">
        <f t="shared" si="62"/>
        <v>4.6063687679498153E-3</v>
      </c>
      <c r="P152" s="18">
        <f t="shared" si="62"/>
        <v>5.1100658029083167E-3</v>
      </c>
      <c r="Q152" s="18">
        <f t="shared" si="62"/>
        <v>6.1060470381502389E-3</v>
      </c>
      <c r="R152" s="18">
        <f t="shared" si="62"/>
        <v>5.523893142371037E-3</v>
      </c>
      <c r="S152" s="18">
        <f t="shared" si="62"/>
        <v>1.0227080744408406E-2</v>
      </c>
      <c r="T152" s="18">
        <f t="shared" si="62"/>
        <v>9.7730959602785623E-3</v>
      </c>
      <c r="U152" s="18">
        <f t="shared" si="62"/>
        <v>8.1428373042327553E-3</v>
      </c>
      <c r="V152" s="18">
        <f t="shared" si="62"/>
        <v>8.9082394409581173E-3</v>
      </c>
      <c r="W152" s="18">
        <f t="shared" si="62"/>
        <v>1.0395723735619986E-2</v>
      </c>
      <c r="X152" s="18">
        <f t="shared" si="62"/>
        <v>3.5494267868285613E-2</v>
      </c>
      <c r="Y152" s="18">
        <f t="shared" si="62"/>
        <v>1.2289853025823956E-2</v>
      </c>
      <c r="Z152" s="18">
        <f t="shared" si="62"/>
        <v>5.4903424316004951E-2</v>
      </c>
      <c r="AA152" s="18">
        <f t="shared" si="62"/>
        <v>7.9602291128345437E-2</v>
      </c>
      <c r="AB152" s="18">
        <f t="shared" si="62"/>
        <v>4.0414200138153861E-2</v>
      </c>
      <c r="AC152" s="18">
        <f t="shared" si="62"/>
        <v>2.1728567025126561E-2</v>
      </c>
      <c r="AD152" s="21"/>
    </row>
    <row r="153" spans="1:30">
      <c r="A153" s="2">
        <v>43</v>
      </c>
      <c r="B153" s="44" t="s">
        <v>56</v>
      </c>
      <c r="C153" s="18">
        <f t="shared" ref="C153:J153" si="66">C51/C$8*100</f>
        <v>0.1121425160958293</v>
      </c>
      <c r="D153" s="18">
        <f t="shared" si="66"/>
        <v>6.2560356645459905E-2</v>
      </c>
      <c r="E153" s="18">
        <f t="shared" si="66"/>
        <v>6.8727343337075253E-2</v>
      </c>
      <c r="F153" s="18">
        <f t="shared" si="66"/>
        <v>4.7868637919091392E-2</v>
      </c>
      <c r="G153" s="18">
        <f t="shared" si="66"/>
        <v>3.9191753205629773E-2</v>
      </c>
      <c r="H153" s="18">
        <f t="shared" si="66"/>
        <v>1.4636076195768925E-2</v>
      </c>
      <c r="I153" s="18">
        <f t="shared" si="66"/>
        <v>1.0926536235448052E-2</v>
      </c>
      <c r="J153" s="18">
        <f t="shared" si="66"/>
        <v>4.4837146392309795E-3</v>
      </c>
      <c r="K153" s="18">
        <f t="shared" si="62"/>
        <v>1.9362665831982897E-2</v>
      </c>
      <c r="L153" s="18">
        <f t="shared" si="62"/>
        <v>2.9969436815590084E-2</v>
      </c>
      <c r="M153" s="18">
        <f t="shared" si="58"/>
        <v>2.3630320503273371E-2</v>
      </c>
      <c r="N153" s="18">
        <f t="shared" si="62"/>
        <v>2.4632550413496958E-2</v>
      </c>
      <c r="O153" s="18">
        <f t="shared" si="62"/>
        <v>2.7473392908535545E-2</v>
      </c>
      <c r="P153" s="18">
        <f t="shared" si="62"/>
        <v>2.272601341983653E-2</v>
      </c>
      <c r="Q153" s="18">
        <f t="shared" si="62"/>
        <v>2.5333405202312722E-2</v>
      </c>
      <c r="R153" s="18">
        <f t="shared" si="62"/>
        <v>2.1334117063159165E-2</v>
      </c>
      <c r="S153" s="18">
        <f t="shared" si="62"/>
        <v>2.3365322443333676E-2</v>
      </c>
      <c r="T153" s="18">
        <f t="shared" si="62"/>
        <v>2.9182294763456979E-2</v>
      </c>
      <c r="U153" s="18">
        <f t="shared" si="62"/>
        <v>4.1689224095711838E-2</v>
      </c>
      <c r="V153" s="18">
        <f t="shared" si="62"/>
        <v>2.2413321689557758E-2</v>
      </c>
      <c r="W153" s="18">
        <f t="shared" si="62"/>
        <v>4.8415921875240679E-2</v>
      </c>
      <c r="X153" s="18">
        <f t="shared" si="62"/>
        <v>4.5539489733959895E-2</v>
      </c>
      <c r="Y153" s="18">
        <f t="shared" si="62"/>
        <v>2.7112174893280279E-2</v>
      </c>
      <c r="Z153" s="18">
        <f t="shared" si="62"/>
        <v>4.1425341152994625E-3</v>
      </c>
      <c r="AA153" s="18">
        <f t="shared" si="62"/>
        <v>3.9393517195874172E-3</v>
      </c>
      <c r="AB153" s="18">
        <f t="shared" si="62"/>
        <v>1.3334358006134002E-3</v>
      </c>
      <c r="AC153" s="18">
        <f t="shared" si="62"/>
        <v>2.5788222648746955E-2</v>
      </c>
      <c r="AD153" s="21"/>
    </row>
    <row r="154" spans="1:30">
      <c r="A154" s="2">
        <v>44</v>
      </c>
      <c r="B154" s="44" t="s">
        <v>55</v>
      </c>
      <c r="C154" s="18">
        <f t="shared" ref="C154:J154" si="67">C52/C$8*100</f>
        <v>0.40579515540390393</v>
      </c>
      <c r="D154" s="18">
        <f t="shared" si="67"/>
        <v>0.52627732702635577</v>
      </c>
      <c r="E154" s="18">
        <f t="shared" si="67"/>
        <v>0.85717946312615401</v>
      </c>
      <c r="F154" s="18">
        <f t="shared" si="67"/>
        <v>0.74388894546886086</v>
      </c>
      <c r="G154" s="18">
        <f t="shared" si="67"/>
        <v>0.73890656467219851</v>
      </c>
      <c r="H154" s="18">
        <f t="shared" si="67"/>
        <v>0.62657909273912238</v>
      </c>
      <c r="I154" s="18">
        <f t="shared" si="67"/>
        <v>0.63544951981570363</v>
      </c>
      <c r="J154" s="18">
        <f t="shared" si="67"/>
        <v>0.9565035132277081</v>
      </c>
      <c r="K154" s="18">
        <f t="shared" si="62"/>
        <v>0.88774134210416722</v>
      </c>
      <c r="L154" s="18">
        <f t="shared" si="62"/>
        <v>0.82046951396914458</v>
      </c>
      <c r="M154" s="18">
        <f t="shared" si="58"/>
        <v>0.92251229592226269</v>
      </c>
      <c r="N154" s="18">
        <f t="shared" si="62"/>
        <v>0.92273834487709361</v>
      </c>
      <c r="O154" s="18">
        <f t="shared" si="62"/>
        <v>0.84869175237171457</v>
      </c>
      <c r="P154" s="18">
        <f t="shared" si="62"/>
        <v>0.69965360386176534</v>
      </c>
      <c r="Q154" s="18">
        <f t="shared" si="62"/>
        <v>0.67508161604414896</v>
      </c>
      <c r="R154" s="18">
        <f t="shared" si="62"/>
        <v>1.1705024131387283</v>
      </c>
      <c r="S154" s="18">
        <f t="shared" si="62"/>
        <v>1.7193935978265547</v>
      </c>
      <c r="T154" s="18">
        <f t="shared" si="62"/>
        <v>1.3076492159139863</v>
      </c>
      <c r="U154" s="18">
        <f t="shared" si="62"/>
        <v>1.6355194381228868</v>
      </c>
      <c r="V154" s="18">
        <f t="shared" si="62"/>
        <v>1.8723170006600978</v>
      </c>
      <c r="W154" s="18">
        <f t="shared" si="62"/>
        <v>1.54144104522146</v>
      </c>
      <c r="X154" s="18">
        <f t="shared" si="62"/>
        <v>1.8991189293318747</v>
      </c>
      <c r="Y154" s="18">
        <f t="shared" si="62"/>
        <v>2.0500463335775732</v>
      </c>
      <c r="Z154" s="18">
        <f t="shared" si="62"/>
        <v>2.0067299466209247</v>
      </c>
      <c r="AA154" s="18">
        <f t="shared" si="62"/>
        <v>1.2876286070398957</v>
      </c>
      <c r="AB154" s="18">
        <f t="shared" si="62"/>
        <v>1.0782653487239475</v>
      </c>
      <c r="AC154" s="18">
        <f t="shared" si="62"/>
        <v>1.3859794264486152</v>
      </c>
      <c r="AD154" s="21"/>
    </row>
    <row r="155" spans="1:30">
      <c r="A155" s="2">
        <v>45</v>
      </c>
      <c r="B155" s="44" t="s">
        <v>54</v>
      </c>
      <c r="C155" s="18">
        <f t="shared" ref="C155:J155" si="68">C53/C$8*100</f>
        <v>3.1503046500703976E-4</v>
      </c>
      <c r="D155" s="18">
        <f t="shared" si="68"/>
        <v>2.3958486467105691E-3</v>
      </c>
      <c r="E155" s="18">
        <f t="shared" si="68"/>
        <v>2.1918668947419075E-3</v>
      </c>
      <c r="F155" s="18">
        <f t="shared" si="68"/>
        <v>3.4503318347997919E-3</v>
      </c>
      <c r="G155" s="18">
        <f t="shared" si="68"/>
        <v>3.7157639569225694E-3</v>
      </c>
      <c r="H155" s="18">
        <f t="shared" si="68"/>
        <v>1.0158282439078955E-3</v>
      </c>
      <c r="I155" s="18">
        <f t="shared" si="68"/>
        <v>1.9659899889993063E-4</v>
      </c>
      <c r="J155" s="18">
        <f t="shared" si="68"/>
        <v>3.5783156009861617E-4</v>
      </c>
      <c r="K155" s="18">
        <f t="shared" si="62"/>
        <v>4.0379787295067622E-4</v>
      </c>
      <c r="L155" s="18">
        <f t="shared" si="62"/>
        <v>4.2290424830674831E-4</v>
      </c>
      <c r="M155" s="18">
        <f t="shared" si="58"/>
        <v>1.4772737379105335E-3</v>
      </c>
      <c r="N155" s="18">
        <f t="shared" si="62"/>
        <v>2.4866297083627126E-4</v>
      </c>
      <c r="O155" s="18">
        <f t="shared" si="62"/>
        <v>2.2073964607777571E-4</v>
      </c>
      <c r="P155" s="18">
        <f t="shared" si="62"/>
        <v>3.4425620428310988E-4</v>
      </c>
      <c r="Q155" s="18">
        <f t="shared" si="62"/>
        <v>1.4365513413718692E-4</v>
      </c>
      <c r="R155" s="18">
        <f t="shared" si="62"/>
        <v>5.189987804863071E-4</v>
      </c>
      <c r="S155" s="18">
        <f t="shared" si="62"/>
        <v>1.3338918526476052E-4</v>
      </c>
      <c r="T155" s="18">
        <f t="shared" si="62"/>
        <v>1.6540775128988608E-4</v>
      </c>
      <c r="U155" s="18">
        <f t="shared" si="62"/>
        <v>1.9658461599882329E-4</v>
      </c>
      <c r="V155" s="18">
        <f t="shared" si="62"/>
        <v>1.8717789416808201E-4</v>
      </c>
      <c r="W155" s="18">
        <f t="shared" si="62"/>
        <v>2.1939481061603776E-4</v>
      </c>
      <c r="X155" s="18">
        <f t="shared" si="62"/>
        <v>1.4933124616636721E-4</v>
      </c>
      <c r="Y155" s="18">
        <f t="shared" si="62"/>
        <v>1.9702862804702796E-4</v>
      </c>
      <c r="Z155" s="18">
        <f t="shared" si="62"/>
        <v>1.3079434514599812E-4</v>
      </c>
      <c r="AA155" s="18">
        <f t="shared" si="62"/>
        <v>1.6964292208380798E-4</v>
      </c>
      <c r="AB155" s="18">
        <f t="shared" si="62"/>
        <v>1.2908177127453541E-4</v>
      </c>
      <c r="AC155" s="18">
        <f t="shared" si="62"/>
        <v>3.4372253511189552E-4</v>
      </c>
      <c r="AD155" s="21"/>
    </row>
    <row r="156" spans="1:30">
      <c r="A156" s="2">
        <v>46</v>
      </c>
      <c r="B156" s="44" t="s">
        <v>53</v>
      </c>
      <c r="C156" s="18">
        <f t="shared" ref="C156:J156" si="69">C54/C$8*100</f>
        <v>2.4791236668414373E-3</v>
      </c>
      <c r="D156" s="18">
        <f t="shared" si="69"/>
        <v>1.4341121187200383E-4</v>
      </c>
      <c r="E156" s="18">
        <f t="shared" si="69"/>
        <v>2.2898131936835173E-4</v>
      </c>
      <c r="F156" s="18">
        <f t="shared" si="69"/>
        <v>2.0863749490694056E-4</v>
      </c>
      <c r="G156" s="18">
        <f t="shared" si="69"/>
        <v>2.526927006197824E-4</v>
      </c>
      <c r="H156" s="18">
        <f t="shared" si="69"/>
        <v>1.5347016460367583E-4</v>
      </c>
      <c r="I156" s="18">
        <f t="shared" si="69"/>
        <v>1.7756344088857778E-4</v>
      </c>
      <c r="J156" s="18">
        <f t="shared" si="69"/>
        <v>1.4577790340829641E-3</v>
      </c>
      <c r="K156" s="18">
        <f t="shared" si="62"/>
        <v>1.1475685482484081E-3</v>
      </c>
      <c r="L156" s="18">
        <f t="shared" si="62"/>
        <v>1.9408832132332117E-3</v>
      </c>
      <c r="M156" s="18">
        <f t="shared" si="58"/>
        <v>1.2599636888832371E-3</v>
      </c>
      <c r="N156" s="18">
        <f t="shared" si="62"/>
        <v>6.8565352279211704E-4</v>
      </c>
      <c r="O156" s="18">
        <f t="shared" si="62"/>
        <v>4.7173669854159658E-4</v>
      </c>
      <c r="P156" s="18">
        <f t="shared" si="62"/>
        <v>6.0789376387305832E-4</v>
      </c>
      <c r="Q156" s="18">
        <f t="shared" si="62"/>
        <v>2.4132838245544345E-4</v>
      </c>
      <c r="R156" s="18">
        <f t="shared" si="62"/>
        <v>1.1638088667177353E-4</v>
      </c>
      <c r="S156" s="18">
        <f t="shared" si="62"/>
        <v>2.2979256008211723E-4</v>
      </c>
      <c r="T156" s="18">
        <f t="shared" si="62"/>
        <v>2.4569605821083009E-4</v>
      </c>
      <c r="U156" s="18">
        <f t="shared" si="62"/>
        <v>7.6582669298536264E-5</v>
      </c>
      <c r="V156" s="18">
        <f t="shared" si="62"/>
        <v>1.3606799214536627E-4</v>
      </c>
      <c r="W156" s="18">
        <f t="shared" si="62"/>
        <v>2.2142144023631064E-4</v>
      </c>
      <c r="X156" s="18">
        <f t="shared" si="62"/>
        <v>1.6997877124263645E-4</v>
      </c>
      <c r="Y156" s="18">
        <f t="shared" si="62"/>
        <v>2.6352090397019508E-4</v>
      </c>
      <c r="Z156" s="18">
        <f t="shared" si="62"/>
        <v>1.3110762579462463E-4</v>
      </c>
      <c r="AA156" s="18">
        <f t="shared" si="62"/>
        <v>8.9753244554178252E-5</v>
      </c>
      <c r="AB156" s="18">
        <f t="shared" si="62"/>
        <v>4.3863385504680888E-5</v>
      </c>
      <c r="AC156" s="18">
        <f t="shared" si="62"/>
        <v>3.2186866109596991E-4</v>
      </c>
      <c r="AD156" s="21"/>
    </row>
    <row r="157" spans="1:30">
      <c r="A157" s="2">
        <v>47</v>
      </c>
      <c r="B157" s="44" t="s">
        <v>52</v>
      </c>
      <c r="C157" s="18">
        <f t="shared" ref="C157:J157" si="70">C55/C$8*100</f>
        <v>1.6827241704557845</v>
      </c>
      <c r="D157" s="18">
        <f t="shared" si="70"/>
        <v>1.845611609382096</v>
      </c>
      <c r="E157" s="18">
        <f t="shared" si="70"/>
        <v>1.5320334469860257</v>
      </c>
      <c r="F157" s="18">
        <f t="shared" si="70"/>
        <v>1.389746708736693</v>
      </c>
      <c r="G157" s="18">
        <f t="shared" si="70"/>
        <v>1.6094790294398273</v>
      </c>
      <c r="H157" s="18">
        <f t="shared" si="70"/>
        <v>2.7681104261534619</v>
      </c>
      <c r="I157" s="18">
        <f t="shared" si="70"/>
        <v>2.3443689079266368</v>
      </c>
      <c r="J157" s="18">
        <f t="shared" si="70"/>
        <v>2.544950789770152</v>
      </c>
      <c r="K157" s="18">
        <f t="shared" si="62"/>
        <v>3.0716140077495138</v>
      </c>
      <c r="L157" s="18">
        <f t="shared" si="62"/>
        <v>2.9091532650531118</v>
      </c>
      <c r="M157" s="18">
        <f t="shared" si="58"/>
        <v>3.1713419464666952</v>
      </c>
      <c r="N157" s="18">
        <f t="shared" si="62"/>
        <v>2.9266812452580035</v>
      </c>
      <c r="O157" s="18">
        <f t="shared" si="62"/>
        <v>3.5839420098420853</v>
      </c>
      <c r="P157" s="18">
        <f t="shared" si="62"/>
        <v>4.0244476180792184</v>
      </c>
      <c r="Q157" s="18">
        <f t="shared" si="62"/>
        <v>3.2156888084710249</v>
      </c>
      <c r="R157" s="18">
        <f t="shared" si="62"/>
        <v>3.4741123132260694</v>
      </c>
      <c r="S157" s="18">
        <f t="shared" si="62"/>
        <v>3.9447916735548372</v>
      </c>
      <c r="T157" s="18">
        <f t="shared" si="62"/>
        <v>3.4435320611662648</v>
      </c>
      <c r="U157" s="18">
        <f t="shared" si="62"/>
        <v>2.9322530498535095</v>
      </c>
      <c r="V157" s="18">
        <f t="shared" si="62"/>
        <v>2.5759922876851693</v>
      </c>
      <c r="W157" s="18">
        <f t="shared" si="62"/>
        <v>2.7269448246425512</v>
      </c>
      <c r="X157" s="18">
        <f t="shared" si="62"/>
        <v>2.8656726081804287</v>
      </c>
      <c r="Y157" s="18">
        <f t="shared" si="62"/>
        <v>2.9208212745360602</v>
      </c>
      <c r="Z157" s="18">
        <f t="shared" si="62"/>
        <v>2.2022006622314994</v>
      </c>
      <c r="AA157" s="18">
        <f t="shared" si="62"/>
        <v>1.9175880288105118</v>
      </c>
      <c r="AB157" s="18">
        <f t="shared" si="62"/>
        <v>1.5738784857549242</v>
      </c>
      <c r="AC157" s="18">
        <f t="shared" si="62"/>
        <v>2.8126823963503469</v>
      </c>
      <c r="AD157" s="21"/>
    </row>
    <row r="158" spans="1:30">
      <c r="A158" s="2">
        <v>48</v>
      </c>
      <c r="B158" s="44" t="s">
        <v>51</v>
      </c>
      <c r="C158" s="18">
        <f t="shared" ref="C158:J158" si="71">C56/C$8*100</f>
        <v>2.4798157303614952</v>
      </c>
      <c r="D158" s="18">
        <f t="shared" si="71"/>
        <v>3.6109315510614324</v>
      </c>
      <c r="E158" s="18">
        <f t="shared" si="71"/>
        <v>4.1086186276157299</v>
      </c>
      <c r="F158" s="18">
        <f t="shared" si="71"/>
        <v>3.5999875887342361</v>
      </c>
      <c r="G158" s="18">
        <f t="shared" si="71"/>
        <v>3.246847786730346</v>
      </c>
      <c r="H158" s="18">
        <f t="shared" si="71"/>
        <v>2.6632869368021943</v>
      </c>
      <c r="I158" s="18">
        <f t="shared" si="71"/>
        <v>1.7577558258316712</v>
      </c>
      <c r="J158" s="18">
        <f t="shared" si="71"/>
        <v>1.7727495374760056</v>
      </c>
      <c r="K158" s="18">
        <f t="shared" si="62"/>
        <v>1.5295279660308732</v>
      </c>
      <c r="L158" s="18">
        <f t="shared" si="62"/>
        <v>1.2957761533528633</v>
      </c>
      <c r="M158" s="18">
        <f t="shared" si="58"/>
        <v>1.1888816346349897</v>
      </c>
      <c r="N158" s="18">
        <f t="shared" si="62"/>
        <v>0.92056604294998667</v>
      </c>
      <c r="O158" s="18">
        <f t="shared" si="62"/>
        <v>0.90873300195029927</v>
      </c>
      <c r="P158" s="18">
        <f t="shared" si="62"/>
        <v>0.84595334433835345</v>
      </c>
      <c r="Q158" s="18">
        <f t="shared" si="62"/>
        <v>0.7729712265373998</v>
      </c>
      <c r="R158" s="18">
        <f t="shared" si="62"/>
        <v>0.71886741694187373</v>
      </c>
      <c r="S158" s="18">
        <f t="shared" si="62"/>
        <v>0.78802959033798647</v>
      </c>
      <c r="T158" s="18">
        <f t="shared" si="62"/>
        <v>0.67380136678372049</v>
      </c>
      <c r="U158" s="18">
        <f t="shared" si="62"/>
        <v>0.63595091821313265</v>
      </c>
      <c r="V158" s="18">
        <f t="shared" si="62"/>
        <v>0.6312435844433848</v>
      </c>
      <c r="W158" s="18">
        <f t="shared" si="62"/>
        <v>0.62588105652616977</v>
      </c>
      <c r="X158" s="18">
        <f t="shared" si="62"/>
        <v>0.60280018397007396</v>
      </c>
      <c r="Y158" s="18">
        <f t="shared" si="62"/>
        <v>0.58038375211207793</v>
      </c>
      <c r="Z158" s="18">
        <f t="shared" si="62"/>
        <v>0.66335754818041726</v>
      </c>
      <c r="AA158" s="18">
        <f t="shared" si="62"/>
        <v>0.63166761898314316</v>
      </c>
      <c r="AB158" s="18">
        <f t="shared" si="62"/>
        <v>0.62678504550878389</v>
      </c>
      <c r="AC158" s="18">
        <f t="shared" si="62"/>
        <v>0.8833015002841883</v>
      </c>
      <c r="AD158" s="21"/>
    </row>
    <row r="159" spans="1:30">
      <c r="A159" s="2">
        <v>49</v>
      </c>
      <c r="B159" s="44" t="s">
        <v>50</v>
      </c>
      <c r="C159" s="18">
        <f t="shared" ref="C159:J159" si="72">C57/C$8*100</f>
        <v>0.10797260158326014</v>
      </c>
      <c r="D159" s="18">
        <f t="shared" si="72"/>
        <v>0.1019929821005858</v>
      </c>
      <c r="E159" s="18">
        <f t="shared" si="72"/>
        <v>0.13285885970496539</v>
      </c>
      <c r="F159" s="18">
        <f t="shared" si="72"/>
        <v>0.14809111980790068</v>
      </c>
      <c r="G159" s="18">
        <f t="shared" si="72"/>
        <v>0.12441092968605758</v>
      </c>
      <c r="H159" s="18">
        <f t="shared" si="72"/>
        <v>0.12708774769679068</v>
      </c>
      <c r="I159" s="18">
        <f t="shared" si="72"/>
        <v>0.15709689968717702</v>
      </c>
      <c r="J159" s="18">
        <f t="shared" si="72"/>
        <v>0.19497735985156836</v>
      </c>
      <c r="K159" s="18">
        <f t="shared" si="62"/>
        <v>0.14861350376545748</v>
      </c>
      <c r="L159" s="18">
        <f t="shared" si="62"/>
        <v>0.12729268498836596</v>
      </c>
      <c r="M159" s="18">
        <f t="shared" si="58"/>
        <v>0.18867762283815512</v>
      </c>
      <c r="N159" s="18">
        <f t="shared" si="62"/>
        <v>0.2199943017381428</v>
      </c>
      <c r="O159" s="18">
        <f t="shared" si="62"/>
        <v>0.18981503081506115</v>
      </c>
      <c r="P159" s="18">
        <f t="shared" si="62"/>
        <v>0.24101794957640299</v>
      </c>
      <c r="Q159" s="18">
        <f t="shared" si="62"/>
        <v>0.24173617546697593</v>
      </c>
      <c r="R159" s="18">
        <f t="shared" si="62"/>
        <v>0.24574988760039806</v>
      </c>
      <c r="S159" s="18">
        <f t="shared" si="62"/>
        <v>0.27137523681543846</v>
      </c>
      <c r="T159" s="18">
        <f t="shared" si="62"/>
        <v>0.2747083042939743</v>
      </c>
      <c r="U159" s="18">
        <f t="shared" si="62"/>
        <v>0.28143589733858354</v>
      </c>
      <c r="V159" s="18">
        <f t="shared" si="62"/>
        <v>0.28574030327262517</v>
      </c>
      <c r="W159" s="18">
        <f t="shared" si="62"/>
        <v>0.3341415205622959</v>
      </c>
      <c r="X159" s="18">
        <f t="shared" si="62"/>
        <v>0.35566259343805873</v>
      </c>
      <c r="Y159" s="18">
        <f t="shared" si="62"/>
        <v>0.3355604202718987</v>
      </c>
      <c r="Z159" s="18">
        <f t="shared" si="62"/>
        <v>0.39460982386745352</v>
      </c>
      <c r="AA159" s="18">
        <f t="shared" si="62"/>
        <v>0.45075546319189697</v>
      </c>
      <c r="AB159" s="18">
        <f t="shared" si="62"/>
        <v>0.40581877463555543</v>
      </c>
      <c r="AC159" s="18">
        <f t="shared" si="62"/>
        <v>0.29159917762385257</v>
      </c>
      <c r="AD159" s="21"/>
    </row>
    <row r="160" spans="1:30">
      <c r="A160" s="2">
        <v>50</v>
      </c>
      <c r="B160" s="44" t="s">
        <v>49</v>
      </c>
      <c r="C160" s="18">
        <f t="shared" ref="C160:J160" si="73">C58/C$8*100</f>
        <v>5.050913203227903E-3</v>
      </c>
      <c r="D160" s="18">
        <f t="shared" si="73"/>
        <v>6.8527219875799249E-3</v>
      </c>
      <c r="E160" s="18">
        <f t="shared" si="73"/>
        <v>4.6816611999466956E-3</v>
      </c>
      <c r="F160" s="18">
        <f t="shared" si="73"/>
        <v>2.9611968719783707E-3</v>
      </c>
      <c r="G160" s="18">
        <f t="shared" si="73"/>
        <v>1.7158872975823892E-3</v>
      </c>
      <c r="H160" s="18">
        <f t="shared" si="73"/>
        <v>2.2119592270133737E-3</v>
      </c>
      <c r="I160" s="18">
        <f t="shared" si="73"/>
        <v>4.1227438990718871E-3</v>
      </c>
      <c r="J160" s="18">
        <f t="shared" si="73"/>
        <v>6.1360492439944546E-4</v>
      </c>
      <c r="K160" s="18">
        <f t="shared" si="62"/>
        <v>6.0444455147139902E-4</v>
      </c>
      <c r="L160" s="18">
        <f t="shared" si="62"/>
        <v>4.2105889355503116E-4</v>
      </c>
      <c r="M160" s="18">
        <f t="shared" si="58"/>
        <v>2.1741777453457571E-3</v>
      </c>
      <c r="N160" s="18">
        <f t="shared" si="62"/>
        <v>1.3389928957295292E-3</v>
      </c>
      <c r="O160" s="18">
        <f t="shared" si="62"/>
        <v>7.7640922761928436E-4</v>
      </c>
      <c r="P160" s="18">
        <f t="shared" si="62"/>
        <v>4.7284621306461675E-4</v>
      </c>
      <c r="Q160" s="18">
        <f t="shared" si="62"/>
        <v>3.4635253357053614E-4</v>
      </c>
      <c r="R160" s="18">
        <f t="shared" si="62"/>
        <v>3.7168821183176736E-4</v>
      </c>
      <c r="S160" s="18">
        <f t="shared" si="62"/>
        <v>5.5065655105782107E-4</v>
      </c>
      <c r="T160" s="18">
        <f t="shared" si="62"/>
        <v>5.3120594907800779E-4</v>
      </c>
      <c r="U160" s="18">
        <f t="shared" si="62"/>
        <v>2.3148244904308085E-4</v>
      </c>
      <c r="V160" s="18">
        <f t="shared" si="62"/>
        <v>2.4625745369140746E-4</v>
      </c>
      <c r="W160" s="18">
        <f t="shared" si="62"/>
        <v>1.9584895818749467E-4</v>
      </c>
      <c r="X160" s="18">
        <f t="shared" si="62"/>
        <v>1.8046719431876593E-4</v>
      </c>
      <c r="Y160" s="18">
        <f t="shared" si="62"/>
        <v>1.5160062511812138E-4</v>
      </c>
      <c r="Z160" s="18">
        <f t="shared" si="62"/>
        <v>1.2502047206892162E-4</v>
      </c>
      <c r="AA160" s="18">
        <f t="shared" si="62"/>
        <v>3.5496291806205291E-5</v>
      </c>
      <c r="AB160" s="18">
        <f t="shared" si="62"/>
        <v>1.5648499051784001E-5</v>
      </c>
      <c r="AC160" s="18">
        <f t="shared" si="62"/>
        <v>5.8903131963545629E-4</v>
      </c>
      <c r="AD160" s="21"/>
    </row>
    <row r="161" spans="1:30">
      <c r="A161" s="2">
        <v>51</v>
      </c>
      <c r="B161" s="44" t="s">
        <v>48</v>
      </c>
      <c r="C161" s="18">
        <f t="shared" ref="C161:J161" si="74">C59/C$8*100</f>
        <v>0.10594801886061361</v>
      </c>
      <c r="D161" s="18">
        <f t="shared" si="74"/>
        <v>5.7157155971979581E-2</v>
      </c>
      <c r="E161" s="18">
        <f t="shared" si="74"/>
        <v>7.3467575871287161E-2</v>
      </c>
      <c r="F161" s="18">
        <f t="shared" si="74"/>
        <v>3.6510190774122271E-2</v>
      </c>
      <c r="G161" s="18">
        <f t="shared" si="74"/>
        <v>1.3926798685874372E-2</v>
      </c>
      <c r="H161" s="18">
        <f t="shared" si="74"/>
        <v>1.2222338332911652E-2</v>
      </c>
      <c r="I161" s="18">
        <f t="shared" si="74"/>
        <v>1.4335194835231189E-2</v>
      </c>
      <c r="J161" s="18">
        <f t="shared" si="74"/>
        <v>1.3951638622714424E-2</v>
      </c>
      <c r="K161" s="18">
        <f t="shared" si="62"/>
        <v>1.5503453739961403E-2</v>
      </c>
      <c r="L161" s="18">
        <f t="shared" si="62"/>
        <v>2.2937011568107266E-2</v>
      </c>
      <c r="M161" s="18">
        <f t="shared" si="58"/>
        <v>2.3569173453427156E-2</v>
      </c>
      <c r="N161" s="18">
        <f t="shared" si="62"/>
        <v>3.4750247133763033E-2</v>
      </c>
      <c r="O161" s="18">
        <f t="shared" si="62"/>
        <v>3.7417989513148564E-2</v>
      </c>
      <c r="P161" s="18">
        <f t="shared" si="62"/>
        <v>2.3016562313350586E-2</v>
      </c>
      <c r="Q161" s="18">
        <f t="shared" si="62"/>
        <v>1.7941914883849892E-2</v>
      </c>
      <c r="R161" s="18">
        <f t="shared" si="62"/>
        <v>1.6328991728062885E-2</v>
      </c>
      <c r="S161" s="18">
        <f t="shared" si="62"/>
        <v>1.0199869882284891E-2</v>
      </c>
      <c r="T161" s="18">
        <f t="shared" si="62"/>
        <v>1.0839954665278727E-2</v>
      </c>
      <c r="U161" s="18">
        <f t="shared" si="62"/>
        <v>8.7533174155659671E-3</v>
      </c>
      <c r="V161" s="18">
        <f t="shared" si="62"/>
        <v>5.0784180475013799E-3</v>
      </c>
      <c r="W161" s="18">
        <f t="shared" si="62"/>
        <v>8.8467703001293124E-3</v>
      </c>
      <c r="X161" s="18">
        <f t="shared" ref="K161:AC174" si="75">X59/X$8*100</f>
        <v>6.8800943446305869E-3</v>
      </c>
      <c r="Y161" s="18">
        <f t="shared" si="75"/>
        <v>1.108689561426485E-2</v>
      </c>
      <c r="Z161" s="18">
        <f t="shared" si="75"/>
        <v>1.2163241675480498E-2</v>
      </c>
      <c r="AA161" s="18">
        <f t="shared" si="75"/>
        <v>5.7805237341218216E-3</v>
      </c>
      <c r="AB161" s="18">
        <f t="shared" si="75"/>
        <v>2.4293295945415272E-3</v>
      </c>
      <c r="AC161" s="18">
        <f t="shared" si="75"/>
        <v>1.428920840233109E-2</v>
      </c>
      <c r="AD161" s="21"/>
    </row>
    <row r="162" spans="1:30">
      <c r="A162" s="2">
        <v>52</v>
      </c>
      <c r="B162" s="44" t="s">
        <v>47</v>
      </c>
      <c r="C162" s="18">
        <f t="shared" ref="C162:J162" si="76">C60/C$8*100</f>
        <v>5.9769770409792526</v>
      </c>
      <c r="D162" s="18">
        <f t="shared" si="76"/>
        <v>5.0212126414041842</v>
      </c>
      <c r="E162" s="18">
        <f t="shared" si="76"/>
        <v>4.4472962043977979</v>
      </c>
      <c r="F162" s="18">
        <f t="shared" si="76"/>
        <v>1.1504027248808502</v>
      </c>
      <c r="G162" s="18">
        <f t="shared" si="76"/>
        <v>0.13180430020160427</v>
      </c>
      <c r="H162" s="18">
        <f t="shared" si="76"/>
        <v>0.22726093411616299</v>
      </c>
      <c r="I162" s="18">
        <f t="shared" si="76"/>
        <v>0.18030111133354332</v>
      </c>
      <c r="J162" s="18">
        <f t="shared" si="76"/>
        <v>0.36849907100688906</v>
      </c>
      <c r="K162" s="18">
        <f t="shared" si="75"/>
        <v>1.9418808324086001</v>
      </c>
      <c r="L162" s="18">
        <f t="shared" si="75"/>
        <v>3.9732923157655322</v>
      </c>
      <c r="M162" s="18">
        <f t="shared" ref="M162:M177" si="77">M60/M$8*100</f>
        <v>3.0293977601062902</v>
      </c>
      <c r="N162" s="18">
        <f t="shared" si="75"/>
        <v>3.8858497999849737</v>
      </c>
      <c r="O162" s="18">
        <f t="shared" si="75"/>
        <v>2.315356729003776</v>
      </c>
      <c r="P162" s="18">
        <f t="shared" si="75"/>
        <v>2.0472482554290496</v>
      </c>
      <c r="Q162" s="18">
        <f t="shared" si="75"/>
        <v>1.1381628828979438</v>
      </c>
      <c r="R162" s="18">
        <f t="shared" si="75"/>
        <v>2.0180808515016766</v>
      </c>
      <c r="S162" s="18">
        <f t="shared" si="75"/>
        <v>2.5572240405254703</v>
      </c>
      <c r="T162" s="18">
        <f t="shared" si="75"/>
        <v>2.9688117899162689</v>
      </c>
      <c r="U162" s="18">
        <f t="shared" si="75"/>
        <v>1.7946010370221877</v>
      </c>
      <c r="V162" s="18">
        <f t="shared" si="75"/>
        <v>0.90437201965571989</v>
      </c>
      <c r="W162" s="18">
        <f t="shared" si="75"/>
        <v>0.76651765150145024</v>
      </c>
      <c r="X162" s="18">
        <f t="shared" si="75"/>
        <v>0.47069587586408684</v>
      </c>
      <c r="Y162" s="18">
        <f t="shared" si="75"/>
        <v>0.71524220306563846</v>
      </c>
      <c r="Z162" s="18">
        <f t="shared" si="75"/>
        <v>0.72027924041432001</v>
      </c>
      <c r="AA162" s="18">
        <f t="shared" si="75"/>
        <v>0.59948206718564712</v>
      </c>
      <c r="AB162" s="18">
        <f t="shared" si="75"/>
        <v>1.1907793889299962</v>
      </c>
      <c r="AC162" s="18">
        <f t="shared" si="75"/>
        <v>1.572382764724841</v>
      </c>
      <c r="AD162" s="21"/>
    </row>
    <row r="163" spans="1:30">
      <c r="A163" s="2">
        <v>53</v>
      </c>
      <c r="B163" s="44" t="s">
        <v>46</v>
      </c>
      <c r="C163" s="18">
        <f t="shared" ref="C163:J163" si="78">C61/C$8*100</f>
        <v>4.7600834090571319E-3</v>
      </c>
      <c r="D163" s="18">
        <f t="shared" si="78"/>
        <v>5.6504277078935706E-3</v>
      </c>
      <c r="E163" s="18">
        <f t="shared" si="78"/>
        <v>5.6036148864179501E-3</v>
      </c>
      <c r="F163" s="18">
        <f t="shared" si="78"/>
        <v>6.0878470075000531E-3</v>
      </c>
      <c r="G163" s="18">
        <f t="shared" si="78"/>
        <v>6.4905498459352888E-3</v>
      </c>
      <c r="H163" s="18">
        <f t="shared" si="78"/>
        <v>3.6894365288320319E-3</v>
      </c>
      <c r="I163" s="18">
        <f t="shared" si="78"/>
        <v>1.4128711695343004E-3</v>
      </c>
      <c r="J163" s="18">
        <f t="shared" si="78"/>
        <v>1.8290528229905169E-3</v>
      </c>
      <c r="K163" s="18">
        <f t="shared" si="75"/>
        <v>6.5662250071480506E-4</v>
      </c>
      <c r="L163" s="18">
        <f t="shared" si="75"/>
        <v>3.4620781119260171E-4</v>
      </c>
      <c r="M163" s="18">
        <f t="shared" si="77"/>
        <v>6.32348727730129E-4</v>
      </c>
      <c r="N163" s="18">
        <f t="shared" si="75"/>
        <v>3.2035777515814591E-4</v>
      </c>
      <c r="O163" s="18">
        <f t="shared" si="75"/>
        <v>1.6574582944680453E-4</v>
      </c>
      <c r="P163" s="18">
        <f t="shared" si="75"/>
        <v>3.4520237777280329E-4</v>
      </c>
      <c r="Q163" s="18">
        <f t="shared" si="75"/>
        <v>9.2989953535676292E-4</v>
      </c>
      <c r="R163" s="18">
        <f t="shared" si="75"/>
        <v>2.0697371298031912E-4</v>
      </c>
      <c r="S163" s="18">
        <f t="shared" si="75"/>
        <v>1.6151184535682125E-4</v>
      </c>
      <c r="T163" s="18">
        <f t="shared" si="75"/>
        <v>2.2153097796219121E-4</v>
      </c>
      <c r="U163" s="18">
        <f t="shared" si="75"/>
        <v>3.6708956911762089E-4</v>
      </c>
      <c r="V163" s="18">
        <f t="shared" si="75"/>
        <v>2.6012011260839729E-4</v>
      </c>
      <c r="W163" s="18">
        <f t="shared" si="75"/>
        <v>2.1236411436997141E-4</v>
      </c>
      <c r="X163" s="18">
        <f t="shared" si="75"/>
        <v>4.3677793882623345E-4</v>
      </c>
      <c r="Y163" s="18">
        <f t="shared" si="75"/>
        <v>1.5960671929789072E-4</v>
      </c>
      <c r="Z163" s="18">
        <f t="shared" si="75"/>
        <v>2.2151677364595771E-4</v>
      </c>
      <c r="AA163" s="18">
        <f t="shared" si="75"/>
        <v>1.3853813413544243E-4</v>
      </c>
      <c r="AB163" s="18">
        <f t="shared" si="75"/>
        <v>7.6404198747697196E-5</v>
      </c>
      <c r="AC163" s="18">
        <f t="shared" si="75"/>
        <v>5.7977948165530157E-4</v>
      </c>
      <c r="AD163" s="21"/>
    </row>
    <row r="164" spans="1:30">
      <c r="A164" s="2">
        <v>54</v>
      </c>
      <c r="B164" s="44" t="s">
        <v>45</v>
      </c>
      <c r="C164" s="18">
        <f t="shared" ref="C164:J164" si="79">C62/C$8*100</f>
        <v>0.75316512197905017</v>
      </c>
      <c r="D164" s="18">
        <f t="shared" si="79"/>
        <v>0.85494995721514233</v>
      </c>
      <c r="E164" s="18">
        <f t="shared" si="79"/>
        <v>0.53452731893899874</v>
      </c>
      <c r="F164" s="18">
        <f t="shared" si="79"/>
        <v>0.23757955500002281</v>
      </c>
      <c r="G164" s="18">
        <f t="shared" si="79"/>
        <v>0.16732738581954001</v>
      </c>
      <c r="H164" s="18">
        <f t="shared" si="79"/>
        <v>0.1915746249028398</v>
      </c>
      <c r="I164" s="18">
        <f t="shared" si="79"/>
        <v>0.21904894373331504</v>
      </c>
      <c r="J164" s="18">
        <f t="shared" si="79"/>
        <v>0.22591513463132284</v>
      </c>
      <c r="K164" s="18">
        <f t="shared" si="75"/>
        <v>0.20719254671994267</v>
      </c>
      <c r="L164" s="18">
        <f t="shared" si="75"/>
        <v>0.1490771179879605</v>
      </c>
      <c r="M164" s="18">
        <f t="shared" si="77"/>
        <v>0.14797884205950312</v>
      </c>
      <c r="N164" s="18">
        <f t="shared" si="75"/>
        <v>0.12486877948288624</v>
      </c>
      <c r="O164" s="18">
        <f t="shared" si="75"/>
        <v>0.11035585521924952</v>
      </c>
      <c r="P164" s="18">
        <f t="shared" si="75"/>
        <v>0.12684505010599262</v>
      </c>
      <c r="Q164" s="18">
        <f t="shared" si="75"/>
        <v>8.3300864419140946E-2</v>
      </c>
      <c r="R164" s="18">
        <f t="shared" si="75"/>
        <v>0.100926694137682</v>
      </c>
      <c r="S164" s="18">
        <f t="shared" si="75"/>
        <v>0.10048597688970562</v>
      </c>
      <c r="T164" s="18">
        <f t="shared" si="75"/>
        <v>9.6526820510892272E-2</v>
      </c>
      <c r="U164" s="18">
        <f t="shared" si="75"/>
        <v>9.1400215198996076E-2</v>
      </c>
      <c r="V164" s="18">
        <f t="shared" si="75"/>
        <v>9.4508502152794979E-2</v>
      </c>
      <c r="W164" s="18">
        <f t="shared" si="75"/>
        <v>8.4327387586524499E-2</v>
      </c>
      <c r="X164" s="18">
        <f t="shared" si="75"/>
        <v>9.1025998051511042E-2</v>
      </c>
      <c r="Y164" s="18">
        <f t="shared" si="75"/>
        <v>8.8045938963806428E-2</v>
      </c>
      <c r="Z164" s="18">
        <f t="shared" si="75"/>
        <v>8.0686621650478588E-2</v>
      </c>
      <c r="AA164" s="18">
        <f t="shared" si="75"/>
        <v>9.3617872256461482E-2</v>
      </c>
      <c r="AB164" s="18">
        <f t="shared" si="75"/>
        <v>6.9433432488287677E-2</v>
      </c>
      <c r="AC164" s="18">
        <f t="shared" si="75"/>
        <v>0.11829248435207826</v>
      </c>
      <c r="AD164" s="21"/>
    </row>
    <row r="165" spans="1:30">
      <c r="A165" s="2">
        <v>55</v>
      </c>
      <c r="B165" s="44" t="s">
        <v>44</v>
      </c>
      <c r="C165" s="18">
        <f t="shared" ref="C165:J165" si="80">C63/C$8*100</f>
        <v>1.1503834343557635</v>
      </c>
      <c r="D165" s="18">
        <f t="shared" si="80"/>
        <v>0.62719426764501784</v>
      </c>
      <c r="E165" s="18">
        <f t="shared" si="80"/>
        <v>0.57834012575200888</v>
      </c>
      <c r="F165" s="18">
        <f t="shared" si="80"/>
        <v>0.6135604825503348</v>
      </c>
      <c r="G165" s="18">
        <f t="shared" si="80"/>
        <v>0.57120064268298643</v>
      </c>
      <c r="H165" s="18">
        <f t="shared" si="80"/>
        <v>0.59003923400705982</v>
      </c>
      <c r="I165" s="18">
        <f t="shared" si="80"/>
        <v>0.55737184321159017</v>
      </c>
      <c r="J165" s="18">
        <f t="shared" si="80"/>
        <v>0.56883787523480744</v>
      </c>
      <c r="K165" s="18">
        <f t="shared" si="75"/>
        <v>0.47354718192578749</v>
      </c>
      <c r="L165" s="18">
        <f t="shared" si="75"/>
        <v>0.52390915165133078</v>
      </c>
      <c r="M165" s="18">
        <f t="shared" si="77"/>
        <v>0.58014253590307896</v>
      </c>
      <c r="N165" s="18">
        <f t="shared" si="75"/>
        <v>0.42727351895696802</v>
      </c>
      <c r="O165" s="18">
        <f t="shared" si="75"/>
        <v>0.43280425555598734</v>
      </c>
      <c r="P165" s="18">
        <f t="shared" si="75"/>
        <v>0.44618904637478246</v>
      </c>
      <c r="Q165" s="18">
        <f t="shared" si="75"/>
        <v>0.52383938809438257</v>
      </c>
      <c r="R165" s="18">
        <f t="shared" si="75"/>
        <v>0.4643532468808928</v>
      </c>
      <c r="S165" s="18">
        <f t="shared" si="75"/>
        <v>0.49240623709080289</v>
      </c>
      <c r="T165" s="18">
        <f t="shared" si="75"/>
        <v>0.46672434896370035</v>
      </c>
      <c r="U165" s="18">
        <f t="shared" si="75"/>
        <v>0.41165639897034373</v>
      </c>
      <c r="V165" s="18">
        <f t="shared" si="75"/>
        <v>0.34640519968263722</v>
      </c>
      <c r="W165" s="18">
        <f t="shared" si="75"/>
        <v>0.22370835494098068</v>
      </c>
      <c r="X165" s="18">
        <f t="shared" si="75"/>
        <v>8.5738902262505051E-2</v>
      </c>
      <c r="Y165" s="18">
        <f t="shared" si="75"/>
        <v>0.13625464642629287</v>
      </c>
      <c r="Z165" s="18">
        <f t="shared" si="75"/>
        <v>0.10387244494930158</v>
      </c>
      <c r="AA165" s="18">
        <f t="shared" si="75"/>
        <v>6.6948555358206152E-2</v>
      </c>
      <c r="AB165" s="18">
        <f t="shared" si="75"/>
        <v>4.6635788668126545E-2</v>
      </c>
      <c r="AC165" s="18">
        <f t="shared" si="75"/>
        <v>0.32788135855278627</v>
      </c>
      <c r="AD165" s="21"/>
    </row>
    <row r="166" spans="1:30">
      <c r="A166" s="2">
        <v>56</v>
      </c>
      <c r="B166" s="44" t="s">
        <v>43</v>
      </c>
      <c r="C166" s="18">
        <f t="shared" ref="C166:J166" si="81">C64/C$8*100</f>
        <v>5.8789643985177976E-2</v>
      </c>
      <c r="D166" s="18">
        <f t="shared" si="81"/>
        <v>6.0349702668610096E-2</v>
      </c>
      <c r="E166" s="18">
        <f t="shared" si="81"/>
        <v>6.5597696647515358E-2</v>
      </c>
      <c r="F166" s="18">
        <f t="shared" si="81"/>
        <v>7.4976933166350776E-2</v>
      </c>
      <c r="G166" s="18">
        <f t="shared" si="81"/>
        <v>8.4548681820493923E-2</v>
      </c>
      <c r="H166" s="18">
        <f t="shared" si="81"/>
        <v>9.2391681659582323E-2</v>
      </c>
      <c r="I166" s="18">
        <f t="shared" si="81"/>
        <v>0.13225136727751624</v>
      </c>
      <c r="J166" s="18">
        <f t="shared" si="81"/>
        <v>0.20435274365052319</v>
      </c>
      <c r="K166" s="18">
        <f t="shared" si="75"/>
        <v>0.23029999295930548</v>
      </c>
      <c r="L166" s="18">
        <f t="shared" si="75"/>
        <v>0.22068590981211469</v>
      </c>
      <c r="M166" s="18">
        <f t="shared" si="77"/>
        <v>0.29718421596617323</v>
      </c>
      <c r="N166" s="18">
        <f t="shared" si="75"/>
        <v>0.35101124240881959</v>
      </c>
      <c r="O166" s="18">
        <f t="shared" si="75"/>
        <v>0.33147543515229105</v>
      </c>
      <c r="P166" s="18">
        <f t="shared" si="75"/>
        <v>0.31740908498159948</v>
      </c>
      <c r="Q166" s="18">
        <f t="shared" si="75"/>
        <v>0.24914209767910614</v>
      </c>
      <c r="R166" s="18">
        <f t="shared" si="75"/>
        <v>0.21682641820480339</v>
      </c>
      <c r="S166" s="18">
        <f t="shared" si="75"/>
        <v>0.18808367933470962</v>
      </c>
      <c r="T166" s="18">
        <f t="shared" si="75"/>
        <v>0.15995059721176835</v>
      </c>
      <c r="U166" s="18">
        <f t="shared" si="75"/>
        <v>0.13505143898367256</v>
      </c>
      <c r="V166" s="18">
        <f t="shared" si="75"/>
        <v>0.13440697485817613</v>
      </c>
      <c r="W166" s="18">
        <f t="shared" si="75"/>
        <v>0.131995012242617</v>
      </c>
      <c r="X166" s="18">
        <f t="shared" si="75"/>
        <v>0.12757838209018713</v>
      </c>
      <c r="Y166" s="18">
        <f t="shared" si="75"/>
        <v>0.12048920572901224</v>
      </c>
      <c r="Z166" s="18">
        <f t="shared" si="75"/>
        <v>0.11774284406270458</v>
      </c>
      <c r="AA166" s="18">
        <f t="shared" si="75"/>
        <v>0.12145027353237109</v>
      </c>
      <c r="AB166" s="18">
        <f t="shared" si="75"/>
        <v>0.14801337746303489</v>
      </c>
      <c r="AC166" s="18">
        <f t="shared" si="75"/>
        <v>0.16989096479400526</v>
      </c>
      <c r="AD166" s="21"/>
    </row>
    <row r="167" spans="1:30">
      <c r="A167" s="2">
        <v>57</v>
      </c>
      <c r="B167" s="44" t="s">
        <v>42</v>
      </c>
      <c r="C167" s="18">
        <f t="shared" ref="C167:J167" si="82">C65/C$8*100</f>
        <v>0.10371834444570316</v>
      </c>
      <c r="D167" s="18">
        <f t="shared" si="82"/>
        <v>0.10556796487652653</v>
      </c>
      <c r="E167" s="18">
        <f t="shared" si="82"/>
        <v>7.7923840874935507E-2</v>
      </c>
      <c r="F167" s="18">
        <f t="shared" si="82"/>
        <v>5.5281958425761966E-2</v>
      </c>
      <c r="G167" s="18">
        <f t="shared" si="82"/>
        <v>3.3421416555415556E-2</v>
      </c>
      <c r="H167" s="18">
        <f t="shared" si="82"/>
        <v>2.2821030914833708E-2</v>
      </c>
      <c r="I167" s="18">
        <f t="shared" si="82"/>
        <v>1.8752073978522604E-2</v>
      </c>
      <c r="J167" s="18">
        <f t="shared" si="82"/>
        <v>1.4123002067734931E-2</v>
      </c>
      <c r="K167" s="18">
        <f t="shared" si="75"/>
        <v>1.1851513588776223E-2</v>
      </c>
      <c r="L167" s="18">
        <f t="shared" si="75"/>
        <v>1.5382543523593167E-2</v>
      </c>
      <c r="M167" s="18">
        <f t="shared" si="77"/>
        <v>1.6165533800164569E-2</v>
      </c>
      <c r="N167" s="18">
        <f t="shared" si="75"/>
        <v>1.9113463444009476E-2</v>
      </c>
      <c r="O167" s="18">
        <f t="shared" si="75"/>
        <v>2.4263486897226794E-2</v>
      </c>
      <c r="P167" s="18">
        <f t="shared" si="75"/>
        <v>2.9539484805702714E-2</v>
      </c>
      <c r="Q167" s="18">
        <f t="shared" si="75"/>
        <v>2.1105565486539062E-2</v>
      </c>
      <c r="R167" s="18">
        <f t="shared" si="75"/>
        <v>2.2224509910105269E-2</v>
      </c>
      <c r="S167" s="18">
        <f t="shared" si="75"/>
        <v>2.0303789325604955E-2</v>
      </c>
      <c r="T167" s="18">
        <f t="shared" si="75"/>
        <v>2.0714919369847207E-2</v>
      </c>
      <c r="U167" s="18">
        <f t="shared" si="75"/>
        <v>1.7902517082688189E-2</v>
      </c>
      <c r="V167" s="18">
        <f t="shared" si="75"/>
        <v>1.3897999946538996E-2</v>
      </c>
      <c r="W167" s="18">
        <f t="shared" si="75"/>
        <v>1.4704123699494531E-2</v>
      </c>
      <c r="X167" s="18">
        <f t="shared" si="75"/>
        <v>1.5246605046741855E-2</v>
      </c>
      <c r="Y167" s="18">
        <f t="shared" si="75"/>
        <v>1.3905308036255726E-2</v>
      </c>
      <c r="Z167" s="18">
        <f t="shared" si="75"/>
        <v>1.2351797547286459E-2</v>
      </c>
      <c r="AA167" s="18">
        <f t="shared" si="75"/>
        <v>1.6157813590090754E-2</v>
      </c>
      <c r="AB167" s="18">
        <f t="shared" si="75"/>
        <v>3.3693588230243516E-3</v>
      </c>
      <c r="AC167" s="18">
        <f t="shared" si="75"/>
        <v>1.8923329854485776E-2</v>
      </c>
      <c r="AD167" s="21"/>
    </row>
    <row r="168" spans="1:30">
      <c r="A168" s="2">
        <v>58</v>
      </c>
      <c r="B168" s="44" t="s">
        <v>41</v>
      </c>
      <c r="C168" s="18">
        <f t="shared" ref="C168:J168" si="83">C66/C$8*100</f>
        <v>4.2252330782764774E-2</v>
      </c>
      <c r="D168" s="18">
        <f t="shared" si="83"/>
        <v>6.2693519784351823E-2</v>
      </c>
      <c r="E168" s="18">
        <f t="shared" si="83"/>
        <v>7.3545570714787845E-2</v>
      </c>
      <c r="F168" s="18">
        <f t="shared" si="83"/>
        <v>6.7041077576770011E-2</v>
      </c>
      <c r="G168" s="18">
        <f t="shared" si="83"/>
        <v>5.4407847070643188E-2</v>
      </c>
      <c r="H168" s="18">
        <f t="shared" si="83"/>
        <v>4.2746361563393606E-2</v>
      </c>
      <c r="I168" s="18">
        <f t="shared" si="83"/>
        <v>3.3210209972802655E-2</v>
      </c>
      <c r="J168" s="18">
        <f t="shared" si="83"/>
        <v>4.2644450599791314E-2</v>
      </c>
      <c r="K168" s="18">
        <f t="shared" si="75"/>
        <v>3.6167698211174451E-2</v>
      </c>
      <c r="L168" s="18">
        <f t="shared" si="75"/>
        <v>3.0281120368466575E-2</v>
      </c>
      <c r="M168" s="18">
        <f t="shared" si="77"/>
        <v>2.5745657550585905E-2</v>
      </c>
      <c r="N168" s="18">
        <f t="shared" si="75"/>
        <v>2.5028377647614695E-2</v>
      </c>
      <c r="O168" s="18">
        <f t="shared" si="75"/>
        <v>1.8247845573707504E-2</v>
      </c>
      <c r="P168" s="18">
        <f t="shared" si="75"/>
        <v>1.670341912385407E-2</v>
      </c>
      <c r="Q168" s="18">
        <f t="shared" si="75"/>
        <v>1.9663318874377656E-2</v>
      </c>
      <c r="R168" s="18">
        <f t="shared" si="75"/>
        <v>1.8582713826841974E-2</v>
      </c>
      <c r="S168" s="18">
        <f t="shared" si="75"/>
        <v>1.4685024408178633E-2</v>
      </c>
      <c r="T168" s="18">
        <f t="shared" si="75"/>
        <v>1.4648408727948654E-2</v>
      </c>
      <c r="U168" s="18">
        <f t="shared" si="75"/>
        <v>1.6657303465675132E-2</v>
      </c>
      <c r="V168" s="18">
        <f t="shared" si="75"/>
        <v>1.6240925788139713E-2</v>
      </c>
      <c r="W168" s="18">
        <f t="shared" si="75"/>
        <v>1.6926054990723589E-2</v>
      </c>
      <c r="X168" s="18">
        <f t="shared" si="75"/>
        <v>1.5945615466854818E-2</v>
      </c>
      <c r="Y168" s="18">
        <f t="shared" si="75"/>
        <v>1.4348768278943805E-2</v>
      </c>
      <c r="Z168" s="18">
        <f t="shared" si="75"/>
        <v>1.6640353010401853E-2</v>
      </c>
      <c r="AA168" s="18">
        <f t="shared" si="75"/>
        <v>1.7025070002448208E-2</v>
      </c>
      <c r="AB168" s="18">
        <f t="shared" si="75"/>
        <v>9.9278092586898639E-3</v>
      </c>
      <c r="AC168" s="18">
        <f t="shared" si="75"/>
        <v>1.9719168899608442E-2</v>
      </c>
      <c r="AD168" s="21"/>
    </row>
    <row r="169" spans="1:30">
      <c r="A169" s="2">
        <v>59</v>
      </c>
      <c r="B169" s="44" t="s">
        <v>40</v>
      </c>
      <c r="C169" s="18">
        <f t="shared" ref="C169:J169" si="84">C67/C$8*100</f>
        <v>8.7192523770983354E-2</v>
      </c>
      <c r="D169" s="18">
        <f t="shared" si="84"/>
        <v>6.4029440776798341E-2</v>
      </c>
      <c r="E169" s="18">
        <f t="shared" si="84"/>
        <v>0.10909268598371506</v>
      </c>
      <c r="F169" s="18">
        <f t="shared" si="84"/>
        <v>0.12088782513505164</v>
      </c>
      <c r="G169" s="18">
        <f t="shared" si="84"/>
        <v>0.11806917624658547</v>
      </c>
      <c r="H169" s="18">
        <f t="shared" si="84"/>
        <v>0.11841380161125963</v>
      </c>
      <c r="I169" s="18">
        <f t="shared" si="84"/>
        <v>9.5752890595183882E-2</v>
      </c>
      <c r="J169" s="18">
        <f t="shared" si="84"/>
        <v>0.14251857318123567</v>
      </c>
      <c r="K169" s="18">
        <f t="shared" si="75"/>
        <v>0.1763437796978275</v>
      </c>
      <c r="L169" s="18">
        <f t="shared" si="75"/>
        <v>0.16278877116666057</v>
      </c>
      <c r="M169" s="18">
        <f t="shared" si="77"/>
        <v>0.13103240708302732</v>
      </c>
      <c r="N169" s="18">
        <f t="shared" si="75"/>
        <v>0.13299938557252208</v>
      </c>
      <c r="O169" s="18">
        <f t="shared" si="75"/>
        <v>0.13389562068402486</v>
      </c>
      <c r="P169" s="18">
        <f t="shared" si="75"/>
        <v>0.11021613447443335</v>
      </c>
      <c r="Q169" s="18">
        <f t="shared" si="75"/>
        <v>9.1768469050341459E-2</v>
      </c>
      <c r="R169" s="18">
        <f t="shared" si="75"/>
        <v>9.4980839588561489E-2</v>
      </c>
      <c r="S169" s="18">
        <f t="shared" si="75"/>
        <v>8.838177504296417E-2</v>
      </c>
      <c r="T169" s="18">
        <f t="shared" si="75"/>
        <v>8.0936435476171895E-2</v>
      </c>
      <c r="U169" s="18">
        <f t="shared" si="75"/>
        <v>7.4868935911867926E-2</v>
      </c>
      <c r="V169" s="18">
        <f t="shared" si="75"/>
        <v>7.8257257734848054E-2</v>
      </c>
      <c r="W169" s="18">
        <f t="shared" si="75"/>
        <v>7.7121066312329831E-2</v>
      </c>
      <c r="X169" s="18">
        <f t="shared" si="75"/>
        <v>7.4276114048615421E-2</v>
      </c>
      <c r="Y169" s="18">
        <f t="shared" si="75"/>
        <v>7.95784085814326E-2</v>
      </c>
      <c r="Z169" s="18">
        <f t="shared" si="75"/>
        <v>7.662829294461429E-2</v>
      </c>
      <c r="AA169" s="18">
        <f t="shared" si="75"/>
        <v>7.5823421208858197E-2</v>
      </c>
      <c r="AB169" s="18">
        <f t="shared" si="75"/>
        <v>5.6143503440335009E-2</v>
      </c>
      <c r="AC169" s="18">
        <f t="shared" si="75"/>
        <v>8.9907544899135092E-2</v>
      </c>
      <c r="AD169" s="21"/>
    </row>
    <row r="170" spans="1:30">
      <c r="A170" s="2">
        <v>60</v>
      </c>
      <c r="B170" s="44" t="s">
        <v>39</v>
      </c>
      <c r="C170" s="18">
        <f t="shared" ref="C170:J170" si="85">C68/C$8*100</f>
        <v>2.2617344117548375E-2</v>
      </c>
      <c r="D170" s="18">
        <f t="shared" si="85"/>
        <v>2.9808578530533331E-2</v>
      </c>
      <c r="E170" s="18">
        <f t="shared" si="85"/>
        <v>4.7664616383710029E-2</v>
      </c>
      <c r="F170" s="18">
        <f t="shared" si="85"/>
        <v>3.2723833845303106E-2</v>
      </c>
      <c r="G170" s="18">
        <f t="shared" si="85"/>
        <v>3.292171165981294E-2</v>
      </c>
      <c r="H170" s="18">
        <f t="shared" si="85"/>
        <v>4.2564690590930612E-2</v>
      </c>
      <c r="I170" s="18">
        <f t="shared" si="85"/>
        <v>3.4791397759436134E-2</v>
      </c>
      <c r="J170" s="18">
        <f t="shared" si="85"/>
        <v>4.1529755202798432E-2</v>
      </c>
      <c r="K170" s="18">
        <f t="shared" si="75"/>
        <v>1.9400345808850333E-2</v>
      </c>
      <c r="L170" s="18">
        <f t="shared" si="75"/>
        <v>1.585246176741302E-2</v>
      </c>
      <c r="M170" s="18">
        <f t="shared" si="77"/>
        <v>1.5056580753342819E-2</v>
      </c>
      <c r="N170" s="18">
        <f t="shared" si="75"/>
        <v>1.4701425621030596E-2</v>
      </c>
      <c r="O170" s="18">
        <f t="shared" si="75"/>
        <v>1.756426265636964E-2</v>
      </c>
      <c r="P170" s="18">
        <f t="shared" si="75"/>
        <v>1.765709818691057E-2</v>
      </c>
      <c r="Q170" s="18">
        <f t="shared" si="75"/>
        <v>1.8471031369090393E-2</v>
      </c>
      <c r="R170" s="18">
        <f t="shared" si="75"/>
        <v>1.9053658334545479E-2</v>
      </c>
      <c r="S170" s="18">
        <f t="shared" si="75"/>
        <v>1.6247617541816934E-2</v>
      </c>
      <c r="T170" s="18">
        <f t="shared" si="75"/>
        <v>1.4384891001329524E-2</v>
      </c>
      <c r="U170" s="18">
        <f t="shared" si="75"/>
        <v>1.3602945066907797E-2</v>
      </c>
      <c r="V170" s="18">
        <f t="shared" si="75"/>
        <v>1.0844239951598495E-2</v>
      </c>
      <c r="W170" s="18">
        <f t="shared" si="75"/>
        <v>9.8924417314957599E-3</v>
      </c>
      <c r="X170" s="18">
        <f t="shared" si="75"/>
        <v>9.6995918431874526E-3</v>
      </c>
      <c r="Y170" s="18">
        <f t="shared" si="75"/>
        <v>8.5224044004437397E-3</v>
      </c>
      <c r="Z170" s="18">
        <f t="shared" si="75"/>
        <v>7.351257425688866E-3</v>
      </c>
      <c r="AA170" s="18">
        <f t="shared" si="75"/>
        <v>1.0373966687898365E-2</v>
      </c>
      <c r="AB170" s="18">
        <f t="shared" si="75"/>
        <v>6.2138899220833422E-3</v>
      </c>
      <c r="AC170" s="18">
        <f t="shared" si="75"/>
        <v>1.4297175553051858E-2</v>
      </c>
      <c r="AD170" s="21"/>
    </row>
    <row r="171" spans="1:30">
      <c r="A171" s="2">
        <v>61</v>
      </c>
      <c r="B171" s="44" t="s">
        <v>38</v>
      </c>
      <c r="C171" s="18">
        <f t="shared" ref="C171:J171" si="86">C69/C$8*100</f>
        <v>2.394561486818364E-2</v>
      </c>
      <c r="D171" s="18">
        <f t="shared" si="86"/>
        <v>1.4465655671158536E-2</v>
      </c>
      <c r="E171" s="18">
        <f t="shared" si="86"/>
        <v>1.6694039630738528E-2</v>
      </c>
      <c r="F171" s="18">
        <f t="shared" si="86"/>
        <v>1.0311158933477971E-2</v>
      </c>
      <c r="G171" s="18">
        <f t="shared" si="86"/>
        <v>4.7027761856897818E-3</v>
      </c>
      <c r="H171" s="18">
        <f t="shared" si="86"/>
        <v>2.8756865012542513E-3</v>
      </c>
      <c r="I171" s="18">
        <f t="shared" si="86"/>
        <v>2.5527416017189341E-3</v>
      </c>
      <c r="J171" s="18">
        <f t="shared" si="86"/>
        <v>4.6183260032563534E-3</v>
      </c>
      <c r="K171" s="18">
        <f t="shared" si="75"/>
        <v>3.0112811334359986E-3</v>
      </c>
      <c r="L171" s="18">
        <f t="shared" si="75"/>
        <v>6.3010444220331398E-3</v>
      </c>
      <c r="M171" s="18">
        <f t="shared" si="77"/>
        <v>7.3034775025514051E-3</v>
      </c>
      <c r="N171" s="18">
        <f t="shared" si="75"/>
        <v>4.796323324646681E-3</v>
      </c>
      <c r="O171" s="18">
        <f t="shared" si="75"/>
        <v>6.5147711522534147E-3</v>
      </c>
      <c r="P171" s="18">
        <f t="shared" si="75"/>
        <v>1.2315419913111449E-2</v>
      </c>
      <c r="Q171" s="18">
        <f t="shared" si="75"/>
        <v>9.2424972341797196E-3</v>
      </c>
      <c r="R171" s="18">
        <f t="shared" si="75"/>
        <v>9.6989580049214926E-3</v>
      </c>
      <c r="S171" s="18">
        <f t="shared" si="75"/>
        <v>8.7297874149594185E-3</v>
      </c>
      <c r="T171" s="18">
        <f t="shared" si="75"/>
        <v>1.3505554320979721E-2</v>
      </c>
      <c r="U171" s="18">
        <f t="shared" si="75"/>
        <v>1.0019704783102372E-2</v>
      </c>
      <c r="V171" s="18">
        <f t="shared" si="75"/>
        <v>9.1030461075714726E-3</v>
      </c>
      <c r="W171" s="18">
        <f t="shared" si="75"/>
        <v>6.3614216079891529E-3</v>
      </c>
      <c r="X171" s="18">
        <f t="shared" si="75"/>
        <v>1.5712378346726553E-2</v>
      </c>
      <c r="Y171" s="18">
        <f t="shared" si="75"/>
        <v>6.2177818363125231E-3</v>
      </c>
      <c r="Z171" s="18">
        <f t="shared" si="75"/>
        <v>2.9874804130693249E-2</v>
      </c>
      <c r="AA171" s="18">
        <f t="shared" si="75"/>
        <v>4.428490767359184E-2</v>
      </c>
      <c r="AB171" s="18">
        <f t="shared" si="75"/>
        <v>2.640509169133258E-2</v>
      </c>
      <c r="AC171" s="18">
        <f t="shared" si="75"/>
        <v>1.3954777749924211E-2</v>
      </c>
      <c r="AD171" s="21"/>
    </row>
    <row r="172" spans="1:30">
      <c r="A172" s="2">
        <v>62</v>
      </c>
      <c r="B172" s="44" t="s">
        <v>37</v>
      </c>
      <c r="C172" s="18">
        <f t="shared" ref="C172:J172" si="87">C70/C$8*100</f>
        <v>2.6806789104864694E-2</v>
      </c>
      <c r="D172" s="18">
        <f t="shared" si="87"/>
        <v>3.410038866939244E-2</v>
      </c>
      <c r="E172" s="18">
        <f t="shared" si="87"/>
        <v>3.2857566991847727E-2</v>
      </c>
      <c r="F172" s="18">
        <f t="shared" si="87"/>
        <v>2.7897513550775837E-2</v>
      </c>
      <c r="G172" s="18">
        <f t="shared" si="87"/>
        <v>2.2857184714457041E-2</v>
      </c>
      <c r="H172" s="18">
        <f t="shared" si="87"/>
        <v>2.7232407230594179E-2</v>
      </c>
      <c r="I172" s="18">
        <f t="shared" si="87"/>
        <v>2.2699223632362261E-2</v>
      </c>
      <c r="J172" s="18">
        <f t="shared" si="87"/>
        <v>2.2587592813063016E-2</v>
      </c>
      <c r="K172" s="18">
        <f t="shared" si="75"/>
        <v>2.5037068319406337E-2</v>
      </c>
      <c r="L172" s="18">
        <f t="shared" si="75"/>
        <v>1.5400258033406375E-2</v>
      </c>
      <c r="M172" s="18">
        <f t="shared" si="77"/>
        <v>1.6258988242622487E-2</v>
      </c>
      <c r="N172" s="18">
        <f t="shared" si="75"/>
        <v>1.0348961841953741E-2</v>
      </c>
      <c r="O172" s="18">
        <f t="shared" si="75"/>
        <v>1.222672905956344E-2</v>
      </c>
      <c r="P172" s="18">
        <f t="shared" si="75"/>
        <v>1.7260822075941845E-2</v>
      </c>
      <c r="Q172" s="18">
        <f t="shared" si="75"/>
        <v>1.0499265278072607E-2</v>
      </c>
      <c r="R172" s="18">
        <f t="shared" si="75"/>
        <v>1.1267760630924722E-2</v>
      </c>
      <c r="S172" s="18">
        <f t="shared" si="75"/>
        <v>1.1193080318842851E-2</v>
      </c>
      <c r="T172" s="18">
        <f t="shared" si="75"/>
        <v>1.1199174626010305E-2</v>
      </c>
      <c r="U172" s="18">
        <f t="shared" si="75"/>
        <v>1.0840751943138089E-2</v>
      </c>
      <c r="V172" s="18">
        <f t="shared" si="75"/>
        <v>1.1350065702052018E-2</v>
      </c>
      <c r="W172" s="18">
        <f t="shared" si="75"/>
        <v>1.2341343038710397E-2</v>
      </c>
      <c r="X172" s="18">
        <f t="shared" si="75"/>
        <v>2.5688306828200638E-2</v>
      </c>
      <c r="Y172" s="18">
        <f t="shared" si="75"/>
        <v>1.1875858710963753E-2</v>
      </c>
      <c r="Z172" s="18">
        <f t="shared" si="75"/>
        <v>3.0385484153510393E-2</v>
      </c>
      <c r="AA172" s="18">
        <f t="shared" si="75"/>
        <v>3.9415288917635134E-2</v>
      </c>
      <c r="AB172" s="18">
        <f t="shared" si="75"/>
        <v>4.1720114860997658E-2</v>
      </c>
      <c r="AC172" s="18">
        <f t="shared" si="75"/>
        <v>1.9207551420022673E-2</v>
      </c>
      <c r="AD172" s="21"/>
    </row>
    <row r="173" spans="1:30">
      <c r="A173" s="2">
        <v>63</v>
      </c>
      <c r="B173" s="44" t="s">
        <v>36</v>
      </c>
      <c r="C173" s="18">
        <f t="shared" ref="C173:J173" si="88">C71/C$8*100</f>
        <v>2.3725390003997517E-2</v>
      </c>
      <c r="D173" s="18">
        <f t="shared" si="88"/>
        <v>1.9427756537551803E-2</v>
      </c>
      <c r="E173" s="18">
        <f t="shared" si="88"/>
        <v>2.0599190184923753E-2</v>
      </c>
      <c r="F173" s="18">
        <f t="shared" si="88"/>
        <v>2.1765046759806884E-2</v>
      </c>
      <c r="G173" s="18">
        <f t="shared" si="88"/>
        <v>1.3390614373313224E-2</v>
      </c>
      <c r="H173" s="18">
        <f t="shared" si="88"/>
        <v>9.5559512791105194E-3</v>
      </c>
      <c r="I173" s="18">
        <f t="shared" si="88"/>
        <v>1.5423205965528037E-2</v>
      </c>
      <c r="J173" s="18">
        <f t="shared" si="88"/>
        <v>1.279762970091409E-2</v>
      </c>
      <c r="K173" s="18">
        <f t="shared" si="75"/>
        <v>2.3300476752346568E-2</v>
      </c>
      <c r="L173" s="18">
        <f t="shared" si="75"/>
        <v>2.7987254831754422E-2</v>
      </c>
      <c r="M173" s="18">
        <f t="shared" si="77"/>
        <v>3.7188016755988193E-2</v>
      </c>
      <c r="N173" s="18">
        <f t="shared" si="75"/>
        <v>2.651433391937082E-2</v>
      </c>
      <c r="O173" s="18">
        <f t="shared" si="75"/>
        <v>2.6270170742523195E-2</v>
      </c>
      <c r="P173" s="18">
        <f t="shared" si="75"/>
        <v>3.0277204371747839E-2</v>
      </c>
      <c r="Q173" s="18">
        <f t="shared" si="75"/>
        <v>2.9534717354075524E-2</v>
      </c>
      <c r="R173" s="18">
        <f t="shared" si="75"/>
        <v>2.5237336326363539E-2</v>
      </c>
      <c r="S173" s="18">
        <f t="shared" si="75"/>
        <v>2.9540321372371933E-2</v>
      </c>
      <c r="T173" s="18">
        <f t="shared" si="75"/>
        <v>2.7116509940251759E-2</v>
      </c>
      <c r="U173" s="18">
        <f t="shared" si="75"/>
        <v>2.9504579044926621E-2</v>
      </c>
      <c r="V173" s="18">
        <f t="shared" si="75"/>
        <v>2.6573040799162524E-2</v>
      </c>
      <c r="W173" s="18">
        <f t="shared" si="75"/>
        <v>2.3328221021835873E-2</v>
      </c>
      <c r="X173" s="18">
        <f t="shared" si="75"/>
        <v>2.6136020341655714E-2</v>
      </c>
      <c r="Y173" s="18">
        <f t="shared" si="75"/>
        <v>2.2591864762632721E-2</v>
      </c>
      <c r="Z173" s="18">
        <f t="shared" si="75"/>
        <v>2.1915328934129601E-2</v>
      </c>
      <c r="AA173" s="18">
        <f t="shared" si="75"/>
        <v>2.3682671341077183E-2</v>
      </c>
      <c r="AB173" s="18">
        <f t="shared" si="75"/>
        <v>5.5772191265022947E-2</v>
      </c>
      <c r="AC173" s="18">
        <f t="shared" si="75"/>
        <v>2.7442697525497745E-2</v>
      </c>
      <c r="AD173" s="21"/>
    </row>
    <row r="174" spans="1:30">
      <c r="A174" s="2">
        <v>64</v>
      </c>
      <c r="B174" s="44" t="s">
        <v>35</v>
      </c>
      <c r="C174" s="18">
        <f t="shared" ref="C174:J174" si="89">C72/C$8*100</f>
        <v>0.12053445533018504</v>
      </c>
      <c r="D174" s="18">
        <f t="shared" si="89"/>
        <v>0.23638789238923119</v>
      </c>
      <c r="E174" s="18">
        <f t="shared" si="89"/>
        <v>0.33513291526369726</v>
      </c>
      <c r="F174" s="18">
        <f t="shared" si="89"/>
        <v>0.30953358608750953</v>
      </c>
      <c r="G174" s="18">
        <f t="shared" si="89"/>
        <v>0.36761490240070305</v>
      </c>
      <c r="H174" s="18">
        <f t="shared" si="89"/>
        <v>0.30460287705606692</v>
      </c>
      <c r="I174" s="18">
        <f t="shared" si="89"/>
        <v>0.22641578100912166</v>
      </c>
      <c r="J174" s="18">
        <f t="shared" si="89"/>
        <v>0.16359049404909273</v>
      </c>
      <c r="K174" s="18">
        <f t="shared" si="75"/>
        <v>0.18209179763622699</v>
      </c>
      <c r="L174" s="18">
        <f t="shared" si="75"/>
        <v>0.14353125812396925</v>
      </c>
      <c r="M174" s="18">
        <f t="shared" si="77"/>
        <v>0.15647373699767725</v>
      </c>
      <c r="N174" s="18">
        <f t="shared" si="75"/>
        <v>0.15916926031053502</v>
      </c>
      <c r="O174" s="18">
        <f t="shared" si="75"/>
        <v>0.10285543237789987</v>
      </c>
      <c r="P174" s="18">
        <f t="shared" si="75"/>
        <v>8.0191263895720899E-2</v>
      </c>
      <c r="Q174" s="18">
        <f t="shared" si="75"/>
        <v>8.851106731665552E-2</v>
      </c>
      <c r="R174" s="18">
        <f t="shared" si="75"/>
        <v>8.5167916045039427E-2</v>
      </c>
      <c r="S174" s="18">
        <f t="shared" ref="S174:AC175" si="90">S72/S$8*100</f>
        <v>7.0616277178939535E-2</v>
      </c>
      <c r="T174" s="18">
        <f t="shared" si="90"/>
        <v>6.2278698499109698E-2</v>
      </c>
      <c r="U174" s="18">
        <f t="shared" si="90"/>
        <v>4.9468593530338785E-2</v>
      </c>
      <c r="V174" s="18">
        <f t="shared" si="90"/>
        <v>4.8510684821532334E-2</v>
      </c>
      <c r="W174" s="18">
        <f t="shared" si="90"/>
        <v>6.2148088455012789E-2</v>
      </c>
      <c r="X174" s="18">
        <f t="shared" si="90"/>
        <v>8.4840432036936267E-2</v>
      </c>
      <c r="Y174" s="18">
        <f t="shared" si="90"/>
        <v>6.771067623646905E-2</v>
      </c>
      <c r="Z174" s="18">
        <f t="shared" si="90"/>
        <v>0.1059080214602082</v>
      </c>
      <c r="AA174" s="18">
        <f t="shared" si="90"/>
        <v>0.20001749070549993</v>
      </c>
      <c r="AB174" s="18">
        <f t="shared" si="90"/>
        <v>0.10786732548598099</v>
      </c>
      <c r="AC174" s="18">
        <f t="shared" si="90"/>
        <v>0.10494422366473163</v>
      </c>
      <c r="AD174" s="21"/>
    </row>
    <row r="175" spans="1:30">
      <c r="A175" s="2">
        <v>65</v>
      </c>
      <c r="B175" s="44" t="s">
        <v>34</v>
      </c>
      <c r="C175" s="18">
        <f t="shared" ref="C175:J175" si="91">C73/C$8*100</f>
        <v>2.9383782219629333E-4</v>
      </c>
      <c r="D175" s="18">
        <f t="shared" si="91"/>
        <v>6.2189361569217291E-4</v>
      </c>
      <c r="E175" s="18">
        <f t="shared" si="91"/>
        <v>4.2209913021793913E-4</v>
      </c>
      <c r="F175" s="18">
        <f t="shared" si="91"/>
        <v>4.7732695841449997E-4</v>
      </c>
      <c r="G175" s="18">
        <f t="shared" si="91"/>
        <v>3.1552720064190155E-4</v>
      </c>
      <c r="H175" s="18">
        <f t="shared" si="91"/>
        <v>5.6564820013367165E-4</v>
      </c>
      <c r="I175" s="18">
        <f t="shared" si="91"/>
        <v>3.4258280014457399E-4</v>
      </c>
      <c r="J175" s="18">
        <f t="shared" si="91"/>
        <v>9.8822143315677917E-4</v>
      </c>
      <c r="K175" s="18">
        <f t="shared" ref="K175:W175" si="92">K73/K$8*100</f>
        <v>6.0234729999299023E-4</v>
      </c>
      <c r="L175" s="18">
        <f t="shared" si="92"/>
        <v>4.9362343805155868E-4</v>
      </c>
      <c r="M175" s="18">
        <f t="shared" si="77"/>
        <v>1.0471945264770709E-3</v>
      </c>
      <c r="N175" s="18">
        <f t="shared" si="92"/>
        <v>1.0274066346579493E-3</v>
      </c>
      <c r="O175" s="18">
        <f t="shared" si="92"/>
        <v>8.0144480514279326E-4</v>
      </c>
      <c r="P175" s="18">
        <f t="shared" si="92"/>
        <v>1.0205837145624741E-3</v>
      </c>
      <c r="Q175" s="18">
        <f t="shared" si="92"/>
        <v>1.0399241600539621E-3</v>
      </c>
      <c r="R175" s="18">
        <f t="shared" si="92"/>
        <v>6.1078694251788209E-4</v>
      </c>
      <c r="S175" s="18">
        <f t="shared" si="92"/>
        <v>9.4954742037432467E-4</v>
      </c>
      <c r="T175" s="18">
        <f t="shared" si="92"/>
        <v>1.6810808472606624E-3</v>
      </c>
      <c r="U175" s="18">
        <f t="shared" si="92"/>
        <v>1.7484934786337048E-3</v>
      </c>
      <c r="V175" s="18">
        <f t="shared" si="92"/>
        <v>2.3928321973456855E-3</v>
      </c>
      <c r="W175" s="18">
        <f t="shared" si="92"/>
        <v>2.657824040581026E-3</v>
      </c>
      <c r="X175" s="18">
        <f t="shared" si="90"/>
        <v>2.5578707867722995E-3</v>
      </c>
      <c r="Y175" s="18">
        <f t="shared" si="90"/>
        <v>2.9877190636062169E-3</v>
      </c>
      <c r="Z175" s="18">
        <f t="shared" si="90"/>
        <v>4.2782575830001487E-3</v>
      </c>
      <c r="AA175" s="18">
        <f t="shared" si="90"/>
        <v>5.7238709711415151E-3</v>
      </c>
      <c r="AB175" s="18">
        <f t="shared" si="90"/>
        <v>4.6500117938106733E-3</v>
      </c>
      <c r="AC175" s="18">
        <f t="shared" si="90"/>
        <v>2.2467305743051344E-3</v>
      </c>
      <c r="AD175" s="21"/>
    </row>
    <row r="176" spans="1:30">
      <c r="A176" s="2">
        <v>66</v>
      </c>
      <c r="B176" s="44" t="s">
        <v>33</v>
      </c>
      <c r="C176" s="18">
        <f t="shared" ref="C176:J176" si="93">C74/C$8*100</f>
        <v>4.2109539382287212E-3</v>
      </c>
      <c r="D176" s="18">
        <f t="shared" si="93"/>
        <v>7.9975763745015842E-4</v>
      </c>
      <c r="E176" s="18">
        <f t="shared" si="93"/>
        <v>1.1333654472328444E-4</v>
      </c>
      <c r="F176" s="18">
        <f t="shared" si="93"/>
        <v>1.1820359568482725E-4</v>
      </c>
      <c r="G176" s="18">
        <f t="shared" si="93"/>
        <v>1.8749260610928457E-4</v>
      </c>
      <c r="H176" s="18">
        <f t="shared" si="93"/>
        <v>5.7982685269779071E-4</v>
      </c>
      <c r="I176" s="18">
        <f t="shared" si="93"/>
        <v>9.7734691393493736E-6</v>
      </c>
      <c r="J176" s="18">
        <f t="shared" si="93"/>
        <v>1.9935025102000592E-5</v>
      </c>
      <c r="K176" s="18">
        <f t="shared" ref="K176:AC188" si="94">K74/K$8*100</f>
        <v>2.6830067613538294E-4</v>
      </c>
      <c r="L176" s="18">
        <f t="shared" si="94"/>
        <v>1.0941117280963679E-4</v>
      </c>
      <c r="M176" s="18">
        <f t="shared" si="77"/>
        <v>6.8156389519863605E-5</v>
      </c>
      <c r="N176" s="18">
        <f t="shared" si="94"/>
        <v>4.61541000254716E-4</v>
      </c>
      <c r="O176" s="18">
        <f t="shared" si="94"/>
        <v>2.4785794317227968E-4</v>
      </c>
      <c r="P176" s="18">
        <f t="shared" si="94"/>
        <v>4.2355192417485826E-4</v>
      </c>
      <c r="Q176" s="18">
        <f t="shared" si="94"/>
        <v>4.5108869253459329E-5</v>
      </c>
      <c r="R176" s="18">
        <f t="shared" si="94"/>
        <v>7.0141826436168623E-5</v>
      </c>
      <c r="S176" s="18">
        <f t="shared" si="94"/>
        <v>9.1464257502133606E-5</v>
      </c>
      <c r="T176" s="18">
        <f t="shared" si="94"/>
        <v>7.0708220850618421E-5</v>
      </c>
      <c r="U176" s="18">
        <f t="shared" si="94"/>
        <v>9.3363096156753926E-5</v>
      </c>
      <c r="V176" s="18">
        <f t="shared" si="94"/>
        <v>9.4177659492824977E-5</v>
      </c>
      <c r="W176" s="18">
        <f t="shared" si="94"/>
        <v>2.8889959445729943E-4</v>
      </c>
      <c r="X176" s="18">
        <f t="shared" si="94"/>
        <v>4.9511006739625556E-4</v>
      </c>
      <c r="Y176" s="18">
        <f t="shared" si="94"/>
        <v>1.3191212811419182E-4</v>
      </c>
      <c r="Z176" s="18">
        <f t="shared" si="94"/>
        <v>2.024411735690917E-4</v>
      </c>
      <c r="AA176" s="18">
        <f t="shared" si="94"/>
        <v>2.0550021522774256E-4</v>
      </c>
      <c r="AB176" s="18">
        <f t="shared" si="94"/>
        <v>1.3560772388937633E-4</v>
      </c>
      <c r="AC176" s="18">
        <f t="shared" si="94"/>
        <v>2.2249762775237257E-4</v>
      </c>
      <c r="AD176" s="21"/>
    </row>
    <row r="177" spans="1:30">
      <c r="A177" s="2">
        <v>67</v>
      </c>
      <c r="B177" s="44" t="s">
        <v>32</v>
      </c>
      <c r="C177" s="18">
        <f t="shared" ref="C177:J177" si="95">C75/C$8*100</f>
        <v>4.1985186883500133E-3</v>
      </c>
      <c r="D177" s="18">
        <f t="shared" si="95"/>
        <v>7.7997230475460267E-3</v>
      </c>
      <c r="E177" s="18">
        <f t="shared" si="95"/>
        <v>1.1418911645609618E-2</v>
      </c>
      <c r="F177" s="18">
        <f t="shared" si="95"/>
        <v>1.6237129790877363E-2</v>
      </c>
      <c r="G177" s="18">
        <f t="shared" si="95"/>
        <v>1.0293219894517687E-2</v>
      </c>
      <c r="H177" s="18">
        <f t="shared" si="95"/>
        <v>9.921470771749763E-3</v>
      </c>
      <c r="I177" s="18">
        <f t="shared" si="95"/>
        <v>6.6789468582720357E-3</v>
      </c>
      <c r="J177" s="18">
        <f t="shared" si="95"/>
        <v>6.7499788082085541E-3</v>
      </c>
      <c r="K177" s="18">
        <f t="shared" si="94"/>
        <v>1.0172650953083912E-2</v>
      </c>
      <c r="L177" s="18">
        <f t="shared" si="94"/>
        <v>1.1554650706237554E-2</v>
      </c>
      <c r="M177" s="18">
        <f t="shared" si="77"/>
        <v>8.9469173224618215E-3</v>
      </c>
      <c r="N177" s="18">
        <f t="shared" si="94"/>
        <v>1.1647166184303821E-2</v>
      </c>
      <c r="O177" s="18">
        <f t="shared" si="94"/>
        <v>6.6062805539401151E-3</v>
      </c>
      <c r="P177" s="18">
        <f t="shared" si="94"/>
        <v>1.1622463802591689E-2</v>
      </c>
      <c r="Q177" s="18">
        <f t="shared" si="94"/>
        <v>9.6234075344299001E-3</v>
      </c>
      <c r="R177" s="18">
        <f t="shared" si="94"/>
        <v>5.217466707582657E-3</v>
      </c>
      <c r="S177" s="18">
        <f t="shared" si="94"/>
        <v>5.5282784934002072E-3</v>
      </c>
      <c r="T177" s="18">
        <f t="shared" si="94"/>
        <v>6.9759902697507804E-3</v>
      </c>
      <c r="U177" s="18">
        <f t="shared" si="94"/>
        <v>1.4957283197063726E-2</v>
      </c>
      <c r="V177" s="18">
        <f t="shared" si="94"/>
        <v>9.1194836894256046E-3</v>
      </c>
      <c r="W177" s="18">
        <f t="shared" si="94"/>
        <v>1.41785439078587E-2</v>
      </c>
      <c r="X177" s="18">
        <f t="shared" si="94"/>
        <v>7.0337845631124043E-3</v>
      </c>
      <c r="Y177" s="18">
        <f t="shared" si="94"/>
        <v>6.4890074867346393E-3</v>
      </c>
      <c r="Z177" s="18">
        <f t="shared" si="94"/>
        <v>4.4823719748360207E-3</v>
      </c>
      <c r="AA177" s="18">
        <f t="shared" si="94"/>
        <v>8.2485440128191069E-3</v>
      </c>
      <c r="AB177" s="18">
        <f t="shared" si="94"/>
        <v>5.6089584276414499E-3</v>
      </c>
      <c r="AC177" s="18">
        <f t="shared" si="94"/>
        <v>8.5572995992560155E-3</v>
      </c>
      <c r="AD177" s="21"/>
    </row>
    <row r="178" spans="1:30">
      <c r="A178" s="2">
        <v>68</v>
      </c>
      <c r="B178" s="44" t="s">
        <v>31</v>
      </c>
      <c r="C178" s="18">
        <f t="shared" ref="C178:J178" si="96">C76/C$8*100</f>
        <v>0.15144781049761333</v>
      </c>
      <c r="D178" s="18">
        <f t="shared" si="96"/>
        <v>0.1396583465313504</v>
      </c>
      <c r="E178" s="18">
        <f t="shared" si="96"/>
        <v>0.13533794161332571</v>
      </c>
      <c r="F178" s="18">
        <f t="shared" si="96"/>
        <v>0.11992662298259486</v>
      </c>
      <c r="G178" s="18">
        <f t="shared" si="96"/>
        <v>9.6645793232714869E-2</v>
      </c>
      <c r="H178" s="18">
        <f t="shared" si="96"/>
        <v>9.841611109690182E-2</v>
      </c>
      <c r="I178" s="18">
        <f t="shared" si="96"/>
        <v>0.11086631460681988</v>
      </c>
      <c r="J178" s="18">
        <f t="shared" si="96"/>
        <v>0.12260479950094817</v>
      </c>
      <c r="K178" s="18">
        <f t="shared" si="94"/>
        <v>0.13712353837344232</v>
      </c>
      <c r="L178" s="18">
        <f t="shared" si="94"/>
        <v>0.13995760323481016</v>
      </c>
      <c r="M178" s="18">
        <f t="shared" ref="M178:M193" si="97">M76/M$8*100</f>
        <v>0.1497130811446063</v>
      </c>
      <c r="N178" s="18">
        <f t="shared" si="94"/>
        <v>0.16745006929419826</v>
      </c>
      <c r="O178" s="18">
        <f t="shared" si="94"/>
        <v>0.14311777697922151</v>
      </c>
      <c r="P178" s="18">
        <f t="shared" si="94"/>
        <v>0.1454929085208943</v>
      </c>
      <c r="Q178" s="18">
        <f t="shared" si="94"/>
        <v>0.10749828135308229</v>
      </c>
      <c r="R178" s="18">
        <f t="shared" si="94"/>
        <v>0.13145105761677545</v>
      </c>
      <c r="S178" s="18">
        <f t="shared" si="94"/>
        <v>0.12804776947871352</v>
      </c>
      <c r="T178" s="18">
        <f t="shared" si="94"/>
        <v>0.11252330131600247</v>
      </c>
      <c r="U178" s="18">
        <f t="shared" si="94"/>
        <v>0.10743621114514756</v>
      </c>
      <c r="V178" s="18">
        <f t="shared" si="94"/>
        <v>0.10658584677344246</v>
      </c>
      <c r="W178" s="18">
        <f t="shared" si="94"/>
        <v>0.1316921658526132</v>
      </c>
      <c r="X178" s="18">
        <f t="shared" si="94"/>
        <v>0.16659269873722288</v>
      </c>
      <c r="Y178" s="18">
        <f t="shared" si="94"/>
        <v>0.17049353939799103</v>
      </c>
      <c r="Z178" s="18">
        <f t="shared" si="94"/>
        <v>0.16786074624840441</v>
      </c>
      <c r="AA178" s="18">
        <f t="shared" si="94"/>
        <v>0.19900878859067062</v>
      </c>
      <c r="AB178" s="18">
        <f t="shared" si="94"/>
        <v>0.1807885987136843</v>
      </c>
      <c r="AC178" s="18">
        <f t="shared" si="94"/>
        <v>0.14250063230699042</v>
      </c>
      <c r="AD178" s="21"/>
    </row>
    <row r="179" spans="1:30">
      <c r="A179" s="2">
        <v>69</v>
      </c>
      <c r="B179" s="44" t="s">
        <v>30</v>
      </c>
      <c r="C179" s="18">
        <f t="shared" ref="C179:J179" si="98">C77/C$8*100</f>
        <v>0.27095800437556944</v>
      </c>
      <c r="D179" s="18">
        <f t="shared" si="98"/>
        <v>0.1599898928633654</v>
      </c>
      <c r="E179" s="18">
        <f t="shared" si="98"/>
        <v>6.143107152668522E-2</v>
      </c>
      <c r="F179" s="18">
        <f t="shared" si="98"/>
        <v>4.0950524054638351E-2</v>
      </c>
      <c r="G179" s="18">
        <f t="shared" si="98"/>
        <v>3.2860775793111217E-2</v>
      </c>
      <c r="H179" s="18">
        <f t="shared" si="98"/>
        <v>4.910033847825352E-2</v>
      </c>
      <c r="I179" s="18">
        <f t="shared" si="98"/>
        <v>0.11146965554806301</v>
      </c>
      <c r="J179" s="18">
        <f t="shared" si="98"/>
        <v>6.8393368090594681E-2</v>
      </c>
      <c r="K179" s="18">
        <f t="shared" si="94"/>
        <v>7.8520001830590117E-2</v>
      </c>
      <c r="L179" s="18">
        <f t="shared" si="94"/>
        <v>9.9323814279374686E-2</v>
      </c>
      <c r="M179" s="18">
        <f t="shared" si="97"/>
        <v>9.3041494680013104E-2</v>
      </c>
      <c r="N179" s="18">
        <f t="shared" si="94"/>
        <v>7.1038866919649377E-2</v>
      </c>
      <c r="O179" s="18">
        <f t="shared" si="94"/>
        <v>9.8154164600054369E-2</v>
      </c>
      <c r="P179" s="18">
        <f t="shared" si="94"/>
        <v>7.406945269403839E-2</v>
      </c>
      <c r="Q179" s="18">
        <f t="shared" si="94"/>
        <v>7.0264144207411117E-2</v>
      </c>
      <c r="R179" s="18">
        <f t="shared" si="94"/>
        <v>8.159453541151572E-2</v>
      </c>
      <c r="S179" s="18">
        <f t="shared" si="94"/>
        <v>9.4224574732186553E-2</v>
      </c>
      <c r="T179" s="18">
        <f t="shared" si="94"/>
        <v>5.2205619587138707E-2</v>
      </c>
      <c r="U179" s="18">
        <f t="shared" si="94"/>
        <v>4.7350465356383702E-2</v>
      </c>
      <c r="V179" s="18">
        <f t="shared" si="94"/>
        <v>6.541994384122761E-2</v>
      </c>
      <c r="W179" s="18">
        <f t="shared" si="94"/>
        <v>6.4050049099926371E-2</v>
      </c>
      <c r="X179" s="18">
        <f t="shared" si="94"/>
        <v>7.6991685822019776E-2</v>
      </c>
      <c r="Y179" s="18">
        <f t="shared" si="94"/>
        <v>8.0747059124391632E-2</v>
      </c>
      <c r="Z179" s="18">
        <f t="shared" si="94"/>
        <v>9.4895414666665512E-2</v>
      </c>
      <c r="AA179" s="18">
        <f t="shared" si="94"/>
        <v>0.15977322129612387</v>
      </c>
      <c r="AB179" s="18">
        <f t="shared" si="94"/>
        <v>0.15288397594320924</v>
      </c>
      <c r="AC179" s="18">
        <f t="shared" si="94"/>
        <v>8.6739904183440297E-2</v>
      </c>
      <c r="AD179" s="21"/>
    </row>
    <row r="180" spans="1:30">
      <c r="A180" s="2">
        <v>70</v>
      </c>
      <c r="B180" s="44" t="s">
        <v>29</v>
      </c>
      <c r="C180" s="18">
        <f t="shared" ref="C180:J180" si="99">C78/C$8*100</f>
        <v>0.42313472518602324</v>
      </c>
      <c r="D180" s="18">
        <f t="shared" si="99"/>
        <v>0.39623016479000117</v>
      </c>
      <c r="E180" s="18">
        <f t="shared" si="99"/>
        <v>0.47172098438040561</v>
      </c>
      <c r="F180" s="18">
        <f t="shared" si="99"/>
        <v>0.51897630805730455</v>
      </c>
      <c r="G180" s="18">
        <f t="shared" si="99"/>
        <v>0.32794556594337393</v>
      </c>
      <c r="H180" s="18">
        <f t="shared" si="99"/>
        <v>0.4220810083245593</v>
      </c>
      <c r="I180" s="18">
        <f t="shared" si="99"/>
        <v>0.31962128804658174</v>
      </c>
      <c r="J180" s="18">
        <f t="shared" si="99"/>
        <v>0.20923957175279115</v>
      </c>
      <c r="K180" s="18">
        <f t="shared" si="94"/>
        <v>0.33191059567449377</v>
      </c>
      <c r="L180" s="18">
        <f t="shared" si="94"/>
        <v>0.36255330964691951</v>
      </c>
      <c r="M180" s="18">
        <f t="shared" si="97"/>
        <v>0.34226923262770503</v>
      </c>
      <c r="N180" s="18">
        <f t="shared" si="94"/>
        <v>0.34931616925725723</v>
      </c>
      <c r="O180" s="18">
        <f t="shared" si="94"/>
        <v>0.37314510986900501</v>
      </c>
      <c r="P180" s="18">
        <f t="shared" si="94"/>
        <v>0.47889472588732085</v>
      </c>
      <c r="Q180" s="18">
        <f t="shared" si="94"/>
        <v>0.50233235509207685</v>
      </c>
      <c r="R180" s="18">
        <f t="shared" si="94"/>
        <v>0.6575034342524142</v>
      </c>
      <c r="S180" s="18">
        <f t="shared" si="94"/>
        <v>0.83153076873177123</v>
      </c>
      <c r="T180" s="18">
        <f t="shared" si="94"/>
        <v>0.57983386638392831</v>
      </c>
      <c r="U180" s="18">
        <f t="shared" si="94"/>
        <v>0.68742830022667789</v>
      </c>
      <c r="V180" s="18">
        <f t="shared" si="94"/>
        <v>0.83302047994069772</v>
      </c>
      <c r="W180" s="18">
        <f t="shared" si="94"/>
        <v>0.61459489229815134</v>
      </c>
      <c r="X180" s="18">
        <f t="shared" si="94"/>
        <v>0.73068457709559453</v>
      </c>
      <c r="Y180" s="18">
        <f t="shared" si="94"/>
        <v>0.58406041956739985</v>
      </c>
      <c r="Z180" s="18">
        <f t="shared" si="94"/>
        <v>0.65427418679829508</v>
      </c>
      <c r="AA180" s="18">
        <f t="shared" si="94"/>
        <v>0.82764097142274429</v>
      </c>
      <c r="AB180" s="18">
        <f t="shared" si="94"/>
        <v>0.6300164735348277</v>
      </c>
      <c r="AC180" s="18">
        <f t="shared" si="94"/>
        <v>0.60948850105356756</v>
      </c>
      <c r="AD180" s="21"/>
    </row>
    <row r="181" spans="1:30">
      <c r="A181" s="2">
        <v>71</v>
      </c>
      <c r="B181" s="47" t="s">
        <v>28</v>
      </c>
      <c r="C181" s="18">
        <f t="shared" ref="C181:J181" si="100">C79/C$8*100</f>
        <v>0.66698771153382641</v>
      </c>
      <c r="D181" s="18">
        <f t="shared" si="100"/>
        <v>0.19904906939123956</v>
      </c>
      <c r="E181" s="18">
        <f t="shared" si="100"/>
        <v>0.23592241843843681</v>
      </c>
      <c r="F181" s="18">
        <f t="shared" si="100"/>
        <v>0.21965226852454253</v>
      </c>
      <c r="G181" s="18">
        <f t="shared" si="100"/>
        <v>0.35708205445538643</v>
      </c>
      <c r="H181" s="18">
        <f t="shared" si="100"/>
        <v>0.46589676938268726</v>
      </c>
      <c r="I181" s="18">
        <f t="shared" si="100"/>
        <v>0.33209257050020896</v>
      </c>
      <c r="J181" s="18">
        <f t="shared" si="100"/>
        <v>0.39024123396065585</v>
      </c>
      <c r="K181" s="18">
        <f t="shared" si="94"/>
        <v>0.22447376100934879</v>
      </c>
      <c r="L181" s="18">
        <f t="shared" si="94"/>
        <v>9.0553716552658731E-2</v>
      </c>
      <c r="M181" s="18">
        <f t="shared" si="97"/>
        <v>0.10290540640298246</v>
      </c>
      <c r="N181" s="18">
        <f t="shared" si="94"/>
        <v>0.30714402094711468</v>
      </c>
      <c r="O181" s="18">
        <f t="shared" si="94"/>
        <v>0.26968206588545857</v>
      </c>
      <c r="P181" s="18">
        <f t="shared" si="94"/>
        <v>0.24060373543962507</v>
      </c>
      <c r="Q181" s="18">
        <f t="shared" si="94"/>
        <v>0.20273274498124921</v>
      </c>
      <c r="R181" s="18">
        <f t="shared" si="94"/>
        <v>0.25657523878589589</v>
      </c>
      <c r="S181" s="18">
        <f t="shared" si="94"/>
        <v>0.372262801024349</v>
      </c>
      <c r="T181" s="18">
        <f t="shared" si="94"/>
        <v>0.29882839124843807</v>
      </c>
      <c r="U181" s="18">
        <f t="shared" si="94"/>
        <v>0.3077399644208676</v>
      </c>
      <c r="V181" s="18">
        <f t="shared" si="94"/>
        <v>0.23049633537330999</v>
      </c>
      <c r="W181" s="18">
        <f t="shared" si="94"/>
        <v>0.17655718815965191</v>
      </c>
      <c r="X181" s="18">
        <f t="shared" si="94"/>
        <v>0.24041684075810243</v>
      </c>
      <c r="Y181" s="18">
        <f t="shared" si="94"/>
        <v>0.35098966849042318</v>
      </c>
      <c r="Z181" s="18">
        <f t="shared" si="94"/>
        <v>2.10665503650951</v>
      </c>
      <c r="AA181" s="18">
        <f t="shared" si="94"/>
        <v>0.5308710664413373</v>
      </c>
      <c r="AB181" s="18">
        <f t="shared" si="94"/>
        <v>0.52920940525091742</v>
      </c>
      <c r="AC181" s="18">
        <f t="shared" si="94"/>
        <v>0.43985069954471917</v>
      </c>
      <c r="AD181" s="21"/>
    </row>
    <row r="182" spans="1:30">
      <c r="A182" s="2">
        <v>72</v>
      </c>
      <c r="B182" s="44" t="s">
        <v>27</v>
      </c>
      <c r="C182" s="18">
        <f t="shared" ref="C182:J182" si="101">C80/C$8*100</f>
        <v>0.83891590101846014</v>
      </c>
      <c r="D182" s="18">
        <f t="shared" si="101"/>
        <v>0.65308962136240445</v>
      </c>
      <c r="E182" s="18">
        <f t="shared" si="101"/>
        <v>0.51878210913993783</v>
      </c>
      <c r="F182" s="18">
        <f t="shared" si="101"/>
        <v>0.52376506277727353</v>
      </c>
      <c r="G182" s="18">
        <f t="shared" si="101"/>
        <v>0.4239734412648053</v>
      </c>
      <c r="H182" s="18">
        <f t="shared" si="101"/>
        <v>0.5831496608390494</v>
      </c>
      <c r="I182" s="18">
        <f t="shared" si="101"/>
        <v>1.3771772581121411</v>
      </c>
      <c r="J182" s="18">
        <f t="shared" si="101"/>
        <v>1.2667201552786107</v>
      </c>
      <c r="K182" s="18">
        <f t="shared" si="94"/>
        <v>2.7977496986382779</v>
      </c>
      <c r="L182" s="18">
        <f t="shared" si="94"/>
        <v>1.9657058974190498</v>
      </c>
      <c r="M182" s="18">
        <f t="shared" si="97"/>
        <v>2.3574851182715966</v>
      </c>
      <c r="N182" s="18">
        <f t="shared" si="94"/>
        <v>1.0528115020312403</v>
      </c>
      <c r="O182" s="18">
        <f t="shared" si="94"/>
        <v>1.1749034509082874</v>
      </c>
      <c r="P182" s="18">
        <f t="shared" si="94"/>
        <v>1.1904415795685668</v>
      </c>
      <c r="Q182" s="18">
        <f t="shared" si="94"/>
        <v>2.6207220965374574</v>
      </c>
      <c r="R182" s="18">
        <f t="shared" si="94"/>
        <v>0.92673440105069826</v>
      </c>
      <c r="S182" s="18">
        <f t="shared" si="94"/>
        <v>1.4474848999368821</v>
      </c>
      <c r="T182" s="18">
        <f t="shared" si="94"/>
        <v>0.60910872063735422</v>
      </c>
      <c r="U182" s="18">
        <f t="shared" si="94"/>
        <v>0.49873667566169738</v>
      </c>
      <c r="V182" s="18">
        <f t="shared" si="94"/>
        <v>0.23035113793083206</v>
      </c>
      <c r="W182" s="18">
        <f t="shared" si="94"/>
        <v>0.19817775772852866</v>
      </c>
      <c r="X182" s="18">
        <f t="shared" si="94"/>
        <v>0.17012267699960826</v>
      </c>
      <c r="Y182" s="18">
        <f t="shared" si="94"/>
        <v>0.2462194310954553</v>
      </c>
      <c r="Z182" s="18">
        <f t="shared" si="94"/>
        <v>0.27484080236461234</v>
      </c>
      <c r="AA182" s="18">
        <f t="shared" si="94"/>
        <v>0.22552437759195701</v>
      </c>
      <c r="AB182" s="18">
        <f t="shared" si="94"/>
        <v>0.30749819584895671</v>
      </c>
      <c r="AC182" s="18">
        <f t="shared" si="94"/>
        <v>0.73802246184136999</v>
      </c>
      <c r="AD182" s="21"/>
    </row>
    <row r="183" spans="1:30">
      <c r="A183" s="2">
        <v>73</v>
      </c>
      <c r="B183" s="44" t="s">
        <v>26</v>
      </c>
      <c r="C183" s="18">
        <f t="shared" ref="C183:J183" si="102">C81/C$8*100</f>
        <v>1.0973325496525157</v>
      </c>
      <c r="D183" s="18">
        <f t="shared" si="102"/>
        <v>1.3906292112923802</v>
      </c>
      <c r="E183" s="18">
        <f t="shared" si="102"/>
        <v>1.150100261499595</v>
      </c>
      <c r="F183" s="18">
        <f t="shared" si="102"/>
        <v>1.1619742044281967</v>
      </c>
      <c r="G183" s="18">
        <f t="shared" si="102"/>
        <v>0.78931296504849724</v>
      </c>
      <c r="H183" s="18">
        <f t="shared" si="102"/>
        <v>0.63492146135396754</v>
      </c>
      <c r="I183" s="18">
        <f t="shared" si="102"/>
        <v>0.69404685969653412</v>
      </c>
      <c r="J183" s="18">
        <f t="shared" si="102"/>
        <v>0.85333943368504028</v>
      </c>
      <c r="K183" s="18">
        <f t="shared" si="94"/>
        <v>0.94071898872896165</v>
      </c>
      <c r="L183" s="18">
        <f t="shared" si="94"/>
        <v>0.92837227947187539</v>
      </c>
      <c r="M183" s="18">
        <f t="shared" si="97"/>
        <v>0.96546416286736414</v>
      </c>
      <c r="N183" s="18">
        <f t="shared" si="94"/>
        <v>1.0208923910547874</v>
      </c>
      <c r="O183" s="18">
        <f t="shared" si="94"/>
        <v>1.2615871097579163</v>
      </c>
      <c r="P183" s="18">
        <f t="shared" si="94"/>
        <v>1.5023184568792951</v>
      </c>
      <c r="Q183" s="18">
        <f t="shared" si="94"/>
        <v>1.2524500316391693</v>
      </c>
      <c r="R183" s="18">
        <f t="shared" si="94"/>
        <v>0.92534910269301274</v>
      </c>
      <c r="S183" s="18">
        <f t="shared" si="94"/>
        <v>0.87824499617535046</v>
      </c>
      <c r="T183" s="18">
        <f t="shared" si="94"/>
        <v>0.83571441633055643</v>
      </c>
      <c r="U183" s="18">
        <f t="shared" si="94"/>
        <v>0.78723811539767563</v>
      </c>
      <c r="V183" s="18">
        <f t="shared" si="94"/>
        <v>0.86186196646205249</v>
      </c>
      <c r="W183" s="18">
        <f t="shared" si="94"/>
        <v>0.82630730008907383</v>
      </c>
      <c r="X183" s="18">
        <f t="shared" si="94"/>
        <v>0.78591445354440925</v>
      </c>
      <c r="Y183" s="18">
        <f t="shared" si="94"/>
        <v>0.78581216476591698</v>
      </c>
      <c r="Z183" s="18">
        <f t="shared" si="94"/>
        <v>0.81355222670663818</v>
      </c>
      <c r="AA183" s="18">
        <f t="shared" si="94"/>
        <v>0.88194346167806226</v>
      </c>
      <c r="AB183" s="18">
        <f t="shared" si="94"/>
        <v>0.70709922088100363</v>
      </c>
      <c r="AC183" s="18">
        <f t="shared" si="94"/>
        <v>0.90221170956232988</v>
      </c>
      <c r="AD183" s="21"/>
    </row>
    <row r="184" spans="1:30">
      <c r="A184" s="2">
        <v>74</v>
      </c>
      <c r="B184" s="44" t="s">
        <v>25</v>
      </c>
      <c r="C184" s="18">
        <f t="shared" ref="C184:J184" si="103">C82/C$8*100</f>
        <v>1.6265987027811544</v>
      </c>
      <c r="D184" s="18">
        <f t="shared" si="103"/>
        <v>1.2915148869317614</v>
      </c>
      <c r="E184" s="18">
        <f t="shared" si="103"/>
        <v>1.254149514215489</v>
      </c>
      <c r="F184" s="18">
        <f t="shared" si="103"/>
        <v>0.97714169347289015</v>
      </c>
      <c r="G184" s="18">
        <f t="shared" si="103"/>
        <v>1.337516016517263</v>
      </c>
      <c r="H184" s="18">
        <f t="shared" si="103"/>
        <v>2.0831065701879656</v>
      </c>
      <c r="I184" s="18">
        <f t="shared" si="103"/>
        <v>1.3847465447297571</v>
      </c>
      <c r="J184" s="18">
        <f t="shared" si="103"/>
        <v>1.3051675731678032</v>
      </c>
      <c r="K184" s="18">
        <f t="shared" si="94"/>
        <v>1.3367562583691499</v>
      </c>
      <c r="L184" s="18">
        <f t="shared" si="94"/>
        <v>1.3883328121303149</v>
      </c>
      <c r="M184" s="18">
        <f t="shared" si="97"/>
        <v>1.4544422954058434</v>
      </c>
      <c r="N184" s="18">
        <f t="shared" si="94"/>
        <v>1.3970238165866968</v>
      </c>
      <c r="O184" s="18">
        <f t="shared" si="94"/>
        <v>1.7902286926232696</v>
      </c>
      <c r="P184" s="18">
        <f t="shared" si="94"/>
        <v>1.2825651612903106</v>
      </c>
      <c r="Q184" s="18">
        <f t="shared" si="94"/>
        <v>1.2965520971213884</v>
      </c>
      <c r="R184" s="18">
        <f t="shared" si="94"/>
        <v>2.4844575372282369</v>
      </c>
      <c r="S184" s="18">
        <f t="shared" si="94"/>
        <v>2.6140983455318194</v>
      </c>
      <c r="T184" s="18">
        <f t="shared" si="94"/>
        <v>3.1921281479109984</v>
      </c>
      <c r="U184" s="18">
        <f t="shared" si="94"/>
        <v>2.3799848690628549</v>
      </c>
      <c r="V184" s="18">
        <f t="shared" si="94"/>
        <v>1.8103146156140153</v>
      </c>
      <c r="W184" s="18">
        <f t="shared" si="94"/>
        <v>1.3479594862989215</v>
      </c>
      <c r="X184" s="18">
        <f t="shared" si="94"/>
        <v>0.97702261155531467</v>
      </c>
      <c r="Y184" s="18">
        <f t="shared" si="94"/>
        <v>1.1056435379252196</v>
      </c>
      <c r="Z184" s="18">
        <f t="shared" si="94"/>
        <v>1.0681716033937556</v>
      </c>
      <c r="AA184" s="18">
        <f t="shared" si="94"/>
        <v>0.61741374926547654</v>
      </c>
      <c r="AB184" s="18">
        <f t="shared" si="94"/>
        <v>0.56579999312064344</v>
      </c>
      <c r="AC184" s="18">
        <f t="shared" si="94"/>
        <v>1.562316465736151</v>
      </c>
      <c r="AD184" s="21"/>
    </row>
    <row r="185" spans="1:30">
      <c r="A185" s="2">
        <v>75</v>
      </c>
      <c r="B185" s="44" t="s">
        <v>24</v>
      </c>
      <c r="C185" s="18">
        <f t="shared" ref="C185:J185" si="104">C83/C$8*100</f>
        <v>1.7310680308834973E-2</v>
      </c>
      <c r="D185" s="18">
        <f t="shared" si="104"/>
        <v>2.3310181502894899E-2</v>
      </c>
      <c r="E185" s="18">
        <f t="shared" si="104"/>
        <v>2.4840071553450423E-2</v>
      </c>
      <c r="F185" s="18">
        <f t="shared" si="104"/>
        <v>4.0367889935845433E-2</v>
      </c>
      <c r="G185" s="18">
        <f t="shared" si="104"/>
        <v>3.7091582524000313E-2</v>
      </c>
      <c r="H185" s="18">
        <f t="shared" si="104"/>
        <v>4.9704180954704663E-2</v>
      </c>
      <c r="I185" s="18">
        <f t="shared" si="104"/>
        <v>6.4580817208053476E-2</v>
      </c>
      <c r="J185" s="18">
        <f t="shared" si="104"/>
        <v>6.4428424307709023E-2</v>
      </c>
      <c r="K185" s="18">
        <f t="shared" si="94"/>
        <v>5.8352546208430028E-2</v>
      </c>
      <c r="L185" s="18">
        <f t="shared" si="94"/>
        <v>8.6102940363320002E-2</v>
      </c>
      <c r="M185" s="18">
        <f t="shared" si="97"/>
        <v>0.16579205083095003</v>
      </c>
      <c r="N185" s="18">
        <f t="shared" si="94"/>
        <v>0.19946488194599415</v>
      </c>
      <c r="O185" s="18">
        <f t="shared" si="94"/>
        <v>0.24314575650447706</v>
      </c>
      <c r="P185" s="18">
        <f t="shared" si="94"/>
        <v>0.31576970135037158</v>
      </c>
      <c r="Q185" s="18">
        <f t="shared" si="94"/>
        <v>0.21330557740229819</v>
      </c>
      <c r="R185" s="18">
        <f t="shared" si="94"/>
        <v>0.17083974456900386</v>
      </c>
      <c r="S185" s="18">
        <f t="shared" si="94"/>
        <v>0.16821729481824019</v>
      </c>
      <c r="T185" s="18">
        <f t="shared" si="94"/>
        <v>0.18458996960458501</v>
      </c>
      <c r="U185" s="18">
        <f t="shared" si="94"/>
        <v>0.17699158826419834</v>
      </c>
      <c r="V185" s="18">
        <f t="shared" si="94"/>
        <v>0.15710029705064801</v>
      </c>
      <c r="W185" s="18">
        <f t="shared" si="94"/>
        <v>0.18410794340268261</v>
      </c>
      <c r="X185" s="18">
        <f t="shared" si="94"/>
        <v>0.19125245275951525</v>
      </c>
      <c r="Y185" s="18">
        <f t="shared" si="94"/>
        <v>0.20616719567434863</v>
      </c>
      <c r="Z185" s="18">
        <f t="shared" si="94"/>
        <v>0.25213729188409445</v>
      </c>
      <c r="AA185" s="18">
        <f t="shared" si="94"/>
        <v>0.3662438431604445</v>
      </c>
      <c r="AB185" s="18">
        <f t="shared" si="94"/>
        <v>0.24505991818129327</v>
      </c>
      <c r="AC185" s="18">
        <f t="shared" si="94"/>
        <v>0.19532398320053929</v>
      </c>
      <c r="AD185" s="21"/>
    </row>
    <row r="186" spans="1:30">
      <c r="A186" s="2">
        <v>76</v>
      </c>
      <c r="B186" s="44" t="s">
        <v>23</v>
      </c>
      <c r="C186" s="18">
        <f t="shared" ref="C186:J186" si="105">C84/C$8*100</f>
        <v>1.0504406054325861</v>
      </c>
      <c r="D186" s="18">
        <f t="shared" si="105"/>
        <v>1.2540674207620144</v>
      </c>
      <c r="E186" s="18">
        <f t="shared" si="105"/>
        <v>1.3191732228372419</v>
      </c>
      <c r="F186" s="18">
        <f t="shared" si="105"/>
        <v>0.94860604759426748</v>
      </c>
      <c r="G186" s="18">
        <f t="shared" si="105"/>
        <v>1.0280212819469419</v>
      </c>
      <c r="H186" s="18">
        <f t="shared" si="105"/>
        <v>1.2936208584092532</v>
      </c>
      <c r="I186" s="18">
        <f t="shared" si="105"/>
        <v>0.8173345132229608</v>
      </c>
      <c r="J186" s="18">
        <f t="shared" si="105"/>
        <v>0.69449819180621242</v>
      </c>
      <c r="K186" s="18">
        <f t="shared" si="94"/>
        <v>0.74450462673139828</v>
      </c>
      <c r="L186" s="18">
        <f t="shared" si="94"/>
        <v>0.87084937384315131</v>
      </c>
      <c r="M186" s="18">
        <f t="shared" si="97"/>
        <v>1.075008070553906</v>
      </c>
      <c r="N186" s="18">
        <f t="shared" si="94"/>
        <v>1.4764659645022238</v>
      </c>
      <c r="O186" s="18">
        <f t="shared" si="94"/>
        <v>1.287962570205432</v>
      </c>
      <c r="P186" s="18">
        <f t="shared" si="94"/>
        <v>1.2209529416301648</v>
      </c>
      <c r="Q186" s="18">
        <f t="shared" si="94"/>
        <v>1.0299079815918599</v>
      </c>
      <c r="R186" s="18">
        <f t="shared" si="94"/>
        <v>1.2486196636304407</v>
      </c>
      <c r="S186" s="18">
        <f t="shared" si="94"/>
        <v>1.323566363758101</v>
      </c>
      <c r="T186" s="18">
        <f t="shared" si="94"/>
        <v>1.2803175919861802</v>
      </c>
      <c r="U186" s="18">
        <f t="shared" si="94"/>
        <v>1.2052262202666788</v>
      </c>
      <c r="V186" s="18">
        <f t="shared" si="94"/>
        <v>1.0377076260898372</v>
      </c>
      <c r="W186" s="18">
        <f t="shared" si="94"/>
        <v>0.91203159388362887</v>
      </c>
      <c r="X186" s="18">
        <f t="shared" si="94"/>
        <v>0.80812990572108434</v>
      </c>
      <c r="Y186" s="18">
        <f t="shared" si="94"/>
        <v>0.80148736150727051</v>
      </c>
      <c r="Z186" s="18">
        <f t="shared" si="94"/>
        <v>0.80383124215920465</v>
      </c>
      <c r="AA186" s="18">
        <f t="shared" si="94"/>
        <v>0.77230891350123732</v>
      </c>
      <c r="AB186" s="18">
        <f t="shared" si="94"/>
        <v>0.40771904471791276</v>
      </c>
      <c r="AC186" s="18">
        <f t="shared" si="94"/>
        <v>0.99552673450347962</v>
      </c>
      <c r="AD186" s="21"/>
    </row>
    <row r="187" spans="1:30">
      <c r="A187" s="2">
        <v>78</v>
      </c>
      <c r="B187" s="44" t="s">
        <v>22</v>
      </c>
      <c r="C187" s="18">
        <f t="shared" ref="C187:J187" si="106">C85/C$8*100</f>
        <v>2.8673205372445484E-3</v>
      </c>
      <c r="D187" s="18">
        <f t="shared" si="106"/>
        <v>9.3734018055243134E-4</v>
      </c>
      <c r="E187" s="18">
        <f t="shared" si="106"/>
        <v>2.1257017295903766E-3</v>
      </c>
      <c r="F187" s="18">
        <f t="shared" si="106"/>
        <v>2.1598116760286417E-3</v>
      </c>
      <c r="G187" s="18">
        <f t="shared" si="106"/>
        <v>2.5057854676032031E-3</v>
      </c>
      <c r="H187" s="18">
        <f t="shared" si="106"/>
        <v>4.0781399740240825E-3</v>
      </c>
      <c r="I187" s="18">
        <f t="shared" si="106"/>
        <v>5.3447252106014025E-3</v>
      </c>
      <c r="J187" s="18">
        <f t="shared" si="106"/>
        <v>5.0592189787898078E-3</v>
      </c>
      <c r="K187" s="18">
        <f t="shared" si="94"/>
        <v>2.3704457413270142E-3</v>
      </c>
      <c r="L187" s="18">
        <f t="shared" si="94"/>
        <v>1.6928016930615301E-3</v>
      </c>
      <c r="M187" s="18">
        <f t="shared" si="97"/>
        <v>1.9909664102226365E-3</v>
      </c>
      <c r="N187" s="18">
        <f t="shared" si="94"/>
        <v>1.5477518923590551E-3</v>
      </c>
      <c r="O187" s="18">
        <f t="shared" si="94"/>
        <v>1.2346146903501475E-3</v>
      </c>
      <c r="P187" s="18">
        <f t="shared" si="94"/>
        <v>1.6762610804695031E-3</v>
      </c>
      <c r="Q187" s="18">
        <f t="shared" si="94"/>
        <v>9.6389100356901285E-3</v>
      </c>
      <c r="R187" s="18">
        <f t="shared" si="94"/>
        <v>3.313526886943188E-3</v>
      </c>
      <c r="S187" s="18">
        <f t="shared" si="94"/>
        <v>1.6106314254964462E-3</v>
      </c>
      <c r="T187" s="18">
        <f t="shared" si="94"/>
        <v>1.1039493478992868E-3</v>
      </c>
      <c r="U187" s="18">
        <f t="shared" si="94"/>
        <v>1.1102862937059188E-3</v>
      </c>
      <c r="V187" s="18">
        <f t="shared" si="94"/>
        <v>1.3778508633023217E-3</v>
      </c>
      <c r="W187" s="18">
        <f t="shared" si="94"/>
        <v>1.3119030554514172E-3</v>
      </c>
      <c r="X187" s="18">
        <f t="shared" si="94"/>
        <v>2.4491918104014355E-3</v>
      </c>
      <c r="Y187" s="18">
        <f t="shared" si="94"/>
        <v>1.7974182566167316E-3</v>
      </c>
      <c r="Z187" s="18">
        <f t="shared" si="94"/>
        <v>2.3287557444425511E-3</v>
      </c>
      <c r="AA187" s="18">
        <f t="shared" si="94"/>
        <v>2.2978297428460862E-3</v>
      </c>
      <c r="AB187" s="18">
        <f t="shared" si="94"/>
        <v>2.076985970730391E-3</v>
      </c>
      <c r="AC187" s="18">
        <f t="shared" si="94"/>
        <v>2.237417551484443E-3</v>
      </c>
      <c r="AD187" s="21"/>
    </row>
    <row r="188" spans="1:30">
      <c r="A188" s="2">
        <v>79</v>
      </c>
      <c r="B188" s="44" t="s">
        <v>21</v>
      </c>
      <c r="C188" s="18">
        <f t="shared" ref="C188:J188" si="107">C86/C$8*100</f>
        <v>4.6771344003524895E-2</v>
      </c>
      <c r="D188" s="18">
        <f t="shared" si="107"/>
        <v>3.7599462769658663E-2</v>
      </c>
      <c r="E188" s="18">
        <f t="shared" si="107"/>
        <v>3.812498450681237E-2</v>
      </c>
      <c r="F188" s="18">
        <f t="shared" si="107"/>
        <v>4.7843656959095489E-2</v>
      </c>
      <c r="G188" s="18">
        <f t="shared" si="107"/>
        <v>6.1560594035758094E-2</v>
      </c>
      <c r="H188" s="18">
        <f t="shared" si="107"/>
        <v>4.050120255861657E-2</v>
      </c>
      <c r="I188" s="18">
        <f t="shared" si="107"/>
        <v>4.0933899084721038E-2</v>
      </c>
      <c r="J188" s="18">
        <f t="shared" si="107"/>
        <v>4.1875403851171333E-2</v>
      </c>
      <c r="K188" s="18">
        <f t="shared" si="94"/>
        <v>5.3973866731491196E-2</v>
      </c>
      <c r="L188" s="18">
        <f t="shared" si="94"/>
        <v>6.1347649697559022E-2</v>
      </c>
      <c r="M188" s="18">
        <f t="shared" si="97"/>
        <v>6.6748353530374588E-2</v>
      </c>
      <c r="N188" s="18">
        <f t="shared" si="94"/>
        <v>7.6000940798973418E-2</v>
      </c>
      <c r="O188" s="18">
        <f t="shared" si="94"/>
        <v>7.3504803444661621E-2</v>
      </c>
      <c r="P188" s="18">
        <f t="shared" si="94"/>
        <v>5.8184376689734488E-2</v>
      </c>
      <c r="Q188" s="18">
        <f t="shared" si="94"/>
        <v>2.7439908939449229E-2</v>
      </c>
      <c r="R188" s="18">
        <f t="shared" si="94"/>
        <v>4.2010566531310536E-2</v>
      </c>
      <c r="S188" s="18">
        <f t="shared" si="94"/>
        <v>3.5716533492207714E-2</v>
      </c>
      <c r="T188" s="18">
        <f t="shared" si="94"/>
        <v>3.777459873758772E-2</v>
      </c>
      <c r="U188" s="18">
        <f t="shared" si="94"/>
        <v>4.0017401687367594E-2</v>
      </c>
      <c r="V188" s="18">
        <f t="shared" si="94"/>
        <v>3.1475629420870579E-2</v>
      </c>
      <c r="W188" s="18">
        <f t="shared" si="94"/>
        <v>2.4607801487877463E-2</v>
      </c>
      <c r="X188" s="18">
        <f t="shared" ref="K188:AC201" si="108">X86/X$8*100</f>
        <v>1.939628777581219E-2</v>
      </c>
      <c r="Y188" s="18">
        <f t="shared" si="108"/>
        <v>1.5338354794766949E-2</v>
      </c>
      <c r="Z188" s="18">
        <f t="shared" si="108"/>
        <v>2.4243626806854927E-2</v>
      </c>
      <c r="AA188" s="18">
        <f t="shared" si="108"/>
        <v>2.5454878246780825E-2</v>
      </c>
      <c r="AB188" s="18">
        <f t="shared" si="108"/>
        <v>2.1237445249905285E-2</v>
      </c>
      <c r="AC188" s="18">
        <f t="shared" si="108"/>
        <v>3.5673331795710424E-2</v>
      </c>
      <c r="AD188" s="21"/>
    </row>
    <row r="189" spans="1:30">
      <c r="A189" s="2">
        <v>80</v>
      </c>
      <c r="B189" s="44" t="s">
        <v>20</v>
      </c>
      <c r="C189" s="18">
        <f t="shared" ref="C189:J189" si="109">C87/C$8*100</f>
        <v>1.0673271103749849E-2</v>
      </c>
      <c r="D189" s="18">
        <f t="shared" si="109"/>
        <v>1.6725102342884563E-2</v>
      </c>
      <c r="E189" s="18">
        <f t="shared" si="109"/>
        <v>2.9260681771498469E-2</v>
      </c>
      <c r="F189" s="18">
        <f t="shared" si="109"/>
        <v>2.8368662928409439E-2</v>
      </c>
      <c r="G189" s="18">
        <f t="shared" si="109"/>
        <v>1.8680088780769356E-2</v>
      </c>
      <c r="H189" s="18">
        <f t="shared" si="109"/>
        <v>1.4328769215817246E-2</v>
      </c>
      <c r="I189" s="18">
        <f t="shared" si="109"/>
        <v>8.7500445735641807E-3</v>
      </c>
      <c r="J189" s="18">
        <f t="shared" si="109"/>
        <v>9.3435976368827431E-3</v>
      </c>
      <c r="K189" s="18">
        <f t="shared" si="108"/>
        <v>1.1020476087053515E-2</v>
      </c>
      <c r="L189" s="18">
        <f t="shared" si="108"/>
        <v>1.1972312265862544E-2</v>
      </c>
      <c r="M189" s="18">
        <f t="shared" si="97"/>
        <v>1.0712267534067314E-2</v>
      </c>
      <c r="N189" s="18">
        <f t="shared" si="108"/>
        <v>9.7262856294990808E-3</v>
      </c>
      <c r="O189" s="18">
        <f t="shared" si="108"/>
        <v>7.5790709129020389E-3</v>
      </c>
      <c r="P189" s="18">
        <f t="shared" si="108"/>
        <v>7.9177638421997001E-3</v>
      </c>
      <c r="Q189" s="18">
        <f t="shared" si="108"/>
        <v>5.9337657424890413E-3</v>
      </c>
      <c r="R189" s="18">
        <f t="shared" si="108"/>
        <v>7.5072551746390142E-3</v>
      </c>
      <c r="S189" s="18">
        <f t="shared" si="108"/>
        <v>5.3934306007075872E-3</v>
      </c>
      <c r="T189" s="18">
        <f t="shared" si="108"/>
        <v>5.1176696113065271E-3</v>
      </c>
      <c r="U189" s="18">
        <f t="shared" si="108"/>
        <v>3.5249141323298082E-3</v>
      </c>
      <c r="V189" s="18">
        <f t="shared" si="108"/>
        <v>2.9625294891923704E-3</v>
      </c>
      <c r="W189" s="18">
        <f t="shared" si="108"/>
        <v>2.0373690903955927E-3</v>
      </c>
      <c r="X189" s="18">
        <f t="shared" si="108"/>
        <v>2.1618969377788949E-3</v>
      </c>
      <c r="Y189" s="18">
        <f t="shared" si="108"/>
        <v>2.2743915738900667E-3</v>
      </c>
      <c r="Z189" s="18">
        <f t="shared" si="108"/>
        <v>1.7979997076685002E-3</v>
      </c>
      <c r="AA189" s="18">
        <f t="shared" si="108"/>
        <v>2.2000619426337429E-3</v>
      </c>
      <c r="AB189" s="18">
        <f t="shared" si="108"/>
        <v>1.7990429507194372E-3</v>
      </c>
      <c r="AC189" s="18">
        <f t="shared" si="108"/>
        <v>5.3049321186233872E-3</v>
      </c>
      <c r="AD189" s="21"/>
    </row>
    <row r="190" spans="1:30">
      <c r="A190" s="2">
        <v>81</v>
      </c>
      <c r="B190" s="44" t="s">
        <v>19</v>
      </c>
      <c r="C190" s="18">
        <f t="shared" ref="C190:J190" si="110">C88/C$8*100</f>
        <v>5.0570942356613802E-2</v>
      </c>
      <c r="D190" s="18">
        <f t="shared" si="110"/>
        <v>7.4427402640934143E-2</v>
      </c>
      <c r="E190" s="18">
        <f t="shared" si="110"/>
        <v>4.9275521451649172E-2</v>
      </c>
      <c r="F190" s="18">
        <f t="shared" si="110"/>
        <v>9.7093701958770776E-2</v>
      </c>
      <c r="G190" s="18">
        <f t="shared" si="110"/>
        <v>6.9344000281168522E-2</v>
      </c>
      <c r="H190" s="18">
        <f t="shared" si="110"/>
        <v>7.8773195419834283E-2</v>
      </c>
      <c r="I190" s="18">
        <f t="shared" si="110"/>
        <v>5.3904708469049482E-2</v>
      </c>
      <c r="J190" s="18">
        <f t="shared" si="110"/>
        <v>7.1474956235397527E-2</v>
      </c>
      <c r="K190" s="18">
        <f t="shared" si="108"/>
        <v>7.2059809881750286E-2</v>
      </c>
      <c r="L190" s="18">
        <f t="shared" si="108"/>
        <v>8.6499086967726846E-2</v>
      </c>
      <c r="M190" s="18">
        <f t="shared" si="97"/>
        <v>0.1409267815275409</v>
      </c>
      <c r="N190" s="18">
        <f t="shared" si="108"/>
        <v>0.19167987621237412</v>
      </c>
      <c r="O190" s="18">
        <f t="shared" si="108"/>
        <v>0.20958832891084</v>
      </c>
      <c r="P190" s="18">
        <f t="shared" si="108"/>
        <v>0.24918706790366818</v>
      </c>
      <c r="Q190" s="18">
        <f t="shared" si="108"/>
        <v>0.2360966589247232</v>
      </c>
      <c r="R190" s="18">
        <f t="shared" si="108"/>
        <v>0.18493438929730283</v>
      </c>
      <c r="S190" s="18">
        <f t="shared" si="108"/>
        <v>0.14386263432823537</v>
      </c>
      <c r="T190" s="18">
        <f t="shared" si="108"/>
        <v>0.14545689290175509</v>
      </c>
      <c r="U190" s="18">
        <f t="shared" si="108"/>
        <v>0.15158250446375288</v>
      </c>
      <c r="V190" s="18">
        <f t="shared" si="108"/>
        <v>0.17104761757918749</v>
      </c>
      <c r="W190" s="18">
        <f t="shared" si="108"/>
        <v>0.20028453992520895</v>
      </c>
      <c r="X190" s="18">
        <f t="shared" si="108"/>
        <v>0.21670717804004022</v>
      </c>
      <c r="Y190" s="18">
        <f t="shared" si="108"/>
        <v>0.19455225398244283</v>
      </c>
      <c r="Z190" s="18">
        <f t="shared" si="108"/>
        <v>0.17298780550895765</v>
      </c>
      <c r="AA190" s="18">
        <f t="shared" si="108"/>
        <v>0.26120110324510876</v>
      </c>
      <c r="AB190" s="18">
        <f t="shared" si="108"/>
        <v>0.22075703196157873</v>
      </c>
      <c r="AC190" s="18">
        <f t="shared" si="108"/>
        <v>0.17797854628275486</v>
      </c>
      <c r="AD190" s="21"/>
    </row>
    <row r="191" spans="1:30">
      <c r="A191" s="2">
        <v>82</v>
      </c>
      <c r="B191" s="44" t="s">
        <v>18</v>
      </c>
      <c r="C191" s="18">
        <f t="shared" ref="C191:J191" si="111">C89/C$8*100</f>
        <v>0.16663443228689179</v>
      </c>
      <c r="D191" s="18">
        <f t="shared" si="111"/>
        <v>0.16661935149502649</v>
      </c>
      <c r="E191" s="18">
        <f t="shared" si="111"/>
        <v>0.17334226585654064</v>
      </c>
      <c r="F191" s="18">
        <f t="shared" si="111"/>
        <v>0.16045641260218202</v>
      </c>
      <c r="G191" s="18">
        <f t="shared" si="111"/>
        <v>0.23157703475273317</v>
      </c>
      <c r="H191" s="18">
        <f t="shared" si="111"/>
        <v>0.23969441856430099</v>
      </c>
      <c r="I191" s="18">
        <f t="shared" si="111"/>
        <v>0.20595451771003234</v>
      </c>
      <c r="J191" s="18">
        <f t="shared" si="111"/>
        <v>0.26962520293656655</v>
      </c>
      <c r="K191" s="18">
        <f t="shared" si="108"/>
        <v>0.41012664676062222</v>
      </c>
      <c r="L191" s="18">
        <f t="shared" si="108"/>
        <v>0.2715795621349667</v>
      </c>
      <c r="M191" s="18">
        <f t="shared" si="97"/>
        <v>0.30562203895654799</v>
      </c>
      <c r="N191" s="18">
        <f t="shared" si="108"/>
        <v>0.25262934956902755</v>
      </c>
      <c r="O191" s="18">
        <f t="shared" si="108"/>
        <v>0.26930668252195644</v>
      </c>
      <c r="P191" s="18">
        <f t="shared" si="108"/>
        <v>0.29624216421149063</v>
      </c>
      <c r="Q191" s="18">
        <f t="shared" si="108"/>
        <v>0.26347015919874395</v>
      </c>
      <c r="R191" s="18">
        <f t="shared" si="108"/>
        <v>0.29195813364062595</v>
      </c>
      <c r="S191" s="18">
        <f t="shared" si="108"/>
        <v>0.31176607761842789</v>
      </c>
      <c r="T191" s="18">
        <f t="shared" si="108"/>
        <v>0.26762052626280125</v>
      </c>
      <c r="U191" s="18">
        <f t="shared" si="108"/>
        <v>0.2191440109381351</v>
      </c>
      <c r="V191" s="18">
        <f t="shared" si="108"/>
        <v>0.21817418173393802</v>
      </c>
      <c r="W191" s="18">
        <f t="shared" si="108"/>
        <v>0.19652368972376466</v>
      </c>
      <c r="X191" s="18">
        <f t="shared" si="108"/>
        <v>0.18169707635596277</v>
      </c>
      <c r="Y191" s="18">
        <f t="shared" si="108"/>
        <v>0.18178477416245456</v>
      </c>
      <c r="Z191" s="18">
        <f t="shared" si="108"/>
        <v>0.18326864341744298</v>
      </c>
      <c r="AA191" s="18">
        <f t="shared" si="108"/>
        <v>0.21432638419816877</v>
      </c>
      <c r="AB191" s="18">
        <f t="shared" si="108"/>
        <v>0.15669410119348312</v>
      </c>
      <c r="AC191" s="18">
        <f t="shared" si="108"/>
        <v>0.22987297541705343</v>
      </c>
      <c r="AD191" s="21"/>
    </row>
    <row r="192" spans="1:30">
      <c r="A192" s="2">
        <v>83</v>
      </c>
      <c r="B192" s="44" t="s">
        <v>17</v>
      </c>
      <c r="C192" s="18">
        <f t="shared" ref="C192:J192" si="112">C90/C$8*100</f>
        <v>9.4295395852949881E-2</v>
      </c>
      <c r="D192" s="18">
        <f t="shared" si="112"/>
        <v>9.2955726978383904E-2</v>
      </c>
      <c r="E192" s="18">
        <f t="shared" si="112"/>
        <v>0.10141541504131543</v>
      </c>
      <c r="F192" s="18">
        <f t="shared" si="112"/>
        <v>0.10116955208980345</v>
      </c>
      <c r="G192" s="18">
        <f t="shared" si="112"/>
        <v>0.10635451116238813</v>
      </c>
      <c r="H192" s="18">
        <f t="shared" si="112"/>
        <v>9.1507932639292064E-2</v>
      </c>
      <c r="I192" s="18">
        <f t="shared" si="112"/>
        <v>9.1637828848934136E-2</v>
      </c>
      <c r="J192" s="18">
        <f t="shared" si="112"/>
        <v>0.12866898918684858</v>
      </c>
      <c r="K192" s="18">
        <f t="shared" si="108"/>
        <v>0.10938017867038131</v>
      </c>
      <c r="L192" s="18">
        <f t="shared" si="108"/>
        <v>0.12329740013106241</v>
      </c>
      <c r="M192" s="18">
        <f t="shared" si="97"/>
        <v>0.13982806342986789</v>
      </c>
      <c r="N192" s="18">
        <f t="shared" si="108"/>
        <v>0.13998927279885634</v>
      </c>
      <c r="O192" s="18">
        <f t="shared" si="108"/>
        <v>0.14293720447670502</v>
      </c>
      <c r="P192" s="18">
        <f t="shared" si="108"/>
        <v>0.14709110231164479</v>
      </c>
      <c r="Q192" s="18">
        <f t="shared" si="108"/>
        <v>0.14135664553376881</v>
      </c>
      <c r="R192" s="18">
        <f t="shared" si="108"/>
        <v>0.13323532567601104</v>
      </c>
      <c r="S192" s="18">
        <f t="shared" si="108"/>
        <v>0.14959429117872922</v>
      </c>
      <c r="T192" s="18">
        <f t="shared" si="108"/>
        <v>0.13591943856668029</v>
      </c>
      <c r="U192" s="18">
        <f t="shared" si="108"/>
        <v>0.12179940267814861</v>
      </c>
      <c r="V192" s="18">
        <f t="shared" si="108"/>
        <v>0.11084460082806033</v>
      </c>
      <c r="W192" s="18">
        <f t="shared" si="108"/>
        <v>0.11415215321125788</v>
      </c>
      <c r="X192" s="18">
        <f t="shared" si="108"/>
        <v>0.12214844101849992</v>
      </c>
      <c r="Y192" s="18">
        <f t="shared" si="108"/>
        <v>0.11384942482001331</v>
      </c>
      <c r="Z192" s="18">
        <f t="shared" si="108"/>
        <v>0.11812560853552527</v>
      </c>
      <c r="AA192" s="18">
        <f t="shared" si="108"/>
        <v>0.13585930700334295</v>
      </c>
      <c r="AB192" s="18">
        <f t="shared" si="108"/>
        <v>0.11336320718197312</v>
      </c>
      <c r="AC192" s="18">
        <f t="shared" si="108"/>
        <v>0.12464981181384557</v>
      </c>
      <c r="AD192" s="21"/>
    </row>
    <row r="193" spans="1:30">
      <c r="A193" s="2">
        <v>84</v>
      </c>
      <c r="B193" s="44" t="s">
        <v>16</v>
      </c>
      <c r="C193" s="18">
        <f t="shared" ref="C193:J193" si="113">C91/C$8*100</f>
        <v>20.004923534070063</v>
      </c>
      <c r="D193" s="18">
        <f t="shared" si="113"/>
        <v>23.23374704173904</v>
      </c>
      <c r="E193" s="18">
        <f t="shared" si="113"/>
        <v>20.239083486521697</v>
      </c>
      <c r="F193" s="18">
        <f t="shared" si="113"/>
        <v>21.448973704372946</v>
      </c>
      <c r="G193" s="18">
        <f t="shared" si="113"/>
        <v>22.886011771920771</v>
      </c>
      <c r="H193" s="18">
        <f t="shared" si="113"/>
        <v>20.136246292494011</v>
      </c>
      <c r="I193" s="18">
        <f t="shared" si="113"/>
        <v>20.662107025163401</v>
      </c>
      <c r="J193" s="18">
        <f t="shared" si="113"/>
        <v>20.124981297081092</v>
      </c>
      <c r="K193" s="18">
        <f t="shared" si="108"/>
        <v>17.820448077099172</v>
      </c>
      <c r="L193" s="18">
        <f t="shared" si="108"/>
        <v>17.543639060080256</v>
      </c>
      <c r="M193" s="18">
        <f t="shared" si="97"/>
        <v>17.054879341195058</v>
      </c>
      <c r="N193" s="18">
        <f t="shared" si="108"/>
        <v>16.350967958194246</v>
      </c>
      <c r="O193" s="18">
        <f t="shared" si="108"/>
        <v>15.553460199483171</v>
      </c>
      <c r="P193" s="18">
        <f t="shared" si="108"/>
        <v>14.799253054523284</v>
      </c>
      <c r="Q193" s="18">
        <f t="shared" si="108"/>
        <v>13.343200691743764</v>
      </c>
      <c r="R193" s="18">
        <f t="shared" si="108"/>
        <v>13.408302600703164</v>
      </c>
      <c r="S193" s="18">
        <f t="shared" si="108"/>
        <v>13.169982804280538</v>
      </c>
      <c r="T193" s="18">
        <f t="shared" si="108"/>
        <v>11.470444442586986</v>
      </c>
      <c r="U193" s="18">
        <f t="shared" si="108"/>
        <v>10.605503204140723</v>
      </c>
      <c r="V193" s="18">
        <f t="shared" si="108"/>
        <v>10.939041168874947</v>
      </c>
      <c r="W193" s="18">
        <f t="shared" si="108"/>
        <v>10.977898599850814</v>
      </c>
      <c r="X193" s="18">
        <f t="shared" si="108"/>
        <v>10.979501876649142</v>
      </c>
      <c r="Y193" s="18">
        <f t="shared" si="108"/>
        <v>11.040217006906369</v>
      </c>
      <c r="Z193" s="18">
        <f t="shared" si="108"/>
        <v>11.933473402179057</v>
      </c>
      <c r="AA193" s="18">
        <f t="shared" si="108"/>
        <v>14.148011386089884</v>
      </c>
      <c r="AB193" s="18">
        <f t="shared" si="108"/>
        <v>12.466392139393303</v>
      </c>
      <c r="AC193" s="18">
        <f t="shared" si="108"/>
        <v>13.314863497663465</v>
      </c>
      <c r="AD193" s="21"/>
    </row>
    <row r="194" spans="1:30" ht="25.5">
      <c r="A194" s="13">
        <v>85</v>
      </c>
      <c r="B194" s="46" t="s">
        <v>15</v>
      </c>
      <c r="C194" s="18">
        <f t="shared" ref="C194:J194" si="114">C92/C$8*100</f>
        <v>11.810220449263081</v>
      </c>
      <c r="D194" s="18">
        <f t="shared" si="114"/>
        <v>11.311219233890645</v>
      </c>
      <c r="E194" s="18">
        <f t="shared" si="114"/>
        <v>12.735577381804857</v>
      </c>
      <c r="F194" s="18">
        <f t="shared" si="114"/>
        <v>17.01313982069302</v>
      </c>
      <c r="G194" s="18">
        <f t="shared" si="114"/>
        <v>18.29012501423993</v>
      </c>
      <c r="H194" s="18">
        <f t="shared" si="114"/>
        <v>21.015749564235239</v>
      </c>
      <c r="I194" s="18">
        <f t="shared" si="114"/>
        <v>22.752857404696385</v>
      </c>
      <c r="J194" s="18">
        <f t="shared" si="114"/>
        <v>20.853513870862628</v>
      </c>
      <c r="K194" s="18">
        <f t="shared" si="108"/>
        <v>15.935327829513781</v>
      </c>
      <c r="L194" s="18">
        <f t="shared" si="108"/>
        <v>17.072404509487342</v>
      </c>
      <c r="M194" s="18">
        <f t="shared" ref="M194:M207" si="115">M92/M$8*100</f>
        <v>17.499650941142598</v>
      </c>
      <c r="N194" s="18">
        <f t="shared" si="108"/>
        <v>19.747877638880791</v>
      </c>
      <c r="O194" s="18">
        <f t="shared" si="108"/>
        <v>18.402956362824867</v>
      </c>
      <c r="P194" s="18">
        <f t="shared" si="108"/>
        <v>17.297455246750719</v>
      </c>
      <c r="Q194" s="18">
        <f t="shared" si="108"/>
        <v>15.486729207355143</v>
      </c>
      <c r="R194" s="18">
        <f t="shared" si="108"/>
        <v>14.962843913090532</v>
      </c>
      <c r="S194" s="18">
        <f t="shared" si="108"/>
        <v>11.766575517688077</v>
      </c>
      <c r="T194" s="18">
        <f t="shared" si="108"/>
        <v>11.197343116129545</v>
      </c>
      <c r="U194" s="18">
        <f t="shared" si="108"/>
        <v>15.646716610622335</v>
      </c>
      <c r="V194" s="18">
        <f t="shared" si="108"/>
        <v>14.072031272887289</v>
      </c>
      <c r="W194" s="18">
        <f t="shared" si="108"/>
        <v>13.79779293000044</v>
      </c>
      <c r="X194" s="18">
        <f t="shared" si="108"/>
        <v>12.630376618080025</v>
      </c>
      <c r="Y194" s="18">
        <f t="shared" si="108"/>
        <v>11.753211492683359</v>
      </c>
      <c r="Z194" s="18">
        <f t="shared" si="108"/>
        <v>12.883504023489605</v>
      </c>
      <c r="AA194" s="18">
        <f t="shared" si="108"/>
        <v>16.4844081519044</v>
      </c>
      <c r="AB194" s="18">
        <f t="shared" si="108"/>
        <v>15.516107941326277</v>
      </c>
      <c r="AC194" s="18">
        <f t="shared" si="108"/>
        <v>14.744560137424184</v>
      </c>
      <c r="AD194" s="21"/>
    </row>
    <row r="195" spans="1:30">
      <c r="A195" s="2">
        <v>86</v>
      </c>
      <c r="B195" s="44" t="s">
        <v>14</v>
      </c>
      <c r="C195" s="18">
        <f t="shared" ref="C195:J195" si="116">C93/C$8*100</f>
        <v>0.15222201489018655</v>
      </c>
      <c r="D195" s="18">
        <f t="shared" si="116"/>
        <v>4.8611320055013625E-2</v>
      </c>
      <c r="E195" s="18">
        <f t="shared" si="116"/>
        <v>5.8216566692952998E-2</v>
      </c>
      <c r="F195" s="18">
        <f t="shared" si="116"/>
        <v>0.13393148101658878</v>
      </c>
      <c r="G195" s="18">
        <f t="shared" si="116"/>
        <v>3.825598355074749E-2</v>
      </c>
      <c r="H195" s="18">
        <f t="shared" si="116"/>
        <v>2.7720405957240471E-2</v>
      </c>
      <c r="I195" s="18">
        <f t="shared" si="116"/>
        <v>3.707337495840738E-2</v>
      </c>
      <c r="J195" s="18">
        <f t="shared" si="116"/>
        <v>3.6220934583656703E-2</v>
      </c>
      <c r="K195" s="18">
        <f t="shared" si="108"/>
        <v>3.0794177554352171E-2</v>
      </c>
      <c r="L195" s="18">
        <f t="shared" si="108"/>
        <v>3.7120150646362884E-2</v>
      </c>
      <c r="M195" s="18">
        <f t="shared" si="115"/>
        <v>9.5002550333671693E-2</v>
      </c>
      <c r="N195" s="18">
        <f t="shared" si="108"/>
        <v>0.29959994149282609</v>
      </c>
      <c r="O195" s="18">
        <f t="shared" si="108"/>
        <v>0.20401545945389044</v>
      </c>
      <c r="P195" s="18">
        <f t="shared" si="108"/>
        <v>0.16555232647170071</v>
      </c>
      <c r="Q195" s="18">
        <f t="shared" si="108"/>
        <v>0.35510839509892006</v>
      </c>
      <c r="R195" s="18">
        <f t="shared" si="108"/>
        <v>0.24799918962207745</v>
      </c>
      <c r="S195" s="18">
        <f t="shared" si="108"/>
        <v>0.12594001682670986</v>
      </c>
      <c r="T195" s="18">
        <f t="shared" si="108"/>
        <v>8.2634217875559565E-2</v>
      </c>
      <c r="U195" s="18">
        <f t="shared" si="108"/>
        <v>7.6059596523576051E-2</v>
      </c>
      <c r="V195" s="18">
        <f t="shared" si="108"/>
        <v>8.1095846772819669E-2</v>
      </c>
      <c r="W195" s="18">
        <f t="shared" si="108"/>
        <v>4.8783591242961596E-2</v>
      </c>
      <c r="X195" s="18">
        <f t="shared" si="108"/>
        <v>3.6741904541290282E-2</v>
      </c>
      <c r="Y195" s="18">
        <f t="shared" si="108"/>
        <v>2.5289350550951866E-2</v>
      </c>
      <c r="Z195" s="18">
        <f t="shared" si="108"/>
        <v>2.457754489962358E-2</v>
      </c>
      <c r="AA195" s="18">
        <f t="shared" si="108"/>
        <v>2.9243484608668043E-2</v>
      </c>
      <c r="AB195" s="18">
        <f t="shared" si="108"/>
        <v>1.4273169363178141E-2</v>
      </c>
      <c r="AC195" s="18">
        <f t="shared" si="108"/>
        <v>9.1893287283812408E-2</v>
      </c>
      <c r="AD195" s="21"/>
    </row>
    <row r="196" spans="1:30">
      <c r="A196" s="2">
        <v>87</v>
      </c>
      <c r="B196" s="44" t="s">
        <v>13</v>
      </c>
      <c r="C196" s="18">
        <f t="shared" ref="C196:J196" si="117">C94/C$8*100</f>
        <v>1.6772848991270426</v>
      </c>
      <c r="D196" s="18">
        <f t="shared" si="117"/>
        <v>1.3497743721144848</v>
      </c>
      <c r="E196" s="18">
        <f t="shared" si="117"/>
        <v>1.0945808123589706</v>
      </c>
      <c r="F196" s="18">
        <f t="shared" si="117"/>
        <v>0.77215191293181429</v>
      </c>
      <c r="G196" s="18">
        <f t="shared" si="117"/>
        <v>1.2271581702900922</v>
      </c>
      <c r="H196" s="18">
        <f t="shared" si="117"/>
        <v>0.84751387962618985</v>
      </c>
      <c r="I196" s="18">
        <f t="shared" si="117"/>
        <v>1.0543368312826171</v>
      </c>
      <c r="J196" s="18">
        <f t="shared" si="117"/>
        <v>0.84621927986883538</v>
      </c>
      <c r="K196" s="18">
        <f t="shared" si="108"/>
        <v>1.4088738196299133</v>
      </c>
      <c r="L196" s="18">
        <f t="shared" si="108"/>
        <v>1.31852050674958</v>
      </c>
      <c r="M196" s="18">
        <f t="shared" si="115"/>
        <v>1.768683897465247</v>
      </c>
      <c r="N196" s="18">
        <f t="shared" si="108"/>
        <v>2.1705698653786523</v>
      </c>
      <c r="O196" s="18">
        <f t="shared" si="108"/>
        <v>2.9217445658472996</v>
      </c>
      <c r="P196" s="18">
        <f t="shared" si="108"/>
        <v>3.2335627268662166</v>
      </c>
      <c r="Q196" s="18">
        <f t="shared" si="108"/>
        <v>3.7938905467895689</v>
      </c>
      <c r="R196" s="18">
        <f t="shared" si="108"/>
        <v>4.2169231002746201</v>
      </c>
      <c r="S196" s="18">
        <f t="shared" si="108"/>
        <v>5.641567060277235</v>
      </c>
      <c r="T196" s="18">
        <f t="shared" si="108"/>
        <v>6.3825189469391805</v>
      </c>
      <c r="U196" s="18">
        <f t="shared" si="108"/>
        <v>7.3678454466354211</v>
      </c>
      <c r="V196" s="18">
        <f t="shared" si="108"/>
        <v>9.2511076649782531</v>
      </c>
      <c r="W196" s="18">
        <f t="shared" si="108"/>
        <v>9.1666959154013661</v>
      </c>
      <c r="X196" s="18">
        <f t="shared" si="108"/>
        <v>10.550534486569628</v>
      </c>
      <c r="Y196" s="18">
        <f t="shared" si="108"/>
        <v>10.082216769010097</v>
      </c>
      <c r="Z196" s="18">
        <f t="shared" si="108"/>
        <v>8.2335966381713313</v>
      </c>
      <c r="AA196" s="18">
        <f t="shared" si="108"/>
        <v>8.7058053035863132</v>
      </c>
      <c r="AB196" s="18">
        <f t="shared" si="108"/>
        <v>8.0706052948639861</v>
      </c>
      <c r="AC196" s="18">
        <f t="shared" si="108"/>
        <v>6.463842144775116</v>
      </c>
      <c r="AD196" s="21"/>
    </row>
    <row r="197" spans="1:30">
      <c r="A197" s="2">
        <v>88</v>
      </c>
      <c r="B197" s="44" t="s">
        <v>12</v>
      </c>
      <c r="C197" s="18">
        <f t="shared" ref="C197:J197" si="118">C95/C$8*100</f>
        <v>4.9569396477673253</v>
      </c>
      <c r="D197" s="18">
        <f t="shared" si="118"/>
        <v>7.8430789975436426</v>
      </c>
      <c r="E197" s="18">
        <f t="shared" si="118"/>
        <v>10.279710888773046</v>
      </c>
      <c r="F197" s="18">
        <f t="shared" si="118"/>
        <v>9.1782125221972741</v>
      </c>
      <c r="G197" s="18">
        <f t="shared" si="118"/>
        <v>7.5195309588658663</v>
      </c>
      <c r="H197" s="18">
        <f t="shared" si="118"/>
        <v>6.5024660620316599</v>
      </c>
      <c r="I197" s="18">
        <f t="shared" si="118"/>
        <v>7.5809021586198009</v>
      </c>
      <c r="J197" s="18">
        <f t="shared" si="118"/>
        <v>8.7219425298125799</v>
      </c>
      <c r="K197" s="18">
        <f t="shared" si="108"/>
        <v>6.8742973414063115</v>
      </c>
      <c r="L197" s="18">
        <f t="shared" si="108"/>
        <v>5.6455618573007698</v>
      </c>
      <c r="M197" s="18">
        <f t="shared" si="115"/>
        <v>6.9799454865391573</v>
      </c>
      <c r="N197" s="18">
        <f t="shared" si="108"/>
        <v>9.5119163852895614</v>
      </c>
      <c r="O197" s="18">
        <f t="shared" si="108"/>
        <v>7.5564803407981991</v>
      </c>
      <c r="P197" s="18">
        <f t="shared" si="108"/>
        <v>4.8551536527518309</v>
      </c>
      <c r="Q197" s="18">
        <f t="shared" si="108"/>
        <v>6.9458064069128369</v>
      </c>
      <c r="R197" s="18">
        <f t="shared" si="108"/>
        <v>5.8225485515642506</v>
      </c>
      <c r="S197" s="18">
        <f t="shared" si="108"/>
        <v>4.6500427489687759</v>
      </c>
      <c r="T197" s="18">
        <f t="shared" si="108"/>
        <v>5.9411317511499888</v>
      </c>
      <c r="U197" s="18">
        <f t="shared" si="108"/>
        <v>9.3057867428749184</v>
      </c>
      <c r="V197" s="18">
        <f t="shared" si="108"/>
        <v>10.132941252251779</v>
      </c>
      <c r="W197" s="18">
        <f t="shared" si="108"/>
        <v>12.23929231809586</v>
      </c>
      <c r="X197" s="18">
        <f t="shared" si="108"/>
        <v>9.9981613287525466</v>
      </c>
      <c r="Y197" s="18">
        <f t="shared" si="108"/>
        <v>9.92918450965918</v>
      </c>
      <c r="Z197" s="18">
        <f t="shared" si="108"/>
        <v>10.752163020272301</v>
      </c>
      <c r="AA197" s="18">
        <f t="shared" si="108"/>
        <v>5.8086518688344615</v>
      </c>
      <c r="AB197" s="18">
        <f t="shared" si="108"/>
        <v>2.0342576058266322</v>
      </c>
      <c r="AC197" s="18">
        <f t="shared" si="108"/>
        <v>7.8313756088483659</v>
      </c>
      <c r="AD197" s="21"/>
    </row>
    <row r="198" spans="1:30">
      <c r="A198" s="2">
        <v>89</v>
      </c>
      <c r="B198" s="44" t="s">
        <v>11</v>
      </c>
      <c r="C198" s="18">
        <f t="shared" ref="C198:J198" si="119">C96/C$8*100</f>
        <v>0.19142935301437244</v>
      </c>
      <c r="D198" s="18">
        <f t="shared" si="119"/>
        <v>2.0744621553522077E-2</v>
      </c>
      <c r="E198" s="18">
        <f t="shared" si="119"/>
        <v>1.3735625540136888E-2</v>
      </c>
      <c r="F198" s="18">
        <f t="shared" si="119"/>
        <v>2.4671904454554396E-2</v>
      </c>
      <c r="G198" s="18">
        <f t="shared" si="119"/>
        <v>2.4816512723803349E-2</v>
      </c>
      <c r="H198" s="18">
        <f t="shared" si="119"/>
        <v>4.2703812191649627E-2</v>
      </c>
      <c r="I198" s="18">
        <f t="shared" si="119"/>
        <v>3.7186309855807134E-2</v>
      </c>
      <c r="J198" s="18">
        <f t="shared" si="119"/>
        <v>0.18872637027583422</v>
      </c>
      <c r="K198" s="18">
        <f t="shared" si="108"/>
        <v>8.201455833031146E-2</v>
      </c>
      <c r="L198" s="18">
        <f t="shared" si="108"/>
        <v>0.10126640847686799</v>
      </c>
      <c r="M198" s="18">
        <f t="shared" si="115"/>
        <v>5.1377070661766173E-2</v>
      </c>
      <c r="N198" s="18">
        <f t="shared" si="108"/>
        <v>8.9882106619552059E-3</v>
      </c>
      <c r="O198" s="18">
        <f t="shared" si="108"/>
        <v>2.7888509694616169E-2</v>
      </c>
      <c r="P198" s="18">
        <f t="shared" si="108"/>
        <v>4.036555155945265E-2</v>
      </c>
      <c r="Q198" s="18">
        <f t="shared" si="108"/>
        <v>1.2143548070020141E-2</v>
      </c>
      <c r="R198" s="18">
        <f t="shared" si="108"/>
        <v>2.5187605030134473E-2</v>
      </c>
      <c r="S198" s="18">
        <f t="shared" si="108"/>
        <v>3.8956679958510182E-2</v>
      </c>
      <c r="T198" s="18">
        <f t="shared" si="108"/>
        <v>5.2528588796494441E-2</v>
      </c>
      <c r="U198" s="18">
        <f t="shared" si="108"/>
        <v>4.3428952855943261E-2</v>
      </c>
      <c r="V198" s="18">
        <f t="shared" si="108"/>
        <v>2.5766451903171606E-2</v>
      </c>
      <c r="W198" s="18">
        <f t="shared" si="108"/>
        <v>3.7406023102055722E-2</v>
      </c>
      <c r="X198" s="18">
        <f t="shared" si="108"/>
        <v>2.3762106344089966E-2</v>
      </c>
      <c r="Y198" s="18">
        <f t="shared" si="108"/>
        <v>2.4332813395028557E-2</v>
      </c>
      <c r="Z198" s="18">
        <f t="shared" si="108"/>
        <v>1.5690973915795072E-2</v>
      </c>
      <c r="AA198" s="18">
        <f t="shared" si="108"/>
        <v>1.0318151643597935E-2</v>
      </c>
      <c r="AB198" s="18">
        <f t="shared" si="108"/>
        <v>8.0700290281938911E-3</v>
      </c>
      <c r="AC198" s="18">
        <f t="shared" si="108"/>
        <v>3.3603817207364425E-2</v>
      </c>
      <c r="AD198" s="21"/>
    </row>
    <row r="199" spans="1:30" ht="25.5">
      <c r="A199" s="13">
        <v>90</v>
      </c>
      <c r="B199" s="46" t="s">
        <v>10</v>
      </c>
      <c r="C199" s="18">
        <f t="shared" ref="C199:J199" si="120">C97/C$8*100</f>
        <v>4.8147354763815455</v>
      </c>
      <c r="D199" s="18">
        <f t="shared" si="120"/>
        <v>4.7662517176136534</v>
      </c>
      <c r="E199" s="18">
        <f t="shared" si="120"/>
        <v>4.7651686858358815</v>
      </c>
      <c r="F199" s="18">
        <f t="shared" si="120"/>
        <v>5.507772695797029</v>
      </c>
      <c r="G199" s="18">
        <f t="shared" si="120"/>
        <v>6.2377968149588909</v>
      </c>
      <c r="H199" s="18">
        <f t="shared" si="120"/>
        <v>7.0561929664502641</v>
      </c>
      <c r="I199" s="18">
        <f t="shared" si="120"/>
        <v>9.2858332233328316</v>
      </c>
      <c r="J199" s="18">
        <f t="shared" si="120"/>
        <v>7.8157984467606054</v>
      </c>
      <c r="K199" s="18">
        <f t="shared" si="108"/>
        <v>8.3451175176136569</v>
      </c>
      <c r="L199" s="18">
        <f t="shared" si="108"/>
        <v>7.7690794876666729</v>
      </c>
      <c r="M199" s="18">
        <f t="shared" si="115"/>
        <v>7.8173153703800899</v>
      </c>
      <c r="N199" s="18">
        <f t="shared" si="108"/>
        <v>7.3587356515655307</v>
      </c>
      <c r="O199" s="18">
        <f t="shared" si="108"/>
        <v>6.9989630821042494</v>
      </c>
      <c r="P199" s="18">
        <f t="shared" si="108"/>
        <v>6.9117570985431822</v>
      </c>
      <c r="Q199" s="18">
        <f t="shared" si="108"/>
        <v>7.3682895119277152</v>
      </c>
      <c r="R199" s="18">
        <f t="shared" si="108"/>
        <v>6.9016217310938943</v>
      </c>
      <c r="S199" s="18">
        <f t="shared" si="108"/>
        <v>7.0473650701373067</v>
      </c>
      <c r="T199" s="18">
        <f t="shared" si="108"/>
        <v>7.8767806898724073</v>
      </c>
      <c r="U199" s="18">
        <f t="shared" si="108"/>
        <v>7.6094766652230721</v>
      </c>
      <c r="V199" s="18">
        <f t="shared" si="108"/>
        <v>7.4342895744036355</v>
      </c>
      <c r="W199" s="18">
        <f t="shared" si="108"/>
        <v>7.8634400648782172</v>
      </c>
      <c r="X199" s="18">
        <f t="shared" si="108"/>
        <v>8.3905308413376005</v>
      </c>
      <c r="Y199" s="18">
        <f t="shared" si="108"/>
        <v>7.8705466147162397</v>
      </c>
      <c r="Z199" s="18">
        <f t="shared" si="108"/>
        <v>8.5906527473512941</v>
      </c>
      <c r="AA199" s="18">
        <f t="shared" si="108"/>
        <v>10.063805377176292</v>
      </c>
      <c r="AB199" s="18">
        <f t="shared" si="108"/>
        <v>8.7439617293631198</v>
      </c>
      <c r="AC199" s="18">
        <f t="shared" si="108"/>
        <v>7.802793450826405</v>
      </c>
      <c r="AD199" s="21"/>
    </row>
    <row r="200" spans="1:30">
      <c r="A200" s="2">
        <v>91</v>
      </c>
      <c r="B200" s="44" t="s">
        <v>9</v>
      </c>
      <c r="C200" s="18">
        <f t="shared" ref="C200:J200" si="121">C98/C$8*100</f>
        <v>8.8407494200030481E-2</v>
      </c>
      <c r="D200" s="18">
        <f t="shared" si="121"/>
        <v>0.11532987866952724</v>
      </c>
      <c r="E200" s="18">
        <f t="shared" si="121"/>
        <v>1.9421821035352237E-2</v>
      </c>
      <c r="F200" s="18">
        <f t="shared" si="121"/>
        <v>1.0783190822651698E-2</v>
      </c>
      <c r="G200" s="18">
        <f t="shared" si="121"/>
        <v>1.5172220040988161E-2</v>
      </c>
      <c r="H200" s="18">
        <f t="shared" si="121"/>
        <v>1.2292091401344404E-2</v>
      </c>
      <c r="I200" s="18">
        <f t="shared" si="121"/>
        <v>1.3747512052472512E-2</v>
      </c>
      <c r="J200" s="18">
        <f t="shared" si="121"/>
        <v>1.3255007957585047E-2</v>
      </c>
      <c r="K200" s="18">
        <f t="shared" si="108"/>
        <v>8.7182134664205782E-3</v>
      </c>
      <c r="L200" s="18">
        <f t="shared" si="108"/>
        <v>6.3935965771596132E-3</v>
      </c>
      <c r="M200" s="18">
        <f t="shared" si="115"/>
        <v>7.6883243124140624E-3</v>
      </c>
      <c r="N200" s="18">
        <f t="shared" si="108"/>
        <v>8.3773007030000408E-3</v>
      </c>
      <c r="O200" s="18">
        <f t="shared" si="108"/>
        <v>7.6545827380076793E-3</v>
      </c>
      <c r="P200" s="18">
        <f t="shared" si="108"/>
        <v>7.1588173463864495E-3</v>
      </c>
      <c r="Q200" s="18">
        <f t="shared" si="108"/>
        <v>8.3978162551923904E-3</v>
      </c>
      <c r="R200" s="18">
        <f t="shared" si="108"/>
        <v>5.7748583685668627E-3</v>
      </c>
      <c r="S200" s="18">
        <f t="shared" si="108"/>
        <v>4.9865418155054285E-3</v>
      </c>
      <c r="T200" s="18">
        <f t="shared" si="108"/>
        <v>3.9357207195935464E-3</v>
      </c>
      <c r="U200" s="18">
        <f t="shared" si="108"/>
        <v>3.9679175384425549E-3</v>
      </c>
      <c r="V200" s="18">
        <f t="shared" si="108"/>
        <v>2.98399545213096E-3</v>
      </c>
      <c r="W200" s="18">
        <f t="shared" si="108"/>
        <v>6.4150745088786985E-3</v>
      </c>
      <c r="X200" s="18">
        <f t="shared" si="108"/>
        <v>9.22706519517426E-3</v>
      </c>
      <c r="Y200" s="18">
        <f t="shared" si="108"/>
        <v>1.8447445497780475E-3</v>
      </c>
      <c r="Z200" s="18">
        <f t="shared" si="108"/>
        <v>7.7919065229711702E-3</v>
      </c>
      <c r="AA200" s="18">
        <f t="shared" si="108"/>
        <v>1.1918412715749548E-2</v>
      </c>
      <c r="AB200" s="18">
        <f t="shared" si="108"/>
        <v>9.1985473964560725E-3</v>
      </c>
      <c r="AC200" s="18">
        <f t="shared" si="108"/>
        <v>8.4191265396660261E-3</v>
      </c>
      <c r="AD200" s="21"/>
    </row>
    <row r="201" spans="1:30">
      <c r="A201" s="2">
        <v>92</v>
      </c>
      <c r="B201" s="44" t="s">
        <v>8</v>
      </c>
      <c r="C201" s="18">
        <f t="shared" ref="C201:J201" si="122">C99/C$8*100</f>
        <v>2.5771481677556449E-3</v>
      </c>
      <c r="D201" s="18">
        <f t="shared" si="122"/>
        <v>2.0014029137210084E-3</v>
      </c>
      <c r="E201" s="18">
        <f t="shared" si="122"/>
        <v>1.5750538372391054E-3</v>
      </c>
      <c r="F201" s="18">
        <f t="shared" si="122"/>
        <v>4.1390497241264321E-3</v>
      </c>
      <c r="G201" s="18">
        <f t="shared" si="122"/>
        <v>4.2613131500505068E-3</v>
      </c>
      <c r="H201" s="18">
        <f t="shared" si="122"/>
        <v>2.9853195451582672E-3</v>
      </c>
      <c r="I201" s="18">
        <f t="shared" si="122"/>
        <v>3.4876821161706813E-3</v>
      </c>
      <c r="J201" s="18">
        <f t="shared" si="122"/>
        <v>8.2065841445000797E-3</v>
      </c>
      <c r="K201" s="18">
        <f t="shared" si="108"/>
        <v>9.1759017233080421E-3</v>
      </c>
      <c r="L201" s="18">
        <f t="shared" si="108"/>
        <v>9.0508178393045365E-3</v>
      </c>
      <c r="M201" s="18">
        <f t="shared" si="115"/>
        <v>1.0552961001988099E-2</v>
      </c>
      <c r="N201" s="18">
        <f t="shared" si="108"/>
        <v>9.251096112810591E-3</v>
      </c>
      <c r="O201" s="18">
        <f t="shared" si="108"/>
        <v>8.0211070283655751E-3</v>
      </c>
      <c r="P201" s="18">
        <f t="shared" si="108"/>
        <v>1.4443965420887057E-2</v>
      </c>
      <c r="Q201" s="18">
        <f t="shared" si="108"/>
        <v>8.121868116715376E-3</v>
      </c>
      <c r="R201" s="18">
        <f t="shared" si="108"/>
        <v>9.92887308278592E-3</v>
      </c>
      <c r="S201" s="18">
        <f t="shared" ref="K201:AC207" si="123">S99/S$8*100</f>
        <v>9.1907728265256707E-3</v>
      </c>
      <c r="T201" s="18">
        <f t="shared" si="123"/>
        <v>9.0269521425585982E-3</v>
      </c>
      <c r="U201" s="18">
        <f t="shared" si="123"/>
        <v>7.8982817877181893E-3</v>
      </c>
      <c r="V201" s="18">
        <f t="shared" si="123"/>
        <v>8.0836881228751167E-3</v>
      </c>
      <c r="W201" s="18">
        <f t="shared" si="123"/>
        <v>9.2074923148373483E-3</v>
      </c>
      <c r="X201" s="18">
        <f t="shared" si="123"/>
        <v>1.3045410889649852E-2</v>
      </c>
      <c r="Y201" s="18">
        <f t="shared" si="123"/>
        <v>1.6048674820795639E-2</v>
      </c>
      <c r="Z201" s="18">
        <f t="shared" si="123"/>
        <v>1.6710046556776645E-2</v>
      </c>
      <c r="AA201" s="18">
        <f t="shared" si="123"/>
        <v>2.0839855887983046E-2</v>
      </c>
      <c r="AB201" s="18">
        <f t="shared" si="123"/>
        <v>1.69102531484372E-2</v>
      </c>
      <c r="AC201" s="18">
        <f t="shared" si="123"/>
        <v>1.1301040999567647E-2</v>
      </c>
      <c r="AD201" s="21"/>
    </row>
    <row r="202" spans="1:30">
      <c r="A202" s="2">
        <v>93</v>
      </c>
      <c r="B202" s="44" t="s">
        <v>7</v>
      </c>
      <c r="C202" s="18">
        <f t="shared" ref="C202:J202" si="124">C100/C$8*100</f>
        <v>1.3208778240240829E-3</v>
      </c>
      <c r="D202" s="18">
        <f t="shared" si="124"/>
        <v>1.9324293031150396E-3</v>
      </c>
      <c r="E202" s="18">
        <f t="shared" si="124"/>
        <v>4.4614339653348926E-3</v>
      </c>
      <c r="F202" s="18">
        <f t="shared" si="124"/>
        <v>1.0810060357343478E-3</v>
      </c>
      <c r="G202" s="18">
        <f t="shared" si="124"/>
        <v>1.7163337329847515E-3</v>
      </c>
      <c r="H202" s="18">
        <f t="shared" si="124"/>
        <v>1.5411851043205718E-4</v>
      </c>
      <c r="I202" s="18">
        <f t="shared" si="124"/>
        <v>9.5398752127505556E-4</v>
      </c>
      <c r="J202" s="18">
        <f t="shared" si="124"/>
        <v>3.3512817789583665E-5</v>
      </c>
      <c r="K202" s="18">
        <f t="shared" si="123"/>
        <v>1.0381811702973402E-3</v>
      </c>
      <c r="L202" s="18">
        <f t="shared" si="123"/>
        <v>8.1225170583712589E-4</v>
      </c>
      <c r="M202" s="18">
        <f t="shared" si="115"/>
        <v>1.5742287463764256E-4</v>
      </c>
      <c r="N202" s="18">
        <f t="shared" si="123"/>
        <v>4.8698446836724943E-4</v>
      </c>
      <c r="O202" s="18">
        <f t="shared" si="123"/>
        <v>2.7440080846778708E-4</v>
      </c>
      <c r="P202" s="18">
        <f t="shared" si="123"/>
        <v>2.3666486551735327E-4</v>
      </c>
      <c r="Q202" s="18">
        <f t="shared" si="123"/>
        <v>1.5106027760820916E-4</v>
      </c>
      <c r="R202" s="18">
        <f t="shared" si="123"/>
        <v>5.278103098004973E-4</v>
      </c>
      <c r="S202" s="18">
        <f t="shared" si="123"/>
        <v>4.4669634368035432E-5</v>
      </c>
      <c r="T202" s="18">
        <f t="shared" si="123"/>
        <v>1.3555129055122872E-4</v>
      </c>
      <c r="U202" s="18">
        <f t="shared" si="123"/>
        <v>2.3430374268359551E-5</v>
      </c>
      <c r="V202" s="18">
        <f t="shared" si="123"/>
        <v>3.1339156546092439E-4</v>
      </c>
      <c r="W202" s="18">
        <f t="shared" si="123"/>
        <v>1.0390956502681826E-4</v>
      </c>
      <c r="X202" s="18">
        <f t="shared" si="123"/>
        <v>7.5933660290457554E-4</v>
      </c>
      <c r="Y202" s="18">
        <f t="shared" si="123"/>
        <v>9.0673059055407885E-4</v>
      </c>
      <c r="Z202" s="18">
        <f t="shared" si="123"/>
        <v>5.3050397937068556E-4</v>
      </c>
      <c r="AA202" s="18">
        <f t="shared" si="123"/>
        <v>3.7131473034845335E-4</v>
      </c>
      <c r="AB202" s="18">
        <f t="shared" si="123"/>
        <v>2.1523561276905255E-4</v>
      </c>
      <c r="AC202" s="18">
        <f t="shared" si="123"/>
        <v>4.3567120094553056E-4</v>
      </c>
      <c r="AD202" s="21"/>
    </row>
    <row r="203" spans="1:30" ht="25.5">
      <c r="A203" s="13">
        <v>94</v>
      </c>
      <c r="B203" s="46" t="s">
        <v>6</v>
      </c>
      <c r="C203" s="18">
        <f t="shared" ref="C203:J203" si="125">C101/C$8*100</f>
        <v>0.13162927830376328</v>
      </c>
      <c r="D203" s="18">
        <f t="shared" si="125"/>
        <v>0.18748571372732761</v>
      </c>
      <c r="E203" s="18">
        <f t="shared" si="125"/>
        <v>0.15970202669013958</v>
      </c>
      <c r="F203" s="18">
        <f t="shared" si="125"/>
        <v>0.13691509368168642</v>
      </c>
      <c r="G203" s="18">
        <f t="shared" si="125"/>
        <v>0.15237091723248652</v>
      </c>
      <c r="H203" s="18">
        <f t="shared" si="125"/>
        <v>0.17027091102314118</v>
      </c>
      <c r="I203" s="18">
        <f t="shared" si="125"/>
        <v>0.17445329861172248</v>
      </c>
      <c r="J203" s="18">
        <f t="shared" si="125"/>
        <v>0.17515622981245366</v>
      </c>
      <c r="K203" s="18">
        <f t="shared" si="123"/>
        <v>0.1487526438945044</v>
      </c>
      <c r="L203" s="18">
        <f t="shared" si="123"/>
        <v>0.16172190977426676</v>
      </c>
      <c r="M203" s="18">
        <f t="shared" si="115"/>
        <v>0.16595263775763003</v>
      </c>
      <c r="N203" s="18">
        <f t="shared" si="123"/>
        <v>0.13712477585221247</v>
      </c>
      <c r="O203" s="18">
        <f t="shared" si="123"/>
        <v>0.17135996681112992</v>
      </c>
      <c r="P203" s="18">
        <f t="shared" si="123"/>
        <v>0.1655522012969978</v>
      </c>
      <c r="Q203" s="18">
        <f t="shared" si="123"/>
        <v>0.1442399157600332</v>
      </c>
      <c r="R203" s="18">
        <f t="shared" si="123"/>
        <v>0.16714845013685303</v>
      </c>
      <c r="S203" s="18">
        <f t="shared" si="123"/>
        <v>0.20763020309195146</v>
      </c>
      <c r="T203" s="18">
        <f t="shared" si="123"/>
        <v>0.21806007262380028</v>
      </c>
      <c r="U203" s="18">
        <f t="shared" si="123"/>
        <v>0.20203420678469461</v>
      </c>
      <c r="V203" s="18">
        <f t="shared" si="123"/>
        <v>0.21029431414054753</v>
      </c>
      <c r="W203" s="18">
        <f t="shared" si="123"/>
        <v>0.26925248013686992</v>
      </c>
      <c r="X203" s="18">
        <f t="shared" si="123"/>
        <v>0.22470618605975987</v>
      </c>
      <c r="Y203" s="18">
        <f t="shared" si="123"/>
        <v>0.1812222267767705</v>
      </c>
      <c r="Z203" s="18">
        <f t="shared" si="123"/>
        <v>0.21875808873395372</v>
      </c>
      <c r="AA203" s="18">
        <f t="shared" si="123"/>
        <v>0.21125729587725084</v>
      </c>
      <c r="AB203" s="18">
        <f t="shared" si="123"/>
        <v>0.13016235457877026</v>
      </c>
      <c r="AC203" s="18">
        <f t="shared" si="123"/>
        <v>0.19184340530392982</v>
      </c>
      <c r="AD203" s="21"/>
    </row>
    <row r="204" spans="1:30">
      <c r="A204" s="2">
        <v>95</v>
      </c>
      <c r="B204" s="44" t="s">
        <v>5</v>
      </c>
      <c r="C204" s="18">
        <f t="shared" ref="C204:J204" si="126">C102/C$8*100</f>
        <v>0.74895695899465953</v>
      </c>
      <c r="D204" s="18">
        <f t="shared" si="126"/>
        <v>1.0457605030781347</v>
      </c>
      <c r="E204" s="18">
        <f t="shared" si="126"/>
        <v>0.39725511134576602</v>
      </c>
      <c r="F204" s="18">
        <f t="shared" si="126"/>
        <v>0.16739340044677328</v>
      </c>
      <c r="G204" s="18">
        <f t="shared" si="126"/>
        <v>0.10846565286574467</v>
      </c>
      <c r="H204" s="18">
        <f t="shared" si="126"/>
        <v>8.7094016596424573E-2</v>
      </c>
      <c r="I204" s="18">
        <f t="shared" si="126"/>
        <v>6.056141791823328E-2</v>
      </c>
      <c r="J204" s="18">
        <f t="shared" si="126"/>
        <v>5.7882272925986286E-2</v>
      </c>
      <c r="K204" s="18">
        <f t="shared" si="123"/>
        <v>6.5210234655365656E-2</v>
      </c>
      <c r="L204" s="18">
        <f t="shared" si="123"/>
        <v>5.5558783038963333E-2</v>
      </c>
      <c r="M204" s="18">
        <f t="shared" si="115"/>
        <v>7.663878419536449E-2</v>
      </c>
      <c r="N204" s="18">
        <f t="shared" si="123"/>
        <v>6.4192458772753092E-2</v>
      </c>
      <c r="O204" s="18">
        <f t="shared" si="123"/>
        <v>7.4867192622836726E-2</v>
      </c>
      <c r="P204" s="18">
        <f t="shared" si="123"/>
        <v>7.2250391821600396E-2</v>
      </c>
      <c r="Q204" s="18">
        <f t="shared" si="123"/>
        <v>5.5972462682816658E-2</v>
      </c>
      <c r="R204" s="18">
        <f t="shared" si="123"/>
        <v>7.5411212763100047E-2</v>
      </c>
      <c r="S204" s="18">
        <f t="shared" si="123"/>
        <v>5.1690463486873679E-2</v>
      </c>
      <c r="T204" s="18">
        <f t="shared" si="123"/>
        <v>5.0131827224060989E-2</v>
      </c>
      <c r="U204" s="18">
        <f t="shared" si="123"/>
        <v>5.0142322152200276E-2</v>
      </c>
      <c r="V204" s="18">
        <f t="shared" si="123"/>
        <v>6.5207287074800946E-2</v>
      </c>
      <c r="W204" s="18">
        <f t="shared" si="123"/>
        <v>0.10062047641870775</v>
      </c>
      <c r="X204" s="18">
        <f t="shared" si="123"/>
        <v>0.11473485408400176</v>
      </c>
      <c r="Y204" s="18">
        <f t="shared" si="123"/>
        <v>0.11388925283334778</v>
      </c>
      <c r="Z204" s="18">
        <f t="shared" si="123"/>
        <v>0.12301302894183502</v>
      </c>
      <c r="AA204" s="18">
        <f t="shared" si="123"/>
        <v>0.16727793305372124</v>
      </c>
      <c r="AB204" s="18">
        <f t="shared" si="123"/>
        <v>0.13470541383680878</v>
      </c>
      <c r="AC204" s="18">
        <f t="shared" si="123"/>
        <v>0.10441170740697668</v>
      </c>
      <c r="AD204" s="21"/>
    </row>
    <row r="205" spans="1:30">
      <c r="A205" s="2">
        <v>96</v>
      </c>
      <c r="B205" s="44" t="s">
        <v>4</v>
      </c>
      <c r="C205" s="18">
        <f t="shared" ref="C205:J205" si="127">C103/C$8*100</f>
        <v>2.6205338552751107E-2</v>
      </c>
      <c r="D205" s="18">
        <f t="shared" si="127"/>
        <v>3.1823604334995044E-2</v>
      </c>
      <c r="E205" s="18">
        <f t="shared" si="127"/>
        <v>3.3508862303261833E-2</v>
      </c>
      <c r="F205" s="18">
        <f t="shared" si="127"/>
        <v>4.0246197477871955E-2</v>
      </c>
      <c r="G205" s="18">
        <f t="shared" si="127"/>
        <v>4.4146031597533046E-2</v>
      </c>
      <c r="H205" s="18">
        <f t="shared" si="127"/>
        <v>4.2610088212968932E-2</v>
      </c>
      <c r="I205" s="18">
        <f t="shared" si="127"/>
        <v>3.8541543889686766E-2</v>
      </c>
      <c r="J205" s="18">
        <f t="shared" si="127"/>
        <v>3.8202140023075336E-2</v>
      </c>
      <c r="K205" s="18">
        <f t="shared" si="123"/>
        <v>4.6953650915398507E-2</v>
      </c>
      <c r="L205" s="18">
        <f t="shared" si="123"/>
        <v>5.2739461694732495E-2</v>
      </c>
      <c r="M205" s="18">
        <f t="shared" si="115"/>
        <v>5.3269282534572748E-2</v>
      </c>
      <c r="N205" s="18">
        <f t="shared" si="123"/>
        <v>5.2624091036203836E-2</v>
      </c>
      <c r="O205" s="18">
        <f t="shared" si="123"/>
        <v>5.3865042743231992E-2</v>
      </c>
      <c r="P205" s="18">
        <f t="shared" si="123"/>
        <v>4.2317444881338644E-2</v>
      </c>
      <c r="Q205" s="18">
        <f t="shared" si="123"/>
        <v>4.2897439514999108E-2</v>
      </c>
      <c r="R205" s="18">
        <f t="shared" si="123"/>
        <v>5.4303753463283436E-2</v>
      </c>
      <c r="S205" s="18">
        <f t="shared" si="123"/>
        <v>3.9320599100357151E-2</v>
      </c>
      <c r="T205" s="18">
        <f t="shared" si="123"/>
        <v>4.5796635153426669E-2</v>
      </c>
      <c r="U205" s="18">
        <f t="shared" si="123"/>
        <v>4.3308582229141301E-2</v>
      </c>
      <c r="V205" s="18">
        <f t="shared" si="123"/>
        <v>4.3803107266863532E-2</v>
      </c>
      <c r="W205" s="18">
        <f t="shared" si="123"/>
        <v>5.0748849684425029E-2</v>
      </c>
      <c r="X205" s="18">
        <f t="shared" si="123"/>
        <v>8.398949356822745E-2</v>
      </c>
      <c r="Y205" s="18">
        <f t="shared" si="123"/>
        <v>6.3492448159950962E-2</v>
      </c>
      <c r="Z205" s="18">
        <f t="shared" si="123"/>
        <v>6.7480223151428334E-2</v>
      </c>
      <c r="AA205" s="18">
        <f t="shared" si="123"/>
        <v>8.4641085052959655E-2</v>
      </c>
      <c r="AB205" s="18">
        <f t="shared" si="123"/>
        <v>7.4242333883052639E-2</v>
      </c>
      <c r="AC205" s="18">
        <f t="shared" si="123"/>
        <v>5.5325486868819232E-2</v>
      </c>
      <c r="AD205" s="21"/>
    </row>
    <row r="206" spans="1:30">
      <c r="A206" s="2">
        <v>97</v>
      </c>
      <c r="B206" s="44" t="s">
        <v>3</v>
      </c>
      <c r="C206" s="18">
        <f t="shared" ref="C206:J206" si="128">C104/C$8*100</f>
        <v>2.6028001345877339E-3</v>
      </c>
      <c r="D206" s="18">
        <f t="shared" si="128"/>
        <v>1.3176852326677745E-2</v>
      </c>
      <c r="E206" s="18">
        <f t="shared" si="128"/>
        <v>3.1829753952261506E-3</v>
      </c>
      <c r="F206" s="18">
        <f t="shared" si="128"/>
        <v>3.1385110906210129E-3</v>
      </c>
      <c r="G206" s="18">
        <f t="shared" si="128"/>
        <v>1.5813460353463794E-3</v>
      </c>
      <c r="H206" s="18">
        <f t="shared" si="128"/>
        <v>2.7555726116831607E-3</v>
      </c>
      <c r="I206" s="18">
        <f t="shared" si="128"/>
        <v>1.2368533182597159E-3</v>
      </c>
      <c r="J206" s="18">
        <f t="shared" si="128"/>
        <v>1.3507263795982051E-3</v>
      </c>
      <c r="K206" s="18">
        <f t="shared" si="123"/>
        <v>1.7788861385410069E-3</v>
      </c>
      <c r="L206" s="18">
        <f t="shared" si="123"/>
        <v>1.4912862667641861E-3</v>
      </c>
      <c r="M206" s="18">
        <f t="shared" si="115"/>
        <v>1.2820320285173332E-3</v>
      </c>
      <c r="N206" s="18">
        <f t="shared" si="123"/>
        <v>9.2078445803987546E-4</v>
      </c>
      <c r="O206" s="18">
        <f t="shared" si="123"/>
        <v>1.2601641485100736E-3</v>
      </c>
      <c r="P206" s="18">
        <f t="shared" si="123"/>
        <v>3.6455131883629055E-3</v>
      </c>
      <c r="Q206" s="18">
        <f t="shared" si="123"/>
        <v>0</v>
      </c>
      <c r="R206" s="18">
        <f t="shared" si="123"/>
        <v>0</v>
      </c>
      <c r="S206" s="18">
        <f t="shared" si="123"/>
        <v>0</v>
      </c>
      <c r="T206" s="20" t="s">
        <v>0</v>
      </c>
      <c r="U206" s="20" t="s">
        <v>0</v>
      </c>
      <c r="V206" s="20" t="s">
        <v>0</v>
      </c>
      <c r="W206" s="20" t="s">
        <v>0</v>
      </c>
      <c r="X206" s="20" t="s">
        <v>0</v>
      </c>
      <c r="Y206" s="18">
        <f t="shared" si="123"/>
        <v>0</v>
      </c>
      <c r="Z206" s="18">
        <f t="shared" si="123"/>
        <v>0</v>
      </c>
      <c r="AA206" s="18">
        <f t="shared" si="123"/>
        <v>5.1662788171134656E-2</v>
      </c>
      <c r="AB206" s="18">
        <f t="shared" si="123"/>
        <v>3.3703288209334589E-2</v>
      </c>
      <c r="AC206" s="18">
        <f t="shared" si="123"/>
        <v>5.8481955252071378E-3</v>
      </c>
      <c r="AD206" s="21"/>
    </row>
    <row r="207" spans="1:30">
      <c r="A207" s="2">
        <v>98</v>
      </c>
      <c r="B207" s="44" t="s">
        <v>2</v>
      </c>
      <c r="C207" s="18">
        <f t="shared" ref="C207:J207" si="129">C105/C$8*100</f>
        <v>7.4487456879445362E-5</v>
      </c>
      <c r="D207" s="18">
        <f t="shared" si="129"/>
        <v>0.4340222455923971</v>
      </c>
      <c r="E207" s="18">
        <f t="shared" si="129"/>
        <v>0.69640228626630363</v>
      </c>
      <c r="F207" s="18">
        <f t="shared" si="129"/>
        <v>0.67447876566261555</v>
      </c>
      <c r="G207" s="18">
        <f t="shared" si="129"/>
        <v>0.81961710792110842</v>
      </c>
      <c r="H207" s="18">
        <f t="shared" si="129"/>
        <v>0.72444469115747034</v>
      </c>
      <c r="I207" s="18">
        <f t="shared" si="129"/>
        <v>0.58805805954949419</v>
      </c>
      <c r="J207" s="18">
        <f t="shared" si="129"/>
        <v>0.67262036151715499</v>
      </c>
      <c r="K207" s="18">
        <f t="shared" si="123"/>
        <v>0.55264190121120549</v>
      </c>
      <c r="L207" s="18">
        <f t="shared" si="123"/>
        <v>0.13404664082899498</v>
      </c>
      <c r="M207" s="18">
        <f t="shared" si="115"/>
        <v>9.2085491334383873E-2</v>
      </c>
      <c r="N207" s="18">
        <f t="shared" si="123"/>
        <v>9.1689747535225366E-2</v>
      </c>
      <c r="O207" s="18">
        <f t="shared" si="123"/>
        <v>0.14675617498738155</v>
      </c>
      <c r="P207" s="18">
        <f t="shared" si="123"/>
        <v>5.5793849119175148E-2</v>
      </c>
      <c r="Q207" s="18">
        <f t="shared" si="123"/>
        <v>0</v>
      </c>
      <c r="R207" s="18">
        <f t="shared" si="123"/>
        <v>0</v>
      </c>
      <c r="S207" s="18">
        <f t="shared" si="123"/>
        <v>0</v>
      </c>
      <c r="T207" s="20" t="s">
        <v>0</v>
      </c>
      <c r="U207" s="20" t="s">
        <v>0</v>
      </c>
      <c r="V207" s="20" t="s">
        <v>0</v>
      </c>
      <c r="W207" s="20" t="s">
        <v>0</v>
      </c>
      <c r="X207" s="20" t="s">
        <v>0</v>
      </c>
      <c r="Y207" s="18">
        <f t="shared" si="123"/>
        <v>0</v>
      </c>
      <c r="Z207" s="18">
        <f t="shared" si="123"/>
        <v>0</v>
      </c>
      <c r="AA207" s="18">
        <f t="shared" si="123"/>
        <v>0.52312251661538611</v>
      </c>
      <c r="AB207" s="18">
        <f t="shared" si="123"/>
        <v>0.448184558531182</v>
      </c>
      <c r="AC207" s="18">
        <f t="shared" si="123"/>
        <v>0.13066254678829259</v>
      </c>
      <c r="AD207" s="48"/>
    </row>
    <row r="208" spans="1:30">
      <c r="B208" s="44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7"/>
      <c r="U208" s="17"/>
      <c r="V208" s="17"/>
      <c r="W208" s="17"/>
      <c r="X208" s="17"/>
      <c r="Y208" s="18"/>
      <c r="Z208" s="18"/>
      <c r="AA208" s="18"/>
      <c r="AB208" s="18"/>
      <c r="AC208" s="17"/>
      <c r="AD208" s="4"/>
    </row>
    <row r="209" spans="1:30">
      <c r="B209" s="44"/>
      <c r="C209" s="130" t="s">
        <v>100</v>
      </c>
      <c r="D209" s="130"/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4"/>
    </row>
    <row r="210" spans="1:30">
      <c r="B210" s="44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4"/>
    </row>
    <row r="211" spans="1:30">
      <c r="B211" s="44" t="s">
        <v>99</v>
      </c>
      <c r="C211" s="48" t="s">
        <v>0</v>
      </c>
      <c r="D211" s="89">
        <f t="shared" ref="D211" si="130">IFERROR(D8/C8*100-100,"--")</f>
        <v>0.34193143950078309</v>
      </c>
      <c r="E211" s="89">
        <f t="shared" ref="E211" si="131">IFERROR(E8/D8*100-100,"--")</f>
        <v>0.68539117653652681</v>
      </c>
      <c r="F211" s="89">
        <f t="shared" ref="F211" si="132">IFERROR(F8/E8*100-100,"--")</f>
        <v>4.3427041002044575</v>
      </c>
      <c r="G211" s="89">
        <f t="shared" ref="G211" si="133">IFERROR(G8/F8*100-100,"--")</f>
        <v>14.65414493705272</v>
      </c>
      <c r="H211" s="89">
        <f t="shared" ref="H211" si="134">IFERROR(H8/G8*100-100,"--")</f>
        <v>14.762673154619279</v>
      </c>
      <c r="I211" s="89">
        <f t="shared" ref="I211:W211" si="135">IFERROR(I8/H8*100-100,"--")</f>
        <v>17.165446282250983</v>
      </c>
      <c r="J211" s="89">
        <f t="shared" ref="J211" si="136">IFERROR(J8/I8*100-100,"--")</f>
        <v>6.9741336835022878</v>
      </c>
      <c r="K211" s="89">
        <f t="shared" ref="K211" si="137">IFERROR(K8/J8*100-100,"--")</f>
        <v>11.246825902083344</v>
      </c>
      <c r="L211" s="89">
        <f t="shared" ref="L211" si="138">IFERROR(L8/K8*100-100,"--")</f>
        <v>43.192445142292996</v>
      </c>
      <c r="M211" s="89">
        <f t="shared" ref="M211" si="139">IFERROR(M8/L8*100-100,"--")</f>
        <v>9.1423778318343807</v>
      </c>
      <c r="N211" s="89">
        <f t="shared" ref="N211" si="140">IFERROR(N8/M8*100-100,"--")</f>
        <v>21.549680520422669</v>
      </c>
      <c r="O211" s="89">
        <f t="shared" si="135"/>
        <v>17.933616883809634</v>
      </c>
      <c r="P211" s="89">
        <f t="shared" si="135"/>
        <v>16.641046413934163</v>
      </c>
      <c r="Q211" s="89">
        <f t="shared" si="135"/>
        <v>-4.9744025054642123</v>
      </c>
      <c r="R211" s="89">
        <f t="shared" si="135"/>
        <v>30.836835953334486</v>
      </c>
      <c r="S211" s="89">
        <f t="shared" si="135"/>
        <v>16.590412439354353</v>
      </c>
      <c r="T211" s="89">
        <f t="shared" si="135"/>
        <v>8.1581974674961373</v>
      </c>
      <c r="U211" s="89">
        <f t="shared" si="135"/>
        <v>14.22365508986239</v>
      </c>
      <c r="V211" s="89">
        <f t="shared" si="135"/>
        <v>4.9373189248448597</v>
      </c>
      <c r="W211" s="89">
        <f t="shared" si="135"/>
        <v>-5.9739134869258663</v>
      </c>
      <c r="X211" s="89">
        <f>IFERROR(X8/W8*100-100,"--")</f>
        <v>-8.0490836101304808</v>
      </c>
      <c r="Y211" s="89">
        <f t="shared" ref="Y211:AB226" si="141">IFERROR(Y8/X8*100-100,"--")</f>
        <v>13.042474869139724</v>
      </c>
      <c r="Z211" s="89">
        <f t="shared" si="141"/>
        <v>2.5894936893531906</v>
      </c>
      <c r="AA211" s="89">
        <f>IFERROR(AA8/Z8*100-100,"--")</f>
        <v>-20.074859586736096</v>
      </c>
      <c r="AB211" s="89">
        <f>IFERROR(AB8/AA8*100-100,"--")</f>
        <v>9.9363219042353705</v>
      </c>
      <c r="AC211" s="45">
        <f>POWER(AB8/C8,1/26)*100-100</f>
        <v>8.5134826961905503</v>
      </c>
      <c r="AD211" s="4"/>
    </row>
    <row r="212" spans="1:30">
      <c r="A212" s="2">
        <v>1</v>
      </c>
      <c r="B212" s="1" t="s">
        <v>98</v>
      </c>
      <c r="C212" s="11" t="s">
        <v>0</v>
      </c>
      <c r="D212" s="89">
        <f t="shared" ref="D212:D275" si="142">IFERROR(D9/C9*100-100,"--")</f>
        <v>44.347982070289873</v>
      </c>
      <c r="E212" s="89">
        <f t="shared" ref="E212:E275" si="143">IFERROR(E9/D9*100-100,"--")</f>
        <v>-35.023580012074447</v>
      </c>
      <c r="F212" s="89">
        <f t="shared" ref="F212:F275" si="144">IFERROR(F9/E9*100-100,"--")</f>
        <v>-28.207214139441348</v>
      </c>
      <c r="G212" s="89">
        <f t="shared" ref="G212:G275" si="145">IFERROR(G9/F9*100-100,"--")</f>
        <v>24.783280717606544</v>
      </c>
      <c r="H212" s="89">
        <f t="shared" ref="H212:H275" si="146">IFERROR(H9/G9*100-100,"--")</f>
        <v>6.0295254666660156</v>
      </c>
      <c r="I212" s="89">
        <f t="shared" ref="I212:I275" si="147">IFERROR(I9/H9*100-100,"--")</f>
        <v>-1.4066467157051221</v>
      </c>
      <c r="J212" s="89">
        <f t="shared" ref="J212:J275" si="148">IFERROR(J9/I9*100-100,"--")</f>
        <v>149.31968128142984</v>
      </c>
      <c r="K212" s="89">
        <f t="shared" ref="K212:K275" si="149">IFERROR(K9/J9*100-100,"--")</f>
        <v>-38.100104811301591</v>
      </c>
      <c r="L212" s="89">
        <f t="shared" ref="L212:L275" si="150">IFERROR(L9/K9*100-100,"--")</f>
        <v>-84.781995138791061</v>
      </c>
      <c r="M212" s="89">
        <f t="shared" ref="M212:M275" si="151">IFERROR(M9/L9*100-100,"--")</f>
        <v>553.0105961557224</v>
      </c>
      <c r="N212" s="89">
        <f t="shared" ref="N212:N275" si="152">IFERROR(N9/M9*100-100,"--")</f>
        <v>94.362023035945327</v>
      </c>
      <c r="O212" s="89">
        <f t="shared" ref="O212:W225" si="153">IFERROR(O9/N9*100-100,"--")</f>
        <v>-41.56165422747312</v>
      </c>
      <c r="P212" s="89">
        <f t="shared" si="153"/>
        <v>118.37957523637854</v>
      </c>
      <c r="Q212" s="89">
        <f t="shared" si="153"/>
        <v>-19.733967727522455</v>
      </c>
      <c r="R212" s="89">
        <f t="shared" si="153"/>
        <v>2.7663136199718394</v>
      </c>
      <c r="S212" s="89">
        <f t="shared" si="153"/>
        <v>56.839252495555883</v>
      </c>
      <c r="T212" s="89">
        <f t="shared" si="153"/>
        <v>34.707208857461893</v>
      </c>
      <c r="U212" s="89">
        <f t="shared" si="153"/>
        <v>-1.5366039738118786</v>
      </c>
      <c r="V212" s="89">
        <f t="shared" si="153"/>
        <v>-25.395318071161483</v>
      </c>
      <c r="W212" s="89">
        <f t="shared" si="153"/>
        <v>-79.641445197008096</v>
      </c>
      <c r="X212" s="89">
        <f t="shared" ref="X212:AB227" si="154">IFERROR(X9/W9*100-100,"--")</f>
        <v>-49.415026882090743</v>
      </c>
      <c r="Y212" s="89">
        <f t="shared" si="154"/>
        <v>188.42824732926158</v>
      </c>
      <c r="Z212" s="89">
        <f t="shared" si="154"/>
        <v>0.62177379949903866</v>
      </c>
      <c r="AA212" s="89">
        <f t="shared" si="154"/>
        <v>-60.377319754870257</v>
      </c>
      <c r="AB212" s="89">
        <f t="shared" si="141"/>
        <v>171.23108050332263</v>
      </c>
      <c r="AC212" s="45">
        <f t="shared" ref="AC212:AC275" si="155">POWER(AB9/C9,1/26)*100-100</f>
        <v>1.2294115887331714</v>
      </c>
      <c r="AD212" s="4"/>
    </row>
    <row r="213" spans="1:30">
      <c r="A213" s="2">
        <v>2</v>
      </c>
      <c r="B213" s="44" t="s">
        <v>97</v>
      </c>
      <c r="C213" s="11" t="s">
        <v>0</v>
      </c>
      <c r="D213" s="89">
        <f t="shared" si="142"/>
        <v>85.319481041663721</v>
      </c>
      <c r="E213" s="89">
        <f t="shared" si="143"/>
        <v>-33.887475374453075</v>
      </c>
      <c r="F213" s="89">
        <f t="shared" si="144"/>
        <v>-15.348206988426739</v>
      </c>
      <c r="G213" s="89">
        <f t="shared" si="145"/>
        <v>300.70256036143957</v>
      </c>
      <c r="H213" s="89">
        <f t="shared" si="146"/>
        <v>43.534413065963918</v>
      </c>
      <c r="I213" s="89">
        <f t="shared" si="147"/>
        <v>-1.8245265139230611</v>
      </c>
      <c r="J213" s="89">
        <f t="shared" si="148"/>
        <v>28.460092124446362</v>
      </c>
      <c r="K213" s="89">
        <f t="shared" si="149"/>
        <v>2.2353296723470351</v>
      </c>
      <c r="L213" s="89">
        <f t="shared" si="150"/>
        <v>-66.586948715310271</v>
      </c>
      <c r="M213" s="89">
        <f t="shared" si="151"/>
        <v>36.868630022215456</v>
      </c>
      <c r="N213" s="89">
        <f t="shared" si="152"/>
        <v>44.729567451503556</v>
      </c>
      <c r="O213" s="89">
        <f t="shared" si="153"/>
        <v>113.64784533214944</v>
      </c>
      <c r="P213" s="89">
        <f t="shared" si="153"/>
        <v>63.702711054905137</v>
      </c>
      <c r="Q213" s="89">
        <f t="shared" si="153"/>
        <v>-27.288658823597103</v>
      </c>
      <c r="R213" s="89">
        <f t="shared" si="153"/>
        <v>-55.564400214765691</v>
      </c>
      <c r="S213" s="89">
        <f t="shared" si="153"/>
        <v>235.72365002093079</v>
      </c>
      <c r="T213" s="89">
        <f t="shared" si="153"/>
        <v>-1.2235767838945861</v>
      </c>
      <c r="U213" s="89">
        <f t="shared" si="153"/>
        <v>-12.201935337656025</v>
      </c>
      <c r="V213" s="89">
        <f t="shared" si="153"/>
        <v>-16.453071839528491</v>
      </c>
      <c r="W213" s="89">
        <f t="shared" si="153"/>
        <v>-47.203925040366101</v>
      </c>
      <c r="X213" s="89">
        <f t="shared" si="154"/>
        <v>160.27625929491774</v>
      </c>
      <c r="Y213" s="89">
        <f t="shared" si="154"/>
        <v>-12.164146603399729</v>
      </c>
      <c r="Z213" s="89">
        <f t="shared" si="154"/>
        <v>-54.793120042380728</v>
      </c>
      <c r="AA213" s="89">
        <f t="shared" si="154"/>
        <v>61.521668913122056</v>
      </c>
      <c r="AB213" s="89">
        <f t="shared" si="141"/>
        <v>261.18191494566838</v>
      </c>
      <c r="AC213" s="45">
        <f t="shared" si="155"/>
        <v>15.721611408769846</v>
      </c>
      <c r="AD213" s="4"/>
    </row>
    <row r="214" spans="1:30">
      <c r="A214" s="2">
        <v>3</v>
      </c>
      <c r="B214" s="44" t="s">
        <v>96</v>
      </c>
      <c r="C214" s="11" t="s">
        <v>0</v>
      </c>
      <c r="D214" s="89">
        <f t="shared" si="142"/>
        <v>-26.335006096550032</v>
      </c>
      <c r="E214" s="89">
        <f t="shared" si="143"/>
        <v>41.970007090152961</v>
      </c>
      <c r="F214" s="89">
        <f t="shared" si="144"/>
        <v>-22.58097163925315</v>
      </c>
      <c r="G214" s="89">
        <f t="shared" si="145"/>
        <v>-1.3337610361052867</v>
      </c>
      <c r="H214" s="89">
        <f t="shared" si="146"/>
        <v>45.623773044177398</v>
      </c>
      <c r="I214" s="89">
        <f t="shared" si="147"/>
        <v>26.081459500112246</v>
      </c>
      <c r="J214" s="89">
        <f t="shared" si="148"/>
        <v>4.4195286914571881</v>
      </c>
      <c r="K214" s="89">
        <f t="shared" si="149"/>
        <v>22.716170176559515</v>
      </c>
      <c r="L214" s="89">
        <f t="shared" si="150"/>
        <v>89.285019825867124</v>
      </c>
      <c r="M214" s="89">
        <f t="shared" si="151"/>
        <v>40.827273762035134</v>
      </c>
      <c r="N214" s="89">
        <f t="shared" si="152"/>
        <v>18.693033181466774</v>
      </c>
      <c r="O214" s="89">
        <f t="shared" si="153"/>
        <v>13.577342724070917</v>
      </c>
      <c r="P214" s="89">
        <f t="shared" si="153"/>
        <v>12.305617053740164</v>
      </c>
      <c r="Q214" s="89">
        <f t="shared" si="153"/>
        <v>5.7966240016193495</v>
      </c>
      <c r="R214" s="89">
        <f t="shared" si="153"/>
        <v>32.137617833456034</v>
      </c>
      <c r="S214" s="89">
        <f t="shared" si="153"/>
        <v>55.468043533534484</v>
      </c>
      <c r="T214" s="89">
        <f t="shared" si="153"/>
        <v>-1.245914178748734</v>
      </c>
      <c r="U214" s="89">
        <f t="shared" si="153"/>
        <v>-4.6222774475422881</v>
      </c>
      <c r="V214" s="89">
        <f t="shared" si="153"/>
        <v>11.068672214289592</v>
      </c>
      <c r="W214" s="89">
        <f t="shared" si="153"/>
        <v>-8.0007195260270265</v>
      </c>
      <c r="X214" s="89">
        <f t="shared" si="154"/>
        <v>-5.4001259211994324</v>
      </c>
      <c r="Y214" s="89">
        <f t="shared" si="154"/>
        <v>28.1286571858748</v>
      </c>
      <c r="Z214" s="89">
        <f t="shared" si="154"/>
        <v>-4.8568296637207737</v>
      </c>
      <c r="AA214" s="89">
        <f t="shared" si="154"/>
        <v>-27.084207082679583</v>
      </c>
      <c r="AB214" s="89">
        <f t="shared" si="141"/>
        <v>-14.841863676701735</v>
      </c>
      <c r="AC214" s="45">
        <f t="shared" si="155"/>
        <v>9.7978735275440272</v>
      </c>
      <c r="AD214" s="4"/>
    </row>
    <row r="215" spans="1:30">
      <c r="A215" s="2">
        <v>4</v>
      </c>
      <c r="B215" s="44" t="s">
        <v>95</v>
      </c>
      <c r="C215" s="11" t="s">
        <v>0</v>
      </c>
      <c r="D215" s="89">
        <f t="shared" si="142"/>
        <v>-30.382176887965684</v>
      </c>
      <c r="E215" s="89">
        <f t="shared" si="143"/>
        <v>29.146438000654655</v>
      </c>
      <c r="F215" s="89">
        <f t="shared" si="144"/>
        <v>10.989840717091752</v>
      </c>
      <c r="G215" s="89">
        <f t="shared" si="145"/>
        <v>40.830497672278398</v>
      </c>
      <c r="H215" s="89">
        <f t="shared" si="146"/>
        <v>-7.9211275948961202</v>
      </c>
      <c r="I215" s="89">
        <f t="shared" si="147"/>
        <v>29.16471856705175</v>
      </c>
      <c r="J215" s="89">
        <f t="shared" si="148"/>
        <v>1.4788497291876155</v>
      </c>
      <c r="K215" s="89">
        <f t="shared" si="149"/>
        <v>7.9621243554987728</v>
      </c>
      <c r="L215" s="89">
        <f t="shared" si="150"/>
        <v>44.045787639388578</v>
      </c>
      <c r="M215" s="89">
        <f t="shared" si="151"/>
        <v>47.512743359175602</v>
      </c>
      <c r="N215" s="89">
        <f t="shared" si="152"/>
        <v>38.763501646251228</v>
      </c>
      <c r="O215" s="89">
        <f t="shared" si="153"/>
        <v>26.39333436320355</v>
      </c>
      <c r="P215" s="89">
        <f t="shared" si="153"/>
        <v>42.181620178461799</v>
      </c>
      <c r="Q215" s="89">
        <f t="shared" si="153"/>
        <v>-32.127669014214376</v>
      </c>
      <c r="R215" s="89">
        <f t="shared" si="153"/>
        <v>73.619611496218397</v>
      </c>
      <c r="S215" s="89">
        <f t="shared" si="153"/>
        <v>64.112816299894064</v>
      </c>
      <c r="T215" s="89">
        <f t="shared" si="153"/>
        <v>7.075537950417953</v>
      </c>
      <c r="U215" s="89">
        <f t="shared" si="153"/>
        <v>73.282448463641629</v>
      </c>
      <c r="V215" s="89">
        <f t="shared" si="153"/>
        <v>7.7450710625630848</v>
      </c>
      <c r="W215" s="89">
        <f t="shared" si="153"/>
        <v>-49.194279269949135</v>
      </c>
      <c r="X215" s="89">
        <f t="shared" si="154"/>
        <v>-9.849816005257523</v>
      </c>
      <c r="Y215" s="89">
        <f t="shared" si="154"/>
        <v>59.125205118700933</v>
      </c>
      <c r="Z215" s="89">
        <f t="shared" si="154"/>
        <v>-23.182323900957741</v>
      </c>
      <c r="AA215" s="89">
        <f t="shared" si="154"/>
        <v>-45.737252706735518</v>
      </c>
      <c r="AB215" s="89">
        <f t="shared" si="141"/>
        <v>75.440671230236802</v>
      </c>
      <c r="AC215" s="45">
        <f t="shared" si="155"/>
        <v>12.210732948615302</v>
      </c>
      <c r="AD215" s="4"/>
    </row>
    <row r="216" spans="1:30">
      <c r="A216" s="2">
        <v>5</v>
      </c>
      <c r="B216" s="44" t="s">
        <v>94</v>
      </c>
      <c r="C216" s="11" t="s">
        <v>0</v>
      </c>
      <c r="D216" s="89">
        <f t="shared" si="142"/>
        <v>192.87863061700301</v>
      </c>
      <c r="E216" s="89">
        <f t="shared" si="143"/>
        <v>5.450421650108666</v>
      </c>
      <c r="F216" s="89">
        <f t="shared" si="144"/>
        <v>-10.449777196901223</v>
      </c>
      <c r="G216" s="89">
        <f t="shared" si="145"/>
        <v>31.404859404979589</v>
      </c>
      <c r="H216" s="89">
        <f t="shared" si="146"/>
        <v>30.073199201367828</v>
      </c>
      <c r="I216" s="89">
        <f t="shared" si="147"/>
        <v>38.479445799124221</v>
      </c>
      <c r="J216" s="89">
        <f t="shared" si="148"/>
        <v>40.009961443029454</v>
      </c>
      <c r="K216" s="89">
        <f t="shared" si="149"/>
        <v>-7.4637174728389795</v>
      </c>
      <c r="L216" s="89">
        <f t="shared" si="150"/>
        <v>-23.304127730490919</v>
      </c>
      <c r="M216" s="89">
        <f t="shared" si="151"/>
        <v>-1.3192239140506246</v>
      </c>
      <c r="N216" s="89">
        <f t="shared" si="152"/>
        <v>-15.610163256242842</v>
      </c>
      <c r="O216" s="89">
        <f t="shared" si="153"/>
        <v>49.951154127006248</v>
      </c>
      <c r="P216" s="89">
        <f t="shared" si="153"/>
        <v>7.0039545126085727</v>
      </c>
      <c r="Q216" s="89">
        <f t="shared" si="153"/>
        <v>6.4297498968730764</v>
      </c>
      <c r="R216" s="89">
        <f t="shared" si="153"/>
        <v>50.338440209440961</v>
      </c>
      <c r="S216" s="89">
        <f t="shared" si="153"/>
        <v>-11.446156910568277</v>
      </c>
      <c r="T216" s="89">
        <f t="shared" si="153"/>
        <v>20.565236186467047</v>
      </c>
      <c r="U216" s="89">
        <f t="shared" si="153"/>
        <v>-7.3816204040516311</v>
      </c>
      <c r="V216" s="89">
        <f t="shared" si="153"/>
        <v>-14.05091830791801</v>
      </c>
      <c r="W216" s="89">
        <f t="shared" si="153"/>
        <v>1.9038885140336674</v>
      </c>
      <c r="X216" s="89">
        <f t="shared" si="154"/>
        <v>7.4538343011282251</v>
      </c>
      <c r="Y216" s="89">
        <f t="shared" si="154"/>
        <v>-12.57197290408611</v>
      </c>
      <c r="Z216" s="89">
        <f t="shared" si="154"/>
        <v>7.7217440328446401</v>
      </c>
      <c r="AA216" s="89">
        <f t="shared" si="154"/>
        <v>33.675117142372414</v>
      </c>
      <c r="AB216" s="89">
        <f t="shared" si="141"/>
        <v>46.61560633812266</v>
      </c>
      <c r="AC216" s="45">
        <f t="shared" si="155"/>
        <v>12.981603395618535</v>
      </c>
      <c r="AD216" s="4"/>
    </row>
    <row r="217" spans="1:30">
      <c r="A217" s="2">
        <v>6</v>
      </c>
      <c r="B217" s="44" t="s">
        <v>93</v>
      </c>
      <c r="C217" s="11" t="s">
        <v>0</v>
      </c>
      <c r="D217" s="89">
        <f t="shared" si="142"/>
        <v>-11.978313771798767</v>
      </c>
      <c r="E217" s="89">
        <f t="shared" si="143"/>
        <v>4.6069064684213004</v>
      </c>
      <c r="F217" s="89">
        <f t="shared" si="144"/>
        <v>72.127610578711511</v>
      </c>
      <c r="G217" s="89">
        <f t="shared" si="145"/>
        <v>153.98286735164325</v>
      </c>
      <c r="H217" s="89">
        <f t="shared" si="146"/>
        <v>15.865917984815155</v>
      </c>
      <c r="I217" s="89">
        <f t="shared" si="147"/>
        <v>-31.045793918623559</v>
      </c>
      <c r="J217" s="89">
        <f t="shared" si="148"/>
        <v>55.949649555224198</v>
      </c>
      <c r="K217" s="89">
        <f t="shared" si="149"/>
        <v>-33.65871172012605</v>
      </c>
      <c r="L217" s="89">
        <f t="shared" si="150"/>
        <v>99.510878516694277</v>
      </c>
      <c r="M217" s="89">
        <f t="shared" si="151"/>
        <v>104.16020678183489</v>
      </c>
      <c r="N217" s="89">
        <f t="shared" si="152"/>
        <v>42.373581408782911</v>
      </c>
      <c r="O217" s="89">
        <f t="shared" si="153"/>
        <v>-74.351678848997921</v>
      </c>
      <c r="P217" s="89">
        <f t="shared" si="153"/>
        <v>90.540296480855318</v>
      </c>
      <c r="Q217" s="89">
        <f t="shared" si="153"/>
        <v>10.433023470774302</v>
      </c>
      <c r="R217" s="89">
        <f t="shared" si="153"/>
        <v>53.484658256524369</v>
      </c>
      <c r="S217" s="89">
        <f t="shared" si="153"/>
        <v>-4.0171266020728353</v>
      </c>
      <c r="T217" s="89">
        <f t="shared" si="153"/>
        <v>-3.2512800034531892</v>
      </c>
      <c r="U217" s="89">
        <f t="shared" si="153"/>
        <v>5.5704468471731445</v>
      </c>
      <c r="V217" s="89">
        <f t="shared" si="153"/>
        <v>29.153270095689209</v>
      </c>
      <c r="W217" s="89">
        <f t="shared" si="153"/>
        <v>18.194371998228192</v>
      </c>
      <c r="X217" s="89">
        <f t="shared" si="154"/>
        <v>-32.676743604063233</v>
      </c>
      <c r="Y217" s="89">
        <f t="shared" si="154"/>
        <v>-16.983511714188211</v>
      </c>
      <c r="Z217" s="89">
        <f t="shared" si="154"/>
        <v>39.073061961310259</v>
      </c>
      <c r="AA217" s="89">
        <f t="shared" si="154"/>
        <v>7.7815126699168218</v>
      </c>
      <c r="AB217" s="89">
        <f t="shared" si="141"/>
        <v>8.3407918011442916</v>
      </c>
      <c r="AC217" s="45">
        <f t="shared" si="155"/>
        <v>12.566705883565447</v>
      </c>
      <c r="AD217" s="4"/>
    </row>
    <row r="218" spans="1:30">
      <c r="A218" s="2">
        <v>7</v>
      </c>
      <c r="B218" s="44" t="s">
        <v>92</v>
      </c>
      <c r="C218" s="11" t="s">
        <v>0</v>
      </c>
      <c r="D218" s="89">
        <f t="shared" si="142"/>
        <v>520.75852697007474</v>
      </c>
      <c r="E218" s="89">
        <f t="shared" si="143"/>
        <v>-56.279423826686738</v>
      </c>
      <c r="F218" s="89">
        <f t="shared" si="144"/>
        <v>32.334785584064832</v>
      </c>
      <c r="G218" s="89">
        <f t="shared" si="145"/>
        <v>44.611358304532899</v>
      </c>
      <c r="H218" s="89">
        <f t="shared" si="146"/>
        <v>-14.292191351989842</v>
      </c>
      <c r="I218" s="89">
        <f t="shared" si="147"/>
        <v>-48.509206117824498</v>
      </c>
      <c r="J218" s="89">
        <f t="shared" si="148"/>
        <v>-10.925257744319552</v>
      </c>
      <c r="K218" s="89">
        <f t="shared" si="149"/>
        <v>76.636747454862871</v>
      </c>
      <c r="L218" s="89">
        <f t="shared" si="150"/>
        <v>13.386404293770539</v>
      </c>
      <c r="M218" s="89">
        <f t="shared" si="151"/>
        <v>9.3301174169625227</v>
      </c>
      <c r="N218" s="89">
        <f t="shared" si="152"/>
        <v>43.508886185655911</v>
      </c>
      <c r="O218" s="89">
        <f t="shared" si="153"/>
        <v>-0.19138037665773311</v>
      </c>
      <c r="P218" s="89">
        <f t="shared" si="153"/>
        <v>-20.141355624942975</v>
      </c>
      <c r="Q218" s="89">
        <f t="shared" si="153"/>
        <v>-7.9260659277620391</v>
      </c>
      <c r="R218" s="89">
        <f t="shared" si="153"/>
        <v>113.17697001049018</v>
      </c>
      <c r="S218" s="89">
        <f t="shared" si="153"/>
        <v>-21.094821024188064</v>
      </c>
      <c r="T218" s="89">
        <f t="shared" si="153"/>
        <v>3.697480213527669</v>
      </c>
      <c r="U218" s="89">
        <f t="shared" si="153"/>
        <v>54.552172018343214</v>
      </c>
      <c r="V218" s="89">
        <f t="shared" si="153"/>
        <v>-20.513034172172325</v>
      </c>
      <c r="W218" s="89">
        <f t="shared" si="153"/>
        <v>31.802538264234357</v>
      </c>
      <c r="X218" s="89">
        <f t="shared" si="154"/>
        <v>-10.504506658574314</v>
      </c>
      <c r="Y218" s="89">
        <f t="shared" si="154"/>
        <v>-1.7461363819901976</v>
      </c>
      <c r="Z218" s="89">
        <f t="shared" si="154"/>
        <v>-27.885015553481026</v>
      </c>
      <c r="AA218" s="89">
        <f t="shared" si="154"/>
        <v>-1.5074065933922611</v>
      </c>
      <c r="AB218" s="89">
        <f t="shared" si="141"/>
        <v>92.999473376156715</v>
      </c>
      <c r="AC218" s="45">
        <f t="shared" si="155"/>
        <v>11.261046954137498</v>
      </c>
      <c r="AD218" s="4"/>
    </row>
    <row r="219" spans="1:30">
      <c r="A219" s="2">
        <v>8</v>
      </c>
      <c r="B219" s="44" t="s">
        <v>91</v>
      </c>
      <c r="C219" s="11" t="s">
        <v>0</v>
      </c>
      <c r="D219" s="89">
        <f t="shared" si="142"/>
        <v>-27.395997488157974</v>
      </c>
      <c r="E219" s="89">
        <f t="shared" si="143"/>
        <v>55.442858309904267</v>
      </c>
      <c r="F219" s="89">
        <f t="shared" si="144"/>
        <v>49.924200144985718</v>
      </c>
      <c r="G219" s="89">
        <f t="shared" si="145"/>
        <v>157.90296099370403</v>
      </c>
      <c r="H219" s="89">
        <f t="shared" si="146"/>
        <v>52.136845232475878</v>
      </c>
      <c r="I219" s="89">
        <f t="shared" si="147"/>
        <v>14.780740566064509</v>
      </c>
      <c r="J219" s="89">
        <f t="shared" si="148"/>
        <v>-20.226118154113237</v>
      </c>
      <c r="K219" s="89">
        <f t="shared" si="149"/>
        <v>50.683985856585366</v>
      </c>
      <c r="L219" s="89">
        <f t="shared" si="150"/>
        <v>45.902669568419441</v>
      </c>
      <c r="M219" s="89">
        <f t="shared" si="151"/>
        <v>9.5397795423499048</v>
      </c>
      <c r="N219" s="89">
        <f t="shared" si="152"/>
        <v>3.3816805834372587</v>
      </c>
      <c r="O219" s="89">
        <f t="shared" si="153"/>
        <v>1.4625096762518268</v>
      </c>
      <c r="P219" s="89">
        <f t="shared" si="153"/>
        <v>65.873342581805758</v>
      </c>
      <c r="Q219" s="89">
        <f t="shared" si="153"/>
        <v>50.200601777611354</v>
      </c>
      <c r="R219" s="89">
        <f t="shared" si="153"/>
        <v>35.425587063128063</v>
      </c>
      <c r="S219" s="89">
        <f t="shared" si="153"/>
        <v>29.979410523035682</v>
      </c>
      <c r="T219" s="89">
        <f t="shared" si="153"/>
        <v>6.4513295661037091</v>
      </c>
      <c r="U219" s="89">
        <f t="shared" si="153"/>
        <v>-14.1877472332731</v>
      </c>
      <c r="V219" s="89">
        <f t="shared" si="153"/>
        <v>-10.874173241745893</v>
      </c>
      <c r="W219" s="89">
        <f t="shared" si="153"/>
        <v>28.847814710361519</v>
      </c>
      <c r="X219" s="89">
        <f t="shared" si="154"/>
        <v>9.593352928905901</v>
      </c>
      <c r="Y219" s="89">
        <f t="shared" si="154"/>
        <v>33.091784305976603</v>
      </c>
      <c r="Z219" s="89">
        <f t="shared" si="154"/>
        <v>5.4468848800518259</v>
      </c>
      <c r="AA219" s="89">
        <f t="shared" si="154"/>
        <v>19.580610434192991</v>
      </c>
      <c r="AB219" s="89">
        <f t="shared" si="141"/>
        <v>-24.674147199942553</v>
      </c>
      <c r="AC219" s="45">
        <f t="shared" si="155"/>
        <v>19.278892704465406</v>
      </c>
      <c r="AD219" s="4"/>
    </row>
    <row r="220" spans="1:30">
      <c r="A220" s="2">
        <v>9</v>
      </c>
      <c r="B220" s="44" t="s">
        <v>90</v>
      </c>
      <c r="C220" s="11" t="s">
        <v>0</v>
      </c>
      <c r="D220" s="89">
        <f t="shared" si="142"/>
        <v>-67.259667564879891</v>
      </c>
      <c r="E220" s="89">
        <f t="shared" si="143"/>
        <v>-7.9474249007556637</v>
      </c>
      <c r="F220" s="89">
        <f t="shared" si="144"/>
        <v>109.80993180697251</v>
      </c>
      <c r="G220" s="89">
        <f t="shared" si="145"/>
        <v>30.467543367143719</v>
      </c>
      <c r="H220" s="89">
        <f t="shared" si="146"/>
        <v>12.851206780635252</v>
      </c>
      <c r="I220" s="89">
        <f t="shared" si="147"/>
        <v>12.884056880993015</v>
      </c>
      <c r="J220" s="89">
        <f t="shared" si="148"/>
        <v>4.1109564918560011</v>
      </c>
      <c r="K220" s="89">
        <f t="shared" si="149"/>
        <v>52.572708818919523</v>
      </c>
      <c r="L220" s="89">
        <f t="shared" si="150"/>
        <v>26.373021097136487</v>
      </c>
      <c r="M220" s="89">
        <f t="shared" si="151"/>
        <v>60.144358735913357</v>
      </c>
      <c r="N220" s="89">
        <f t="shared" si="152"/>
        <v>70.443545799298562</v>
      </c>
      <c r="O220" s="89">
        <f t="shared" si="153"/>
        <v>26.479425529979011</v>
      </c>
      <c r="P220" s="89">
        <f t="shared" si="153"/>
        <v>25.327189597670596</v>
      </c>
      <c r="Q220" s="89">
        <f t="shared" si="153"/>
        <v>-45.874502688943544</v>
      </c>
      <c r="R220" s="89">
        <f t="shared" si="153"/>
        <v>32.603282363663851</v>
      </c>
      <c r="S220" s="89">
        <f t="shared" si="153"/>
        <v>29.153219905029403</v>
      </c>
      <c r="T220" s="89">
        <f t="shared" si="153"/>
        <v>64.179061896404278</v>
      </c>
      <c r="U220" s="89">
        <f t="shared" si="153"/>
        <v>-13.892016087130173</v>
      </c>
      <c r="V220" s="89">
        <f t="shared" si="153"/>
        <v>-26.442067631838128</v>
      </c>
      <c r="W220" s="89">
        <f t="shared" si="153"/>
        <v>-18.950806021670147</v>
      </c>
      <c r="X220" s="89">
        <f t="shared" si="154"/>
        <v>24.227691098144334</v>
      </c>
      <c r="Y220" s="89">
        <f t="shared" si="154"/>
        <v>23.145571128912536</v>
      </c>
      <c r="Z220" s="89">
        <f t="shared" si="154"/>
        <v>17.041706305601394</v>
      </c>
      <c r="AA220" s="89">
        <f t="shared" si="154"/>
        <v>-16.539059862161295</v>
      </c>
      <c r="AB220" s="89">
        <f t="shared" si="141"/>
        <v>-13.224793290018525</v>
      </c>
      <c r="AC220" s="45">
        <f t="shared" si="155"/>
        <v>8.9318708410430787</v>
      </c>
      <c r="AD220" s="4"/>
    </row>
    <row r="221" spans="1:30">
      <c r="A221" s="2">
        <v>10</v>
      </c>
      <c r="B221" s="44" t="s">
        <v>89</v>
      </c>
      <c r="C221" s="11" t="s">
        <v>0</v>
      </c>
      <c r="D221" s="89">
        <f t="shared" si="142"/>
        <v>-61.902712633612275</v>
      </c>
      <c r="E221" s="89">
        <f t="shared" si="143"/>
        <v>-92.521570596820709</v>
      </c>
      <c r="F221" s="89">
        <f t="shared" si="144"/>
        <v>95.414489878168354</v>
      </c>
      <c r="G221" s="89">
        <f t="shared" si="145"/>
        <v>-55.844805242246373</v>
      </c>
      <c r="H221" s="89">
        <f t="shared" si="146"/>
        <v>-23.091327486822436</v>
      </c>
      <c r="I221" s="89">
        <f t="shared" si="147"/>
        <v>76.070976723776397</v>
      </c>
      <c r="J221" s="89">
        <f t="shared" si="148"/>
        <v>-45.831260045767777</v>
      </c>
      <c r="K221" s="89">
        <f t="shared" si="149"/>
        <v>47.315406798420497</v>
      </c>
      <c r="L221" s="89">
        <f t="shared" si="150"/>
        <v>1554.1679437368132</v>
      </c>
      <c r="M221" s="89">
        <f t="shared" si="151"/>
        <v>-83.773825291239646</v>
      </c>
      <c r="N221" s="89">
        <f t="shared" si="152"/>
        <v>-59.1450691806129</v>
      </c>
      <c r="O221" s="89">
        <f t="shared" si="153"/>
        <v>-85.662496396892124</v>
      </c>
      <c r="P221" s="89">
        <f t="shared" si="153"/>
        <v>-47.549445243736486</v>
      </c>
      <c r="Q221" s="89">
        <f t="shared" si="153"/>
        <v>2842.5538232835056</v>
      </c>
      <c r="R221" s="89">
        <f t="shared" si="153"/>
        <v>299.33808032287766</v>
      </c>
      <c r="S221" s="89">
        <f t="shared" si="153"/>
        <v>88.507417554232347</v>
      </c>
      <c r="T221" s="89">
        <f t="shared" si="153"/>
        <v>164.14351603635976</v>
      </c>
      <c r="U221" s="89">
        <f t="shared" si="153"/>
        <v>16.435823416295435</v>
      </c>
      <c r="V221" s="89">
        <f t="shared" si="153"/>
        <v>-4.8657443112752503</v>
      </c>
      <c r="W221" s="89">
        <f t="shared" si="153"/>
        <v>32.56697141834087</v>
      </c>
      <c r="X221" s="89">
        <f t="shared" si="154"/>
        <v>-45.062079697635362</v>
      </c>
      <c r="Y221" s="89">
        <f t="shared" si="154"/>
        <v>-1.0560347751280119</v>
      </c>
      <c r="Z221" s="89">
        <f t="shared" si="154"/>
        <v>-39.820565631408243</v>
      </c>
      <c r="AA221" s="89">
        <f t="shared" si="154"/>
        <v>-69.70881161660661</v>
      </c>
      <c r="AB221" s="89">
        <f t="shared" si="141"/>
        <v>788.75674714480488</v>
      </c>
      <c r="AC221" s="45">
        <f t="shared" si="155"/>
        <v>1.9626424429991687</v>
      </c>
      <c r="AD221" s="4"/>
    </row>
    <row r="222" spans="1:30">
      <c r="A222" s="2">
        <v>11</v>
      </c>
      <c r="B222" s="44" t="s">
        <v>88</v>
      </c>
      <c r="C222" s="11" t="s">
        <v>0</v>
      </c>
      <c r="D222" s="89">
        <f t="shared" si="142"/>
        <v>-65.798001553953526</v>
      </c>
      <c r="E222" s="89">
        <f t="shared" si="143"/>
        <v>-3.7882810075100366</v>
      </c>
      <c r="F222" s="89">
        <f t="shared" si="144"/>
        <v>39.852848805314181</v>
      </c>
      <c r="G222" s="89">
        <f t="shared" si="145"/>
        <v>-4.0565713308677687</v>
      </c>
      <c r="H222" s="89">
        <f t="shared" si="146"/>
        <v>-18.912745527533929</v>
      </c>
      <c r="I222" s="89">
        <f t="shared" si="147"/>
        <v>-7.3998867547360305</v>
      </c>
      <c r="J222" s="89">
        <f t="shared" si="148"/>
        <v>-36.324190202224202</v>
      </c>
      <c r="K222" s="89">
        <f t="shared" si="149"/>
        <v>-40.539508904031216</v>
      </c>
      <c r="L222" s="89">
        <f t="shared" si="150"/>
        <v>38.570752730166248</v>
      </c>
      <c r="M222" s="89">
        <f t="shared" si="151"/>
        <v>22.285915793551126</v>
      </c>
      <c r="N222" s="89">
        <f t="shared" si="152"/>
        <v>12.428957701127146</v>
      </c>
      <c r="O222" s="89">
        <f t="shared" si="153"/>
        <v>50.391795395902761</v>
      </c>
      <c r="P222" s="89">
        <f t="shared" si="153"/>
        <v>-23.964370895116474</v>
      </c>
      <c r="Q222" s="89">
        <f t="shared" si="153"/>
        <v>9.6999997618409992</v>
      </c>
      <c r="R222" s="89">
        <f t="shared" si="153"/>
        <v>19.450448144315629</v>
      </c>
      <c r="S222" s="89">
        <f t="shared" si="153"/>
        <v>179.44042714375297</v>
      </c>
      <c r="T222" s="89">
        <f t="shared" si="153"/>
        <v>-34.47159001780868</v>
      </c>
      <c r="U222" s="89">
        <f t="shared" si="153"/>
        <v>61.478402361337857</v>
      </c>
      <c r="V222" s="89">
        <f t="shared" si="153"/>
        <v>-6.8443521178656823</v>
      </c>
      <c r="W222" s="89">
        <f t="shared" si="153"/>
        <v>37.769554333635881</v>
      </c>
      <c r="X222" s="89">
        <f t="shared" si="154"/>
        <v>1.7823446338261135</v>
      </c>
      <c r="Y222" s="89">
        <f t="shared" si="154"/>
        <v>2.3681422582754408E-2</v>
      </c>
      <c r="Z222" s="89">
        <f t="shared" si="154"/>
        <v>-43.616040365213159</v>
      </c>
      <c r="AA222" s="89">
        <f t="shared" si="154"/>
        <v>-23.694634057911898</v>
      </c>
      <c r="AB222" s="89">
        <f t="shared" si="141"/>
        <v>-5.534752777510505</v>
      </c>
      <c r="AC222" s="45">
        <f t="shared" si="155"/>
        <v>-2.1875397864854023</v>
      </c>
      <c r="AD222" s="4"/>
    </row>
    <row r="223" spans="1:30">
      <c r="A223" s="2">
        <v>12</v>
      </c>
      <c r="B223" s="44" t="s">
        <v>87</v>
      </c>
      <c r="C223" s="11" t="s">
        <v>0</v>
      </c>
      <c r="D223" s="89">
        <f t="shared" si="142"/>
        <v>305.12744744776813</v>
      </c>
      <c r="E223" s="89">
        <f t="shared" si="143"/>
        <v>153.05279153641723</v>
      </c>
      <c r="F223" s="89">
        <f t="shared" si="144"/>
        <v>-32.879489739990404</v>
      </c>
      <c r="G223" s="89">
        <f t="shared" si="145"/>
        <v>11.840629499304114</v>
      </c>
      <c r="H223" s="89">
        <f t="shared" si="146"/>
        <v>117.96919463907813</v>
      </c>
      <c r="I223" s="89">
        <f t="shared" si="147"/>
        <v>0.55470322514925385</v>
      </c>
      <c r="J223" s="89">
        <f t="shared" si="148"/>
        <v>-25.683002504136354</v>
      </c>
      <c r="K223" s="89">
        <f t="shared" si="149"/>
        <v>116.02254017265255</v>
      </c>
      <c r="L223" s="89">
        <f t="shared" si="150"/>
        <v>72.346141230114455</v>
      </c>
      <c r="M223" s="89">
        <f t="shared" si="151"/>
        <v>-5.6588626230701777</v>
      </c>
      <c r="N223" s="89">
        <f t="shared" si="152"/>
        <v>-13.392924779124343</v>
      </c>
      <c r="O223" s="89">
        <f t="shared" si="153"/>
        <v>55.611509531535006</v>
      </c>
      <c r="P223" s="89">
        <f t="shared" si="153"/>
        <v>97.011603809227722</v>
      </c>
      <c r="Q223" s="89">
        <f t="shared" si="153"/>
        <v>10.880649182098921</v>
      </c>
      <c r="R223" s="89">
        <f t="shared" si="153"/>
        <v>22.10552305951164</v>
      </c>
      <c r="S223" s="89">
        <f t="shared" si="153"/>
        <v>12.119214114772902</v>
      </c>
      <c r="T223" s="89">
        <f t="shared" si="153"/>
        <v>21.718745913020385</v>
      </c>
      <c r="U223" s="89">
        <f t="shared" si="153"/>
        <v>-12.440371608509665</v>
      </c>
      <c r="V223" s="89">
        <f t="shared" si="153"/>
        <v>22.312672135033097</v>
      </c>
      <c r="W223" s="89">
        <f t="shared" si="153"/>
        <v>-22.45676136904666</v>
      </c>
      <c r="X223" s="89">
        <f t="shared" si="154"/>
        <v>10.632165795388303</v>
      </c>
      <c r="Y223" s="89">
        <f t="shared" si="154"/>
        <v>1.1066025592394055</v>
      </c>
      <c r="Z223" s="89">
        <f t="shared" si="154"/>
        <v>-47.285419009063126</v>
      </c>
      <c r="AA223" s="89">
        <f t="shared" si="154"/>
        <v>-6.3437947181370902</v>
      </c>
      <c r="AB223" s="89">
        <f t="shared" si="141"/>
        <v>58.422488409179351</v>
      </c>
      <c r="AC223" s="45">
        <f t="shared" si="155"/>
        <v>21.464945076402884</v>
      </c>
      <c r="AD223" s="4"/>
    </row>
    <row r="224" spans="1:30">
      <c r="A224" s="2">
        <v>13</v>
      </c>
      <c r="B224" s="44" t="s">
        <v>86</v>
      </c>
      <c r="C224" s="11" t="s">
        <v>0</v>
      </c>
      <c r="D224" s="89">
        <f t="shared" si="142"/>
        <v>11.976937906622908</v>
      </c>
      <c r="E224" s="89">
        <f t="shared" si="143"/>
        <v>167.87755335731566</v>
      </c>
      <c r="F224" s="89">
        <f t="shared" si="144"/>
        <v>30.252499771215525</v>
      </c>
      <c r="G224" s="89">
        <f t="shared" si="145"/>
        <v>96.259530287878277</v>
      </c>
      <c r="H224" s="89">
        <f t="shared" si="146"/>
        <v>15.45996699671133</v>
      </c>
      <c r="I224" s="89">
        <f t="shared" si="147"/>
        <v>29.566016296431826</v>
      </c>
      <c r="J224" s="89">
        <f t="shared" si="148"/>
        <v>-7.0825811508857868</v>
      </c>
      <c r="K224" s="89">
        <f t="shared" si="149"/>
        <v>20.183665545647969</v>
      </c>
      <c r="L224" s="89">
        <f t="shared" si="150"/>
        <v>5.7756725222707814</v>
      </c>
      <c r="M224" s="89">
        <f t="shared" si="151"/>
        <v>-20.104094124546421</v>
      </c>
      <c r="N224" s="89">
        <f t="shared" si="152"/>
        <v>38.956051013854477</v>
      </c>
      <c r="O224" s="89">
        <f t="shared" si="153"/>
        <v>8.0984545450943983</v>
      </c>
      <c r="P224" s="89">
        <f t="shared" si="153"/>
        <v>4.2689853117825436</v>
      </c>
      <c r="Q224" s="89">
        <f t="shared" si="153"/>
        <v>7.875252713047189</v>
      </c>
      <c r="R224" s="89">
        <f t="shared" si="153"/>
        <v>3.3600497235877924</v>
      </c>
      <c r="S224" s="89">
        <f t="shared" si="153"/>
        <v>37.953705070706093</v>
      </c>
      <c r="T224" s="89">
        <f t="shared" si="153"/>
        <v>6.4824560137047627</v>
      </c>
      <c r="U224" s="89">
        <f t="shared" si="153"/>
        <v>-1.8778468026037132</v>
      </c>
      <c r="V224" s="89">
        <f t="shared" si="153"/>
        <v>-4.8491655263058817</v>
      </c>
      <c r="W224" s="89">
        <f t="shared" si="153"/>
        <v>-0.108273868319543</v>
      </c>
      <c r="X224" s="89">
        <f t="shared" si="154"/>
        <v>-20.255081618873376</v>
      </c>
      <c r="Y224" s="89">
        <f t="shared" si="154"/>
        <v>-7.2226965006992145</v>
      </c>
      <c r="Z224" s="89">
        <f t="shared" si="154"/>
        <v>32.998907840996708</v>
      </c>
      <c r="AA224" s="89">
        <f t="shared" si="154"/>
        <v>-28.824673533811023</v>
      </c>
      <c r="AB224" s="89">
        <f t="shared" si="141"/>
        <v>-8.9409228056320842</v>
      </c>
      <c r="AC224" s="45">
        <f t="shared" si="155"/>
        <v>11.389493625869008</v>
      </c>
      <c r="AD224" s="4"/>
    </row>
    <row r="225" spans="1:30">
      <c r="A225" s="2">
        <v>14</v>
      </c>
      <c r="B225" s="44" t="s">
        <v>85</v>
      </c>
      <c r="C225" s="11" t="s">
        <v>0</v>
      </c>
      <c r="D225" s="89">
        <f t="shared" si="142"/>
        <v>-87.535339703169512</v>
      </c>
      <c r="E225" s="89">
        <f t="shared" si="143"/>
        <v>484.23981587885692</v>
      </c>
      <c r="F225" s="89">
        <f t="shared" si="144"/>
        <v>-4.5922252526075908</v>
      </c>
      <c r="G225" s="89">
        <f t="shared" si="145"/>
        <v>-31.259218733402847</v>
      </c>
      <c r="H225" s="89">
        <f t="shared" si="146"/>
        <v>118.71491304808006</v>
      </c>
      <c r="I225" s="89">
        <f t="shared" si="147"/>
        <v>-48.170160085352933</v>
      </c>
      <c r="J225" s="89">
        <f t="shared" si="148"/>
        <v>-40.016929327751782</v>
      </c>
      <c r="K225" s="89">
        <f t="shared" si="149"/>
        <v>-16.768894417927385</v>
      </c>
      <c r="L225" s="89">
        <f t="shared" si="150"/>
        <v>257.76819430115552</v>
      </c>
      <c r="M225" s="89">
        <f t="shared" si="151"/>
        <v>-85.603189122923084</v>
      </c>
      <c r="N225" s="89">
        <f t="shared" si="152"/>
        <v>345.75423624474462</v>
      </c>
      <c r="O225" s="89">
        <f t="shared" si="153"/>
        <v>-5.5514018046246889</v>
      </c>
      <c r="P225" s="89">
        <f t="shared" si="153"/>
        <v>-40.281918433903222</v>
      </c>
      <c r="Q225" s="89">
        <f t="shared" si="153"/>
        <v>339.15560793154691</v>
      </c>
      <c r="R225" s="89">
        <f t="shared" si="153"/>
        <v>-8.0185447325463741</v>
      </c>
      <c r="S225" s="89">
        <f t="shared" ref="O225:X240" si="156">IFERROR(S22/R22*100-100,"--")</f>
        <v>137.84641395736523</v>
      </c>
      <c r="T225" s="89">
        <f t="shared" si="156"/>
        <v>-73.608306926918658</v>
      </c>
      <c r="U225" s="89">
        <f t="shared" si="156"/>
        <v>3.5297095593435728</v>
      </c>
      <c r="V225" s="89">
        <f t="shared" si="156"/>
        <v>-53.29537305939823</v>
      </c>
      <c r="W225" s="89">
        <f t="shared" si="156"/>
        <v>41.697781617425164</v>
      </c>
      <c r="X225" s="89">
        <f t="shared" si="154"/>
        <v>-40.013023823940877</v>
      </c>
      <c r="Y225" s="89">
        <f t="shared" si="154"/>
        <v>101.38339645791686</v>
      </c>
      <c r="Z225" s="89">
        <f t="shared" si="154"/>
        <v>-49.600040012742731</v>
      </c>
      <c r="AA225" s="89">
        <f t="shared" si="154"/>
        <v>-67.619294616926197</v>
      </c>
      <c r="AB225" s="89">
        <f t="shared" si="141"/>
        <v>295.42706941905215</v>
      </c>
      <c r="AC225" s="45">
        <f t="shared" si="155"/>
        <v>-2.8299647240671248</v>
      </c>
      <c r="AD225" s="4"/>
    </row>
    <row r="226" spans="1:30">
      <c r="A226" s="2">
        <v>15</v>
      </c>
      <c r="B226" s="44" t="s">
        <v>84</v>
      </c>
      <c r="C226" s="11" t="s">
        <v>0</v>
      </c>
      <c r="D226" s="89">
        <f t="shared" si="142"/>
        <v>-88.478748301461508</v>
      </c>
      <c r="E226" s="89">
        <f t="shared" si="143"/>
        <v>258.90413712469797</v>
      </c>
      <c r="F226" s="89">
        <f t="shared" si="144"/>
        <v>40.083519871615778</v>
      </c>
      <c r="G226" s="89">
        <f t="shared" si="145"/>
        <v>-20.280007325694754</v>
      </c>
      <c r="H226" s="89">
        <f t="shared" si="146"/>
        <v>-66.880412842336227</v>
      </c>
      <c r="I226" s="89">
        <f t="shared" si="147"/>
        <v>-65.138592244452994</v>
      </c>
      <c r="J226" s="89">
        <f t="shared" si="148"/>
        <v>53.092464859093127</v>
      </c>
      <c r="K226" s="89">
        <f t="shared" si="149"/>
        <v>109.48594408524789</v>
      </c>
      <c r="L226" s="89">
        <f t="shared" si="150"/>
        <v>-80.974691627963679</v>
      </c>
      <c r="M226" s="89">
        <f t="shared" si="151"/>
        <v>-23.615230530462313</v>
      </c>
      <c r="N226" s="89">
        <f t="shared" si="152"/>
        <v>130.26538313521377</v>
      </c>
      <c r="O226" s="89">
        <f t="shared" si="156"/>
        <v>408.26598401688676</v>
      </c>
      <c r="P226" s="89">
        <f t="shared" si="156"/>
        <v>89.723076027777125</v>
      </c>
      <c r="Q226" s="89">
        <f t="shared" si="156"/>
        <v>-76.915604700992688</v>
      </c>
      <c r="R226" s="89">
        <f t="shared" si="156"/>
        <v>373.5918170939521</v>
      </c>
      <c r="S226" s="89">
        <f t="shared" si="156"/>
        <v>14.616876753915008</v>
      </c>
      <c r="T226" s="89">
        <f t="shared" si="156"/>
        <v>13.260516997401822</v>
      </c>
      <c r="U226" s="89">
        <f t="shared" si="156"/>
        <v>-49.533326995290416</v>
      </c>
      <c r="V226" s="89">
        <f t="shared" si="156"/>
        <v>35.130090804901329</v>
      </c>
      <c r="W226" s="89">
        <f t="shared" si="156"/>
        <v>-72.734853363407012</v>
      </c>
      <c r="X226" s="89">
        <f t="shared" si="154"/>
        <v>120.63931191497431</v>
      </c>
      <c r="Y226" s="89">
        <f t="shared" si="154"/>
        <v>-7.7826103007163852</v>
      </c>
      <c r="Z226" s="89">
        <f t="shared" si="154"/>
        <v>-23.025753309940242</v>
      </c>
      <c r="AA226" s="89">
        <f t="shared" si="154"/>
        <v>-7.9416100124729212</v>
      </c>
      <c r="AB226" s="89">
        <f t="shared" si="141"/>
        <v>36.533748969621911</v>
      </c>
      <c r="AC226" s="45">
        <f t="shared" si="155"/>
        <v>-4.6924644172280665</v>
      </c>
      <c r="AD226" s="4"/>
    </row>
    <row r="227" spans="1:30">
      <c r="A227" s="2">
        <v>16</v>
      </c>
      <c r="B227" s="44" t="s">
        <v>83</v>
      </c>
      <c r="C227" s="11" t="s">
        <v>0</v>
      </c>
      <c r="D227" s="89">
        <f t="shared" si="142"/>
        <v>-16.228696020060084</v>
      </c>
      <c r="E227" s="89">
        <f t="shared" si="143"/>
        <v>-61.549127712461868</v>
      </c>
      <c r="F227" s="89">
        <f t="shared" si="144"/>
        <v>62.2887580228942</v>
      </c>
      <c r="G227" s="89">
        <f t="shared" si="145"/>
        <v>448.84432067909665</v>
      </c>
      <c r="H227" s="89">
        <f t="shared" si="146"/>
        <v>96.311437048614749</v>
      </c>
      <c r="I227" s="89">
        <f t="shared" si="147"/>
        <v>-5.909279255585858</v>
      </c>
      <c r="J227" s="89">
        <f t="shared" si="148"/>
        <v>46.32634688213804</v>
      </c>
      <c r="K227" s="89">
        <f t="shared" si="149"/>
        <v>-14.964807434820187</v>
      </c>
      <c r="L227" s="89">
        <f t="shared" si="150"/>
        <v>-59.683473993242771</v>
      </c>
      <c r="M227" s="89">
        <f t="shared" si="151"/>
        <v>8.9722894430189797</v>
      </c>
      <c r="N227" s="89">
        <f t="shared" si="152"/>
        <v>86.696945497001849</v>
      </c>
      <c r="O227" s="89">
        <f t="shared" si="156"/>
        <v>-40.686416004170724</v>
      </c>
      <c r="P227" s="89">
        <f t="shared" si="156"/>
        <v>410.98841743987816</v>
      </c>
      <c r="Q227" s="89">
        <f t="shared" si="156"/>
        <v>-89.895814359137972</v>
      </c>
      <c r="R227" s="89">
        <f t="shared" si="156"/>
        <v>154.3990220678119</v>
      </c>
      <c r="S227" s="89">
        <f t="shared" si="156"/>
        <v>69.738784115015079</v>
      </c>
      <c r="T227" s="89">
        <f t="shared" si="156"/>
        <v>-2.7754741657903423</v>
      </c>
      <c r="U227" s="89">
        <f t="shared" si="156"/>
        <v>-23.378226104418715</v>
      </c>
      <c r="V227" s="89">
        <f t="shared" si="156"/>
        <v>-29.479419297830873</v>
      </c>
      <c r="W227" s="89">
        <f t="shared" si="156"/>
        <v>18.325508948953512</v>
      </c>
      <c r="X227" s="89">
        <f t="shared" si="154"/>
        <v>32.48566066407966</v>
      </c>
      <c r="Y227" s="89">
        <f t="shared" si="154"/>
        <v>-12.408843111461934</v>
      </c>
      <c r="Z227" s="89">
        <f t="shared" si="154"/>
        <v>2.3928582936145233</v>
      </c>
      <c r="AA227" s="89">
        <f t="shared" si="154"/>
        <v>-32.294458588331807</v>
      </c>
      <c r="AB227" s="89">
        <f t="shared" si="154"/>
        <v>-33.394569158893262</v>
      </c>
      <c r="AC227" s="45">
        <f t="shared" si="155"/>
        <v>3.3951753365291779</v>
      </c>
      <c r="AD227" s="4"/>
    </row>
    <row r="228" spans="1:30">
      <c r="A228" s="2">
        <v>17</v>
      </c>
      <c r="B228" s="44" t="s">
        <v>82</v>
      </c>
      <c r="C228" s="11" t="s">
        <v>0</v>
      </c>
      <c r="D228" s="89">
        <f t="shared" si="142"/>
        <v>58.629202155846485</v>
      </c>
      <c r="E228" s="89">
        <f t="shared" si="143"/>
        <v>-15.43332916068853</v>
      </c>
      <c r="F228" s="89">
        <f t="shared" si="144"/>
        <v>30.37152091465677</v>
      </c>
      <c r="G228" s="89">
        <f t="shared" si="145"/>
        <v>43.276724337165433</v>
      </c>
      <c r="H228" s="89">
        <f t="shared" si="146"/>
        <v>57.457970534710768</v>
      </c>
      <c r="I228" s="89">
        <f t="shared" si="147"/>
        <v>13.612536080869589</v>
      </c>
      <c r="J228" s="89">
        <f t="shared" si="148"/>
        <v>-21.851182996975766</v>
      </c>
      <c r="K228" s="89">
        <f t="shared" si="149"/>
        <v>22.917005103922676</v>
      </c>
      <c r="L228" s="89">
        <f t="shared" si="150"/>
        <v>60.983101605211914</v>
      </c>
      <c r="M228" s="89">
        <f t="shared" si="151"/>
        <v>-3.8898596509031051</v>
      </c>
      <c r="N228" s="89">
        <f t="shared" si="152"/>
        <v>15.78894861015776</v>
      </c>
      <c r="O228" s="89">
        <f t="shared" si="156"/>
        <v>134.11242457993572</v>
      </c>
      <c r="P228" s="89">
        <f t="shared" si="156"/>
        <v>-37.386711933061399</v>
      </c>
      <c r="Q228" s="89">
        <f t="shared" si="156"/>
        <v>-9.8680099262720233</v>
      </c>
      <c r="R228" s="89">
        <f t="shared" si="156"/>
        <v>52.196050125271682</v>
      </c>
      <c r="S228" s="89">
        <f t="shared" si="156"/>
        <v>69.858251618123489</v>
      </c>
      <c r="T228" s="89">
        <f t="shared" si="156"/>
        <v>92.291396138947135</v>
      </c>
      <c r="U228" s="89">
        <f t="shared" si="156"/>
        <v>-5.0332721743072426</v>
      </c>
      <c r="V228" s="89">
        <f t="shared" si="156"/>
        <v>-16.575013008208316</v>
      </c>
      <c r="W228" s="89">
        <f t="shared" si="156"/>
        <v>-29.436410269145028</v>
      </c>
      <c r="X228" s="89">
        <f t="shared" si="156"/>
        <v>-16.392968189018248</v>
      </c>
      <c r="Y228" s="89">
        <f t="shared" ref="Y228:AB243" si="157">IFERROR(Y25/X25*100-100,"--")</f>
        <v>30.616992084921463</v>
      </c>
      <c r="Z228" s="89">
        <f t="shared" si="157"/>
        <v>16.098135408150327</v>
      </c>
      <c r="AA228" s="89">
        <f t="shared" si="157"/>
        <v>1.8171354786723697</v>
      </c>
      <c r="AB228" s="89">
        <f t="shared" si="157"/>
        <v>16.315038549144489</v>
      </c>
      <c r="AC228" s="45">
        <f t="shared" si="155"/>
        <v>15.515790570044842</v>
      </c>
      <c r="AD228" s="4"/>
    </row>
    <row r="229" spans="1:30">
      <c r="A229" s="2">
        <v>18</v>
      </c>
      <c r="B229" s="44" t="s">
        <v>81</v>
      </c>
      <c r="C229" s="11" t="s">
        <v>0</v>
      </c>
      <c r="D229" s="89">
        <f t="shared" si="142"/>
        <v>48.749283114476896</v>
      </c>
      <c r="E229" s="89">
        <f t="shared" si="143"/>
        <v>83.959788380040379</v>
      </c>
      <c r="F229" s="89">
        <f t="shared" si="144"/>
        <v>-18.4956068784481</v>
      </c>
      <c r="G229" s="89">
        <f t="shared" si="145"/>
        <v>56.646724277815252</v>
      </c>
      <c r="H229" s="89">
        <f t="shared" si="146"/>
        <v>37.984671936613296</v>
      </c>
      <c r="I229" s="89">
        <f t="shared" si="147"/>
        <v>-6.0543639039150037</v>
      </c>
      <c r="J229" s="89">
        <f t="shared" si="148"/>
        <v>-23.190014754169525</v>
      </c>
      <c r="K229" s="89">
        <f t="shared" si="149"/>
        <v>12.91673962371722</v>
      </c>
      <c r="L229" s="89">
        <f t="shared" si="150"/>
        <v>-20.89671318509032</v>
      </c>
      <c r="M229" s="89">
        <f t="shared" si="151"/>
        <v>1.9001016710102618</v>
      </c>
      <c r="N229" s="89">
        <f t="shared" si="152"/>
        <v>36.987379605739591</v>
      </c>
      <c r="O229" s="89">
        <f t="shared" si="156"/>
        <v>19.163815380508936</v>
      </c>
      <c r="P229" s="89">
        <f t="shared" si="156"/>
        <v>-9.1013889663456524</v>
      </c>
      <c r="Q229" s="89">
        <f t="shared" si="156"/>
        <v>71.584660477688629</v>
      </c>
      <c r="R229" s="89">
        <f t="shared" si="156"/>
        <v>20.678644047994183</v>
      </c>
      <c r="S229" s="89">
        <f t="shared" si="156"/>
        <v>61.360570453912658</v>
      </c>
      <c r="T229" s="89">
        <f t="shared" si="156"/>
        <v>-8.8484178244048906</v>
      </c>
      <c r="U229" s="89">
        <f t="shared" si="156"/>
        <v>21.071992695459073</v>
      </c>
      <c r="V229" s="89">
        <f t="shared" si="156"/>
        <v>-27.836905695470008</v>
      </c>
      <c r="W229" s="89">
        <f t="shared" si="156"/>
        <v>-3.9750852971589978</v>
      </c>
      <c r="X229" s="89">
        <f t="shared" si="156"/>
        <v>-14.162952256732382</v>
      </c>
      <c r="Y229" s="89">
        <f t="shared" ref="Y229:AA229" si="158">IFERROR(Y26/X26*100-100,"--")</f>
        <v>-16.679122350850378</v>
      </c>
      <c r="Z229" s="89">
        <f t="shared" si="158"/>
        <v>11.151981533909861</v>
      </c>
      <c r="AA229" s="89">
        <f t="shared" si="158"/>
        <v>3.7993904726816794</v>
      </c>
      <c r="AB229" s="89">
        <f t="shared" si="157"/>
        <v>-37.758461417376154</v>
      </c>
      <c r="AC229" s="45">
        <f t="shared" si="155"/>
        <v>7.2463844658634287</v>
      </c>
      <c r="AD229" s="4"/>
    </row>
    <row r="230" spans="1:30">
      <c r="A230" s="2">
        <v>19</v>
      </c>
      <c r="B230" s="44" t="s">
        <v>80</v>
      </c>
      <c r="C230" s="11" t="s">
        <v>0</v>
      </c>
      <c r="D230" s="89">
        <f t="shared" si="142"/>
        <v>-21.429829790212139</v>
      </c>
      <c r="E230" s="89">
        <f t="shared" si="143"/>
        <v>59.007633744097575</v>
      </c>
      <c r="F230" s="89">
        <f t="shared" si="144"/>
        <v>40.20706312018973</v>
      </c>
      <c r="G230" s="89">
        <f t="shared" si="145"/>
        <v>529.72849473476322</v>
      </c>
      <c r="H230" s="89">
        <f t="shared" si="146"/>
        <v>1.0825483007013759</v>
      </c>
      <c r="I230" s="89">
        <f t="shared" si="147"/>
        <v>-13.110093799620898</v>
      </c>
      <c r="J230" s="89">
        <f t="shared" si="148"/>
        <v>0.15303609463113332</v>
      </c>
      <c r="K230" s="89">
        <f t="shared" si="149"/>
        <v>13.390794806331812</v>
      </c>
      <c r="L230" s="89">
        <f t="shared" si="150"/>
        <v>1.2511851847952329</v>
      </c>
      <c r="M230" s="89">
        <f t="shared" si="151"/>
        <v>23.843796492556237</v>
      </c>
      <c r="N230" s="89">
        <f t="shared" si="152"/>
        <v>18.100598217498899</v>
      </c>
      <c r="O230" s="89">
        <f t="shared" si="156"/>
        <v>-14.163388561643416</v>
      </c>
      <c r="P230" s="89">
        <f t="shared" si="156"/>
        <v>34.763565225333792</v>
      </c>
      <c r="Q230" s="89">
        <f t="shared" si="156"/>
        <v>1.999415786583512</v>
      </c>
      <c r="R230" s="89">
        <f t="shared" si="156"/>
        <v>39.428773308241404</v>
      </c>
      <c r="S230" s="89">
        <f t="shared" si="156"/>
        <v>92.489820471095101</v>
      </c>
      <c r="T230" s="89">
        <f t="shared" si="156"/>
        <v>59.821955268454076</v>
      </c>
      <c r="U230" s="89">
        <f t="shared" si="156"/>
        <v>-39.976518396176445</v>
      </c>
      <c r="V230" s="89">
        <f t="shared" si="156"/>
        <v>24.102573103863207</v>
      </c>
      <c r="W230" s="89">
        <f t="shared" si="156"/>
        <v>74.580911639989779</v>
      </c>
      <c r="X230" s="89">
        <f t="shared" si="156"/>
        <v>-9.8431065226717465</v>
      </c>
      <c r="Y230" s="89">
        <f t="shared" ref="Y230:AA230" si="159">IFERROR(Y27/X27*100-100,"--")</f>
        <v>-0.42618963371936047</v>
      </c>
      <c r="Z230" s="89">
        <f t="shared" si="159"/>
        <v>19.543955435856034</v>
      </c>
      <c r="AA230" s="89">
        <f t="shared" si="159"/>
        <v>3.3239963605895042</v>
      </c>
      <c r="AB230" s="89">
        <f t="shared" si="157"/>
        <v>-8.0870738538992271</v>
      </c>
      <c r="AC230" s="45">
        <f t="shared" si="155"/>
        <v>19.786453268474219</v>
      </c>
      <c r="AD230" s="4"/>
    </row>
    <row r="231" spans="1:30">
      <c r="A231" s="2">
        <v>20</v>
      </c>
      <c r="B231" s="44" t="s">
        <v>79</v>
      </c>
      <c r="C231" s="11" t="s">
        <v>0</v>
      </c>
      <c r="D231" s="89">
        <f t="shared" si="142"/>
        <v>24.571833150106599</v>
      </c>
      <c r="E231" s="89">
        <f t="shared" si="143"/>
        <v>2.789150424355924</v>
      </c>
      <c r="F231" s="89">
        <f t="shared" si="144"/>
        <v>92.924662177056689</v>
      </c>
      <c r="G231" s="89">
        <f t="shared" si="145"/>
        <v>118.82901691681064</v>
      </c>
      <c r="H231" s="89">
        <f t="shared" si="146"/>
        <v>84.353798329345665</v>
      </c>
      <c r="I231" s="89">
        <f t="shared" si="147"/>
        <v>36.694896444543218</v>
      </c>
      <c r="J231" s="89">
        <f t="shared" si="148"/>
        <v>-2.2484145247131124</v>
      </c>
      <c r="K231" s="89">
        <f t="shared" si="149"/>
        <v>-7.8050870967078367</v>
      </c>
      <c r="L231" s="89">
        <f t="shared" si="150"/>
        <v>28.885278744916576</v>
      </c>
      <c r="M231" s="89">
        <f t="shared" si="151"/>
        <v>-15.181239566819599</v>
      </c>
      <c r="N231" s="89">
        <f t="shared" si="152"/>
        <v>32.991448048204575</v>
      </c>
      <c r="O231" s="89">
        <f t="shared" si="156"/>
        <v>30.565344772833612</v>
      </c>
      <c r="P231" s="89">
        <f t="shared" si="156"/>
        <v>34.089327856697707</v>
      </c>
      <c r="Q231" s="89">
        <f t="shared" si="156"/>
        <v>19.835445400852208</v>
      </c>
      <c r="R231" s="89">
        <f t="shared" si="156"/>
        <v>33.376663678234365</v>
      </c>
      <c r="S231" s="89">
        <f t="shared" si="156"/>
        <v>6.8158290293256982</v>
      </c>
      <c r="T231" s="89">
        <f t="shared" si="156"/>
        <v>13.442478934504322</v>
      </c>
      <c r="U231" s="89">
        <f t="shared" si="156"/>
        <v>-2.9725227223921564</v>
      </c>
      <c r="V231" s="89">
        <f t="shared" si="156"/>
        <v>10.411997829887468</v>
      </c>
      <c r="W231" s="89">
        <f t="shared" si="156"/>
        <v>8.514768949439528</v>
      </c>
      <c r="X231" s="89">
        <f t="shared" si="156"/>
        <v>11.704434057646225</v>
      </c>
      <c r="Y231" s="89">
        <f t="shared" ref="Y231:AA231" si="160">IFERROR(Y28/X28*100-100,"--")</f>
        <v>1.6364869042686365</v>
      </c>
      <c r="Z231" s="89">
        <f t="shared" si="160"/>
        <v>28.918333859307097</v>
      </c>
      <c r="AA231" s="89">
        <f t="shared" si="160"/>
        <v>-19.990559032757147</v>
      </c>
      <c r="AB231" s="89">
        <f t="shared" si="157"/>
        <v>-19.402253849961426</v>
      </c>
      <c r="AC231" s="45">
        <f t="shared" si="155"/>
        <v>17.512765652049708</v>
      </c>
      <c r="AD231" s="4"/>
    </row>
    <row r="232" spans="1:30">
      <c r="A232" s="2">
        <v>21</v>
      </c>
      <c r="B232" s="44" t="s">
        <v>78</v>
      </c>
      <c r="C232" s="11" t="s">
        <v>0</v>
      </c>
      <c r="D232" s="89">
        <f t="shared" si="142"/>
        <v>48.435584409676352</v>
      </c>
      <c r="E232" s="89">
        <f t="shared" si="143"/>
        <v>35.019395756718779</v>
      </c>
      <c r="F232" s="89">
        <f t="shared" si="144"/>
        <v>-4.8056311242847727</v>
      </c>
      <c r="G232" s="89">
        <f t="shared" si="145"/>
        <v>146.97576585015898</v>
      </c>
      <c r="H232" s="89">
        <f t="shared" si="146"/>
        <v>28.510537926018486</v>
      </c>
      <c r="I232" s="89">
        <f t="shared" si="147"/>
        <v>96.95021826482332</v>
      </c>
      <c r="J232" s="89">
        <f t="shared" si="148"/>
        <v>-17.43061246822991</v>
      </c>
      <c r="K232" s="89">
        <f t="shared" si="149"/>
        <v>171.68327706963612</v>
      </c>
      <c r="L232" s="89">
        <f t="shared" si="150"/>
        <v>36.460802337779711</v>
      </c>
      <c r="M232" s="89">
        <f t="shared" si="151"/>
        <v>-61.566649611288582</v>
      </c>
      <c r="N232" s="89">
        <f t="shared" si="152"/>
        <v>26.109653078306309</v>
      </c>
      <c r="O232" s="89">
        <f t="shared" si="156"/>
        <v>-3.6040301655447422</v>
      </c>
      <c r="P232" s="89">
        <f t="shared" si="156"/>
        <v>21.535897578765812</v>
      </c>
      <c r="Q232" s="89">
        <f t="shared" si="156"/>
        <v>-20.490237727618137</v>
      </c>
      <c r="R232" s="89">
        <f t="shared" si="156"/>
        <v>33.154545560182072</v>
      </c>
      <c r="S232" s="89">
        <f t="shared" si="156"/>
        <v>24.914844229718682</v>
      </c>
      <c r="T232" s="89">
        <f t="shared" si="156"/>
        <v>20.62355139847088</v>
      </c>
      <c r="U232" s="89">
        <f t="shared" si="156"/>
        <v>46.622288492671771</v>
      </c>
      <c r="V232" s="89">
        <f t="shared" si="156"/>
        <v>-5.7083711730372926</v>
      </c>
      <c r="W232" s="89">
        <f t="shared" si="156"/>
        <v>24.389036574888394</v>
      </c>
      <c r="X232" s="89">
        <f t="shared" si="156"/>
        <v>8.3493482647141235</v>
      </c>
      <c r="Y232" s="89">
        <f t="shared" ref="Y232:AA232" si="161">IFERROR(Y29/X29*100-100,"--")</f>
        <v>11.48112808155382</v>
      </c>
      <c r="Z232" s="89">
        <f t="shared" si="161"/>
        <v>54.140729384422173</v>
      </c>
      <c r="AA232" s="89">
        <f t="shared" si="161"/>
        <v>18.313630940299873</v>
      </c>
      <c r="AB232" s="89">
        <f t="shared" si="157"/>
        <v>15.980881188965299</v>
      </c>
      <c r="AC232" s="45">
        <f t="shared" si="155"/>
        <v>21.105376353421093</v>
      </c>
      <c r="AD232" s="4"/>
    </row>
    <row r="233" spans="1:30">
      <c r="A233" s="2">
        <v>22</v>
      </c>
      <c r="B233" s="44" t="s">
        <v>77</v>
      </c>
      <c r="C233" s="11" t="s">
        <v>0</v>
      </c>
      <c r="D233" s="89">
        <f t="shared" si="142"/>
        <v>116.56472890082318</v>
      </c>
      <c r="E233" s="89">
        <f t="shared" si="143"/>
        <v>-0.55164666100615989</v>
      </c>
      <c r="F233" s="89">
        <f t="shared" si="144"/>
        <v>-39.713791340096073</v>
      </c>
      <c r="G233" s="89">
        <f t="shared" si="145"/>
        <v>66.403962306453735</v>
      </c>
      <c r="H233" s="89">
        <f t="shared" si="146"/>
        <v>-18.330652240481783</v>
      </c>
      <c r="I233" s="89">
        <f t="shared" si="147"/>
        <v>-8.4434904699901807</v>
      </c>
      <c r="J233" s="89">
        <f t="shared" si="148"/>
        <v>-5.1339076686182779</v>
      </c>
      <c r="K233" s="89">
        <f t="shared" si="149"/>
        <v>16.538470061509614</v>
      </c>
      <c r="L233" s="89">
        <f t="shared" si="150"/>
        <v>139.71509429768778</v>
      </c>
      <c r="M233" s="89">
        <f t="shared" si="151"/>
        <v>81.974538703686108</v>
      </c>
      <c r="N233" s="89">
        <f t="shared" si="152"/>
        <v>14.262797269574648</v>
      </c>
      <c r="O233" s="89">
        <f t="shared" si="156"/>
        <v>7.6092219571304298</v>
      </c>
      <c r="P233" s="89">
        <f t="shared" si="156"/>
        <v>55.473927851572313</v>
      </c>
      <c r="Q233" s="89">
        <f t="shared" si="156"/>
        <v>14.839484100149789</v>
      </c>
      <c r="R233" s="89">
        <f t="shared" si="156"/>
        <v>23.929670981880477</v>
      </c>
      <c r="S233" s="89">
        <f t="shared" si="156"/>
        <v>53.008586520743194</v>
      </c>
      <c r="T233" s="89">
        <f t="shared" si="156"/>
        <v>24.10199132528632</v>
      </c>
      <c r="U233" s="89">
        <f t="shared" si="156"/>
        <v>23.081302715949363</v>
      </c>
      <c r="V233" s="89">
        <f t="shared" si="156"/>
        <v>25.062723083987692</v>
      </c>
      <c r="W233" s="89">
        <f t="shared" si="156"/>
        <v>98.834388064340857</v>
      </c>
      <c r="X233" s="89">
        <f t="shared" si="156"/>
        <v>78.419326492541956</v>
      </c>
      <c r="Y233" s="89">
        <f t="shared" ref="Y233:AA233" si="162">IFERROR(Y30/X30*100-100,"--")</f>
        <v>-73.227330339214959</v>
      </c>
      <c r="Z233" s="89">
        <f t="shared" si="162"/>
        <v>202.52198984218222</v>
      </c>
      <c r="AA233" s="89">
        <f t="shared" si="162"/>
        <v>-61.356839056405768</v>
      </c>
      <c r="AB233" s="89">
        <f t="shared" si="157"/>
        <v>3.7903278116446586</v>
      </c>
      <c r="AC233" s="45">
        <f t="shared" si="155"/>
        <v>17.840991792014322</v>
      </c>
      <c r="AD233" s="4"/>
    </row>
    <row r="234" spans="1:30">
      <c r="A234" s="2">
        <v>23</v>
      </c>
      <c r="B234" s="44" t="s">
        <v>76</v>
      </c>
      <c r="C234" s="11" t="s">
        <v>0</v>
      </c>
      <c r="D234" s="89">
        <f t="shared" si="142"/>
        <v>117.25628581949218</v>
      </c>
      <c r="E234" s="89">
        <f t="shared" si="143"/>
        <v>109.13063551578435</v>
      </c>
      <c r="F234" s="89">
        <f t="shared" si="144"/>
        <v>73.185189217773086</v>
      </c>
      <c r="G234" s="89">
        <f t="shared" si="145"/>
        <v>-64.354878894235199</v>
      </c>
      <c r="H234" s="89">
        <f t="shared" si="146"/>
        <v>4.1917218346504654</v>
      </c>
      <c r="I234" s="89">
        <f t="shared" si="147"/>
        <v>-8.5224847895435829</v>
      </c>
      <c r="J234" s="89">
        <f t="shared" si="148"/>
        <v>11.666548598039284</v>
      </c>
      <c r="K234" s="89">
        <f t="shared" si="149"/>
        <v>-5.9705017058793999</v>
      </c>
      <c r="L234" s="89">
        <f t="shared" si="150"/>
        <v>-4.2085466890254253</v>
      </c>
      <c r="M234" s="89">
        <f t="shared" si="151"/>
        <v>-12.351315197607732</v>
      </c>
      <c r="N234" s="89">
        <f t="shared" si="152"/>
        <v>29.74611399696721</v>
      </c>
      <c r="O234" s="89">
        <f t="shared" si="156"/>
        <v>18.463366459118475</v>
      </c>
      <c r="P234" s="89">
        <f t="shared" si="156"/>
        <v>27.978909719440054</v>
      </c>
      <c r="Q234" s="89">
        <f t="shared" si="156"/>
        <v>64.389613006727075</v>
      </c>
      <c r="R234" s="89">
        <f t="shared" si="156"/>
        <v>199.89843961675439</v>
      </c>
      <c r="S234" s="89">
        <f t="shared" si="156"/>
        <v>-14.207361400579003</v>
      </c>
      <c r="T234" s="89">
        <f t="shared" si="156"/>
        <v>39.424237665422311</v>
      </c>
      <c r="U234" s="89">
        <f t="shared" si="156"/>
        <v>56.025367958716345</v>
      </c>
      <c r="V234" s="89">
        <f t="shared" si="156"/>
        <v>18.804804519678655</v>
      </c>
      <c r="W234" s="89">
        <f t="shared" si="156"/>
        <v>11.945988808398539</v>
      </c>
      <c r="X234" s="89">
        <f t="shared" si="156"/>
        <v>-53.562366380499718</v>
      </c>
      <c r="Y234" s="89">
        <f t="shared" ref="Y234:AA234" si="163">IFERROR(Y31/X31*100-100,"--")</f>
        <v>-51.726137641738646</v>
      </c>
      <c r="Z234" s="89">
        <f t="shared" si="163"/>
        <v>-3.172658254360087</v>
      </c>
      <c r="AA234" s="89">
        <f t="shared" si="163"/>
        <v>-15.752958189181527</v>
      </c>
      <c r="AB234" s="89">
        <f t="shared" si="157"/>
        <v>36.96819958239945</v>
      </c>
      <c r="AC234" s="45">
        <f t="shared" si="155"/>
        <v>10.746240761700562</v>
      </c>
      <c r="AD234" s="4"/>
    </row>
    <row r="235" spans="1:30">
      <c r="A235" s="2">
        <v>24</v>
      </c>
      <c r="B235" s="44" t="s">
        <v>75</v>
      </c>
      <c r="C235" s="11" t="s">
        <v>0</v>
      </c>
      <c r="D235" s="89">
        <f t="shared" si="142"/>
        <v>30.507792329729568</v>
      </c>
      <c r="E235" s="89">
        <f t="shared" si="143"/>
        <v>-59.026905995149917</v>
      </c>
      <c r="F235" s="89">
        <f t="shared" si="144"/>
        <v>-69.68400754539023</v>
      </c>
      <c r="G235" s="89">
        <f t="shared" si="145"/>
        <v>-51.603390675347953</v>
      </c>
      <c r="H235" s="89">
        <f t="shared" si="146"/>
        <v>-10.14279411185241</v>
      </c>
      <c r="I235" s="89">
        <f t="shared" si="147"/>
        <v>-34.017862230175098</v>
      </c>
      <c r="J235" s="89">
        <f t="shared" si="148"/>
        <v>9.9509751946508942</v>
      </c>
      <c r="K235" s="89">
        <f t="shared" si="149"/>
        <v>92.210990031801032</v>
      </c>
      <c r="L235" s="89">
        <f t="shared" si="150"/>
        <v>229.86926308838025</v>
      </c>
      <c r="M235" s="89">
        <f t="shared" si="151"/>
        <v>-63.441237030639769</v>
      </c>
      <c r="N235" s="89">
        <f t="shared" si="152"/>
        <v>437.6939951973244</v>
      </c>
      <c r="O235" s="89">
        <f t="shared" si="156"/>
        <v>10.142228526353179</v>
      </c>
      <c r="P235" s="89">
        <f t="shared" si="156"/>
        <v>49.431921321576311</v>
      </c>
      <c r="Q235" s="89">
        <f t="shared" si="156"/>
        <v>8.4665358475631365</v>
      </c>
      <c r="R235" s="89">
        <f t="shared" si="156"/>
        <v>38.273999319753699</v>
      </c>
      <c r="S235" s="89">
        <f t="shared" si="156"/>
        <v>-23.557651254951054</v>
      </c>
      <c r="T235" s="89">
        <f t="shared" si="156"/>
        <v>1.2394817882268967</v>
      </c>
      <c r="U235" s="89">
        <f t="shared" si="156"/>
        <v>45.224474577290238</v>
      </c>
      <c r="V235" s="89">
        <f t="shared" si="156"/>
        <v>29.328509351185801</v>
      </c>
      <c r="W235" s="89">
        <f t="shared" si="156"/>
        <v>-12.318589048932722</v>
      </c>
      <c r="X235" s="89">
        <f t="shared" si="156"/>
        <v>-7.5429633143146901</v>
      </c>
      <c r="Y235" s="89">
        <f t="shared" ref="Y235:AA235" si="164">IFERROR(Y32/X32*100-100,"--")</f>
        <v>-6.7178347786146873</v>
      </c>
      <c r="Z235" s="89">
        <f t="shared" si="164"/>
        <v>-4.6579529631692367</v>
      </c>
      <c r="AA235" s="89">
        <f t="shared" si="164"/>
        <v>-99.676817946764572</v>
      </c>
      <c r="AB235" s="89">
        <f t="shared" si="157"/>
        <v>-38.695372591222963</v>
      </c>
      <c r="AC235" s="45">
        <f t="shared" si="155"/>
        <v>-19.759958992401508</v>
      </c>
      <c r="AD235" s="4"/>
    </row>
    <row r="236" spans="1:30">
      <c r="A236" s="2">
        <v>25</v>
      </c>
      <c r="B236" s="44" t="s">
        <v>74</v>
      </c>
      <c r="C236" s="11" t="s">
        <v>0</v>
      </c>
      <c r="D236" s="89">
        <f t="shared" si="142"/>
        <v>33.244568151751423</v>
      </c>
      <c r="E236" s="89">
        <f t="shared" si="143"/>
        <v>2.6611638566164117</v>
      </c>
      <c r="F236" s="89">
        <f t="shared" si="144"/>
        <v>8.4295756682379448</v>
      </c>
      <c r="G236" s="89">
        <f t="shared" si="145"/>
        <v>84.390731341148808</v>
      </c>
      <c r="H236" s="89">
        <f t="shared" si="146"/>
        <v>36.622564286044508</v>
      </c>
      <c r="I236" s="89">
        <f t="shared" si="147"/>
        <v>-11.288319282471775</v>
      </c>
      <c r="J236" s="89">
        <f t="shared" si="148"/>
        <v>31.745126881548089</v>
      </c>
      <c r="K236" s="89">
        <f t="shared" si="149"/>
        <v>18.895724380058041</v>
      </c>
      <c r="L236" s="89">
        <f t="shared" si="150"/>
        <v>50.243823092469398</v>
      </c>
      <c r="M236" s="89">
        <f t="shared" si="151"/>
        <v>21.33931610775619</v>
      </c>
      <c r="N236" s="89">
        <f t="shared" si="152"/>
        <v>0.67180275954351032</v>
      </c>
      <c r="O236" s="89">
        <f t="shared" si="156"/>
        <v>41.416435993688992</v>
      </c>
      <c r="P236" s="89">
        <f t="shared" si="156"/>
        <v>78.041045618745045</v>
      </c>
      <c r="Q236" s="89">
        <f t="shared" si="156"/>
        <v>-48.293061669930303</v>
      </c>
      <c r="R236" s="89">
        <f t="shared" si="156"/>
        <v>29.963395855401188</v>
      </c>
      <c r="S236" s="89">
        <f t="shared" si="156"/>
        <v>2.8120113073458981</v>
      </c>
      <c r="T236" s="89">
        <f t="shared" si="156"/>
        <v>-6.2984392754580796</v>
      </c>
      <c r="U236" s="89">
        <f t="shared" si="156"/>
        <v>-15.982982731085272</v>
      </c>
      <c r="V236" s="89">
        <f t="shared" si="156"/>
        <v>23.640282814219432</v>
      </c>
      <c r="W236" s="89">
        <f t="shared" si="156"/>
        <v>-4.846131155843409</v>
      </c>
      <c r="X236" s="89">
        <f t="shared" si="156"/>
        <v>-5.4680023243537477</v>
      </c>
      <c r="Y236" s="89">
        <f t="shared" ref="Y236:AA236" si="165">IFERROR(Y33/X33*100-100,"--")</f>
        <v>41.813409455896988</v>
      </c>
      <c r="Z236" s="89">
        <f t="shared" si="165"/>
        <v>27.07238575016342</v>
      </c>
      <c r="AA236" s="89">
        <f t="shared" si="165"/>
        <v>-20.597745790702675</v>
      </c>
      <c r="AB236" s="89">
        <f t="shared" si="157"/>
        <v>10.591162164247777</v>
      </c>
      <c r="AC236" s="45">
        <f t="shared" si="155"/>
        <v>12.810498167484383</v>
      </c>
      <c r="AD236" s="4"/>
    </row>
    <row r="237" spans="1:30">
      <c r="A237" s="2">
        <v>26</v>
      </c>
      <c r="B237" s="44" t="s">
        <v>73</v>
      </c>
      <c r="C237" s="11" t="s">
        <v>0</v>
      </c>
      <c r="D237" s="89">
        <f t="shared" si="142"/>
        <v>247.40145365727096</v>
      </c>
      <c r="E237" s="89">
        <f t="shared" si="143"/>
        <v>-65.817756103580706</v>
      </c>
      <c r="F237" s="89">
        <f t="shared" si="144"/>
        <v>-48.519202244962678</v>
      </c>
      <c r="G237" s="89">
        <f t="shared" si="145"/>
        <v>-1.8008536976496998</v>
      </c>
      <c r="H237" s="89">
        <f t="shared" si="146"/>
        <v>97.120970435422549</v>
      </c>
      <c r="I237" s="89">
        <f t="shared" si="147"/>
        <v>17.31935908959008</v>
      </c>
      <c r="J237" s="89">
        <f t="shared" si="148"/>
        <v>-11.181237864369137</v>
      </c>
      <c r="K237" s="89">
        <f t="shared" si="149"/>
        <v>32.572426679227277</v>
      </c>
      <c r="L237" s="89">
        <f t="shared" si="150"/>
        <v>687.96550154768204</v>
      </c>
      <c r="M237" s="89">
        <f t="shared" si="151"/>
        <v>96.182219610863513</v>
      </c>
      <c r="N237" s="89">
        <f t="shared" si="152"/>
        <v>-2.2500079901177514</v>
      </c>
      <c r="O237" s="89">
        <f t="shared" si="156"/>
        <v>116.30964242957677</v>
      </c>
      <c r="P237" s="89">
        <f t="shared" si="156"/>
        <v>-6.1947576609332629</v>
      </c>
      <c r="Q237" s="89">
        <f t="shared" si="156"/>
        <v>-9.0496169076851629</v>
      </c>
      <c r="R237" s="89">
        <f t="shared" si="156"/>
        <v>54.504949800596876</v>
      </c>
      <c r="S237" s="89">
        <f t="shared" si="156"/>
        <v>23.873670362765864</v>
      </c>
      <c r="T237" s="89">
        <f t="shared" si="156"/>
        <v>11.339039683546702</v>
      </c>
      <c r="U237" s="89">
        <f t="shared" si="156"/>
        <v>17.677944287288611</v>
      </c>
      <c r="V237" s="89">
        <f t="shared" si="156"/>
        <v>-9.0433769323258275</v>
      </c>
      <c r="W237" s="89">
        <f t="shared" si="156"/>
        <v>-17.71087045430248</v>
      </c>
      <c r="X237" s="89">
        <f t="shared" si="156"/>
        <v>-29.429793652317372</v>
      </c>
      <c r="Y237" s="89">
        <f t="shared" ref="Y237:AA237" si="166">IFERROR(Y34/X34*100-100,"--")</f>
        <v>22.097206684677289</v>
      </c>
      <c r="Z237" s="89">
        <f t="shared" si="166"/>
        <v>-29.042905767010382</v>
      </c>
      <c r="AA237" s="89">
        <f t="shared" si="166"/>
        <v>-78.96668844973513</v>
      </c>
      <c r="AB237" s="89">
        <f t="shared" si="157"/>
        <v>274.98500388770123</v>
      </c>
      <c r="AC237" s="45">
        <f t="shared" si="155"/>
        <v>15.38130843640792</v>
      </c>
      <c r="AD237" s="4"/>
    </row>
    <row r="238" spans="1:30">
      <c r="A238" s="2">
        <v>27</v>
      </c>
      <c r="B238" s="44" t="s">
        <v>72</v>
      </c>
      <c r="C238" s="11" t="s">
        <v>0</v>
      </c>
      <c r="D238" s="89">
        <f t="shared" si="142"/>
        <v>9.7321937623368058</v>
      </c>
      <c r="E238" s="89">
        <f t="shared" si="143"/>
        <v>88.700686505251952</v>
      </c>
      <c r="F238" s="89">
        <f t="shared" si="144"/>
        <v>-25.075987347149322</v>
      </c>
      <c r="G238" s="89">
        <f t="shared" si="145"/>
        <v>16.04462837014502</v>
      </c>
      <c r="H238" s="89">
        <f t="shared" si="146"/>
        <v>-45.809609858141322</v>
      </c>
      <c r="I238" s="89">
        <f t="shared" si="147"/>
        <v>-0.43128844728347815</v>
      </c>
      <c r="J238" s="89">
        <f t="shared" si="148"/>
        <v>53.005473956405893</v>
      </c>
      <c r="K238" s="89">
        <f t="shared" si="149"/>
        <v>40.65590470987371</v>
      </c>
      <c r="L238" s="89">
        <f t="shared" si="150"/>
        <v>38.79796054660838</v>
      </c>
      <c r="M238" s="89">
        <f t="shared" si="151"/>
        <v>7.0188256225781345</v>
      </c>
      <c r="N238" s="89">
        <f t="shared" si="152"/>
        <v>-11.442569216515679</v>
      </c>
      <c r="O238" s="89">
        <f t="shared" si="156"/>
        <v>33.727036153560562</v>
      </c>
      <c r="P238" s="89">
        <f t="shared" si="156"/>
        <v>82.685748821570655</v>
      </c>
      <c r="Q238" s="89">
        <f t="shared" si="156"/>
        <v>0.75146989604735381</v>
      </c>
      <c r="R238" s="89">
        <f t="shared" si="156"/>
        <v>131.58305299150337</v>
      </c>
      <c r="S238" s="89">
        <f t="shared" si="156"/>
        <v>41.29315503700542</v>
      </c>
      <c r="T238" s="89">
        <f t="shared" si="156"/>
        <v>20.301943515559699</v>
      </c>
      <c r="U238" s="89">
        <f t="shared" si="156"/>
        <v>1.6406294573850744</v>
      </c>
      <c r="V238" s="89">
        <f t="shared" si="156"/>
        <v>-14.13460397559858</v>
      </c>
      <c r="W238" s="89">
        <f t="shared" si="156"/>
        <v>10.326161003889169</v>
      </c>
      <c r="X238" s="89">
        <f t="shared" si="156"/>
        <v>-10.847636930089863</v>
      </c>
      <c r="Y238" s="89">
        <f t="shared" ref="Y238:AA238" si="167">IFERROR(Y35/X35*100-100,"--")</f>
        <v>201.3269469397523</v>
      </c>
      <c r="Z238" s="89">
        <f t="shared" si="167"/>
        <v>45.409136037694736</v>
      </c>
      <c r="AA238" s="89">
        <f t="shared" si="167"/>
        <v>-60.763814024655986</v>
      </c>
      <c r="AB238" s="89">
        <f t="shared" si="157"/>
        <v>140.8470466183889</v>
      </c>
      <c r="AC238" s="45">
        <f t="shared" si="155"/>
        <v>19.128024869395333</v>
      </c>
      <c r="AD238" s="4"/>
    </row>
    <row r="239" spans="1:30">
      <c r="A239" s="2">
        <v>28</v>
      </c>
      <c r="B239" s="44" t="s">
        <v>71</v>
      </c>
      <c r="C239" s="11" t="s">
        <v>0</v>
      </c>
      <c r="D239" s="89">
        <f t="shared" si="142"/>
        <v>80.504476140209164</v>
      </c>
      <c r="E239" s="89">
        <f t="shared" si="143"/>
        <v>-27.964763243151765</v>
      </c>
      <c r="F239" s="89">
        <f t="shared" si="144"/>
        <v>44.681525020083456</v>
      </c>
      <c r="G239" s="89">
        <f t="shared" si="145"/>
        <v>-30.533192978657709</v>
      </c>
      <c r="H239" s="89">
        <f t="shared" si="146"/>
        <v>69.151155111157664</v>
      </c>
      <c r="I239" s="89">
        <f t="shared" si="147"/>
        <v>5.380507066604963</v>
      </c>
      <c r="J239" s="89">
        <f t="shared" si="148"/>
        <v>37.899886679996541</v>
      </c>
      <c r="K239" s="89">
        <f t="shared" si="149"/>
        <v>-3.9092435095952993</v>
      </c>
      <c r="L239" s="89">
        <f t="shared" si="150"/>
        <v>141.51347124117515</v>
      </c>
      <c r="M239" s="89">
        <f t="shared" si="151"/>
        <v>13.754351996403273</v>
      </c>
      <c r="N239" s="89">
        <f t="shared" si="152"/>
        <v>63.306099857040891</v>
      </c>
      <c r="O239" s="89">
        <f t="shared" si="156"/>
        <v>2.997703056740491</v>
      </c>
      <c r="P239" s="89">
        <f t="shared" si="156"/>
        <v>46.048130153800571</v>
      </c>
      <c r="Q239" s="89">
        <f t="shared" si="156"/>
        <v>-37.983730848715759</v>
      </c>
      <c r="R239" s="89">
        <f t="shared" si="156"/>
        <v>79.4376774088677</v>
      </c>
      <c r="S239" s="89">
        <f t="shared" si="156"/>
        <v>5.3377757892392594</v>
      </c>
      <c r="T239" s="89">
        <f t="shared" si="156"/>
        <v>-22.415107453111716</v>
      </c>
      <c r="U239" s="89">
        <f t="shared" si="156"/>
        <v>-19.168288015895754</v>
      </c>
      <c r="V239" s="89">
        <f t="shared" si="156"/>
        <v>-3.0021651967816609</v>
      </c>
      <c r="W239" s="89">
        <f t="shared" si="156"/>
        <v>-4.4651580501213175</v>
      </c>
      <c r="X239" s="89">
        <f t="shared" si="156"/>
        <v>14.298822042522332</v>
      </c>
      <c r="Y239" s="89">
        <f t="shared" ref="Y239:AA239" si="168">IFERROR(Y36/X36*100-100,"--")</f>
        <v>2.5597659671878574</v>
      </c>
      <c r="Z239" s="89">
        <f t="shared" si="168"/>
        <v>-13.521447282613224</v>
      </c>
      <c r="AA239" s="89">
        <f t="shared" si="168"/>
        <v>-13.047237252635995</v>
      </c>
      <c r="AB239" s="89">
        <f t="shared" si="157"/>
        <v>-4.5199011756652681</v>
      </c>
      <c r="AC239" s="45">
        <f t="shared" si="155"/>
        <v>10.009150662122025</v>
      </c>
      <c r="AD239" s="4"/>
    </row>
    <row r="240" spans="1:30">
      <c r="A240" s="2">
        <v>29</v>
      </c>
      <c r="B240" s="47" t="s">
        <v>70</v>
      </c>
      <c r="C240" s="11" t="s">
        <v>0</v>
      </c>
      <c r="D240" s="89">
        <f t="shared" si="142"/>
        <v>-8.9731213116367314</v>
      </c>
      <c r="E240" s="89">
        <f t="shared" si="143"/>
        <v>-19.189762904162819</v>
      </c>
      <c r="F240" s="89">
        <f t="shared" si="144"/>
        <v>5.2522974784147607</v>
      </c>
      <c r="G240" s="89">
        <f t="shared" si="145"/>
        <v>79.040513601257004</v>
      </c>
      <c r="H240" s="89">
        <f t="shared" si="146"/>
        <v>41.518447585223015</v>
      </c>
      <c r="I240" s="89">
        <f t="shared" si="147"/>
        <v>-11.511885395915115</v>
      </c>
      <c r="J240" s="89">
        <f t="shared" si="148"/>
        <v>20.872911539591883</v>
      </c>
      <c r="K240" s="89">
        <f t="shared" si="149"/>
        <v>52.812039091331485</v>
      </c>
      <c r="L240" s="89">
        <f t="shared" si="150"/>
        <v>64.239134047182745</v>
      </c>
      <c r="M240" s="89">
        <f t="shared" si="151"/>
        <v>-2.3795338856869535</v>
      </c>
      <c r="N240" s="89">
        <f t="shared" si="152"/>
        <v>-12.481449926313772</v>
      </c>
      <c r="O240" s="89">
        <f t="shared" si="156"/>
        <v>44.145594970403437</v>
      </c>
      <c r="P240" s="89">
        <f t="shared" si="156"/>
        <v>3.3899914757114118</v>
      </c>
      <c r="Q240" s="89">
        <f t="shared" si="156"/>
        <v>-14.245140219942243</v>
      </c>
      <c r="R240" s="89">
        <f t="shared" si="156"/>
        <v>41.585052004844158</v>
      </c>
      <c r="S240" s="89">
        <f t="shared" si="156"/>
        <v>14.116603195577795</v>
      </c>
      <c r="T240" s="89">
        <f t="shared" si="156"/>
        <v>4.3981223780191101</v>
      </c>
      <c r="U240" s="89">
        <f t="shared" si="156"/>
        <v>-4.3896140289432424</v>
      </c>
      <c r="V240" s="89">
        <f t="shared" si="156"/>
        <v>-6.0594238201551178</v>
      </c>
      <c r="W240" s="89">
        <f t="shared" si="156"/>
        <v>-17.328095044239177</v>
      </c>
      <c r="X240" s="89">
        <f t="shared" si="156"/>
        <v>-2.8761695700041656</v>
      </c>
      <c r="Y240" s="89">
        <f t="shared" ref="Y240:AA240" si="169">IFERROR(Y37/X37*100-100,"--")</f>
        <v>22.275858130442728</v>
      </c>
      <c r="Z240" s="89">
        <f t="shared" si="169"/>
        <v>4.7593080584674254</v>
      </c>
      <c r="AA240" s="89">
        <f t="shared" si="169"/>
        <v>-24.825197169555224</v>
      </c>
      <c r="AB240" s="89">
        <f t="shared" si="157"/>
        <v>9.3784320121469165</v>
      </c>
      <c r="AC240" s="45">
        <f t="shared" si="155"/>
        <v>7.983553917337872</v>
      </c>
      <c r="AD240" s="4"/>
    </row>
    <row r="241" spans="1:30">
      <c r="A241" s="2">
        <v>30</v>
      </c>
      <c r="B241" s="44" t="s">
        <v>69</v>
      </c>
      <c r="C241" s="11" t="s">
        <v>0</v>
      </c>
      <c r="D241" s="89">
        <f t="shared" si="142"/>
        <v>99.610480390422055</v>
      </c>
      <c r="E241" s="89">
        <f t="shared" si="143"/>
        <v>-43.018775811667041</v>
      </c>
      <c r="F241" s="89">
        <f t="shared" si="144"/>
        <v>68.098625862400922</v>
      </c>
      <c r="G241" s="89">
        <f t="shared" si="145"/>
        <v>48.380557685735255</v>
      </c>
      <c r="H241" s="89">
        <f t="shared" si="146"/>
        <v>30.815918752795113</v>
      </c>
      <c r="I241" s="89">
        <f t="shared" si="147"/>
        <v>33.319958778082878</v>
      </c>
      <c r="J241" s="89">
        <f t="shared" si="148"/>
        <v>13.470076699932591</v>
      </c>
      <c r="K241" s="89">
        <f t="shared" si="149"/>
        <v>3.0517052296841456</v>
      </c>
      <c r="L241" s="89">
        <f t="shared" si="150"/>
        <v>31.016866182106696</v>
      </c>
      <c r="M241" s="89">
        <f t="shared" si="151"/>
        <v>51.878977818054267</v>
      </c>
      <c r="N241" s="89">
        <f t="shared" si="152"/>
        <v>48.191725210032104</v>
      </c>
      <c r="O241" s="89">
        <f t="shared" ref="O241:X256" si="170">IFERROR(O38/N38*100-100,"--")</f>
        <v>66.597225481461493</v>
      </c>
      <c r="P241" s="89">
        <f t="shared" si="170"/>
        <v>24.120433545313389</v>
      </c>
      <c r="Q241" s="89">
        <f t="shared" si="170"/>
        <v>23.319756751818119</v>
      </c>
      <c r="R241" s="89">
        <f t="shared" si="170"/>
        <v>32.066888496406534</v>
      </c>
      <c r="S241" s="89">
        <f t="shared" si="170"/>
        <v>34.222936937109807</v>
      </c>
      <c r="T241" s="89">
        <f t="shared" si="170"/>
        <v>12.51644944514328</v>
      </c>
      <c r="U241" s="89">
        <f t="shared" si="170"/>
        <v>13.816802869000554</v>
      </c>
      <c r="V241" s="89">
        <f t="shared" si="170"/>
        <v>9.3745513804248048</v>
      </c>
      <c r="W241" s="89">
        <f t="shared" si="170"/>
        <v>33.949475332922901</v>
      </c>
      <c r="X241" s="89">
        <f t="shared" si="170"/>
        <v>-3.2310372957269635</v>
      </c>
      <c r="Y241" s="89">
        <f t="shared" ref="Y241:AA241" si="171">IFERROR(Y38/X38*100-100,"--")</f>
        <v>32.084954127960742</v>
      </c>
      <c r="Z241" s="89">
        <f t="shared" si="171"/>
        <v>16.484482360606577</v>
      </c>
      <c r="AA241" s="89">
        <f t="shared" si="171"/>
        <v>7.5064895893937518</v>
      </c>
      <c r="AB241" s="89">
        <f t="shared" si="157"/>
        <v>16.284298582614824</v>
      </c>
      <c r="AC241" s="45">
        <f t="shared" si="155"/>
        <v>24.014177450129807</v>
      </c>
      <c r="AD241" s="4"/>
    </row>
    <row r="242" spans="1:30">
      <c r="A242" s="2">
        <v>31</v>
      </c>
      <c r="B242" s="44" t="s">
        <v>68</v>
      </c>
      <c r="C242" s="11" t="s">
        <v>0</v>
      </c>
      <c r="D242" s="89">
        <f t="shared" si="142"/>
        <v>-10.150854667419665</v>
      </c>
      <c r="E242" s="89">
        <f t="shared" si="143"/>
        <v>-4.7098690545423807</v>
      </c>
      <c r="F242" s="89">
        <f t="shared" si="144"/>
        <v>9.356121948491932</v>
      </c>
      <c r="G242" s="89">
        <f t="shared" si="145"/>
        <v>-11.697499726191865</v>
      </c>
      <c r="H242" s="89">
        <f t="shared" si="146"/>
        <v>-44.038172869944994</v>
      </c>
      <c r="I242" s="89">
        <f t="shared" si="147"/>
        <v>-12.154934004518609</v>
      </c>
      <c r="J242" s="89">
        <f t="shared" si="148"/>
        <v>70.511880612346687</v>
      </c>
      <c r="K242" s="89">
        <f t="shared" si="149"/>
        <v>-52.79858586163558</v>
      </c>
      <c r="L242" s="89">
        <f t="shared" si="150"/>
        <v>23.88325844439882</v>
      </c>
      <c r="M242" s="89">
        <f t="shared" si="151"/>
        <v>-16.161261627860284</v>
      </c>
      <c r="N242" s="89">
        <f t="shared" si="152"/>
        <v>-24.340609268815513</v>
      </c>
      <c r="O242" s="89">
        <f t="shared" si="170"/>
        <v>-64.242932236501218</v>
      </c>
      <c r="P242" s="89">
        <f t="shared" si="170"/>
        <v>-78.506177455319687</v>
      </c>
      <c r="Q242" s="89">
        <f t="shared" si="170"/>
        <v>216.84806730134852</v>
      </c>
      <c r="R242" s="89">
        <f t="shared" si="170"/>
        <v>50.911987176996178</v>
      </c>
      <c r="S242" s="89">
        <f t="shared" si="170"/>
        <v>-52.102244683628641</v>
      </c>
      <c r="T242" s="89">
        <f t="shared" si="170"/>
        <v>45.692015226939418</v>
      </c>
      <c r="U242" s="89">
        <f t="shared" si="170"/>
        <v>-23.402153500377963</v>
      </c>
      <c r="V242" s="89">
        <f t="shared" si="170"/>
        <v>63.969177937383336</v>
      </c>
      <c r="W242" s="89">
        <f t="shared" si="170"/>
        <v>-69.6600333720083</v>
      </c>
      <c r="X242" s="89">
        <f t="shared" si="170"/>
        <v>11.725417291021785</v>
      </c>
      <c r="Y242" s="89">
        <f t="shared" ref="Y242:AA242" si="172">IFERROR(Y39/X39*100-100,"--")</f>
        <v>53.257266795744016</v>
      </c>
      <c r="Z242" s="89">
        <f t="shared" si="172"/>
        <v>-19.370908086324079</v>
      </c>
      <c r="AA242" s="89">
        <f t="shared" si="172"/>
        <v>10.240349264079398</v>
      </c>
      <c r="AB242" s="89">
        <f t="shared" si="157"/>
        <v>-31.201238621900501</v>
      </c>
      <c r="AC242" s="45">
        <f t="shared" si="155"/>
        <v>-13.057784620776843</v>
      </c>
      <c r="AD242" s="4"/>
    </row>
    <row r="243" spans="1:30">
      <c r="A243" s="2">
        <v>32</v>
      </c>
      <c r="B243" s="44" t="s">
        <v>67</v>
      </c>
      <c r="C243" s="11" t="s">
        <v>0</v>
      </c>
      <c r="D243" s="89">
        <f t="shared" si="142"/>
        <v>10.949523911682562</v>
      </c>
      <c r="E243" s="89">
        <f t="shared" si="143"/>
        <v>40.601021523742133</v>
      </c>
      <c r="F243" s="89">
        <f t="shared" si="144"/>
        <v>-1.9905257459972461</v>
      </c>
      <c r="G243" s="89">
        <f t="shared" si="145"/>
        <v>29.943018118665634</v>
      </c>
      <c r="H243" s="89">
        <f t="shared" si="146"/>
        <v>9.6753443725161361</v>
      </c>
      <c r="I243" s="89">
        <f t="shared" si="147"/>
        <v>34.289800095175536</v>
      </c>
      <c r="J243" s="89">
        <f t="shared" si="148"/>
        <v>13.18162013171893</v>
      </c>
      <c r="K243" s="89">
        <f t="shared" si="149"/>
        <v>-3.0564841193349821</v>
      </c>
      <c r="L243" s="89">
        <f t="shared" si="150"/>
        <v>19.92216381029543</v>
      </c>
      <c r="M243" s="89">
        <f t="shared" si="151"/>
        <v>14.1397128014098</v>
      </c>
      <c r="N243" s="89">
        <f t="shared" si="152"/>
        <v>22.872899601124686</v>
      </c>
      <c r="O243" s="89">
        <f t="shared" si="170"/>
        <v>14.908966474482767</v>
      </c>
      <c r="P243" s="89">
        <f t="shared" si="170"/>
        <v>3.2615629311331986</v>
      </c>
      <c r="Q243" s="89">
        <f t="shared" si="170"/>
        <v>-16.660101401661208</v>
      </c>
      <c r="R243" s="89">
        <f t="shared" si="170"/>
        <v>33.497574270466771</v>
      </c>
      <c r="S243" s="89">
        <f t="shared" si="170"/>
        <v>5.5914356414029243</v>
      </c>
      <c r="T243" s="89">
        <f t="shared" si="170"/>
        <v>-1.572121350853962</v>
      </c>
      <c r="U243" s="89">
        <f t="shared" si="170"/>
        <v>17.912995934061811</v>
      </c>
      <c r="V243" s="89">
        <f t="shared" si="170"/>
        <v>11.731790958472359</v>
      </c>
      <c r="W243" s="89">
        <f t="shared" si="170"/>
        <v>-11.308297567376655</v>
      </c>
      <c r="X243" s="89">
        <f t="shared" si="170"/>
        <v>-4.1127459239309729</v>
      </c>
      <c r="Y243" s="89">
        <f t="shared" ref="Y243:AA243" si="173">IFERROR(Y40/X40*100-100,"--")</f>
        <v>4.7868033055780757</v>
      </c>
      <c r="Z243" s="89">
        <f t="shared" si="173"/>
        <v>1.4685035302392606</v>
      </c>
      <c r="AA243" s="89">
        <f t="shared" si="173"/>
        <v>-17.692500893764745</v>
      </c>
      <c r="AB243" s="89">
        <f t="shared" si="157"/>
        <v>-17.194753040426818</v>
      </c>
      <c r="AC243" s="45">
        <f t="shared" si="155"/>
        <v>7.1448816410817386</v>
      </c>
      <c r="AD243" s="4"/>
    </row>
    <row r="244" spans="1:30">
      <c r="A244" s="2">
        <v>33</v>
      </c>
      <c r="B244" s="44" t="s">
        <v>66</v>
      </c>
      <c r="C244" s="11" t="s">
        <v>0</v>
      </c>
      <c r="D244" s="89">
        <f t="shared" si="142"/>
        <v>-18.892367557642046</v>
      </c>
      <c r="E244" s="89">
        <f t="shared" si="143"/>
        <v>23.58474007045524</v>
      </c>
      <c r="F244" s="89">
        <f t="shared" si="144"/>
        <v>29.978295563266755</v>
      </c>
      <c r="G244" s="89">
        <f t="shared" si="145"/>
        <v>78.667191634785894</v>
      </c>
      <c r="H244" s="89">
        <f t="shared" si="146"/>
        <v>25.058569346265713</v>
      </c>
      <c r="I244" s="89">
        <f t="shared" si="147"/>
        <v>17.554982548018302</v>
      </c>
      <c r="J244" s="89">
        <f t="shared" si="148"/>
        <v>18.703992760782455</v>
      </c>
      <c r="K244" s="89">
        <f t="shared" si="149"/>
        <v>35.686280660237173</v>
      </c>
      <c r="L244" s="89">
        <f t="shared" si="150"/>
        <v>16.534045966599578</v>
      </c>
      <c r="M244" s="89">
        <f t="shared" si="151"/>
        <v>34.753903018629785</v>
      </c>
      <c r="N244" s="89">
        <f t="shared" si="152"/>
        <v>12.862478019475091</v>
      </c>
      <c r="O244" s="89">
        <f t="shared" si="170"/>
        <v>23.630205547570156</v>
      </c>
      <c r="P244" s="89">
        <f t="shared" si="170"/>
        <v>24.868137838804174</v>
      </c>
      <c r="Q244" s="89">
        <f t="shared" si="170"/>
        <v>-3.6639290904137454</v>
      </c>
      <c r="R244" s="89">
        <f t="shared" si="170"/>
        <v>19.09779855391227</v>
      </c>
      <c r="S244" s="89">
        <f t="shared" si="170"/>
        <v>8.158127010869535</v>
      </c>
      <c r="T244" s="89">
        <f t="shared" si="170"/>
        <v>6.7784333700914914</v>
      </c>
      <c r="U244" s="89">
        <f t="shared" si="170"/>
        <v>25.61782304599167</v>
      </c>
      <c r="V244" s="89">
        <f t="shared" si="170"/>
        <v>52.616049713349668</v>
      </c>
      <c r="W244" s="89">
        <f t="shared" si="170"/>
        <v>19.031359351288458</v>
      </c>
      <c r="X244" s="89">
        <f t="shared" si="170"/>
        <v>4.784069232197524</v>
      </c>
      <c r="Y244" s="89">
        <f t="shared" ref="Y244:AB259" si="174">IFERROR(Y41/X41*100-100,"--")</f>
        <v>33.306674721400526</v>
      </c>
      <c r="Z244" s="89">
        <f t="shared" si="174"/>
        <v>49.237533576910351</v>
      </c>
      <c r="AA244" s="89">
        <f t="shared" si="174"/>
        <v>29.476093343557039</v>
      </c>
      <c r="AB244" s="89">
        <f t="shared" si="174"/>
        <v>33.049548141475981</v>
      </c>
      <c r="AC244" s="45">
        <f t="shared" si="155"/>
        <v>21.663785020676386</v>
      </c>
      <c r="AD244" s="4"/>
    </row>
    <row r="245" spans="1:30">
      <c r="A245" s="2">
        <v>34</v>
      </c>
      <c r="B245" s="44" t="s">
        <v>65</v>
      </c>
      <c r="C245" s="11" t="s">
        <v>0</v>
      </c>
      <c r="D245" s="89">
        <f t="shared" si="142"/>
        <v>16.42676991235659</v>
      </c>
      <c r="E245" s="89">
        <f t="shared" si="143"/>
        <v>19.437147732379742</v>
      </c>
      <c r="F245" s="89">
        <f t="shared" si="144"/>
        <v>-16.32453663112166</v>
      </c>
      <c r="G245" s="89">
        <f t="shared" si="145"/>
        <v>50.064304940232375</v>
      </c>
      <c r="H245" s="89">
        <f t="shared" si="146"/>
        <v>25.57041165466984</v>
      </c>
      <c r="I245" s="89">
        <f t="shared" si="147"/>
        <v>16.116082292109638</v>
      </c>
      <c r="J245" s="89">
        <f t="shared" si="148"/>
        <v>41.19246750447283</v>
      </c>
      <c r="K245" s="89">
        <f t="shared" si="149"/>
        <v>37.283140994037637</v>
      </c>
      <c r="L245" s="89">
        <f t="shared" si="150"/>
        <v>64.299191199881278</v>
      </c>
      <c r="M245" s="89">
        <f t="shared" si="151"/>
        <v>9.4645533498202212</v>
      </c>
      <c r="N245" s="89">
        <f t="shared" si="152"/>
        <v>24.556327406137896</v>
      </c>
      <c r="O245" s="89">
        <f t="shared" si="170"/>
        <v>28.145444790654494</v>
      </c>
      <c r="P245" s="89">
        <f t="shared" si="170"/>
        <v>25.873435973285908</v>
      </c>
      <c r="Q245" s="89">
        <f t="shared" si="170"/>
        <v>-13.52183616758353</v>
      </c>
      <c r="R245" s="89">
        <f t="shared" si="170"/>
        <v>38.457913758756149</v>
      </c>
      <c r="S245" s="89">
        <f t="shared" si="170"/>
        <v>23.33936705713991</v>
      </c>
      <c r="T245" s="89">
        <f t="shared" si="170"/>
        <v>-4.7525563309622783</v>
      </c>
      <c r="U245" s="89">
        <f t="shared" si="170"/>
        <v>20.160721216325996</v>
      </c>
      <c r="V245" s="89">
        <f t="shared" si="170"/>
        <v>8.3597359952694035</v>
      </c>
      <c r="W245" s="89">
        <f t="shared" si="170"/>
        <v>-0.51957350954100434</v>
      </c>
      <c r="X245" s="89">
        <f t="shared" si="170"/>
        <v>-0.59606440855263543</v>
      </c>
      <c r="Y245" s="89">
        <f t="shared" ref="Y245:AA245" si="175">IFERROR(Y42/X42*100-100,"--")</f>
        <v>5.5118846607710879</v>
      </c>
      <c r="Z245" s="89">
        <f t="shared" si="175"/>
        <v>1.5745019901213908</v>
      </c>
      <c r="AA245" s="89">
        <f t="shared" si="175"/>
        <v>-16.144942347573533</v>
      </c>
      <c r="AB245" s="89">
        <f t="shared" si="174"/>
        <v>2.812225922067384</v>
      </c>
      <c r="AC245" s="45">
        <f t="shared" si="155"/>
        <v>13.952288019808307</v>
      </c>
      <c r="AD245" s="4"/>
    </row>
    <row r="246" spans="1:30">
      <c r="A246" s="2">
        <v>35</v>
      </c>
      <c r="B246" s="44" t="s">
        <v>64</v>
      </c>
      <c r="C246" s="11" t="s">
        <v>0</v>
      </c>
      <c r="D246" s="89">
        <f t="shared" si="142"/>
        <v>-7.8997555458741431E-2</v>
      </c>
      <c r="E246" s="89">
        <f t="shared" si="143"/>
        <v>121.31570688474841</v>
      </c>
      <c r="F246" s="89">
        <f t="shared" si="144"/>
        <v>293.51500331036914</v>
      </c>
      <c r="G246" s="89">
        <f t="shared" si="145"/>
        <v>-68.411140431270155</v>
      </c>
      <c r="H246" s="89">
        <f t="shared" si="146"/>
        <v>2.9922997331647281</v>
      </c>
      <c r="I246" s="89">
        <f t="shared" si="147"/>
        <v>48.377036153007708</v>
      </c>
      <c r="J246" s="89">
        <f t="shared" si="148"/>
        <v>2.0338462847908261</v>
      </c>
      <c r="K246" s="89">
        <f t="shared" si="149"/>
        <v>48.246598749776155</v>
      </c>
      <c r="L246" s="89">
        <f t="shared" si="150"/>
        <v>32.535099205059055</v>
      </c>
      <c r="M246" s="89">
        <f t="shared" si="151"/>
        <v>-6.7121685906459447</v>
      </c>
      <c r="N246" s="89">
        <f t="shared" si="152"/>
        <v>40.03976706811693</v>
      </c>
      <c r="O246" s="89">
        <f t="shared" si="170"/>
        <v>23.230813309516023</v>
      </c>
      <c r="P246" s="89">
        <f t="shared" si="170"/>
        <v>13.365890862225086</v>
      </c>
      <c r="Q246" s="89">
        <f t="shared" si="170"/>
        <v>-7.2618158409036511</v>
      </c>
      <c r="R246" s="89">
        <f t="shared" si="170"/>
        <v>57.999914579268875</v>
      </c>
      <c r="S246" s="89">
        <f t="shared" si="170"/>
        <v>10.742150794044719</v>
      </c>
      <c r="T246" s="89">
        <f t="shared" si="170"/>
        <v>-2.9461741655045302</v>
      </c>
      <c r="U246" s="89">
        <f t="shared" si="170"/>
        <v>6.8335962323399855</v>
      </c>
      <c r="V246" s="89">
        <f t="shared" si="170"/>
        <v>2.6555726017858774</v>
      </c>
      <c r="W246" s="89">
        <f t="shared" si="170"/>
        <v>1.4886519512051137</v>
      </c>
      <c r="X246" s="89">
        <f t="shared" si="170"/>
        <v>1.2561662413763059</v>
      </c>
      <c r="Y246" s="89">
        <f t="shared" ref="Y246:AA246" si="176">IFERROR(Y43/X43*100-100,"--")</f>
        <v>16.437123749416884</v>
      </c>
      <c r="Z246" s="89">
        <f t="shared" si="176"/>
        <v>5.4113089538176666</v>
      </c>
      <c r="AA246" s="89">
        <f t="shared" si="176"/>
        <v>-11.209471953425037</v>
      </c>
      <c r="AB246" s="89">
        <f t="shared" si="174"/>
        <v>6.0324664638311276</v>
      </c>
      <c r="AC246" s="45">
        <f t="shared" si="155"/>
        <v>14.193017557709737</v>
      </c>
      <c r="AD246" s="4"/>
    </row>
    <row r="247" spans="1:30">
      <c r="A247" s="2">
        <v>36</v>
      </c>
      <c r="B247" s="44" t="s">
        <v>63</v>
      </c>
      <c r="C247" s="11" t="s">
        <v>0</v>
      </c>
      <c r="D247" s="89">
        <f t="shared" si="142"/>
        <v>-5.4301315533751335</v>
      </c>
      <c r="E247" s="89">
        <f t="shared" si="143"/>
        <v>-36.16493610084536</v>
      </c>
      <c r="F247" s="89">
        <f t="shared" si="144"/>
        <v>157.86161462937292</v>
      </c>
      <c r="G247" s="89">
        <f t="shared" si="145"/>
        <v>-63.768323460660021</v>
      </c>
      <c r="H247" s="89">
        <f t="shared" si="146"/>
        <v>34.548721632665774</v>
      </c>
      <c r="I247" s="89">
        <f t="shared" si="147"/>
        <v>21.540035333592783</v>
      </c>
      <c r="J247" s="89">
        <f t="shared" si="148"/>
        <v>-70.771408435278261</v>
      </c>
      <c r="K247" s="89">
        <f t="shared" si="149"/>
        <v>863.28634443770136</v>
      </c>
      <c r="L247" s="89">
        <f t="shared" si="150"/>
        <v>-23.110875833121554</v>
      </c>
      <c r="M247" s="89">
        <f t="shared" si="151"/>
        <v>1.7070972417976265</v>
      </c>
      <c r="N247" s="89">
        <f t="shared" si="152"/>
        <v>257.3249671534623</v>
      </c>
      <c r="O247" s="89">
        <f t="shared" si="170"/>
        <v>-6.0348074321344143</v>
      </c>
      <c r="P247" s="89">
        <f t="shared" si="170"/>
        <v>74.299135176133063</v>
      </c>
      <c r="Q247" s="89">
        <f t="shared" si="170"/>
        <v>103.14624270466101</v>
      </c>
      <c r="R247" s="89">
        <f t="shared" si="170"/>
        <v>56.232484127560554</v>
      </c>
      <c r="S247" s="89">
        <f t="shared" si="170"/>
        <v>18.949456321230301</v>
      </c>
      <c r="T247" s="89">
        <f t="shared" si="170"/>
        <v>29.451336733109429</v>
      </c>
      <c r="U247" s="89">
        <f t="shared" si="170"/>
        <v>25.845447021748598</v>
      </c>
      <c r="V247" s="89">
        <f t="shared" si="170"/>
        <v>19.169460629771521</v>
      </c>
      <c r="W247" s="89">
        <f t="shared" si="170"/>
        <v>2.6802563908533585</v>
      </c>
      <c r="X247" s="89">
        <f t="shared" si="170"/>
        <v>7.9427547143761785</v>
      </c>
      <c r="Y247" s="89">
        <f t="shared" ref="Y247:AA247" si="177">IFERROR(Y44/X44*100-100,"--")</f>
        <v>-33.75533426644256</v>
      </c>
      <c r="Z247" s="89">
        <f t="shared" si="177"/>
        <v>-34.202978730549304</v>
      </c>
      <c r="AA247" s="89">
        <f t="shared" si="177"/>
        <v>-10.508735792018683</v>
      </c>
      <c r="AB247" s="89">
        <f t="shared" si="174"/>
        <v>-22.429454112823265</v>
      </c>
      <c r="AC247" s="45">
        <f t="shared" si="155"/>
        <v>13.859064653791208</v>
      </c>
      <c r="AD247" s="4"/>
    </row>
    <row r="248" spans="1:30">
      <c r="A248" s="2">
        <v>37</v>
      </c>
      <c r="B248" s="44" t="s">
        <v>62</v>
      </c>
      <c r="C248" s="11" t="s">
        <v>0</v>
      </c>
      <c r="D248" s="89">
        <f t="shared" si="142"/>
        <v>7.1005759008471614E-2</v>
      </c>
      <c r="E248" s="89">
        <f t="shared" si="143"/>
        <v>3.6677302277860377</v>
      </c>
      <c r="F248" s="89">
        <f t="shared" si="144"/>
        <v>53.808725384056714</v>
      </c>
      <c r="G248" s="89">
        <f t="shared" si="145"/>
        <v>63.327291438695966</v>
      </c>
      <c r="H248" s="89">
        <f t="shared" si="146"/>
        <v>29.781857545485337</v>
      </c>
      <c r="I248" s="89">
        <f t="shared" si="147"/>
        <v>-22.021440721073631</v>
      </c>
      <c r="J248" s="89">
        <f t="shared" si="148"/>
        <v>61.939676791508305</v>
      </c>
      <c r="K248" s="89">
        <f t="shared" si="149"/>
        <v>20.202501460235098</v>
      </c>
      <c r="L248" s="89">
        <f t="shared" si="150"/>
        <v>47.029700118845597</v>
      </c>
      <c r="M248" s="89">
        <f t="shared" si="151"/>
        <v>-9.1381774306516093</v>
      </c>
      <c r="N248" s="89">
        <f t="shared" si="152"/>
        <v>-2.6436084351922631</v>
      </c>
      <c r="O248" s="89">
        <f t="shared" si="170"/>
        <v>28.051684198311818</v>
      </c>
      <c r="P248" s="89">
        <f t="shared" si="170"/>
        <v>27.337558255234185</v>
      </c>
      <c r="Q248" s="89">
        <f t="shared" si="170"/>
        <v>29.6272264990873</v>
      </c>
      <c r="R248" s="89">
        <f t="shared" si="170"/>
        <v>8.0496161194656395</v>
      </c>
      <c r="S248" s="89">
        <f t="shared" si="170"/>
        <v>2.7152645885515199</v>
      </c>
      <c r="T248" s="89">
        <f t="shared" si="170"/>
        <v>6.4533165970794641</v>
      </c>
      <c r="U248" s="89">
        <f t="shared" si="170"/>
        <v>17.742442346864777</v>
      </c>
      <c r="V248" s="89">
        <f t="shared" si="170"/>
        <v>-1.9859337713163825</v>
      </c>
      <c r="W248" s="89">
        <f t="shared" si="170"/>
        <v>8.2190713131306836</v>
      </c>
      <c r="X248" s="89">
        <f t="shared" si="170"/>
        <v>-14.083584343655787</v>
      </c>
      <c r="Y248" s="89">
        <f t="shared" ref="Y248:AA248" si="178">IFERROR(Y45/X45*100-100,"--")</f>
        <v>1.5229646594304995</v>
      </c>
      <c r="Z248" s="89">
        <f t="shared" si="178"/>
        <v>14.146493351186223</v>
      </c>
      <c r="AA248" s="89">
        <f t="shared" si="178"/>
        <v>-12.925654352744914</v>
      </c>
      <c r="AB248" s="89">
        <f t="shared" si="174"/>
        <v>0.87364471581147995</v>
      </c>
      <c r="AC248" s="45">
        <f t="shared" si="155"/>
        <v>11.808547959782416</v>
      </c>
      <c r="AD248" s="4"/>
    </row>
    <row r="249" spans="1:30">
      <c r="A249" s="2">
        <v>38</v>
      </c>
      <c r="B249" s="44" t="s">
        <v>61</v>
      </c>
      <c r="C249" s="11" t="s">
        <v>0</v>
      </c>
      <c r="D249" s="89">
        <f t="shared" si="142"/>
        <v>5.7038047491318622</v>
      </c>
      <c r="E249" s="89">
        <f t="shared" si="143"/>
        <v>25.082622250608622</v>
      </c>
      <c r="F249" s="89">
        <f t="shared" si="144"/>
        <v>57.851862601961415</v>
      </c>
      <c r="G249" s="89">
        <f t="shared" si="145"/>
        <v>48.384243004961661</v>
      </c>
      <c r="H249" s="89">
        <f t="shared" si="146"/>
        <v>-15.417403056912633</v>
      </c>
      <c r="I249" s="89">
        <f t="shared" si="147"/>
        <v>-6.0681856973714048</v>
      </c>
      <c r="J249" s="89">
        <f t="shared" si="148"/>
        <v>66.662582239880294</v>
      </c>
      <c r="K249" s="89">
        <f t="shared" si="149"/>
        <v>72.110781956199276</v>
      </c>
      <c r="L249" s="89">
        <f t="shared" si="150"/>
        <v>-16.580340666607668</v>
      </c>
      <c r="M249" s="89">
        <f t="shared" si="151"/>
        <v>3.9080559842252569</v>
      </c>
      <c r="N249" s="89">
        <f t="shared" si="152"/>
        <v>24.029590183069516</v>
      </c>
      <c r="O249" s="89">
        <f t="shared" si="170"/>
        <v>12.988414285836882</v>
      </c>
      <c r="P249" s="89">
        <f t="shared" si="170"/>
        <v>30.077734577224987</v>
      </c>
      <c r="Q249" s="89">
        <f t="shared" si="170"/>
        <v>-1.8930648484583656</v>
      </c>
      <c r="R249" s="89">
        <f t="shared" si="170"/>
        <v>25.595198175403809</v>
      </c>
      <c r="S249" s="89">
        <f t="shared" si="170"/>
        <v>22.02425313130108</v>
      </c>
      <c r="T249" s="89">
        <f t="shared" si="170"/>
        <v>-6.4251805216632647</v>
      </c>
      <c r="U249" s="89">
        <f t="shared" si="170"/>
        <v>1.0273403801221122</v>
      </c>
      <c r="V249" s="89">
        <f t="shared" si="170"/>
        <v>1.385068380820826</v>
      </c>
      <c r="W249" s="89">
        <f t="shared" si="170"/>
        <v>-6.3555625322794356</v>
      </c>
      <c r="X249" s="89">
        <f t="shared" si="170"/>
        <v>-2.1285523309301908</v>
      </c>
      <c r="Y249" s="89">
        <f t="shared" ref="Y249:AA249" si="179">IFERROR(Y46/X46*100-100,"--")</f>
        <v>16.729984646370639</v>
      </c>
      <c r="Z249" s="89">
        <f t="shared" si="179"/>
        <v>17.107936321493995</v>
      </c>
      <c r="AA249" s="89">
        <f t="shared" si="179"/>
        <v>-12.065504759790798</v>
      </c>
      <c r="AB249" s="89">
        <f t="shared" si="174"/>
        <v>12.544193707411708</v>
      </c>
      <c r="AC249" s="45">
        <f t="shared" si="155"/>
        <v>12.196129623455391</v>
      </c>
      <c r="AD249" s="4"/>
    </row>
    <row r="250" spans="1:30">
      <c r="A250" s="2">
        <v>39</v>
      </c>
      <c r="B250" s="44" t="s">
        <v>60</v>
      </c>
      <c r="C250" s="11" t="s">
        <v>0</v>
      </c>
      <c r="D250" s="89">
        <f t="shared" si="142"/>
        <v>14.154885758380203</v>
      </c>
      <c r="E250" s="89">
        <f t="shared" si="143"/>
        <v>1.481967949478431</v>
      </c>
      <c r="F250" s="89">
        <f t="shared" si="144"/>
        <v>-12.938843169656707</v>
      </c>
      <c r="G250" s="89">
        <f t="shared" si="145"/>
        <v>22.716694112162372</v>
      </c>
      <c r="H250" s="89">
        <f t="shared" si="146"/>
        <v>15.964569629177277</v>
      </c>
      <c r="I250" s="89">
        <f t="shared" si="147"/>
        <v>7.115210880350233</v>
      </c>
      <c r="J250" s="89">
        <f t="shared" si="148"/>
        <v>6.4913874138553922</v>
      </c>
      <c r="K250" s="89">
        <f t="shared" si="149"/>
        <v>16.300071448049792</v>
      </c>
      <c r="L250" s="89">
        <f t="shared" si="150"/>
        <v>60.647330095612546</v>
      </c>
      <c r="M250" s="89">
        <f t="shared" si="151"/>
        <v>18.526682609983865</v>
      </c>
      <c r="N250" s="89">
        <f t="shared" si="152"/>
        <v>10.696215595833664</v>
      </c>
      <c r="O250" s="89">
        <f t="shared" si="170"/>
        <v>43.114336308697943</v>
      </c>
      <c r="P250" s="89">
        <f t="shared" si="170"/>
        <v>8.2051331774741811</v>
      </c>
      <c r="Q250" s="89">
        <f t="shared" si="170"/>
        <v>6.7965148101419572</v>
      </c>
      <c r="R250" s="89">
        <f t="shared" si="170"/>
        <v>21.789522504557681</v>
      </c>
      <c r="S250" s="89">
        <f t="shared" si="170"/>
        <v>6.0625474855022077</v>
      </c>
      <c r="T250" s="89">
        <f t="shared" si="170"/>
        <v>-5.1937943895956664</v>
      </c>
      <c r="U250" s="89">
        <f t="shared" si="170"/>
        <v>-5.0157895660760232E-2</v>
      </c>
      <c r="V250" s="89">
        <f t="shared" si="170"/>
        <v>7.4756812326175748</v>
      </c>
      <c r="W250" s="89">
        <f t="shared" si="170"/>
        <v>-7.457933852245219</v>
      </c>
      <c r="X250" s="89">
        <f t="shared" si="170"/>
        <v>-3.4079949658032831</v>
      </c>
      <c r="Y250" s="89">
        <f t="shared" ref="Y250:AA250" si="180">IFERROR(Y47/X47*100-100,"--")</f>
        <v>14.727030374819421</v>
      </c>
      <c r="Z250" s="89">
        <f t="shared" si="180"/>
        <v>1.5401819988672685</v>
      </c>
      <c r="AA250" s="89">
        <f t="shared" si="180"/>
        <v>-11.82958990130517</v>
      </c>
      <c r="AB250" s="89">
        <f t="shared" si="174"/>
        <v>4.2259110783145815</v>
      </c>
      <c r="AC250" s="45">
        <f t="shared" si="155"/>
        <v>8.5077200031644651</v>
      </c>
      <c r="AD250" s="4"/>
    </row>
    <row r="251" spans="1:30">
      <c r="A251" s="2">
        <v>40</v>
      </c>
      <c r="B251" s="44" t="s">
        <v>59</v>
      </c>
      <c r="C251" s="11" t="s">
        <v>0</v>
      </c>
      <c r="D251" s="89">
        <f t="shared" si="142"/>
        <v>17.676548723614147</v>
      </c>
      <c r="E251" s="89">
        <f t="shared" si="143"/>
        <v>9.7038119320280742</v>
      </c>
      <c r="F251" s="89">
        <f t="shared" si="144"/>
        <v>8.836471552260889</v>
      </c>
      <c r="G251" s="89">
        <f t="shared" si="145"/>
        <v>71.241283946262683</v>
      </c>
      <c r="H251" s="89">
        <f t="shared" si="146"/>
        <v>28.1315781360058</v>
      </c>
      <c r="I251" s="89">
        <f t="shared" si="147"/>
        <v>24.980512167530676</v>
      </c>
      <c r="J251" s="89">
        <f t="shared" si="148"/>
        <v>16.55107406416893</v>
      </c>
      <c r="K251" s="89">
        <f t="shared" si="149"/>
        <v>37.400258868514555</v>
      </c>
      <c r="L251" s="89">
        <f t="shared" si="150"/>
        <v>37.147862204400241</v>
      </c>
      <c r="M251" s="89">
        <f t="shared" si="151"/>
        <v>35.802381157008909</v>
      </c>
      <c r="N251" s="89">
        <f t="shared" si="152"/>
        <v>37.781061364399193</v>
      </c>
      <c r="O251" s="89">
        <f t="shared" si="170"/>
        <v>21.783169600373697</v>
      </c>
      <c r="P251" s="89">
        <f t="shared" si="170"/>
        <v>28.311211390681052</v>
      </c>
      <c r="Q251" s="89">
        <f t="shared" si="170"/>
        <v>-11.068604189720986</v>
      </c>
      <c r="R251" s="89">
        <f t="shared" si="170"/>
        <v>38.93756722370253</v>
      </c>
      <c r="S251" s="89">
        <f t="shared" si="170"/>
        <v>22.850964742345823</v>
      </c>
      <c r="T251" s="89">
        <f t="shared" si="170"/>
        <v>-0.35917767985795024</v>
      </c>
      <c r="U251" s="89">
        <f t="shared" si="170"/>
        <v>-4.7810560421040122</v>
      </c>
      <c r="V251" s="89">
        <f t="shared" si="170"/>
        <v>0.29900956550807223</v>
      </c>
      <c r="W251" s="89">
        <f t="shared" si="170"/>
        <v>-9.8786352414365552</v>
      </c>
      <c r="X251" s="89">
        <f t="shared" si="170"/>
        <v>-5.2708650636933925</v>
      </c>
      <c r="Y251" s="89">
        <f t="shared" ref="Y251:AA251" si="181">IFERROR(Y48/X48*100-100,"--")</f>
        <v>8.1885126539176696</v>
      </c>
      <c r="Z251" s="89">
        <f t="shared" si="181"/>
        <v>-1.50262068032022</v>
      </c>
      <c r="AA251" s="89">
        <f t="shared" si="181"/>
        <v>-31.06914773659129</v>
      </c>
      <c r="AB251" s="89">
        <f t="shared" si="174"/>
        <v>-8.0516091996607884</v>
      </c>
      <c r="AC251" s="45">
        <f t="shared" si="155"/>
        <v>12.341247768510073</v>
      </c>
      <c r="AD251" s="4"/>
    </row>
    <row r="252" spans="1:30">
      <c r="A252" s="2">
        <v>41</v>
      </c>
      <c r="B252" s="44" t="s">
        <v>58</v>
      </c>
      <c r="C252" s="11" t="s">
        <v>0</v>
      </c>
      <c r="D252" s="89">
        <f t="shared" si="142"/>
        <v>13.956762445368497</v>
      </c>
      <c r="E252" s="89">
        <f t="shared" si="143"/>
        <v>15.030765389045513</v>
      </c>
      <c r="F252" s="89">
        <f t="shared" si="144"/>
        <v>25.503319123726726</v>
      </c>
      <c r="G252" s="89">
        <f t="shared" si="145"/>
        <v>3.3427196725174042</v>
      </c>
      <c r="H252" s="89">
        <f t="shared" si="146"/>
        <v>-4.8446857504785612</v>
      </c>
      <c r="I252" s="89">
        <f t="shared" si="147"/>
        <v>32.348289858229293</v>
      </c>
      <c r="J252" s="89">
        <f t="shared" si="148"/>
        <v>3.4615518722523291</v>
      </c>
      <c r="K252" s="89">
        <f t="shared" si="149"/>
        <v>13.974304634270098</v>
      </c>
      <c r="L252" s="89">
        <f t="shared" si="150"/>
        <v>34.914657990488962</v>
      </c>
      <c r="M252" s="89">
        <f t="shared" si="151"/>
        <v>8.8457891365458181</v>
      </c>
      <c r="N252" s="89">
        <f t="shared" si="152"/>
        <v>24.943707289532085</v>
      </c>
      <c r="O252" s="89">
        <f t="shared" si="170"/>
        <v>9.8927870669526072</v>
      </c>
      <c r="P252" s="89">
        <f t="shared" si="170"/>
        <v>-0.38400993387391225</v>
      </c>
      <c r="Q252" s="89">
        <f t="shared" si="170"/>
        <v>-29.911040552280255</v>
      </c>
      <c r="R252" s="89">
        <f t="shared" si="170"/>
        <v>32.922137040391419</v>
      </c>
      <c r="S252" s="89">
        <f t="shared" si="170"/>
        <v>29.03860484279636</v>
      </c>
      <c r="T252" s="89">
        <f t="shared" si="170"/>
        <v>10.387353059241661</v>
      </c>
      <c r="U252" s="89">
        <f t="shared" si="170"/>
        <v>16.676007327246211</v>
      </c>
      <c r="V252" s="89">
        <f t="shared" si="170"/>
        <v>-0.41614751831441765</v>
      </c>
      <c r="W252" s="89">
        <f t="shared" si="170"/>
        <v>-10.739555228282583</v>
      </c>
      <c r="X252" s="89">
        <f t="shared" si="170"/>
        <v>-25.747768903867467</v>
      </c>
      <c r="Y252" s="89">
        <f t="shared" ref="Y252:AA252" si="182">IFERROR(Y49/X49*100-100,"--")</f>
        <v>1.7780330775947277</v>
      </c>
      <c r="Z252" s="89">
        <f t="shared" si="182"/>
        <v>-26.078409790003661</v>
      </c>
      <c r="AA252" s="89">
        <f t="shared" si="182"/>
        <v>-36.414087718758147</v>
      </c>
      <c r="AB252" s="89">
        <f t="shared" si="174"/>
        <v>-11.519255560866554</v>
      </c>
      <c r="AC252" s="45">
        <f t="shared" si="155"/>
        <v>3.0675421065775197</v>
      </c>
      <c r="AD252" s="4"/>
    </row>
    <row r="253" spans="1:30">
      <c r="A253" s="2">
        <v>42</v>
      </c>
      <c r="B253" s="44" t="s">
        <v>57</v>
      </c>
      <c r="C253" s="11" t="s">
        <v>0</v>
      </c>
      <c r="D253" s="89">
        <f t="shared" si="142"/>
        <v>-51.795091657897117</v>
      </c>
      <c r="E253" s="89">
        <f t="shared" si="143"/>
        <v>18.898872891725333</v>
      </c>
      <c r="F253" s="89">
        <f t="shared" si="144"/>
        <v>-15.169401879892391</v>
      </c>
      <c r="G253" s="89">
        <f t="shared" si="145"/>
        <v>16.514773103794724</v>
      </c>
      <c r="H253" s="89">
        <f t="shared" si="146"/>
        <v>-1.6827073761782003</v>
      </c>
      <c r="I253" s="89">
        <f t="shared" si="147"/>
        <v>1000.6854736501627</v>
      </c>
      <c r="J253" s="89">
        <f t="shared" si="148"/>
        <v>156.60194598602413</v>
      </c>
      <c r="K253" s="89">
        <f t="shared" si="149"/>
        <v>-14.528070910327415</v>
      </c>
      <c r="L253" s="89">
        <f t="shared" si="150"/>
        <v>-65.492858988412678</v>
      </c>
      <c r="M253" s="89">
        <f t="shared" si="151"/>
        <v>61.447319516287024</v>
      </c>
      <c r="N253" s="89">
        <f t="shared" si="152"/>
        <v>-60.030900402627942</v>
      </c>
      <c r="O253" s="89">
        <f t="shared" si="170"/>
        <v>-6.9043885787022248</v>
      </c>
      <c r="P253" s="89">
        <f t="shared" si="170"/>
        <v>29.395507073258329</v>
      </c>
      <c r="Q253" s="89">
        <f t="shared" si="170"/>
        <v>13.546633352497622</v>
      </c>
      <c r="R253" s="89">
        <f t="shared" si="170"/>
        <v>18.36277977823957</v>
      </c>
      <c r="S253" s="89">
        <f t="shared" si="170"/>
        <v>115.85854963322961</v>
      </c>
      <c r="T253" s="89">
        <f t="shared" si="170"/>
        <v>3.3570056947607441</v>
      </c>
      <c r="U253" s="89">
        <f t="shared" si="170"/>
        <v>-4.8300923809780727</v>
      </c>
      <c r="V253" s="89">
        <f t="shared" si="170"/>
        <v>14.8011102700994</v>
      </c>
      <c r="W253" s="89">
        <f t="shared" si="170"/>
        <v>9.7264196601222466</v>
      </c>
      <c r="X253" s="89">
        <f t="shared" si="170"/>
        <v>213.94932571106057</v>
      </c>
      <c r="Y253" s="89">
        <f t="shared" ref="Y253:AA253" si="183">IFERROR(Y50/X50*100-100,"--")</f>
        <v>-60.859161626532583</v>
      </c>
      <c r="Z253" s="89">
        <f>IFERROR(Z50/Y50*100-100,"--")</f>
        <v>358.30609125718553</v>
      </c>
      <c r="AA253" s="89">
        <f t="shared" si="183"/>
        <v>15.880282057304427</v>
      </c>
      <c r="AB253" s="89">
        <f t="shared" si="174"/>
        <v>-44.185167877558975</v>
      </c>
      <c r="AC253" s="45">
        <f t="shared" si="155"/>
        <v>15.981961865825085</v>
      </c>
      <c r="AD253" s="4"/>
    </row>
    <row r="254" spans="1:30">
      <c r="A254" s="2">
        <v>43</v>
      </c>
      <c r="B254" s="44" t="s">
        <v>56</v>
      </c>
      <c r="C254" s="11" t="s">
        <v>0</v>
      </c>
      <c r="D254" s="89">
        <f t="shared" si="142"/>
        <v>-44.022773557308128</v>
      </c>
      <c r="E254" s="89">
        <f t="shared" si="143"/>
        <v>10.610613805056303</v>
      </c>
      <c r="F254" s="89">
        <f t="shared" si="144"/>
        <v>-27.32524087865994</v>
      </c>
      <c r="G254" s="89">
        <f t="shared" si="145"/>
        <v>-6.1285813068154624</v>
      </c>
      <c r="H254" s="89">
        <f t="shared" si="146"/>
        <v>-57.142125795999036</v>
      </c>
      <c r="I254" s="89">
        <f t="shared" si="147"/>
        <v>-12.530347804861222</v>
      </c>
      <c r="J254" s="89">
        <f t="shared" si="148"/>
        <v>-56.103061493567381</v>
      </c>
      <c r="K254" s="89">
        <f t="shared" si="149"/>
        <v>380.41306999418384</v>
      </c>
      <c r="L254" s="89">
        <f t="shared" si="150"/>
        <v>121.63254659249185</v>
      </c>
      <c r="M254" s="89">
        <f t="shared" si="151"/>
        <v>-13.943348868205135</v>
      </c>
      <c r="N254" s="89">
        <f t="shared" si="152"/>
        <v>26.704952340744128</v>
      </c>
      <c r="O254" s="89">
        <f t="shared" si="170"/>
        <v>31.534759470066263</v>
      </c>
      <c r="P254" s="89">
        <f t="shared" si="170"/>
        <v>-3.5144295816740652</v>
      </c>
      <c r="Q254" s="89">
        <f t="shared" si="170"/>
        <v>5.9280359229086201</v>
      </c>
      <c r="R254" s="89">
        <f t="shared" si="170"/>
        <v>10.182123252304407</v>
      </c>
      <c r="S254" s="89">
        <f t="shared" si="170"/>
        <v>27.690898685046378</v>
      </c>
      <c r="T254" s="89">
        <f t="shared" si="170"/>
        <v>35.084992181701239</v>
      </c>
      <c r="U254" s="89">
        <f t="shared" si="170"/>
        <v>63.177556551706459</v>
      </c>
      <c r="V254" s="89">
        <f t="shared" si="170"/>
        <v>-43.58268983604826</v>
      </c>
      <c r="W254" s="89">
        <f t="shared" si="170"/>
        <v>103.10954895063759</v>
      </c>
      <c r="X254" s="89">
        <f t="shared" si="170"/>
        <v>-13.511967741627302</v>
      </c>
      <c r="Y254" s="89">
        <f t="shared" ref="Y254:AA254" si="184">IFERROR(Y51/X51*100-100,"--")</f>
        <v>-32.699567629633734</v>
      </c>
      <c r="Z254" s="89">
        <f t="shared" si="184"/>
        <v>-84.325105634193321</v>
      </c>
      <c r="AA254" s="89">
        <f t="shared" si="184"/>
        <v>-23.995015958366736</v>
      </c>
      <c r="AB254" s="89">
        <f t="shared" si="174"/>
        <v>-62.787524991492809</v>
      </c>
      <c r="AC254" s="45">
        <f t="shared" si="155"/>
        <v>-8.4932770144305323</v>
      </c>
      <c r="AD254" s="4"/>
    </row>
    <row r="255" spans="1:30">
      <c r="A255" s="2">
        <v>44</v>
      </c>
      <c r="B255" s="44" t="s">
        <v>55</v>
      </c>
      <c r="C255" s="11" t="s">
        <v>0</v>
      </c>
      <c r="D255" s="89">
        <f t="shared" si="142"/>
        <v>30.13384404276772</v>
      </c>
      <c r="E255" s="89">
        <f t="shared" si="143"/>
        <v>63.992338490060462</v>
      </c>
      <c r="F255" s="89">
        <f t="shared" si="144"/>
        <v>-9.4479190654070067</v>
      </c>
      <c r="G255" s="89">
        <f t="shared" si="145"/>
        <v>13.886220351707451</v>
      </c>
      <c r="H255" s="89">
        <f t="shared" si="146"/>
        <v>-2.6833769470727162</v>
      </c>
      <c r="I255" s="89">
        <f t="shared" si="147"/>
        <v>18.824147568625577</v>
      </c>
      <c r="J255" s="89">
        <f t="shared" si="148"/>
        <v>61.021657113591232</v>
      </c>
      <c r="K255" s="89">
        <f t="shared" si="149"/>
        <v>3.2493923601861354</v>
      </c>
      <c r="L255" s="89">
        <f t="shared" si="150"/>
        <v>32.341516946233298</v>
      </c>
      <c r="M255" s="89">
        <f t="shared" si="151"/>
        <v>22.716546857397418</v>
      </c>
      <c r="N255" s="89">
        <f t="shared" si="152"/>
        <v>21.579464598492024</v>
      </c>
      <c r="O255" s="89">
        <f t="shared" si="170"/>
        <v>8.4698479610560327</v>
      </c>
      <c r="P255" s="89">
        <f t="shared" si="170"/>
        <v>-3.8422038936308525</v>
      </c>
      <c r="Q255" s="89">
        <f t="shared" si="170"/>
        <v>-8.3117223035893346</v>
      </c>
      <c r="R255" s="89">
        <f t="shared" si="170"/>
        <v>126.85380340856236</v>
      </c>
      <c r="S255" s="89">
        <f t="shared" si="170"/>
        <v>71.26390041233023</v>
      </c>
      <c r="T255" s="89">
        <f t="shared" si="170"/>
        <v>-17.742521379733219</v>
      </c>
      <c r="U255" s="89">
        <f t="shared" si="170"/>
        <v>42.863243383156913</v>
      </c>
      <c r="V255" s="89">
        <f t="shared" si="170"/>
        <v>20.130596828721508</v>
      </c>
      <c r="W255" s="89">
        <f t="shared" si="170"/>
        <v>-22.59020827044867</v>
      </c>
      <c r="X255" s="89">
        <f t="shared" si="170"/>
        <v>13.287320606105382</v>
      </c>
      <c r="Y255" s="89">
        <f t="shared" ref="Y255:AA255" si="185">IFERROR(Y52/X52*100-100,"--")</f>
        <v>22.026223615992095</v>
      </c>
      <c r="Z255" s="89">
        <f t="shared" si="185"/>
        <v>0.42183233772918527</v>
      </c>
      <c r="AA255" s="89">
        <f t="shared" si="185"/>
        <v>-48.715621954467345</v>
      </c>
      <c r="AB255" s="89">
        <f t="shared" si="174"/>
        <v>-7.9388840637759586</v>
      </c>
      <c r="AC255" s="45">
        <f t="shared" si="155"/>
        <v>12.669794412252486</v>
      </c>
      <c r="AD255" s="4"/>
    </row>
    <row r="256" spans="1:30">
      <c r="A256" s="2">
        <v>45</v>
      </c>
      <c r="B256" s="44" t="s">
        <v>54</v>
      </c>
      <c r="C256" s="11" t="s">
        <v>0</v>
      </c>
      <c r="D256" s="89">
        <f t="shared" si="142"/>
        <v>663.11375359294402</v>
      </c>
      <c r="E256" s="89">
        <f t="shared" si="143"/>
        <v>-7.8869293321225058</v>
      </c>
      <c r="F256" s="89">
        <f t="shared" si="144"/>
        <v>64.25128485204948</v>
      </c>
      <c r="G256" s="89">
        <f t="shared" si="145"/>
        <v>23.474424973271439</v>
      </c>
      <c r="H256" s="89">
        <f t="shared" si="146"/>
        <v>-68.625788373978239</v>
      </c>
      <c r="I256" s="89">
        <f t="shared" si="147"/>
        <v>-77.32430695553424</v>
      </c>
      <c r="J256" s="89">
        <f t="shared" si="148"/>
        <v>94.704557807283209</v>
      </c>
      <c r="K256" s="89">
        <f t="shared" si="149"/>
        <v>25.537366406125344</v>
      </c>
      <c r="L256" s="89">
        <f t="shared" si="150"/>
        <v>49.967836466299815</v>
      </c>
      <c r="M256" s="89">
        <f t="shared" si="151"/>
        <v>281.25218441203566</v>
      </c>
      <c r="N256" s="89">
        <f t="shared" si="152"/>
        <v>-79.540078533340562</v>
      </c>
      <c r="O256" s="89">
        <f t="shared" si="170"/>
        <v>4.6903958561041748</v>
      </c>
      <c r="P256" s="89">
        <f t="shared" si="170"/>
        <v>81.908436547565003</v>
      </c>
      <c r="Q256" s="89">
        <f t="shared" si="170"/>
        <v>-60.346640714955392</v>
      </c>
      <c r="R256" s="89">
        <f t="shared" si="170"/>
        <v>372.68869790355643</v>
      </c>
      <c r="S256" s="89">
        <f t="shared" si="170"/>
        <v>-70.034804108025867</v>
      </c>
      <c r="T256" s="89">
        <f t="shared" si="170"/>
        <v>34.12035009552099</v>
      </c>
      <c r="U256" s="89">
        <f t="shared" si="170"/>
        <v>35.753090158814302</v>
      </c>
      <c r="V256" s="89">
        <f t="shared" si="170"/>
        <v>-8.4010764532820303E-2</v>
      </c>
      <c r="W256" s="89">
        <f t="shared" si="170"/>
        <v>10.209784842321184</v>
      </c>
      <c r="X256" s="89">
        <f t="shared" si="170"/>
        <v>-37.413538214130824</v>
      </c>
      <c r="Y256" s="89">
        <f t="shared" ref="Y256:AA256" si="186">IFERROR(Y53/X53*100-100,"--")</f>
        <v>49.148984598265088</v>
      </c>
      <c r="Z256" s="89">
        <f t="shared" si="186"/>
        <v>-31.897583721916078</v>
      </c>
      <c r="AA256" s="89">
        <f t="shared" si="186"/>
        <v>3.664530393343199</v>
      </c>
      <c r="AB256" s="89">
        <f t="shared" si="174"/>
        <v>-16.349146875720535</v>
      </c>
      <c r="AC256" s="45">
        <f t="shared" si="155"/>
        <v>4.8528722162044744</v>
      </c>
      <c r="AD256" s="4"/>
    </row>
    <row r="257" spans="1:30">
      <c r="A257" s="2">
        <v>46</v>
      </c>
      <c r="B257" s="44" t="s">
        <v>53</v>
      </c>
      <c r="C257" s="11" t="s">
        <v>0</v>
      </c>
      <c r="D257" s="89">
        <f t="shared" si="142"/>
        <v>-94.195465848764897</v>
      </c>
      <c r="E257" s="89">
        <f t="shared" si="143"/>
        <v>60.762003275579673</v>
      </c>
      <c r="F257" s="89">
        <f t="shared" si="144"/>
        <v>-4.9276139410187625</v>
      </c>
      <c r="G257" s="89">
        <f t="shared" si="145"/>
        <v>38.864136258530237</v>
      </c>
      <c r="H257" s="89">
        <f t="shared" si="146"/>
        <v>-30.300138087888868</v>
      </c>
      <c r="I257" s="89">
        <f t="shared" si="147"/>
        <v>35.55924598665618</v>
      </c>
      <c r="J257" s="89">
        <f t="shared" si="148"/>
        <v>778.24750687757921</v>
      </c>
      <c r="K257" s="89">
        <f t="shared" si="149"/>
        <v>-12.426125281733405</v>
      </c>
      <c r="L257" s="89">
        <f t="shared" si="150"/>
        <v>142.18144830014475</v>
      </c>
      <c r="M257" s="89">
        <f t="shared" si="151"/>
        <v>-29.148012590924196</v>
      </c>
      <c r="N257" s="89">
        <f t="shared" si="152"/>
        <v>-33.854469475264764</v>
      </c>
      <c r="O257" s="89">
        <f t="shared" ref="O257:X272" si="187">IFERROR(O54/N54*100-100,"--")</f>
        <v>-18.86045469541709</v>
      </c>
      <c r="P257" s="89">
        <f t="shared" si="187"/>
        <v>50.307077965031937</v>
      </c>
      <c r="Q257" s="89">
        <f t="shared" si="187"/>
        <v>-62.275688453999095</v>
      </c>
      <c r="R257" s="89">
        <f t="shared" si="187"/>
        <v>-36.903787185538384</v>
      </c>
      <c r="S257" s="89">
        <f t="shared" si="187"/>
        <v>130.20626600851526</v>
      </c>
      <c r="T257" s="89">
        <f t="shared" si="187"/>
        <v>15.643616884097767</v>
      </c>
      <c r="U257" s="89">
        <f t="shared" si="187"/>
        <v>-64.396854929146699</v>
      </c>
      <c r="V257" s="89">
        <f t="shared" si="187"/>
        <v>86.447017556418558</v>
      </c>
      <c r="W257" s="89">
        <f t="shared" si="187"/>
        <v>53.007266200170875</v>
      </c>
      <c r="X257" s="89">
        <f t="shared" si="187"/>
        <v>-29.411967667161221</v>
      </c>
      <c r="Y257" s="89">
        <f t="shared" ref="Y257:AA257" si="188">IFERROR(Y54/X54*100-100,"--")</f>
        <v>75.251620815762465</v>
      </c>
      <c r="Z257" s="89">
        <f t="shared" si="188"/>
        <v>-48.959400387435728</v>
      </c>
      <c r="AA257" s="89">
        <f t="shared" si="188"/>
        <v>-45.285099702928001</v>
      </c>
      <c r="AB257" s="89">
        <f t="shared" si="174"/>
        <v>-46.27292536771381</v>
      </c>
      <c r="AC257" s="45">
        <f t="shared" si="155"/>
        <v>-7.0837771921693076</v>
      </c>
      <c r="AD257" s="4"/>
    </row>
    <row r="258" spans="1:30">
      <c r="A258" s="2">
        <v>47</v>
      </c>
      <c r="B258" s="44" t="s">
        <v>52</v>
      </c>
      <c r="C258" s="11" t="s">
        <v>0</v>
      </c>
      <c r="D258" s="89">
        <f t="shared" si="142"/>
        <v>10.055014852733478</v>
      </c>
      <c r="E258" s="89">
        <f t="shared" si="143"/>
        <v>-16.421534129291075</v>
      </c>
      <c r="F258" s="89">
        <f t="shared" si="144"/>
        <v>-5.3480654164409742</v>
      </c>
      <c r="G258" s="89">
        <f t="shared" si="145"/>
        <v>32.782067951278293</v>
      </c>
      <c r="H258" s="89">
        <f t="shared" si="146"/>
        <v>97.378000136546888</v>
      </c>
      <c r="I258" s="89">
        <f t="shared" si="147"/>
        <v>-0.77020528073767025</v>
      </c>
      <c r="J258" s="89">
        <f t="shared" si="148"/>
        <v>16.126734611738144</v>
      </c>
      <c r="K258" s="89">
        <f t="shared" si="149"/>
        <v>34.268729333415536</v>
      </c>
      <c r="L258" s="89">
        <f t="shared" si="150"/>
        <v>35.618853236656719</v>
      </c>
      <c r="M258" s="89">
        <f t="shared" si="151"/>
        <v>18.978881282452463</v>
      </c>
      <c r="N258" s="89">
        <f t="shared" si="152"/>
        <v>12.17244193504979</v>
      </c>
      <c r="O258" s="89">
        <f t="shared" si="187"/>
        <v>44.418612244616554</v>
      </c>
      <c r="P258" s="89">
        <f t="shared" si="187"/>
        <v>30.977504692244764</v>
      </c>
      <c r="Q258" s="89">
        <f t="shared" si="187"/>
        <v>-24.07088391243758</v>
      </c>
      <c r="R258" s="89">
        <f t="shared" si="187"/>
        <v>41.351321561846447</v>
      </c>
      <c r="S258" s="89">
        <f t="shared" si="187"/>
        <v>32.386303821018942</v>
      </c>
      <c r="T258" s="89">
        <f t="shared" si="187"/>
        <v>-5.5853257970284602</v>
      </c>
      <c r="U258" s="89">
        <f t="shared" si="187"/>
        <v>-2.7357216214713134</v>
      </c>
      <c r="V258" s="89">
        <f t="shared" si="187"/>
        <v>-7.8122796208656098</v>
      </c>
      <c r="W258" s="89">
        <f t="shared" si="187"/>
        <v>-0.46400712300686564</v>
      </c>
      <c r="X258" s="89">
        <f t="shared" si="187"/>
        <v>-3.3712673559217308</v>
      </c>
      <c r="Y258" s="89">
        <f t="shared" ref="Y258:AA258" si="189">IFERROR(Y55/X55*100-100,"--")</f>
        <v>15.2179298435764</v>
      </c>
      <c r="Z258" s="89">
        <f t="shared" si="189"/>
        <v>-22.65098419054307</v>
      </c>
      <c r="AA258" s="89">
        <f t="shared" si="189"/>
        <v>-30.404392712255586</v>
      </c>
      <c r="AB258" s="89">
        <f t="shared" si="174"/>
        <v>-9.7687254777904968</v>
      </c>
      <c r="AC258" s="45">
        <f t="shared" si="155"/>
        <v>8.2347485255801871</v>
      </c>
      <c r="AD258" s="4"/>
    </row>
    <row r="259" spans="1:30">
      <c r="A259" s="2">
        <v>48</v>
      </c>
      <c r="B259" s="44" t="s">
        <v>51</v>
      </c>
      <c r="C259" s="11" t="s">
        <v>0</v>
      </c>
      <c r="D259" s="89">
        <f t="shared" si="142"/>
        <v>46.110794319591719</v>
      </c>
      <c r="E259" s="89">
        <f t="shared" si="143"/>
        <v>14.562646194468542</v>
      </c>
      <c r="F259" s="89">
        <f t="shared" si="144"/>
        <v>-8.5745176709944815</v>
      </c>
      <c r="G259" s="89">
        <f t="shared" si="145"/>
        <v>3.4071778173044009</v>
      </c>
      <c r="H259" s="89">
        <f t="shared" si="146"/>
        <v>-5.8637951879505437</v>
      </c>
      <c r="I259" s="89">
        <f t="shared" si="147"/>
        <v>-22.671401664262206</v>
      </c>
      <c r="J259" s="89">
        <f t="shared" si="148"/>
        <v>7.8866263575595639</v>
      </c>
      <c r="K259" s="89">
        <f t="shared" si="149"/>
        <v>-4.0162596281555665</v>
      </c>
      <c r="L259" s="89">
        <f t="shared" si="150"/>
        <v>21.308900442769769</v>
      </c>
      <c r="M259" s="89">
        <f t="shared" si="151"/>
        <v>0.13872243975896481</v>
      </c>
      <c r="N259" s="89">
        <f t="shared" si="152"/>
        <v>-5.8825494828386269</v>
      </c>
      <c r="O259" s="89">
        <f t="shared" si="187"/>
        <v>16.417687272333239</v>
      </c>
      <c r="P259" s="89">
        <f t="shared" si="187"/>
        <v>8.5829204939443144</v>
      </c>
      <c r="Q259" s="89">
        <f t="shared" si="187"/>
        <v>-13.172454321047994</v>
      </c>
      <c r="R259" s="89">
        <f t="shared" si="187"/>
        <v>21.678964330854654</v>
      </c>
      <c r="S259" s="89">
        <f t="shared" si="187"/>
        <v>27.807566161188618</v>
      </c>
      <c r="T259" s="89">
        <f t="shared" si="187"/>
        <v>-7.5197909113979335</v>
      </c>
      <c r="U259" s="89">
        <f t="shared" si="187"/>
        <v>7.8071994463238354</v>
      </c>
      <c r="V259" s="89">
        <f t="shared" si="187"/>
        <v>4.1605687528824262</v>
      </c>
      <c r="W259" s="89">
        <f t="shared" si="187"/>
        <v>-6.7726820230329565</v>
      </c>
      <c r="X259" s="89">
        <f t="shared" si="187"/>
        <v>-11.439995286528301</v>
      </c>
      <c r="Y259" s="89">
        <f t="shared" ref="Y259:AA259" si="190">IFERROR(Y56/X56*100-100,"--")</f>
        <v>8.8387453376153928</v>
      </c>
      <c r="Z259" s="89">
        <f t="shared" si="190"/>
        <v>17.256065069336941</v>
      </c>
      <c r="AA259" s="89">
        <f t="shared" si="190"/>
        <v>-23.893044889256615</v>
      </c>
      <c r="AB259" s="89">
        <f t="shared" si="174"/>
        <v>9.0865519412565163</v>
      </c>
      <c r="AC259" s="45">
        <f t="shared" si="155"/>
        <v>2.9225636033533959</v>
      </c>
      <c r="AD259" s="4"/>
    </row>
    <row r="260" spans="1:30">
      <c r="A260" s="2">
        <v>49</v>
      </c>
      <c r="B260" s="44" t="s">
        <v>50</v>
      </c>
      <c r="C260" s="11" t="s">
        <v>0</v>
      </c>
      <c r="D260" s="89">
        <f t="shared" si="142"/>
        <v>-5.2150946890410097</v>
      </c>
      <c r="E260" s="89">
        <f t="shared" si="143"/>
        <v>31.155555854525716</v>
      </c>
      <c r="F260" s="89">
        <f t="shared" si="144"/>
        <v>16.305588714955732</v>
      </c>
      <c r="G260" s="89">
        <f t="shared" si="145"/>
        <v>-3.6793780580372015</v>
      </c>
      <c r="H260" s="89">
        <f t="shared" si="146"/>
        <v>17.23189986352142</v>
      </c>
      <c r="I260" s="89">
        <f t="shared" si="147"/>
        <v>44.83165131953092</v>
      </c>
      <c r="J260" s="89">
        <f t="shared" si="148"/>
        <v>32.768591866237159</v>
      </c>
      <c r="K260" s="89">
        <f t="shared" si="149"/>
        <v>-15.206665057520169</v>
      </c>
      <c r="L260" s="89">
        <f t="shared" si="150"/>
        <v>22.649357900734685</v>
      </c>
      <c r="M260" s="89">
        <f t="shared" si="151"/>
        <v>61.774609452981281</v>
      </c>
      <c r="N260" s="89">
        <f t="shared" si="152"/>
        <v>41.724475273478021</v>
      </c>
      <c r="O260" s="89">
        <f t="shared" si="187"/>
        <v>1.7552406860850596</v>
      </c>
      <c r="P260" s="89">
        <f t="shared" si="187"/>
        <v>48.105161758885458</v>
      </c>
      <c r="Q260" s="89">
        <f t="shared" si="187"/>
        <v>-4.6912292210358402</v>
      </c>
      <c r="R260" s="89">
        <f t="shared" si="187"/>
        <v>33.009210009265558</v>
      </c>
      <c r="S260" s="89">
        <f t="shared" si="187"/>
        <v>28.747773173297617</v>
      </c>
      <c r="T260" s="89">
        <f t="shared" si="187"/>
        <v>9.4866111236070481</v>
      </c>
      <c r="U260" s="89">
        <f t="shared" si="187"/>
        <v>17.020986861420567</v>
      </c>
      <c r="V260" s="89">
        <f t="shared" si="187"/>
        <v>6.5422770078541248</v>
      </c>
      <c r="W260" s="89">
        <f t="shared" si="187"/>
        <v>9.9530558348452729</v>
      </c>
      <c r="X260" s="89">
        <f t="shared" si="187"/>
        <v>-2.1267954452550839</v>
      </c>
      <c r="Y260" s="89">
        <f t="shared" ref="Y260:AB275" si="191">IFERROR(Y57/X57*100-100,"--")</f>
        <v>6.6532749732937759</v>
      </c>
      <c r="Z260" s="89">
        <f t="shared" si="191"/>
        <v>20.642422615290528</v>
      </c>
      <c r="AA260" s="89">
        <f t="shared" si="191"/>
        <v>-8.7029984844998012</v>
      </c>
      <c r="AB260" s="89">
        <f t="shared" si="191"/>
        <v>-1.023443782147865</v>
      </c>
      <c r="AC260" s="45">
        <f t="shared" si="155"/>
        <v>14.182566643727498</v>
      </c>
      <c r="AD260" s="4"/>
    </row>
    <row r="261" spans="1:30">
      <c r="A261" s="2">
        <v>50</v>
      </c>
      <c r="B261" s="44" t="s">
        <v>49</v>
      </c>
      <c r="C261" s="11" t="s">
        <v>0</v>
      </c>
      <c r="D261" s="89">
        <f t="shared" si="142"/>
        <v>36.136839455540041</v>
      </c>
      <c r="E261" s="89">
        <f t="shared" si="143"/>
        <v>-31.213481281309811</v>
      </c>
      <c r="F261" s="89">
        <f t="shared" si="144"/>
        <v>-34.002210796712916</v>
      </c>
      <c r="G261" s="89">
        <f t="shared" si="145"/>
        <v>-33.562812802371482</v>
      </c>
      <c r="H261" s="89">
        <f t="shared" si="146"/>
        <v>47.941157999563387</v>
      </c>
      <c r="I261" s="89">
        <f t="shared" si="147"/>
        <v>118.37795332891309</v>
      </c>
      <c r="J261" s="89">
        <f t="shared" si="148"/>
        <v>-84.078599879478702</v>
      </c>
      <c r="K261" s="89">
        <f t="shared" si="149"/>
        <v>9.5860465116279272</v>
      </c>
      <c r="L261" s="89">
        <f t="shared" si="150"/>
        <v>-0.25147489495354591</v>
      </c>
      <c r="M261" s="89">
        <f t="shared" si="151"/>
        <v>463.56707479230272</v>
      </c>
      <c r="N261" s="89">
        <f t="shared" si="152"/>
        <v>-25.142201899800384</v>
      </c>
      <c r="O261" s="89">
        <f t="shared" si="187"/>
        <v>-31.616703354337346</v>
      </c>
      <c r="P261" s="89">
        <f t="shared" si="187"/>
        <v>-28.963650710540492</v>
      </c>
      <c r="Q261" s="89">
        <f t="shared" si="187"/>
        <v>-30.395220397400493</v>
      </c>
      <c r="R261" s="89">
        <f t="shared" si="187"/>
        <v>40.40754688840002</v>
      </c>
      <c r="S261" s="89">
        <f t="shared" si="187"/>
        <v>72.72884196102072</v>
      </c>
      <c r="T261" s="89">
        <f t="shared" si="187"/>
        <v>4.3377724752700715</v>
      </c>
      <c r="U261" s="89">
        <f t="shared" si="187"/>
        <v>-50.225008841211839</v>
      </c>
      <c r="V261" s="89">
        <f t="shared" si="187"/>
        <v>11.635232228021295</v>
      </c>
      <c r="W261" s="89">
        <f t="shared" si="187"/>
        <v>-25.220898657105877</v>
      </c>
      <c r="X261" s="89">
        <f t="shared" si="187"/>
        <v>-15.270808435790045</v>
      </c>
      <c r="Y261" s="89">
        <f t="shared" ref="Y261:AA261" si="192">IFERROR(Y58/X58*100-100,"--")</f>
        <v>-5.0391960724405322</v>
      </c>
      <c r="Z261" s="89">
        <f t="shared" si="192"/>
        <v>-15.397532692485697</v>
      </c>
      <c r="AA261" s="89">
        <f t="shared" si="192"/>
        <v>-77.307347670250891</v>
      </c>
      <c r="AB261" s="89">
        <f t="shared" si="191"/>
        <v>-51.534700061984886</v>
      </c>
      <c r="AC261" s="45">
        <f t="shared" si="155"/>
        <v>-13.106427016240588</v>
      </c>
      <c r="AD261" s="4"/>
    </row>
    <row r="262" spans="1:30">
      <c r="A262" s="2">
        <v>51</v>
      </c>
      <c r="B262" s="44" t="s">
        <v>48</v>
      </c>
      <c r="C262" s="11" t="s">
        <v>0</v>
      </c>
      <c r="D262" s="89">
        <f t="shared" si="142"/>
        <v>-45.867232936534677</v>
      </c>
      <c r="E262" s="89">
        <f t="shared" si="143"/>
        <v>29.417069299577179</v>
      </c>
      <c r="F262" s="89">
        <f t="shared" si="144"/>
        <v>-48.146212973455086</v>
      </c>
      <c r="G262" s="89">
        <f t="shared" si="145"/>
        <v>-56.265219074912295</v>
      </c>
      <c r="H262" s="89">
        <f t="shared" si="146"/>
        <v>0.71720363903931172</v>
      </c>
      <c r="I262" s="89">
        <f t="shared" si="147"/>
        <v>37.41965364272184</v>
      </c>
      <c r="J262" s="89">
        <f t="shared" si="148"/>
        <v>4.1119058571970015</v>
      </c>
      <c r="K262" s="89">
        <f t="shared" si="149"/>
        <v>23.620605846435751</v>
      </c>
      <c r="L262" s="89">
        <f t="shared" si="150"/>
        <v>111.85000618465523</v>
      </c>
      <c r="M262" s="89">
        <f t="shared" si="151"/>
        <v>12.150426684824595</v>
      </c>
      <c r="N262" s="89">
        <f t="shared" si="152"/>
        <v>79.212115582290096</v>
      </c>
      <c r="O262" s="89">
        <f t="shared" si="187"/>
        <v>26.987264948645318</v>
      </c>
      <c r="P262" s="89">
        <f t="shared" si="187"/>
        <v>-28.251732709012956</v>
      </c>
      <c r="Q262" s="89">
        <f t="shared" si="187"/>
        <v>-25.925463636895856</v>
      </c>
      <c r="R262" s="89">
        <f t="shared" si="187"/>
        <v>19.075005418234042</v>
      </c>
      <c r="S262" s="89">
        <f t="shared" si="187"/>
        <v>-27.172047349403599</v>
      </c>
      <c r="T262" s="89">
        <f t="shared" si="187"/>
        <v>14.945579772757256</v>
      </c>
      <c r="U262" s="89">
        <f t="shared" si="187"/>
        <v>-7.7638292556471669</v>
      </c>
      <c r="V262" s="89">
        <f t="shared" si="187"/>
        <v>-39.118445158099711</v>
      </c>
      <c r="W262" s="89">
        <f t="shared" si="187"/>
        <v>63.796517305328706</v>
      </c>
      <c r="X262" s="89">
        <f t="shared" si="187"/>
        <v>-28.490176824383667</v>
      </c>
      <c r="Y262" s="89">
        <f t="shared" ref="Y262:AA262" si="193">IFERROR(Y59/X59*100-100,"--")</f>
        <v>82.161763498259489</v>
      </c>
      <c r="Z262" s="89">
        <f t="shared" si="193"/>
        <v>12.549161507689078</v>
      </c>
      <c r="AA262" s="89">
        <f t="shared" si="193"/>
        <v>-62.015950727737227</v>
      </c>
      <c r="AB262" s="89">
        <f t="shared" si="191"/>
        <v>-53.798034122668206</v>
      </c>
      <c r="AC262" s="45">
        <f t="shared" si="155"/>
        <v>-6.152670785099744</v>
      </c>
      <c r="AD262" s="4"/>
    </row>
    <row r="263" spans="1:30">
      <c r="A263" s="2">
        <v>52</v>
      </c>
      <c r="B263" s="44" t="s">
        <v>47</v>
      </c>
      <c r="C263" s="11" t="s">
        <v>0</v>
      </c>
      <c r="D263" s="89">
        <f t="shared" si="142"/>
        <v>-15.703511799940628</v>
      </c>
      <c r="E263" s="89">
        <f t="shared" si="143"/>
        <v>-10.822785252030826</v>
      </c>
      <c r="F263" s="89">
        <f t="shared" si="144"/>
        <v>-73.009189043983326</v>
      </c>
      <c r="G263" s="89">
        <f t="shared" si="145"/>
        <v>-86.86380950618252</v>
      </c>
      <c r="H263" s="89">
        <f t="shared" si="146"/>
        <v>97.877248791532423</v>
      </c>
      <c r="I263" s="89">
        <f t="shared" si="147"/>
        <v>-7.0449118026484854</v>
      </c>
      <c r="J263" s="89">
        <f t="shared" si="148"/>
        <v>118.63353249783134</v>
      </c>
      <c r="K263" s="89">
        <f t="shared" si="149"/>
        <v>486.23778425078729</v>
      </c>
      <c r="L263" s="89">
        <f t="shared" si="150"/>
        <v>192.9867953090934</v>
      </c>
      <c r="M263" s="89">
        <f t="shared" si="151"/>
        <v>-16.785464380631637</v>
      </c>
      <c r="N263" s="89">
        <f t="shared" si="152"/>
        <v>55.913432022195025</v>
      </c>
      <c r="O263" s="89">
        <f t="shared" si="187"/>
        <v>-29.730070002001142</v>
      </c>
      <c r="P263" s="89">
        <f t="shared" si="187"/>
        <v>3.1345087307952326</v>
      </c>
      <c r="Q263" s="89">
        <f t="shared" si="187"/>
        <v>-47.170741161132845</v>
      </c>
      <c r="R263" s="89">
        <f t="shared" si="187"/>
        <v>131.98728167641906</v>
      </c>
      <c r="S263" s="89">
        <f t="shared" si="187"/>
        <v>47.738285789115764</v>
      </c>
      <c r="T263" s="89">
        <f t="shared" si="187"/>
        <v>25.566366782479122</v>
      </c>
      <c r="U263" s="89">
        <f t="shared" si="187"/>
        <v>-30.953558399027685</v>
      </c>
      <c r="V263" s="89">
        <f t="shared" si="187"/>
        <v>-47.117842297254278</v>
      </c>
      <c r="W263" s="89">
        <f t="shared" si="187"/>
        <v>-20.306407708952918</v>
      </c>
      <c r="X263" s="89">
        <f t="shared" si="187"/>
        <v>-43.535654995215502</v>
      </c>
      <c r="Y263" s="89">
        <f t="shared" ref="Y263:AA263" si="194">IFERROR(Y60/X60*100-100,"--")</f>
        <v>71.772800466902197</v>
      </c>
      <c r="Z263" s="89">
        <f t="shared" si="194"/>
        <v>3.3119721855615438</v>
      </c>
      <c r="AA263" s="89">
        <f t="shared" si="194"/>
        <v>-33.479009658135396</v>
      </c>
      <c r="AB263" s="89">
        <f t="shared" si="191"/>
        <v>118.37168012866798</v>
      </c>
      <c r="AC263" s="45">
        <f t="shared" si="155"/>
        <v>1.9848389865123011</v>
      </c>
      <c r="AD263" s="4"/>
    </row>
    <row r="264" spans="1:30">
      <c r="A264" s="2">
        <v>53</v>
      </c>
      <c r="B264" s="44" t="s">
        <v>46</v>
      </c>
      <c r="C264" s="11" t="s">
        <v>0</v>
      </c>
      <c r="D264" s="89">
        <f t="shared" si="142"/>
        <v>19.110272015510205</v>
      </c>
      <c r="E264" s="89">
        <f t="shared" si="143"/>
        <v>-0.14876996771910456</v>
      </c>
      <c r="F264" s="89">
        <f t="shared" si="144"/>
        <v>13.359399563761286</v>
      </c>
      <c r="G264" s="89">
        <f t="shared" si="145"/>
        <v>22.23836141746591</v>
      </c>
      <c r="H264" s="89">
        <f t="shared" si="146"/>
        <v>-34.765218890010658</v>
      </c>
      <c r="I264" s="89">
        <f t="shared" si="147"/>
        <v>-55.131446272578309</v>
      </c>
      <c r="J264" s="89">
        <f t="shared" si="148"/>
        <v>38.484913146941153</v>
      </c>
      <c r="K264" s="89">
        <f t="shared" si="149"/>
        <v>-60.062843400565242</v>
      </c>
      <c r="L264" s="89">
        <f t="shared" si="150"/>
        <v>-24.500998735098335</v>
      </c>
      <c r="M264" s="89">
        <f t="shared" si="151"/>
        <v>99.348603735016894</v>
      </c>
      <c r="N264" s="89">
        <f t="shared" si="152"/>
        <v>-38.421027013871992</v>
      </c>
      <c r="O264" s="89">
        <f t="shared" si="187"/>
        <v>-38.983827876756713</v>
      </c>
      <c r="P264" s="89">
        <f t="shared" si="187"/>
        <v>142.93079773039352</v>
      </c>
      <c r="Q264" s="89">
        <f t="shared" si="187"/>
        <v>155.97812948821863</v>
      </c>
      <c r="R264" s="89">
        <f t="shared" si="187"/>
        <v>-70.878804965238331</v>
      </c>
      <c r="S264" s="89">
        <f t="shared" si="187"/>
        <v>-9.0187232337876679</v>
      </c>
      <c r="T264" s="89">
        <f t="shared" si="187"/>
        <v>48.350674878783906</v>
      </c>
      <c r="U264" s="89">
        <f t="shared" si="187"/>
        <v>89.275164655001845</v>
      </c>
      <c r="V264" s="89">
        <f t="shared" si="187"/>
        <v>-25.641288906229292</v>
      </c>
      <c r="W264" s="89">
        <f t="shared" si="187"/>
        <v>-23.236360349865947</v>
      </c>
      <c r="X264" s="89">
        <f t="shared" si="187"/>
        <v>89.119201486094028</v>
      </c>
      <c r="Y264" s="89">
        <f t="shared" ref="Y264:AA264" si="195">IFERROR(Y61/X61*100-100,"--")</f>
        <v>-58.692193557981966</v>
      </c>
      <c r="Z264" s="89">
        <f t="shared" si="195"/>
        <v>42.383063520172158</v>
      </c>
      <c r="AA264" s="89">
        <f t="shared" si="195"/>
        <v>-50.014260134251089</v>
      </c>
      <c r="AB264" s="89">
        <f t="shared" si="191"/>
        <v>-39.369786948695932</v>
      </c>
      <c r="AC264" s="45">
        <f t="shared" si="155"/>
        <v>-7.4312127896230749</v>
      </c>
      <c r="AD264" s="4"/>
    </row>
    <row r="265" spans="1:30">
      <c r="A265" s="2">
        <v>54</v>
      </c>
      <c r="B265" s="44" t="s">
        <v>45</v>
      </c>
      <c r="C265" s="11" t="s">
        <v>0</v>
      </c>
      <c r="D265" s="89">
        <f t="shared" si="142"/>
        <v>13.902419917782893</v>
      </c>
      <c r="E265" s="89">
        <f t="shared" si="143"/>
        <v>-37.0500088949941</v>
      </c>
      <c r="F265" s="89">
        <f t="shared" si="144"/>
        <v>-53.623150156606542</v>
      </c>
      <c r="G265" s="89">
        <f t="shared" si="145"/>
        <v>-19.249034936150792</v>
      </c>
      <c r="H265" s="89">
        <f t="shared" si="146"/>
        <v>31.392813882567538</v>
      </c>
      <c r="I265" s="89">
        <f t="shared" si="147"/>
        <v>33.968511034203743</v>
      </c>
      <c r="J265" s="89">
        <f t="shared" si="148"/>
        <v>10.3272875974247</v>
      </c>
      <c r="K265" s="89">
        <f t="shared" si="149"/>
        <v>2.0273086651669558</v>
      </c>
      <c r="L265" s="89">
        <f t="shared" si="150"/>
        <v>3.028402215240078</v>
      </c>
      <c r="M265" s="89">
        <f t="shared" si="151"/>
        <v>8.3383077775891508</v>
      </c>
      <c r="N265" s="89">
        <f t="shared" si="152"/>
        <v>2.5670970382162466</v>
      </c>
      <c r="O265" s="89">
        <f t="shared" si="187"/>
        <v>4.2267346906826049</v>
      </c>
      <c r="P265" s="89">
        <f t="shared" si="187"/>
        <v>34.069364488148324</v>
      </c>
      <c r="Q265" s="89">
        <f t="shared" si="187"/>
        <v>-37.595401581490506</v>
      </c>
      <c r="R265" s="89">
        <f t="shared" si="187"/>
        <v>58.520915914649549</v>
      </c>
      <c r="S265" s="89">
        <f t="shared" si="187"/>
        <v>16.081296331373963</v>
      </c>
      <c r="T265" s="89">
        <f t="shared" si="187"/>
        <v>3.8967549192049802</v>
      </c>
      <c r="U265" s="89">
        <f t="shared" si="187"/>
        <v>8.1571588163027684</v>
      </c>
      <c r="V265" s="89">
        <f t="shared" si="187"/>
        <v>8.5059680650091565</v>
      </c>
      <c r="W265" s="89">
        <f t="shared" si="187"/>
        <v>-16.103058878099091</v>
      </c>
      <c r="X265" s="89">
        <f t="shared" si="187"/>
        <v>-0.74489230973840392</v>
      </c>
      <c r="Y265" s="89">
        <f t="shared" ref="Y265:AA265" si="196">IFERROR(Y62/X62*100-100,"--")</f>
        <v>9.3416282786989768</v>
      </c>
      <c r="Z265" s="89">
        <f t="shared" si="196"/>
        <v>-5.9854462335880783</v>
      </c>
      <c r="AA265" s="89">
        <f t="shared" si="196"/>
        <v>-7.2656478579394417</v>
      </c>
      <c r="AB265" s="89">
        <f t="shared" si="191"/>
        <v>-18.463686463227177</v>
      </c>
      <c r="AC265" s="45">
        <f t="shared" si="155"/>
        <v>-0.99351502801738434</v>
      </c>
      <c r="AD265" s="4"/>
    </row>
    <row r="266" spans="1:30">
      <c r="A266" s="2">
        <v>55</v>
      </c>
      <c r="B266" s="44" t="s">
        <v>44</v>
      </c>
      <c r="C266" s="11" t="s">
        <v>0</v>
      </c>
      <c r="D266" s="89">
        <f t="shared" si="142"/>
        <v>-45.293123732672257</v>
      </c>
      <c r="E266" s="89">
        <f t="shared" si="143"/>
        <v>-7.1573118595754863</v>
      </c>
      <c r="F266" s="89">
        <f t="shared" si="144"/>
        <v>10.697074312599455</v>
      </c>
      <c r="G266" s="89">
        <f t="shared" si="145"/>
        <v>6.7384930041353215</v>
      </c>
      <c r="H266" s="89">
        <f t="shared" si="146"/>
        <v>18.547625301492047</v>
      </c>
      <c r="I266" s="89">
        <f t="shared" si="147"/>
        <v>10.678607440306948</v>
      </c>
      <c r="J266" s="89">
        <f t="shared" si="148"/>
        <v>9.1747630432550835</v>
      </c>
      <c r="K266" s="89">
        <f t="shared" si="149"/>
        <v>-7.3890414164588947</v>
      </c>
      <c r="L266" s="89">
        <f t="shared" si="150"/>
        <v>58.4210303021828</v>
      </c>
      <c r="M266" s="89">
        <f t="shared" si="151"/>
        <v>20.857090681232336</v>
      </c>
      <c r="N266" s="89">
        <f t="shared" si="152"/>
        <v>-10.478965926517247</v>
      </c>
      <c r="O266" s="89">
        <f t="shared" si="187"/>
        <v>19.460179477125166</v>
      </c>
      <c r="P266" s="89">
        <f t="shared" si="187"/>
        <v>20.248256803144187</v>
      </c>
      <c r="Q266" s="89">
        <f t="shared" si="187"/>
        <v>11.562915426276305</v>
      </c>
      <c r="R266" s="89">
        <f t="shared" si="187"/>
        <v>15.979269538256219</v>
      </c>
      <c r="S266" s="89">
        <f t="shared" si="187"/>
        <v>23.63399342150592</v>
      </c>
      <c r="T266" s="89">
        <f t="shared" si="187"/>
        <v>2.5171098488657435</v>
      </c>
      <c r="U266" s="89">
        <f t="shared" si="187"/>
        <v>0.74661550426287704</v>
      </c>
      <c r="V266" s="89">
        <f t="shared" si="187"/>
        <v>-11.696179125979697</v>
      </c>
      <c r="W266" s="89">
        <f t="shared" si="187"/>
        <v>-39.277986720034654</v>
      </c>
      <c r="X266" s="89">
        <f t="shared" si="187"/>
        <v>-64.758711692378611</v>
      </c>
      <c r="Y266" s="89">
        <f t="shared" ref="Y266:AA266" si="197">IFERROR(Y63/X63*100-100,"--")</f>
        <v>79.644969063051661</v>
      </c>
      <c r="Z266" s="89">
        <f t="shared" si="197"/>
        <v>-21.791866808824324</v>
      </c>
      <c r="AA266" s="89">
        <f t="shared" si="197"/>
        <v>-48.486119778142587</v>
      </c>
      <c r="AB266" s="89">
        <f t="shared" si="191"/>
        <v>-23.419302360665213</v>
      </c>
      <c r="AC266" s="45">
        <f t="shared" si="155"/>
        <v>-4.0730804094014985</v>
      </c>
      <c r="AD266" s="4"/>
    </row>
    <row r="267" spans="1:30">
      <c r="A267" s="2">
        <v>56</v>
      </c>
      <c r="B267" s="44" t="s">
        <v>43</v>
      </c>
      <c r="C267" s="11" t="s">
        <v>0</v>
      </c>
      <c r="D267" s="89">
        <f t="shared" si="142"/>
        <v>3.0046334197000704</v>
      </c>
      <c r="E267" s="89">
        <f t="shared" si="143"/>
        <v>9.4409658238499219</v>
      </c>
      <c r="F267" s="89">
        <f t="shared" si="144"/>
        <v>19.261747767688831</v>
      </c>
      <c r="G267" s="89">
        <f t="shared" si="145"/>
        <v>29.291188773698906</v>
      </c>
      <c r="H267" s="89">
        <f t="shared" si="146"/>
        <v>25.408417212415586</v>
      </c>
      <c r="I267" s="89">
        <f t="shared" si="147"/>
        <v>67.713047215663437</v>
      </c>
      <c r="J267" s="89">
        <f t="shared" si="148"/>
        <v>65.294757762235889</v>
      </c>
      <c r="K267" s="89">
        <f t="shared" si="149"/>
        <v>25.372151918887553</v>
      </c>
      <c r="L267" s="89">
        <f t="shared" si="150"/>
        <v>37.214745985824408</v>
      </c>
      <c r="M267" s="89">
        <f t="shared" si="151"/>
        <v>46.975364273378659</v>
      </c>
      <c r="N267" s="89">
        <f t="shared" si="152"/>
        <v>43.565176350836254</v>
      </c>
      <c r="O267" s="89">
        <f t="shared" si="187"/>
        <v>11.369928516745802</v>
      </c>
      <c r="P267" s="89">
        <f t="shared" si="187"/>
        <v>11.691316723163879</v>
      </c>
      <c r="Q267" s="89">
        <f t="shared" si="187"/>
        <v>-25.412101249806639</v>
      </c>
      <c r="R267" s="89">
        <f t="shared" si="187"/>
        <v>13.866274601050947</v>
      </c>
      <c r="S267" s="89">
        <f t="shared" si="187"/>
        <v>1.1350642984484551</v>
      </c>
      <c r="T267" s="89">
        <f t="shared" si="187"/>
        <v>-8.0198327708821182</v>
      </c>
      <c r="U267" s="89">
        <f t="shared" si="187"/>
        <v>-3.5572904711503099</v>
      </c>
      <c r="V267" s="89">
        <f t="shared" si="187"/>
        <v>4.4365590811751048</v>
      </c>
      <c r="W267" s="89">
        <f t="shared" si="187"/>
        <v>-7.6612322127298143</v>
      </c>
      <c r="X267" s="89">
        <f t="shared" si="187"/>
        <v>-11.125814942406819</v>
      </c>
      <c r="Y267" s="89">
        <f t="shared" ref="Y267:AA267" si="198">IFERROR(Y64/X64*100-100,"--")</f>
        <v>6.7610185007362986</v>
      </c>
      <c r="Z267" s="89">
        <f t="shared" si="198"/>
        <v>0.25112776578639284</v>
      </c>
      <c r="AA267" s="89">
        <f t="shared" si="198"/>
        <v>-17.558215596231122</v>
      </c>
      <c r="AB267" s="89">
        <f t="shared" si="191"/>
        <v>33.981141726882839</v>
      </c>
      <c r="AC267" s="45">
        <f t="shared" si="155"/>
        <v>12.436361835744677</v>
      </c>
      <c r="AD267" s="4"/>
    </row>
    <row r="268" spans="1:30">
      <c r="A268" s="2">
        <v>57</v>
      </c>
      <c r="B268" s="44" t="s">
        <v>42</v>
      </c>
      <c r="C268" s="11" t="s">
        <v>0</v>
      </c>
      <c r="D268" s="89">
        <f t="shared" si="142"/>
        <v>2.1313399327682419</v>
      </c>
      <c r="E268" s="89">
        <f t="shared" si="143"/>
        <v>-25.680177602669602</v>
      </c>
      <c r="F268" s="89">
        <f t="shared" si="144"/>
        <v>-25.975555551003765</v>
      </c>
      <c r="G268" s="89">
        <f t="shared" si="145"/>
        <v>-30.684367072630309</v>
      </c>
      <c r="H268" s="89">
        <f t="shared" si="146"/>
        <v>-21.636998611713736</v>
      </c>
      <c r="I268" s="89">
        <f t="shared" si="147"/>
        <v>-3.7249840022226408</v>
      </c>
      <c r="J268" s="89">
        <f t="shared" si="148"/>
        <v>-19.433129746788438</v>
      </c>
      <c r="K268" s="89">
        <f t="shared" si="149"/>
        <v>-6.6456789736760555</v>
      </c>
      <c r="L268" s="89">
        <f t="shared" si="150"/>
        <v>85.855081138078845</v>
      </c>
      <c r="M268" s="89">
        <f t="shared" si="151"/>
        <v>14.697858333036095</v>
      </c>
      <c r="N268" s="89">
        <f t="shared" si="152"/>
        <v>43.715351684488041</v>
      </c>
      <c r="O268" s="89">
        <f t="shared" si="187"/>
        <v>49.710217427900147</v>
      </c>
      <c r="P268" s="89">
        <f t="shared" si="187"/>
        <v>42.004174126328053</v>
      </c>
      <c r="Q268" s="89">
        <f t="shared" si="187"/>
        <v>-32.105485792655259</v>
      </c>
      <c r="R268" s="89">
        <f t="shared" si="187"/>
        <v>37.773354573525097</v>
      </c>
      <c r="S268" s="89">
        <f t="shared" si="187"/>
        <v>6.5142575079996163</v>
      </c>
      <c r="T268" s="89">
        <f t="shared" si="187"/>
        <v>10.348285425801379</v>
      </c>
      <c r="U268" s="89">
        <f t="shared" si="187"/>
        <v>-1.2841469482182077</v>
      </c>
      <c r="V268" s="89">
        <f t="shared" si="187"/>
        <v>-18.535541897751543</v>
      </c>
      <c r="W268" s="89">
        <f t="shared" si="187"/>
        <v>-0.52013150194919433</v>
      </c>
      <c r="X268" s="89">
        <f t="shared" si="187"/>
        <v>-4.6567252470464524</v>
      </c>
      <c r="Y268" s="89">
        <f t="shared" ref="Y268:AA268" si="199">IFERROR(Y65/X65*100-100,"--")</f>
        <v>3.0977341786650356</v>
      </c>
      <c r="Z268" s="89">
        <f t="shared" si="199"/>
        <v>-8.8718744507064429</v>
      </c>
      <c r="AA268" s="89">
        <f t="shared" si="199"/>
        <v>4.5528405898343181</v>
      </c>
      <c r="AB268" s="89">
        <f t="shared" si="191"/>
        <v>-77.075183216246018</v>
      </c>
      <c r="AC268" s="45">
        <f t="shared" si="155"/>
        <v>-4.8867383599720711</v>
      </c>
      <c r="AD268" s="4"/>
    </row>
    <row r="269" spans="1:30">
      <c r="A269" s="2">
        <v>58</v>
      </c>
      <c r="B269" s="44" t="s">
        <v>41</v>
      </c>
      <c r="C269" s="11" t="s">
        <v>0</v>
      </c>
      <c r="D269" s="89">
        <f t="shared" si="142"/>
        <v>48.886197456082215</v>
      </c>
      <c r="E269" s="89">
        <f t="shared" si="143"/>
        <v>18.113715455617282</v>
      </c>
      <c r="F269" s="89">
        <f t="shared" si="144"/>
        <v>-4.8855389635962609</v>
      </c>
      <c r="G269" s="89">
        <f t="shared" si="145"/>
        <v>-6.9512989762556572</v>
      </c>
      <c r="H269" s="89">
        <f t="shared" si="146"/>
        <v>-9.8349413774933367</v>
      </c>
      <c r="I269" s="89">
        <f t="shared" si="147"/>
        <v>-8.972625264956605</v>
      </c>
      <c r="J269" s="89">
        <f t="shared" si="148"/>
        <v>37.362972503260096</v>
      </c>
      <c r="K269" s="89">
        <f t="shared" si="149"/>
        <v>-5.6491156624889243</v>
      </c>
      <c r="L269" s="89">
        <f t="shared" si="150"/>
        <v>19.886746507665592</v>
      </c>
      <c r="M269" s="89">
        <f t="shared" si="151"/>
        <v>-7.2048111257727214</v>
      </c>
      <c r="N269" s="89">
        <f t="shared" si="152"/>
        <v>18.163278643579332</v>
      </c>
      <c r="O269" s="89">
        <f t="shared" si="187"/>
        <v>-14.016223538578416</v>
      </c>
      <c r="P269" s="89">
        <f t="shared" si="187"/>
        <v>6.7690033558855447</v>
      </c>
      <c r="Q269" s="89">
        <f t="shared" si="187"/>
        <v>11.864439903498408</v>
      </c>
      <c r="R269" s="89">
        <f t="shared" si="187"/>
        <v>23.646648669182738</v>
      </c>
      <c r="S269" s="89">
        <f t="shared" si="187"/>
        <v>-7.8642081890953079</v>
      </c>
      <c r="T269" s="89">
        <f t="shared" si="187"/>
        <v>7.8885155205928044</v>
      </c>
      <c r="U269" s="89">
        <f t="shared" si="187"/>
        <v>29.888380446419433</v>
      </c>
      <c r="V269" s="89">
        <f t="shared" si="187"/>
        <v>2.3142318669211477</v>
      </c>
      <c r="W269" s="89">
        <f t="shared" si="187"/>
        <v>-2.0073897483697181</v>
      </c>
      <c r="X269" s="89">
        <f t="shared" si="187"/>
        <v>-13.375328428192887</v>
      </c>
      <c r="Y269" s="89">
        <f t="shared" ref="Y269:AA269" si="200">IFERROR(Y66/X66*100-100,"--")</f>
        <v>1.7220238972405468</v>
      </c>
      <c r="Z269" s="89">
        <f t="shared" si="200"/>
        <v>18.973653833016655</v>
      </c>
      <c r="AA269" s="89">
        <f t="shared" si="200"/>
        <v>-18.227028618880254</v>
      </c>
      <c r="AB269" s="89">
        <f t="shared" si="191"/>
        <v>-35.892960539355798</v>
      </c>
      <c r="AC269" s="45">
        <f t="shared" si="155"/>
        <v>2.6340579547517109</v>
      </c>
      <c r="AD269" s="4"/>
    </row>
    <row r="270" spans="1:30">
      <c r="A270" s="2">
        <v>59</v>
      </c>
      <c r="B270" s="44" t="s">
        <v>40</v>
      </c>
      <c r="C270" s="11" t="s">
        <v>0</v>
      </c>
      <c r="D270" s="89">
        <f t="shared" si="142"/>
        <v>-26.314350374691344</v>
      </c>
      <c r="E270" s="89">
        <f t="shared" si="143"/>
        <v>71.546707725574635</v>
      </c>
      <c r="F270" s="89">
        <f t="shared" si="144"/>
        <v>15.624273558237306</v>
      </c>
      <c r="G270" s="89">
        <f t="shared" si="145"/>
        <v>11.980841998366998</v>
      </c>
      <c r="H270" s="89">
        <f t="shared" si="146"/>
        <v>15.097647356559079</v>
      </c>
      <c r="I270" s="89">
        <f t="shared" si="147"/>
        <v>-5.2565663229792108</v>
      </c>
      <c r="J270" s="89">
        <f t="shared" si="148"/>
        <v>59.220267974221684</v>
      </c>
      <c r="K270" s="89">
        <f t="shared" si="149"/>
        <v>37.650029193124567</v>
      </c>
      <c r="L270" s="89">
        <f t="shared" si="150"/>
        <v>32.185678593292124</v>
      </c>
      <c r="M270" s="89">
        <f t="shared" si="151"/>
        <v>-12.148802527484094</v>
      </c>
      <c r="N270" s="89">
        <f t="shared" si="152"/>
        <v>23.374310108713289</v>
      </c>
      <c r="O270" s="89">
        <f t="shared" si="187"/>
        <v>18.728329188853692</v>
      </c>
      <c r="P270" s="89">
        <f t="shared" si="187"/>
        <v>-3.9869624479017034</v>
      </c>
      <c r="Q270" s="89">
        <f t="shared" si="187"/>
        <v>-20.879518736067098</v>
      </c>
      <c r="R270" s="89">
        <f t="shared" si="187"/>
        <v>35.416801179733284</v>
      </c>
      <c r="S270" s="89">
        <f t="shared" si="187"/>
        <v>8.4899612281632386</v>
      </c>
      <c r="T270" s="89">
        <f t="shared" si="187"/>
        <v>-0.95312108982204791</v>
      </c>
      <c r="U270" s="89">
        <f t="shared" si="187"/>
        <v>5.6607381116989188</v>
      </c>
      <c r="V270" s="89">
        <f t="shared" si="187"/>
        <v>9.6864368791407003</v>
      </c>
      <c r="W270" s="89">
        <f t="shared" si="187"/>
        <v>-7.3390473554173923</v>
      </c>
      <c r="X270" s="89">
        <f t="shared" si="187"/>
        <v>-11.441100606816519</v>
      </c>
      <c r="Y270" s="89">
        <f t="shared" ref="Y270:AA270" si="201">IFERROR(Y67/X67*100-100,"--")</f>
        <v>21.112155198437122</v>
      </c>
      <c r="Z270" s="89">
        <f t="shared" si="201"/>
        <v>-1.2136845206826479</v>
      </c>
      <c r="AA270" s="89">
        <f t="shared" si="201"/>
        <v>-20.914360037848439</v>
      </c>
      <c r="AB270" s="89">
        <f t="shared" si="191"/>
        <v>-18.597576202125552</v>
      </c>
      <c r="AC270" s="45">
        <f t="shared" si="155"/>
        <v>6.6917000519182324</v>
      </c>
      <c r="AD270" s="4"/>
    </row>
    <row r="271" spans="1:30">
      <c r="A271" s="2">
        <v>60</v>
      </c>
      <c r="B271" s="44" t="s">
        <v>39</v>
      </c>
      <c r="C271" s="11" t="s">
        <v>0</v>
      </c>
      <c r="D271" s="89">
        <f t="shared" si="142"/>
        <v>32.245869703996362</v>
      </c>
      <c r="E271" s="89">
        <f t="shared" si="143"/>
        <v>60.998302584525533</v>
      </c>
      <c r="F271" s="89">
        <f t="shared" si="144"/>
        <v>-28.364191910046245</v>
      </c>
      <c r="G271" s="89">
        <f t="shared" si="145"/>
        <v>15.347447309014697</v>
      </c>
      <c r="H271" s="89">
        <f t="shared" si="146"/>
        <v>48.377390722892414</v>
      </c>
      <c r="I271" s="89">
        <f t="shared" si="147"/>
        <v>-4.2316627073943351</v>
      </c>
      <c r="J271" s="89">
        <f t="shared" si="148"/>
        <v>27.692759446618027</v>
      </c>
      <c r="K271" s="89">
        <f t="shared" si="149"/>
        <v>-48.031793539395686</v>
      </c>
      <c r="L271" s="89">
        <f t="shared" si="150"/>
        <v>17.005788678521697</v>
      </c>
      <c r="M271" s="89">
        <f t="shared" si="151"/>
        <v>3.6628284961346651</v>
      </c>
      <c r="N271" s="89">
        <f t="shared" si="152"/>
        <v>18.682562575456657</v>
      </c>
      <c r="O271" s="89">
        <f t="shared" si="187"/>
        <v>40.899058115813659</v>
      </c>
      <c r="P271" s="89">
        <f t="shared" si="187"/>
        <v>17.257550143042309</v>
      </c>
      <c r="Q271" s="89">
        <f t="shared" si="187"/>
        <v>-0.59404022064649098</v>
      </c>
      <c r="R271" s="89">
        <f t="shared" si="187"/>
        <v>34.963788432490503</v>
      </c>
      <c r="S271" s="89">
        <f t="shared" si="187"/>
        <v>-0.57990979491793837</v>
      </c>
      <c r="T271" s="89">
        <f t="shared" si="187"/>
        <v>-4.2417217499187814</v>
      </c>
      <c r="U271" s="89">
        <f t="shared" si="187"/>
        <v>8.0145901269056168</v>
      </c>
      <c r="V271" s="89">
        <f t="shared" si="187"/>
        <v>-16.344184240897164</v>
      </c>
      <c r="W271" s="89">
        <f t="shared" si="187"/>
        <v>-14.226576853451405</v>
      </c>
      <c r="X271" s="89">
        <f t="shared" si="187"/>
        <v>-9.8416363930470538</v>
      </c>
      <c r="Y271" s="89">
        <f t="shared" ref="Y271:AA271" si="202">IFERROR(Y68/X68*100-100,"--")</f>
        <v>-0.67688405482229541</v>
      </c>
      <c r="Z271" s="89">
        <f t="shared" si="202"/>
        <v>-11.508332408838584</v>
      </c>
      <c r="AA271" s="89">
        <f t="shared" si="202"/>
        <v>12.788968765449354</v>
      </c>
      <c r="AB271" s="89">
        <f t="shared" si="191"/>
        <v>-34.14937378307387</v>
      </c>
      <c r="AC271" s="45">
        <f t="shared" si="155"/>
        <v>3.2532611270586642</v>
      </c>
      <c r="AD271" s="4"/>
    </row>
    <row r="272" spans="1:30">
      <c r="A272" s="2">
        <v>61</v>
      </c>
      <c r="B272" s="44" t="s">
        <v>38</v>
      </c>
      <c r="C272" s="11" t="s">
        <v>0</v>
      </c>
      <c r="D272" s="89">
        <f t="shared" si="142"/>
        <v>-39.382979406746045</v>
      </c>
      <c r="E272" s="89">
        <f t="shared" si="143"/>
        <v>16.195625607815629</v>
      </c>
      <c r="F272" s="89">
        <f t="shared" si="144"/>
        <v>-35.552195314964933</v>
      </c>
      <c r="G272" s="89">
        <f t="shared" si="145"/>
        <v>-47.707839062594523</v>
      </c>
      <c r="H272" s="89">
        <f t="shared" si="146"/>
        <v>-29.824117285695095</v>
      </c>
      <c r="I272" s="89">
        <f t="shared" si="147"/>
        <v>4.0075505025375548</v>
      </c>
      <c r="J272" s="89">
        <f t="shared" si="148"/>
        <v>93.533659236668626</v>
      </c>
      <c r="K272" s="89">
        <f t="shared" si="149"/>
        <v>-27.463875924441112</v>
      </c>
      <c r="L272" s="89">
        <f t="shared" si="150"/>
        <v>199.62727416008909</v>
      </c>
      <c r="M272" s="89">
        <f t="shared" si="151"/>
        <v>26.505837394582855</v>
      </c>
      <c r="N272" s="89">
        <f t="shared" si="152"/>
        <v>-20.176167095771476</v>
      </c>
      <c r="O272" s="89">
        <f t="shared" si="187"/>
        <v>60.187392123350349</v>
      </c>
      <c r="P272" s="89">
        <f t="shared" si="187"/>
        <v>120.49638154909732</v>
      </c>
      <c r="Q272" s="89">
        <f t="shared" si="187"/>
        <v>-28.685028345279591</v>
      </c>
      <c r="R272" s="89">
        <f t="shared" si="187"/>
        <v>37.298496851626822</v>
      </c>
      <c r="S272" s="89">
        <f t="shared" si="187"/>
        <v>4.9400888942442691</v>
      </c>
      <c r="T272" s="89">
        <f t="shared" si="187"/>
        <v>67.327833052772064</v>
      </c>
      <c r="U272" s="89">
        <f t="shared" si="187"/>
        <v>-15.258028212180307</v>
      </c>
      <c r="V272" s="89">
        <f t="shared" si="187"/>
        <v>-4.6629343622213781</v>
      </c>
      <c r="W272" s="89">
        <f t="shared" si="187"/>
        <v>-34.292370774501109</v>
      </c>
      <c r="X272" s="89">
        <f t="shared" si="187"/>
        <v>127.11394978622411</v>
      </c>
      <c r="Y272" s="89">
        <f t="shared" ref="Y272:AA272" si="203">IFERROR(Y69/X69*100-100,"--")</f>
        <v>-55.266260049066005</v>
      </c>
      <c r="Z272" s="89">
        <f t="shared" si="203"/>
        <v>392.91549792522682</v>
      </c>
      <c r="AA272" s="89">
        <f t="shared" si="203"/>
        <v>18.477009874813263</v>
      </c>
      <c r="AB272" s="89">
        <f t="shared" si="191"/>
        <v>-34.449933112985889</v>
      </c>
      <c r="AC272" s="45">
        <f t="shared" si="155"/>
        <v>8.9223102058160464</v>
      </c>
      <c r="AD272" s="4"/>
    </row>
    <row r="273" spans="1:30">
      <c r="A273" s="2">
        <v>62</v>
      </c>
      <c r="B273" s="44" t="s">
        <v>37</v>
      </c>
      <c r="C273" s="11" t="s">
        <v>0</v>
      </c>
      <c r="D273" s="89">
        <f t="shared" si="142"/>
        <v>27.642995531440249</v>
      </c>
      <c r="E273" s="89">
        <f t="shared" si="143"/>
        <v>-2.9841853781314853</v>
      </c>
      <c r="F273" s="89">
        <f t="shared" si="144"/>
        <v>-11.408473966369158</v>
      </c>
      <c r="G273" s="89">
        <f t="shared" si="145"/>
        <v>-6.0607690239310728</v>
      </c>
      <c r="H273" s="89">
        <f t="shared" si="146"/>
        <v>36.730043059128747</v>
      </c>
      <c r="I273" s="89">
        <f t="shared" si="147"/>
        <v>-2.3382455826945261</v>
      </c>
      <c r="J273" s="89">
        <f t="shared" si="148"/>
        <v>6.4480535681501721</v>
      </c>
      <c r="K273" s="89">
        <f t="shared" si="149"/>
        <v>23.310810650737096</v>
      </c>
      <c r="L273" s="89">
        <f t="shared" si="150"/>
        <v>-11.922571145582623</v>
      </c>
      <c r="M273" s="89">
        <f t="shared" si="151"/>
        <v>15.228240597676916</v>
      </c>
      <c r="N273" s="89">
        <f t="shared" si="152"/>
        <v>-22.632762455050042</v>
      </c>
      <c r="O273" s="89">
        <f t="shared" ref="O273:Y276" si="204">IFERROR(O70/N70*100-100,"--")</f>
        <v>39.332080132636577</v>
      </c>
      <c r="P273" s="89">
        <f t="shared" si="204"/>
        <v>64.665491407763142</v>
      </c>
      <c r="Q273" s="89">
        <f t="shared" si="204"/>
        <v>-42.19864199324104</v>
      </c>
      <c r="R273" s="89">
        <f t="shared" si="204"/>
        <v>40.413458483484533</v>
      </c>
      <c r="S273" s="89">
        <f t="shared" si="204"/>
        <v>15.817676074789716</v>
      </c>
      <c r="T273" s="89">
        <f t="shared" si="204"/>
        <v>8.2170864649185376</v>
      </c>
      <c r="U273" s="89">
        <f t="shared" si="204"/>
        <v>10.567997394366287</v>
      </c>
      <c r="V273" s="89">
        <f t="shared" si="204"/>
        <v>9.8674216181172199</v>
      </c>
      <c r="W273" s="89">
        <f t="shared" si="204"/>
        <v>2.2380150658964766</v>
      </c>
      <c r="X273" s="89">
        <f t="shared" si="204"/>
        <v>91.394351971923925</v>
      </c>
      <c r="Y273" s="89">
        <f t="shared" ref="Y273:AA273" si="205">IFERROR(Y70/X70*100-100,"--")</f>
        <v>-47.73978414140543</v>
      </c>
      <c r="Z273" s="89">
        <f t="shared" si="205"/>
        <v>162.48471884704037</v>
      </c>
      <c r="AA273" s="89">
        <f t="shared" si="205"/>
        <v>3.676890098438875</v>
      </c>
      <c r="AB273" s="89">
        <f t="shared" si="191"/>
        <v>16.364895531393714</v>
      </c>
      <c r="AC273" s="45">
        <f t="shared" si="155"/>
        <v>10.375374614542494</v>
      </c>
      <c r="AD273" s="4"/>
    </row>
    <row r="274" spans="1:30">
      <c r="A274" s="2">
        <v>63</v>
      </c>
      <c r="B274" s="44" t="s">
        <v>36</v>
      </c>
      <c r="C274" s="11" t="s">
        <v>0</v>
      </c>
      <c r="D274" s="89">
        <f t="shared" si="142"/>
        <v>-17.834075048465934</v>
      </c>
      <c r="E274" s="89">
        <f t="shared" si="143"/>
        <v>6.7564089389335464</v>
      </c>
      <c r="F274" s="89">
        <f t="shared" si="144"/>
        <v>10.248209439212431</v>
      </c>
      <c r="G274" s="89">
        <f t="shared" si="145"/>
        <v>-29.460779106193911</v>
      </c>
      <c r="H274" s="89">
        <f t="shared" si="146"/>
        <v>-18.101852330866592</v>
      </c>
      <c r="I274" s="89">
        <f t="shared" si="147"/>
        <v>89.103811569701918</v>
      </c>
      <c r="J274" s="89">
        <f t="shared" si="148"/>
        <v>-11.236655108063133</v>
      </c>
      <c r="K274" s="89">
        <f t="shared" si="149"/>
        <v>102.5456386285887</v>
      </c>
      <c r="L274" s="89">
        <f t="shared" si="150"/>
        <v>71.994912154566634</v>
      </c>
      <c r="M274" s="89">
        <f t="shared" si="151"/>
        <v>45.022746961003747</v>
      </c>
      <c r="N274" s="89">
        <f t="shared" si="152"/>
        <v>-13.337437748885122</v>
      </c>
      <c r="O274" s="89">
        <f t="shared" si="204"/>
        <v>16.847598783447552</v>
      </c>
      <c r="P274" s="89">
        <f t="shared" si="204"/>
        <v>34.432502743223893</v>
      </c>
      <c r="Q274" s="89">
        <f t="shared" si="204"/>
        <v>-7.3047125175763057</v>
      </c>
      <c r="R274" s="89">
        <f t="shared" si="204"/>
        <v>11.799723465981089</v>
      </c>
      <c r="S274" s="89">
        <f t="shared" si="204"/>
        <v>36.469166470556075</v>
      </c>
      <c r="T274" s="89">
        <f t="shared" si="204"/>
        <v>-0.71628538577482459</v>
      </c>
      <c r="U274" s="89">
        <f t="shared" si="204"/>
        <v>24.282987295377239</v>
      </c>
      <c r="V274" s="89">
        <f t="shared" si="204"/>
        <v>-5.4891224545661998</v>
      </c>
      <c r="W274" s="89">
        <f t="shared" si="204"/>
        <v>-17.455388543098778</v>
      </c>
      <c r="X274" s="89">
        <f t="shared" si="204"/>
        <v>3.0181863824944628</v>
      </c>
      <c r="Y274" s="89">
        <f t="shared" ref="Y274:AA274" si="206">IFERROR(Y71/X71*100-100,"--")</f>
        <v>-2.2865657704363826</v>
      </c>
      <c r="Z274" s="89">
        <f t="shared" si="206"/>
        <v>-0.48265059081440143</v>
      </c>
      <c r="AA274" s="89">
        <f t="shared" si="206"/>
        <v>-13.629367006717402</v>
      </c>
      <c r="AB274" s="89">
        <f t="shared" si="191"/>
        <v>158.8977182477451</v>
      </c>
      <c r="AC274" s="45">
        <f t="shared" si="155"/>
        <v>12.140062164576065</v>
      </c>
      <c r="AD274" s="4"/>
    </row>
    <row r="275" spans="1:30">
      <c r="A275" s="2">
        <v>64</v>
      </c>
      <c r="B275" s="44" t="s">
        <v>35</v>
      </c>
      <c r="C275" s="11" t="s">
        <v>0</v>
      </c>
      <c r="D275" s="89">
        <f t="shared" si="142"/>
        <v>96.787031776699791</v>
      </c>
      <c r="E275" s="89">
        <f t="shared" si="143"/>
        <v>42.744149577246333</v>
      </c>
      <c r="F275" s="89">
        <f t="shared" si="144"/>
        <v>-3.6275760714490843</v>
      </c>
      <c r="G275" s="89">
        <f t="shared" si="145"/>
        <v>36.168009532105202</v>
      </c>
      <c r="H275" s="89">
        <f t="shared" si="146"/>
        <v>-4.9085328335284828</v>
      </c>
      <c r="I275" s="89">
        <f t="shared" si="147"/>
        <v>-12.909207281074927</v>
      </c>
      <c r="J275" s="89">
        <f t="shared" si="148"/>
        <v>-22.70878248079002</v>
      </c>
      <c r="K275" s="89">
        <f t="shared" si="149"/>
        <v>23.828310609268428</v>
      </c>
      <c r="L275" s="89">
        <f t="shared" si="150"/>
        <v>12.869399236640007</v>
      </c>
      <c r="M275" s="89">
        <f t="shared" si="151"/>
        <v>18.983947799086565</v>
      </c>
      <c r="N275" s="89">
        <f t="shared" si="152"/>
        <v>23.643578217248802</v>
      </c>
      <c r="O275" s="89">
        <f t="shared" si="204"/>
        <v>-23.791106820448221</v>
      </c>
      <c r="P275" s="89">
        <f t="shared" si="204"/>
        <v>-9.0607786306619005</v>
      </c>
      <c r="Q275" s="89">
        <f t="shared" si="204"/>
        <v>4.884455588348473</v>
      </c>
      <c r="R275" s="89">
        <f t="shared" si="204"/>
        <v>25.894998195048785</v>
      </c>
      <c r="S275" s="89">
        <f t="shared" si="204"/>
        <v>-3.3300183502157807</v>
      </c>
      <c r="T275" s="89">
        <f t="shared" si="204"/>
        <v>-4.6119104634097141</v>
      </c>
      <c r="U275" s="89">
        <f t="shared" si="204"/>
        <v>-9.2710075617461598</v>
      </c>
      <c r="V275" s="89">
        <f t="shared" si="204"/>
        <v>2.9053150916398636</v>
      </c>
      <c r="W275" s="89">
        <f t="shared" si="204"/>
        <v>20.45885485210583</v>
      </c>
      <c r="X275" s="89">
        <f t="shared" si="204"/>
        <v>25.525268220530478</v>
      </c>
      <c r="Y275" s="89">
        <f t="shared" ref="X275:AB290" si="207">IFERROR(Y72/X72*100-100,"--")</f>
        <v>-9.7814304681856044</v>
      </c>
      <c r="Z275" s="89">
        <f t="shared" si="207"/>
        <v>60.462882711426602</v>
      </c>
      <c r="AA275" s="89">
        <f t="shared" si="207"/>
        <v>50.946319356482519</v>
      </c>
      <c r="AB275" s="89">
        <f t="shared" si="191"/>
        <v>-40.712499813149286</v>
      </c>
      <c r="AC275" s="45">
        <f t="shared" si="155"/>
        <v>8.0510612735904061</v>
      </c>
      <c r="AD275" s="4"/>
    </row>
    <row r="276" spans="1:30">
      <c r="A276" s="2">
        <v>65</v>
      </c>
      <c r="B276" s="44" t="s">
        <v>34</v>
      </c>
      <c r="C276" s="11" t="s">
        <v>0</v>
      </c>
      <c r="D276" s="89">
        <f t="shared" ref="D276:D308" si="208">IFERROR(D73/C73*100-100,"--")</f>
        <v>112.36887097114635</v>
      </c>
      <c r="E276" s="89">
        <f t="shared" ref="E276:E308" si="209">IFERROR(E73/D73*100-100,"--")</f>
        <v>-31.661597789572042</v>
      </c>
      <c r="F276" s="89">
        <f t="shared" ref="F276:F308" si="210">IFERROR(F73/E73*100-100,"--")</f>
        <v>17.994996945809945</v>
      </c>
      <c r="G276" s="89">
        <f t="shared" ref="G276:G308" si="211">IFERROR(G73/F73*100-100,"--")</f>
        <v>-24.210227903021035</v>
      </c>
      <c r="H276" s="89">
        <f t="shared" ref="H276:H308" si="212">IFERROR(H73/G73*100-100,"--")</f>
        <v>105.73598529818341</v>
      </c>
      <c r="I276" s="89">
        <f t="shared" ref="I276:I308" si="213">IFERROR(I73/H73*100-100,"--")</f>
        <v>-29.039168412315718</v>
      </c>
      <c r="J276" s="89">
        <f t="shared" ref="J276:J308" si="214">IFERROR(J73/I73*100-100,"--")</f>
        <v>208.57979926255166</v>
      </c>
      <c r="K276" s="89">
        <f t="shared" ref="K276:K308" si="215">IFERROR(K73/J73*100-100,"--")</f>
        <v>-32.19209484168384</v>
      </c>
      <c r="L276" s="89">
        <f t="shared" ref="L276:L308" si="216">IFERROR(L73/K73*100-100,"--")</f>
        <v>17.346167360541727</v>
      </c>
      <c r="M276" s="89">
        <f t="shared" ref="M276:M308" si="217">IFERROR(M73/L73*100-100,"--")</f>
        <v>131.5394526713124</v>
      </c>
      <c r="N276" s="89">
        <f t="shared" ref="N276:N308" si="218">IFERROR(N73/M73*100-100,"--")</f>
        <v>19.252865680415425</v>
      </c>
      <c r="O276" s="89">
        <f t="shared" ref="O276:W291" si="219">IFERROR(O73/N73*100-100,"--")</f>
        <v>-8.0040157277192066</v>
      </c>
      <c r="P276" s="89">
        <f t="shared" si="219"/>
        <v>48.534186828221067</v>
      </c>
      <c r="Q276" s="89">
        <f t="shared" si="219"/>
        <v>-3.1736316697008533</v>
      </c>
      <c r="R276" s="89">
        <f t="shared" si="219"/>
        <v>-23.154558697334096</v>
      </c>
      <c r="S276" s="89">
        <f t="shared" si="219"/>
        <v>81.254898665300544</v>
      </c>
      <c r="T276" s="89">
        <f t="shared" si="219"/>
        <v>91.483511339715363</v>
      </c>
      <c r="U276" s="89">
        <f t="shared" si="219"/>
        <v>18.804111269112681</v>
      </c>
      <c r="V276" s="89">
        <f t="shared" si="219"/>
        <v>43.607853557859556</v>
      </c>
      <c r="W276" s="89">
        <f t="shared" si="219"/>
        <v>4.4389127885413444</v>
      </c>
      <c r="X276" s="89">
        <f t="shared" si="204"/>
        <v>-11.507097814055143</v>
      </c>
      <c r="Y276" s="89">
        <f t="shared" si="204"/>
        <v>32.039178409765725</v>
      </c>
      <c r="Z276" s="89">
        <f t="shared" si="207"/>
        <v>46.902794395554025</v>
      </c>
      <c r="AA276" s="89">
        <f t="shared" si="207"/>
        <v>6.9316613599221313</v>
      </c>
      <c r="AB276" s="89">
        <f t="shared" si="207"/>
        <v>-10.688903366228189</v>
      </c>
      <c r="AC276" s="45">
        <f t="shared" ref="AC276:AC308" si="220">POWER(AB73/C73,1/26)*100-100</f>
        <v>20.673638691527515</v>
      </c>
      <c r="AD276" s="4"/>
    </row>
    <row r="277" spans="1:30">
      <c r="A277" s="2">
        <v>66</v>
      </c>
      <c r="B277" s="44" t="s">
        <v>33</v>
      </c>
      <c r="C277" s="11" t="s">
        <v>0</v>
      </c>
      <c r="D277" s="89">
        <f t="shared" si="208"/>
        <v>-80.94274428017215</v>
      </c>
      <c r="E277" s="89">
        <f t="shared" si="209"/>
        <v>-85.731509390215635</v>
      </c>
      <c r="F277" s="89">
        <f t="shared" si="210"/>
        <v>8.8235294117647243</v>
      </c>
      <c r="G277" s="89">
        <f t="shared" si="211"/>
        <v>81.86252550893434</v>
      </c>
      <c r="H277" s="89">
        <f t="shared" si="212"/>
        <v>254.90721988067219</v>
      </c>
      <c r="I277" s="89">
        <f t="shared" si="213"/>
        <v>-98.025077886424626</v>
      </c>
      <c r="J277" s="89">
        <f t="shared" si="214"/>
        <v>118.19601718078877</v>
      </c>
      <c r="K277" s="89">
        <f t="shared" si="215"/>
        <v>1397.2440944881891</v>
      </c>
      <c r="L277" s="89">
        <f t="shared" si="216"/>
        <v>-41.607104439079201</v>
      </c>
      <c r="M277" s="89">
        <f t="shared" si="217"/>
        <v>-32.011053116364749</v>
      </c>
      <c r="N277" s="89">
        <f t="shared" si="218"/>
        <v>723.10934489402689</v>
      </c>
      <c r="O277" s="89">
        <f t="shared" si="219"/>
        <v>-36.66698365788357</v>
      </c>
      <c r="P277" s="89">
        <f t="shared" si="219"/>
        <v>99.321994744593013</v>
      </c>
      <c r="Q277" s="89">
        <f t="shared" si="219"/>
        <v>-89.879641648509576</v>
      </c>
      <c r="R277" s="89">
        <f t="shared" si="219"/>
        <v>103.44412951988318</v>
      </c>
      <c r="S277" s="89">
        <f t="shared" si="219"/>
        <v>52.03276058597541</v>
      </c>
      <c r="T277" s="89">
        <f t="shared" si="219"/>
        <v>-16.386204598467174</v>
      </c>
      <c r="U277" s="89">
        <f t="shared" si="219"/>
        <v>50.820851737460288</v>
      </c>
      <c r="V277" s="89">
        <f t="shared" si="219"/>
        <v>5.8528636753987513</v>
      </c>
      <c r="W277" s="89">
        <f t="shared" si="219"/>
        <v>188.4346288527546</v>
      </c>
      <c r="X277" s="89">
        <f t="shared" si="207"/>
        <v>57.583552501887169</v>
      </c>
      <c r="Y277" s="89">
        <f t="shared" si="207"/>
        <v>-69.882104184019994</v>
      </c>
      <c r="Z277" s="89">
        <f t="shared" si="207"/>
        <v>57.440697798106584</v>
      </c>
      <c r="AA277" s="89">
        <f t="shared" si="207"/>
        <v>-18.867129312369499</v>
      </c>
      <c r="AB277" s="89">
        <f t="shared" si="207"/>
        <v>-27.454020572770034</v>
      </c>
      <c r="AC277" s="45">
        <f t="shared" si="220"/>
        <v>-4.9186384682707143</v>
      </c>
      <c r="AD277" s="4"/>
    </row>
    <row r="278" spans="1:30">
      <c r="A278" s="2">
        <v>67</v>
      </c>
      <c r="B278" s="44" t="s">
        <v>32</v>
      </c>
      <c r="C278" s="11" t="s">
        <v>0</v>
      </c>
      <c r="D278" s="89">
        <f t="shared" si="208"/>
        <v>86.408429586276071</v>
      </c>
      <c r="E278" s="89">
        <f t="shared" si="209"/>
        <v>47.404924359492554</v>
      </c>
      <c r="F278" s="89">
        <f t="shared" si="210"/>
        <v>48.370184636425762</v>
      </c>
      <c r="G278" s="89">
        <f t="shared" si="211"/>
        <v>-27.317183464404877</v>
      </c>
      <c r="H278" s="89">
        <f t="shared" si="212"/>
        <v>10.617913447848153</v>
      </c>
      <c r="I278" s="89">
        <f t="shared" si="213"/>
        <v>-21.126433031171317</v>
      </c>
      <c r="J278" s="89">
        <f t="shared" si="214"/>
        <v>8.1118252192416094</v>
      </c>
      <c r="K278" s="89">
        <f t="shared" si="215"/>
        <v>67.656101107187766</v>
      </c>
      <c r="L278" s="89">
        <f t="shared" si="216"/>
        <v>62.645773950367669</v>
      </c>
      <c r="M278" s="89">
        <f t="shared" si="217"/>
        <v>-15.489627885404261</v>
      </c>
      <c r="N278" s="89">
        <f t="shared" si="218"/>
        <v>58.234314417566935</v>
      </c>
      <c r="O278" s="89">
        <f t="shared" si="219"/>
        <v>-33.107972570591087</v>
      </c>
      <c r="P278" s="89">
        <f t="shared" si="219"/>
        <v>105.2072007498723</v>
      </c>
      <c r="Q278" s="89">
        <f t="shared" si="219"/>
        <v>-21.318743906201604</v>
      </c>
      <c r="R278" s="89">
        <f t="shared" si="219"/>
        <v>-29.06495612186329</v>
      </c>
      <c r="S278" s="89">
        <f t="shared" si="219"/>
        <v>23.535866302397764</v>
      </c>
      <c r="T278" s="89">
        <f t="shared" si="219"/>
        <v>36.482005027024115</v>
      </c>
      <c r="U278" s="89">
        <f t="shared" si="219"/>
        <v>144.90796158232561</v>
      </c>
      <c r="V278" s="89">
        <f t="shared" si="219"/>
        <v>-36.019519337907582</v>
      </c>
      <c r="W278" s="89">
        <f t="shared" si="219"/>
        <v>46.18733269467711</v>
      </c>
      <c r="X278" s="89">
        <f t="shared" si="207"/>
        <v>-54.384389506412987</v>
      </c>
      <c r="Y278" s="89">
        <f t="shared" si="207"/>
        <v>4.287167052537086</v>
      </c>
      <c r="Z278" s="89">
        <f t="shared" si="207"/>
        <v>-29.134883514031245</v>
      </c>
      <c r="AA278" s="89">
        <f t="shared" si="207"/>
        <v>47.079725228219729</v>
      </c>
      <c r="AB278" s="89">
        <f t="shared" si="207"/>
        <v>-25.243987509752145</v>
      </c>
      <c r="AC278" s="45">
        <f t="shared" si="220"/>
        <v>9.7290527984840764</v>
      </c>
      <c r="AD278" s="4"/>
    </row>
    <row r="279" spans="1:30">
      <c r="A279" s="2">
        <v>68</v>
      </c>
      <c r="B279" s="44" t="s">
        <v>31</v>
      </c>
      <c r="C279" s="11" t="s">
        <v>0</v>
      </c>
      <c r="D279" s="89">
        <f t="shared" si="208"/>
        <v>-7.4691922811017264</v>
      </c>
      <c r="E279" s="89">
        <f t="shared" si="209"/>
        <v>-2.4293647261097675</v>
      </c>
      <c r="F279" s="89">
        <f t="shared" si="210"/>
        <v>-7.539098153554562</v>
      </c>
      <c r="G279" s="89">
        <f t="shared" si="211"/>
        <v>-7.6031617560989702</v>
      </c>
      <c r="H279" s="89">
        <f t="shared" si="212"/>
        <v>16.864848568899987</v>
      </c>
      <c r="I279" s="89">
        <f t="shared" si="213"/>
        <v>31.987548418639079</v>
      </c>
      <c r="J279" s="89">
        <f t="shared" si="214"/>
        <v>18.300515883177269</v>
      </c>
      <c r="K279" s="89">
        <f t="shared" si="215"/>
        <v>24.420564795181662</v>
      </c>
      <c r="L279" s="89">
        <f t="shared" si="216"/>
        <v>46.151941972705259</v>
      </c>
      <c r="M279" s="89">
        <f t="shared" si="217"/>
        <v>16.749939202935835</v>
      </c>
      <c r="N279" s="89">
        <f t="shared" si="218"/>
        <v>35.950060410373908</v>
      </c>
      <c r="O279" s="89">
        <f t="shared" si="219"/>
        <v>0.79659656560568237</v>
      </c>
      <c r="P279" s="89">
        <f t="shared" si="219"/>
        <v>18.576779585863434</v>
      </c>
      <c r="Q279" s="89">
        <f t="shared" si="219"/>
        <v>-29.789784814526783</v>
      </c>
      <c r="R279" s="89">
        <f t="shared" si="219"/>
        <v>59.989910953169243</v>
      </c>
      <c r="S279" s="89">
        <f t="shared" si="219"/>
        <v>13.57186869493367</v>
      </c>
      <c r="T279" s="89">
        <f t="shared" si="219"/>
        <v>-4.954865727247693</v>
      </c>
      <c r="U279" s="89">
        <f t="shared" si="219"/>
        <v>9.0596932589262593</v>
      </c>
      <c r="V279" s="89">
        <f t="shared" si="219"/>
        <v>4.1067334423078279</v>
      </c>
      <c r="W279" s="89">
        <f t="shared" si="219"/>
        <v>16.173951367783388</v>
      </c>
      <c r="X279" s="89">
        <f t="shared" si="207"/>
        <v>16.319381745859076</v>
      </c>
      <c r="Y279" s="89">
        <f t="shared" si="207"/>
        <v>15.68941369482593</v>
      </c>
      <c r="Z279" s="89">
        <f t="shared" si="207"/>
        <v>1.0052875243654142</v>
      </c>
      <c r="AA279" s="89">
        <f t="shared" si="207"/>
        <v>-5.244044679480325</v>
      </c>
      <c r="AB279" s="89">
        <f t="shared" si="207"/>
        <v>-0.12886503377788472</v>
      </c>
      <c r="AC279" s="45">
        <f t="shared" si="220"/>
        <v>9.255096191113438</v>
      </c>
      <c r="AD279" s="4"/>
    </row>
    <row r="280" spans="1:30">
      <c r="A280" s="2">
        <v>69</v>
      </c>
      <c r="B280" s="44" t="s">
        <v>30</v>
      </c>
      <c r="C280" s="11" t="s">
        <v>0</v>
      </c>
      <c r="D280" s="89">
        <f t="shared" si="208"/>
        <v>-40.752092200763393</v>
      </c>
      <c r="E280" s="89">
        <f t="shared" si="209"/>
        <v>-61.339986193125384</v>
      </c>
      <c r="F280" s="89">
        <f t="shared" si="210"/>
        <v>-30.444182268165036</v>
      </c>
      <c r="G280" s="89">
        <f t="shared" si="211"/>
        <v>-7.9957036569200994</v>
      </c>
      <c r="H280" s="89">
        <f t="shared" si="212"/>
        <v>71.477573507021589</v>
      </c>
      <c r="I280" s="89">
        <f t="shared" si="213"/>
        <v>165.99392884026713</v>
      </c>
      <c r="J280" s="89">
        <f t="shared" si="214"/>
        <v>-34.364906169162481</v>
      </c>
      <c r="K280" s="89">
        <f t="shared" si="215"/>
        <v>27.718537883794568</v>
      </c>
      <c r="L280" s="89">
        <f t="shared" si="216"/>
        <v>81.131170350811601</v>
      </c>
      <c r="M280" s="89">
        <f t="shared" si="217"/>
        <v>2.2390253543989331</v>
      </c>
      <c r="N280" s="89">
        <f t="shared" si="218"/>
        <v>-7.1946166781529968</v>
      </c>
      <c r="O280" s="89">
        <f t="shared" si="219"/>
        <v>62.94848363201254</v>
      </c>
      <c r="P280" s="89">
        <f t="shared" si="219"/>
        <v>-11.97990931160912</v>
      </c>
      <c r="Q280" s="89">
        <f t="shared" si="219"/>
        <v>-9.8563302022499073</v>
      </c>
      <c r="R280" s="89">
        <f t="shared" si="219"/>
        <v>51.934830556137598</v>
      </c>
      <c r="S280" s="89">
        <f t="shared" si="219"/>
        <v>34.637472651115161</v>
      </c>
      <c r="T280" s="89">
        <f t="shared" si="219"/>
        <v>-40.074383691647142</v>
      </c>
      <c r="U280" s="89">
        <f t="shared" si="219"/>
        <v>3.6007860070391899</v>
      </c>
      <c r="V280" s="89">
        <f t="shared" si="219"/>
        <v>44.982598570951893</v>
      </c>
      <c r="W280" s="89">
        <f t="shared" si="219"/>
        <v>-7.9428213443218283</v>
      </c>
      <c r="X280" s="89">
        <f t="shared" si="207"/>
        <v>10.53006461698061</v>
      </c>
      <c r="Y280" s="89">
        <f t="shared" si="207"/>
        <v>18.556274023232234</v>
      </c>
      <c r="Z280" s="89">
        <f t="shared" si="207"/>
        <v>20.56504162086145</v>
      </c>
      <c r="AA280" s="89">
        <f t="shared" si="207"/>
        <v>34.56811576437471</v>
      </c>
      <c r="AB280" s="89">
        <f t="shared" si="207"/>
        <v>5.1959887704898051</v>
      </c>
      <c r="AC280" s="45">
        <f t="shared" si="220"/>
        <v>6.1510931239363345</v>
      </c>
      <c r="AD280" s="4"/>
    </row>
    <row r="281" spans="1:30">
      <c r="A281" s="2">
        <v>70</v>
      </c>
      <c r="B281" s="44" t="s">
        <v>29</v>
      </c>
      <c r="C281" s="11" t="s">
        <v>0</v>
      </c>
      <c r="D281" s="89">
        <f t="shared" si="208"/>
        <v>-6.0382009249150315</v>
      </c>
      <c r="E281" s="89">
        <f t="shared" si="209"/>
        <v>19.868238360131414</v>
      </c>
      <c r="F281" s="89">
        <f t="shared" si="210"/>
        <v>14.795383584146578</v>
      </c>
      <c r="G281" s="89">
        <f t="shared" si="211"/>
        <v>-27.549065602078286</v>
      </c>
      <c r="H281" s="89">
        <f t="shared" si="212"/>
        <v>47.704832244896011</v>
      </c>
      <c r="I281" s="89">
        <f t="shared" si="213"/>
        <v>-11.276342416028456</v>
      </c>
      <c r="J281" s="89">
        <f t="shared" si="214"/>
        <v>-29.969552224257015</v>
      </c>
      <c r="K281" s="89">
        <f t="shared" si="215"/>
        <v>76.467577058901298</v>
      </c>
      <c r="L281" s="89">
        <f t="shared" si="216"/>
        <v>56.412285655642251</v>
      </c>
      <c r="M281" s="89">
        <f t="shared" si="217"/>
        <v>3.0360967992404682</v>
      </c>
      <c r="N281" s="89">
        <f t="shared" si="218"/>
        <v>24.052251053548645</v>
      </c>
      <c r="O281" s="89">
        <f t="shared" si="219"/>
        <v>25.978572715165086</v>
      </c>
      <c r="P281" s="89">
        <f t="shared" si="219"/>
        <v>49.697210206562403</v>
      </c>
      <c r="Q281" s="89">
        <f t="shared" si="219"/>
        <v>-0.32374632020200522</v>
      </c>
      <c r="R281" s="89">
        <f t="shared" si="219"/>
        <v>71.252494676097001</v>
      </c>
      <c r="S281" s="89">
        <f t="shared" si="219"/>
        <v>47.449443199763209</v>
      </c>
      <c r="T281" s="89">
        <f t="shared" si="219"/>
        <v>-24.580318399589601</v>
      </c>
      <c r="U281" s="89">
        <f t="shared" si="219"/>
        <v>35.419087459978073</v>
      </c>
      <c r="V281" s="89">
        <f t="shared" si="219"/>
        <v>27.162259315828948</v>
      </c>
      <c r="W281" s="89">
        <f t="shared" si="219"/>
        <v>-30.628413220004674</v>
      </c>
      <c r="X281" s="89">
        <f t="shared" si="207"/>
        <v>9.319353769198699</v>
      </c>
      <c r="Y281" s="89">
        <f t="shared" si="207"/>
        <v>-9.6414001737315971</v>
      </c>
      <c r="Z281" s="89">
        <f t="shared" si="207"/>
        <v>14.922455466792044</v>
      </c>
      <c r="AA281" s="89">
        <f t="shared" si="207"/>
        <v>1.10336337191616</v>
      </c>
      <c r="AB281" s="89">
        <f t="shared" si="207"/>
        <v>-16.314324409976109</v>
      </c>
      <c r="AC281" s="45">
        <f t="shared" si="220"/>
        <v>10.187587086650353</v>
      </c>
      <c r="AD281" s="4"/>
    </row>
    <row r="282" spans="1:30">
      <c r="A282" s="2">
        <v>71</v>
      </c>
      <c r="B282" s="44" t="s">
        <v>28</v>
      </c>
      <c r="C282" s="11" t="s">
        <v>0</v>
      </c>
      <c r="D282" s="89">
        <f t="shared" si="208"/>
        <v>-70.054968437092015</v>
      </c>
      <c r="E282" s="89">
        <f t="shared" si="209"/>
        <v>19.337111499371787</v>
      </c>
      <c r="F282" s="89">
        <f t="shared" si="210"/>
        <v>-2.8531844862566231</v>
      </c>
      <c r="G282" s="89">
        <f t="shared" si="211"/>
        <v>86.389778266159624</v>
      </c>
      <c r="H282" s="89">
        <f t="shared" si="212"/>
        <v>49.734656226300388</v>
      </c>
      <c r="I282" s="89">
        <f t="shared" si="213"/>
        <v>-16.484129561077893</v>
      </c>
      <c r="J282" s="89">
        <f t="shared" si="214"/>
        <v>25.705064306748241</v>
      </c>
      <c r="K282" s="89">
        <f t="shared" si="215"/>
        <v>-36.008829315277922</v>
      </c>
      <c r="L282" s="89">
        <f t="shared" si="216"/>
        <v>-42.235528858282436</v>
      </c>
      <c r="M282" s="89">
        <f t="shared" si="217"/>
        <v>24.029594522954142</v>
      </c>
      <c r="N282" s="89">
        <f t="shared" si="218"/>
        <v>262.7919943650092</v>
      </c>
      <c r="O282" s="89">
        <f t="shared" si="219"/>
        <v>3.5494076703717496</v>
      </c>
      <c r="P282" s="89">
        <f t="shared" si="219"/>
        <v>4.0642854044989036</v>
      </c>
      <c r="Q282" s="89">
        <f t="shared" si="219"/>
        <v>-19.931416740681939</v>
      </c>
      <c r="R282" s="89">
        <f t="shared" si="219"/>
        <v>65.584954861745416</v>
      </c>
      <c r="S282" s="89">
        <f t="shared" si="219"/>
        <v>69.160023830187299</v>
      </c>
      <c r="T282" s="89">
        <f t="shared" si="219"/>
        <v>-13.177625965832888</v>
      </c>
      <c r="U282" s="89">
        <f t="shared" si="219"/>
        <v>17.629999634646268</v>
      </c>
      <c r="V282" s="89">
        <f t="shared" si="219"/>
        <v>-21.402254329899804</v>
      </c>
      <c r="W282" s="89">
        <f t="shared" si="219"/>
        <v>-27.977243449368842</v>
      </c>
      <c r="X282" s="89">
        <f t="shared" si="207"/>
        <v>25.208999155984486</v>
      </c>
      <c r="Y282" s="89">
        <f t="shared" si="207"/>
        <v>65.033117707330035</v>
      </c>
      <c r="Z282" s="89">
        <f t="shared" si="207"/>
        <v>515.74653893134018</v>
      </c>
      <c r="AA282" s="89">
        <f t="shared" si="207"/>
        <v>-79.859092356684712</v>
      </c>
      <c r="AB282" s="89">
        <f t="shared" si="207"/>
        <v>9.5922140199041763</v>
      </c>
      <c r="AC282" s="45">
        <f t="shared" si="220"/>
        <v>7.5520497038126422</v>
      </c>
      <c r="AD282" s="4"/>
    </row>
    <row r="283" spans="1:30">
      <c r="A283" s="2">
        <v>72</v>
      </c>
      <c r="B283" s="47" t="s">
        <v>27</v>
      </c>
      <c r="C283" s="11" t="s">
        <v>0</v>
      </c>
      <c r="D283" s="89">
        <f t="shared" si="208"/>
        <v>-21.884572778941887</v>
      </c>
      <c r="E283" s="89">
        <f t="shared" si="209"/>
        <v>-20.020502721848686</v>
      </c>
      <c r="F283" s="89">
        <f t="shared" si="210"/>
        <v>5.3449261270733786</v>
      </c>
      <c r="G283" s="89">
        <f t="shared" si="211"/>
        <v>-7.1906168645939204</v>
      </c>
      <c r="H283" s="89">
        <f t="shared" si="212"/>
        <v>57.849071223543064</v>
      </c>
      <c r="I283" s="89">
        <f t="shared" si="213"/>
        <v>176.70013187405567</v>
      </c>
      <c r="J283" s="89">
        <f t="shared" si="214"/>
        <v>-1.6057733801709446</v>
      </c>
      <c r="K283" s="89">
        <f t="shared" si="215"/>
        <v>145.70602460617067</v>
      </c>
      <c r="L283" s="89">
        <f t="shared" si="216"/>
        <v>0.60736813556209768</v>
      </c>
      <c r="M283" s="89">
        <f t="shared" si="217"/>
        <v>30.89523303010867</v>
      </c>
      <c r="N283" s="89">
        <f t="shared" si="218"/>
        <v>-45.71804473830796</v>
      </c>
      <c r="O283" s="89">
        <f t="shared" si="219"/>
        <v>31.61008707404136</v>
      </c>
      <c r="P283" s="89">
        <f t="shared" si="219"/>
        <v>18.183627282896794</v>
      </c>
      <c r="Q283" s="89">
        <f t="shared" si="219"/>
        <v>109.19605578701183</v>
      </c>
      <c r="R283" s="89">
        <f t="shared" si="219"/>
        <v>-53.733744999982719</v>
      </c>
      <c r="S283" s="89">
        <f t="shared" si="219"/>
        <v>82.104884950900015</v>
      </c>
      <c r="T283" s="89">
        <f t="shared" si="219"/>
        <v>-54.486501870422551</v>
      </c>
      <c r="U283" s="89">
        <f t="shared" si="219"/>
        <v>-6.4739609016973674</v>
      </c>
      <c r="V283" s="89">
        <f t="shared" si="219"/>
        <v>-51.532678454661557</v>
      </c>
      <c r="W283" s="89">
        <f t="shared" si="219"/>
        <v>-19.10663363536365</v>
      </c>
      <c r="X283" s="89">
        <f t="shared" si="207"/>
        <v>-21.066136643648775</v>
      </c>
      <c r="Y283" s="89">
        <f t="shared" si="207"/>
        <v>63.606959064992679</v>
      </c>
      <c r="Z283" s="89">
        <f t="shared" si="207"/>
        <v>14.514840012078992</v>
      </c>
      <c r="AA283" s="89">
        <f t="shared" si="207"/>
        <v>-34.416333417123056</v>
      </c>
      <c r="AB283" s="89">
        <f t="shared" si="207"/>
        <v>49.896082209731532</v>
      </c>
      <c r="AC283" s="45">
        <f t="shared" si="220"/>
        <v>4.4045068340911939</v>
      </c>
      <c r="AD283" s="4"/>
    </row>
    <row r="284" spans="1:30">
      <c r="A284" s="2">
        <v>73</v>
      </c>
      <c r="B284" s="44" t="s">
        <v>26</v>
      </c>
      <c r="C284" s="11" t="s">
        <v>0</v>
      </c>
      <c r="D284" s="89">
        <f t="shared" si="208"/>
        <v>27.161470806141395</v>
      </c>
      <c r="E284" s="89">
        <f t="shared" si="209"/>
        <v>-16.729568327054906</v>
      </c>
      <c r="F284" s="89">
        <f t="shared" si="210"/>
        <v>5.4199661050720209</v>
      </c>
      <c r="G284" s="89">
        <f t="shared" si="211"/>
        <v>-22.117029147046352</v>
      </c>
      <c r="H284" s="89">
        <f t="shared" si="212"/>
        <v>-7.6851801823100629</v>
      </c>
      <c r="I284" s="89">
        <f t="shared" si="213"/>
        <v>28.076171631887007</v>
      </c>
      <c r="J284" s="89">
        <f t="shared" si="214"/>
        <v>31.526056751184342</v>
      </c>
      <c r="K284" s="89">
        <f t="shared" si="215"/>
        <v>22.638187608403413</v>
      </c>
      <c r="L284" s="89">
        <f t="shared" si="216"/>
        <v>41.313078924362259</v>
      </c>
      <c r="M284" s="89">
        <f t="shared" si="217"/>
        <v>13.503016814234584</v>
      </c>
      <c r="N284" s="89">
        <f t="shared" si="218"/>
        <v>28.527964839112542</v>
      </c>
      <c r="O284" s="89">
        <f t="shared" si="219"/>
        <v>45.738700935971764</v>
      </c>
      <c r="P284" s="89">
        <f t="shared" si="219"/>
        <v>38.898055871062894</v>
      </c>
      <c r="Q284" s="89">
        <f t="shared" si="219"/>
        <v>-20.779238221044736</v>
      </c>
      <c r="R284" s="89">
        <f t="shared" si="219"/>
        <v>-3.3336694557319078</v>
      </c>
      <c r="S284" s="89">
        <f t="shared" si="219"/>
        <v>10.655476974999686</v>
      </c>
      <c r="T284" s="89">
        <f t="shared" si="219"/>
        <v>2.9204439097839696</v>
      </c>
      <c r="U284" s="89">
        <f t="shared" si="219"/>
        <v>7.5980181861672804</v>
      </c>
      <c r="V284" s="89">
        <f t="shared" si="219"/>
        <v>14.884534011841595</v>
      </c>
      <c r="W284" s="89">
        <f t="shared" si="219"/>
        <v>-9.8528015994300944</v>
      </c>
      <c r="X284" s="89">
        <f t="shared" si="207"/>
        <v>-12.543972200582132</v>
      </c>
      <c r="Y284" s="89">
        <f t="shared" si="207"/>
        <v>13.027762101586021</v>
      </c>
      <c r="Z284" s="89">
        <f t="shared" si="207"/>
        <v>6.2110193376073539</v>
      </c>
      <c r="AA284" s="89">
        <f t="shared" si="207"/>
        <v>-13.355955896612386</v>
      </c>
      <c r="AB284" s="89">
        <f t="shared" si="207"/>
        <v>-11.858422968405492</v>
      </c>
      <c r="AC284" s="45">
        <f t="shared" si="220"/>
        <v>6.6947410305377559</v>
      </c>
      <c r="AD284" s="4"/>
    </row>
    <row r="285" spans="1:30">
      <c r="A285" s="2">
        <v>74</v>
      </c>
      <c r="B285" s="44" t="s">
        <v>25</v>
      </c>
      <c r="C285" s="11" t="s">
        <v>0</v>
      </c>
      <c r="D285" s="89">
        <f t="shared" si="208"/>
        <v>-20.328782989914188</v>
      </c>
      <c r="E285" s="89">
        <f t="shared" si="209"/>
        <v>-2.2275811836448156</v>
      </c>
      <c r="F285" s="89">
        <f t="shared" si="210"/>
        <v>-18.70378656583685</v>
      </c>
      <c r="G285" s="89">
        <f t="shared" si="211"/>
        <v>56.939117671222675</v>
      </c>
      <c r="H285" s="89">
        <f t="shared" si="212"/>
        <v>78.7364603552289</v>
      </c>
      <c r="I285" s="89">
        <f t="shared" si="213"/>
        <v>-22.114187904257264</v>
      </c>
      <c r="J285" s="89">
        <f t="shared" si="214"/>
        <v>0.82651658009550033</v>
      </c>
      <c r="K285" s="89">
        <f t="shared" si="215"/>
        <v>13.939308488469322</v>
      </c>
      <c r="L285" s="89">
        <f t="shared" si="216"/>
        <v>48.717291425103269</v>
      </c>
      <c r="M285" s="89">
        <f t="shared" si="217"/>
        <v>14.339507899554633</v>
      </c>
      <c r="N285" s="89">
        <f t="shared" si="218"/>
        <v>16.751141741344867</v>
      </c>
      <c r="O285" s="89">
        <f t="shared" si="219"/>
        <v>51.127090507360606</v>
      </c>
      <c r="P285" s="89">
        <f t="shared" si="219"/>
        <v>-16.4354011733855</v>
      </c>
      <c r="Q285" s="89">
        <f t="shared" si="219"/>
        <v>-3.9381066706945091</v>
      </c>
      <c r="R285" s="89">
        <f t="shared" si="219"/>
        <v>150.70998994413949</v>
      </c>
      <c r="S285" s="89">
        <f t="shared" si="219"/>
        <v>22.674185288194721</v>
      </c>
      <c r="T285" s="89">
        <f t="shared" si="219"/>
        <v>32.074153657394561</v>
      </c>
      <c r="U285" s="89">
        <f t="shared" si="219"/>
        <v>-14.837200072675003</v>
      </c>
      <c r="V285" s="89">
        <f t="shared" si="219"/>
        <v>-20.180348773478357</v>
      </c>
      <c r="W285" s="89">
        <f t="shared" si="219"/>
        <v>-29.988216312404319</v>
      </c>
      <c r="X285" s="89">
        <f t="shared" si="207"/>
        <v>-33.352504003809258</v>
      </c>
      <c r="Y285" s="89">
        <f t="shared" si="207"/>
        <v>27.924042260573898</v>
      </c>
      <c r="Z285" s="89">
        <f t="shared" si="207"/>
        <v>-0.88741967311921144</v>
      </c>
      <c r="AA285" s="89">
        <f t="shared" si="207"/>
        <v>-53.802478509689053</v>
      </c>
      <c r="AB285" s="89">
        <f t="shared" si="207"/>
        <v>0.7460074401088832</v>
      </c>
      <c r="AC285" s="45">
        <f t="shared" si="220"/>
        <v>4.1944456045471554</v>
      </c>
      <c r="AD285" s="4"/>
    </row>
    <row r="286" spans="1:30">
      <c r="A286" s="2">
        <v>75</v>
      </c>
      <c r="B286" s="44" t="s">
        <v>24</v>
      </c>
      <c r="C286" s="11" t="s">
        <v>0</v>
      </c>
      <c r="D286" s="89">
        <f t="shared" si="208"/>
        <v>35.118238710239098</v>
      </c>
      <c r="E286" s="89">
        <f t="shared" si="209"/>
        <v>7.2935584350430247</v>
      </c>
      <c r="F286" s="89">
        <f t="shared" si="210"/>
        <v>69.56854514939829</v>
      </c>
      <c r="G286" s="89">
        <f t="shared" si="211"/>
        <v>5.3486740429084136</v>
      </c>
      <c r="H286" s="89">
        <f t="shared" si="212"/>
        <v>53.786500471687845</v>
      </c>
      <c r="I286" s="89">
        <f t="shared" si="213"/>
        <v>52.233476623415783</v>
      </c>
      <c r="J286" s="89">
        <f t="shared" si="214"/>
        <v>6.721704259431263</v>
      </c>
      <c r="K286" s="89">
        <f t="shared" si="215"/>
        <v>0.75577074474193751</v>
      </c>
      <c r="L286" s="89">
        <f t="shared" si="216"/>
        <v>111.28967569856692</v>
      </c>
      <c r="M286" s="89">
        <f t="shared" si="217"/>
        <v>110.15471221949946</v>
      </c>
      <c r="N286" s="89">
        <f t="shared" si="218"/>
        <v>46.236761980227499</v>
      </c>
      <c r="O286" s="89">
        <f t="shared" si="219"/>
        <v>43.759935156339623</v>
      </c>
      <c r="P286" s="89">
        <f t="shared" si="219"/>
        <v>51.479955565848542</v>
      </c>
      <c r="Q286" s="89">
        <f t="shared" si="219"/>
        <v>-35.809262716185273</v>
      </c>
      <c r="R286" s="89">
        <f t="shared" si="219"/>
        <v>4.789250739223732</v>
      </c>
      <c r="S286" s="89">
        <f t="shared" si="219"/>
        <v>14.800708885217247</v>
      </c>
      <c r="T286" s="89">
        <f t="shared" si="219"/>
        <v>18.685289788924678</v>
      </c>
      <c r="U286" s="89">
        <f t="shared" si="219"/>
        <v>9.5218021596909637</v>
      </c>
      <c r="V286" s="89">
        <f t="shared" si="219"/>
        <v>-6.8561159517747399</v>
      </c>
      <c r="W286" s="89">
        <f t="shared" si="219"/>
        <v>10.190430821043336</v>
      </c>
      <c r="X286" s="89">
        <f t="shared" si="207"/>
        <v>-4.4808281053699659</v>
      </c>
      <c r="Y286" s="89">
        <f t="shared" si="207"/>
        <v>21.858045215051789</v>
      </c>
      <c r="Z286" s="89">
        <f t="shared" si="207"/>
        <v>25.464369003939666</v>
      </c>
      <c r="AA286" s="89">
        <f t="shared" si="207"/>
        <v>16.095839577542861</v>
      </c>
      <c r="AB286" s="89">
        <f t="shared" si="207"/>
        <v>-26.439757134150909</v>
      </c>
      <c r="AC286" s="45">
        <f t="shared" si="220"/>
        <v>20.157621593156108</v>
      </c>
      <c r="AD286" s="4"/>
    </row>
    <row r="287" spans="1:30">
      <c r="A287" s="2">
        <v>76</v>
      </c>
      <c r="B287" s="44" t="s">
        <v>23</v>
      </c>
      <c r="C287" s="11" t="s">
        <v>0</v>
      </c>
      <c r="D287" s="89">
        <f t="shared" si="208"/>
        <v>19.79311015189937</v>
      </c>
      <c r="E287" s="89">
        <f t="shared" si="209"/>
        <v>5.9125448696157008</v>
      </c>
      <c r="F287" s="89">
        <f t="shared" si="210"/>
        <v>-24.968064528395033</v>
      </c>
      <c r="G287" s="89">
        <f t="shared" si="211"/>
        <v>24.252740489730471</v>
      </c>
      <c r="H287" s="89">
        <f t="shared" si="212"/>
        <v>44.412757174108208</v>
      </c>
      <c r="I287" s="89">
        <f t="shared" si="213"/>
        <v>-25.972619890024518</v>
      </c>
      <c r="J287" s="89">
        <f t="shared" si="214"/>
        <v>-9.1028933548021058</v>
      </c>
      <c r="K287" s="89">
        <f t="shared" si="215"/>
        <v>19.257008254953021</v>
      </c>
      <c r="L287" s="89">
        <f t="shared" si="216"/>
        <v>67.4926477471368</v>
      </c>
      <c r="M287" s="89">
        <f t="shared" si="217"/>
        <v>34.729312017393482</v>
      </c>
      <c r="N287" s="89">
        <f t="shared" si="218"/>
        <v>66.941971135205449</v>
      </c>
      <c r="O287" s="89">
        <f t="shared" si="219"/>
        <v>2.8767936188111207</v>
      </c>
      <c r="P287" s="89">
        <f t="shared" si="219"/>
        <v>10.572490248065478</v>
      </c>
      <c r="Q287" s="89">
        <f t="shared" si="219"/>
        <v>-19.843248680420771</v>
      </c>
      <c r="R287" s="89">
        <f t="shared" si="219"/>
        <v>58.621400181810998</v>
      </c>
      <c r="S287" s="89">
        <f t="shared" si="219"/>
        <v>23.588593657681514</v>
      </c>
      <c r="T287" s="89">
        <f t="shared" si="219"/>
        <v>4.6240269675354568</v>
      </c>
      <c r="U287" s="89">
        <f t="shared" si="219"/>
        <v>7.5243712581007713</v>
      </c>
      <c r="V287" s="89">
        <f t="shared" si="219"/>
        <v>-9.6482848791341098</v>
      </c>
      <c r="W287" s="89">
        <f t="shared" si="219"/>
        <v>-17.36134591947679</v>
      </c>
      <c r="X287" s="89">
        <f t="shared" si="207"/>
        <v>-18.524439403802091</v>
      </c>
      <c r="Y287" s="89">
        <f t="shared" si="207"/>
        <v>12.113305397695399</v>
      </c>
      <c r="Z287" s="89">
        <f t="shared" si="207"/>
        <v>2.8895078142147526</v>
      </c>
      <c r="AA287" s="89">
        <f t="shared" si="207"/>
        <v>-23.209132568430064</v>
      </c>
      <c r="AB287" s="89">
        <f t="shared" si="207"/>
        <v>-41.962171660829881</v>
      </c>
      <c r="AC287" s="45">
        <f t="shared" si="220"/>
        <v>4.6346692703066452</v>
      </c>
      <c r="AD287" s="4"/>
    </row>
    <row r="288" spans="1:30">
      <c r="A288" s="2">
        <v>78</v>
      </c>
      <c r="B288" s="44" t="s">
        <v>22</v>
      </c>
      <c r="C288" s="11" t="s">
        <v>0</v>
      </c>
      <c r="D288" s="89">
        <f t="shared" si="208"/>
        <v>-67.197764285235323</v>
      </c>
      <c r="E288" s="89">
        <f t="shared" si="209"/>
        <v>128.33450929448924</v>
      </c>
      <c r="F288" s="89">
        <f t="shared" si="210"/>
        <v>6.0170330987359364</v>
      </c>
      <c r="G288" s="89">
        <f t="shared" si="211"/>
        <v>33.0202505025851</v>
      </c>
      <c r="H288" s="89">
        <f t="shared" si="212"/>
        <v>86.77506553079948</v>
      </c>
      <c r="I288" s="89">
        <f t="shared" si="213"/>
        <v>53.554590706751753</v>
      </c>
      <c r="J288" s="89">
        <f t="shared" si="214"/>
        <v>1.2597553748277477</v>
      </c>
      <c r="K288" s="89">
        <f t="shared" si="215"/>
        <v>-47.876428001774144</v>
      </c>
      <c r="L288" s="89">
        <f t="shared" si="216"/>
        <v>2.2577354733276422</v>
      </c>
      <c r="M288" s="89">
        <f t="shared" si="217"/>
        <v>28.366369838638605</v>
      </c>
      <c r="N288" s="89">
        <f t="shared" si="218"/>
        <v>-5.5088287400661784</v>
      </c>
      <c r="O288" s="89">
        <f t="shared" si="219"/>
        <v>-5.9264106801040555</v>
      </c>
      <c r="P288" s="89">
        <f t="shared" si="219"/>
        <v>58.365883718314848</v>
      </c>
      <c r="Q288" s="89">
        <f t="shared" si="219"/>
        <v>446.42036136816205</v>
      </c>
      <c r="R288" s="89">
        <f t="shared" si="219"/>
        <v>-55.022780363266563</v>
      </c>
      <c r="S288" s="89">
        <f t="shared" si="219"/>
        <v>-43.328004089427644</v>
      </c>
      <c r="T288" s="89">
        <f t="shared" si="219"/>
        <v>-25.866855896344177</v>
      </c>
      <c r="U288" s="89">
        <f t="shared" si="219"/>
        <v>14.879327484177637</v>
      </c>
      <c r="V288" s="89">
        <f t="shared" si="219"/>
        <v>30.225849218242729</v>
      </c>
      <c r="W288" s="89">
        <f t="shared" si="219"/>
        <v>-10.474265775761467</v>
      </c>
      <c r="X288" s="89">
        <f t="shared" si="207"/>
        <v>71.663165540447551</v>
      </c>
      <c r="Y288" s="89">
        <f t="shared" si="207"/>
        <v>-17.040140653733943</v>
      </c>
      <c r="Z288" s="89">
        <f t="shared" si="207"/>
        <v>32.916126710666106</v>
      </c>
      <c r="AA288" s="89">
        <f t="shared" si="207"/>
        <v>-21.136269752193343</v>
      </c>
      <c r="AB288" s="89">
        <f t="shared" si="207"/>
        <v>-0.62962716028715704</v>
      </c>
      <c r="AC288" s="45">
        <f t="shared" si="220"/>
        <v>7.1759755278121133</v>
      </c>
      <c r="AD288" s="4"/>
    </row>
    <row r="289" spans="1:30">
      <c r="A289" s="2">
        <v>79</v>
      </c>
      <c r="B289" s="44" t="s">
        <v>21</v>
      </c>
      <c r="C289" s="11" t="s">
        <v>0</v>
      </c>
      <c r="D289" s="89">
        <f t="shared" si="208"/>
        <v>-19.33516567086852</v>
      </c>
      <c r="E289" s="89">
        <f t="shared" si="209"/>
        <v>2.0926549452037904</v>
      </c>
      <c r="F289" s="89">
        <f t="shared" si="210"/>
        <v>30.941339537136514</v>
      </c>
      <c r="G289" s="89">
        <f t="shared" si="211"/>
        <v>47.525873221216045</v>
      </c>
      <c r="H289" s="89">
        <f t="shared" si="212"/>
        <v>-24.496728070822542</v>
      </c>
      <c r="I289" s="89">
        <f t="shared" si="213"/>
        <v>18.417188906743093</v>
      </c>
      <c r="J289" s="89">
        <f t="shared" si="214"/>
        <v>9.4346043203564562</v>
      </c>
      <c r="K289" s="89">
        <f t="shared" si="215"/>
        <v>43.387783837993851</v>
      </c>
      <c r="L289" s="89">
        <f t="shared" si="216"/>
        <v>62.755060845047353</v>
      </c>
      <c r="M289" s="89">
        <f t="shared" si="217"/>
        <v>18.750662113056762</v>
      </c>
      <c r="N289" s="89">
        <f t="shared" si="218"/>
        <v>38.398770677736195</v>
      </c>
      <c r="O289" s="89">
        <f t="shared" si="219"/>
        <v>14.060263431364618</v>
      </c>
      <c r="P289" s="89">
        <f t="shared" si="219"/>
        <v>-7.6701621664421964</v>
      </c>
      <c r="Q289" s="89">
        <f t="shared" si="219"/>
        <v>-55.185671987668492</v>
      </c>
      <c r="R289" s="89">
        <f t="shared" si="219"/>
        <v>100.31151027843194</v>
      </c>
      <c r="S289" s="89">
        <f t="shared" si="219"/>
        <v>-0.87719079777411935</v>
      </c>
      <c r="T289" s="89">
        <f t="shared" si="219"/>
        <v>14.390510781423018</v>
      </c>
      <c r="U289" s="89">
        <f t="shared" si="219"/>
        <v>21.005491539001639</v>
      </c>
      <c r="V289" s="89">
        <f t="shared" si="219"/>
        <v>-17.461703568305794</v>
      </c>
      <c r="W289" s="89">
        <f t="shared" si="219"/>
        <v>-26.489944310326536</v>
      </c>
      <c r="X289" s="89">
        <f t="shared" si="207"/>
        <v>-27.522723375911369</v>
      </c>
      <c r="Y289" s="89">
        <f t="shared" si="207"/>
        <v>-10.607348866848426</v>
      </c>
      <c r="Z289" s="89">
        <f t="shared" si="207"/>
        <v>62.151771333221859</v>
      </c>
      <c r="AA289" s="89">
        <f t="shared" si="207"/>
        <v>-16.081668213881244</v>
      </c>
      <c r="AB289" s="89">
        <f t="shared" si="207"/>
        <v>-8.2782249130407592</v>
      </c>
      <c r="AC289" s="45">
        <f t="shared" si="220"/>
        <v>5.2679348644282271</v>
      </c>
      <c r="AD289" s="4"/>
    </row>
    <row r="290" spans="1:30">
      <c r="A290" s="2">
        <v>80</v>
      </c>
      <c r="B290" s="44" t="s">
        <v>20</v>
      </c>
      <c r="C290" s="11" t="s">
        <v>0</v>
      </c>
      <c r="D290" s="89">
        <f t="shared" si="208"/>
        <v>57.236619991667169</v>
      </c>
      <c r="E290" s="89">
        <f t="shared" si="209"/>
        <v>76.149785505429691</v>
      </c>
      <c r="F290" s="89">
        <f t="shared" si="210"/>
        <v>1.16179194911075</v>
      </c>
      <c r="G290" s="89">
        <f t="shared" si="211"/>
        <v>-24.502976685499192</v>
      </c>
      <c r="H290" s="89">
        <f t="shared" si="212"/>
        <v>-11.970019119198298</v>
      </c>
      <c r="I290" s="89">
        <f t="shared" si="213"/>
        <v>-28.451434871354166</v>
      </c>
      <c r="J290" s="89">
        <f t="shared" si="214"/>
        <v>14.230648117214301</v>
      </c>
      <c r="K290" s="89">
        <f t="shared" si="215"/>
        <v>31.212091130193073</v>
      </c>
      <c r="L290" s="89">
        <f t="shared" si="216"/>
        <v>55.559946214109431</v>
      </c>
      <c r="M290" s="89">
        <f t="shared" si="217"/>
        <v>-2.3444824461705309</v>
      </c>
      <c r="N290" s="89">
        <f t="shared" si="218"/>
        <v>10.361966517010131</v>
      </c>
      <c r="O290" s="89">
        <f t="shared" si="219"/>
        <v>-8.1018921892953131</v>
      </c>
      <c r="P290" s="89">
        <f t="shared" si="219"/>
        <v>21.853492390528558</v>
      </c>
      <c r="Q290" s="89">
        <f t="shared" si="219"/>
        <v>-28.785494704022611</v>
      </c>
      <c r="R290" s="89">
        <f t="shared" si="219"/>
        <v>65.531562311398432</v>
      </c>
      <c r="S290" s="89">
        <f t="shared" si="219"/>
        <v>-16.238054579013408</v>
      </c>
      <c r="T290" s="89">
        <f t="shared" si="219"/>
        <v>2.6281714500001385</v>
      </c>
      <c r="U290" s="89">
        <f t="shared" si="219"/>
        <v>-21.325797354504957</v>
      </c>
      <c r="V290" s="89">
        <f t="shared" si="219"/>
        <v>-11.804971650143429</v>
      </c>
      <c r="W290" s="89">
        <f t="shared" si="219"/>
        <v>-35.337068187354035</v>
      </c>
      <c r="X290" s="89">
        <f t="shared" si="207"/>
        <v>-2.4288699056371286</v>
      </c>
      <c r="Y290" s="89">
        <f t="shared" si="207"/>
        <v>18.924657249477946</v>
      </c>
      <c r="Z290" s="89">
        <f t="shared" si="207"/>
        <v>-18.898802747572859</v>
      </c>
      <c r="AA290" s="89">
        <f t="shared" si="207"/>
        <v>-2.2022868341311437</v>
      </c>
      <c r="AB290" s="89">
        <f t="shared" si="207"/>
        <v>-10.102456154906932</v>
      </c>
      <c r="AC290" s="45">
        <f t="shared" si="220"/>
        <v>1.3311768388894762</v>
      </c>
      <c r="AD290" s="4"/>
    </row>
    <row r="291" spans="1:30">
      <c r="A291" s="2">
        <v>81</v>
      </c>
      <c r="B291" s="44" t="s">
        <v>19</v>
      </c>
      <c r="C291" s="11" t="s">
        <v>0</v>
      </c>
      <c r="D291" s="89">
        <f t="shared" si="208"/>
        <v>47.67748009030376</v>
      </c>
      <c r="E291" s="89">
        <f t="shared" si="209"/>
        <v>-33.340073995025506</v>
      </c>
      <c r="F291" s="89">
        <f t="shared" si="210"/>
        <v>105.59943588660676</v>
      </c>
      <c r="G291" s="89">
        <f t="shared" si="211"/>
        <v>-18.114389519021529</v>
      </c>
      <c r="H291" s="89">
        <f t="shared" si="212"/>
        <v>30.367767112599267</v>
      </c>
      <c r="I291" s="89">
        <f t="shared" si="213"/>
        <v>-19.823371505625488</v>
      </c>
      <c r="J291" s="89">
        <f t="shared" si="214"/>
        <v>41.842368514764985</v>
      </c>
      <c r="K291" s="89">
        <f t="shared" si="215"/>
        <v>12.15711833457847</v>
      </c>
      <c r="L291" s="89">
        <f t="shared" si="216"/>
        <v>71.885212933673245</v>
      </c>
      <c r="M291" s="89">
        <f t="shared" si="217"/>
        <v>77.817877335999981</v>
      </c>
      <c r="N291" s="89">
        <f t="shared" si="218"/>
        <v>65.324344054895363</v>
      </c>
      <c r="O291" s="89">
        <f t="shared" si="219"/>
        <v>28.952032803395667</v>
      </c>
      <c r="P291" s="89">
        <f t="shared" si="219"/>
        <v>38.678716053261297</v>
      </c>
      <c r="Q291" s="89">
        <f t="shared" si="219"/>
        <v>-9.9663306385604358</v>
      </c>
      <c r="R291" s="89">
        <f t="shared" si="219"/>
        <v>2.4844250859814281</v>
      </c>
      <c r="S291" s="89">
        <f t="shared" si="219"/>
        <v>-9.3029482798005176</v>
      </c>
      <c r="T291" s="89">
        <f t="shared" si="219"/>
        <v>9.3567862074713304</v>
      </c>
      <c r="U291" s="89">
        <f t="shared" si="219"/>
        <v>19.033944436168568</v>
      </c>
      <c r="V291" s="89">
        <f t="shared" ref="O291:Y306" si="221">IFERROR(V88/U88*100-100,"--")</f>
        <v>18.412599532779268</v>
      </c>
      <c r="W291" s="89">
        <f t="shared" si="221"/>
        <v>10.097829743349564</v>
      </c>
      <c r="X291" s="89">
        <f t="shared" si="221"/>
        <v>-0.50942715555922291</v>
      </c>
      <c r="Y291" s="89">
        <f t="shared" si="221"/>
        <v>1.4856475011698649</v>
      </c>
      <c r="Z291" s="89">
        <f t="shared" ref="X291:AB306" si="222">IFERROR(Z88/Y88*100-100,"--")</f>
        <v>-8.781671667510949</v>
      </c>
      <c r="AA291" s="89">
        <f t="shared" si="222"/>
        <v>20.682118554788701</v>
      </c>
      <c r="AB291" s="89">
        <f t="shared" si="222"/>
        <v>-7.0860887383860529</v>
      </c>
      <c r="AC291" s="45">
        <f t="shared" si="220"/>
        <v>14.841698235238908</v>
      </c>
      <c r="AD291" s="4"/>
    </row>
    <row r="292" spans="1:30">
      <c r="A292" s="2">
        <v>82</v>
      </c>
      <c r="B292" s="44" t="s">
        <v>18</v>
      </c>
      <c r="C292" s="11" t="s">
        <v>0</v>
      </c>
      <c r="D292" s="89">
        <f t="shared" si="208"/>
        <v>0.33285026844490062</v>
      </c>
      <c r="E292" s="89">
        <f t="shared" si="209"/>
        <v>4.7479400717385971</v>
      </c>
      <c r="F292" s="89">
        <f t="shared" si="210"/>
        <v>-3.413885249509903</v>
      </c>
      <c r="G292" s="89">
        <f t="shared" si="211"/>
        <v>65.473392281684966</v>
      </c>
      <c r="H292" s="89">
        <f t="shared" si="212"/>
        <v>18.785406523807822</v>
      </c>
      <c r="I292" s="89">
        <f t="shared" si="213"/>
        <v>0.67298657130945116</v>
      </c>
      <c r="J292" s="89">
        <f t="shared" si="214"/>
        <v>40.045107162865236</v>
      </c>
      <c r="K292" s="89">
        <f t="shared" si="215"/>
        <v>69.217443966906217</v>
      </c>
      <c r="L292" s="89">
        <f t="shared" si="216"/>
        <v>-5.1801635910847352</v>
      </c>
      <c r="M292" s="89">
        <f t="shared" si="217"/>
        <v>22.823366336212388</v>
      </c>
      <c r="N292" s="89">
        <f t="shared" si="218"/>
        <v>0.47382981619092845</v>
      </c>
      <c r="O292" s="89">
        <f t="shared" si="221"/>
        <v>25.719007609272609</v>
      </c>
      <c r="P292" s="89">
        <f t="shared" si="221"/>
        <v>28.307235832291724</v>
      </c>
      <c r="Q292" s="89">
        <f t="shared" si="221"/>
        <v>-15.486678385297864</v>
      </c>
      <c r="R292" s="89">
        <f t="shared" si="221"/>
        <v>44.983699681775562</v>
      </c>
      <c r="S292" s="89">
        <f t="shared" si="221"/>
        <v>24.500506702356546</v>
      </c>
      <c r="T292" s="89">
        <f t="shared" si="221"/>
        <v>-7.1568210788036595</v>
      </c>
      <c r="U292" s="89">
        <f t="shared" si="221"/>
        <v>-6.4667039185704596</v>
      </c>
      <c r="V292" s="89">
        <f t="shared" si="221"/>
        <v>4.4729152842078861</v>
      </c>
      <c r="W292" s="89">
        <f t="shared" si="221"/>
        <v>-15.304582306766875</v>
      </c>
      <c r="X292" s="89">
        <f t="shared" si="222"/>
        <v>-14.986266033501252</v>
      </c>
      <c r="Y292" s="89">
        <f t="shared" si="222"/>
        <v>13.097035885118885</v>
      </c>
      <c r="Z292" s="89">
        <f t="shared" si="222"/>
        <v>3.4269092334868247</v>
      </c>
      <c r="AA292" s="89">
        <f t="shared" si="222"/>
        <v>-6.5302932794263455</v>
      </c>
      <c r="AB292" s="89">
        <f t="shared" si="222"/>
        <v>-19.625513145530959</v>
      </c>
      <c r="AC292" s="45">
        <f t="shared" si="220"/>
        <v>8.25708125656557</v>
      </c>
      <c r="AD292" s="4"/>
    </row>
    <row r="293" spans="1:30">
      <c r="A293" s="2">
        <v>83</v>
      </c>
      <c r="B293" s="44" t="s">
        <v>17</v>
      </c>
      <c r="C293" s="11" t="s">
        <v>0</v>
      </c>
      <c r="D293" s="89">
        <f t="shared" si="208"/>
        <v>-1.083641475776659</v>
      </c>
      <c r="E293" s="89">
        <f t="shared" si="209"/>
        <v>9.8485382954419407</v>
      </c>
      <c r="F293" s="89">
        <f t="shared" si="210"/>
        <v>4.0897444767747544</v>
      </c>
      <c r="G293" s="89">
        <f t="shared" si="211"/>
        <v>20.530191995886398</v>
      </c>
      <c r="H293" s="89">
        <f t="shared" si="212"/>
        <v>-1.2576443654241842</v>
      </c>
      <c r="I293" s="89">
        <f t="shared" si="213"/>
        <v>17.331763528571884</v>
      </c>
      <c r="J293" s="89">
        <f t="shared" si="214"/>
        <v>50.202747305215553</v>
      </c>
      <c r="K293" s="89">
        <f t="shared" si="215"/>
        <v>-5.4302223823919746</v>
      </c>
      <c r="L293" s="89">
        <f t="shared" si="216"/>
        <v>61.411842795200243</v>
      </c>
      <c r="M293" s="89">
        <f t="shared" si="217"/>
        <v>23.775256527177888</v>
      </c>
      <c r="N293" s="89">
        <f t="shared" si="218"/>
        <v>21.689816533300174</v>
      </c>
      <c r="O293" s="89">
        <f t="shared" si="221"/>
        <v>20.417094639955934</v>
      </c>
      <c r="P293" s="89">
        <f t="shared" si="221"/>
        <v>20.030751648045623</v>
      </c>
      <c r="Q293" s="89">
        <f t="shared" si="221"/>
        <v>-8.6790465869921576</v>
      </c>
      <c r="R293" s="89">
        <f t="shared" si="221"/>
        <v>23.3199074782585</v>
      </c>
      <c r="S293" s="89">
        <f t="shared" si="221"/>
        <v>30.905673991542585</v>
      </c>
      <c r="T293" s="89">
        <f t="shared" si="221"/>
        <v>-1.7288603707323773</v>
      </c>
      <c r="U293" s="89">
        <f t="shared" si="221"/>
        <v>2.3574928529069865</v>
      </c>
      <c r="V293" s="89">
        <f t="shared" si="221"/>
        <v>-4.5008844671610291</v>
      </c>
      <c r="W293" s="89">
        <f t="shared" si="221"/>
        <v>-3.1682179076575068</v>
      </c>
      <c r="X293" s="89">
        <f t="shared" si="222"/>
        <v>-1.6079787259123748</v>
      </c>
      <c r="Y293" s="89">
        <f t="shared" si="222"/>
        <v>5.3621367311038881</v>
      </c>
      <c r="Z293" s="89">
        <f t="shared" si="222"/>
        <v>6.4427544589228773</v>
      </c>
      <c r="AA293" s="89">
        <f t="shared" si="222"/>
        <v>-8.0760359814333356</v>
      </c>
      <c r="AB293" s="89">
        <f t="shared" si="222"/>
        <v>-8.2673516320286637</v>
      </c>
      <c r="AC293" s="45">
        <f t="shared" si="220"/>
        <v>9.2848395505131407</v>
      </c>
      <c r="AD293" s="4"/>
    </row>
    <row r="294" spans="1:30">
      <c r="A294" s="2">
        <v>84</v>
      </c>
      <c r="B294" s="44" t="s">
        <v>16</v>
      </c>
      <c r="C294" s="11" t="s">
        <v>0</v>
      </c>
      <c r="D294" s="89">
        <f t="shared" si="208"/>
        <v>16.537263877787467</v>
      </c>
      <c r="E294" s="89">
        <f t="shared" si="209"/>
        <v>-12.292234471082949</v>
      </c>
      <c r="F294" s="89">
        <f t="shared" si="210"/>
        <v>10.580299645430429</v>
      </c>
      <c r="G294" s="89">
        <f t="shared" si="211"/>
        <v>22.335741881856649</v>
      </c>
      <c r="H294" s="89">
        <f t="shared" si="212"/>
        <v>0.97388198767218626</v>
      </c>
      <c r="I294" s="89">
        <f t="shared" si="213"/>
        <v>20.225237393789342</v>
      </c>
      <c r="J294" s="89">
        <f t="shared" si="214"/>
        <v>4.1932672708586267</v>
      </c>
      <c r="K294" s="89">
        <f t="shared" si="215"/>
        <v>-1.4921675968115125</v>
      </c>
      <c r="L294" s="89">
        <f t="shared" si="216"/>
        <v>40.968204774548809</v>
      </c>
      <c r="M294" s="89">
        <f t="shared" si="217"/>
        <v>6.1017089190241762</v>
      </c>
      <c r="N294" s="89">
        <f t="shared" si="218"/>
        <v>16.532922441591126</v>
      </c>
      <c r="O294" s="89">
        <f t="shared" si="221"/>
        <v>12.181481920413574</v>
      </c>
      <c r="P294" s="89">
        <f t="shared" si="221"/>
        <v>10.98497313681797</v>
      </c>
      <c r="Q294" s="89">
        <f t="shared" si="221"/>
        <v>-14.323674745536167</v>
      </c>
      <c r="R294" s="89">
        <f t="shared" si="221"/>
        <v>31.475193119620712</v>
      </c>
      <c r="S294" s="89">
        <f t="shared" si="221"/>
        <v>14.518129005363249</v>
      </c>
      <c r="T294" s="89">
        <f t="shared" si="221"/>
        <v>-5.7992243803054464</v>
      </c>
      <c r="U294" s="89">
        <f t="shared" si="221"/>
        <v>5.6104971439962128</v>
      </c>
      <c r="V294" s="89">
        <f t="shared" si="221"/>
        <v>8.2375470333228833</v>
      </c>
      <c r="W294" s="89">
        <f t="shared" si="221"/>
        <v>-5.6399160085172184</v>
      </c>
      <c r="X294" s="89">
        <f t="shared" si="222"/>
        <v>-8.0356545581591945</v>
      </c>
      <c r="Y294" s="89">
        <f t="shared" si="222"/>
        <v>13.667584155825679</v>
      </c>
      <c r="Z294" s="89">
        <f t="shared" si="222"/>
        <v>10.889939348027838</v>
      </c>
      <c r="AA294" s="89">
        <f t="shared" si="222"/>
        <v>-5.2428611107299758</v>
      </c>
      <c r="AB294" s="89">
        <f t="shared" si="222"/>
        <v>-3.1306052970641502</v>
      </c>
      <c r="AC294" s="45">
        <f t="shared" si="220"/>
        <v>6.5574580469516661</v>
      </c>
      <c r="AD294" s="4"/>
    </row>
    <row r="295" spans="1:30">
      <c r="A295" s="2">
        <v>85</v>
      </c>
      <c r="B295" s="44" t="s">
        <v>15</v>
      </c>
      <c r="C295" s="11" t="s">
        <v>0</v>
      </c>
      <c r="D295" s="89">
        <f t="shared" si="208"/>
        <v>-3.8976800018125601</v>
      </c>
      <c r="E295" s="89">
        <f t="shared" si="209"/>
        <v>13.364135557030778</v>
      </c>
      <c r="F295" s="89">
        <f t="shared" si="210"/>
        <v>39.388813000514347</v>
      </c>
      <c r="G295" s="89">
        <f t="shared" si="211"/>
        <v>23.259942985295282</v>
      </c>
      <c r="H295" s="89">
        <f t="shared" si="212"/>
        <v>31.864795700516822</v>
      </c>
      <c r="I295" s="89">
        <f t="shared" si="213"/>
        <v>26.850040911908863</v>
      </c>
      <c r="J295" s="89">
        <f t="shared" si="214"/>
        <v>-1.9557613835361849</v>
      </c>
      <c r="K295" s="89">
        <f t="shared" si="215"/>
        <v>-14.990123404597639</v>
      </c>
      <c r="L295" s="89">
        <f t="shared" si="216"/>
        <v>53.410044168912009</v>
      </c>
      <c r="M295" s="89">
        <f t="shared" si="217"/>
        <v>11.873726626030745</v>
      </c>
      <c r="N295" s="89">
        <f t="shared" si="218"/>
        <v>37.165491245257641</v>
      </c>
      <c r="O295" s="89">
        <f t="shared" si="221"/>
        <v>9.9017952668384766</v>
      </c>
      <c r="P295" s="89">
        <f t="shared" si="221"/>
        <v>9.6341935774441652</v>
      </c>
      <c r="Q295" s="89">
        <f t="shared" si="221"/>
        <v>-14.921838202677577</v>
      </c>
      <c r="R295" s="89">
        <f t="shared" si="221"/>
        <v>26.410885619579687</v>
      </c>
      <c r="S295" s="89">
        <f t="shared" si="221"/>
        <v>-8.3148965147022835</v>
      </c>
      <c r="T295" s="89">
        <f t="shared" si="221"/>
        <v>2.9258211996419732</v>
      </c>
      <c r="U295" s="89">
        <f t="shared" si="221"/>
        <v>59.611538459162261</v>
      </c>
      <c r="V295" s="89">
        <f t="shared" si="221"/>
        <v>-5.6235713631532178</v>
      </c>
      <c r="W295" s="89">
        <f t="shared" si="221"/>
        <v>-7.806311216396665</v>
      </c>
      <c r="X295" s="89">
        <f t="shared" si="222"/>
        <v>-15.828951030532522</v>
      </c>
      <c r="Y295" s="89">
        <f t="shared" si="222"/>
        <v>5.1918050401974654</v>
      </c>
      <c r="Z295" s="89">
        <f t="shared" si="222"/>
        <v>12.455404681294084</v>
      </c>
      <c r="AA295" s="89">
        <f t="shared" si="222"/>
        <v>2.2639985029205008</v>
      </c>
      <c r="AB295" s="89">
        <f t="shared" si="222"/>
        <v>3.4786218358372736</v>
      </c>
      <c r="AC295" s="45">
        <f t="shared" si="220"/>
        <v>9.658511855879766</v>
      </c>
      <c r="AD295" s="4"/>
    </row>
    <row r="296" spans="1:30">
      <c r="A296" s="13">
        <v>86</v>
      </c>
      <c r="B296" s="46" t="s">
        <v>14</v>
      </c>
      <c r="C296" s="11" t="s">
        <v>0</v>
      </c>
      <c r="D296" s="89">
        <f t="shared" si="208"/>
        <v>-67.956318620124478</v>
      </c>
      <c r="E296" s="89">
        <f t="shared" si="209"/>
        <v>20.580099116859003</v>
      </c>
      <c r="F296" s="89">
        <f t="shared" si="210"/>
        <v>140.04804280407163</v>
      </c>
      <c r="G296" s="89">
        <f t="shared" si="211"/>
        <v>-67.250365265552233</v>
      </c>
      <c r="H296" s="89">
        <f t="shared" si="212"/>
        <v>-16.842606219648744</v>
      </c>
      <c r="I296" s="89">
        <f t="shared" si="213"/>
        <v>56.697507565053002</v>
      </c>
      <c r="J296" s="89">
        <f t="shared" si="214"/>
        <v>4.5144420393479692</v>
      </c>
      <c r="K296" s="89">
        <f t="shared" si="215"/>
        <v>-5.4205931303440593</v>
      </c>
      <c r="L296" s="89">
        <f t="shared" si="216"/>
        <v>72.608121315185116</v>
      </c>
      <c r="M296" s="89">
        <f t="shared" si="217"/>
        <v>179.33087724474041</v>
      </c>
      <c r="N296" s="89">
        <f t="shared" si="218"/>
        <v>283.31894295982221</v>
      </c>
      <c r="O296" s="89">
        <f t="shared" si="221"/>
        <v>-19.691970186230378</v>
      </c>
      <c r="P296" s="89">
        <f t="shared" si="221"/>
        <v>-5.3493463308611666</v>
      </c>
      <c r="Q296" s="89">
        <f t="shared" si="221"/>
        <v>103.82913450249083</v>
      </c>
      <c r="R296" s="89">
        <f t="shared" si="221"/>
        <v>-8.6266905064156845</v>
      </c>
      <c r="S296" s="89">
        <f t="shared" si="221"/>
        <v>-40.792554496564456</v>
      </c>
      <c r="T296" s="89">
        <f t="shared" si="221"/>
        <v>-29.03313593442877</v>
      </c>
      <c r="U296" s="89">
        <f t="shared" si="221"/>
        <v>5.1356852274705034</v>
      </c>
      <c r="V296" s="89">
        <f t="shared" si="221"/>
        <v>11.885693919529345</v>
      </c>
      <c r="W296" s="89">
        <f t="shared" si="221"/>
        <v>-43.438161716482348</v>
      </c>
      <c r="X296" s="89">
        <f t="shared" si="222"/>
        <v>-30.746144217740692</v>
      </c>
      <c r="Y296" s="89">
        <f t="shared" si="222"/>
        <v>-22.193179428132922</v>
      </c>
      <c r="Z296" s="89">
        <f t="shared" si="222"/>
        <v>-0.29803721927429194</v>
      </c>
      <c r="AA296" s="89">
        <f t="shared" si="222"/>
        <v>-4.9014202571261478</v>
      </c>
      <c r="AB296" s="89">
        <f t="shared" si="222"/>
        <v>-46.342244684516345</v>
      </c>
      <c r="AC296" s="45">
        <f t="shared" si="220"/>
        <v>-0.92892106551826714</v>
      </c>
      <c r="AD296" s="4"/>
    </row>
    <row r="297" spans="1:30">
      <c r="A297" s="2">
        <v>87</v>
      </c>
      <c r="B297" s="44" t="s">
        <v>13</v>
      </c>
      <c r="C297" s="11" t="s">
        <v>0</v>
      </c>
      <c r="D297" s="89">
        <f t="shared" si="208"/>
        <v>-19.251066067549274</v>
      </c>
      <c r="E297" s="89">
        <f t="shared" si="209"/>
        <v>-18.35057803472175</v>
      </c>
      <c r="F297" s="89">
        <f t="shared" si="210"/>
        <v>-26.393357473702451</v>
      </c>
      <c r="G297" s="89">
        <f t="shared" si="211"/>
        <v>82.216437414373445</v>
      </c>
      <c r="H297" s="89">
        <f t="shared" si="212"/>
        <v>-20.741302371354919</v>
      </c>
      <c r="I297" s="89">
        <f t="shared" si="213"/>
        <v>45.757902423412787</v>
      </c>
      <c r="J297" s="89">
        <f t="shared" si="214"/>
        <v>-14.141693921360499</v>
      </c>
      <c r="K297" s="89">
        <f t="shared" si="215"/>
        <v>85.215279607746396</v>
      </c>
      <c r="L297" s="89">
        <f t="shared" si="216"/>
        <v>34.00928649616236</v>
      </c>
      <c r="M297" s="89">
        <f t="shared" si="217"/>
        <v>46.405281688118805</v>
      </c>
      <c r="N297" s="89">
        <f t="shared" si="218"/>
        <v>49.168584653333255</v>
      </c>
      <c r="O297" s="89">
        <f t="shared" si="221"/>
        <v>58.747207245908271</v>
      </c>
      <c r="P297" s="89">
        <f t="shared" si="221"/>
        <v>29.089361375227696</v>
      </c>
      <c r="Q297" s="89">
        <f t="shared" si="221"/>
        <v>11.492105299884486</v>
      </c>
      <c r="R297" s="89">
        <f t="shared" si="221"/>
        <v>45.425617606532171</v>
      </c>
      <c r="S297" s="89">
        <f t="shared" si="221"/>
        <v>55.979280323884382</v>
      </c>
      <c r="T297" s="89">
        <f t="shared" si="221"/>
        <v>22.363474053813675</v>
      </c>
      <c r="U297" s="89">
        <f t="shared" si="221"/>
        <v>31.857381709064754</v>
      </c>
      <c r="V297" s="89">
        <f t="shared" si="221"/>
        <v>31.759880480557058</v>
      </c>
      <c r="W297" s="89">
        <f t="shared" si="221"/>
        <v>-6.8318546930889852</v>
      </c>
      <c r="X297" s="89">
        <f t="shared" si="222"/>
        <v>5.8321693439223736</v>
      </c>
      <c r="Y297" s="89">
        <f t="shared" si="222"/>
        <v>8.0247391434865563</v>
      </c>
      <c r="Z297" s="89">
        <f t="shared" si="222"/>
        <v>-16.220754849402951</v>
      </c>
      <c r="AA297" s="89">
        <f t="shared" si="222"/>
        <v>-15.491037285716175</v>
      </c>
      <c r="AB297" s="89">
        <f t="shared" si="222"/>
        <v>1.9150590575112432</v>
      </c>
      <c r="AC297" s="45">
        <f t="shared" si="220"/>
        <v>15.272571594977279</v>
      </c>
      <c r="AD297" s="4"/>
    </row>
    <row r="298" spans="1:30">
      <c r="A298" s="2">
        <v>88</v>
      </c>
      <c r="B298" s="44" t="s">
        <v>12</v>
      </c>
      <c r="C298" s="11" t="s">
        <v>0</v>
      </c>
      <c r="D298" s="89">
        <f t="shared" si="208"/>
        <v>58.765236409643194</v>
      </c>
      <c r="E298" s="89">
        <f t="shared" si="209"/>
        <v>31.965610998176942</v>
      </c>
      <c r="F298" s="89">
        <f t="shared" si="210"/>
        <v>-6.8378942039753241</v>
      </c>
      <c r="G298" s="89">
        <f t="shared" si="211"/>
        <v>-6.0660896300466476</v>
      </c>
      <c r="H298" s="89">
        <f t="shared" si="212"/>
        <v>-0.75971607030986377</v>
      </c>
      <c r="I298" s="89">
        <f t="shared" si="213"/>
        <v>36.597373390865386</v>
      </c>
      <c r="J298" s="89">
        <f t="shared" si="214"/>
        <v>23.075357871900493</v>
      </c>
      <c r="K298" s="89">
        <f t="shared" si="215"/>
        <v>-12.319559900262789</v>
      </c>
      <c r="L298" s="89">
        <f t="shared" si="216"/>
        <v>17.597736379494933</v>
      </c>
      <c r="M298" s="89">
        <f t="shared" si="217"/>
        <v>34.939243744589135</v>
      </c>
      <c r="N298" s="89">
        <f t="shared" si="218"/>
        <v>65.64175178711605</v>
      </c>
      <c r="O298" s="89">
        <f t="shared" si="221"/>
        <v>-6.3108819080935064</v>
      </c>
      <c r="P298" s="89">
        <f t="shared" si="221"/>
        <v>-25.056352029417411</v>
      </c>
      <c r="Q298" s="89">
        <f t="shared" si="221"/>
        <v>35.944081506910095</v>
      </c>
      <c r="R298" s="89">
        <f t="shared" si="221"/>
        <v>9.6782410913654786</v>
      </c>
      <c r="S298" s="89">
        <f t="shared" si="221"/>
        <v>-6.887783388727982</v>
      </c>
      <c r="T298" s="89">
        <f t="shared" si="221"/>
        <v>38.18842875450872</v>
      </c>
      <c r="U298" s="89">
        <f t="shared" si="221"/>
        <v>78.912203899907041</v>
      </c>
      <c r="V298" s="89">
        <f t="shared" si="221"/>
        <v>14.264781389752727</v>
      </c>
      <c r="W298" s="89">
        <f t="shared" si="221"/>
        <v>13.571442852720295</v>
      </c>
      <c r="X298" s="89">
        <f t="shared" si="222"/>
        <v>-24.886172133228413</v>
      </c>
      <c r="Y298" s="89">
        <f t="shared" si="222"/>
        <v>12.262600441979615</v>
      </c>
      <c r="Z298" s="89">
        <f t="shared" si="222"/>
        <v>11.092603752308023</v>
      </c>
      <c r="AA298" s="89">
        <f t="shared" si="222"/>
        <v>-56.821960813555009</v>
      </c>
      <c r="AB298" s="89">
        <f t="shared" si="222"/>
        <v>-61.499018353948934</v>
      </c>
      <c r="AC298" s="45">
        <f t="shared" si="220"/>
        <v>4.8591863830509396</v>
      </c>
      <c r="AD298" s="4"/>
    </row>
    <row r="299" spans="1:30">
      <c r="A299" s="2">
        <v>89</v>
      </c>
      <c r="B299" s="44" t="s">
        <v>11</v>
      </c>
      <c r="C299" s="11" t="s">
        <v>0</v>
      </c>
      <c r="D299" s="89">
        <f t="shared" si="208"/>
        <v>-89.126247564000181</v>
      </c>
      <c r="E299" s="89">
        <f t="shared" si="209"/>
        <v>-33.333234014659425</v>
      </c>
      <c r="F299" s="89">
        <f t="shared" si="210"/>
        <v>87.420166527372402</v>
      </c>
      <c r="G299" s="89">
        <f t="shared" si="211"/>
        <v>15.326161865948748</v>
      </c>
      <c r="H299" s="89">
        <f t="shared" si="212"/>
        <v>97.481559780388096</v>
      </c>
      <c r="I299" s="89">
        <f t="shared" si="213"/>
        <v>2.0272047444437788</v>
      </c>
      <c r="J299" s="89">
        <f t="shared" si="214"/>
        <v>442.91055073152097</v>
      </c>
      <c r="K299" s="89">
        <f t="shared" si="215"/>
        <v>-51.655620363633425</v>
      </c>
      <c r="L299" s="89">
        <f t="shared" si="216"/>
        <v>76.805007986267924</v>
      </c>
      <c r="M299" s="89">
        <f t="shared" si="217"/>
        <v>-44.627090637462231</v>
      </c>
      <c r="N299" s="89">
        <f t="shared" si="218"/>
        <v>-78.735375132550331</v>
      </c>
      <c r="O299" s="89">
        <f t="shared" si="221"/>
        <v>265.92297860871668</v>
      </c>
      <c r="P299" s="89">
        <f t="shared" si="221"/>
        <v>68.825090495211896</v>
      </c>
      <c r="Q299" s="89">
        <f t="shared" si="221"/>
        <v>-71.412556834317456</v>
      </c>
      <c r="R299" s="89">
        <f t="shared" si="221"/>
        <v>171.37592146737563</v>
      </c>
      <c r="S299" s="89">
        <f t="shared" si="221"/>
        <v>80.32581415329517</v>
      </c>
      <c r="T299" s="89">
        <f t="shared" si="221"/>
        <v>45.838851919387849</v>
      </c>
      <c r="U299" s="89">
        <f t="shared" si="221"/>
        <v>-5.5635446223484024</v>
      </c>
      <c r="V299" s="89">
        <f t="shared" si="221"/>
        <v>-37.740557781955118</v>
      </c>
      <c r="W299" s="89">
        <f t="shared" si="221"/>
        <v>36.500825861515466</v>
      </c>
      <c r="X299" s="89">
        <f t="shared" si="222"/>
        <v>-41.58835202204304</v>
      </c>
      <c r="Y299" s="89">
        <f t="shared" si="222"/>
        <v>15.757475657755094</v>
      </c>
      <c r="Z299" s="89">
        <f t="shared" si="222"/>
        <v>-33.845337019551195</v>
      </c>
      <c r="AA299" s="89">
        <f t="shared" si="222"/>
        <v>-47.442413495457799</v>
      </c>
      <c r="AB299" s="89">
        <f t="shared" si="222"/>
        <v>-14.016643710550753</v>
      </c>
      <c r="AC299" s="45">
        <f t="shared" si="220"/>
        <v>-3.9286364509101048</v>
      </c>
      <c r="AD299" s="4"/>
    </row>
    <row r="300" spans="1:30">
      <c r="A300" s="2">
        <v>90</v>
      </c>
      <c r="B300" s="44" t="s">
        <v>10</v>
      </c>
      <c r="C300" s="11" t="s">
        <v>0</v>
      </c>
      <c r="D300" s="89">
        <f t="shared" si="208"/>
        <v>-0.66849873305632457</v>
      </c>
      <c r="E300" s="89">
        <f t="shared" si="209"/>
        <v>0.66251251114863408</v>
      </c>
      <c r="F300" s="89">
        <f t="shared" si="210"/>
        <v>20.603473777744057</v>
      </c>
      <c r="G300" s="89">
        <f t="shared" si="211"/>
        <v>29.85090337078401</v>
      </c>
      <c r="H300" s="89">
        <f t="shared" si="212"/>
        <v>29.81948453061176</v>
      </c>
      <c r="I300" s="89">
        <f t="shared" si="213"/>
        <v>54.18778920691426</v>
      </c>
      <c r="J300" s="89">
        <f t="shared" si="214"/>
        <v>-9.9608782778684173</v>
      </c>
      <c r="K300" s="89">
        <f t="shared" si="215"/>
        <v>18.780933507717407</v>
      </c>
      <c r="L300" s="89">
        <f t="shared" si="216"/>
        <v>33.308307042504453</v>
      </c>
      <c r="M300" s="89">
        <f t="shared" si="217"/>
        <v>9.8200100976024771</v>
      </c>
      <c r="N300" s="89">
        <f t="shared" si="218"/>
        <v>14.419327493313716</v>
      </c>
      <c r="O300" s="89">
        <f t="shared" si="221"/>
        <v>12.167778514126695</v>
      </c>
      <c r="P300" s="89">
        <f t="shared" si="221"/>
        <v>15.187717248342778</v>
      </c>
      <c r="Q300" s="89">
        <f t="shared" si="221"/>
        <v>1.3021874757768188</v>
      </c>
      <c r="R300" s="89">
        <f t="shared" si="221"/>
        <v>22.550335295777231</v>
      </c>
      <c r="S300" s="89">
        <f t="shared" si="221"/>
        <v>19.052482467447135</v>
      </c>
      <c r="T300" s="89">
        <f t="shared" si="221"/>
        <v>20.887507995492797</v>
      </c>
      <c r="U300" s="89">
        <f t="shared" si="221"/>
        <v>10.347396004099735</v>
      </c>
      <c r="V300" s="89">
        <f t="shared" si="221"/>
        <v>2.521428262501118</v>
      </c>
      <c r="W300" s="89">
        <f t="shared" si="221"/>
        <v>-0.54618017890119575</v>
      </c>
      <c r="X300" s="89">
        <f t="shared" si="222"/>
        <v>-1.8855623629142713</v>
      </c>
      <c r="Y300" s="89">
        <f t="shared" si="222"/>
        <v>6.0369224217782858</v>
      </c>
      <c r="Z300" s="89">
        <f t="shared" si="222"/>
        <v>11.975795196226599</v>
      </c>
      <c r="AA300" s="89">
        <f t="shared" si="222"/>
        <v>-6.3690406866257661</v>
      </c>
      <c r="AB300" s="89">
        <f t="shared" si="222"/>
        <v>-4.4815598702193142</v>
      </c>
      <c r="AC300" s="45">
        <f t="shared" si="220"/>
        <v>11.032588435398651</v>
      </c>
      <c r="AD300" s="4"/>
    </row>
    <row r="301" spans="1:30">
      <c r="A301" s="13">
        <v>91</v>
      </c>
      <c r="B301" s="46" t="s">
        <v>9</v>
      </c>
      <c r="C301" s="11" t="s">
        <v>0</v>
      </c>
      <c r="D301" s="89">
        <f t="shared" si="208"/>
        <v>30.898662869008859</v>
      </c>
      <c r="E301" s="89">
        <f t="shared" si="209"/>
        <v>-83.044344875203521</v>
      </c>
      <c r="F301" s="89">
        <f t="shared" si="210"/>
        <v>-42.067878845348424</v>
      </c>
      <c r="G301" s="89">
        <f t="shared" si="211"/>
        <v>61.321258633586694</v>
      </c>
      <c r="H301" s="89">
        <f t="shared" si="212"/>
        <v>-7.0226200207865475</v>
      </c>
      <c r="I301" s="89">
        <f t="shared" si="213"/>
        <v>31.038188076147719</v>
      </c>
      <c r="J301" s="89">
        <f t="shared" si="214"/>
        <v>3.1417894247686604</v>
      </c>
      <c r="K301" s="89">
        <f t="shared" si="215"/>
        <v>-26.82964968564292</v>
      </c>
      <c r="L301" s="89">
        <f t="shared" si="216"/>
        <v>5.0117355652179896</v>
      </c>
      <c r="M301" s="89">
        <f t="shared" si="217"/>
        <v>31.244126349297773</v>
      </c>
      <c r="N301" s="89">
        <f t="shared" si="218"/>
        <v>32.442152892668958</v>
      </c>
      <c r="O301" s="89">
        <f t="shared" si="221"/>
        <v>7.7593678482064945</v>
      </c>
      <c r="P301" s="89">
        <f t="shared" si="221"/>
        <v>9.0865400438631951</v>
      </c>
      <c r="Q301" s="89">
        <f t="shared" si="221"/>
        <v>11.471974864925372</v>
      </c>
      <c r="R301" s="89">
        <f t="shared" si="221"/>
        <v>-10.028491448028973</v>
      </c>
      <c r="S301" s="89">
        <f t="shared" si="221"/>
        <v>0.67484426637906836</v>
      </c>
      <c r="T301" s="89">
        <f t="shared" si="221"/>
        <v>-14.634134332719256</v>
      </c>
      <c r="U301" s="89">
        <f t="shared" si="221"/>
        <v>15.158080724509489</v>
      </c>
      <c r="V301" s="89">
        <f t="shared" si="221"/>
        <v>-21.083923897909258</v>
      </c>
      <c r="W301" s="89">
        <f t="shared" si="221"/>
        <v>102.13983581271654</v>
      </c>
      <c r="X301" s="89">
        <f t="shared" si="222"/>
        <v>32.256780355563336</v>
      </c>
      <c r="Y301" s="89">
        <f t="shared" si="222"/>
        <v>-77.399694811159392</v>
      </c>
      <c r="Z301" s="89">
        <f t="shared" si="222"/>
        <v>333.32164616643405</v>
      </c>
      <c r="AA301" s="89">
        <f t="shared" si="222"/>
        <v>22.252597230373269</v>
      </c>
      <c r="AB301" s="89">
        <f t="shared" si="222"/>
        <v>-15.151917310948463</v>
      </c>
      <c r="AC301" s="45">
        <f t="shared" si="220"/>
        <v>-0.5316617440555973</v>
      </c>
      <c r="AD301" s="4"/>
    </row>
    <row r="302" spans="1:30">
      <c r="A302" s="2">
        <v>92</v>
      </c>
      <c r="B302" s="44" t="s">
        <v>8</v>
      </c>
      <c r="C302" s="11" t="s">
        <v>0</v>
      </c>
      <c r="D302" s="89">
        <f t="shared" si="208"/>
        <v>-22.074859154760091</v>
      </c>
      <c r="E302" s="89">
        <f t="shared" si="209"/>
        <v>-20.763125386040784</v>
      </c>
      <c r="F302" s="89">
        <f t="shared" si="210"/>
        <v>174.19992282777724</v>
      </c>
      <c r="G302" s="89">
        <f t="shared" si="211"/>
        <v>18.040914724979842</v>
      </c>
      <c r="H302" s="89">
        <f t="shared" si="212"/>
        <v>-19.601484528534542</v>
      </c>
      <c r="I302" s="89">
        <f t="shared" si="213"/>
        <v>36.881772771865712</v>
      </c>
      <c r="J302" s="89">
        <f t="shared" si="214"/>
        <v>151.71222609087667</v>
      </c>
      <c r="K302" s="89">
        <f t="shared" si="215"/>
        <v>24.386702619943662</v>
      </c>
      <c r="L302" s="89">
        <f t="shared" si="216"/>
        <v>41.240477070004232</v>
      </c>
      <c r="M302" s="89">
        <f t="shared" si="217"/>
        <v>27.256484151282052</v>
      </c>
      <c r="N302" s="89">
        <f t="shared" si="218"/>
        <v>6.5547173692777108</v>
      </c>
      <c r="O302" s="89">
        <f t="shared" si="221"/>
        <v>2.2536304597861658</v>
      </c>
      <c r="P302" s="89">
        <f t="shared" si="221"/>
        <v>110.04073815509767</v>
      </c>
      <c r="Q302" s="89">
        <f t="shared" si="221"/>
        <v>-46.566933105043354</v>
      </c>
      <c r="R302" s="89">
        <f t="shared" si="221"/>
        <v>59.946248826717351</v>
      </c>
      <c r="S302" s="89">
        <f t="shared" si="221"/>
        <v>7.9232240704977528</v>
      </c>
      <c r="T302" s="89">
        <f t="shared" si="221"/>
        <v>6.2303345749836581</v>
      </c>
      <c r="U302" s="89">
        <f t="shared" si="221"/>
        <v>-5.8114801619723266E-2</v>
      </c>
      <c r="V302" s="89">
        <f t="shared" si="221"/>
        <v>7.4006450312017193</v>
      </c>
      <c r="W302" s="89">
        <f t="shared" si="221"/>
        <v>7.097707853608199</v>
      </c>
      <c r="X302" s="89">
        <f t="shared" si="222"/>
        <v>30.2784129455857</v>
      </c>
      <c r="Y302" s="89">
        <f t="shared" si="222"/>
        <v>39.066675282121395</v>
      </c>
      <c r="Z302" s="89">
        <f t="shared" si="222"/>
        <v>6.8172440981795859</v>
      </c>
      <c r="AA302" s="89">
        <f t="shared" si="222"/>
        <v>-0.32173744221286427</v>
      </c>
      <c r="AB302" s="89">
        <f t="shared" si="222"/>
        <v>-10.793479398257617</v>
      </c>
      <c r="AC302" s="45">
        <f t="shared" si="220"/>
        <v>16.656029704706881</v>
      </c>
      <c r="AD302" s="4"/>
    </row>
    <row r="303" spans="1:30">
      <c r="A303" s="2">
        <v>93</v>
      </c>
      <c r="B303" s="44" t="s">
        <v>7</v>
      </c>
      <c r="C303" s="11" t="s">
        <v>0</v>
      </c>
      <c r="D303" s="89">
        <f t="shared" si="208"/>
        <v>46.799109742125722</v>
      </c>
      <c r="E303" s="89">
        <f t="shared" si="209"/>
        <v>132.45415668450394</v>
      </c>
      <c r="F303" s="89">
        <f t="shared" si="210"/>
        <v>-74.717749092875508</v>
      </c>
      <c r="G303" s="89">
        <f t="shared" si="211"/>
        <v>82.03855489882335</v>
      </c>
      <c r="H303" s="89">
        <f t="shared" si="212"/>
        <v>-89.69486417479385</v>
      </c>
      <c r="I303" s="89">
        <f t="shared" si="213"/>
        <v>625.24950678890571</v>
      </c>
      <c r="J303" s="89">
        <f t="shared" si="214"/>
        <v>-96.242084335084144</v>
      </c>
      <c r="K303" s="89">
        <f t="shared" si="215"/>
        <v>3346.2742175856929</v>
      </c>
      <c r="L303" s="89">
        <f t="shared" si="216"/>
        <v>12.030839276833788</v>
      </c>
      <c r="M303" s="89">
        <f t="shared" si="217"/>
        <v>-78.8470658299604</v>
      </c>
      <c r="N303" s="89">
        <f t="shared" si="218"/>
        <v>276.01147028154332</v>
      </c>
      <c r="O303" s="89">
        <f t="shared" si="221"/>
        <v>-33.548024792357083</v>
      </c>
      <c r="P303" s="89">
        <f t="shared" si="221"/>
        <v>0.60042358292730569</v>
      </c>
      <c r="Q303" s="89">
        <f t="shared" si="221"/>
        <v>-39.346327956069246</v>
      </c>
      <c r="R303" s="89">
        <f t="shared" si="221"/>
        <v>357.14884158331188</v>
      </c>
      <c r="S303" s="89">
        <f t="shared" si="221"/>
        <v>-90.132721931004042</v>
      </c>
      <c r="T303" s="89">
        <f t="shared" si="221"/>
        <v>228.2091617231772</v>
      </c>
      <c r="U303" s="89">
        <f t="shared" si="221"/>
        <v>-80.256160024946155</v>
      </c>
      <c r="V303" s="89">
        <f t="shared" si="221"/>
        <v>1303.5828141908689</v>
      </c>
      <c r="W303" s="89">
        <f t="shared" si="221"/>
        <v>-68.82427344086986</v>
      </c>
      <c r="X303" s="89">
        <f t="shared" si="222"/>
        <v>571.94676897575062</v>
      </c>
      <c r="Y303" s="89">
        <f t="shared" si="222"/>
        <v>34.985024564488896</v>
      </c>
      <c r="Z303" s="89">
        <f t="shared" si="222"/>
        <v>-39.97761274319798</v>
      </c>
      <c r="AA303" s="89">
        <f t="shared" si="222"/>
        <v>-44.05813506654863</v>
      </c>
      <c r="AB303" s="89">
        <f t="shared" si="222"/>
        <v>-36.274514107133434</v>
      </c>
      <c r="AC303" s="45">
        <f t="shared" si="220"/>
        <v>1.1994122000919418</v>
      </c>
      <c r="AD303" s="4"/>
    </row>
    <row r="304" spans="1:30">
      <c r="A304" s="2">
        <v>94</v>
      </c>
      <c r="B304" s="44" t="s">
        <v>6</v>
      </c>
      <c r="C304" s="11" t="s">
        <v>0</v>
      </c>
      <c r="D304" s="89">
        <f t="shared" si="208"/>
        <v>42.921687903651815</v>
      </c>
      <c r="E304" s="89">
        <f t="shared" si="209"/>
        <v>-14.235273134634411</v>
      </c>
      <c r="F304" s="89">
        <f t="shared" si="210"/>
        <v>-10.545336192893558</v>
      </c>
      <c r="G304" s="89">
        <f t="shared" si="211"/>
        <v>27.597014754129589</v>
      </c>
      <c r="H304" s="89">
        <f t="shared" si="212"/>
        <v>28.244584100474185</v>
      </c>
      <c r="I304" s="89">
        <f t="shared" si="213"/>
        <v>20.043397104249451</v>
      </c>
      <c r="J304" s="89">
        <f t="shared" si="214"/>
        <v>7.405168561235854</v>
      </c>
      <c r="K304" s="89">
        <f t="shared" si="215"/>
        <v>-5.5228609594681615</v>
      </c>
      <c r="L304" s="89">
        <f t="shared" si="216"/>
        <v>55.676935127833985</v>
      </c>
      <c r="M304" s="89">
        <f t="shared" si="217"/>
        <v>11.997598331694093</v>
      </c>
      <c r="N304" s="89">
        <f t="shared" si="218"/>
        <v>0.4351176425014387</v>
      </c>
      <c r="O304" s="89">
        <f t="shared" si="221"/>
        <v>47.377456404425999</v>
      </c>
      <c r="P304" s="89">
        <f t="shared" si="221"/>
        <v>12.687825253231111</v>
      </c>
      <c r="Q304" s="89">
        <f t="shared" si="221"/>
        <v>-17.207478545878914</v>
      </c>
      <c r="R304" s="89">
        <f t="shared" si="221"/>
        <v>51.616660583693886</v>
      </c>
      <c r="S304" s="89">
        <f t="shared" si="221"/>
        <v>44.82749312684291</v>
      </c>
      <c r="T304" s="89">
        <f t="shared" si="221"/>
        <v>13.591298584708554</v>
      </c>
      <c r="U304" s="89">
        <f t="shared" si="221"/>
        <v>5.8290280951237747</v>
      </c>
      <c r="V304" s="89">
        <f t="shared" si="221"/>
        <v>9.2276494275320857</v>
      </c>
      <c r="W304" s="89">
        <f t="shared" si="221"/>
        <v>20.387263415448189</v>
      </c>
      <c r="X304" s="89">
        <f t="shared" si="222"/>
        <v>-23.261840647988464</v>
      </c>
      <c r="Y304" s="89">
        <f t="shared" si="222"/>
        <v>-8.8329103200813393</v>
      </c>
      <c r="Z304" s="89">
        <f t="shared" si="222"/>
        <v>23.83846045171552</v>
      </c>
      <c r="AA304" s="89">
        <f t="shared" si="222"/>
        <v>-22.815338468007894</v>
      </c>
      <c r="AB304" s="89">
        <f t="shared" si="222"/>
        <v>-32.264727457747256</v>
      </c>
      <c r="AC304" s="45">
        <f t="shared" si="220"/>
        <v>8.466719620132352</v>
      </c>
      <c r="AD304" s="4"/>
    </row>
    <row r="305" spans="1:30" ht="25.5">
      <c r="A305" s="13">
        <v>95</v>
      </c>
      <c r="B305" s="46" t="s">
        <v>5</v>
      </c>
      <c r="C305" s="11" t="s">
        <v>0</v>
      </c>
      <c r="D305" s="89">
        <f t="shared" si="208"/>
        <v>40.106353832213074</v>
      </c>
      <c r="E305" s="89">
        <f t="shared" si="209"/>
        <v>-61.752441247306734</v>
      </c>
      <c r="F305" s="89">
        <f t="shared" si="210"/>
        <v>-56.032585730678605</v>
      </c>
      <c r="G305" s="89">
        <f t="shared" si="211"/>
        <v>-25.707724132675878</v>
      </c>
      <c r="H305" s="89">
        <f t="shared" si="212"/>
        <v>-7.8497026819160141</v>
      </c>
      <c r="I305" s="89">
        <f t="shared" si="213"/>
        <v>-18.528208536348387</v>
      </c>
      <c r="J305" s="89">
        <f t="shared" si="214"/>
        <v>2.2417607568137754</v>
      </c>
      <c r="K305" s="89">
        <f t="shared" si="215"/>
        <v>25.330800865675428</v>
      </c>
      <c r="L305" s="89">
        <f t="shared" si="216"/>
        <v>21.999223504169834</v>
      </c>
      <c r="M305" s="89">
        <f t="shared" si="217"/>
        <v>50.552958212868788</v>
      </c>
      <c r="N305" s="89">
        <f t="shared" si="218"/>
        <v>1.809716027834412</v>
      </c>
      <c r="O305" s="89">
        <f t="shared" si="221"/>
        <v>37.545110138321775</v>
      </c>
      <c r="P305" s="89">
        <f t="shared" si="221"/>
        <v>12.564142058101211</v>
      </c>
      <c r="Q305" s="89">
        <f t="shared" si="221"/>
        <v>-26.383558959674517</v>
      </c>
      <c r="R305" s="89">
        <f t="shared" si="221"/>
        <v>76.27533255485514</v>
      </c>
      <c r="S305" s="89">
        <f t="shared" si="221"/>
        <v>-20.083337261154497</v>
      </c>
      <c r="T305" s="89">
        <f t="shared" si="221"/>
        <v>4.8968746369104821</v>
      </c>
      <c r="U305" s="89">
        <f t="shared" si="221"/>
        <v>14.247567424966732</v>
      </c>
      <c r="V305" s="89">
        <f t="shared" si="221"/>
        <v>36.465117415628896</v>
      </c>
      <c r="W305" s="89">
        <f t="shared" si="221"/>
        <v>45.090373256584883</v>
      </c>
      <c r="X305" s="89">
        <f t="shared" si="222"/>
        <v>4.8491852789561278</v>
      </c>
      <c r="Y305" s="89">
        <f t="shared" si="222"/>
        <v>12.209346532597948</v>
      </c>
      <c r="Z305" s="89">
        <f t="shared" si="222"/>
        <v>10.808035371019713</v>
      </c>
      <c r="AA305" s="89">
        <f t="shared" si="222"/>
        <v>8.6853352231567982</v>
      </c>
      <c r="AB305" s="89">
        <f t="shared" si="222"/>
        <v>-11.470583911084404</v>
      </c>
      <c r="AC305" s="45">
        <f t="shared" si="220"/>
        <v>1.5844173834285158</v>
      </c>
      <c r="AD305" s="4"/>
    </row>
    <row r="306" spans="1:30">
      <c r="A306" s="2">
        <v>96</v>
      </c>
      <c r="B306" s="44" t="s">
        <v>4</v>
      </c>
      <c r="C306" s="11" t="s">
        <v>0</v>
      </c>
      <c r="D306" s="89">
        <f t="shared" si="208"/>
        <v>21.854633471416761</v>
      </c>
      <c r="E306" s="89">
        <f t="shared" si="209"/>
        <v>6.0173094590211491</v>
      </c>
      <c r="F306" s="89">
        <f t="shared" si="210"/>
        <v>25.321983079777937</v>
      </c>
      <c r="G306" s="89">
        <f t="shared" si="211"/>
        <v>25.764067722476796</v>
      </c>
      <c r="H306" s="89">
        <f t="shared" si="212"/>
        <v>10.769812137490348</v>
      </c>
      <c r="I306" s="89">
        <f t="shared" si="213"/>
        <v>5.9781234826848078</v>
      </c>
      <c r="J306" s="89">
        <f t="shared" si="214"/>
        <v>6.0320999470357748</v>
      </c>
      <c r="K306" s="89">
        <f t="shared" si="215"/>
        <v>36.731728266987233</v>
      </c>
      <c r="L306" s="89">
        <f t="shared" si="216"/>
        <v>60.837173006293199</v>
      </c>
      <c r="M306" s="89">
        <f t="shared" si="217"/>
        <v>10.238822589267343</v>
      </c>
      <c r="N306" s="89">
        <f t="shared" si="218"/>
        <v>20.077484598686056</v>
      </c>
      <c r="O306" s="89">
        <f t="shared" si="221"/>
        <v>20.714661084407496</v>
      </c>
      <c r="P306" s="89">
        <f t="shared" si="221"/>
        <v>-8.3644827675642972</v>
      </c>
      <c r="Q306" s="89">
        <f t="shared" si="221"/>
        <v>-3.6720002275914538</v>
      </c>
      <c r="R306" s="89">
        <f t="shared" si="221"/>
        <v>65.625999217078942</v>
      </c>
      <c r="S306" s="89">
        <f t="shared" si="221"/>
        <v>-15.578489991988974</v>
      </c>
      <c r="T306" s="89">
        <f t="shared" si="221"/>
        <v>25.971669343822512</v>
      </c>
      <c r="U306" s="89">
        <f t="shared" si="221"/>
        <v>8.0180791099504489</v>
      </c>
      <c r="V306" s="89">
        <f t="shared" si="221"/>
        <v>6.1355602185730191</v>
      </c>
      <c r="W306" s="89">
        <f t="shared" si="221"/>
        <v>8.9355534025432348</v>
      </c>
      <c r="X306" s="89">
        <f t="shared" si="222"/>
        <v>52.179033588809631</v>
      </c>
      <c r="Y306" s="89">
        <f t="shared" si="222"/>
        <v>-14.544746365555596</v>
      </c>
      <c r="Z306" s="89">
        <f t="shared" si="222"/>
        <v>9.0328397750500216</v>
      </c>
      <c r="AA306" s="89">
        <f t="shared" si="222"/>
        <v>0.25086301816151035</v>
      </c>
      <c r="AB306" s="89">
        <f t="shared" si="222"/>
        <v>-3.5701265929884585</v>
      </c>
      <c r="AC306" s="45">
        <f t="shared" si="220"/>
        <v>12.947959233191725</v>
      </c>
      <c r="AD306" s="4"/>
    </row>
    <row r="307" spans="1:30">
      <c r="A307" s="2">
        <v>97</v>
      </c>
      <c r="B307" s="44" t="s">
        <v>3</v>
      </c>
      <c r="C307" s="11" t="s">
        <v>0</v>
      </c>
      <c r="D307" s="89">
        <f t="shared" si="208"/>
        <v>407.98783786037848</v>
      </c>
      <c r="E307" s="89">
        <f t="shared" si="209"/>
        <v>-75.678628337907639</v>
      </c>
      <c r="F307" s="89">
        <f t="shared" si="210"/>
        <v>2.8850975521319526</v>
      </c>
      <c r="G307" s="89">
        <f t="shared" si="211"/>
        <v>-42.231245231520795</v>
      </c>
      <c r="H307" s="89">
        <f t="shared" si="212"/>
        <v>99.979556605487886</v>
      </c>
      <c r="I307" s="89">
        <f t="shared" si="213"/>
        <v>-47.409670714115336</v>
      </c>
      <c r="J307" s="89">
        <f t="shared" si="214"/>
        <v>16.822894168466519</v>
      </c>
      <c r="K307" s="89">
        <f t="shared" si="215"/>
        <v>46.510381038658494</v>
      </c>
      <c r="L307" s="89">
        <f t="shared" si="216"/>
        <v>20.041930913142096</v>
      </c>
      <c r="M307" s="89">
        <f t="shared" si="217"/>
        <v>-6.1722573543435288</v>
      </c>
      <c r="N307" s="89">
        <f t="shared" si="218"/>
        <v>-12.700264725559293</v>
      </c>
      <c r="O307" s="89">
        <f t="shared" ref="O307:X308" si="223">IFERROR(O104/N104*100-100,"--")</f>
        <v>61.401199383258131</v>
      </c>
      <c r="P307" s="89">
        <f t="shared" si="223"/>
        <v>237.42943211738861</v>
      </c>
      <c r="Q307" s="89">
        <f t="shared" si="223"/>
        <v>-100</v>
      </c>
      <c r="R307" s="89" t="str">
        <f t="shared" si="223"/>
        <v>--</v>
      </c>
      <c r="S307" s="89" t="str">
        <f t="shared" si="223"/>
        <v>--</v>
      </c>
      <c r="T307" s="89" t="str">
        <f t="shared" si="223"/>
        <v>--</v>
      </c>
      <c r="U307" s="89" t="str">
        <f t="shared" si="223"/>
        <v>--</v>
      </c>
      <c r="V307" s="89" t="str">
        <f t="shared" si="223"/>
        <v>--</v>
      </c>
      <c r="W307" s="89" t="str">
        <f t="shared" si="223"/>
        <v>--</v>
      </c>
      <c r="X307" s="89" t="str">
        <f t="shared" si="223"/>
        <v>--</v>
      </c>
      <c r="Y307" s="89" t="str">
        <f t="shared" ref="Y307:AB308" si="224">IFERROR(Y104/X104*100-100,"--")</f>
        <v>--</v>
      </c>
      <c r="Z307" s="89" t="str">
        <f t="shared" si="224"/>
        <v>--</v>
      </c>
      <c r="AA307" s="89" t="str">
        <f t="shared" si="224"/>
        <v>--</v>
      </c>
      <c r="AB307" s="89">
        <f>IFERROR(AB104/AA104*100-100,"--")</f>
        <v>-28.280767008954641</v>
      </c>
      <c r="AC307" s="45">
        <f t="shared" si="220"/>
        <v>19.74622606883969</v>
      </c>
    </row>
    <row r="308" spans="1:30">
      <c r="A308" s="2">
        <v>98</v>
      </c>
      <c r="B308" s="44" t="s">
        <v>2</v>
      </c>
      <c r="C308" s="11" t="s">
        <v>0</v>
      </c>
      <c r="D308" s="89">
        <f t="shared" si="208"/>
        <v>584570.65778517909</v>
      </c>
      <c r="E308" s="89">
        <f t="shared" si="209"/>
        <v>61.5528635248954</v>
      </c>
      <c r="F308" s="89">
        <f t="shared" si="210"/>
        <v>1.0578794115178312</v>
      </c>
      <c r="G308" s="89">
        <f t="shared" si="211"/>
        <v>39.326104050370077</v>
      </c>
      <c r="H308" s="89">
        <f t="shared" si="212"/>
        <v>1.4366446312713776</v>
      </c>
      <c r="I308" s="89">
        <f t="shared" si="213"/>
        <v>-4.8925531127753032</v>
      </c>
      <c r="J308" s="89">
        <f t="shared" si="214"/>
        <v>22.356932793854199</v>
      </c>
      <c r="K308" s="89">
        <f t="shared" si="215"/>
        <v>-8.5967941387226432</v>
      </c>
      <c r="L308" s="89">
        <f t="shared" si="216"/>
        <v>-65.26780502646163</v>
      </c>
      <c r="M308" s="89">
        <f t="shared" si="217"/>
        <v>-25.022891839051027</v>
      </c>
      <c r="N308" s="89">
        <f t="shared" si="218"/>
        <v>21.027312320409692</v>
      </c>
      <c r="O308" s="89">
        <f t="shared" si="223"/>
        <v>88.761415333224619</v>
      </c>
      <c r="P308" s="89">
        <f t="shared" si="223"/>
        <v>-55.655338214686317</v>
      </c>
      <c r="Q308" s="89">
        <f t="shared" si="223"/>
        <v>-100</v>
      </c>
      <c r="R308" s="89" t="str">
        <f t="shared" si="223"/>
        <v>--</v>
      </c>
      <c r="S308" s="89" t="str">
        <f t="shared" si="223"/>
        <v>--</v>
      </c>
      <c r="T308" s="89" t="str">
        <f t="shared" si="223"/>
        <v>--</v>
      </c>
      <c r="U308" s="89" t="str">
        <f t="shared" si="223"/>
        <v>--</v>
      </c>
      <c r="V308" s="89" t="str">
        <f t="shared" si="223"/>
        <v>--</v>
      </c>
      <c r="W308" s="89" t="str">
        <f t="shared" si="223"/>
        <v>--</v>
      </c>
      <c r="X308" s="89" t="str">
        <f t="shared" si="223"/>
        <v>--</v>
      </c>
      <c r="Y308" s="89" t="str">
        <f t="shared" ref="Y308:AA308" si="225">IFERROR(Y105/X105*100-100,"--")</f>
        <v>--</v>
      </c>
      <c r="Z308" s="89" t="str">
        <f t="shared" si="225"/>
        <v>--</v>
      </c>
      <c r="AA308" s="89" t="str">
        <f t="shared" si="225"/>
        <v>--</v>
      </c>
      <c r="AB308" s="89">
        <f t="shared" si="224"/>
        <v>-5.8121944014549456</v>
      </c>
      <c r="AC308" s="45">
        <f t="shared" si="220"/>
        <v>51.65063416762564</v>
      </c>
    </row>
    <row r="309" spans="1:30">
      <c r="B309" s="44"/>
      <c r="C309" s="11"/>
      <c r="D309" s="11"/>
      <c r="E309" s="11"/>
      <c r="F309" s="11"/>
      <c r="G309" s="11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8"/>
    </row>
    <row r="310" spans="1:30" ht="13.5" thickBot="1"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</row>
    <row r="311" spans="1:30" ht="13.5" thickTop="1">
      <c r="B311" s="3" t="s">
        <v>219</v>
      </c>
    </row>
    <row r="312" spans="1:30">
      <c r="A312" s="1"/>
      <c r="B312" s="3"/>
    </row>
  </sheetData>
  <mergeCells count="6">
    <mergeCell ref="C209:AC209"/>
    <mergeCell ref="C107:AC108"/>
    <mergeCell ref="C2:AC2"/>
    <mergeCell ref="A1:B1"/>
    <mergeCell ref="C4:AC4"/>
    <mergeCell ref="C3:AC3"/>
  </mergeCells>
  <hyperlinks>
    <hyperlink ref="A1:B1" location="ÍNDICE!A1" display="ÍNDICE"/>
  </hyperlinks>
  <pageMargins left="0.75" right="0.75" top="1" bottom="1" header="0" footer="0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07"/>
  <sheetViews>
    <sheetView workbookViewId="0">
      <selection sqref="A1:B1"/>
    </sheetView>
  </sheetViews>
  <sheetFormatPr baseColWidth="10" defaultColWidth="12.42578125" defaultRowHeight="12.75"/>
  <cols>
    <col min="1" max="1" width="5.42578125" style="2" customWidth="1"/>
    <col min="2" max="2" width="40.140625" style="1" customWidth="1"/>
    <col min="3" max="12" width="12.7109375" style="1" customWidth="1"/>
    <col min="13" max="16384" width="12.42578125" style="1"/>
  </cols>
  <sheetData>
    <row r="1" spans="1:29">
      <c r="A1" s="127" t="s">
        <v>105</v>
      </c>
      <c r="B1" s="127"/>
    </row>
    <row r="2" spans="1:29">
      <c r="C2" s="126" t="s">
        <v>186</v>
      </c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</row>
    <row r="3" spans="1:29">
      <c r="C3" s="126" t="s">
        <v>225</v>
      </c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</row>
    <row r="4" spans="1:29">
      <c r="C4" s="126" t="s">
        <v>103</v>
      </c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26"/>
      <c r="AC4" s="126"/>
    </row>
    <row r="5" spans="1:29" ht="13.5" thickBot="1">
      <c r="C5" s="39"/>
      <c r="D5" s="39"/>
      <c r="E5" s="39"/>
      <c r="F5" s="39"/>
      <c r="G5" s="39"/>
      <c r="H5" s="39"/>
      <c r="I5" s="39"/>
      <c r="J5" s="39"/>
      <c r="K5" s="39"/>
      <c r="L5" s="39"/>
    </row>
    <row r="6" spans="1:29" ht="14.25" thickTop="1" thickBot="1">
      <c r="A6" s="87"/>
      <c r="B6" s="62"/>
      <c r="C6" s="38">
        <v>1995</v>
      </c>
      <c r="D6" s="38">
        <v>1996</v>
      </c>
      <c r="E6" s="38">
        <v>1997</v>
      </c>
      <c r="F6" s="38">
        <v>1998</v>
      </c>
      <c r="G6" s="38">
        <v>1999</v>
      </c>
      <c r="H6" s="38">
        <v>2000</v>
      </c>
      <c r="I6" s="38">
        <v>2001</v>
      </c>
      <c r="J6" s="38">
        <v>2002</v>
      </c>
      <c r="K6" s="38">
        <v>2003</v>
      </c>
      <c r="L6" s="38">
        <v>2004</v>
      </c>
      <c r="M6" s="38">
        <v>2005</v>
      </c>
      <c r="N6" s="38">
        <v>2006</v>
      </c>
      <c r="O6" s="38">
        <v>2007</v>
      </c>
      <c r="P6" s="38">
        <v>2008</v>
      </c>
      <c r="Q6" s="38">
        <v>2009</v>
      </c>
      <c r="R6" s="38">
        <v>2010</v>
      </c>
      <c r="S6" s="38">
        <v>2011</v>
      </c>
      <c r="T6" s="38">
        <v>2012</v>
      </c>
      <c r="U6" s="38">
        <v>2013</v>
      </c>
      <c r="V6" s="38">
        <v>2014</v>
      </c>
      <c r="W6" s="38">
        <v>2015</v>
      </c>
      <c r="X6" s="38">
        <v>2016</v>
      </c>
      <c r="Y6" s="38">
        <v>2017</v>
      </c>
      <c r="Z6" s="38">
        <v>2018</v>
      </c>
      <c r="AA6" s="38">
        <v>2019</v>
      </c>
      <c r="AB6" s="38">
        <v>2020</v>
      </c>
      <c r="AC6" s="38" t="s">
        <v>199</v>
      </c>
    </row>
    <row r="7" spans="1:29" ht="13.5" thickTop="1">
      <c r="A7" s="87"/>
      <c r="B7" s="6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>
      <c r="B8" s="1" t="s">
        <v>99</v>
      </c>
      <c r="C8" s="33">
        <f>'C7'!C8-'C8'!C8</f>
        <v>8589.4513180000085</v>
      </c>
      <c r="D8" s="33">
        <f>'C7'!D8-'C8'!D8</f>
        <v>10530.122018999995</v>
      </c>
      <c r="E8" s="33">
        <f>'C7'!E8-'C8'!E8</f>
        <v>16426.823319000006</v>
      </c>
      <c r="F8" s="33">
        <f>'C7'!F8-'C8'!F8</f>
        <v>20968.028212000012</v>
      </c>
      <c r="G8" s="33">
        <f>'C7'!G8-'C8'!G8</f>
        <v>22528.282534999984</v>
      </c>
      <c r="H8" s="33">
        <f>'C7'!H8-'C8'!H8</f>
        <v>32341.627128999993</v>
      </c>
      <c r="I8" s="33">
        <f>'C7'!I8-'C8'!I8</f>
        <v>28115.318666000006</v>
      </c>
      <c r="J8" s="33">
        <f>'C7'!J8-'C8'!J8</f>
        <v>49339.831643999991</v>
      </c>
      <c r="K8" s="33">
        <f>'C7'!K8-'C8'!K8</f>
        <v>55153.052218999932</v>
      </c>
      <c r="L8" s="33">
        <f>'C7'!L8-'C8'!L8</f>
        <v>80320.790814999986</v>
      </c>
      <c r="M8" s="33">
        <f>'C7'!M8-'C8'!M8</f>
        <v>123684.14252199995</v>
      </c>
      <c r="N8" s="33">
        <f>'C7'!N8-'C8'!N8</f>
        <v>144279.18200900001</v>
      </c>
      <c r="O8" s="33">
        <f>'C7'!O8-'C8'!O8</f>
        <v>160107.380832</v>
      </c>
      <c r="P8" s="33">
        <f>'C7'!P8-'C8'!P8</f>
        <v>170840.45044099994</v>
      </c>
      <c r="Q8" s="33">
        <f>'C7'!Q8-'C8'!Q8</f>
        <v>143464.87810599996</v>
      </c>
      <c r="R8" s="33">
        <f>'C7'!R8-'C8'!R8</f>
        <v>182062.89921399992</v>
      </c>
      <c r="S8" s="33">
        <f>'C7'!S8-'C8'!S8</f>
        <v>206449.68680699999</v>
      </c>
      <c r="T8" s="33">
        <f>'C7'!T8-'C8'!T8</f>
        <v>224243.28258299985</v>
      </c>
      <c r="U8" s="33">
        <f>'C7'!U8-'C8'!U8</f>
        <v>222554.85693299992</v>
      </c>
      <c r="V8" s="33">
        <f>'C7'!V8-'C8'!V8</f>
        <v>243016.68011600024</v>
      </c>
      <c r="W8" s="33">
        <f>'C7'!W8-'C8'!W8</f>
        <v>266161.02152899979</v>
      </c>
      <c r="X8" s="33">
        <f>'C7'!X8-'C8'!X8</f>
        <v>256715.47522400008</v>
      </c>
      <c r="Y8" s="33">
        <f>'C7'!Y8-'C8'!Y8</f>
        <v>282566.19774199987</v>
      </c>
      <c r="Z8" s="33">
        <f>'C7'!Z8-'C8'!Z8</f>
        <v>325251.70043700025</v>
      </c>
      <c r="AA8" s="33">
        <f>'C7'!AA8-'C8'!AA8</f>
        <v>293156.16743299988</v>
      </c>
      <c r="AB8" s="33">
        <f>'C7'!AB8-'C8'!AB8</f>
        <v>316832.4789649999</v>
      </c>
      <c r="AC8" s="33">
        <f>'C7'!AC8-'C8'!AC8</f>
        <v>3885699.8087689988</v>
      </c>
    </row>
    <row r="9" spans="1:29">
      <c r="A9" s="2">
        <v>1</v>
      </c>
      <c r="B9" s="83" t="s">
        <v>98</v>
      </c>
      <c r="C9" s="24">
        <f>'C7'!C9-'C8'!C9</f>
        <v>-10.811565000000002</v>
      </c>
      <c r="D9" s="24">
        <f>'C7'!D9-'C8'!D9</f>
        <v>-16.471148999999993</v>
      </c>
      <c r="E9" s="24">
        <f>'C7'!E9-'C8'!E9</f>
        <v>-10.768566999999999</v>
      </c>
      <c r="F9" s="24">
        <f>'C7'!F9-'C8'!F9</f>
        <v>-7.5043310000000005</v>
      </c>
      <c r="G9" s="24">
        <f>'C7'!G9-'C8'!G9</f>
        <v>-9.3663209999999992</v>
      </c>
      <c r="H9" s="24">
        <f>'C7'!H9-'C8'!H9</f>
        <v>-9.0387379999999986</v>
      </c>
      <c r="I9" s="24">
        <f>'C7'!I9-'C8'!I9</f>
        <v>-8.2339659999999988</v>
      </c>
      <c r="J9" s="24">
        <f>'C7'!J9-'C8'!J9</f>
        <v>-22.730127</v>
      </c>
      <c r="K9" s="24">
        <f>'C7'!K9-'C8'!K9</f>
        <v>-12.799140000000001</v>
      </c>
      <c r="L9" s="24">
        <f>'C7'!L9-'C8'!L9</f>
        <v>3.8810429999999996</v>
      </c>
      <c r="M9" s="24">
        <f>'C7'!M9-'C8'!M9</f>
        <v>-1.9196549999999988</v>
      </c>
      <c r="N9" s="24">
        <f>'C7'!N9-'C8'!N9</f>
        <v>-14.649384000000001</v>
      </c>
      <c r="O9" s="24">
        <f>'C7'!O9-'C8'!O9</f>
        <v>0.90045900000000145</v>
      </c>
      <c r="P9" s="24">
        <f>'C7'!P9-'C8'!P9</f>
        <v>-14.619744999999998</v>
      </c>
      <c r="Q9" s="24">
        <f>'C7'!Q9-'C8'!Q9</f>
        <v>-14.496544999999998</v>
      </c>
      <c r="R9" s="24">
        <f>'C7'!R9-'C8'!R9</f>
        <v>-14.167212000000003</v>
      </c>
      <c r="S9" s="24">
        <f>'C7'!S9-'C8'!S9</f>
        <v>-34.801513999999997</v>
      </c>
      <c r="T9" s="24">
        <f>'C7'!T9-'C8'!T9</f>
        <v>-55.046674000000003</v>
      </c>
      <c r="U9" s="24">
        <f>'C7'!U9-'C8'!U9</f>
        <v>-52.097161999999997</v>
      </c>
      <c r="V9" s="24">
        <f>'C7'!V9-'C8'!V9</f>
        <v>-21.052489999999999</v>
      </c>
      <c r="W9" s="24">
        <f>'C7'!W9-'C8'!W9</f>
        <v>11.525140999999998</v>
      </c>
      <c r="X9" s="24">
        <f>'C7'!X9-'C8'!X9</f>
        <v>30.692976000000002</v>
      </c>
      <c r="Y9" s="24">
        <f>'C7'!Y9-'C8'!Y9</f>
        <v>11.357301000000001</v>
      </c>
      <c r="Z9" s="24">
        <f>'C7'!Z9-'C8'!Z9</f>
        <v>19.147292</v>
      </c>
      <c r="AA9" s="24">
        <f>'C7'!AA9-'C8'!AA9</f>
        <v>26.983716000000001</v>
      </c>
      <c r="AB9" s="24">
        <f>'C7'!AB9-'C8'!AB9</f>
        <v>-14.463547000000002</v>
      </c>
      <c r="AC9" s="24">
        <f>'C7'!AC9-'C8'!AC9</f>
        <v>-240.54990399999997</v>
      </c>
    </row>
    <row r="10" spans="1:29">
      <c r="A10" s="2">
        <v>2</v>
      </c>
      <c r="B10" s="83" t="s">
        <v>97</v>
      </c>
      <c r="C10" s="24">
        <f>'C7'!C10-'C8'!C10</f>
        <v>-69.224148999999997</v>
      </c>
      <c r="D10" s="24">
        <f>'C7'!D10-'C8'!D10</f>
        <v>-128.22046700000001</v>
      </c>
      <c r="E10" s="24">
        <f>'C7'!E10-'C8'!E10</f>
        <v>-83.988734000000022</v>
      </c>
      <c r="F10" s="24">
        <f>'C7'!F10-'C8'!F10</f>
        <v>-71.457620000000006</v>
      </c>
      <c r="G10" s="24">
        <f>'C7'!G10-'C8'!G10</f>
        <v>-289.33000499999997</v>
      </c>
      <c r="H10" s="24">
        <f>'C7'!H10-'C8'!H10</f>
        <v>-416.349605</v>
      </c>
      <c r="I10" s="24">
        <f>'C7'!I10-'C8'!I10</f>
        <v>-409.47384799999998</v>
      </c>
      <c r="J10" s="24">
        <f>'C7'!J10-'C8'!J10</f>
        <v>-523.84141499999998</v>
      </c>
      <c r="K10" s="24">
        <f>'C7'!K10-'C8'!K10</f>
        <v>-536.49823799999979</v>
      </c>
      <c r="L10" s="24">
        <f>'C7'!L10-'C8'!L10</f>
        <v>-174.70441299999999</v>
      </c>
      <c r="M10" s="24">
        <f>'C7'!M10-'C8'!M10</f>
        <v>-239.7012</v>
      </c>
      <c r="N10" s="24">
        <f>'C7'!N10-'C8'!N10</f>
        <v>-348.52788399999997</v>
      </c>
      <c r="O10" s="24">
        <f>'C7'!O10-'C8'!O10</f>
        <v>-751.77628800000002</v>
      </c>
      <c r="P10" s="24">
        <f>'C7'!P10-'C8'!P10</f>
        <v>-1245.386579</v>
      </c>
      <c r="Q10" s="24">
        <f>'C7'!Q10-'C8'!Q10</f>
        <v>-903.43873800000006</v>
      </c>
      <c r="R10" s="24">
        <f>'C7'!R10-'C8'!R10</f>
        <v>-398.865272</v>
      </c>
      <c r="S10" s="24">
        <f>'C7'!S10-'C8'!S10</f>
        <v>-1353.3528289999999</v>
      </c>
      <c r="T10" s="24">
        <f>'C7'!T10-'C8'!T10</f>
        <v>-1336.212307</v>
      </c>
      <c r="U10" s="24">
        <f>'C7'!U10-'C8'!U10</f>
        <v>-1172.886753</v>
      </c>
      <c r="V10" s="24">
        <f>'C7'!V10-'C8'!V10</f>
        <v>-978.63749700000005</v>
      </c>
      <c r="W10" s="24">
        <f>'C7'!W10-'C8'!W10</f>
        <v>-516.73996999999997</v>
      </c>
      <c r="X10" s="24">
        <f>'C7'!X10-'C8'!X10</f>
        <v>-1348.9708880000001</v>
      </c>
      <c r="Y10" s="24">
        <f>'C7'!Y10-'C8'!Y10</f>
        <v>-1182.7586650000001</v>
      </c>
      <c r="Z10" s="24">
        <f>'C7'!Z10-'C8'!Z10</f>
        <v>-533.37556399999994</v>
      </c>
      <c r="AA10" s="24">
        <f>'C7'!AA10-'C8'!AA10</f>
        <v>-863.68101799999988</v>
      </c>
      <c r="AB10" s="24">
        <f>'C7'!AB10-'C8'!AB10</f>
        <v>-3126.8558250000001</v>
      </c>
      <c r="AC10" s="24">
        <f>'C7'!AC10-'C8'!AC10</f>
        <v>-19004.255771</v>
      </c>
    </row>
    <row r="11" spans="1:29">
      <c r="A11" s="2">
        <v>3</v>
      </c>
      <c r="B11" s="83" t="s">
        <v>96</v>
      </c>
      <c r="C11" s="24">
        <f>'C7'!C11-'C8'!C11</f>
        <v>183.82726199999999</v>
      </c>
      <c r="D11" s="24">
        <f>'C7'!D11-'C8'!D11</f>
        <v>147.98745200000008</v>
      </c>
      <c r="E11" s="24">
        <f>'C7'!E11-'C8'!E11</f>
        <v>137.03207000000003</v>
      </c>
      <c r="F11" s="24">
        <f>'C7'!F11-'C8'!F11</f>
        <v>174.68809999999993</v>
      </c>
      <c r="G11" s="24">
        <f>'C7'!G11-'C8'!G11</f>
        <v>219.58108999999988</v>
      </c>
      <c r="H11" s="24">
        <f>'C7'!H11-'C8'!H11</f>
        <v>267.25455400000004</v>
      </c>
      <c r="I11" s="24">
        <f>'C7'!I11-'C8'!I11</f>
        <v>229.40246399999998</v>
      </c>
      <c r="J11" s="24">
        <f>'C7'!J11-'C8'!J11</f>
        <v>351.93600700000002</v>
      </c>
      <c r="K11" s="24">
        <f>'C7'!K11-'C8'!K11</f>
        <v>430.30613299999982</v>
      </c>
      <c r="L11" s="24">
        <f>'C7'!L11-'C8'!L11</f>
        <v>414.06670900000006</v>
      </c>
      <c r="M11" s="24">
        <f>'C7'!M11-'C8'!M11</f>
        <v>510.92057600000004</v>
      </c>
      <c r="N11" s="24">
        <f>'C7'!N11-'C8'!N11</f>
        <v>479.601696</v>
      </c>
      <c r="O11" s="24">
        <f>'C7'!O11-'C8'!O11</f>
        <v>381.98637400000001</v>
      </c>
      <c r="P11" s="24">
        <f>'C7'!P11-'C8'!P11</f>
        <v>289.74313800000004</v>
      </c>
      <c r="Q11" s="24">
        <f>'C7'!Q11-'C8'!Q11</f>
        <v>730.64085599999999</v>
      </c>
      <c r="R11" s="24">
        <f>'C7'!R11-'C8'!R11</f>
        <v>967.84980600000006</v>
      </c>
      <c r="S11" s="24">
        <f>'C7'!S11-'C8'!S11</f>
        <v>654.168228</v>
      </c>
      <c r="T11" s="24">
        <f>'C7'!T11-'C8'!T11</f>
        <v>538.53605000000016</v>
      </c>
      <c r="U11" s="24">
        <f>'C7'!U11-'C8'!U11</f>
        <v>676.23436199999992</v>
      </c>
      <c r="V11" s="24">
        <f>'C7'!V11-'C8'!V11</f>
        <v>702.46778999999992</v>
      </c>
      <c r="W11" s="24">
        <f>'C7'!W11-'C8'!W11</f>
        <v>716.58670800000004</v>
      </c>
      <c r="X11" s="24">
        <f>'C7'!X11-'C8'!X11</f>
        <v>699.37706900000012</v>
      </c>
      <c r="Y11" s="24">
        <f>'C7'!Y11-'C8'!Y11</f>
        <v>382.09384799999998</v>
      </c>
      <c r="Z11" s="24">
        <f>'C7'!Z11-'C8'!Z11</f>
        <v>480.16728899999953</v>
      </c>
      <c r="AA11" s="24">
        <f>'C7'!AA11-'C8'!AA11</f>
        <v>421.43634300000008</v>
      </c>
      <c r="AB11" s="24">
        <f>'C7'!AB11-'C8'!AB11</f>
        <v>312.4421319999999</v>
      </c>
      <c r="AC11" s="24">
        <f>'C7'!AC11-'C8'!AC11</f>
        <v>11500.334105999995</v>
      </c>
    </row>
    <row r="12" spans="1:29">
      <c r="A12" s="2">
        <v>4</v>
      </c>
      <c r="B12" s="83" t="s">
        <v>95</v>
      </c>
      <c r="C12" s="24">
        <f>'C7'!C12-'C8'!C12</f>
        <v>1.5549259999999983</v>
      </c>
      <c r="D12" s="24">
        <f>'C7'!D12-'C8'!D12</f>
        <v>19.341490000000004</v>
      </c>
      <c r="E12" s="24">
        <f>'C7'!E12-'C8'!E12</f>
        <v>2.2777049999999974</v>
      </c>
      <c r="F12" s="24">
        <f>'C7'!F12-'C8'!F12</f>
        <v>4.5997730000000026</v>
      </c>
      <c r="G12" s="24">
        <f>'C7'!G12-'C8'!G12</f>
        <v>3.3112400000000015</v>
      </c>
      <c r="H12" s="24">
        <f>'C7'!H12-'C8'!H12</f>
        <v>4.2559570000000022</v>
      </c>
      <c r="I12" s="24">
        <f>'C7'!I12-'C8'!I12</f>
        <v>-7.1551920000000031</v>
      </c>
      <c r="J12" s="24">
        <f>'C7'!J12-'C8'!J12</f>
        <v>-13.896997999999998</v>
      </c>
      <c r="K12" s="24">
        <f>'C7'!K12-'C8'!K12</f>
        <v>12.342714000000008</v>
      </c>
      <c r="L12" s="24">
        <f>'C7'!L12-'C8'!L12</f>
        <v>-6.4015229999999974</v>
      </c>
      <c r="M12" s="24">
        <f>'C7'!M12-'C8'!M12</f>
        <v>-32.852590999999997</v>
      </c>
      <c r="N12" s="24">
        <f>'C7'!N12-'C8'!N12</f>
        <v>-52.822505000000007</v>
      </c>
      <c r="O12" s="24">
        <f>'C7'!O12-'C8'!O12</f>
        <v>-86.800751000000005</v>
      </c>
      <c r="P12" s="24">
        <f>'C7'!P12-'C8'!P12</f>
        <v>-129.175892</v>
      </c>
      <c r="Q12" s="24">
        <f>'C7'!Q12-'C8'!Q12</f>
        <v>-95.322726000000003</v>
      </c>
      <c r="R12" s="24">
        <f>'C7'!R12-'C8'!R12</f>
        <v>-170.61898000000002</v>
      </c>
      <c r="S12" s="24">
        <f>'C7'!S12-'C8'!S12</f>
        <v>-281.53606400000001</v>
      </c>
      <c r="T12" s="24">
        <f>'C7'!T12-'C8'!T12</f>
        <v>-302.42656800000003</v>
      </c>
      <c r="U12" s="24">
        <f>'C7'!U12-'C8'!U12</f>
        <v>-532.59686499999998</v>
      </c>
      <c r="V12" s="24">
        <f>'C7'!V12-'C8'!V12</f>
        <v>-573.51233000000002</v>
      </c>
      <c r="W12" s="24">
        <f>'C7'!W12-'C8'!W12</f>
        <v>-283.74299200000002</v>
      </c>
      <c r="X12" s="24">
        <f>'C7'!X12-'C8'!X12</f>
        <v>-254.436094</v>
      </c>
      <c r="Y12" s="24">
        <f>'C7'!Y12-'C8'!Y12</f>
        <v>-413.12701899999996</v>
      </c>
      <c r="Z12" s="24">
        <f>'C7'!Z12-'C8'!Z12</f>
        <v>-312.62444500000004</v>
      </c>
      <c r="AA12" s="24">
        <f>'C7'!AA12-'C8'!AA12</f>
        <v>-165.76125499999995</v>
      </c>
      <c r="AB12" s="24">
        <f>'C7'!AB12-'C8'!AB12</f>
        <v>-296.91233700000004</v>
      </c>
      <c r="AC12" s="24">
        <f>'C7'!AC12-'C8'!AC12</f>
        <v>-3964.0393220000001</v>
      </c>
    </row>
    <row r="13" spans="1:29">
      <c r="A13" s="2">
        <v>5</v>
      </c>
      <c r="B13" s="83" t="s">
        <v>94</v>
      </c>
      <c r="C13" s="24">
        <f>'C7'!C13-'C8'!C13</f>
        <v>91.372903000000008</v>
      </c>
      <c r="D13" s="24">
        <f>'C7'!D13-'C8'!D13</f>
        <v>73.77678499999999</v>
      </c>
      <c r="E13" s="24">
        <f>'C7'!E13-'C8'!E13</f>
        <v>73.225494999999995</v>
      </c>
      <c r="F13" s="24">
        <f>'C7'!F13-'C8'!F13</f>
        <v>87.909230000000008</v>
      </c>
      <c r="G13" s="24">
        <f>'C7'!G13-'C8'!G13</f>
        <v>80.631248999999997</v>
      </c>
      <c r="H13" s="24">
        <f>'C7'!H13-'C8'!H13</f>
        <v>130.29039799999998</v>
      </c>
      <c r="I13" s="24">
        <f>'C7'!I13-'C8'!I13</f>
        <v>88.504698000000005</v>
      </c>
      <c r="J13" s="24">
        <f>'C7'!J13-'C8'!J13</f>
        <v>93.627629000000013</v>
      </c>
      <c r="K13" s="24">
        <f>'C7'!K13-'C8'!K13</f>
        <v>94.322964999999968</v>
      </c>
      <c r="L13" s="24">
        <f>'C7'!L13-'C8'!L13</f>
        <v>187.85078199999998</v>
      </c>
      <c r="M13" s="24">
        <f>'C7'!M13-'C8'!M13</f>
        <v>177.466477</v>
      </c>
      <c r="N13" s="24">
        <f>'C7'!N13-'C8'!N13</f>
        <v>154.43908999999999</v>
      </c>
      <c r="O13" s="24">
        <f>'C7'!O13-'C8'!O13</f>
        <v>162.312827</v>
      </c>
      <c r="P13" s="24">
        <f>'C7'!P13-'C8'!P13</f>
        <v>154.17662300000001</v>
      </c>
      <c r="Q13" s="24">
        <f>'C7'!Q13-'C8'!Q13</f>
        <v>95.266408999999982</v>
      </c>
      <c r="R13" s="24">
        <f>'C7'!R13-'C8'!R13</f>
        <v>99.472560000000016</v>
      </c>
      <c r="S13" s="24">
        <f>'C7'!S13-'C8'!S13</f>
        <v>136.11736300000001</v>
      </c>
      <c r="T13" s="24">
        <f>'C7'!T13-'C8'!T13</f>
        <v>132.50404199999997</v>
      </c>
      <c r="U13" s="24">
        <f>'C7'!U13-'C8'!U13</f>
        <v>153.91653000000002</v>
      </c>
      <c r="V13" s="24">
        <f>'C7'!V13-'C8'!V13</f>
        <v>163.72631299999998</v>
      </c>
      <c r="W13" s="24">
        <f>'C7'!W13-'C8'!W13</f>
        <v>143.24158499999999</v>
      </c>
      <c r="X13" s="24">
        <f>'C7'!X13-'C8'!X13</f>
        <v>100.36366199999999</v>
      </c>
      <c r="Y13" s="24">
        <f>'C7'!Y13-'C8'!Y13</f>
        <v>153.19480100000004</v>
      </c>
      <c r="Z13" s="24">
        <f>'C7'!Z13-'C8'!Z13</f>
        <v>155.24752199999998</v>
      </c>
      <c r="AA13" s="24">
        <f>'C7'!AA13-'C8'!AA13</f>
        <v>76.292027000000047</v>
      </c>
      <c r="AB13" s="24">
        <f>'C7'!AB13-'C8'!AB13</f>
        <v>-31.854295000000064</v>
      </c>
      <c r="AC13" s="24">
        <f>'C7'!AC13-'C8'!AC13</f>
        <v>3027.3956699999999</v>
      </c>
    </row>
    <row r="14" spans="1:29">
      <c r="A14" s="2">
        <v>6</v>
      </c>
      <c r="B14" s="83" t="s">
        <v>93</v>
      </c>
      <c r="C14" s="24">
        <f>'C7'!C14-'C8'!C14</f>
        <v>0.21482400000000001</v>
      </c>
      <c r="D14" s="24">
        <f>'C7'!D14-'C8'!D14</f>
        <v>0.43161599999999989</v>
      </c>
      <c r="E14" s="24">
        <f>'C7'!E14-'C8'!E14</f>
        <v>0.55239499999999997</v>
      </c>
      <c r="F14" s="24">
        <f>'C7'!F14-'C8'!F14</f>
        <v>0.59386799999999995</v>
      </c>
      <c r="G14" s="24">
        <f>'C7'!G14-'C8'!G14</f>
        <v>0.52329300000000045</v>
      </c>
      <c r="H14" s="24">
        <f>'C7'!H14-'C8'!H14</f>
        <v>0.65621499999999977</v>
      </c>
      <c r="I14" s="24">
        <f>'C7'!I14-'C8'!I14</f>
        <v>3.1817050000000004</v>
      </c>
      <c r="J14" s="24">
        <f>'C7'!J14-'C8'!J14</f>
        <v>6.5383820000000004</v>
      </c>
      <c r="K14" s="24">
        <f>'C7'!K14-'C8'!K14</f>
        <v>7.2840009999999999</v>
      </c>
      <c r="L14" s="24">
        <f>'C7'!L14-'C8'!L14</f>
        <v>6.9308560000000003</v>
      </c>
      <c r="M14" s="24">
        <f>'C7'!M14-'C8'!M14</f>
        <v>5.1884689999999996</v>
      </c>
      <c r="N14" s="24">
        <f>'C7'!N14-'C8'!N14</f>
        <v>4.8218719999999999</v>
      </c>
      <c r="O14" s="24">
        <f>'C7'!O14-'C8'!O14</f>
        <v>8.5314359999999994</v>
      </c>
      <c r="P14" s="24">
        <f>'C7'!P14-'C8'!P14</f>
        <v>8.3672260000000005</v>
      </c>
      <c r="Q14" s="24">
        <f>'C7'!Q14-'C8'!Q14</f>
        <v>7.9630909999999995</v>
      </c>
      <c r="R14" s="24">
        <f>'C7'!R14-'C8'!R14</f>
        <v>8.1947879999999991</v>
      </c>
      <c r="S14" s="24">
        <f>'C7'!S14-'C8'!S14</f>
        <v>11.176606</v>
      </c>
      <c r="T14" s="24">
        <f>'C7'!T14-'C8'!T14</f>
        <v>13.949601000000001</v>
      </c>
      <c r="U14" s="24">
        <f>'C7'!U14-'C8'!U14</f>
        <v>16.313536000000003</v>
      </c>
      <c r="V14" s="24">
        <f>'C7'!V14-'C8'!V14</f>
        <v>16.125966999999999</v>
      </c>
      <c r="W14" s="24">
        <f>'C7'!W14-'C8'!W14</f>
        <v>21.052813999999998</v>
      </c>
      <c r="X14" s="24">
        <f>'C7'!X14-'C8'!X14</f>
        <v>29.674095999999999</v>
      </c>
      <c r="Y14" s="24">
        <f>'C7'!Y14-'C8'!Y14</f>
        <v>39.145098000000004</v>
      </c>
      <c r="Z14" s="24">
        <f>'C7'!Z14-'C8'!Z14</f>
        <v>46.757433999999982</v>
      </c>
      <c r="AA14" s="24">
        <f>'C7'!AA14-'C8'!AA14</f>
        <v>49.53856900000001</v>
      </c>
      <c r="AB14" s="24">
        <f>'C7'!AB14-'C8'!AB14</f>
        <v>45.719728000000003</v>
      </c>
      <c r="AC14" s="24">
        <f>'C7'!AC14-'C8'!AC14</f>
        <v>359.42748599999999</v>
      </c>
    </row>
    <row r="15" spans="1:29">
      <c r="A15" s="2">
        <v>7</v>
      </c>
      <c r="B15" s="83" t="s">
        <v>92</v>
      </c>
      <c r="C15" s="24">
        <f>'C7'!C15-'C8'!C15</f>
        <v>40.838771000000001</v>
      </c>
      <c r="D15" s="24">
        <f>'C7'!D15-'C8'!D15</f>
        <v>20.148377000000014</v>
      </c>
      <c r="E15" s="24">
        <f>'C7'!E15-'C8'!E15</f>
        <v>37.287969000000004</v>
      </c>
      <c r="F15" s="24">
        <f>'C7'!F15-'C8'!F15</f>
        <v>56.030489000000003</v>
      </c>
      <c r="G15" s="24">
        <f>'C7'!G15-'C8'!G15</f>
        <v>40.154313000000016</v>
      </c>
      <c r="H15" s="24">
        <f>'C7'!H15-'C8'!H15</f>
        <v>36.144353999999993</v>
      </c>
      <c r="I15" s="24">
        <f>'C7'!I15-'C8'!I15</f>
        <v>58.361291999999992</v>
      </c>
      <c r="J15" s="24">
        <f>'C7'!J15-'C8'!J15</f>
        <v>86.105515999999994</v>
      </c>
      <c r="K15" s="24">
        <f>'C7'!K15-'C8'!K15</f>
        <v>117.50105600000003</v>
      </c>
      <c r="L15" s="24">
        <f>'C7'!L15-'C8'!L15</f>
        <v>153.10078800000002</v>
      </c>
      <c r="M15" s="24">
        <f>'C7'!M15-'C8'!M15</f>
        <v>191.666651</v>
      </c>
      <c r="N15" s="24">
        <f>'C7'!N15-'C8'!N15</f>
        <v>302.53278799999998</v>
      </c>
      <c r="O15" s="24">
        <f>'C7'!O15-'C8'!O15</f>
        <v>339.67061200000001</v>
      </c>
      <c r="P15" s="24">
        <f>'C7'!P15-'C8'!P15</f>
        <v>320.62167899999997</v>
      </c>
      <c r="Q15" s="24">
        <f>'C7'!Q15-'C8'!Q15</f>
        <v>339.34768099999997</v>
      </c>
      <c r="R15" s="24">
        <f>'C7'!R15-'C8'!R15</f>
        <v>474.53111199999995</v>
      </c>
      <c r="S15" s="24">
        <f>'C7'!S15-'C8'!S15</f>
        <v>553.72529099999997</v>
      </c>
      <c r="T15" s="24">
        <f>'C7'!T15-'C8'!T15</f>
        <v>443.31618899999995</v>
      </c>
      <c r="U15" s="24">
        <f>'C7'!U15-'C8'!U15</f>
        <v>398.15108799999996</v>
      </c>
      <c r="V15" s="24">
        <f>'C7'!V15-'C8'!V15</f>
        <v>429.95617699999997</v>
      </c>
      <c r="W15" s="24">
        <f>'C7'!W15-'C8'!W15</f>
        <v>489.88960799999995</v>
      </c>
      <c r="X15" s="24">
        <f>'C7'!X15-'C8'!X15</f>
        <v>677.24411999999995</v>
      </c>
      <c r="Y15" s="24">
        <f>'C7'!Y15-'C8'!Y15</f>
        <v>724.939167</v>
      </c>
      <c r="Z15" s="24">
        <f>'C7'!Z15-'C8'!Z15</f>
        <v>568.52142700000024</v>
      </c>
      <c r="AA15" s="24">
        <f>'C7'!AA15-'C8'!AA15</f>
        <v>462.96417399999979</v>
      </c>
      <c r="AB15" s="24">
        <f>'C7'!AB15-'C8'!AB15</f>
        <v>483.61966799999999</v>
      </c>
      <c r="AC15" s="24">
        <f>'C7'!AC15-'C8'!AC15</f>
        <v>7846.3703569999998</v>
      </c>
    </row>
    <row r="16" spans="1:29">
      <c r="A16" s="2">
        <v>8</v>
      </c>
      <c r="B16" s="83" t="s">
        <v>91</v>
      </c>
      <c r="C16" s="24">
        <f>'C7'!C16-'C8'!C16</f>
        <v>4.1054750000000002</v>
      </c>
      <c r="D16" s="24">
        <f>'C7'!D16-'C8'!D16</f>
        <v>11.393431</v>
      </c>
      <c r="E16" s="24">
        <f>'C7'!E16-'C8'!E16</f>
        <v>8.7641560000000105</v>
      </c>
      <c r="F16" s="24">
        <f>'C7'!F16-'C8'!F16</f>
        <v>10.378935999999996</v>
      </c>
      <c r="G16" s="24">
        <f>'C7'!G16-'C8'!G16</f>
        <v>-13.539216</v>
      </c>
      <c r="H16" s="24">
        <f>'C7'!H16-'C8'!H16</f>
        <v>-34.725271999999997</v>
      </c>
      <c r="I16" s="24">
        <f>'C7'!I16-'C8'!I16</f>
        <v>-36.180590000000002</v>
      </c>
      <c r="J16" s="24">
        <f>'C7'!J16-'C8'!J16</f>
        <v>-14.917272000000001</v>
      </c>
      <c r="K16" s="24">
        <f>'C7'!K16-'C8'!K16</f>
        <v>-23.204851000000012</v>
      </c>
      <c r="L16" s="24">
        <f>'C7'!L16-'C8'!L16</f>
        <v>-37.156104999999997</v>
      </c>
      <c r="M16" s="24">
        <f>'C7'!M16-'C8'!M16</f>
        <v>-48.238869999999999</v>
      </c>
      <c r="N16" s="24">
        <f>'C7'!N16-'C8'!N16</f>
        <v>-17.437670999999995</v>
      </c>
      <c r="O16" s="24">
        <f>'C7'!O16-'C8'!O16</f>
        <v>-12.396849000000003</v>
      </c>
      <c r="P16" s="24">
        <f>'C7'!P16-'C8'!P16</f>
        <v>-88.256011999999998</v>
      </c>
      <c r="Q16" s="24">
        <f>'C7'!Q16-'C8'!Q16</f>
        <v>-171.17623300000002</v>
      </c>
      <c r="R16" s="24">
        <f>'C7'!R16-'C8'!R16</f>
        <v>-276.54451</v>
      </c>
      <c r="S16" s="24">
        <f>'C7'!S16-'C8'!S16</f>
        <v>-379.26976500000001</v>
      </c>
      <c r="T16" s="24">
        <f>'C7'!T16-'C8'!T16</f>
        <v>-387.91678100000001</v>
      </c>
      <c r="U16" s="24">
        <f>'C7'!U16-'C8'!U16</f>
        <v>-315.25768700000003</v>
      </c>
      <c r="V16" s="24">
        <f>'C7'!V16-'C8'!V16</f>
        <v>-260.04491499999995</v>
      </c>
      <c r="W16" s="24">
        <f>'C7'!W16-'C8'!W16</f>
        <v>-365.147784</v>
      </c>
      <c r="X16" s="24">
        <f>'C7'!X16-'C8'!X16</f>
        <v>-412.42793199999994</v>
      </c>
      <c r="Y16" s="24">
        <f>'C7'!Y16-'C8'!Y16</f>
        <v>-623.83285899999998</v>
      </c>
      <c r="Z16" s="24">
        <f>'C7'!Z16-'C8'!Z16</f>
        <v>-645.08871199999999</v>
      </c>
      <c r="AA16" s="24">
        <f>'C7'!AA16-'C8'!AA16</f>
        <v>-809.80700999999988</v>
      </c>
      <c r="AB16" s="24">
        <f>'C7'!AB16-'C8'!AB16</f>
        <v>-539.35707300000024</v>
      </c>
      <c r="AC16" s="24">
        <f>'C7'!AC16-'C8'!AC16</f>
        <v>-5477.2819709999985</v>
      </c>
    </row>
    <row r="17" spans="1:29">
      <c r="A17" s="2">
        <v>9</v>
      </c>
      <c r="B17" s="83" t="s">
        <v>90</v>
      </c>
      <c r="C17" s="24">
        <f>'C7'!C17-'C8'!C17</f>
        <v>25.627171000000001</v>
      </c>
      <c r="D17" s="24">
        <f>'C7'!D17-'C8'!D17</f>
        <v>25.734628999999995</v>
      </c>
      <c r="E17" s="24">
        <f>'C7'!E17-'C8'!E17</f>
        <v>29.531143</v>
      </c>
      <c r="F17" s="24">
        <f>'C7'!F17-'C8'!F17</f>
        <v>28.680415</v>
      </c>
      <c r="G17" s="24">
        <f>'C7'!G17-'C8'!G17</f>
        <v>24.790405</v>
      </c>
      <c r="H17" s="24">
        <f>'C7'!H17-'C8'!H17</f>
        <v>27.729388</v>
      </c>
      <c r="I17" s="24">
        <f>'C7'!I17-'C8'!I17</f>
        <v>32.037180999999997</v>
      </c>
      <c r="J17" s="24">
        <f>'C7'!J17-'C8'!J17</f>
        <v>33.853422999999999</v>
      </c>
      <c r="K17" s="24">
        <f>'C7'!K17-'C8'!K17</f>
        <v>38.460117999999994</v>
      </c>
      <c r="L17" s="24">
        <f>'C7'!L17-'C8'!L17</f>
        <v>66.711593999999991</v>
      </c>
      <c r="M17" s="24">
        <f>'C7'!M17-'C8'!M17</f>
        <v>72.946238000000008</v>
      </c>
      <c r="N17" s="24">
        <f>'C7'!N17-'C8'!N17</f>
        <v>65.335253000000009</v>
      </c>
      <c r="O17" s="24">
        <f>'C7'!O17-'C8'!O17</f>
        <v>74.73432600000001</v>
      </c>
      <c r="P17" s="24">
        <f>'C7'!P17-'C8'!P17</f>
        <v>89.522688000000002</v>
      </c>
      <c r="Q17" s="24">
        <f>'C7'!Q17-'C8'!Q17</f>
        <v>101.499618</v>
      </c>
      <c r="R17" s="24">
        <f>'C7'!R17-'C8'!R17</f>
        <v>160.00286299999999</v>
      </c>
      <c r="S17" s="24">
        <f>'C7'!S17-'C8'!S17</f>
        <v>172.45462699999999</v>
      </c>
      <c r="T17" s="24">
        <f>'C7'!T17-'C8'!T17</f>
        <v>155.59627999999998</v>
      </c>
      <c r="U17" s="24">
        <f>'C7'!U17-'C8'!U17</f>
        <v>167.14897100000002</v>
      </c>
      <c r="V17" s="24">
        <f>'C7'!V17-'C8'!V17</f>
        <v>209.01597100000001</v>
      </c>
      <c r="W17" s="24">
        <f>'C7'!W17-'C8'!W17</f>
        <v>209.341238</v>
      </c>
      <c r="X17" s="24">
        <f>'C7'!X17-'C8'!X17</f>
        <v>204.40415300000001</v>
      </c>
      <c r="Y17" s="24">
        <f>'C7'!Y17-'C8'!Y17</f>
        <v>209.81094099999999</v>
      </c>
      <c r="Z17" s="24">
        <f>'C7'!Z17-'C8'!Z17</f>
        <v>218.06810099999998</v>
      </c>
      <c r="AA17" s="24">
        <f>'C7'!AA17-'C8'!AA17</f>
        <v>195.44331000000003</v>
      </c>
      <c r="AB17" s="24">
        <f>'C7'!AB17-'C8'!AB17</f>
        <v>201.09270199999997</v>
      </c>
      <c r="AC17" s="24">
        <f>'C7'!AC17-'C8'!AC17</f>
        <v>2839.5727469999997</v>
      </c>
    </row>
    <row r="18" spans="1:29">
      <c r="A18" s="2">
        <v>10</v>
      </c>
      <c r="B18" s="83" t="s">
        <v>89</v>
      </c>
      <c r="C18" s="24">
        <f>'C7'!C18-'C8'!C18</f>
        <v>-1475.5168389999999</v>
      </c>
      <c r="D18" s="24">
        <f>'C7'!D18-'C8'!D18</f>
        <v>-562.21075299999995</v>
      </c>
      <c r="E18" s="24">
        <f>'C7'!E18-'C8'!E18</f>
        <v>-41.926765999999994</v>
      </c>
      <c r="F18" s="24">
        <f>'C7'!F18-'C8'!F18</f>
        <v>-81.862904999999998</v>
      </c>
      <c r="G18" s="24">
        <f>'C7'!G18-'C8'!G18</f>
        <v>-36.038462000000003</v>
      </c>
      <c r="H18" s="24">
        <f>'C7'!H18-'C8'!H18</f>
        <v>-27.333331000000001</v>
      </c>
      <c r="I18" s="24">
        <f>'C7'!I18-'C8'!I18</f>
        <v>-48.484665999999997</v>
      </c>
      <c r="J18" s="24">
        <f>'C7'!J18-'C8'!J18</f>
        <v>-26.211444999999998</v>
      </c>
      <c r="K18" s="24">
        <f>'C7'!K18-'C8'!K18</f>
        <v>-38.442030999999993</v>
      </c>
      <c r="L18" s="24">
        <f>'C7'!L18-'C8'!L18</f>
        <v>-647.46336700000006</v>
      </c>
      <c r="M18" s="24">
        <f>'C7'!M18-'C8'!M18</f>
        <v>-104.416409</v>
      </c>
      <c r="N18" s="24">
        <f>'C7'!N18-'C8'!N18</f>
        <v>-40.626774000000005</v>
      </c>
      <c r="O18" s="24">
        <f>'C7'!O18-'C8'!O18</f>
        <v>-3.1702080000000001</v>
      </c>
      <c r="P18" s="24">
        <f>'C7'!P18-'C8'!P18</f>
        <v>-2.1108129999999998</v>
      </c>
      <c r="Q18" s="24">
        <f>'C7'!Q18-'C8'!Q18</f>
        <v>-94.846498999999994</v>
      </c>
      <c r="R18" s="24">
        <f>'C7'!R18-'C8'!R18</f>
        <v>-379.440179</v>
      </c>
      <c r="S18" s="24">
        <f>'C7'!S18-'C8'!S18</f>
        <v>-715.51199000000008</v>
      </c>
      <c r="T18" s="24">
        <f>'C7'!T18-'C8'!T18</f>
        <v>-1890.7331509999999</v>
      </c>
      <c r="U18" s="24">
        <f>'C7'!U18-'C8'!U18</f>
        <v>-2200.5365629999997</v>
      </c>
      <c r="V18" s="24">
        <f>'C7'!V18-'C8'!V18</f>
        <v>-2092.6897280000003</v>
      </c>
      <c r="W18" s="24">
        <f>'C7'!W18-'C8'!W18</f>
        <v>-2773.2759070000002</v>
      </c>
      <c r="X18" s="24">
        <f>'C7'!X18-'C8'!X18</f>
        <v>-1524.121848</v>
      </c>
      <c r="Y18" s="24">
        <f>'C7'!Y18-'C8'!Y18</f>
        <v>-1508.1553080000001</v>
      </c>
      <c r="Z18" s="24">
        <f>'C7'!Z18-'C8'!Z18</f>
        <v>-906.86022299999991</v>
      </c>
      <c r="AA18" s="24">
        <f>'C7'!AA18-'C8'!AA18</f>
        <v>-273.69306599999993</v>
      </c>
      <c r="AB18" s="24">
        <f>'C7'!AB18-'C8'!AB18</f>
        <v>-2444.5413090000002</v>
      </c>
      <c r="AC18" s="24">
        <f>'C7'!AC18-'C8'!AC18</f>
        <v>-19940.220539999998</v>
      </c>
    </row>
    <row r="19" spans="1:29">
      <c r="A19" s="2">
        <v>11</v>
      </c>
      <c r="B19" s="83" t="s">
        <v>88</v>
      </c>
      <c r="C19" s="24">
        <f>'C7'!C19-'C8'!C19</f>
        <v>-15.308990999999999</v>
      </c>
      <c r="D19" s="24">
        <f>'C7'!D19-'C8'!D19</f>
        <v>-0.76832299999999876</v>
      </c>
      <c r="E19" s="24">
        <f>'C7'!E19-'C8'!E19</f>
        <v>-1.9786709999999994</v>
      </c>
      <c r="F19" s="24">
        <f>'C7'!F19-'C8'!F19</f>
        <v>-5.5275639999999999</v>
      </c>
      <c r="G19" s="24">
        <f>'C7'!G19-'C8'!G19</f>
        <v>-5.4731069999999962</v>
      </c>
      <c r="H19" s="24">
        <f>'C7'!H19-'C8'!H19</f>
        <v>-3.3414250000000001</v>
      </c>
      <c r="I19" s="24">
        <f>'C7'!I19-'C8'!I19</f>
        <v>-4.2436430000000005</v>
      </c>
      <c r="J19" s="24">
        <f>'C7'!J19-'C8'!J19</f>
        <v>-1.825177</v>
      </c>
      <c r="K19" s="24">
        <f>'C7'!K19-'C8'!K19</f>
        <v>1.5641530000000001</v>
      </c>
      <c r="L19" s="24">
        <f>'C7'!L19-'C8'!L19</f>
        <v>-0.54988500000000018</v>
      </c>
      <c r="M19" s="24">
        <f>'C7'!M19-'C8'!M19</f>
        <v>-2.7402030000000002</v>
      </c>
      <c r="N19" s="24">
        <f>'C7'!N19-'C8'!N19</f>
        <v>1.5893670000000002</v>
      </c>
      <c r="O19" s="24">
        <f>'C7'!O19-'C8'!O19</f>
        <v>-0.94120700000000035</v>
      </c>
      <c r="P19" s="24">
        <f>'C7'!P19-'C8'!P19</f>
        <v>2.6486259999999993</v>
      </c>
      <c r="Q19" s="24">
        <f>'C7'!Q19-'C8'!Q19</f>
        <v>4.3857390000000001</v>
      </c>
      <c r="R19" s="24">
        <f>'C7'!R19-'C8'!R19</f>
        <v>6.7458040000000006</v>
      </c>
      <c r="S19" s="24">
        <f>'C7'!S19-'C8'!S19</f>
        <v>-0.37125800000000098</v>
      </c>
      <c r="T19" s="24">
        <f>'C7'!T19-'C8'!T19</f>
        <v>14.141355000000001</v>
      </c>
      <c r="U19" s="24">
        <f>'C7'!U19-'C8'!U19</f>
        <v>0.63149100000000047</v>
      </c>
      <c r="V19" s="24">
        <f>'C7'!V19-'C8'!V19</f>
        <v>1.8422619999999981</v>
      </c>
      <c r="W19" s="24">
        <f>'C7'!W19-'C8'!W19</f>
        <v>-9.0647799999999989</v>
      </c>
      <c r="X19" s="24">
        <f>'C7'!X19-'C8'!X19</f>
        <v>-15.756538000000001</v>
      </c>
      <c r="Y19" s="24">
        <f>'C7'!Y19-'C8'!Y19</f>
        <v>-13.748530000000001</v>
      </c>
      <c r="Z19" s="24">
        <f>'C7'!Z19-'C8'!Z19</f>
        <v>-1.9062699999999939</v>
      </c>
      <c r="AA19" s="24">
        <f>'C7'!AA19-'C8'!AA19</f>
        <v>-1.6830970000000001</v>
      </c>
      <c r="AB19" s="24">
        <f>'C7'!AB19-'C8'!AB19</f>
        <v>4.2110760000000003</v>
      </c>
      <c r="AC19" s="24">
        <f>'C7'!AC19-'C8'!AC19</f>
        <v>-47.468795999999941</v>
      </c>
    </row>
    <row r="20" spans="1:29">
      <c r="A20" s="2">
        <v>12</v>
      </c>
      <c r="B20" s="83" t="s">
        <v>87</v>
      </c>
      <c r="C20" s="24">
        <f>'C7'!C20-'C8'!C20</f>
        <v>-37.817825000000006</v>
      </c>
      <c r="D20" s="24">
        <f>'C7'!D20-'C8'!D20</f>
        <v>-255.14406699999998</v>
      </c>
      <c r="E20" s="24">
        <f>'C7'!E20-'C8'!E20</f>
        <v>-695.52597599999967</v>
      </c>
      <c r="F20" s="24">
        <f>'C7'!F20-'C8'!F20</f>
        <v>-455.63756300000006</v>
      </c>
      <c r="G20" s="24">
        <f>'C7'!G20-'C8'!G20</f>
        <v>-516.26144700000032</v>
      </c>
      <c r="H20" s="24">
        <f>'C7'!H20-'C8'!H20</f>
        <v>-1185.4992520000001</v>
      </c>
      <c r="I20" s="24">
        <f>'C7'!I20-'C8'!I20</f>
        <v>-1195.188678</v>
      </c>
      <c r="J20" s="24">
        <f>'C7'!J20-'C8'!J20</f>
        <v>-879.08440500000006</v>
      </c>
      <c r="K20" s="24">
        <f>'C7'!K20-'C8'!K20</f>
        <v>-1931.4567750000001</v>
      </c>
      <c r="L20" s="24">
        <f>'C7'!L20-'C8'!L20</f>
        <v>-3334.143517</v>
      </c>
      <c r="M20" s="24">
        <f>'C7'!M20-'C8'!M20</f>
        <v>-3131.7880609999997</v>
      </c>
      <c r="N20" s="24">
        <f>'C7'!N20-'C8'!N20</f>
        <v>-2693.069516</v>
      </c>
      <c r="O20" s="24">
        <f>'C7'!O20-'C8'!O20</f>
        <v>-4230.4943680000006</v>
      </c>
      <c r="P20" s="24">
        <f>'C7'!P20-'C8'!P20</f>
        <v>-8387.9654650000011</v>
      </c>
      <c r="Q20" s="24">
        <f>'C7'!Q20-'C8'!Q20</f>
        <v>-9328.2071780000006</v>
      </c>
      <c r="R20" s="24">
        <f>'C7'!R20-'C8'!R20</f>
        <v>-11417.102031</v>
      </c>
      <c r="S20" s="24">
        <f>'C7'!S20-'C8'!S20</f>
        <v>-12786.994493999999</v>
      </c>
      <c r="T20" s="24">
        <f>'C7'!T20-'C8'!T20</f>
        <v>-15484.123517</v>
      </c>
      <c r="U20" s="24">
        <f>'C7'!U20-'C8'!U20</f>
        <v>-13535.053136999999</v>
      </c>
      <c r="V20" s="24">
        <f>'C7'!V20-'C8'!V20</f>
        <v>-16583.723263</v>
      </c>
      <c r="W20" s="24">
        <f>'C7'!W20-'C8'!W20</f>
        <v>-12831.625599999999</v>
      </c>
      <c r="X20" s="24">
        <f>'C7'!X20-'C8'!X20</f>
        <v>-14256.096869999999</v>
      </c>
      <c r="Y20" s="24">
        <f>'C7'!Y20-'C8'!Y20</f>
        <v>-14433.058125</v>
      </c>
      <c r="Z20" s="24">
        <f>'C7'!Z20-'C8'!Z20</f>
        <v>-7513.2009569999946</v>
      </c>
      <c r="AA20" s="24">
        <f>'C7'!AA20-'C8'!AA20</f>
        <v>-7083.579745</v>
      </c>
      <c r="AB20" s="24">
        <f>'C7'!AB20-'C8'!AB20</f>
        <v>-11276.025988999994</v>
      </c>
      <c r="AC20" s="24">
        <f>'C7'!AC20-'C8'!AC20</f>
        <v>-175457.86782099996</v>
      </c>
    </row>
    <row r="21" spans="1:29">
      <c r="A21" s="2">
        <v>13</v>
      </c>
      <c r="B21" s="83" t="s">
        <v>86</v>
      </c>
      <c r="C21" s="24">
        <f>'C7'!C21-'C8'!C21</f>
        <v>8.592547999999999</v>
      </c>
      <c r="D21" s="24">
        <f>'C7'!D21-'C8'!D21</f>
        <v>13.503932000000001</v>
      </c>
      <c r="E21" s="24">
        <f>'C7'!E21-'C8'!E21</f>
        <v>13.602829999999997</v>
      </c>
      <c r="F21" s="24">
        <f>'C7'!F21-'C8'!F21</f>
        <v>17.469176000000004</v>
      </c>
      <c r="G21" s="24">
        <f>'C7'!G21-'C8'!G21</f>
        <v>12.986599000000002</v>
      </c>
      <c r="H21" s="24">
        <f>'C7'!H21-'C8'!H21</f>
        <v>9.1590349999999994</v>
      </c>
      <c r="I21" s="24">
        <f>'C7'!I21-'C8'!I21</f>
        <v>10.577886000000001</v>
      </c>
      <c r="J21" s="24">
        <f>'C7'!J21-'C8'!J21</f>
        <v>10.670474</v>
      </c>
      <c r="K21" s="24">
        <f>'C7'!K21-'C8'!K21</f>
        <v>0.69348799999999855</v>
      </c>
      <c r="L21" s="24">
        <f>'C7'!L21-'C8'!L21</f>
        <v>-1.4241469999999996</v>
      </c>
      <c r="M21" s="24">
        <f>'C7'!M21-'C8'!M21</f>
        <v>4.2391750000000012</v>
      </c>
      <c r="N21" s="24">
        <f>'C7'!N21-'C8'!N21</f>
        <v>10.844965999999999</v>
      </c>
      <c r="O21" s="24">
        <f>'C7'!O21-'C8'!O21</f>
        <v>11.180007999999997</v>
      </c>
      <c r="P21" s="24">
        <f>'C7'!P21-'C8'!P21</f>
        <v>37.562936999999998</v>
      </c>
      <c r="Q21" s="24">
        <f>'C7'!Q21-'C8'!Q21</f>
        <v>52.673840000000006</v>
      </c>
      <c r="R21" s="24">
        <f>'C7'!R21-'C8'!R21</f>
        <v>57.509645999999996</v>
      </c>
      <c r="S21" s="24">
        <f>'C7'!S21-'C8'!S21</f>
        <v>108.47010800000001</v>
      </c>
      <c r="T21" s="24">
        <f>'C7'!T21-'C8'!T21</f>
        <v>155.10193999999998</v>
      </c>
      <c r="U21" s="24">
        <f>'C7'!U21-'C8'!U21</f>
        <v>205.28827799999999</v>
      </c>
      <c r="V21" s="24">
        <f>'C7'!V21-'C8'!V21</f>
        <v>214.47531799999999</v>
      </c>
      <c r="W21" s="24">
        <f>'C7'!W21-'C8'!W21</f>
        <v>233.022989</v>
      </c>
      <c r="X21" s="24">
        <f>'C7'!X21-'C8'!X21</f>
        <v>232.88066599999999</v>
      </c>
      <c r="Y21" s="24">
        <f>'C7'!Y21-'C8'!Y21</f>
        <v>221.68794199999999</v>
      </c>
      <c r="Z21" s="24">
        <f>'C7'!Z21-'C8'!Z21</f>
        <v>256.15580300000005</v>
      </c>
      <c r="AA21" s="24">
        <f>'C7'!AA21-'C8'!AA21</f>
        <v>254.35266199999992</v>
      </c>
      <c r="AB21" s="24">
        <f>'C7'!AB21-'C8'!AB21</f>
        <v>355.86436599999996</v>
      </c>
      <c r="AC21" s="24">
        <f>'C7'!AC21-'C8'!AC21</f>
        <v>2507.1424649999994</v>
      </c>
    </row>
    <row r="22" spans="1:29">
      <c r="A22" s="2">
        <v>14</v>
      </c>
      <c r="B22" s="83" t="s">
        <v>85</v>
      </c>
      <c r="C22" s="24">
        <f>'C7'!C22-'C8'!C22</f>
        <v>-10.696505</v>
      </c>
      <c r="D22" s="24">
        <f>'C7'!D22-'C8'!D22</f>
        <v>-8.1284000000000134E-2</v>
      </c>
      <c r="E22" s="24">
        <f>'C7'!E22-'C8'!E22</f>
        <v>-6.9735169999999993</v>
      </c>
      <c r="F22" s="24">
        <f>'C7'!F22-'C8'!F22</f>
        <v>-6.3849709999999993</v>
      </c>
      <c r="G22" s="24">
        <f>'C7'!G22-'C8'!G22</f>
        <v>-3.2644200000000003</v>
      </c>
      <c r="H22" s="24">
        <f>'C7'!H22-'C8'!H22</f>
        <v>-9.7997879999999995</v>
      </c>
      <c r="I22" s="24">
        <f>'C7'!I22-'C8'!I22</f>
        <v>-3.4541339999999998</v>
      </c>
      <c r="J22" s="24">
        <f>'C7'!J22-'C8'!J22</f>
        <v>-1.077359</v>
      </c>
      <c r="K22" s="24">
        <f>'C7'!K22-'C8'!K22</f>
        <v>-0.73839799999999967</v>
      </c>
      <c r="L22" s="24">
        <f>'C7'!L22-'C8'!L22</f>
        <v>-9.1600660000000005</v>
      </c>
      <c r="M22" s="24">
        <f>'C7'!M22-'C8'!M22</f>
        <v>1.6564410000000001</v>
      </c>
      <c r="N22" s="24">
        <f>'C7'!N22-'C8'!N22</f>
        <v>-3.3854630000000006</v>
      </c>
      <c r="O22" s="24">
        <f>'C7'!O22-'C8'!O22</f>
        <v>-3.0736720000000002</v>
      </c>
      <c r="P22" s="24">
        <f>'C7'!P22-'C8'!P22</f>
        <v>0.2206570000000001</v>
      </c>
      <c r="Q22" s="24">
        <f>'C7'!Q22-'C8'!Q22</f>
        <v>-14.043271000000001</v>
      </c>
      <c r="R22" s="24">
        <f>'C7'!R22-'C8'!R22</f>
        <v>-10.088564</v>
      </c>
      <c r="S22" s="24">
        <f>'C7'!S22-'C8'!S22</f>
        <v>-34.240478000000003</v>
      </c>
      <c r="T22" s="24">
        <f>'C7'!T22-'C8'!T22</f>
        <v>-1.1725979999999989</v>
      </c>
      <c r="U22" s="24">
        <f>'C7'!U22-'C8'!U22</f>
        <v>-3.0676819999999996</v>
      </c>
      <c r="V22" s="24">
        <f>'C7'!V22-'C8'!V22</f>
        <v>2.8589780000000005</v>
      </c>
      <c r="W22" s="24">
        <f>'C7'!W22-'C8'!W22</f>
        <v>1.2538049999999989</v>
      </c>
      <c r="X22" s="24">
        <f>'C7'!X22-'C8'!X22</f>
        <v>5.7822839999999998</v>
      </c>
      <c r="Y22" s="24">
        <f>'C7'!Y22-'C8'!Y22</f>
        <v>1.4458830000000003</v>
      </c>
      <c r="Z22" s="24">
        <f>'C7'!Z22-'C8'!Z22</f>
        <v>5.6826800000000013</v>
      </c>
      <c r="AA22" s="24">
        <f>'C7'!AA22-'C8'!AA22</f>
        <v>8.4297570000000004</v>
      </c>
      <c r="AB22" s="24">
        <f>'C7'!AB22-'C8'!AB22</f>
        <v>7.3356810000000019</v>
      </c>
      <c r="AC22" s="24">
        <f>'C7'!AC22-'C8'!AC22</f>
        <v>-86.036004000000048</v>
      </c>
    </row>
    <row r="23" spans="1:29">
      <c r="A23" s="2">
        <v>15</v>
      </c>
      <c r="B23" s="83" t="s">
        <v>84</v>
      </c>
      <c r="C23" s="24">
        <f>'C7'!C23-'C8'!C23</f>
        <v>-461.58353399999999</v>
      </c>
      <c r="D23" s="24">
        <f>'C7'!D23-'C8'!D23</f>
        <v>-49.569593999999981</v>
      </c>
      <c r="E23" s="24">
        <f>'C7'!E23-'C8'!E23</f>
        <v>-183.97071800000001</v>
      </c>
      <c r="F23" s="24">
        <f>'C7'!F23-'C8'!F23</f>
        <v>-261.13513199999994</v>
      </c>
      <c r="G23" s="24">
        <f>'C7'!G23-'C8'!G23</f>
        <v>-208.41017000000002</v>
      </c>
      <c r="H23" s="24">
        <f>'C7'!H23-'C8'!H23</f>
        <v>-65.059349999999995</v>
      </c>
      <c r="I23" s="24">
        <f>'C7'!I23-'C8'!I23</f>
        <v>-19.772659000000001</v>
      </c>
      <c r="J23" s="24">
        <f>'C7'!J23-'C8'!J23</f>
        <v>-31.640644000000002</v>
      </c>
      <c r="K23" s="24">
        <f>'C7'!K23-'C8'!K23</f>
        <v>-71.202720999999968</v>
      </c>
      <c r="L23" s="24">
        <f>'C7'!L23-'C8'!L23</f>
        <v>-4.0100280000000001</v>
      </c>
      <c r="M23" s="24">
        <f>'C7'!M23-'C8'!M23</f>
        <v>3.9801120000000001</v>
      </c>
      <c r="N23" s="24">
        <f>'C7'!N23-'C8'!N23</f>
        <v>-8.8176109999999994</v>
      </c>
      <c r="O23" s="24">
        <f>'C7'!O23-'C8'!O23</f>
        <v>-109.885912</v>
      </c>
      <c r="P23" s="24">
        <f>'C7'!P23-'C8'!P23</f>
        <v>-223.90983399999999</v>
      </c>
      <c r="Q23" s="24">
        <f>'C7'!Q23-'C8'!Q23</f>
        <v>-20.831142999999997</v>
      </c>
      <c r="R23" s="24">
        <f>'C7'!R23-'C8'!R23</f>
        <v>-223.34505200000001</v>
      </c>
      <c r="S23" s="24">
        <f>'C7'!S23-'C8'!S23</f>
        <v>-245.01958499999998</v>
      </c>
      <c r="T23" s="24">
        <f>'C7'!T23-'C8'!T23</f>
        <v>-278.60499199999998</v>
      </c>
      <c r="U23" s="24">
        <f>'C7'!U23-'C8'!U23</f>
        <v>-79.661978000000005</v>
      </c>
      <c r="V23" s="24">
        <f>'C7'!V23-'C8'!V23</f>
        <v>-154.27620200000001</v>
      </c>
      <c r="W23" s="24">
        <f>'C7'!W23-'C8'!W23</f>
        <v>18.896074999999996</v>
      </c>
      <c r="X23" s="24">
        <f>'C7'!X23-'C8'!X23</f>
        <v>-73.238348999999999</v>
      </c>
      <c r="Y23" s="24">
        <f>'C7'!Y23-'C8'!Y23</f>
        <v>-53.160069000000007</v>
      </c>
      <c r="Z23" s="24">
        <f>'C7'!Z23-'C8'!Z23</f>
        <v>-17.603172000000015</v>
      </c>
      <c r="AA23" s="24">
        <f>'C7'!AA23-'C8'!AA23</f>
        <v>-10.232698999999997</v>
      </c>
      <c r="AB23" s="24">
        <f>'C7'!AB23-'C8'!AB23</f>
        <v>-41.311263999999994</v>
      </c>
      <c r="AC23" s="24">
        <f>'C7'!AC23-'C8'!AC23</f>
        <v>-2873.3762250000009</v>
      </c>
    </row>
    <row r="24" spans="1:29">
      <c r="A24" s="2">
        <v>16</v>
      </c>
      <c r="B24" s="83" t="s">
        <v>83</v>
      </c>
      <c r="C24" s="24">
        <f>'C7'!C24-'C8'!C24</f>
        <v>20.740756000000001</v>
      </c>
      <c r="D24" s="24">
        <f>'C7'!D24-'C8'!D24</f>
        <v>31.187168000000003</v>
      </c>
      <c r="E24" s="24">
        <f>'C7'!E24-'C8'!E24</f>
        <v>55.323505000000004</v>
      </c>
      <c r="F24" s="24">
        <f>'C7'!F24-'C8'!F24</f>
        <v>47.253661000000001</v>
      </c>
      <c r="G24" s="24">
        <f>'C7'!G24-'C8'!G24</f>
        <v>66.593586000000002</v>
      </c>
      <c r="H24" s="24">
        <f>'C7'!H24-'C8'!H24</f>
        <v>167.12409599999998</v>
      </c>
      <c r="I24" s="24">
        <f>'C7'!I24-'C8'!I24</f>
        <v>221.697563</v>
      </c>
      <c r="J24" s="24">
        <f>'C7'!J24-'C8'!J24</f>
        <v>337.71372200000002</v>
      </c>
      <c r="K24" s="24">
        <f>'C7'!K24-'C8'!K24</f>
        <v>351.74637600000005</v>
      </c>
      <c r="L24" s="24">
        <f>'C7'!L24-'C8'!L24</f>
        <v>294.86809799999997</v>
      </c>
      <c r="M24" s="24">
        <f>'C7'!M24-'C8'!M24</f>
        <v>430.69343800000001</v>
      </c>
      <c r="N24" s="24">
        <f>'C7'!N24-'C8'!N24</f>
        <v>866.74649199999999</v>
      </c>
      <c r="O24" s="24">
        <f>'C7'!O24-'C8'!O24</f>
        <v>893.30819399999996</v>
      </c>
      <c r="P24" s="24">
        <f>'C7'!P24-'C8'!P24</f>
        <v>1182.2842900000001</v>
      </c>
      <c r="Q24" s="24">
        <f>'C7'!Q24-'C8'!Q24</f>
        <v>738.75484800000004</v>
      </c>
      <c r="R24" s="24">
        <f>'C7'!R24-'C8'!R24</f>
        <v>852.16901000000007</v>
      </c>
      <c r="S24" s="24">
        <f>'C7'!S24-'C8'!S24</f>
        <v>1051.8627449999999</v>
      </c>
      <c r="T24" s="24">
        <f>'C7'!T24-'C8'!T24</f>
        <v>1185.0832039999998</v>
      </c>
      <c r="U24" s="24">
        <f>'C7'!U24-'C8'!U24</f>
        <v>1328.438236</v>
      </c>
      <c r="V24" s="24">
        <f>'C7'!V24-'C8'!V24</f>
        <v>1404.7690459999999</v>
      </c>
      <c r="W24" s="24">
        <f>'C7'!W24-'C8'!W24</f>
        <v>1296.0120689999999</v>
      </c>
      <c r="X24" s="24">
        <f>'C7'!X24-'C8'!X24</f>
        <v>1229.1112419999999</v>
      </c>
      <c r="Y24" s="24">
        <f>'C7'!Y24-'C8'!Y24</f>
        <v>1397.213297</v>
      </c>
      <c r="Z24" s="24">
        <f>'C7'!Z24-'C8'!Z24</f>
        <v>1556.8955840000003</v>
      </c>
      <c r="AA24" s="24">
        <f>'C7'!AA24-'C8'!AA24</f>
        <v>108.720782</v>
      </c>
      <c r="AB24" s="24">
        <f>'C7'!AB24-'C8'!AB24</f>
        <v>957.32928499999991</v>
      </c>
      <c r="AC24" s="24">
        <f>'C7'!AC24-'C8'!AC24</f>
        <v>18073.640293000004</v>
      </c>
    </row>
    <row r="25" spans="1:29">
      <c r="A25" s="2">
        <v>17</v>
      </c>
      <c r="B25" s="83" t="s">
        <v>82</v>
      </c>
      <c r="C25" s="24">
        <f>'C7'!C25-'C8'!C25</f>
        <v>1.969462</v>
      </c>
      <c r="D25" s="24">
        <f>'C7'!D25-'C8'!D25</f>
        <v>3.416799000000001</v>
      </c>
      <c r="E25" s="24">
        <f>'C7'!E25-'C8'!E25</f>
        <v>6.2368819999999996</v>
      </c>
      <c r="F25" s="24">
        <f>'C7'!F25-'C8'!F25</f>
        <v>7.4679099999999989</v>
      </c>
      <c r="G25" s="24">
        <f>'C7'!G25-'C8'!G25</f>
        <v>7.5897129999999979</v>
      </c>
      <c r="H25" s="24">
        <f>'C7'!H25-'C8'!H25</f>
        <v>5.8091950000000008</v>
      </c>
      <c r="I25" s="24">
        <f>'C7'!I25-'C8'!I25</f>
        <v>7.9688619999999979</v>
      </c>
      <c r="J25" s="24">
        <f>'C7'!J25-'C8'!J25</f>
        <v>21.903340999999998</v>
      </c>
      <c r="K25" s="24">
        <f>'C7'!K25-'C8'!K25</f>
        <v>20.23591699999999</v>
      </c>
      <c r="L25" s="24">
        <f>'C7'!L25-'C8'!L25</f>
        <v>27.574254</v>
      </c>
      <c r="M25" s="24">
        <f>'C7'!M25-'C8'!M25</f>
        <v>49.443729000000005</v>
      </c>
      <c r="N25" s="24">
        <f>'C7'!N25-'C8'!N25</f>
        <v>54.941407999999996</v>
      </c>
      <c r="O25" s="24">
        <f>'C7'!O25-'C8'!O25</f>
        <v>68.369168999999999</v>
      </c>
      <c r="P25" s="24">
        <f>'C7'!P25-'C8'!P25</f>
        <v>103.84784099999999</v>
      </c>
      <c r="Q25" s="24">
        <f>'C7'!Q25-'C8'!Q25</f>
        <v>121.093615</v>
      </c>
      <c r="R25" s="24">
        <f>'C7'!R25-'C8'!R25</f>
        <v>108.83215200000001</v>
      </c>
      <c r="S25" s="24">
        <f>'C7'!S25-'C8'!S25</f>
        <v>109.369822</v>
      </c>
      <c r="T25" s="24">
        <f>'C7'!T25-'C8'!T25</f>
        <v>27.067351000000002</v>
      </c>
      <c r="U25" s="24">
        <f>'C7'!U25-'C8'!U25</f>
        <v>39.861537999999996</v>
      </c>
      <c r="V25" s="24">
        <f>'C7'!V25-'C8'!V25</f>
        <v>81.486152000000004</v>
      </c>
      <c r="W25" s="24">
        <f>'C7'!W25-'C8'!W25</f>
        <v>90.542074999999997</v>
      </c>
      <c r="X25" s="24">
        <f>'C7'!X25-'C8'!X25</f>
        <v>116.94914599999998</v>
      </c>
      <c r="Y25" s="24">
        <f>'C7'!Y25-'C8'!Y25</f>
        <v>102.149468</v>
      </c>
      <c r="Z25" s="24">
        <f>'C7'!Z25-'C8'!Z25</f>
        <v>107.872725</v>
      </c>
      <c r="AA25" s="24">
        <f>'C7'!AA25-'C8'!AA25</f>
        <v>-78.717240000000004</v>
      </c>
      <c r="AB25" s="24">
        <f>'C7'!AB25-'C8'!AB25</f>
        <v>91.510616000000027</v>
      </c>
      <c r="AC25" s="24">
        <f>'C7'!AC25-'C8'!AC25</f>
        <v>1304.7919019999999</v>
      </c>
    </row>
    <row r="26" spans="1:29">
      <c r="A26" s="2">
        <v>18</v>
      </c>
      <c r="B26" s="83" t="s">
        <v>81</v>
      </c>
      <c r="C26" s="24">
        <f>'C7'!C26-'C8'!C26</f>
        <v>20.569725999999999</v>
      </c>
      <c r="D26" s="24">
        <f>'C7'!D26-'C8'!D26</f>
        <v>27.077286999999998</v>
      </c>
      <c r="E26" s="24">
        <f>'C7'!E26-'C8'!E26</f>
        <v>36.849889000000005</v>
      </c>
      <c r="F26" s="24">
        <f>'C7'!F26-'C8'!F26</f>
        <v>20.200930999999997</v>
      </c>
      <c r="G26" s="24">
        <f>'C7'!G26-'C8'!G26</f>
        <v>15.023677999999999</v>
      </c>
      <c r="H26" s="24">
        <f>'C7'!H26-'C8'!H26</f>
        <v>1.6240269999999981</v>
      </c>
      <c r="I26" s="24">
        <f>'C7'!I26-'C8'!I26</f>
        <v>-2.1006349999999987</v>
      </c>
      <c r="J26" s="24">
        <f>'C7'!J26-'C8'!J26</f>
        <v>-5.3024370000000003</v>
      </c>
      <c r="K26" s="24">
        <f>'C7'!K26-'C8'!K26</f>
        <v>-0.97155499999999861</v>
      </c>
      <c r="L26" s="24">
        <f>'C7'!L26-'C8'!L26</f>
        <v>8.7782859999999996</v>
      </c>
      <c r="M26" s="24">
        <f>'C7'!M26-'C8'!M26</f>
        <v>29.753637000000001</v>
      </c>
      <c r="N26" s="24">
        <f>'C7'!N26-'C8'!N26</f>
        <v>30.987930999999996</v>
      </c>
      <c r="O26" s="24">
        <f>'C7'!O26-'C8'!O26</f>
        <v>24.751124999999998</v>
      </c>
      <c r="P26" s="24">
        <f>'C7'!P26-'C8'!P26</f>
        <v>46.274988999999998</v>
      </c>
      <c r="Q26" s="24">
        <f>'C7'!Q26-'C8'!Q26</f>
        <v>-12.393514</v>
      </c>
      <c r="R26" s="24">
        <f>'C7'!R26-'C8'!R26</f>
        <v>-24.555171000000001</v>
      </c>
      <c r="S26" s="24">
        <f>'C7'!S26-'C8'!S26</f>
        <v>-45.710982999999999</v>
      </c>
      <c r="T26" s="24">
        <f>'C7'!T26-'C8'!T26</f>
        <v>-39.649594</v>
      </c>
      <c r="U26" s="24">
        <f>'C7'!U26-'C8'!U26</f>
        <v>-49.721276000000003</v>
      </c>
      <c r="V26" s="24">
        <f>'C7'!V26-'C8'!V26</f>
        <v>-28.962322</v>
      </c>
      <c r="W26" s="24">
        <f>'C7'!W26-'C8'!W26</f>
        <v>-14.478375000000003</v>
      </c>
      <c r="X26" s="24">
        <f>'C7'!X26-'C8'!X26</f>
        <v>-7.5225920000000031</v>
      </c>
      <c r="Y26" s="24">
        <f>'C7'!Y26-'C8'!Y26</f>
        <v>4.8524310000000028</v>
      </c>
      <c r="Z26" s="24">
        <f>'C7'!Z26-'C8'!Z26</f>
        <v>10.475375000000007</v>
      </c>
      <c r="AA26" s="24">
        <f>'C7'!AA26-'C8'!AA26</f>
        <v>-32.350743999999999</v>
      </c>
      <c r="AB26" s="24">
        <f>'C7'!AB26-'C8'!AB26</f>
        <v>-3.4584489999999946</v>
      </c>
      <c r="AC26" s="24">
        <f>'C7'!AC26-'C8'!AC26</f>
        <v>10.041664999999739</v>
      </c>
    </row>
    <row r="27" spans="1:29">
      <c r="A27" s="2">
        <v>19</v>
      </c>
      <c r="B27" s="83" t="s">
        <v>80</v>
      </c>
      <c r="C27" s="24">
        <f>'C7'!C27-'C8'!C27</f>
        <v>8.9753700000000016</v>
      </c>
      <c r="D27" s="24">
        <f>'C7'!D27-'C8'!D27</f>
        <v>13.649409</v>
      </c>
      <c r="E27" s="24">
        <f>'C7'!E27-'C8'!E27</f>
        <v>14.277922999999999</v>
      </c>
      <c r="F27" s="24">
        <f>'C7'!F27-'C8'!F27</f>
        <v>12.958688</v>
      </c>
      <c r="G27" s="24">
        <f>'C7'!G27-'C8'!G27</f>
        <v>4.9763479999999962</v>
      </c>
      <c r="H27" s="24">
        <f>'C7'!H27-'C8'!H27</f>
        <v>7.6430230000000012</v>
      </c>
      <c r="I27" s="24">
        <f>'C7'!I27-'C8'!I27</f>
        <v>11.151641999999999</v>
      </c>
      <c r="J27" s="24">
        <f>'C7'!J27-'C8'!J27</f>
        <v>15.890938000000002</v>
      </c>
      <c r="K27" s="24">
        <f>'C7'!K27-'C8'!K27</f>
        <v>15.149735999999997</v>
      </c>
      <c r="L27" s="24">
        <f>'C7'!L27-'C8'!L27</f>
        <v>27.427046999999998</v>
      </c>
      <c r="M27" s="24">
        <f>'C7'!M27-'C8'!M27</f>
        <v>35.434168</v>
      </c>
      <c r="N27" s="24">
        <f>'C7'!N27-'C8'!N27</f>
        <v>48.909254000000004</v>
      </c>
      <c r="O27" s="24">
        <f>'C7'!O27-'C8'!O27</f>
        <v>56.005426</v>
      </c>
      <c r="P27" s="24">
        <f>'C7'!P27-'C8'!P27</f>
        <v>69.713398999999995</v>
      </c>
      <c r="Q27" s="24">
        <f>'C7'!Q27-'C8'!Q27</f>
        <v>67.482239000000007</v>
      </c>
      <c r="R27" s="24">
        <f>'C7'!R27-'C8'!R27</f>
        <v>83.415235999999993</v>
      </c>
      <c r="S27" s="24">
        <f>'C7'!S27-'C8'!S27</f>
        <v>71.985218000000003</v>
      </c>
      <c r="T27" s="24">
        <f>'C7'!T27-'C8'!T27</f>
        <v>34.380755000000008</v>
      </c>
      <c r="U27" s="24">
        <f>'C7'!U27-'C8'!U27</f>
        <v>90.954748999999993</v>
      </c>
      <c r="V27" s="24">
        <f>'C7'!V27-'C8'!V27</f>
        <v>90.79280399999999</v>
      </c>
      <c r="W27" s="24">
        <f>'C7'!W27-'C8'!W27</f>
        <v>37.039010000000019</v>
      </c>
      <c r="X27" s="24">
        <f>'C7'!X27-'C8'!X27</f>
        <v>65.072349000000003</v>
      </c>
      <c r="Y27" s="24">
        <f>'C7'!Y27-'C8'!Y27</f>
        <v>64.10949699999999</v>
      </c>
      <c r="Z27" s="24">
        <f>'C7'!Z27-'C8'!Z27</f>
        <v>72.094114999999988</v>
      </c>
      <c r="AA27" s="24">
        <f>'C7'!AA27-'C8'!AA27</f>
        <v>-75.241580999999982</v>
      </c>
      <c r="AB27" s="24">
        <f>'C7'!AB27-'C8'!AB27</f>
        <v>83.825251000000037</v>
      </c>
      <c r="AC27" s="24">
        <f>'C7'!AC27-'C8'!AC27</f>
        <v>1028.0720130000002</v>
      </c>
    </row>
    <row r="28" spans="1:29">
      <c r="A28" s="2">
        <v>20</v>
      </c>
      <c r="B28" s="83" t="s">
        <v>79</v>
      </c>
      <c r="C28" s="24">
        <f>'C7'!C28-'C8'!C28</f>
        <v>91.30662199999999</v>
      </c>
      <c r="D28" s="24">
        <f>'C7'!D28-'C8'!D28</f>
        <v>109.872227</v>
      </c>
      <c r="E28" s="24">
        <f>'C7'!E28-'C8'!E28</f>
        <v>112.10091000000003</v>
      </c>
      <c r="F28" s="24">
        <f>'C7'!F28-'C8'!F28</f>
        <v>106.39493200000001</v>
      </c>
      <c r="G28" s="24">
        <f>'C7'!G28-'C8'!G28</f>
        <v>77.836926000000005</v>
      </c>
      <c r="H28" s="24">
        <f>'C7'!H28-'C8'!H28</f>
        <v>93.580303000000001</v>
      </c>
      <c r="I28" s="24">
        <f>'C7'!I28-'C8'!I28</f>
        <v>102.182107</v>
      </c>
      <c r="J28" s="24">
        <f>'C7'!J28-'C8'!J28</f>
        <v>144.20659499999999</v>
      </c>
      <c r="K28" s="24">
        <f>'C7'!K28-'C8'!K28</f>
        <v>237.61026799999996</v>
      </c>
      <c r="L28" s="24">
        <f>'C7'!L28-'C8'!L28</f>
        <v>354.62255600000003</v>
      </c>
      <c r="M28" s="24">
        <f>'C7'!M28-'C8'!M28</f>
        <v>403.414085</v>
      </c>
      <c r="N28" s="24">
        <f>'C7'!N28-'C8'!N28</f>
        <v>480.40516000000002</v>
      </c>
      <c r="O28" s="24">
        <f>'C7'!O28-'C8'!O28</f>
        <v>874.41177400000004</v>
      </c>
      <c r="P28" s="24">
        <f>'C7'!P28-'C8'!P28</f>
        <v>1091.8129080000001</v>
      </c>
      <c r="Q28" s="24">
        <f>'C7'!Q28-'C8'!Q28</f>
        <v>744.951686</v>
      </c>
      <c r="R28" s="24">
        <f>'C7'!R28-'C8'!R28</f>
        <v>807.21013300000004</v>
      </c>
      <c r="S28" s="24">
        <f>'C7'!S28-'C8'!S28</f>
        <v>1023.03039</v>
      </c>
      <c r="T28" s="24">
        <f>'C7'!T28-'C8'!T28</f>
        <v>1163.240133</v>
      </c>
      <c r="U28" s="24">
        <f>'C7'!U28-'C8'!U28</f>
        <v>1069.2329119999999</v>
      </c>
      <c r="V28" s="24">
        <f>'C7'!V28-'C8'!V28</f>
        <v>861.30485799999997</v>
      </c>
      <c r="W28" s="24">
        <f>'C7'!W28-'C8'!W28</f>
        <v>860.32219000000009</v>
      </c>
      <c r="X28" s="24">
        <f>'C7'!X28-'C8'!X28</f>
        <v>798.82288900000003</v>
      </c>
      <c r="Y28" s="24">
        <f>'C7'!Y28-'C8'!Y28</f>
        <v>817.75377500000002</v>
      </c>
      <c r="Z28" s="24">
        <f>'C7'!Z28-'C8'!Z28</f>
        <v>882.70906800000012</v>
      </c>
      <c r="AA28" s="24">
        <f>'C7'!AA28-'C8'!AA28</f>
        <v>505.07227400000005</v>
      </c>
      <c r="AB28" s="24">
        <f>'C7'!AB28-'C8'!AB28</f>
        <v>710.93572399999971</v>
      </c>
      <c r="AC28" s="24">
        <f>'C7'!AC28-'C8'!AC28</f>
        <v>14524.343404999996</v>
      </c>
    </row>
    <row r="29" spans="1:29">
      <c r="A29" s="2">
        <v>21</v>
      </c>
      <c r="B29" s="83" t="s">
        <v>78</v>
      </c>
      <c r="C29" s="24">
        <f>'C7'!C29-'C8'!C29</f>
        <v>9.4373280000000008</v>
      </c>
      <c r="D29" s="24">
        <f>'C7'!D29-'C8'!D29</f>
        <v>13.380141999999999</v>
      </c>
      <c r="E29" s="24">
        <f>'C7'!E29-'C8'!E29</f>
        <v>20.622806000000001</v>
      </c>
      <c r="F29" s="24">
        <f>'C7'!F29-'C8'!F29</f>
        <v>18.855038</v>
      </c>
      <c r="G29" s="24">
        <f>'C7'!G29-'C8'!G29</f>
        <v>4.5031210000000002</v>
      </c>
      <c r="H29" s="24">
        <f>'C7'!H29-'C8'!H29</f>
        <v>-6.500867999999997</v>
      </c>
      <c r="I29" s="24">
        <f>'C7'!I29-'C8'!I29</f>
        <v>-44.252247999999994</v>
      </c>
      <c r="J29" s="24">
        <f>'C7'!J29-'C8'!J29</f>
        <v>-7.3789960000000008</v>
      </c>
      <c r="K29" s="24">
        <f>'C7'!K29-'C8'!K29</f>
        <v>-107.9676289999999</v>
      </c>
      <c r="L29" s="24">
        <f>'C7'!L29-'C8'!L29</f>
        <v>-153.726573</v>
      </c>
      <c r="M29" s="24">
        <f>'C7'!M29-'C8'!M29</f>
        <v>-13.115156999999996</v>
      </c>
      <c r="N29" s="24">
        <f>'C7'!N29-'C8'!N29</f>
        <v>-3.1371089999999953</v>
      </c>
      <c r="O29" s="24">
        <f>'C7'!O29-'C8'!O29</f>
        <v>37.234176000000005</v>
      </c>
      <c r="P29" s="24">
        <f>'C7'!P29-'C8'!P29</f>
        <v>-14.611474000000001</v>
      </c>
      <c r="Q29" s="24">
        <f>'C7'!Q29-'C8'!Q29</f>
        <v>20.211781000000002</v>
      </c>
      <c r="R29" s="24">
        <f>'C7'!R29-'C8'!R29</f>
        <v>-4.9707909999999913</v>
      </c>
      <c r="S29" s="24">
        <f>'C7'!S29-'C8'!S29</f>
        <v>9.2677610000000072</v>
      </c>
      <c r="T29" s="24">
        <f>'C7'!T29-'C8'!T29</f>
        <v>36.382415000000009</v>
      </c>
      <c r="U29" s="24">
        <f>'C7'!U29-'C8'!U29</f>
        <v>-26.018828999999982</v>
      </c>
      <c r="V29" s="24">
        <f>'C7'!V29-'C8'!V29</f>
        <v>-4.4623990000000049</v>
      </c>
      <c r="W29" s="24">
        <f>'C7'!W29-'C8'!W29</f>
        <v>-15.450219000000004</v>
      </c>
      <c r="X29" s="24">
        <f>'C7'!X29-'C8'!X29</f>
        <v>11.870446000000015</v>
      </c>
      <c r="Y29" s="24">
        <f>'C7'!Y29-'C8'!Y29</f>
        <v>10.567512000000022</v>
      </c>
      <c r="Z29" s="24">
        <f>'C7'!Z29-'C8'!Z29</f>
        <v>-78.097983999999997</v>
      </c>
      <c r="AA29" s="24">
        <f>'C7'!AA29-'C8'!AA29</f>
        <v>-236.55195600000013</v>
      </c>
      <c r="AB29" s="24">
        <f>'C7'!AB29-'C8'!AB29</f>
        <v>-260.06577100000015</v>
      </c>
      <c r="AC29" s="24">
        <f>'C7'!AC29-'C8'!AC29</f>
        <v>-783.97547699999996</v>
      </c>
    </row>
    <row r="30" spans="1:29">
      <c r="A30" s="2">
        <v>22</v>
      </c>
      <c r="B30" s="83" t="s">
        <v>77</v>
      </c>
      <c r="C30" s="24">
        <f>'C7'!C30-'C8'!C30</f>
        <v>7.026789</v>
      </c>
      <c r="D30" s="24">
        <f>'C7'!D30-'C8'!D30</f>
        <v>3.5998790000000005</v>
      </c>
      <c r="E30" s="24">
        <f>'C7'!E30-'C8'!E30</f>
        <v>4.2503830000000002</v>
      </c>
      <c r="F30" s="24">
        <f>'C7'!F30-'C8'!F30</f>
        <v>7.8166089999999997</v>
      </c>
      <c r="G30" s="24">
        <f>'C7'!G30-'C8'!G30</f>
        <v>7.7598590000000005</v>
      </c>
      <c r="H30" s="24">
        <f>'C7'!H30-'C8'!H30</f>
        <v>12.870111000000001</v>
      </c>
      <c r="I30" s="24">
        <f>'C7'!I30-'C8'!I30</f>
        <v>14.038795</v>
      </c>
      <c r="J30" s="24">
        <f>'C7'!J30-'C8'!J30</f>
        <v>15.536769999999999</v>
      </c>
      <c r="K30" s="24">
        <f>'C7'!K30-'C8'!K30</f>
        <v>15.172121999999996</v>
      </c>
      <c r="L30" s="24">
        <f>'C7'!L30-'C8'!L30</f>
        <v>11.873949</v>
      </c>
      <c r="M30" s="24">
        <f>'C7'!M30-'C8'!M30</f>
        <v>2.0853660000000005</v>
      </c>
      <c r="N30" s="24">
        <f>'C7'!N30-'C8'!N30</f>
        <v>82.465326000000005</v>
      </c>
      <c r="O30" s="24">
        <f>'C7'!O30-'C8'!O30</f>
        <v>2.2489740000000005</v>
      </c>
      <c r="P30" s="24">
        <f>'C7'!P30-'C8'!P30</f>
        <v>-6.5111470000000011</v>
      </c>
      <c r="Q30" s="24">
        <f>'C7'!Q30-'C8'!Q30</f>
        <v>-15.188790000000001</v>
      </c>
      <c r="R30" s="24">
        <f>'C7'!R30-'C8'!R30</f>
        <v>-26.061745999999999</v>
      </c>
      <c r="S30" s="24">
        <f>'C7'!S30-'C8'!S30</f>
        <v>-41.710506999999993</v>
      </c>
      <c r="T30" s="24">
        <f>'C7'!T30-'C8'!T30</f>
        <v>-49.820387999999994</v>
      </c>
      <c r="U30" s="24">
        <f>'C7'!U30-'C8'!U30</f>
        <v>-70.816098999999994</v>
      </c>
      <c r="V30" s="24">
        <f>'C7'!V30-'C8'!V30</f>
        <v>-94.482428999999996</v>
      </c>
      <c r="W30" s="24">
        <f>'C7'!W30-'C8'!W30</f>
        <v>-229.58909599999998</v>
      </c>
      <c r="X30" s="24">
        <f>'C7'!X30-'C8'!X30</f>
        <v>-436.39543900000001</v>
      </c>
      <c r="Y30" s="24">
        <f>'C7'!Y30-'C8'!Y30</f>
        <v>-70.796764999999994</v>
      </c>
      <c r="Z30" s="24">
        <f>'C7'!Z30-'C8'!Z30</f>
        <v>-317.62175300000001</v>
      </c>
      <c r="AA30" s="24">
        <f>'C7'!AA30-'C8'!AA30</f>
        <v>-87.902100000000004</v>
      </c>
      <c r="AB30" s="24">
        <f>'C7'!AB30-'C8'!AB30</f>
        <v>-128.04047600000001</v>
      </c>
      <c r="AC30" s="24">
        <f>'C7'!AC30-'C8'!AC30</f>
        <v>-1388.1918030000002</v>
      </c>
    </row>
    <row r="31" spans="1:29">
      <c r="A31" s="2">
        <v>23</v>
      </c>
      <c r="B31" s="83" t="s">
        <v>76</v>
      </c>
      <c r="C31" s="24">
        <f>'C7'!C31-'C8'!C31</f>
        <v>-35.143209999999996</v>
      </c>
      <c r="D31" s="24">
        <f>'C7'!D31-'C8'!D31</f>
        <v>-82.927776999999992</v>
      </c>
      <c r="E31" s="24">
        <f>'C7'!E31-'C8'!E31</f>
        <v>-176.83654100000001</v>
      </c>
      <c r="F31" s="24">
        <f>'C7'!F31-'C8'!F31</f>
        <v>-308.51916599999998</v>
      </c>
      <c r="G31" s="24">
        <f>'C7'!G31-'C8'!G31</f>
        <v>-103.028048</v>
      </c>
      <c r="H31" s="24">
        <f>'C7'!H31-'C8'!H31</f>
        <v>-104.46014299999999</v>
      </c>
      <c r="I31" s="24">
        <f>'C7'!I31-'C8'!I31</f>
        <v>-98.565265999999994</v>
      </c>
      <c r="J31" s="24">
        <f>'C7'!J31-'C8'!J31</f>
        <v>-99.968135000000004</v>
      </c>
      <c r="K31" s="24">
        <f>'C7'!K31-'C8'!K31</f>
        <v>-101.06709500000001</v>
      </c>
      <c r="L31" s="24">
        <f>'C7'!L31-'C8'!L31</f>
        <v>-94.313187999999997</v>
      </c>
      <c r="M31" s="24">
        <f>'C7'!M31-'C8'!M31</f>
        <v>-49.691734999999994</v>
      </c>
      <c r="N31" s="24">
        <f>'C7'!N31-'C8'!N31</f>
        <v>-30.963764999999995</v>
      </c>
      <c r="O31" s="24">
        <f>'C7'!O31-'C8'!O31</f>
        <v>60.967745999999977</v>
      </c>
      <c r="P31" s="24">
        <f>'C7'!P31-'C8'!P31</f>
        <v>130.38073099999997</v>
      </c>
      <c r="Q31" s="24">
        <f>'C7'!Q31-'C8'!Q31</f>
        <v>11.728904</v>
      </c>
      <c r="R31" s="24">
        <f>'C7'!R31-'C8'!R31</f>
        <v>-512.11643800000002</v>
      </c>
      <c r="S31" s="24">
        <f>'C7'!S31-'C8'!S31</f>
        <v>-312.26034700000008</v>
      </c>
      <c r="T31" s="24">
        <f>'C7'!T31-'C8'!T31</f>
        <v>-499.80634400000008</v>
      </c>
      <c r="U31" s="24">
        <f>'C7'!U31-'C8'!U31</f>
        <v>-1264.221423</v>
      </c>
      <c r="V31" s="24">
        <f>'C7'!V31-'C8'!V31</f>
        <v>-1647.8862370000002</v>
      </c>
      <c r="W31" s="24">
        <f>'C7'!W31-'C8'!W31</f>
        <v>-1892.3449989999999</v>
      </c>
      <c r="X31" s="24">
        <f>'C7'!X31-'C8'!X31</f>
        <v>-661.7034799999999</v>
      </c>
      <c r="Y31" s="24">
        <f>'C7'!Y31-'C8'!Y31</f>
        <v>-88.050403999999958</v>
      </c>
      <c r="Z31" s="24">
        <f>'C7'!Z31-'C8'!Z31</f>
        <v>-32.572639000000095</v>
      </c>
      <c r="AA31" s="24">
        <f>'C7'!AA31-'C8'!AA31</f>
        <v>-94.151531000000034</v>
      </c>
      <c r="AB31" s="24">
        <f>'C7'!AB31-'C8'!AB31</f>
        <v>-258.44032900000013</v>
      </c>
      <c r="AC31" s="24">
        <f>'C7'!AC31-'C8'!AC31</f>
        <v>-8345.9608590000025</v>
      </c>
    </row>
    <row r="32" spans="1:29">
      <c r="A32" s="2">
        <v>24</v>
      </c>
      <c r="B32" s="83" t="s">
        <v>75</v>
      </c>
      <c r="C32" s="24">
        <f>'C7'!C32-'C8'!C32</f>
        <v>-95.482275999999999</v>
      </c>
      <c r="D32" s="24">
        <f>'C7'!D32-'C8'!D32</f>
        <v>-121.72802299999999</v>
      </c>
      <c r="E32" s="24">
        <f>'C7'!E32-'C8'!E32</f>
        <v>-41.713511000000004</v>
      </c>
      <c r="F32" s="24">
        <f>'C7'!F32-'C8'!F32</f>
        <v>-0.16768099999999819</v>
      </c>
      <c r="G32" s="24">
        <f>'C7'!G32-'C8'!G32</f>
        <v>2.6736549999999992</v>
      </c>
      <c r="H32" s="24">
        <f>'C7'!H32-'C8'!H32</f>
        <v>5.1042099999999992</v>
      </c>
      <c r="I32" s="24">
        <f>'C7'!I32-'C8'!I32</f>
        <v>13.859965000000003</v>
      </c>
      <c r="J32" s="24">
        <f>'C7'!J32-'C8'!J32</f>
        <v>14.908798000000001</v>
      </c>
      <c r="K32" s="24">
        <f>'C7'!K32-'C8'!K32</f>
        <v>3.3886120000000002</v>
      </c>
      <c r="L32" s="24">
        <f>'C7'!L32-'C8'!L32</f>
        <v>-20.724800000000002</v>
      </c>
      <c r="M32" s="24">
        <f>'C7'!M32-'C8'!M32</f>
        <v>-5.2912029999999994</v>
      </c>
      <c r="N32" s="24">
        <f>'C7'!N32-'C8'!N32</f>
        <v>-55.656336000000003</v>
      </c>
      <c r="O32" s="24">
        <f>'C7'!O32-'C8'!O32</f>
        <v>-52.190922999999998</v>
      </c>
      <c r="P32" s="24">
        <f>'C7'!P32-'C8'!P32</f>
        <v>-94.15401</v>
      </c>
      <c r="Q32" s="24">
        <f>'C7'!Q32-'C8'!Q32</f>
        <v>-101.279962</v>
      </c>
      <c r="R32" s="24">
        <f>'C7'!R32-'C8'!R32</f>
        <v>-148.023867</v>
      </c>
      <c r="S32" s="24">
        <f>'C7'!S32-'C8'!S32</f>
        <v>-112.233464</v>
      </c>
      <c r="T32" s="24">
        <f>'C7'!T32-'C8'!T32</f>
        <v>-110.89657099999999</v>
      </c>
      <c r="U32" s="24">
        <f>'C7'!U32-'C8'!U32</f>
        <v>-157.49947900000001</v>
      </c>
      <c r="V32" s="24">
        <f>'C7'!V32-'C8'!V32</f>
        <v>-214.914559</v>
      </c>
      <c r="W32" s="24">
        <f>'C7'!W32-'C8'!W32</f>
        <v>-188.64645499999997</v>
      </c>
      <c r="X32" s="24">
        <f>'C7'!X32-'C8'!X32</f>
        <v>-168.890424</v>
      </c>
      <c r="Y32" s="24">
        <f>'C7'!Y32-'C8'!Y32</f>
        <v>-156.80416199999999</v>
      </c>
      <c r="Z32" s="24">
        <f>'C7'!Z32-'C8'!Z32</f>
        <v>-147.76403099999999</v>
      </c>
      <c r="AA32" s="24">
        <f>'C7'!AA32-'C8'!AA32</f>
        <v>12.2958</v>
      </c>
      <c r="AB32" s="24">
        <f>'C7'!AB32-'C8'!AB32</f>
        <v>3.460026</v>
      </c>
      <c r="AC32" s="24">
        <f>'C7'!AC32-'C8'!AC32</f>
        <v>-1938.3706709999999</v>
      </c>
    </row>
    <row r="33" spans="1:29">
      <c r="A33" s="2">
        <v>25</v>
      </c>
      <c r="B33" s="83" t="s">
        <v>74</v>
      </c>
      <c r="C33" s="24">
        <f>'C7'!C33-'C8'!C33</f>
        <v>133.672436</v>
      </c>
      <c r="D33" s="24">
        <f>'C7'!D33-'C8'!D33</f>
        <v>114.22214500000004</v>
      </c>
      <c r="E33" s="24">
        <f>'C7'!E33-'C8'!E33</f>
        <v>177.37845300000001</v>
      </c>
      <c r="F33" s="24">
        <f>'C7'!F33-'C8'!F33</f>
        <v>260.77989500000007</v>
      </c>
      <c r="G33" s="24">
        <f>'C7'!G33-'C8'!G33</f>
        <v>219.98832700000006</v>
      </c>
      <c r="H33" s="24">
        <f>'C7'!H33-'C8'!H33</f>
        <v>215.85534999999999</v>
      </c>
      <c r="I33" s="24">
        <f>'C7'!I33-'C8'!I33</f>
        <v>213.91342500000002</v>
      </c>
      <c r="J33" s="24">
        <f>'C7'!J33-'C8'!J33</f>
        <v>159.14765600000001</v>
      </c>
      <c r="K33" s="24">
        <f>'C7'!K33-'C8'!K33</f>
        <v>154.62994099999997</v>
      </c>
      <c r="L33" s="24">
        <f>'C7'!L33-'C8'!L33</f>
        <v>195.600797</v>
      </c>
      <c r="M33" s="24">
        <f>'C7'!M33-'C8'!M33</f>
        <v>349.20126000000005</v>
      </c>
      <c r="N33" s="24">
        <f>'C7'!N33-'C8'!N33</f>
        <v>557.22632799999997</v>
      </c>
      <c r="O33" s="24">
        <f>'C7'!O33-'C8'!O33</f>
        <v>273.14509799999996</v>
      </c>
      <c r="P33" s="24">
        <f>'C7'!P33-'C8'!P33</f>
        <v>141.20113300000003</v>
      </c>
      <c r="Q33" s="24">
        <f>'C7'!Q33-'C8'!Q33</f>
        <v>-3.2310659999999984</v>
      </c>
      <c r="R33" s="24">
        <f>'C7'!R33-'C8'!R33</f>
        <v>82.576761000000033</v>
      </c>
      <c r="S33" s="24">
        <f>'C7'!S33-'C8'!S33</f>
        <v>220.449791</v>
      </c>
      <c r="T33" s="24">
        <f>'C7'!T33-'C8'!T33</f>
        <v>194.37072899999998</v>
      </c>
      <c r="U33" s="24">
        <f>'C7'!U33-'C8'!U33</f>
        <v>161.057446</v>
      </c>
      <c r="V33" s="24">
        <f>'C7'!V33-'C8'!V33</f>
        <v>214.33713899999998</v>
      </c>
      <c r="W33" s="24">
        <f>'C7'!W33-'C8'!W33</f>
        <v>125.87349599999999</v>
      </c>
      <c r="X33" s="24">
        <f>'C7'!X33-'C8'!X33</f>
        <v>90.635646999999977</v>
      </c>
      <c r="Y33" s="24">
        <f>'C7'!Y33-'C8'!Y33</f>
        <v>26.175338000000011</v>
      </c>
      <c r="Z33" s="24">
        <f>'C7'!Z33-'C8'!Z33</f>
        <v>52.369289000000151</v>
      </c>
      <c r="AA33" s="24">
        <f>'C7'!AA33-'C8'!AA33</f>
        <v>22.909656999999868</v>
      </c>
      <c r="AB33" s="24">
        <f>'C7'!AB33-'C8'!AB33</f>
        <v>-191.84307399999994</v>
      </c>
      <c r="AC33" s="24">
        <f>'C7'!AC33-'C8'!AC33</f>
        <v>4161.6433970000026</v>
      </c>
    </row>
    <row r="34" spans="1:29">
      <c r="A34" s="2">
        <v>26</v>
      </c>
      <c r="B34" s="83" t="s">
        <v>73</v>
      </c>
      <c r="C34" s="24">
        <f>'C7'!C34-'C8'!C34</f>
        <v>-3.1602740000000011</v>
      </c>
      <c r="D34" s="24">
        <f>'C7'!D34-'C8'!D34</f>
        <v>-61.25250700000003</v>
      </c>
      <c r="E34" s="24">
        <f>'C7'!E34-'C8'!E34</f>
        <v>-11.661291000000002</v>
      </c>
      <c r="F34" s="24">
        <f>'C7'!F34-'C8'!F34</f>
        <v>-7.5154939999999986</v>
      </c>
      <c r="G34" s="24">
        <f>'C7'!G34-'C8'!G34</f>
        <v>-11.598031000000002</v>
      </c>
      <c r="H34" s="24">
        <f>'C7'!H34-'C8'!H34</f>
        <v>-23.199563000000001</v>
      </c>
      <c r="I34" s="24">
        <f>'C7'!I34-'C8'!I34</f>
        <v>-26.727613000000002</v>
      </c>
      <c r="J34" s="24">
        <f>'C7'!J34-'C8'!J34</f>
        <v>-23.042023999999998</v>
      </c>
      <c r="K34" s="24">
        <f>'C7'!K34-'C8'!K34</f>
        <v>-28.136972</v>
      </c>
      <c r="L34" s="24">
        <f>'C7'!L34-'C8'!L34</f>
        <v>-250.980515</v>
      </c>
      <c r="M34" s="24">
        <f>'C7'!M34-'C8'!M34</f>
        <v>-497.074387</v>
      </c>
      <c r="N34" s="24">
        <f>'C7'!N34-'C8'!N34</f>
        <v>-482.958619</v>
      </c>
      <c r="O34" s="24">
        <f>'C7'!O34-'C8'!O34</f>
        <v>-1055.060739</v>
      </c>
      <c r="P34" s="24">
        <f>'C7'!P34-'C8'!P34</f>
        <v>-993.07080999999994</v>
      </c>
      <c r="Q34" s="24">
        <f>'C7'!Q34-'C8'!Q34</f>
        <v>-901.79496500000005</v>
      </c>
      <c r="R34" s="24">
        <f>'C7'!R34-'C8'!R34</f>
        <v>-1374.5762729999999</v>
      </c>
      <c r="S34" s="24">
        <f>'C7'!S34-'C8'!S34</f>
        <v>-1720.3088359999999</v>
      </c>
      <c r="T34" s="24">
        <f>'C7'!T34-'C8'!T34</f>
        <v>-1905.7856239999999</v>
      </c>
      <c r="U34" s="24">
        <f>'C7'!U34-'C8'!U34</f>
        <v>-2244.9949799999999</v>
      </c>
      <c r="V34" s="24">
        <f>'C7'!V34-'C8'!V34</f>
        <v>-2044.9317129999997</v>
      </c>
      <c r="W34" s="24">
        <f>'C7'!W34-'C8'!W34</f>
        <v>-1688.3891649999998</v>
      </c>
      <c r="X34" s="24">
        <f>'C7'!X34-'C8'!X34</f>
        <v>-1191.2597369999999</v>
      </c>
      <c r="Y34" s="24">
        <f>'C7'!Y34-'C8'!Y34</f>
        <v>-1448.1043850000001</v>
      </c>
      <c r="Z34" s="24">
        <f>'C7'!Z34-'C8'!Z34</f>
        <v>-1019.9990539999999</v>
      </c>
      <c r="AA34" s="24">
        <f>'C7'!AA34-'C8'!AA34</f>
        <v>-206.46890000000002</v>
      </c>
      <c r="AB34" s="24">
        <f>'C7'!AB34-'C8'!AB34</f>
        <v>-812.57014500000002</v>
      </c>
      <c r="AC34" s="24">
        <f>'C7'!AC34-'C8'!AC34</f>
        <v>-20034.622616000001</v>
      </c>
    </row>
    <row r="35" spans="1:29">
      <c r="A35" s="2">
        <v>27</v>
      </c>
      <c r="B35" s="83" t="s">
        <v>72</v>
      </c>
      <c r="C35" s="24">
        <f>'C7'!C35-'C8'!C35</f>
        <v>332.54549799999995</v>
      </c>
      <c r="D35" s="24">
        <f>'C7'!D35-'C8'!D35</f>
        <v>381.65562799999998</v>
      </c>
      <c r="E35" s="24">
        <f>'C7'!E35-'C8'!E35</f>
        <v>268.24967700000002</v>
      </c>
      <c r="F35" s="24">
        <f>'C7'!F35-'C8'!F35</f>
        <v>213.18823099999997</v>
      </c>
      <c r="G35" s="24">
        <f>'C7'!G35-'C8'!G35</f>
        <v>7.1462460000000192</v>
      </c>
      <c r="H35" s="24">
        <f>'C7'!H35-'C8'!H35</f>
        <v>584.68077100000005</v>
      </c>
      <c r="I35" s="24">
        <f>'C7'!I35-'C8'!I35</f>
        <v>274.95736500000004</v>
      </c>
      <c r="J35" s="24">
        <f>'C7'!J35-'C8'!J35</f>
        <v>222.30360099999999</v>
      </c>
      <c r="K35" s="24">
        <f>'C7'!K35-'C8'!K35</f>
        <v>239.01574799999997</v>
      </c>
      <c r="L35" s="24">
        <f>'C7'!L35-'C8'!L35</f>
        <v>594.39570800000001</v>
      </c>
      <c r="M35" s="24">
        <f>'C7'!M35-'C8'!M35</f>
        <v>765.51138099999991</v>
      </c>
      <c r="N35" s="24">
        <f>'C7'!N35-'C8'!N35</f>
        <v>1161.3053670000002</v>
      </c>
      <c r="O35" s="24">
        <f>'C7'!O35-'C8'!O35</f>
        <v>863.47437800000012</v>
      </c>
      <c r="P35" s="24">
        <f>'C7'!P35-'C8'!P35</f>
        <v>1609.4838339999997</v>
      </c>
      <c r="Q35" s="24">
        <f>'C7'!Q35-'C8'!Q35</f>
        <v>15.548465000000078</v>
      </c>
      <c r="R35" s="24">
        <f>'C7'!R35-'C8'!R35</f>
        <v>-771.27132399999994</v>
      </c>
      <c r="S35" s="24">
        <f>'C7'!S35-'C8'!S35</f>
        <v>-1250.4657609999999</v>
      </c>
      <c r="T35" s="24">
        <f>'C7'!T35-'C8'!T35</f>
        <v>-1478.6409429999999</v>
      </c>
      <c r="U35" s="24">
        <f>'C7'!U35-'C8'!U35</f>
        <v>-1523.1762430000001</v>
      </c>
      <c r="V35" s="24">
        <f>'C7'!V35-'C8'!V35</f>
        <v>-1177.5339120000001</v>
      </c>
      <c r="W35" s="24">
        <f>'C7'!W35-'C8'!W35</f>
        <v>-1726.7386369999999</v>
      </c>
      <c r="X35" s="24">
        <f>'C7'!X35-'C8'!X35</f>
        <v>-1127.2030570000002</v>
      </c>
      <c r="Y35" s="24">
        <f>'C7'!Y35-'C8'!Y35</f>
        <v>-5957.7164869999997</v>
      </c>
      <c r="Z35" s="24">
        <f>'C7'!Z35-'C8'!Z35</f>
        <v>-9269.0374480000009</v>
      </c>
      <c r="AA35" s="24">
        <f>'C7'!AA35-'C8'!AA35</f>
        <v>-3225.2697739999985</v>
      </c>
      <c r="AB35" s="24">
        <f>'C7'!AB35-'C8'!AB35</f>
        <v>-9615.7465249999987</v>
      </c>
      <c r="AC35" s="24">
        <f>'C7'!AC35-'C8'!AC35</f>
        <v>-29589.338212999999</v>
      </c>
    </row>
    <row r="36" spans="1:29">
      <c r="A36" s="2">
        <v>28</v>
      </c>
      <c r="B36" s="83" t="s">
        <v>71</v>
      </c>
      <c r="C36" s="24">
        <f>'C7'!C36-'C8'!C36</f>
        <v>171.589189</v>
      </c>
      <c r="D36" s="24">
        <f>'C7'!D36-'C8'!D36</f>
        <v>130.68838299999999</v>
      </c>
      <c r="E36" s="24">
        <f>'C7'!E36-'C8'!E36</f>
        <v>208.45657500000004</v>
      </c>
      <c r="F36" s="24">
        <f>'C7'!F36-'C8'!F36</f>
        <v>185.08236399999993</v>
      </c>
      <c r="G36" s="24">
        <f>'C7'!G36-'C8'!G36</f>
        <v>222.68011399999995</v>
      </c>
      <c r="H36" s="24">
        <f>'C7'!H36-'C8'!H36</f>
        <v>147.474424</v>
      </c>
      <c r="I36" s="24">
        <f>'C7'!I36-'C8'!I36</f>
        <v>185.79094999999998</v>
      </c>
      <c r="J36" s="24">
        <f>'C7'!J36-'C8'!J36</f>
        <v>252.267864</v>
      </c>
      <c r="K36" s="24">
        <f>'C7'!K36-'C8'!K36</f>
        <v>178.17745600000021</v>
      </c>
      <c r="L36" s="24">
        <f>'C7'!L36-'C8'!L36</f>
        <v>41.340709000000004</v>
      </c>
      <c r="M36" s="24">
        <f>'C7'!M36-'C8'!M36</f>
        <v>113.11627099999998</v>
      </c>
      <c r="N36" s="24">
        <f>'C7'!N36-'C8'!N36</f>
        <v>-89.842344000000026</v>
      </c>
      <c r="O36" s="24">
        <f>'C7'!O36-'C8'!O36</f>
        <v>-154.76971100000003</v>
      </c>
      <c r="P36" s="24">
        <f>'C7'!P36-'C8'!P36</f>
        <v>-101.77586299999984</v>
      </c>
      <c r="Q36" s="24">
        <f>'C7'!Q36-'C8'!Q36</f>
        <v>-135.94926499999997</v>
      </c>
      <c r="R36" s="24">
        <f>'C7'!R36-'C8'!R36</f>
        <v>-447.14456399999995</v>
      </c>
      <c r="S36" s="24">
        <f>'C7'!S36-'C8'!S36</f>
        <v>381.50038100000006</v>
      </c>
      <c r="T36" s="24">
        <f>'C7'!T36-'C8'!T36</f>
        <v>120.43401699999981</v>
      </c>
      <c r="U36" s="24">
        <f>'C7'!U36-'C8'!U36</f>
        <v>281.96267499999999</v>
      </c>
      <c r="V36" s="24">
        <f>'C7'!V36-'C8'!V36</f>
        <v>455.79986599999995</v>
      </c>
      <c r="W36" s="24">
        <f>'C7'!W36-'C8'!W36</f>
        <v>123.53656999999987</v>
      </c>
      <c r="X36" s="24">
        <f>'C7'!X36-'C8'!X36</f>
        <v>-54.831627000000026</v>
      </c>
      <c r="Y36" s="24">
        <f>'C7'!Y36-'C8'!Y36</f>
        <v>103.98589200000015</v>
      </c>
      <c r="Z36" s="24">
        <f>'C7'!Z36-'C8'!Z36</f>
        <v>522.75708900000018</v>
      </c>
      <c r="AA36" s="24">
        <f>'C7'!AA36-'C8'!AA36</f>
        <v>131.57415200000003</v>
      </c>
      <c r="AB36" s="24">
        <f>'C7'!AB36-'C8'!AB36</f>
        <v>-14.524917000000869</v>
      </c>
      <c r="AC36" s="24">
        <f>'C7'!AC36-'C8'!AC36</f>
        <v>2959.376650000002</v>
      </c>
    </row>
    <row r="37" spans="1:29">
      <c r="A37" s="2">
        <v>29</v>
      </c>
      <c r="B37" s="83" t="s">
        <v>70</v>
      </c>
      <c r="C37" s="24">
        <f>'C7'!C37-'C8'!C37</f>
        <v>-100.05324400000001</v>
      </c>
      <c r="D37" s="24">
        <f>'C7'!D37-'C8'!D37</f>
        <v>-29.693263000000172</v>
      </c>
      <c r="E37" s="24">
        <f>'C7'!E37-'C8'!E37</f>
        <v>138.81640899999996</v>
      </c>
      <c r="F37" s="24">
        <f>'C7'!F37-'C8'!F37</f>
        <v>178.4322599999997</v>
      </c>
      <c r="G37" s="24">
        <f>'C7'!G37-'C8'!G37</f>
        <v>2.089174000000412</v>
      </c>
      <c r="H37" s="24">
        <f>'C7'!H37-'C8'!H37</f>
        <v>-130.08197500000006</v>
      </c>
      <c r="I37" s="24">
        <f>'C7'!I37-'C8'!I37</f>
        <v>-34.705400999999938</v>
      </c>
      <c r="J37" s="24">
        <f>'C7'!J37-'C8'!J37</f>
        <v>-73.872344999999996</v>
      </c>
      <c r="K37" s="24">
        <f>'C7'!K37-'C8'!K37</f>
        <v>-406.57039900000063</v>
      </c>
      <c r="L37" s="24">
        <f>'C7'!L37-'C8'!L37</f>
        <v>-876.62672500000008</v>
      </c>
      <c r="M37" s="24">
        <f>'C7'!M37-'C8'!M37</f>
        <v>-363.471497</v>
      </c>
      <c r="N37" s="24">
        <f>'C7'!N37-'C8'!N37</f>
        <v>224.08987500000012</v>
      </c>
      <c r="O37" s="24">
        <f>'C7'!O37-'C8'!O37</f>
        <v>-16.635091000000102</v>
      </c>
      <c r="P37" s="24">
        <f>'C7'!P37-'C8'!P37</f>
        <v>1676.4666530000004</v>
      </c>
      <c r="Q37" s="24">
        <f>'C7'!Q37-'C8'!Q37</f>
        <v>1027.2933859999998</v>
      </c>
      <c r="R37" s="24">
        <f>'C7'!R37-'C8'!R37</f>
        <v>972.95304699999951</v>
      </c>
      <c r="S37" s="24">
        <f>'C7'!S37-'C8'!S37</f>
        <v>1528.5737609999996</v>
      </c>
      <c r="T37" s="24">
        <f>'C7'!T37-'C8'!T37</f>
        <v>1969.2716539999992</v>
      </c>
      <c r="U37" s="24">
        <f>'C7'!U37-'C8'!U37</f>
        <v>2322.4667140000001</v>
      </c>
      <c r="V37" s="24">
        <f>'C7'!V37-'C8'!V37</f>
        <v>2405.116137</v>
      </c>
      <c r="W37" s="24">
        <f>'C7'!W37-'C8'!W37</f>
        <v>2720.1491270000001</v>
      </c>
      <c r="X37" s="24">
        <f>'C7'!X37-'C8'!X37</f>
        <v>2779.3552030000001</v>
      </c>
      <c r="Y37" s="24">
        <f>'C7'!Y37-'C8'!Y37</f>
        <v>3758.0682509999997</v>
      </c>
      <c r="Z37" s="24">
        <f>'C7'!Z37-'C8'!Z37</f>
        <v>5259.0375970000132</v>
      </c>
      <c r="AA37" s="24">
        <f>'C7'!AA37-'C8'!AA37</f>
        <v>4501.3011010000009</v>
      </c>
      <c r="AB37" s="24">
        <f>'C7'!AB37-'C8'!AB37</f>
        <v>4176.9531779999925</v>
      </c>
      <c r="AC37" s="24">
        <f>'C7'!AC37-'C8'!AC37</f>
        <v>33608.723586999986</v>
      </c>
    </row>
    <row r="38" spans="1:29">
      <c r="A38" s="2">
        <v>30</v>
      </c>
      <c r="B38" s="83" t="s">
        <v>69</v>
      </c>
      <c r="C38" s="24">
        <f>'C7'!C38-'C8'!C38</f>
        <v>78.336574000000013</v>
      </c>
      <c r="D38" s="24">
        <f>'C7'!D38-'C8'!D38</f>
        <v>68.552069999999986</v>
      </c>
      <c r="E38" s="24">
        <f>'C7'!E38-'C8'!E38</f>
        <v>98.371838000000011</v>
      </c>
      <c r="F38" s="24">
        <f>'C7'!F38-'C8'!F38</f>
        <v>121.33093699999998</v>
      </c>
      <c r="G38" s="24">
        <f>'C7'!G38-'C8'!G38</f>
        <v>110.678389</v>
      </c>
      <c r="H38" s="24">
        <f>'C7'!H38-'C8'!H38</f>
        <v>98.256003000000021</v>
      </c>
      <c r="I38" s="24">
        <f>'C7'!I38-'C8'!I38</f>
        <v>77.08031600000001</v>
      </c>
      <c r="J38" s="24">
        <f>'C7'!J38-'C8'!J38</f>
        <v>41.990345000000005</v>
      </c>
      <c r="K38" s="24">
        <f>'C7'!K38-'C8'!K38</f>
        <v>59.652337999999972</v>
      </c>
      <c r="L38" s="24">
        <f>'C7'!L38-'C8'!L38</f>
        <v>101.97437100000002</v>
      </c>
      <c r="M38" s="24">
        <f>'C7'!M38-'C8'!M38</f>
        <v>107.34860900000001</v>
      </c>
      <c r="N38" s="24">
        <f>'C7'!N38-'C8'!N38</f>
        <v>-22.845235000000002</v>
      </c>
      <c r="O38" s="24">
        <f>'C7'!O38-'C8'!O38</f>
        <v>-117.17523600000004</v>
      </c>
      <c r="P38" s="24">
        <f>'C7'!P38-'C8'!P38</f>
        <v>13.779150999999956</v>
      </c>
      <c r="Q38" s="24">
        <f>'C7'!Q38-'C8'!Q38</f>
        <v>-32.111654000000044</v>
      </c>
      <c r="R38" s="24">
        <f>'C7'!R38-'C8'!R38</f>
        <v>-110.93729400000007</v>
      </c>
      <c r="S38" s="24">
        <f>'C7'!S38-'C8'!S38</f>
        <v>-495.98089500000003</v>
      </c>
      <c r="T38" s="24">
        <f>'C7'!T38-'C8'!T38</f>
        <v>-625.34625900000003</v>
      </c>
      <c r="U38" s="24">
        <f>'C7'!U38-'C8'!U38</f>
        <v>-767.27330800000004</v>
      </c>
      <c r="V38" s="24">
        <f>'C7'!V38-'C8'!V38</f>
        <v>-817.29126900000006</v>
      </c>
      <c r="W38" s="24">
        <f>'C7'!W38-'C8'!W38</f>
        <v>-1316.4634179999998</v>
      </c>
      <c r="X38" s="24">
        <f>'C7'!X38-'C8'!X38</f>
        <v>-1259.3016599999999</v>
      </c>
      <c r="Y38" s="24">
        <f>'C7'!Y38-'C8'!Y38</f>
        <v>-2132.6589389999999</v>
      </c>
      <c r="Z38" s="24">
        <f>'C7'!Z38-'C8'!Z38</f>
        <v>-2472.8507430000009</v>
      </c>
      <c r="AA38" s="24">
        <f>'C7'!AA38-'C8'!AA38</f>
        <v>-2418.0988659999994</v>
      </c>
      <c r="AB38" s="24">
        <f>'C7'!AB38-'C8'!AB38</f>
        <v>-2525.9405009999991</v>
      </c>
      <c r="AC38" s="24">
        <f>'C7'!AC38-'C8'!AC38</f>
        <v>-14136.924336</v>
      </c>
    </row>
    <row r="39" spans="1:29">
      <c r="A39" s="2">
        <v>31</v>
      </c>
      <c r="B39" s="83" t="s">
        <v>68</v>
      </c>
      <c r="C39" s="24">
        <f>'C7'!C39-'C8'!C39</f>
        <v>-1310.844376</v>
      </c>
      <c r="D39" s="24">
        <f>'C7'!D39-'C8'!D39</f>
        <v>-1177.2192959999998</v>
      </c>
      <c r="E39" s="24">
        <f>'C7'!E39-'C8'!E39</f>
        <v>-1122.6038430000001</v>
      </c>
      <c r="F39" s="24">
        <f>'C7'!F39-'C8'!F39</f>
        <v>-1227.1836969999999</v>
      </c>
      <c r="G39" s="24">
        <f>'C7'!G39-'C8'!G39</f>
        <v>-1083.853576</v>
      </c>
      <c r="H39" s="24">
        <f>'C7'!H39-'C8'!H39</f>
        <v>-600.487707</v>
      </c>
      <c r="I39" s="24">
        <f>'C7'!I39-'C8'!I39</f>
        <v>-514.71584600000006</v>
      </c>
      <c r="J39" s="24">
        <f>'C7'!J39-'C8'!J39</f>
        <v>-906.81559900000002</v>
      </c>
      <c r="K39" s="24">
        <f>'C7'!K39-'C8'!K39</f>
        <v>-372.61591300000003</v>
      </c>
      <c r="L39" s="24">
        <f>'C7'!L39-'C8'!L39</f>
        <v>-488.44017700000001</v>
      </c>
      <c r="M39" s="24">
        <f>'C7'!M39-'C8'!M39</f>
        <v>-414.93356500000004</v>
      </c>
      <c r="N39" s="24">
        <f>'C7'!N39-'C8'!N39</f>
        <v>-261.81921600000004</v>
      </c>
      <c r="O39" s="24">
        <f>'C7'!O39-'C8'!O39</f>
        <v>108.09242900000001</v>
      </c>
      <c r="P39" s="24">
        <f>'C7'!P39-'C8'!P39</f>
        <v>241.78171</v>
      </c>
      <c r="Q39" s="24">
        <f>'C7'!Q39-'C8'!Q39</f>
        <v>30.602328</v>
      </c>
      <c r="R39" s="24">
        <f>'C7'!R39-'C8'!R39</f>
        <v>189.37789700000002</v>
      </c>
      <c r="S39" s="24">
        <f>'C7'!S39-'C8'!S39</f>
        <v>76.294189999999986</v>
      </c>
      <c r="T39" s="24">
        <f>'C7'!T39-'C8'!T39</f>
        <v>145.240656</v>
      </c>
      <c r="U39" s="24">
        <f>'C7'!U39-'C8'!U39</f>
        <v>133.11320499999999</v>
      </c>
      <c r="V39" s="24">
        <f>'C7'!V39-'C8'!V39</f>
        <v>513.83568199999991</v>
      </c>
      <c r="W39" s="24">
        <f>'C7'!W39-'C8'!W39</f>
        <v>665.16091200000005</v>
      </c>
      <c r="X39" s="24">
        <f>'C7'!X39-'C8'!X39</f>
        <v>221.93767200000002</v>
      </c>
      <c r="Y39" s="24">
        <f>'C7'!Y39-'C8'!Y39</f>
        <v>49.321270999999996</v>
      </c>
      <c r="Z39" s="24">
        <f>'C7'!Z39-'C8'!Z39</f>
        <v>-4.3740110000000101</v>
      </c>
      <c r="AA39" s="24">
        <f>'C7'!AA39-'C8'!AA39</f>
        <v>-40.017864000000003</v>
      </c>
      <c r="AB39" s="24">
        <f>'C7'!AB39-'C8'!AB39</f>
        <v>-22.209364999999998</v>
      </c>
      <c r="AC39" s="24">
        <f>'C7'!AC39-'C8'!AC39</f>
        <v>-7173.3760990000028</v>
      </c>
    </row>
    <row r="40" spans="1:29">
      <c r="A40" s="2">
        <v>32</v>
      </c>
      <c r="B40" s="83" t="s">
        <v>67</v>
      </c>
      <c r="C40" s="24">
        <f>'C7'!C40-'C8'!C40</f>
        <v>-0.5032459999999972</v>
      </c>
      <c r="D40" s="24">
        <f>'C7'!D40-'C8'!D40</f>
        <v>6.082019000000038</v>
      </c>
      <c r="E40" s="24">
        <f>'C7'!E40-'C8'!E40</f>
        <v>9.56018600000003</v>
      </c>
      <c r="F40" s="24">
        <f>'C7'!F40-'C8'!F40</f>
        <v>23.773722000000006</v>
      </c>
      <c r="G40" s="24">
        <f>'C7'!G40-'C8'!G40</f>
        <v>-1.9379170000000414</v>
      </c>
      <c r="H40" s="24">
        <f>'C7'!H40-'C8'!H40</f>
        <v>-18.624220999999991</v>
      </c>
      <c r="I40" s="24">
        <f>'C7'!I40-'C8'!I40</f>
        <v>-50.033751999999993</v>
      </c>
      <c r="J40" s="24">
        <f>'C7'!J40-'C8'!J40</f>
        <v>-51.094875000000002</v>
      </c>
      <c r="K40" s="24">
        <f>'C7'!K40-'C8'!K40</f>
        <v>-49.355867999999958</v>
      </c>
      <c r="L40" s="24">
        <f>'C7'!L40-'C8'!L40</f>
        <v>-41.910924999999992</v>
      </c>
      <c r="M40" s="24">
        <f>'C7'!M40-'C8'!M40</f>
        <v>15.582459999999998</v>
      </c>
      <c r="N40" s="24">
        <f>'C7'!N40-'C8'!N40</f>
        <v>-10.318514999999991</v>
      </c>
      <c r="O40" s="24">
        <f>'C7'!O40-'C8'!O40</f>
        <v>-8.963797999999997</v>
      </c>
      <c r="P40" s="24">
        <f>'C7'!P40-'C8'!P40</f>
        <v>-34.480908999999997</v>
      </c>
      <c r="Q40" s="24">
        <f>'C7'!Q40-'C8'!Q40</f>
        <v>-69.406658999999991</v>
      </c>
      <c r="R40" s="24">
        <f>'C7'!R40-'C8'!R40</f>
        <v>-48.816620999999998</v>
      </c>
      <c r="S40" s="24">
        <f>'C7'!S40-'C8'!S40</f>
        <v>22.088778999999988</v>
      </c>
      <c r="T40" s="24">
        <f>'C7'!T40-'C8'!T40</f>
        <v>57.006164999999953</v>
      </c>
      <c r="U40" s="24">
        <f>'C7'!U40-'C8'!U40</f>
        <v>3.0609440000000063</v>
      </c>
      <c r="V40" s="24">
        <f>'C7'!V40-'C8'!V40</f>
        <v>-17.126277000000073</v>
      </c>
      <c r="W40" s="24">
        <f>'C7'!W40-'C8'!W40</f>
        <v>25.148492999999974</v>
      </c>
      <c r="X40" s="24">
        <f>'C7'!X40-'C8'!X40</f>
        <v>51.032428000000039</v>
      </c>
      <c r="Y40" s="24">
        <f>'C7'!Y40-'C8'!Y40</f>
        <v>49.513519000000031</v>
      </c>
      <c r="Z40" s="24">
        <f>'C7'!Z40-'C8'!Z40</f>
        <v>107.33375600000016</v>
      </c>
      <c r="AA40" s="24">
        <f>'C7'!AA40-'C8'!AA40</f>
        <v>-65.783899000000076</v>
      </c>
      <c r="AB40" s="24">
        <f>'C7'!AB40-'C8'!AB40</f>
        <v>58.165814999999839</v>
      </c>
      <c r="AC40" s="24">
        <f>'C7'!AC40-'C8'!AC40</f>
        <v>-40.009195999999065</v>
      </c>
    </row>
    <row r="41" spans="1:29">
      <c r="A41" s="2">
        <v>33</v>
      </c>
      <c r="B41" s="83" t="s">
        <v>66</v>
      </c>
      <c r="C41" s="24">
        <f>'C7'!C41-'C8'!C41</f>
        <v>18.552743000000003</v>
      </c>
      <c r="D41" s="24">
        <f>'C7'!D41-'C8'!D41</f>
        <v>9.3740219999999983</v>
      </c>
      <c r="E41" s="24">
        <f>'C7'!E41-'C8'!E41</f>
        <v>9.0832270000000008</v>
      </c>
      <c r="F41" s="24">
        <f>'C7'!F41-'C8'!F41</f>
        <v>19.315491999999995</v>
      </c>
      <c r="G41" s="24">
        <f>'C7'!G41-'C8'!G41</f>
        <v>7.0529539999999997</v>
      </c>
      <c r="H41" s="24">
        <f>'C7'!H41-'C8'!H41</f>
        <v>27.919755999999992</v>
      </c>
      <c r="I41" s="24">
        <f>'C7'!I41-'C8'!I41</f>
        <v>40.723453999999997</v>
      </c>
      <c r="J41" s="24">
        <f>'C7'!J41-'C8'!J41</f>
        <v>93.117588999999995</v>
      </c>
      <c r="K41" s="24">
        <f>'C7'!K41-'C8'!K41</f>
        <v>170.57165900000001</v>
      </c>
      <c r="L41" s="24">
        <f>'C7'!L41-'C8'!L41</f>
        <v>195.33797599999997</v>
      </c>
      <c r="M41" s="24">
        <f>'C7'!M41-'C8'!M41</f>
        <v>268.41884300000004</v>
      </c>
      <c r="N41" s="24">
        <f>'C7'!N41-'C8'!N41</f>
        <v>304.73827</v>
      </c>
      <c r="O41" s="24">
        <f>'C7'!O41-'C8'!O41</f>
        <v>351.44842400000005</v>
      </c>
      <c r="P41" s="24">
        <f>'C7'!P41-'C8'!P41</f>
        <v>266.30078900000001</v>
      </c>
      <c r="Q41" s="24">
        <f>'C7'!Q41-'C8'!Q41</f>
        <v>264.35870699999998</v>
      </c>
      <c r="R41" s="24">
        <f>'C7'!R41-'C8'!R41</f>
        <v>347.83615600000007</v>
      </c>
      <c r="S41" s="24">
        <f>'C7'!S41-'C8'!S41</f>
        <v>430.58790099999999</v>
      </c>
      <c r="T41" s="24">
        <f>'C7'!T41-'C8'!T41</f>
        <v>482.02982199999997</v>
      </c>
      <c r="U41" s="24">
        <f>'C7'!U41-'C8'!U41</f>
        <v>431.18292700000006</v>
      </c>
      <c r="V41" s="24">
        <f>'C7'!V41-'C8'!V41</f>
        <v>337.75433499999997</v>
      </c>
      <c r="W41" s="24">
        <f>'C7'!W41-'C8'!W41</f>
        <v>423.23768099999995</v>
      </c>
      <c r="X41" s="24">
        <f>'C7'!X41-'C8'!X41</f>
        <v>414.9983289999999</v>
      </c>
      <c r="Y41" s="24">
        <f>'C7'!Y41-'C8'!Y41</f>
        <v>394.638465</v>
      </c>
      <c r="Z41" s="24">
        <f>'C7'!Z41-'C8'!Z41</f>
        <v>59.96929099999943</v>
      </c>
      <c r="AA41" s="24">
        <f>'C7'!AA41-'C8'!AA41</f>
        <v>-533.38336699999968</v>
      </c>
      <c r="AB41" s="24">
        <f>'C7'!AB41-'C8'!AB41</f>
        <v>-1175.6274399999998</v>
      </c>
      <c r="AC41" s="24">
        <f>'C7'!AC41-'C8'!AC41</f>
        <v>3659.5380050000003</v>
      </c>
    </row>
    <row r="42" spans="1:29">
      <c r="A42" s="2">
        <v>34</v>
      </c>
      <c r="B42" s="83" t="s">
        <v>65</v>
      </c>
      <c r="C42" s="24">
        <f>'C7'!C42-'C8'!C42</f>
        <v>-1.1306039999999982</v>
      </c>
      <c r="D42" s="24">
        <f>'C7'!D42-'C8'!D42</f>
        <v>-4.1740660000000069</v>
      </c>
      <c r="E42" s="24">
        <f>'C7'!E42-'C8'!E42</f>
        <v>-5.3687120000000093</v>
      </c>
      <c r="F42" s="24">
        <f>'C7'!F42-'C8'!F42</f>
        <v>22.669860999999994</v>
      </c>
      <c r="G42" s="24">
        <f>'C7'!G42-'C8'!G42</f>
        <v>22.614317999999983</v>
      </c>
      <c r="H42" s="24">
        <f>'C7'!H42-'C8'!H42</f>
        <v>22.611087999999995</v>
      </c>
      <c r="I42" s="24">
        <f>'C7'!I42-'C8'!I42</f>
        <v>26.271365000000003</v>
      </c>
      <c r="J42" s="24">
        <f>'C7'!J42-'C8'!J42</f>
        <v>32.638153000000003</v>
      </c>
      <c r="K42" s="24">
        <f>'C7'!K42-'C8'!K42</f>
        <v>-7.0698190000000238</v>
      </c>
      <c r="L42" s="24">
        <f>'C7'!L42-'C8'!L42</f>
        <v>-31.578859999999992</v>
      </c>
      <c r="M42" s="24">
        <f>'C7'!M42-'C8'!M42</f>
        <v>-104.916949</v>
      </c>
      <c r="N42" s="24">
        <f>'C7'!N42-'C8'!N42</f>
        <v>-163.30073799999997</v>
      </c>
      <c r="O42" s="24">
        <f>'C7'!O42-'C8'!O42</f>
        <v>-204.996565</v>
      </c>
      <c r="P42" s="24">
        <f>'C7'!P42-'C8'!P42</f>
        <v>-277.02193599999998</v>
      </c>
      <c r="Q42" s="24">
        <f>'C7'!Q42-'C8'!Q42</f>
        <v>-224.21801800000003</v>
      </c>
      <c r="R42" s="24">
        <f>'C7'!R42-'C8'!R42</f>
        <v>-316.61769400000003</v>
      </c>
      <c r="S42" s="24">
        <f>'C7'!S42-'C8'!S42</f>
        <v>-368.73441899999995</v>
      </c>
      <c r="T42" s="24">
        <f>'C7'!T42-'C8'!T42</f>
        <v>-348.65772600000003</v>
      </c>
      <c r="U42" s="24">
        <f>'C7'!U42-'C8'!U42</f>
        <v>-497.13707999999997</v>
      </c>
      <c r="V42" s="24">
        <f>'C7'!V42-'C8'!V42</f>
        <v>-549.77845500000012</v>
      </c>
      <c r="W42" s="24">
        <f>'C7'!W42-'C8'!W42</f>
        <v>-556.70565899999997</v>
      </c>
      <c r="X42" s="24">
        <f>'C7'!X42-'C8'!X42</f>
        <v>-512.10966600000006</v>
      </c>
      <c r="Y42" s="24">
        <f>'C7'!Y42-'C8'!Y42</f>
        <v>-520.81409099999996</v>
      </c>
      <c r="Z42" s="24">
        <f>'C7'!Z42-'C8'!Z42</f>
        <v>-442.27629900000005</v>
      </c>
      <c r="AA42" s="24">
        <f>'C7'!AA42-'C8'!AA42</f>
        <v>-345.96991299999996</v>
      </c>
      <c r="AB42" s="24">
        <f>'C7'!AB42-'C8'!AB42</f>
        <v>66.071888999999828</v>
      </c>
      <c r="AC42" s="24">
        <f>'C7'!AC42-'C8'!AC42</f>
        <v>-5289.7005950000002</v>
      </c>
    </row>
    <row r="43" spans="1:29">
      <c r="A43" s="2">
        <v>35</v>
      </c>
      <c r="B43" s="83" t="s">
        <v>64</v>
      </c>
      <c r="C43" s="24">
        <f>'C7'!C43-'C8'!C43</f>
        <v>-11.646680999999999</v>
      </c>
      <c r="D43" s="24">
        <f>'C7'!D43-'C8'!D43</f>
        <v>-12.811824</v>
      </c>
      <c r="E43" s="24">
        <f>'C7'!E43-'C8'!E43</f>
        <v>-29.411416000000003</v>
      </c>
      <c r="F43" s="24">
        <f>'C7'!F43-'C8'!F43</f>
        <v>-125.849332</v>
      </c>
      <c r="G43" s="24">
        <f>'C7'!G43-'C8'!G43</f>
        <v>-35.64930600000001</v>
      </c>
      <c r="H43" s="24">
        <f>'C7'!H43-'C8'!H43</f>
        <v>-36.194745999999995</v>
      </c>
      <c r="I43" s="24">
        <f>'C7'!I43-'C8'!I43</f>
        <v>-55.633738999999998</v>
      </c>
      <c r="J43" s="24">
        <f>'C7'!J43-'C8'!J43</f>
        <v>-45.677998000000002</v>
      </c>
      <c r="K43" s="24">
        <f>'C7'!K43-'C8'!K43</f>
        <v>-65.704574999999991</v>
      </c>
      <c r="L43" s="24">
        <f>'C7'!L43-'C8'!L43</f>
        <v>-66.018840000000012</v>
      </c>
      <c r="M43" s="24">
        <f>'C7'!M43-'C8'!M43</f>
        <v>-27.738675999999998</v>
      </c>
      <c r="N43" s="24">
        <f>'C7'!N43-'C8'!N43</f>
        <v>-47.286924000000013</v>
      </c>
      <c r="O43" s="24">
        <f>'C7'!O43-'C8'!O43</f>
        <v>-80.002171000000004</v>
      </c>
      <c r="P43" s="24">
        <f>'C7'!P43-'C8'!P43</f>
        <v>-34.573077999999981</v>
      </c>
      <c r="Q43" s="24">
        <f>'C7'!Q43-'C8'!Q43</f>
        <v>-71.368565000000018</v>
      </c>
      <c r="R43" s="24">
        <f>'C7'!R43-'C8'!R43</f>
        <v>-139.72957100000002</v>
      </c>
      <c r="S43" s="24">
        <f>'C7'!S43-'C8'!S43</f>
        <v>-148.00659000000002</v>
      </c>
      <c r="T43" s="24">
        <f>'C7'!T43-'C8'!T43</f>
        <v>-137.40686399999998</v>
      </c>
      <c r="U43" s="24">
        <f>'C7'!U43-'C8'!U43</f>
        <v>-162.54823099999999</v>
      </c>
      <c r="V43" s="24">
        <f>'C7'!V43-'C8'!V43</f>
        <v>-127.02443900000003</v>
      </c>
      <c r="W43" s="24">
        <f>'C7'!W43-'C8'!W43</f>
        <v>-142.63443899999999</v>
      </c>
      <c r="X43" s="24">
        <f>'C7'!X43-'C8'!X43</f>
        <v>-181.22092099999998</v>
      </c>
      <c r="Y43" s="24">
        <f>'C7'!Y43-'C8'!Y43</f>
        <v>-195.30666699999995</v>
      </c>
      <c r="Z43" s="24">
        <f>'C7'!Z43-'C8'!Z43</f>
        <v>-243.5629429999999</v>
      </c>
      <c r="AA43" s="24">
        <f>'C7'!AA43-'C8'!AA43</f>
        <v>-204.91485099999994</v>
      </c>
      <c r="AB43" s="24">
        <f>'C7'!AB43-'C8'!AB43</f>
        <v>-179.99230200000005</v>
      </c>
      <c r="AC43" s="24">
        <f>'C7'!AC43-'C8'!AC43</f>
        <v>-2607.9156890000004</v>
      </c>
    </row>
    <row r="44" spans="1:29">
      <c r="A44" s="2">
        <v>36</v>
      </c>
      <c r="B44" s="83" t="s">
        <v>63</v>
      </c>
      <c r="C44" s="24">
        <f>'C7'!C44-'C8'!C44</f>
        <v>42.646942000000003</v>
      </c>
      <c r="D44" s="24">
        <f>'C7'!D44-'C8'!D44</f>
        <v>58.698184999999995</v>
      </c>
      <c r="E44" s="24">
        <f>'C7'!E44-'C8'!E44</f>
        <v>47.942115999999999</v>
      </c>
      <c r="F44" s="24">
        <f>'C7'!F44-'C8'!F44</f>
        <v>52.257402999999996</v>
      </c>
      <c r="G44" s="24">
        <f>'C7'!G44-'C8'!G44</f>
        <v>63.301490000000001</v>
      </c>
      <c r="H44" s="24">
        <f>'C7'!H44-'C8'!H44</f>
        <v>58.001626000000002</v>
      </c>
      <c r="I44" s="24">
        <f>'C7'!I44-'C8'!I44</f>
        <v>73.591116999999997</v>
      </c>
      <c r="J44" s="24">
        <f>'C7'!J44-'C8'!J44</f>
        <v>104.492529</v>
      </c>
      <c r="K44" s="24">
        <f>'C7'!K44-'C8'!K44</f>
        <v>112.111243</v>
      </c>
      <c r="L44" s="24">
        <f>'C7'!L44-'C8'!L44</f>
        <v>129.69208599999999</v>
      </c>
      <c r="M44" s="24">
        <f>'C7'!M44-'C8'!M44</f>
        <v>151.126758</v>
      </c>
      <c r="N44" s="24">
        <f>'C7'!N44-'C8'!N44</f>
        <v>169.92264400000002</v>
      </c>
      <c r="O44" s="24">
        <f>'C7'!O44-'C8'!O44</f>
        <v>161.433482</v>
      </c>
      <c r="P44" s="24">
        <f>'C7'!P44-'C8'!P44</f>
        <v>154.931411</v>
      </c>
      <c r="Q44" s="24">
        <f>'C7'!Q44-'C8'!Q44</f>
        <v>159.81841600000001</v>
      </c>
      <c r="R44" s="24">
        <f>'C7'!R44-'C8'!R44</f>
        <v>145.902186</v>
      </c>
      <c r="S44" s="24">
        <f>'C7'!S44-'C8'!S44</f>
        <v>168.837673</v>
      </c>
      <c r="T44" s="24">
        <f>'C7'!T44-'C8'!T44</f>
        <v>147.86455899999999</v>
      </c>
      <c r="U44" s="24">
        <f>'C7'!U44-'C8'!U44</f>
        <v>139.928372</v>
      </c>
      <c r="V44" s="24">
        <f>'C7'!V44-'C8'!V44</f>
        <v>216.604681</v>
      </c>
      <c r="W44" s="24">
        <f>'C7'!W44-'C8'!W44</f>
        <v>253.38816500000001</v>
      </c>
      <c r="X44" s="24">
        <f>'C7'!X44-'C8'!X44</f>
        <v>206.15433900000002</v>
      </c>
      <c r="Y44" s="24">
        <f>'C7'!Y44-'C8'!Y44</f>
        <v>223.318332</v>
      </c>
      <c r="Z44" s="24">
        <f>'C7'!Z44-'C8'!Z44</f>
        <v>279.827898</v>
      </c>
      <c r="AA44" s="24">
        <f>'C7'!AA44-'C8'!AA44</f>
        <v>250.34397800000002</v>
      </c>
      <c r="AB44" s="24">
        <f>'C7'!AB44-'C8'!AB44</f>
        <v>259.90385000000003</v>
      </c>
      <c r="AC44" s="24">
        <f>'C7'!AC44-'C8'!AC44</f>
        <v>3832.0414810000011</v>
      </c>
    </row>
    <row r="45" spans="1:29">
      <c r="A45" s="2">
        <v>37</v>
      </c>
      <c r="B45" s="83" t="s">
        <v>62</v>
      </c>
      <c r="C45" s="24">
        <f>'C7'!C45-'C8'!C45</f>
        <v>-13.887665</v>
      </c>
      <c r="D45" s="24">
        <f>'C7'!D45-'C8'!D45</f>
        <v>-13.805253999999994</v>
      </c>
      <c r="E45" s="24">
        <f>'C7'!E45-'C8'!E45</f>
        <v>3.3134379999999908</v>
      </c>
      <c r="F45" s="24">
        <f>'C7'!F45-'C8'!F45</f>
        <v>-10.663979000000019</v>
      </c>
      <c r="G45" s="24">
        <f>'C7'!G45-'C8'!G45</f>
        <v>-45.273893999999999</v>
      </c>
      <c r="H45" s="24">
        <f>'C7'!H45-'C8'!H45</f>
        <v>-24.433677000000003</v>
      </c>
      <c r="I45" s="24">
        <f>'C7'!I45-'C8'!I45</f>
        <v>-29.018713000000005</v>
      </c>
      <c r="J45" s="24">
        <f>'C7'!J45-'C8'!J45</f>
        <v>-14.230509999999995</v>
      </c>
      <c r="K45" s="24">
        <f>'C7'!K45-'C8'!K45</f>
        <v>109.03316099999998</v>
      </c>
      <c r="L45" s="24">
        <f>'C7'!L45-'C8'!L45</f>
        <v>87.921996000000007</v>
      </c>
      <c r="M45" s="24">
        <f>'C7'!M45-'C8'!M45</f>
        <v>42.261720999999994</v>
      </c>
      <c r="N45" s="24">
        <f>'C7'!N45-'C8'!N45</f>
        <v>-56.780775000000006</v>
      </c>
      <c r="O45" s="24">
        <f>'C7'!O45-'C8'!O45</f>
        <v>-177.928436</v>
      </c>
      <c r="P45" s="24">
        <f>'C7'!P45-'C8'!P45</f>
        <v>-229.15664099999998</v>
      </c>
      <c r="Q45" s="24">
        <f>'C7'!Q45-'C8'!Q45</f>
        <v>-367.53461400000003</v>
      </c>
      <c r="R45" s="24">
        <f>'C7'!R45-'C8'!R45</f>
        <v>-364.67331200000001</v>
      </c>
      <c r="S45" s="24">
        <f>'C7'!S45-'C8'!S45</f>
        <v>-378.64646900000002</v>
      </c>
      <c r="T45" s="24">
        <f>'C7'!T45-'C8'!T45</f>
        <v>-402.667845</v>
      </c>
      <c r="U45" s="24">
        <f>'C7'!U45-'C8'!U45</f>
        <v>-492.37657100000007</v>
      </c>
      <c r="V45" s="24">
        <f>'C7'!V45-'C8'!V45</f>
        <v>-485.35490500000003</v>
      </c>
      <c r="W45" s="24">
        <f>'C7'!W45-'C8'!W45</f>
        <v>-540.48852199999999</v>
      </c>
      <c r="X45" s="24">
        <f>'C7'!X45-'C8'!X45</f>
        <v>-468.81811499999998</v>
      </c>
      <c r="Y45" s="24">
        <f>'C7'!Y45-'C8'!Y45</f>
        <v>-479.65165200000001</v>
      </c>
      <c r="Z45" s="24">
        <f>'C7'!Z45-'C8'!Z45</f>
        <v>-555.08154599999989</v>
      </c>
      <c r="AA45" s="24">
        <f>'C7'!AA45-'C8'!AA45</f>
        <v>-486.95362399999999</v>
      </c>
      <c r="AB45" s="24">
        <f>'C7'!AB45-'C8'!AB45</f>
        <v>-502.00347699999998</v>
      </c>
      <c r="AC45" s="24">
        <f>'C7'!AC45-'C8'!AC45</f>
        <v>-5896.899879999999</v>
      </c>
    </row>
    <row r="46" spans="1:29">
      <c r="A46" s="2">
        <v>38</v>
      </c>
      <c r="B46" s="83" t="s">
        <v>61</v>
      </c>
      <c r="C46" s="24">
        <f>'C7'!C46-'C8'!C46</f>
        <v>-156.462538</v>
      </c>
      <c r="D46" s="24">
        <f>'C7'!D46-'C8'!D46</f>
        <v>-160.22242600000004</v>
      </c>
      <c r="E46" s="24">
        <f>'C7'!E46-'C8'!E46</f>
        <v>-194.583755</v>
      </c>
      <c r="F46" s="24">
        <f>'C7'!F46-'C8'!F46</f>
        <v>-340.03163400000005</v>
      </c>
      <c r="G46" s="24">
        <f>'C7'!G46-'C8'!G46</f>
        <v>-528.49526900000001</v>
      </c>
      <c r="H46" s="24">
        <f>'C7'!H46-'C8'!H46</f>
        <v>-393.81405000000001</v>
      </c>
      <c r="I46" s="24">
        <f>'C7'!I46-'C8'!I46</f>
        <v>-316.74988499999995</v>
      </c>
      <c r="J46" s="24">
        <f>'C7'!J46-'C8'!J46</f>
        <v>-618.109601</v>
      </c>
      <c r="K46" s="24">
        <f>'C7'!K46-'C8'!K46</f>
        <v>-1138.6713889999996</v>
      </c>
      <c r="L46" s="24">
        <f>'C7'!L46-'C8'!L46</f>
        <v>-860.32120699999996</v>
      </c>
      <c r="M46" s="24">
        <f>'C7'!M46-'C8'!M46</f>
        <v>-835.206594</v>
      </c>
      <c r="N46" s="24">
        <f>'C7'!N46-'C8'!N46</f>
        <v>-1044.5355239999999</v>
      </c>
      <c r="O46" s="24">
        <f>'C7'!O46-'C8'!O46</f>
        <v>-1211.3565290000001</v>
      </c>
      <c r="P46" s="24">
        <f>'C7'!P46-'C8'!P46</f>
        <v>-1528.4754889999999</v>
      </c>
      <c r="Q46" s="24">
        <f>'C7'!Q46-'C8'!Q46</f>
        <v>-1594.787413</v>
      </c>
      <c r="R46" s="24">
        <f>'C7'!R46-'C8'!R46</f>
        <v>-1942.801187</v>
      </c>
      <c r="S46" s="24">
        <f>'C7'!S46-'C8'!S46</f>
        <v>-2163.745621</v>
      </c>
      <c r="T46" s="24">
        <f>'C7'!T46-'C8'!T46</f>
        <v>-2059.2109449999998</v>
      </c>
      <c r="U46" s="24">
        <f>'C7'!U46-'C8'!U46</f>
        <v>-2110.7073520000004</v>
      </c>
      <c r="V46" s="24">
        <f>'C7'!V46-'C8'!V46</f>
        <v>-1994.8031720000001</v>
      </c>
      <c r="W46" s="24">
        <f>'C7'!W46-'C8'!W46</f>
        <v>-1750.19218</v>
      </c>
      <c r="X46" s="24">
        <f>'C7'!X46-'C8'!X46</f>
        <v>-1799.3720470000003</v>
      </c>
      <c r="Y46" s="24">
        <f>'C7'!Y46-'C8'!Y46</f>
        <v>-2121.2173860000003</v>
      </c>
      <c r="Z46" s="24">
        <f>'C7'!Z46-'C8'!Z46</f>
        <v>-2274.080899999999</v>
      </c>
      <c r="AA46" s="24">
        <f>'C7'!AA46-'C8'!AA46</f>
        <v>-2203.3998679999977</v>
      </c>
      <c r="AB46" s="24">
        <f>'C7'!AB46-'C8'!AB46</f>
        <v>-1401.1251219999976</v>
      </c>
      <c r="AC46" s="24">
        <f>'C7'!AC46-'C8'!AC46</f>
        <v>-32742.479082999995</v>
      </c>
    </row>
    <row r="47" spans="1:29">
      <c r="A47" s="2">
        <v>39</v>
      </c>
      <c r="B47" s="83" t="s">
        <v>60</v>
      </c>
      <c r="C47" s="24">
        <f>'C7'!C47-'C8'!C47</f>
        <v>189.16090099999997</v>
      </c>
      <c r="D47" s="24">
        <f>'C7'!D47-'C8'!D47</f>
        <v>143.74061999999981</v>
      </c>
      <c r="E47" s="24">
        <f>'C7'!E47-'C8'!E47</f>
        <v>296.07212500000014</v>
      </c>
      <c r="F47" s="24">
        <f>'C7'!F47-'C8'!F47</f>
        <v>616.85285899999963</v>
      </c>
      <c r="G47" s="24">
        <f>'C7'!G47-'C8'!G47</f>
        <v>738.67987099999982</v>
      </c>
      <c r="H47" s="24">
        <f>'C7'!H47-'C8'!H47</f>
        <v>964.85258500000009</v>
      </c>
      <c r="I47" s="24">
        <f>'C7'!I47-'C8'!I47</f>
        <v>990.01413400000001</v>
      </c>
      <c r="J47" s="24">
        <f>'C7'!J47-'C8'!J47</f>
        <v>1348.1457550000002</v>
      </c>
      <c r="K47" s="24">
        <f>'C7'!K47-'C8'!K47</f>
        <v>1309.3794339999999</v>
      </c>
      <c r="L47" s="24">
        <f>'C7'!L47-'C8'!L47</f>
        <v>1318.117409</v>
      </c>
      <c r="M47" s="24">
        <f>'C7'!M47-'C8'!M47</f>
        <v>1991.8705389999996</v>
      </c>
      <c r="N47" s="24">
        <f>'C7'!N47-'C8'!N47</f>
        <v>2531.419273</v>
      </c>
      <c r="O47" s="24">
        <f>'C7'!O47-'C8'!O47</f>
        <v>1571.1775190000008</v>
      </c>
      <c r="P47" s="24">
        <f>'C7'!P47-'C8'!P47</f>
        <v>1511.5709200000001</v>
      </c>
      <c r="Q47" s="24">
        <f>'C7'!Q47-'C8'!Q47</f>
        <v>589.61553400000048</v>
      </c>
      <c r="R47" s="24">
        <f>'C7'!R47-'C8'!R47</f>
        <v>1105.2909879999997</v>
      </c>
      <c r="S47" s="24">
        <f>'C7'!S47-'C8'!S47</f>
        <v>2785.0719399999989</v>
      </c>
      <c r="T47" s="24">
        <f>'C7'!T47-'C8'!T47</f>
        <v>5253.0410790000005</v>
      </c>
      <c r="U47" s="24">
        <f>'C7'!U47-'C8'!U47</f>
        <v>5839.7894649999989</v>
      </c>
      <c r="V47" s="24">
        <f>'C7'!V47-'C8'!V47</f>
        <v>5943.7848320000012</v>
      </c>
      <c r="W47" s="24">
        <f>'C7'!W47-'C8'!W47</f>
        <v>7755.3455050000011</v>
      </c>
      <c r="X47" s="24">
        <f>'C7'!X47-'C8'!X47</f>
        <v>7385.3588790000003</v>
      </c>
      <c r="Y47" s="24">
        <f>'C7'!Y47-'C8'!Y47</f>
        <v>8792.2056489999995</v>
      </c>
      <c r="Z47" s="24">
        <f>'C7'!Z47-'C8'!Z47</f>
        <v>11301.389522000001</v>
      </c>
      <c r="AA47" s="24">
        <f>'C7'!AA47-'C8'!AA47</f>
        <v>10847.279472999995</v>
      </c>
      <c r="AB47" s="24">
        <f>'C7'!AB47-'C8'!AB47</f>
        <v>15277.871908000016</v>
      </c>
      <c r="AC47" s="24">
        <f>'C7'!AC47-'C8'!AC47</f>
        <v>98397.098718000023</v>
      </c>
    </row>
    <row r="48" spans="1:29">
      <c r="A48" s="2">
        <v>40</v>
      </c>
      <c r="B48" s="83" t="s">
        <v>59</v>
      </c>
      <c r="C48" s="24">
        <f>'C7'!C48-'C8'!C48</f>
        <v>111.22974299999998</v>
      </c>
      <c r="D48" s="24">
        <f>'C7'!D48-'C8'!D48</f>
        <v>120.57901500000001</v>
      </c>
      <c r="E48" s="24">
        <f>'C7'!E48-'C8'!E48</f>
        <v>163.8280289999999</v>
      </c>
      <c r="F48" s="24">
        <f>'C7'!F48-'C8'!F48</f>
        <v>232.88871599999996</v>
      </c>
      <c r="G48" s="24">
        <f>'C7'!G48-'C8'!G48</f>
        <v>275.74584599999991</v>
      </c>
      <c r="H48" s="24">
        <f>'C7'!H48-'C8'!H48</f>
        <v>301.69450400000005</v>
      </c>
      <c r="I48" s="24">
        <f>'C7'!I48-'C8'!I48</f>
        <v>277.187792</v>
      </c>
      <c r="J48" s="24">
        <f>'C7'!J48-'C8'!J48</f>
        <v>396.40894600000001</v>
      </c>
      <c r="K48" s="24">
        <f>'C7'!K48-'C8'!K48</f>
        <v>456.003828</v>
      </c>
      <c r="L48" s="24">
        <f>'C7'!L48-'C8'!L48</f>
        <v>816.75763499999994</v>
      </c>
      <c r="M48" s="24">
        <f>'C7'!M48-'C8'!M48</f>
        <v>1282.3487339999999</v>
      </c>
      <c r="N48" s="24">
        <f>'C7'!N48-'C8'!N48</f>
        <v>1787.9031370000002</v>
      </c>
      <c r="O48" s="24">
        <f>'C7'!O48-'C8'!O48</f>
        <v>2287.0671170000001</v>
      </c>
      <c r="P48" s="24">
        <f>'C7'!P48-'C8'!P48</f>
        <v>2219.0774859999997</v>
      </c>
      <c r="Q48" s="24">
        <f>'C7'!Q48-'C8'!Q48</f>
        <v>1841.5023910000002</v>
      </c>
      <c r="R48" s="24">
        <f>'C7'!R48-'C8'!R48</f>
        <v>1995.2968410000001</v>
      </c>
      <c r="S48" s="24">
        <f>'C7'!S48-'C8'!S48</f>
        <v>2607.6784719999996</v>
      </c>
      <c r="T48" s="24">
        <f>'C7'!T48-'C8'!T48</f>
        <v>3086.4892279999999</v>
      </c>
      <c r="U48" s="24">
        <f>'C7'!U48-'C8'!U48</f>
        <v>3643.9271610000005</v>
      </c>
      <c r="V48" s="24">
        <f>'C7'!V48-'C8'!V48</f>
        <v>3915.4040540000001</v>
      </c>
      <c r="W48" s="24">
        <f>'C7'!W48-'C8'!W48</f>
        <v>2817.0643820000005</v>
      </c>
      <c r="X48" s="24">
        <f>'C7'!X48-'C8'!X48</f>
        <v>2133.7777550000001</v>
      </c>
      <c r="Y48" s="24">
        <f>'C7'!Y48-'C8'!Y48</f>
        <v>2048.2680369999998</v>
      </c>
      <c r="Z48" s="24">
        <f>'C7'!Z48-'C8'!Z48</f>
        <v>2486.0826850000003</v>
      </c>
      <c r="AA48" s="24">
        <f>'C7'!AA48-'C8'!AA48</f>
        <v>1522.5497229999983</v>
      </c>
      <c r="AB48" s="24">
        <f>'C7'!AB48-'C8'!AB48</f>
        <v>1901.7828839999975</v>
      </c>
      <c r="AC48" s="24">
        <f>'C7'!AC48-'C8'!AC48</f>
        <v>40728.544140999984</v>
      </c>
    </row>
    <row r="49" spans="1:29">
      <c r="A49" s="2">
        <v>41</v>
      </c>
      <c r="B49" s="83" t="s">
        <v>58</v>
      </c>
      <c r="C49" s="24">
        <f>'C7'!C49-'C8'!C49</f>
        <v>-207.56671399999999</v>
      </c>
      <c r="D49" s="24">
        <f>'C7'!D49-'C8'!D49</f>
        <v>-254.49565799999991</v>
      </c>
      <c r="E49" s="24">
        <f>'C7'!E49-'C8'!E49</f>
        <v>-296.3673730000001</v>
      </c>
      <c r="F49" s="24">
        <f>'C7'!F49-'C8'!F49</f>
        <v>-370.98678399999989</v>
      </c>
      <c r="G49" s="24">
        <f>'C7'!G49-'C8'!G49</f>
        <v>-380.620228</v>
      </c>
      <c r="H49" s="24">
        <f>'C7'!H49-'C8'!H49</f>
        <v>-364.67173500000001</v>
      </c>
      <c r="I49" s="24">
        <f>'C7'!I49-'C8'!I49</f>
        <v>-470.97726999999998</v>
      </c>
      <c r="J49" s="24">
        <f>'C7'!J49-'C8'!J49</f>
        <v>-476.98351000000002</v>
      </c>
      <c r="K49" s="24">
        <f>'C7'!K49-'C8'!K49</f>
        <v>-543.0787140000001</v>
      </c>
      <c r="L49" s="24">
        <f>'C7'!L49-'C8'!L49</f>
        <v>-728.05541700000003</v>
      </c>
      <c r="M49" s="24">
        <f>'C7'!M49-'C8'!M49</f>
        <v>-789.66069900000002</v>
      </c>
      <c r="N49" s="24">
        <f>'C7'!N49-'C8'!N49</f>
        <v>-996.20757099999992</v>
      </c>
      <c r="O49" s="24">
        <f>'C7'!O49-'C8'!O49</f>
        <v>-1105.9788530000001</v>
      </c>
      <c r="P49" s="24">
        <f>'C7'!P49-'C8'!P49</f>
        <v>-1125.4214019999999</v>
      </c>
      <c r="Q49" s="24">
        <f>'C7'!Q49-'C8'!Q49</f>
        <v>-794.60331599999995</v>
      </c>
      <c r="R49" s="24">
        <f>'C7'!R49-'C8'!R49</f>
        <v>-1055.0639099999999</v>
      </c>
      <c r="S49" s="24">
        <f>'C7'!S49-'C8'!S49</f>
        <v>-1368.0394449999999</v>
      </c>
      <c r="T49" s="24">
        <f>'C7'!T49-'C8'!T49</f>
        <v>-1508.1188690000001</v>
      </c>
      <c r="U49" s="24">
        <f>'C7'!U49-'C8'!U49</f>
        <v>-1761.729619</v>
      </c>
      <c r="V49" s="24">
        <f>'C7'!V49-'C8'!V49</f>
        <v>-1752.9817129999999</v>
      </c>
      <c r="W49" s="24">
        <f>'C7'!W49-'C8'!W49</f>
        <v>-1564.3019259999999</v>
      </c>
      <c r="X49" s="24">
        <f>'C7'!X49-'C8'!X49</f>
        <v>-1154.834337</v>
      </c>
      <c r="Y49" s="24">
        <f>'C7'!Y49-'C8'!Y49</f>
        <v>-1173.300111</v>
      </c>
      <c r="Z49" s="24">
        <f>'C7'!Z49-'C8'!Z49</f>
        <v>-861.41877799999986</v>
      </c>
      <c r="AA49" s="24">
        <f>'C7'!AA49-'C8'!AA49</f>
        <v>-551.08432500000004</v>
      </c>
      <c r="AB49" s="24">
        <f>'C7'!AB49-'C8'!AB49</f>
        <v>-488.33279900000002</v>
      </c>
      <c r="AC49" s="24">
        <f>'C7'!AC49-'C8'!AC49</f>
        <v>-22144.881075999998</v>
      </c>
    </row>
    <row r="50" spans="1:29">
      <c r="A50" s="2">
        <v>42</v>
      </c>
      <c r="B50" s="83" t="s">
        <v>57</v>
      </c>
      <c r="C50" s="24">
        <f>'C7'!C50-'C8'!C50</f>
        <v>1263.7594819999999</v>
      </c>
      <c r="D50" s="24">
        <f>'C7'!D50-'C8'!D50</f>
        <v>1283.7376899999997</v>
      </c>
      <c r="E50" s="24">
        <f>'C7'!E50-'C8'!E50</f>
        <v>1389.2786270000001</v>
      </c>
      <c r="F50" s="24">
        <f>'C7'!F50-'C8'!F50</f>
        <v>1283.0797619999998</v>
      </c>
      <c r="G50" s="24">
        <f>'C7'!G50-'C8'!G50</f>
        <v>1362.3044080000002</v>
      </c>
      <c r="H50" s="24">
        <f>'C7'!H50-'C8'!H50</f>
        <v>1883.6384270000001</v>
      </c>
      <c r="I50" s="24">
        <f>'C7'!I50-'C8'!I50</f>
        <v>1982.2475650000001</v>
      </c>
      <c r="J50" s="24">
        <f>'C7'!J50-'C8'!J50</f>
        <v>2390.8653549999999</v>
      </c>
      <c r="K50" s="24">
        <f>'C7'!K50-'C8'!K50</f>
        <v>2708.4098019999997</v>
      </c>
      <c r="L50" s="24">
        <f>'C7'!L50-'C8'!L50</f>
        <v>3168.677263</v>
      </c>
      <c r="M50" s="24">
        <f>'C7'!M50-'C8'!M50</f>
        <v>3356.5708249999998</v>
      </c>
      <c r="N50" s="24">
        <f>'C7'!N50-'C8'!N50</f>
        <v>3616.2478639999999</v>
      </c>
      <c r="O50" s="24">
        <f>'C7'!O50-'C8'!O50</f>
        <v>4007.7714139999998</v>
      </c>
      <c r="P50" s="24">
        <f>'C7'!P50-'C8'!P50</f>
        <v>4215.9300710000007</v>
      </c>
      <c r="Q50" s="24">
        <f>'C7'!Q50-'C8'!Q50</f>
        <v>3791.0128319999999</v>
      </c>
      <c r="R50" s="24">
        <f>'C7'!R50-'C8'!R50</f>
        <v>5540.2686990000002</v>
      </c>
      <c r="S50" s="24">
        <f>'C7'!S50-'C8'!S50</f>
        <v>7094.6378110000005</v>
      </c>
      <c r="T50" s="24">
        <f>'C7'!T50-'C8'!T50</f>
        <v>7108.0458790000002</v>
      </c>
      <c r="U50" s="24">
        <f>'C7'!U50-'C8'!U50</f>
        <v>7166.2034359999998</v>
      </c>
      <c r="V50" s="24">
        <f>'C7'!V50-'C8'!V50</f>
        <v>6824.1777710000006</v>
      </c>
      <c r="W50" s="24">
        <f>'C7'!W50-'C8'!W50</f>
        <v>7830.0034949999999</v>
      </c>
      <c r="X50" s="24">
        <f>'C7'!X50-'C8'!X50</f>
        <v>6500.4482269999999</v>
      </c>
      <c r="Y50" s="24">
        <f>'C7'!Y50-'C8'!Y50</f>
        <v>6841.0208590000002</v>
      </c>
      <c r="Z50" s="24">
        <f>'C7'!Z50-'C8'!Z50</f>
        <v>6989.1108619999995</v>
      </c>
      <c r="AA50" s="24">
        <f>'C7'!AA50-'C8'!AA50</f>
        <v>5224.9604099999997</v>
      </c>
      <c r="AB50" s="24">
        <f>'C7'!AB50-'C8'!AB50</f>
        <v>3960.2102120000013</v>
      </c>
      <c r="AC50" s="24">
        <f>'C7'!AC50-'C8'!AC50</f>
        <v>108782.61904800001</v>
      </c>
    </row>
    <row r="51" spans="1:29">
      <c r="A51" s="2">
        <v>43</v>
      </c>
      <c r="B51" s="83" t="s">
        <v>56</v>
      </c>
      <c r="C51" s="24">
        <f>'C7'!C51-'C8'!C51</f>
        <v>9.382397000000001</v>
      </c>
      <c r="D51" s="24">
        <f>'C7'!D51-'C8'!D51</f>
        <v>18.911487999999995</v>
      </c>
      <c r="E51" s="24">
        <f>'C7'!E51-'C8'!E51</f>
        <v>13.063750999999996</v>
      </c>
      <c r="F51" s="24">
        <f>'C7'!F51-'C8'!F51</f>
        <v>8.4214349999999989</v>
      </c>
      <c r="G51" s="24">
        <f>'C7'!G51-'C8'!G51</f>
        <v>9.7610069999999993</v>
      </c>
      <c r="H51" s="24">
        <f>'C7'!H51-'C8'!H51</f>
        <v>22.714697999999999</v>
      </c>
      <c r="I51" s="24">
        <f>'C7'!I51-'C8'!I51</f>
        <v>25.653803</v>
      </c>
      <c r="J51" s="24">
        <f>'C7'!J51-'C8'!J51</f>
        <v>28.095874999999999</v>
      </c>
      <c r="K51" s="24">
        <f>'C7'!K51-'C8'!K51</f>
        <v>39.431163999999988</v>
      </c>
      <c r="L51" s="24">
        <f>'C7'!L51-'C8'!L51</f>
        <v>54.476745000000001</v>
      </c>
      <c r="M51" s="24">
        <f>'C7'!M51-'C8'!M51</f>
        <v>55.105661000000005</v>
      </c>
      <c r="N51" s="24">
        <f>'C7'!N51-'C8'!N51</f>
        <v>33.508104000000003</v>
      </c>
      <c r="O51" s="24">
        <f>'C7'!O51-'C8'!O51</f>
        <v>17.101711000000002</v>
      </c>
      <c r="P51" s="24">
        <f>'C7'!P51-'C8'!P51</f>
        <v>8.3724540000000012</v>
      </c>
      <c r="Q51" s="24">
        <f>'C7'!Q51-'C8'!Q51</f>
        <v>1.3975190000000026</v>
      </c>
      <c r="R51" s="24">
        <f>'C7'!R51-'C8'!R51</f>
        <v>7.080447000000003</v>
      </c>
      <c r="S51" s="24">
        <f>'C7'!S51-'C8'!S51</f>
        <v>11.947946999999999</v>
      </c>
      <c r="T51" s="24">
        <f>'C7'!T51-'C8'!T51</f>
        <v>10.128630000000001</v>
      </c>
      <c r="U51" s="24">
        <f>'C7'!U51-'C8'!U51</f>
        <v>-4.6050139999999971</v>
      </c>
      <c r="V51" s="24">
        <f>'C7'!V51-'C8'!V51</f>
        <v>26.692900999999999</v>
      </c>
      <c r="W51" s="24">
        <f>'C7'!W51-'C8'!W51</f>
        <v>4.6788389999999964</v>
      </c>
      <c r="X51" s="24">
        <f>'C7'!X51-'C8'!X51</f>
        <v>-1.0451209999999946</v>
      </c>
      <c r="Y51" s="24">
        <f>'C7'!Y51-'C8'!Y51</f>
        <v>7.960599000000002</v>
      </c>
      <c r="Z51" s="24">
        <f>'C7'!Z51-'C8'!Z51</f>
        <v>45.235254999999988</v>
      </c>
      <c r="AA51" s="24">
        <f>'C7'!AA51-'C8'!AA51</f>
        <v>30.516195999999994</v>
      </c>
      <c r="AB51" s="24">
        <f>'C7'!AB51-'C8'!AB51</f>
        <v>21.002190000000006</v>
      </c>
      <c r="AC51" s="24">
        <f>'C7'!AC51-'C8'!AC51</f>
        <v>504.990681</v>
      </c>
    </row>
    <row r="52" spans="1:29">
      <c r="A52" s="2">
        <v>44</v>
      </c>
      <c r="B52" s="83" t="s">
        <v>55</v>
      </c>
      <c r="C52" s="24">
        <f>'C7'!C52-'C8'!C52</f>
        <v>70.557388000000003</v>
      </c>
      <c r="D52" s="24">
        <f>'C7'!D52-'C8'!D52</f>
        <v>48.804302000000035</v>
      </c>
      <c r="E52" s="24">
        <f>'C7'!E52-'C8'!E52</f>
        <v>38.03628999999998</v>
      </c>
      <c r="F52" s="24">
        <f>'C7'!F52-'C8'!F52</f>
        <v>99.140951999999999</v>
      </c>
      <c r="G52" s="24">
        <f>'C7'!G52-'C8'!G52</f>
        <v>184.35132199999993</v>
      </c>
      <c r="H52" s="24">
        <f>'C7'!H52-'C8'!H52</f>
        <v>272.62391600000001</v>
      </c>
      <c r="I52" s="24">
        <f>'C7'!I52-'C8'!I52</f>
        <v>342.31779499999999</v>
      </c>
      <c r="J52" s="24">
        <f>'C7'!J52-'C8'!J52</f>
        <v>432.42357099999998</v>
      </c>
      <c r="K52" s="24">
        <f>'C7'!K52-'C8'!K52</f>
        <v>570.49418600000024</v>
      </c>
      <c r="L52" s="24">
        <f>'C7'!L52-'C8'!L52</f>
        <v>1111.748218</v>
      </c>
      <c r="M52" s="24">
        <f>'C7'!M52-'C8'!M52</f>
        <v>1457.800064</v>
      </c>
      <c r="N52" s="24">
        <f>'C7'!N52-'C8'!N52</f>
        <v>2024.46567</v>
      </c>
      <c r="O52" s="24">
        <f>'C7'!O52-'C8'!O52</f>
        <v>2002.6672619999999</v>
      </c>
      <c r="P52" s="24">
        <f>'C7'!P52-'C8'!P52</f>
        <v>1673.2322319999998</v>
      </c>
      <c r="Q52" s="24">
        <f>'C7'!Q52-'C8'!Q52</f>
        <v>1416.7513260000001</v>
      </c>
      <c r="R52" s="24">
        <f>'C7'!R52-'C8'!R52</f>
        <v>1257.9354530000001</v>
      </c>
      <c r="S52" s="24">
        <f>'C7'!S52-'C8'!S52</f>
        <v>446.01521400000001</v>
      </c>
      <c r="T52" s="24">
        <f>'C7'!T52-'C8'!T52</f>
        <v>1256.9518439999999</v>
      </c>
      <c r="U52" s="24">
        <f>'C7'!U52-'C8'!U52</f>
        <v>699.738699</v>
      </c>
      <c r="V52" s="24">
        <f>'C7'!V52-'C8'!V52</f>
        <v>658.67861399999992</v>
      </c>
      <c r="W52" s="24">
        <f>'C7'!W52-'C8'!W52</f>
        <v>1507.936201</v>
      </c>
      <c r="X52" s="24">
        <f>'C7'!X52-'C8'!X52</f>
        <v>1269.5069549999998</v>
      </c>
      <c r="Y52" s="24">
        <f>'C7'!Y52-'C8'!Y52</f>
        <v>588.36182300000019</v>
      </c>
      <c r="Z52" s="24">
        <f>'C7'!Z52-'C8'!Z52</f>
        <v>809.32712699999911</v>
      </c>
      <c r="AA52" s="24">
        <f>'C7'!AA52-'C8'!AA52</f>
        <v>1344.9065730000007</v>
      </c>
      <c r="AB52" s="24">
        <f>'C7'!AB52-'C8'!AB52</f>
        <v>1441.2174890000008</v>
      </c>
      <c r="AC52" s="24">
        <f>'C7'!AC52-'C8'!AC52</f>
        <v>23025.990485999992</v>
      </c>
    </row>
    <row r="53" spans="1:29">
      <c r="A53" s="2">
        <v>45</v>
      </c>
      <c r="B53" s="83" t="s">
        <v>54</v>
      </c>
      <c r="C53" s="24">
        <f>'C7'!C53-'C8'!C53</f>
        <v>0.38003799999999999</v>
      </c>
      <c r="D53" s="24">
        <f>'C7'!D53-'C8'!D53</f>
        <v>-8.7148999999999976E-2</v>
      </c>
      <c r="E53" s="24">
        <f>'C7'!E53-'C8'!E53</f>
        <v>-0.17029</v>
      </c>
      <c r="F53" s="24">
        <f>'C7'!F53-'C8'!F53</f>
        <v>-0.40719200000000005</v>
      </c>
      <c r="G53" s="24">
        <f>'C7'!G53-'C8'!G53</f>
        <v>-0.60654800000000009</v>
      </c>
      <c r="H53" s="24">
        <f>'C7'!H53-'C8'!H53</f>
        <v>0.18225200000000003</v>
      </c>
      <c r="I53" s="24">
        <f>'C7'!I53-'C8'!I53</f>
        <v>0.48125099999999998</v>
      </c>
      <c r="J53" s="24">
        <f>'C7'!J53-'C8'!J53</f>
        <v>0.30892399999999998</v>
      </c>
      <c r="K53" s="24">
        <f>'C7'!K53-'C8'!K53</f>
        <v>0.78664500000000004</v>
      </c>
      <c r="L53" s="24">
        <f>'C7'!L53-'C8'!L53</f>
        <v>2.4964149999999998</v>
      </c>
      <c r="M53" s="24">
        <f>'C7'!M53-'C8'!M53</f>
        <v>5.4593420000000004</v>
      </c>
      <c r="N53" s="24">
        <f>'C7'!N53-'C8'!N53</f>
        <v>9.2239909999999998</v>
      </c>
      <c r="O53" s="24">
        <f>'C7'!O53-'C8'!O53</f>
        <v>6.5866189999999998</v>
      </c>
      <c r="P53" s="24">
        <f>'C7'!P53-'C8'!P53</f>
        <v>6.2299899999999999</v>
      </c>
      <c r="Q53" s="24">
        <f>'C7'!Q53-'C8'!Q53</f>
        <v>4.5471469999999998</v>
      </c>
      <c r="R53" s="24">
        <f>'C7'!R53-'C8'!R53</f>
        <v>3.9718799999999996</v>
      </c>
      <c r="S53" s="24">
        <f>'C7'!S53-'C8'!S53</f>
        <v>4.7390860000000004</v>
      </c>
      <c r="T53" s="24">
        <f>'C7'!T53-'C8'!T53</f>
        <v>5.0863839999999998</v>
      </c>
      <c r="U53" s="24">
        <f>'C7'!U53-'C8'!U53</f>
        <v>6.035005</v>
      </c>
      <c r="V53" s="24">
        <f>'C7'!V53-'C8'!V53</f>
        <v>6.8590109999999997</v>
      </c>
      <c r="W53" s="24">
        <f>'C7'!W53-'C8'!W53</f>
        <v>7.8530720000000001</v>
      </c>
      <c r="X53" s="24">
        <f>'C7'!X53-'C8'!X53</f>
        <v>6.7679710000000002</v>
      </c>
      <c r="Y53" s="24">
        <f>'C7'!Y53-'C8'!Y53</f>
        <v>6.123856</v>
      </c>
      <c r="Z53" s="24">
        <f>'C7'!Z53-'C8'!Z53</f>
        <v>6.1609090000000002</v>
      </c>
      <c r="AA53" s="24">
        <f>'C7'!AA53-'C8'!AA53</f>
        <v>5.5427689999999998</v>
      </c>
      <c r="AB53" s="24">
        <f>'C7'!AB53-'C8'!AB53</f>
        <v>4.9288080000000001</v>
      </c>
      <c r="AC53" s="24">
        <f>'C7'!AC53-'C8'!AC53</f>
        <v>99.480186000000003</v>
      </c>
    </row>
    <row r="54" spans="1:29">
      <c r="A54" s="2">
        <v>46</v>
      </c>
      <c r="B54" s="83" t="s">
        <v>53</v>
      </c>
      <c r="C54" s="24">
        <f>'C7'!C54-'C8'!C54</f>
        <v>132.40827100000001</v>
      </c>
      <c r="D54" s="24">
        <f>'C7'!D54-'C8'!D54</f>
        <v>92.562001999999993</v>
      </c>
      <c r="E54" s="24">
        <f>'C7'!E54-'C8'!E54</f>
        <v>90.056774000000004</v>
      </c>
      <c r="F54" s="24">
        <f>'C7'!F54-'C8'!F54</f>
        <v>76.455252999999999</v>
      </c>
      <c r="G54" s="24">
        <f>'C7'!G54-'C8'!G54</f>
        <v>77.620046000000016</v>
      </c>
      <c r="H54" s="24">
        <f>'C7'!H54-'C8'!H54</f>
        <v>101.973608</v>
      </c>
      <c r="I54" s="24">
        <f>'C7'!I54-'C8'!I54</f>
        <v>113.35742500000001</v>
      </c>
      <c r="J54" s="24">
        <f>'C7'!J54-'C8'!J54</f>
        <v>174.88586599999999</v>
      </c>
      <c r="K54" s="24">
        <f>'C7'!K54-'C8'!K54</f>
        <v>183.20231800000002</v>
      </c>
      <c r="L54" s="24">
        <f>'C7'!L54-'C8'!L54</f>
        <v>253.329419</v>
      </c>
      <c r="M54" s="24">
        <f>'C7'!M54-'C8'!M54</f>
        <v>256.007048</v>
      </c>
      <c r="N54" s="24">
        <f>'C7'!N54-'C8'!N54</f>
        <v>265.67957799999999</v>
      </c>
      <c r="O54" s="24">
        <f>'C7'!O54-'C8'!O54</f>
        <v>309.39971800000001</v>
      </c>
      <c r="P54" s="24">
        <f>'C7'!P54-'C8'!P54</f>
        <v>387.12753200000003</v>
      </c>
      <c r="Q54" s="24">
        <f>'C7'!Q54-'C8'!Q54</f>
        <v>290.69326000000001</v>
      </c>
      <c r="R54" s="24">
        <f>'C7'!R54-'C8'!R54</f>
        <v>317.88703099999998</v>
      </c>
      <c r="S54" s="24">
        <f>'C7'!S54-'C8'!S54</f>
        <v>361.17299099999997</v>
      </c>
      <c r="T54" s="24">
        <f>'C7'!T54-'C8'!T54</f>
        <v>351.25519399999996</v>
      </c>
      <c r="U54" s="24">
        <f>'C7'!U54-'C8'!U54</f>
        <v>370.57764099999997</v>
      </c>
      <c r="V54" s="24">
        <f>'C7'!V54-'C8'!V54</f>
        <v>350.100371</v>
      </c>
      <c r="W54" s="24">
        <f>'C7'!W54-'C8'!W54</f>
        <v>367.63580300000001</v>
      </c>
      <c r="X54" s="24">
        <f>'C7'!X54-'C8'!X54</f>
        <v>331.90170400000005</v>
      </c>
      <c r="Y54" s="24">
        <f>'C7'!Y54-'C8'!Y54</f>
        <v>331.425476</v>
      </c>
      <c r="Z54" s="24">
        <f>'C7'!Z54-'C8'!Z54</f>
        <v>389.31914099999989</v>
      </c>
      <c r="AA54" s="24">
        <f>'C7'!AA54-'C8'!AA54</f>
        <v>371.46667299999996</v>
      </c>
      <c r="AB54" s="24">
        <f>'C7'!AB54-'C8'!AB54</f>
        <v>386.71750500000013</v>
      </c>
      <c r="AC54" s="24">
        <f>'C7'!AC54-'C8'!AC54</f>
        <v>6734.2176480000007</v>
      </c>
    </row>
    <row r="55" spans="1:29">
      <c r="A55" s="2">
        <v>47</v>
      </c>
      <c r="B55" s="83" t="s">
        <v>52</v>
      </c>
      <c r="C55" s="24">
        <f>'C7'!C55-'C8'!C55</f>
        <v>-271.04952300000002</v>
      </c>
      <c r="D55" s="24">
        <f>'C7'!D55-'C8'!D55</f>
        <v>-298.34970199999998</v>
      </c>
      <c r="E55" s="24">
        <f>'C7'!E55-'C8'!E55</f>
        <v>-248.39875700000005</v>
      </c>
      <c r="F55" s="24">
        <f>'C7'!F55-'C8'!F55</f>
        <v>-235.161562</v>
      </c>
      <c r="G55" s="24">
        <f>'C7'!G55-'C8'!G55</f>
        <v>-313.32650100000001</v>
      </c>
      <c r="H55" s="24">
        <f>'C7'!H55-'C8'!H55</f>
        <v>-618.88957900000003</v>
      </c>
      <c r="I55" s="24">
        <f>'C7'!I55-'C8'!I55</f>
        <v>-613.80915099999993</v>
      </c>
      <c r="J55" s="24">
        <f>'C7'!J55-'C8'!J55</f>
        <v>-712.70168000000001</v>
      </c>
      <c r="K55" s="24">
        <f>'C7'!K55-'C8'!K55</f>
        <v>-956.80612199999996</v>
      </c>
      <c r="L55" s="24">
        <f>'C7'!L55-'C8'!L55</f>
        <v>-1298.0736910000001</v>
      </c>
      <c r="M55" s="24">
        <f>'C7'!M55-'C8'!M55</f>
        <v>-1543.8346019999999</v>
      </c>
      <c r="N55" s="24">
        <f>'C7'!N55-'C8'!N55</f>
        <v>-1731.6121170000001</v>
      </c>
      <c r="O55" s="24">
        <f>'C7'!O55-'C8'!O55</f>
        <v>-2497.1023789999999</v>
      </c>
      <c r="P55" s="24">
        <f>'C7'!P55-'C8'!P55</f>
        <v>-3266.3597159999999</v>
      </c>
      <c r="Q55" s="24">
        <f>'C7'!Q55-'C8'!Q55</f>
        <v>-2484.7112139999999</v>
      </c>
      <c r="R55" s="24">
        <f>'C7'!R55-'C8'!R55</f>
        <v>-3511.5098459999999</v>
      </c>
      <c r="S55" s="24">
        <f>'C7'!S55-'C8'!S55</f>
        <v>-4640.3861550000001</v>
      </c>
      <c r="T55" s="24">
        <f>'C7'!T55-'C8'!T55</f>
        <v>-4395.2223060000006</v>
      </c>
      <c r="U55" s="24">
        <f>'C7'!U55-'C8'!U55</f>
        <v>-4277.4345650000005</v>
      </c>
      <c r="V55" s="24">
        <f>'C7'!V55-'C8'!V55</f>
        <v>-3942.7541430000001</v>
      </c>
      <c r="W55" s="24">
        <f>'C7'!W55-'C8'!W55</f>
        <v>-3925.1414609999997</v>
      </c>
      <c r="X55" s="24">
        <f>'C7'!X55-'C8'!X55</f>
        <v>-3791.8630720000001</v>
      </c>
      <c r="Y55" s="24">
        <f>'C7'!Y55-'C8'!Y55</f>
        <v>-4364.1791620000004</v>
      </c>
      <c r="Z55" s="24">
        <f>'C7'!Z55-'C8'!Z55</f>
        <v>-3375.7344240000002</v>
      </c>
      <c r="AA55" s="24">
        <f>'C7'!AA55-'C8'!AA55</f>
        <v>-2348.6617940000001</v>
      </c>
      <c r="AB55" s="24">
        <f>'C7'!AB55-'C8'!AB55</f>
        <v>-2120.3744830000001</v>
      </c>
      <c r="AC55" s="24">
        <f>'C7'!AC55-'C8'!AC55</f>
        <v>-57783.447706999999</v>
      </c>
    </row>
    <row r="56" spans="1:29">
      <c r="A56" s="2">
        <v>48</v>
      </c>
      <c r="B56" s="83" t="s">
        <v>51</v>
      </c>
      <c r="C56" s="24">
        <f>'C7'!C56-'C8'!C56</f>
        <v>-318.54533500000002</v>
      </c>
      <c r="D56" s="24">
        <f>'C7'!D56-'C8'!D56</f>
        <v>-492.51725199999998</v>
      </c>
      <c r="E56" s="24">
        <f>'C7'!E56-'C8'!E56</f>
        <v>-559.26776099999972</v>
      </c>
      <c r="F56" s="24">
        <f>'C7'!F56-'C8'!F56</f>
        <v>-466.66445899999974</v>
      </c>
      <c r="G56" s="24">
        <f>'C7'!G56-'C8'!G56</f>
        <v>-459.31984100000011</v>
      </c>
      <c r="H56" s="24">
        <f>'C7'!H56-'C8'!H56</f>
        <v>-383.99162000000001</v>
      </c>
      <c r="I56" s="24">
        <f>'C7'!I56-'C8'!I56</f>
        <v>-198.46477599999997</v>
      </c>
      <c r="J56" s="24">
        <f>'C7'!J56-'C8'!J56</f>
        <v>-154.14919500000002</v>
      </c>
      <c r="K56" s="24">
        <f>'C7'!K56-'C8'!K56</f>
        <v>-30.282763999999986</v>
      </c>
      <c r="L56" s="24">
        <f>'C7'!L56-'C8'!L56</f>
        <v>57.158343000000059</v>
      </c>
      <c r="M56" s="24">
        <f>'C7'!M56-'C8'!M56</f>
        <v>248.63691200000005</v>
      </c>
      <c r="N56" s="24">
        <f>'C7'!N56-'C8'!N56</f>
        <v>535.64903900000002</v>
      </c>
      <c r="O56" s="24">
        <f>'C7'!O56-'C8'!O56</f>
        <v>660.18638399999998</v>
      </c>
      <c r="P56" s="24">
        <f>'C7'!P56-'C8'!P56</f>
        <v>770.57420699999989</v>
      </c>
      <c r="Q56" s="24">
        <f>'C7'!Q56-'C8'!Q56</f>
        <v>790.37140699999998</v>
      </c>
      <c r="R56" s="24">
        <f>'C7'!R56-'C8'!R56</f>
        <v>850.48656700000004</v>
      </c>
      <c r="S56" s="24">
        <f>'C7'!S56-'C8'!S56</f>
        <v>1234.0304740000001</v>
      </c>
      <c r="T56" s="24">
        <f>'C7'!T56-'C8'!T56</f>
        <v>1418.4519580000001</v>
      </c>
      <c r="U56" s="24">
        <f>'C7'!U56-'C8'!U56</f>
        <v>1495.4756260000001</v>
      </c>
      <c r="V56" s="24">
        <f>'C7'!V56-'C8'!V56</f>
        <v>1535.6736269999999</v>
      </c>
      <c r="W56" s="24">
        <f>'C7'!W56-'C8'!W56</f>
        <v>2485.3361799999998</v>
      </c>
      <c r="X56" s="24">
        <f>'C7'!X56-'C8'!X56</f>
        <v>1931.6728210000001</v>
      </c>
      <c r="Y56" s="24">
        <f>'C7'!Y56-'C8'!Y56</f>
        <v>2272.4780040000001</v>
      </c>
      <c r="Z56" s="24">
        <f>'C7'!Z56-'C8'!Z56</f>
        <v>2347.9872660000005</v>
      </c>
      <c r="AA56" s="24">
        <f>'C7'!AA56-'C8'!AA56</f>
        <v>2288.545016</v>
      </c>
      <c r="AB56" s="24">
        <f>'C7'!AB56-'C8'!AB56</f>
        <v>2057.9828959999995</v>
      </c>
      <c r="AC56" s="24">
        <f>'C7'!AC56-'C8'!AC56</f>
        <v>19917.493724000004</v>
      </c>
    </row>
    <row r="57" spans="1:29">
      <c r="A57" s="2">
        <v>49</v>
      </c>
      <c r="B57" s="83" t="s">
        <v>50</v>
      </c>
      <c r="C57" s="24">
        <f>'C7'!C57-'C8'!C57</f>
        <v>27.704623000000002</v>
      </c>
      <c r="D57" s="24">
        <f>'C7'!D57-'C8'!D57</f>
        <v>37.522518999999996</v>
      </c>
      <c r="E57" s="24">
        <f>'C7'!E57-'C8'!E57</f>
        <v>47.274291000000005</v>
      </c>
      <c r="F57" s="24">
        <f>'C7'!F57-'C8'!F57</f>
        <v>47.287647000000014</v>
      </c>
      <c r="G57" s="24">
        <f>'C7'!G57-'C8'!G57</f>
        <v>35.827884000000005</v>
      </c>
      <c r="H57" s="24">
        <f>'C7'!H57-'C8'!H57</f>
        <v>31.196574999999999</v>
      </c>
      <c r="I57" s="24">
        <f>'C7'!I57-'C8'!I57</f>
        <v>46.947671999999997</v>
      </c>
      <c r="J57" s="24">
        <f>'C7'!J57-'C8'!J57</f>
        <v>82.955229000000003</v>
      </c>
      <c r="K57" s="24">
        <f>'C7'!K57-'C8'!K57</f>
        <v>128.88435500000003</v>
      </c>
      <c r="L57" s="24">
        <f>'C7'!L57-'C8'!L57</f>
        <v>207.75933499999999</v>
      </c>
      <c r="M57" s="24">
        <f>'C7'!M57-'C8'!M57</f>
        <v>236.31683399999997</v>
      </c>
      <c r="N57" s="24">
        <f>'C7'!N57-'C8'!N57</f>
        <v>305.72717899999998</v>
      </c>
      <c r="O57" s="24">
        <f>'C7'!O57-'C8'!O57</f>
        <v>491.19787700000001</v>
      </c>
      <c r="P57" s="24">
        <f>'C7'!P57-'C8'!P57</f>
        <v>580.80916500000001</v>
      </c>
      <c r="Q57" s="24">
        <f>'C7'!Q57-'C8'!Q57</f>
        <v>538.72241499999996</v>
      </c>
      <c r="R57" s="24">
        <f>'C7'!R57-'C8'!R57</f>
        <v>602.82451900000001</v>
      </c>
      <c r="S57" s="24">
        <f>'C7'!S57-'C8'!S57</f>
        <v>579.01733300000001</v>
      </c>
      <c r="T57" s="24">
        <f>'C7'!T57-'C8'!T57</f>
        <v>592.75335799999993</v>
      </c>
      <c r="U57" s="24">
        <f>'C7'!U57-'C8'!U57</f>
        <v>655.43205000000012</v>
      </c>
      <c r="V57" s="24">
        <f>'C7'!V57-'C8'!V57</f>
        <v>661.21493099999998</v>
      </c>
      <c r="W57" s="24">
        <f>'C7'!W57-'C8'!W57</f>
        <v>706.32517199999995</v>
      </c>
      <c r="X57" s="24">
        <f>'C7'!X57-'C8'!X57</f>
        <v>699.90445099999988</v>
      </c>
      <c r="Y57" s="24">
        <f>'C7'!Y57-'C8'!Y57</f>
        <v>768.1160910000001</v>
      </c>
      <c r="Z57" s="24">
        <f>'C7'!Z57-'C8'!Z57</f>
        <v>823.02622500000018</v>
      </c>
      <c r="AA57" s="24">
        <f>'C7'!AA57-'C8'!AA57</f>
        <v>950.64073600000006</v>
      </c>
      <c r="AB57" s="24">
        <f>'C7'!AB57-'C8'!AB57</f>
        <v>712.70361799999989</v>
      </c>
      <c r="AC57" s="24">
        <f>'C7'!AC57-'C8'!AC57</f>
        <v>10598.092083999998</v>
      </c>
    </row>
    <row r="58" spans="1:29">
      <c r="A58" s="2">
        <v>50</v>
      </c>
      <c r="B58" s="83" t="s">
        <v>49</v>
      </c>
      <c r="C58" s="24">
        <f>'C7'!C58-'C8'!C58</f>
        <v>13.514989</v>
      </c>
      <c r="D58" s="24">
        <f>'C7'!D58-'C8'!D58</f>
        <v>12.509492999999999</v>
      </c>
      <c r="E58" s="24">
        <f>'C7'!E58-'C8'!E58</f>
        <v>13.046335999999998</v>
      </c>
      <c r="F58" s="24">
        <f>'C7'!F58-'C8'!F58</f>
        <v>16.104709</v>
      </c>
      <c r="G58" s="24">
        <f>'C7'!G58-'C8'!G58</f>
        <v>15.219887000000002</v>
      </c>
      <c r="H58" s="24">
        <f>'C7'!H58-'C8'!H58</f>
        <v>20.713653999999998</v>
      </c>
      <c r="I58" s="24">
        <f>'C7'!I58-'C8'!I58</f>
        <v>17.361798</v>
      </c>
      <c r="J58" s="24">
        <f>'C7'!J58-'C8'!J58</f>
        <v>19.096516000000001</v>
      </c>
      <c r="K58" s="24">
        <f>'C7'!K58-'C8'!K58</f>
        <v>25.389791000000002</v>
      </c>
      <c r="L58" s="24">
        <f>'C7'!L58-'C8'!L58</f>
        <v>41.395485000000001</v>
      </c>
      <c r="M58" s="24">
        <f>'C7'!M58-'C8'!M58</f>
        <v>49.323331000000003</v>
      </c>
      <c r="N58" s="24">
        <f>'C7'!N58-'C8'!N58</f>
        <v>60.320893999999996</v>
      </c>
      <c r="O58" s="24">
        <f>'C7'!O58-'C8'!O58</f>
        <v>55.987723000000003</v>
      </c>
      <c r="P58" s="24">
        <f>'C7'!P58-'C8'!P58</f>
        <v>48.666867000000003</v>
      </c>
      <c r="Q58" s="24">
        <f>'C7'!Q58-'C8'!Q58</f>
        <v>30.377137999999999</v>
      </c>
      <c r="R58" s="24">
        <f>'C7'!R58-'C8'!R58</f>
        <v>35.635308999999999</v>
      </c>
      <c r="S58" s="24">
        <f>'C7'!S58-'C8'!S58</f>
        <v>46.115555999999998</v>
      </c>
      <c r="T58" s="24">
        <f>'C7'!T58-'C8'!T58</f>
        <v>44.110388999999998</v>
      </c>
      <c r="U58" s="24">
        <f>'C7'!U58-'C8'!U58</f>
        <v>40.592600000000004</v>
      </c>
      <c r="V58" s="24">
        <f>'C7'!V58-'C8'!V58</f>
        <v>35.497855999999999</v>
      </c>
      <c r="W58" s="24">
        <f>'C7'!W58-'C8'!W58</f>
        <v>29.948767</v>
      </c>
      <c r="X58" s="24">
        <f>'C7'!X58-'C8'!X58</f>
        <v>29.127049</v>
      </c>
      <c r="Y58" s="24">
        <f>'C7'!Y58-'C8'!Y58</f>
        <v>26.981769</v>
      </c>
      <c r="Z58" s="24">
        <f>'C7'!Z58-'C8'!Z58</f>
        <v>33.532390999999997</v>
      </c>
      <c r="AA58" s="24">
        <f>'C7'!AA58-'C8'!AA58</f>
        <v>26.163953000000003</v>
      </c>
      <c r="AB58" s="24">
        <f>'C7'!AB58-'C8'!AB58</f>
        <v>12.933918</v>
      </c>
      <c r="AC58" s="24">
        <f>'C7'!AC58-'C8'!AC58</f>
        <v>799.66816799999992</v>
      </c>
    </row>
    <row r="59" spans="1:29">
      <c r="A59" s="2">
        <v>51</v>
      </c>
      <c r="B59" s="83" t="s">
        <v>48</v>
      </c>
      <c r="C59" s="24">
        <f>'C7'!C59-'C8'!C59</f>
        <v>-6.7806560000000005</v>
      </c>
      <c r="D59" s="24">
        <f>'C7'!D59-'C8'!D59</f>
        <v>0.50037600000000282</v>
      </c>
      <c r="E59" s="24">
        <f>'C7'!E59-'C8'!E59</f>
        <v>6.9380640000000025</v>
      </c>
      <c r="F59" s="24">
        <f>'C7'!F59-'C8'!F59</f>
        <v>7.7275889999999992</v>
      </c>
      <c r="G59" s="24">
        <f>'C7'!G59-'C8'!G59</f>
        <v>4.6980059999999995</v>
      </c>
      <c r="H59" s="24">
        <f>'C7'!H59-'C8'!H59</f>
        <v>4.1855710000000004</v>
      </c>
      <c r="I59" s="24">
        <f>'C7'!I59-'C8'!I59</f>
        <v>-0.85526400000000002</v>
      </c>
      <c r="J59" s="24">
        <f>'C7'!J59-'C8'!J59</f>
        <v>-1.888557</v>
      </c>
      <c r="K59" s="24">
        <f>'C7'!K59-'C8'!K59</f>
        <v>-1.0503829999999992</v>
      </c>
      <c r="L59" s="24">
        <f>'C7'!L59-'C8'!L59</f>
        <v>-5.372694000000001</v>
      </c>
      <c r="M59" s="24">
        <f>'C7'!M59-'C8'!M59</f>
        <v>10.565159999999999</v>
      </c>
      <c r="N59" s="24">
        <f>'C7'!N59-'C8'!N59</f>
        <v>10.653461</v>
      </c>
      <c r="O59" s="24">
        <f>'C7'!O59-'C8'!O59</f>
        <v>9.246893</v>
      </c>
      <c r="P59" s="24">
        <f>'C7'!P59-'C8'!P59</f>
        <v>17.392831000000001</v>
      </c>
      <c r="Q59" s="24">
        <f>'C7'!Q59-'C8'!Q59</f>
        <v>3.9640129999999978</v>
      </c>
      <c r="R59" s="24">
        <f>'C7'!R59-'C8'!R59</f>
        <v>9.7347070000000002</v>
      </c>
      <c r="S59" s="24">
        <f>'C7'!S59-'C8'!S59</f>
        <v>34.434314999999998</v>
      </c>
      <c r="T59" s="24">
        <f>'C7'!T59-'C8'!T59</f>
        <v>21.315092</v>
      </c>
      <c r="U59" s="24">
        <f>'C7'!U59-'C8'!U59</f>
        <v>24.972935000000003</v>
      </c>
      <c r="V59" s="24">
        <f>'C7'!V59-'C8'!V59</f>
        <v>31.074043</v>
      </c>
      <c r="W59" s="24">
        <f>'C7'!W59-'C8'!W59</f>
        <v>24.984257999999997</v>
      </c>
      <c r="X59" s="24">
        <f>'C7'!X59-'C8'!X59</f>
        <v>22.932574000000002</v>
      </c>
      <c r="Y59" s="24">
        <f>'C7'!Y59-'C8'!Y59</f>
        <v>24.084163</v>
      </c>
      <c r="Z59" s="24">
        <f>'C7'!Z59-'C8'!Z59</f>
        <v>16.68974</v>
      </c>
      <c r="AA59" s="24">
        <f>'C7'!AA59-'C8'!AA59</f>
        <v>9.4712479999999992</v>
      </c>
      <c r="AB59" s="24">
        <f>'C7'!AB59-'C8'!AB59</f>
        <v>47.880909000000017</v>
      </c>
      <c r="AC59" s="24">
        <f>'C7'!AC59-'C8'!AC59</f>
        <v>327.49839400000002</v>
      </c>
    </row>
    <row r="60" spans="1:29">
      <c r="A60" s="2">
        <v>52</v>
      </c>
      <c r="B60" s="83" t="s">
        <v>47</v>
      </c>
      <c r="C60" s="24">
        <f>'C7'!C60-'C8'!C60</f>
        <v>-822.92832099999998</v>
      </c>
      <c r="D60" s="24">
        <f>'C7'!D60-'C8'!D60</f>
        <v>-680.56488899999965</v>
      </c>
      <c r="E60" s="24">
        <f>'C7'!E60-'C8'!E60</f>
        <v>-585.90749200000005</v>
      </c>
      <c r="F60" s="24">
        <f>'C7'!F60-'C8'!F60</f>
        <v>-98.735562000000058</v>
      </c>
      <c r="G60" s="24">
        <f>'C7'!G60-'C8'!G60</f>
        <v>112.28142600000001</v>
      </c>
      <c r="H60" s="24">
        <f>'C7'!H60-'C8'!H60</f>
        <v>91.127235999999982</v>
      </c>
      <c r="I60" s="24">
        <f>'C7'!I60-'C8'!I60</f>
        <v>73.493796000000003</v>
      </c>
      <c r="J60" s="24">
        <f>'C7'!J60-'C8'!J60</f>
        <v>15.398476000000002</v>
      </c>
      <c r="K60" s="24">
        <f>'C7'!K60-'C8'!K60</f>
        <v>-484.66524500000003</v>
      </c>
      <c r="L60" s="24">
        <f>'C7'!L60-'C8'!L60</f>
        <v>-1652.0987889999999</v>
      </c>
      <c r="M60" s="24">
        <f>'C7'!M60-'C8'!M60</f>
        <v>-1270.583179</v>
      </c>
      <c r="N60" s="24">
        <f>'C7'!N60-'C8'!N60</f>
        <v>-2090.3756579999999</v>
      </c>
      <c r="O60" s="24">
        <f>'C7'!O60-'C8'!O60</f>
        <v>-1406.7308659999999</v>
      </c>
      <c r="P60" s="24">
        <f>'C7'!P60-'C8'!P60</f>
        <v>-1421.560121</v>
      </c>
      <c r="Q60" s="24">
        <f>'C7'!Q60-'C8'!Q60</f>
        <v>-678.719695</v>
      </c>
      <c r="R60" s="24">
        <f>'C7'!R60-'C8'!R60</f>
        <v>-1751.8140709999998</v>
      </c>
      <c r="S60" s="24">
        <f>'C7'!S60-'C8'!S60</f>
        <v>-2727.1208970000002</v>
      </c>
      <c r="T60" s="24">
        <f>'C7'!T60-'C8'!T60</f>
        <v>-3506.606127</v>
      </c>
      <c r="U60" s="24">
        <f>'C7'!U60-'C8'!U60</f>
        <v>-2335.4785970000003</v>
      </c>
      <c r="V60" s="24">
        <f>'C7'!V60-'C8'!V60</f>
        <v>-1108.8662370000002</v>
      </c>
      <c r="W60" s="24">
        <f>'C7'!W60-'C8'!W60</f>
        <v>-751.45969899999989</v>
      </c>
      <c r="X60" s="24">
        <f>'C7'!X60-'C8'!X60</f>
        <v>-360.29826799999995</v>
      </c>
      <c r="Y60" s="24">
        <f>'C7'!Y60-'C8'!Y60</f>
        <v>-792.33365499999991</v>
      </c>
      <c r="Z60" s="24">
        <f>'C7'!Z60-'C8'!Z60</f>
        <v>-785.02850099999989</v>
      </c>
      <c r="AA60" s="24">
        <f>'C7'!AA60-'C8'!AA60</f>
        <v>-476.94885599999998</v>
      </c>
      <c r="AB60" s="24">
        <f>'C7'!AB60-'C8'!AB60</f>
        <v>-1394.596456</v>
      </c>
      <c r="AC60" s="24">
        <f>'C7'!AC60-'C8'!AC60</f>
        <v>-26891.120247000006</v>
      </c>
    </row>
    <row r="61" spans="1:29">
      <c r="A61" s="2">
        <v>53</v>
      </c>
      <c r="B61" s="83" t="s">
        <v>46</v>
      </c>
      <c r="C61" s="24">
        <f>'C7'!C61-'C8'!C61</f>
        <v>9.5638550000000002</v>
      </c>
      <c r="D61" s="24">
        <f>'C7'!D61-'C8'!D61</f>
        <v>11.483061999999997</v>
      </c>
      <c r="E61" s="24">
        <f>'C7'!E61-'C8'!E61</f>
        <v>10.881877000000001</v>
      </c>
      <c r="F61" s="24">
        <f>'C7'!F61-'C8'!F61</f>
        <v>12.421056999999999</v>
      </c>
      <c r="G61" s="24">
        <f>'C7'!G61-'C8'!G61</f>
        <v>14.689296000000004</v>
      </c>
      <c r="H61" s="24">
        <f>'C7'!H61-'C8'!H61</f>
        <v>19.120823999999999</v>
      </c>
      <c r="I61" s="24">
        <f>'C7'!I61-'C8'!I61</f>
        <v>11.202366000000001</v>
      </c>
      <c r="J61" s="24">
        <f>'C7'!J61-'C8'!J61</f>
        <v>12.352520999999999</v>
      </c>
      <c r="K61" s="24">
        <f>'C7'!K61-'C8'!K61</f>
        <v>11.482040000000001</v>
      </c>
      <c r="L61" s="24">
        <f>'C7'!L61-'C8'!L61</f>
        <v>13.735268</v>
      </c>
      <c r="M61" s="24">
        <f>'C7'!M61-'C8'!M61</f>
        <v>15.579319</v>
      </c>
      <c r="N61" s="24">
        <f>'C7'!N61-'C8'!N61</f>
        <v>15.269492</v>
      </c>
      <c r="O61" s="24">
        <f>'C7'!O61-'C8'!O61</f>
        <v>16.969026999999997</v>
      </c>
      <c r="P61" s="24">
        <f>'C7'!P61-'C8'!P61</f>
        <v>20.209883999999999</v>
      </c>
      <c r="Q61" s="24">
        <f>'C7'!Q61-'C8'!Q61</f>
        <v>13.856774</v>
      </c>
      <c r="R61" s="24">
        <f>'C7'!R61-'C8'!R61</f>
        <v>22.555615999999997</v>
      </c>
      <c r="S61" s="24">
        <f>'C7'!S61-'C8'!S61</f>
        <v>33.097448999999997</v>
      </c>
      <c r="T61" s="24">
        <f>'C7'!T61-'C8'!T61</f>
        <v>41.742588999999995</v>
      </c>
      <c r="U61" s="24">
        <f>'C7'!U61-'C8'!U61</f>
        <v>49.767221999999997</v>
      </c>
      <c r="V61" s="24">
        <f>'C7'!V61-'C8'!V61</f>
        <v>46.623528</v>
      </c>
      <c r="W61" s="24">
        <f>'C7'!W61-'C8'!W61</f>
        <v>42.748617000000003</v>
      </c>
      <c r="X61" s="24">
        <f>'C7'!X61-'C8'!X61</f>
        <v>34.747491000000004</v>
      </c>
      <c r="Y61" s="24">
        <f>'C7'!Y61-'C8'!Y61</f>
        <v>29.088213999999997</v>
      </c>
      <c r="Z61" s="24">
        <f>'C7'!Z61-'C8'!Z61</f>
        <v>31.059635</v>
      </c>
      <c r="AA61" s="24">
        <f>'C7'!AA61-'C8'!AA61</f>
        <v>23.919145000000004</v>
      </c>
      <c r="AB61" s="24">
        <f>'C7'!AB61-'C8'!AB61</f>
        <v>16.901947</v>
      </c>
      <c r="AC61" s="24">
        <f>'C7'!AC61-'C8'!AC61</f>
        <v>581.06811500000015</v>
      </c>
    </row>
    <row r="62" spans="1:29">
      <c r="A62" s="2">
        <v>54</v>
      </c>
      <c r="B62" s="83" t="s">
        <v>45</v>
      </c>
      <c r="C62" s="24">
        <f>'C7'!C62-'C8'!C62</f>
        <v>-112.05579299999999</v>
      </c>
      <c r="D62" s="24">
        <f>'C7'!D62-'C8'!D62</f>
        <v>-130.35285900000005</v>
      </c>
      <c r="E62" s="24">
        <f>'C7'!E62-'C8'!E62</f>
        <v>-74.527392999999961</v>
      </c>
      <c r="F62" s="24">
        <f>'C7'!F62-'C8'!F62</f>
        <v>-26.391811999999987</v>
      </c>
      <c r="G62" s="24">
        <f>'C7'!G62-'C8'!G62</f>
        <v>-21.635466000000001</v>
      </c>
      <c r="H62" s="24">
        <f>'C7'!H62-'C8'!H62</f>
        <v>-15.388847999999999</v>
      </c>
      <c r="I62" s="24">
        <f>'C7'!I62-'C8'!I62</f>
        <v>-40.431269999999998</v>
      </c>
      <c r="J62" s="24">
        <f>'C7'!J62-'C8'!J62</f>
        <v>-40.652721</v>
      </c>
      <c r="K62" s="24">
        <f>'C7'!K62-'C8'!K62</f>
        <v>-38.524120000000039</v>
      </c>
      <c r="L62" s="24">
        <f>'C7'!L62-'C8'!L62</f>
        <v>-24.234463000000005</v>
      </c>
      <c r="M62" s="24">
        <f>'C7'!M62-'C8'!M62</f>
        <v>181.32953800000001</v>
      </c>
      <c r="N62" s="24">
        <f>'C7'!N62-'C8'!N62</f>
        <v>70.733883000000006</v>
      </c>
      <c r="O62" s="24">
        <f>'C7'!O62-'C8'!O62</f>
        <v>98.533056000000002</v>
      </c>
      <c r="P62" s="24">
        <f>'C7'!P62-'C8'!P62</f>
        <v>135.94911100000002</v>
      </c>
      <c r="Q62" s="24">
        <f>'C7'!Q62-'C8'!Q62</f>
        <v>147.54514599999999</v>
      </c>
      <c r="R62" s="24">
        <f>'C7'!R62-'C8'!R62</f>
        <v>211.20429099999998</v>
      </c>
      <c r="S62" s="24">
        <f>'C7'!S62-'C8'!S62</f>
        <v>321.03518000000003</v>
      </c>
      <c r="T62" s="24">
        <f>'C7'!T62-'C8'!T62</f>
        <v>358.84428399999996</v>
      </c>
      <c r="U62" s="24">
        <f>'C7'!U62-'C8'!U62</f>
        <v>400.86914099999996</v>
      </c>
      <c r="V62" s="24">
        <f>'C7'!V62-'C8'!V62</f>
        <v>436.777241</v>
      </c>
      <c r="W62" s="24">
        <f>'C7'!W62-'C8'!W62</f>
        <v>452.84135700000002</v>
      </c>
      <c r="X62" s="24">
        <f>'C7'!X62-'C8'!X62</f>
        <v>438.23067899999995</v>
      </c>
      <c r="Y62" s="24">
        <f>'C7'!Y62-'C8'!Y62</f>
        <v>528.06716400000005</v>
      </c>
      <c r="Z62" s="24">
        <f>'C7'!Z62-'C8'!Z62</f>
        <v>663.67109400000038</v>
      </c>
      <c r="AA62" s="24">
        <f>'C7'!AA62-'C8'!AA62</f>
        <v>443.36238900000006</v>
      </c>
      <c r="AB62" s="24">
        <f>'C7'!AB62-'C8'!AB62</f>
        <v>331.90976100000006</v>
      </c>
      <c r="AC62" s="24">
        <f>'C7'!AC62-'C8'!AC62</f>
        <v>4696.7085700000007</v>
      </c>
    </row>
    <row r="63" spans="1:29">
      <c r="A63" s="2">
        <v>55</v>
      </c>
      <c r="B63" s="83" t="s">
        <v>44</v>
      </c>
      <c r="C63" s="24">
        <f>'C7'!C63-'C8'!C63</f>
        <v>-148.547687</v>
      </c>
      <c r="D63" s="24">
        <f>'C7'!D63-'C8'!D63</f>
        <v>-58.146213999999944</v>
      </c>
      <c r="E63" s="24">
        <f>'C7'!E63-'C8'!E63</f>
        <v>-39.555097000000018</v>
      </c>
      <c r="F63" s="24">
        <f>'C7'!F63-'C8'!F63</f>
        <v>-43.078569000000023</v>
      </c>
      <c r="G63" s="24">
        <f>'C7'!G63-'C8'!G63</f>
        <v>-52.544943999999994</v>
      </c>
      <c r="H63" s="24">
        <f>'C7'!H63-'C8'!H63</f>
        <v>-58.374858000000003</v>
      </c>
      <c r="I63" s="24">
        <f>'C7'!I63-'C8'!I63</f>
        <v>-81.681820999999999</v>
      </c>
      <c r="J63" s="24">
        <f>'C7'!J63-'C8'!J63</f>
        <v>-83.302039000000008</v>
      </c>
      <c r="K63" s="24">
        <f>'C7'!K63-'C8'!K63</f>
        <v>-76.948522000000011</v>
      </c>
      <c r="L63" s="24">
        <f>'C7'!L63-'C8'!L63</f>
        <v>-142.23202800000001</v>
      </c>
      <c r="M63" s="24">
        <f>'C7'!M63-'C8'!M63</f>
        <v>-21.738112999999998</v>
      </c>
      <c r="N63" s="24">
        <f>'C7'!N63-'C8'!N63</f>
        <v>101.551706</v>
      </c>
      <c r="O63" s="24">
        <f>'C7'!O63-'C8'!O63</f>
        <v>60.604387999999972</v>
      </c>
      <c r="P63" s="24">
        <f>'C7'!P63-'C8'!P63</f>
        <v>25.864672999999982</v>
      </c>
      <c r="Q63" s="24">
        <f>'C7'!Q63-'C8'!Q63</f>
        <v>-84.674119999999959</v>
      </c>
      <c r="R63" s="24">
        <f>'C7'!R63-'C8'!R63</f>
        <v>-44.578897999999981</v>
      </c>
      <c r="S63" s="24">
        <f>'C7'!S63-'C8'!S63</f>
        <v>-44.417002000000025</v>
      </c>
      <c r="T63" s="24">
        <f>'C7'!T63-'C8'!T63</f>
        <v>-90.690930000000037</v>
      </c>
      <c r="U63" s="24">
        <f>'C7'!U63-'C8'!U63</f>
        <v>-104.28053399999999</v>
      </c>
      <c r="V63" s="24">
        <f>'C7'!V63-'C8'!V63</f>
        <v>-24.563748999999973</v>
      </c>
      <c r="W63" s="24">
        <f>'C7'!W63-'C8'!W63</f>
        <v>202.35160800000006</v>
      </c>
      <c r="X63" s="24">
        <f>'C7'!X63-'C8'!X63</f>
        <v>371.75278900000001</v>
      </c>
      <c r="Y63" s="24">
        <f>'C7'!Y63-'C8'!Y63</f>
        <v>254.53495000000004</v>
      </c>
      <c r="Z63" s="24">
        <f>'C7'!Z63-'C8'!Z63</f>
        <v>365.42482099999984</v>
      </c>
      <c r="AA63" s="24">
        <f>'C7'!AA63-'C8'!AA63</f>
        <v>266.39591100000013</v>
      </c>
      <c r="AB63" s="24">
        <f>'C7'!AB63-'C8'!AB63</f>
        <v>198.04031600000016</v>
      </c>
      <c r="AC63" s="24">
        <f>'C7'!AC63-'C8'!AC63</f>
        <v>647.16603699999996</v>
      </c>
    </row>
    <row r="64" spans="1:29">
      <c r="A64" s="2">
        <v>56</v>
      </c>
      <c r="B64" s="83" t="s">
        <v>43</v>
      </c>
      <c r="C64" s="24">
        <f>'C7'!C64-'C8'!C64</f>
        <v>-0.38641800000000082</v>
      </c>
      <c r="D64" s="24">
        <f>'C7'!D64-'C8'!D64</f>
        <v>-3.1255550000000012</v>
      </c>
      <c r="E64" s="24">
        <f>'C7'!E64-'C8'!E64</f>
        <v>-2.9943519999999975</v>
      </c>
      <c r="F64" s="24">
        <f>'C7'!F64-'C8'!F64</f>
        <v>-5.5746740000000035</v>
      </c>
      <c r="G64" s="24">
        <f>'C7'!G64-'C8'!G64</f>
        <v>-4.7138939999999998</v>
      </c>
      <c r="H64" s="24">
        <f>'C7'!H64-'C8'!H64</f>
        <v>-11.247382999999999</v>
      </c>
      <c r="I64" s="24">
        <f>'C7'!I64-'C8'!I64</f>
        <v>-29.141079000000001</v>
      </c>
      <c r="J64" s="24">
        <f>'C7'!J64-'C8'!J64</f>
        <v>-47.331102000000001</v>
      </c>
      <c r="K64" s="24">
        <f>'C7'!K64-'C8'!K64</f>
        <v>-53.284354000000008</v>
      </c>
      <c r="L64" s="24">
        <f>'C7'!L64-'C8'!L64</f>
        <v>-60.932949000000001</v>
      </c>
      <c r="M64" s="24">
        <f>'C7'!M64-'C8'!M64</f>
        <v>-64.52064799999998</v>
      </c>
      <c r="N64" s="24">
        <f>'C7'!N64-'C8'!N64</f>
        <v>-97.962421000000006</v>
      </c>
      <c r="O64" s="24">
        <f>'C7'!O64-'C8'!O64</f>
        <v>-93.594284999999985</v>
      </c>
      <c r="P64" s="24">
        <f>'C7'!P64-'C8'!P64</f>
        <v>-29.850599999999986</v>
      </c>
      <c r="Q64" s="24">
        <f>'C7'!Q64-'C8'!Q64</f>
        <v>57.938349999999986</v>
      </c>
      <c r="R64" s="24">
        <f>'C7'!R64-'C8'!R64</f>
        <v>149.19820099999998</v>
      </c>
      <c r="S64" s="24">
        <f>'C7'!S64-'C8'!S64</f>
        <v>241.14561399999999</v>
      </c>
      <c r="T64" s="24">
        <f>'C7'!T64-'C8'!T64</f>
        <v>246.58209300000001</v>
      </c>
      <c r="U64" s="24">
        <f>'C7'!U64-'C8'!U64</f>
        <v>300.06499199999996</v>
      </c>
      <c r="V64" s="24">
        <f>'C7'!V64-'C8'!V64</f>
        <v>367.61401200000006</v>
      </c>
      <c r="W64" s="24">
        <f>'C7'!W64-'C8'!W64</f>
        <v>474.132161</v>
      </c>
      <c r="X64" s="24">
        <f>'C7'!X64-'C8'!X64</f>
        <v>454.47850399999999</v>
      </c>
      <c r="Y64" s="24">
        <f>'C7'!Y64-'C8'!Y64</f>
        <v>498.17271300000004</v>
      </c>
      <c r="Z64" s="24">
        <f>'C7'!Z64-'C8'!Z64</f>
        <v>572.7382590000002</v>
      </c>
      <c r="AA64" s="24">
        <f>'C7'!AA64-'C8'!AA64</f>
        <v>471.43303399999985</v>
      </c>
      <c r="AB64" s="24">
        <f>'C7'!AB64-'C8'!AB64</f>
        <v>696.84454500000015</v>
      </c>
      <c r="AC64" s="24">
        <f>'C7'!AC64-'C8'!AC64</f>
        <v>4025.6827639999997</v>
      </c>
    </row>
    <row r="65" spans="1:29">
      <c r="A65" s="2">
        <v>57</v>
      </c>
      <c r="B65" s="83" t="s">
        <v>42</v>
      </c>
      <c r="C65" s="24">
        <f>'C7'!C65-'C8'!C65</f>
        <v>249.06065000000001</v>
      </c>
      <c r="D65" s="24">
        <f>'C7'!D65-'C8'!D65</f>
        <v>251.03998300000001</v>
      </c>
      <c r="E65" s="24">
        <f>'C7'!E65-'C8'!E65</f>
        <v>162.69529300000002</v>
      </c>
      <c r="F65" s="24">
        <f>'C7'!F65-'C8'!F65</f>
        <v>180.51199200000002</v>
      </c>
      <c r="G65" s="24">
        <f>'C7'!G65-'C8'!G65</f>
        <v>183.65208700000002</v>
      </c>
      <c r="H65" s="24">
        <f>'C7'!H65-'C8'!H65</f>
        <v>200.335892</v>
      </c>
      <c r="I65" s="24">
        <f>'C7'!I65-'C8'!I65</f>
        <v>203.923238</v>
      </c>
      <c r="J65" s="24">
        <f>'C7'!J65-'C8'!J65</f>
        <v>245.510108</v>
      </c>
      <c r="K65" s="24">
        <f>'C7'!K65-'C8'!K65</f>
        <v>248.96783399999998</v>
      </c>
      <c r="L65" s="24">
        <f>'C7'!L65-'C8'!L65</f>
        <v>273.02125699999999</v>
      </c>
      <c r="M65" s="24">
        <f>'C7'!M65-'C8'!M65</f>
        <v>305.20275400000003</v>
      </c>
      <c r="N65" s="24">
        <f>'C7'!N65-'C8'!N65</f>
        <v>324.84054600000002</v>
      </c>
      <c r="O65" s="24">
        <f>'C7'!O65-'C8'!O65</f>
        <v>343.89146500000004</v>
      </c>
      <c r="P65" s="24">
        <f>'C7'!P65-'C8'!P65</f>
        <v>335.27486199999998</v>
      </c>
      <c r="Q65" s="24">
        <f>'C7'!Q65-'C8'!Q65</f>
        <v>262.38869399999999</v>
      </c>
      <c r="R65" s="24">
        <f>'C7'!R65-'C8'!R65</f>
        <v>307.51570099999998</v>
      </c>
      <c r="S65" s="24">
        <f>'C7'!S65-'C8'!S65</f>
        <v>422.39594299999999</v>
      </c>
      <c r="T65" s="24">
        <f>'C7'!T65-'C8'!T65</f>
        <v>440.60899699999999</v>
      </c>
      <c r="U65" s="24">
        <f>'C7'!U65-'C8'!U65</f>
        <v>412.45705400000003</v>
      </c>
      <c r="V65" s="24">
        <f>'C7'!V65-'C8'!V65</f>
        <v>482.92497299999997</v>
      </c>
      <c r="W65" s="24">
        <f>'C7'!W65-'C8'!W65</f>
        <v>498.94638299999997</v>
      </c>
      <c r="X65" s="24">
        <f>'C7'!X65-'C8'!X65</f>
        <v>508.50005099999998</v>
      </c>
      <c r="Y65" s="24">
        <f>'C7'!Y65-'C8'!Y65</f>
        <v>571.00942199999997</v>
      </c>
      <c r="Z65" s="24">
        <f>'C7'!Z65-'C8'!Z65</f>
        <v>684.86059200000011</v>
      </c>
      <c r="AA65" s="24">
        <f>'C7'!AA65-'C8'!AA65</f>
        <v>500.7682769999999</v>
      </c>
      <c r="AB65" s="24">
        <f>'C7'!AB65-'C8'!AB65</f>
        <v>551.370271</v>
      </c>
      <c r="AC65" s="24">
        <f>'C7'!AC65-'C8'!AC65</f>
        <v>9151.6743190000016</v>
      </c>
    </row>
    <row r="66" spans="1:29">
      <c r="A66" s="2">
        <v>58</v>
      </c>
      <c r="B66" s="83" t="s">
        <v>41</v>
      </c>
      <c r="C66" s="24">
        <f>'C7'!C66-'C8'!C66</f>
        <v>29.758244000000001</v>
      </c>
      <c r="D66" s="24">
        <f>'C7'!D66-'C8'!D66</f>
        <v>18.621382000000001</v>
      </c>
      <c r="E66" s="24">
        <f>'C7'!E66-'C8'!E66</f>
        <v>30.776117999999983</v>
      </c>
      <c r="F66" s="24">
        <f>'C7'!F66-'C8'!F66</f>
        <v>22.474810999999988</v>
      </c>
      <c r="G66" s="24">
        <f>'C7'!G66-'C8'!G66</f>
        <v>18.024908999999997</v>
      </c>
      <c r="H66" s="24">
        <f>'C7'!H66-'C8'!H66</f>
        <v>24.653247000000004</v>
      </c>
      <c r="I66" s="24">
        <f>'C7'!I66-'C8'!I66</f>
        <v>22.449365</v>
      </c>
      <c r="J66" s="24">
        <f>'C7'!J66-'C8'!J66</f>
        <v>50.635575000000003</v>
      </c>
      <c r="K66" s="24">
        <f>'C7'!K66-'C8'!K66</f>
        <v>55.522567000000016</v>
      </c>
      <c r="L66" s="24">
        <f>'C7'!L66-'C8'!L66</f>
        <v>82.990625999999992</v>
      </c>
      <c r="M66" s="24">
        <f>'C7'!M66-'C8'!M66</f>
        <v>181.23150299999998</v>
      </c>
      <c r="N66" s="24">
        <f>'C7'!N66-'C8'!N66</f>
        <v>229.62299400000001</v>
      </c>
      <c r="O66" s="24">
        <f>'C7'!O66-'C8'!O66</f>
        <v>284.92327300000005</v>
      </c>
      <c r="P66" s="24">
        <f>'C7'!P66-'C8'!P66</f>
        <v>304.71176199999996</v>
      </c>
      <c r="Q66" s="24">
        <f>'C7'!Q66-'C8'!Q66</f>
        <v>228.28340800000001</v>
      </c>
      <c r="R66" s="24">
        <f>'C7'!R66-'C8'!R66</f>
        <v>276.75494900000001</v>
      </c>
      <c r="S66" s="24">
        <f>'C7'!S66-'C8'!S66</f>
        <v>352.10168999999996</v>
      </c>
      <c r="T66" s="24">
        <f>'C7'!T66-'C8'!T66</f>
        <v>356.43158599999998</v>
      </c>
      <c r="U66" s="24">
        <f>'C7'!U66-'C8'!U66</f>
        <v>359.66465800000003</v>
      </c>
      <c r="V66" s="24">
        <f>'C7'!V66-'C8'!V66</f>
        <v>398.73726299999998</v>
      </c>
      <c r="W66" s="24">
        <f>'C7'!W66-'C8'!W66</f>
        <v>385.88228399999997</v>
      </c>
      <c r="X66" s="24">
        <f>'C7'!X66-'C8'!X66</f>
        <v>353.509953</v>
      </c>
      <c r="Y66" s="24">
        <f>'C7'!Y66-'C8'!Y66</f>
        <v>348.217715</v>
      </c>
      <c r="Z66" s="24">
        <f>'C7'!Z66-'C8'!Z66</f>
        <v>352.00225499999993</v>
      </c>
      <c r="AA66" s="24">
        <f>'C7'!AA66-'C8'!AA66</f>
        <v>304.78442499999989</v>
      </c>
      <c r="AB66" s="24">
        <f>'C7'!AB66-'C8'!AB66</f>
        <v>269.6594310000001</v>
      </c>
      <c r="AC66" s="24">
        <f>'C7'!AC66-'C8'!AC66</f>
        <v>5342.4259930000007</v>
      </c>
    </row>
    <row r="67" spans="1:29">
      <c r="A67" s="2">
        <v>59</v>
      </c>
      <c r="B67" s="83" t="s">
        <v>40</v>
      </c>
      <c r="C67" s="24">
        <f>'C7'!C67-'C8'!C67</f>
        <v>2.860945000000001</v>
      </c>
      <c r="D67" s="24">
        <f>'C7'!D67-'C8'!D67</f>
        <v>-2.6744210000000024</v>
      </c>
      <c r="E67" s="24">
        <f>'C7'!E67-'C8'!E67</f>
        <v>3.1846540000000019</v>
      </c>
      <c r="F67" s="24">
        <f>'C7'!F67-'C8'!F67</f>
        <v>13.877268999999991</v>
      </c>
      <c r="G67" s="24">
        <f>'C7'!G67-'C8'!G67</f>
        <v>3.592921999999998</v>
      </c>
      <c r="H67" s="24">
        <f>'C7'!H67-'C8'!H67</f>
        <v>-5.036835</v>
      </c>
      <c r="I67" s="24">
        <f>'C7'!I67-'C8'!I67</f>
        <v>-1.2682559999999974</v>
      </c>
      <c r="J67" s="24">
        <f>'C7'!J67-'C8'!J67</f>
        <v>-2.4971680000000021</v>
      </c>
      <c r="K67" s="24">
        <f>'C7'!K67-'C8'!K67</f>
        <v>-15.506310000000006</v>
      </c>
      <c r="L67" s="24">
        <f>'C7'!L67-'C8'!L67</f>
        <v>1.4879569999999944</v>
      </c>
      <c r="M67" s="24">
        <f>'C7'!M67-'C8'!M67</f>
        <v>59.100951000000002</v>
      </c>
      <c r="N67" s="24">
        <f>'C7'!N67-'C8'!N67</f>
        <v>51.725911999999994</v>
      </c>
      <c r="O67" s="24">
        <f>'C7'!O67-'C8'!O67</f>
        <v>64.768949000000006</v>
      </c>
      <c r="P67" s="24">
        <f>'C7'!P67-'C8'!P67</f>
        <v>122.889656</v>
      </c>
      <c r="Q67" s="24">
        <f>'C7'!Q67-'C8'!Q67</f>
        <v>150.590858</v>
      </c>
      <c r="R67" s="24">
        <f>'C7'!R67-'C8'!R67</f>
        <v>245.89450500000001</v>
      </c>
      <c r="S67" s="24">
        <f>'C7'!S67-'C8'!S67</f>
        <v>319.57057499999996</v>
      </c>
      <c r="T67" s="24">
        <f>'C7'!T67-'C8'!T67</f>
        <v>352.93209300000001</v>
      </c>
      <c r="U67" s="24">
        <f>'C7'!U67-'C8'!U67</f>
        <v>350.81952000000001</v>
      </c>
      <c r="V67" s="24">
        <f>'C7'!V67-'C8'!V67</f>
        <v>398.18775000000005</v>
      </c>
      <c r="W67" s="24">
        <f>'C7'!W67-'C8'!W67</f>
        <v>423.97620299999994</v>
      </c>
      <c r="X67" s="24">
        <f>'C7'!X67-'C8'!X67</f>
        <v>472.85961199999997</v>
      </c>
      <c r="Y67" s="24">
        <f>'C7'!Y67-'C8'!Y67</f>
        <v>515.15063499999997</v>
      </c>
      <c r="Z67" s="24">
        <f>'C7'!Z67-'C8'!Z67</f>
        <v>537.88614699999982</v>
      </c>
      <c r="AA67" s="24">
        <f>'C7'!AA67-'C8'!AA67</f>
        <v>358.75516899999997</v>
      </c>
      <c r="AB67" s="24">
        <f>'C7'!AB67-'C8'!AB67</f>
        <v>332.05451299999987</v>
      </c>
      <c r="AC67" s="24">
        <f>'C7'!AC67-'C8'!AC67</f>
        <v>4755.1838049999997</v>
      </c>
    </row>
    <row r="68" spans="1:29">
      <c r="A68" s="2">
        <v>60</v>
      </c>
      <c r="B68" s="83" t="s">
        <v>39</v>
      </c>
      <c r="C68" s="24">
        <f>'C7'!C68-'C8'!C68</f>
        <v>1.17964</v>
      </c>
      <c r="D68" s="24">
        <f>'C7'!D68-'C8'!D68</f>
        <v>-1.5074039999999997</v>
      </c>
      <c r="E68" s="24">
        <f>'C7'!E68-'C8'!E68</f>
        <v>-1.6345869999999989</v>
      </c>
      <c r="F68" s="24">
        <f>'C7'!F68-'C8'!F68</f>
        <v>-1.2718180000000006</v>
      </c>
      <c r="G68" s="24">
        <f>'C7'!G68-'C8'!G68</f>
        <v>-4.2468059999999994</v>
      </c>
      <c r="H68" s="24">
        <f>'C7'!H68-'C8'!H68</f>
        <v>-6.4268319999999992</v>
      </c>
      <c r="I68" s="24">
        <f>'C7'!I68-'C8'!I68</f>
        <v>-6.124924</v>
      </c>
      <c r="J68" s="24">
        <f>'C7'!J68-'C8'!J68</f>
        <v>8.9625179999999993</v>
      </c>
      <c r="K68" s="24">
        <f>'C7'!K68-'C8'!K68</f>
        <v>32.039282</v>
      </c>
      <c r="L68" s="24">
        <f>'C7'!L68-'C8'!L68</f>
        <v>35.053894</v>
      </c>
      <c r="M68" s="24">
        <f>'C7'!M68-'C8'!M68</f>
        <v>127.969827</v>
      </c>
      <c r="N68" s="24">
        <f>'C7'!N68-'C8'!N68</f>
        <v>104.46675500000001</v>
      </c>
      <c r="O68" s="24">
        <f>'C7'!O68-'C8'!O68</f>
        <v>111.926894</v>
      </c>
      <c r="P68" s="24">
        <f>'C7'!P68-'C8'!P68</f>
        <v>121.02114500000002</v>
      </c>
      <c r="Q68" s="24">
        <f>'C7'!Q68-'C8'!Q68</f>
        <v>267.80920900000001</v>
      </c>
      <c r="R68" s="24">
        <f>'C7'!R68-'C8'!R68</f>
        <v>433.56747100000001</v>
      </c>
      <c r="S68" s="24">
        <f>'C7'!S68-'C8'!S68</f>
        <v>536.07277999999997</v>
      </c>
      <c r="T68" s="24">
        <f>'C7'!T68-'C8'!T68</f>
        <v>560.59810900000002</v>
      </c>
      <c r="U68" s="24">
        <f>'C7'!U68-'C8'!U68</f>
        <v>644.59143800000004</v>
      </c>
      <c r="V68" s="24">
        <f>'C7'!V68-'C8'!V68</f>
        <v>667.62308700000006</v>
      </c>
      <c r="W68" s="24">
        <f>'C7'!W68-'C8'!W68</f>
        <v>721.40518199999997</v>
      </c>
      <c r="X68" s="24">
        <f>'C7'!X68-'C8'!X68</f>
        <v>708.73943800000006</v>
      </c>
      <c r="Y68" s="24">
        <f>'C7'!Y68-'C8'!Y68</f>
        <v>624.27397899999994</v>
      </c>
      <c r="Z68" s="24">
        <f>'C7'!Z68-'C8'!Z68</f>
        <v>631.9689699999999</v>
      </c>
      <c r="AA68" s="24">
        <f>'C7'!AA68-'C8'!AA68</f>
        <v>498.54444399999988</v>
      </c>
      <c r="AB68" s="24">
        <f>'C7'!AB68-'C8'!AB68</f>
        <v>426.122478</v>
      </c>
      <c r="AC68" s="24">
        <f>'C7'!AC68-'C8'!AC68</f>
        <v>7242.7241690000001</v>
      </c>
    </row>
    <row r="69" spans="1:29">
      <c r="A69" s="2">
        <v>61</v>
      </c>
      <c r="B69" s="83" t="s">
        <v>38</v>
      </c>
      <c r="C69" s="24">
        <f>'C7'!C69-'C8'!C69</f>
        <v>519.00285100000008</v>
      </c>
      <c r="D69" s="24">
        <f>'C7'!D69-'C8'!D69</f>
        <v>599.0269400000002</v>
      </c>
      <c r="E69" s="24">
        <f>'C7'!E69-'C8'!E69</f>
        <v>738.77099499999986</v>
      </c>
      <c r="F69" s="24">
        <f>'C7'!F69-'C8'!F69</f>
        <v>909.50902500000018</v>
      </c>
      <c r="G69" s="24">
        <f>'C7'!G69-'C8'!G69</f>
        <v>1044.8056500000002</v>
      </c>
      <c r="H69" s="24">
        <f>'C7'!H69-'C8'!H69</f>
        <v>1146.091719</v>
      </c>
      <c r="I69" s="24">
        <f>'C7'!I69-'C8'!I69</f>
        <v>1241.1540339999999</v>
      </c>
      <c r="J69" s="24">
        <f>'C7'!J69-'C8'!J69</f>
        <v>1414.968355</v>
      </c>
      <c r="K69" s="24">
        <f>'C7'!K69-'C8'!K69</f>
        <v>1721.7316309999999</v>
      </c>
      <c r="L69" s="24">
        <f>'C7'!L69-'C8'!L69</f>
        <v>2405.935528</v>
      </c>
      <c r="M69" s="24">
        <f>'C7'!M69-'C8'!M69</f>
        <v>5114.4292780000005</v>
      </c>
      <c r="N69" s="24">
        <f>'C7'!N69-'C8'!N69</f>
        <v>6296.7273590000004</v>
      </c>
      <c r="O69" s="24">
        <f>'C7'!O69-'C8'!O69</f>
        <v>7824.854249</v>
      </c>
      <c r="P69" s="24">
        <f>'C7'!P69-'C8'!P69</f>
        <v>7281.4226470000003</v>
      </c>
      <c r="Q69" s="24">
        <f>'C7'!Q69-'C8'!Q69</f>
        <v>8475.8737390000006</v>
      </c>
      <c r="R69" s="24">
        <f>'C7'!R69-'C8'!R69</f>
        <v>11239.657485</v>
      </c>
      <c r="S69" s="24">
        <f>'C7'!S69-'C8'!S69</f>
        <v>13204.446141</v>
      </c>
      <c r="T69" s="24">
        <f>'C7'!T69-'C8'!T69</f>
        <v>13652.527735</v>
      </c>
      <c r="U69" s="24">
        <f>'C7'!U69-'C8'!U69</f>
        <v>14792.73423</v>
      </c>
      <c r="V69" s="24">
        <f>'C7'!V69-'C8'!V69</f>
        <v>16218.132602</v>
      </c>
      <c r="W69" s="24">
        <f>'C7'!W69-'C8'!W69</f>
        <v>17562.793405</v>
      </c>
      <c r="X69" s="24">
        <f>'C7'!X69-'C8'!X69</f>
        <v>16171.0885</v>
      </c>
      <c r="Y69" s="24">
        <f>'C7'!Y69-'C8'!Y69</f>
        <v>16014.55564</v>
      </c>
      <c r="Z69" s="24">
        <f>'C7'!Z69-'C8'!Z69</f>
        <v>17598.371606000008</v>
      </c>
      <c r="AA69" s="24">
        <f>'C7'!AA69-'C8'!AA69</f>
        <v>16980.756536000004</v>
      </c>
      <c r="AB69" s="24">
        <f>'C7'!AB69-'C8'!AB69</f>
        <v>14105.899707</v>
      </c>
      <c r="AC69" s="24">
        <f>'C7'!AC69-'C8'!AC69</f>
        <v>214275.26758700004</v>
      </c>
    </row>
    <row r="70" spans="1:29">
      <c r="A70" s="2">
        <v>62</v>
      </c>
      <c r="B70" s="83" t="s">
        <v>37</v>
      </c>
      <c r="C70" s="24">
        <f>'C7'!C70-'C8'!C70</f>
        <v>1758.9739809999999</v>
      </c>
      <c r="D70" s="24">
        <f>'C7'!D70-'C8'!D70</f>
        <v>1782.7313819999999</v>
      </c>
      <c r="E70" s="24">
        <f>'C7'!E70-'C8'!E70</f>
        <v>1942.3795170000001</v>
      </c>
      <c r="F70" s="24">
        <f>'C7'!F70-'C8'!F70</f>
        <v>1928.0569489999996</v>
      </c>
      <c r="G70" s="24">
        <f>'C7'!G70-'C8'!G70</f>
        <v>1841.5271249999994</v>
      </c>
      <c r="H70" s="24">
        <f>'C7'!H70-'C8'!H70</f>
        <v>2183.6825020000001</v>
      </c>
      <c r="I70" s="24">
        <f>'C7'!I70-'C8'!I70</f>
        <v>2129.1651580000002</v>
      </c>
      <c r="J70" s="24">
        <f>'C7'!J70-'C8'!J70</f>
        <v>2608.8060970000001</v>
      </c>
      <c r="K70" s="24">
        <f>'C7'!K70-'C8'!K70</f>
        <v>2587.2611379999998</v>
      </c>
      <c r="L70" s="24">
        <f>'C7'!L70-'C8'!L70</f>
        <v>3469.3990510000003</v>
      </c>
      <c r="M70" s="24">
        <f>'C7'!M70-'C8'!M70</f>
        <v>6595.8847800000003</v>
      </c>
      <c r="N70" s="24">
        <f>'C7'!N70-'C8'!N70</f>
        <v>7874.8511909999997</v>
      </c>
      <c r="O70" s="24">
        <f>'C7'!O70-'C8'!O70</f>
        <v>8886.1369319999994</v>
      </c>
      <c r="P70" s="24">
        <f>'C7'!P70-'C8'!P70</f>
        <v>9087.4326919999985</v>
      </c>
      <c r="Q70" s="24">
        <f>'C7'!Q70-'C8'!Q70</f>
        <v>9568.5962660000005</v>
      </c>
      <c r="R70" s="24">
        <f>'C7'!R70-'C8'!R70</f>
        <v>11620.901526</v>
      </c>
      <c r="S70" s="24">
        <f>'C7'!S70-'C8'!S70</f>
        <v>12232.957065999999</v>
      </c>
      <c r="T70" s="24">
        <f>'C7'!T70-'C8'!T70</f>
        <v>12505.915121</v>
      </c>
      <c r="U70" s="24">
        <f>'C7'!U70-'C8'!U70</f>
        <v>13377.974863000001</v>
      </c>
      <c r="V70" s="24">
        <f>'C7'!V70-'C8'!V70</f>
        <v>14276.321037000002</v>
      </c>
      <c r="W70" s="24">
        <f>'C7'!W70-'C8'!W70</f>
        <v>15110.731572000001</v>
      </c>
      <c r="X70" s="24">
        <f>'C7'!X70-'C8'!X70</f>
        <v>14419.563731</v>
      </c>
      <c r="Y70" s="24">
        <f>'C7'!Y70-'C8'!Y70</f>
        <v>14052.383139</v>
      </c>
      <c r="Z70" s="24">
        <f>'C7'!Z70-'C8'!Z70</f>
        <v>14498.748008999997</v>
      </c>
      <c r="AA70" s="24">
        <f>'C7'!AA70-'C8'!AA70</f>
        <v>13083.520013999998</v>
      </c>
      <c r="AB70" s="24">
        <f>'C7'!AB70-'C8'!AB70</f>
        <v>11144.289552000007</v>
      </c>
      <c r="AC70" s="24">
        <f>'C7'!AC70-'C8'!AC70</f>
        <v>210568.19039099998</v>
      </c>
    </row>
    <row r="71" spans="1:29">
      <c r="A71" s="2">
        <v>63</v>
      </c>
      <c r="B71" s="83" t="s">
        <v>36</v>
      </c>
      <c r="C71" s="24">
        <f>'C7'!C71-'C8'!C71</f>
        <v>326.61622299999999</v>
      </c>
      <c r="D71" s="24">
        <f>'C7'!D71-'C8'!D71</f>
        <v>306.28726999999998</v>
      </c>
      <c r="E71" s="24">
        <f>'C7'!E71-'C8'!E71</f>
        <v>376.97041899999999</v>
      </c>
      <c r="F71" s="24">
        <f>'C7'!F71-'C8'!F71</f>
        <v>465.79803299999992</v>
      </c>
      <c r="G71" s="24">
        <f>'C7'!G71-'C8'!G71</f>
        <v>577.67545799999982</v>
      </c>
      <c r="H71" s="24">
        <f>'C7'!H71-'C8'!H71</f>
        <v>654.11037699999997</v>
      </c>
      <c r="I71" s="24">
        <f>'C7'!I71-'C8'!I71</f>
        <v>680.04188699999997</v>
      </c>
      <c r="J71" s="24">
        <f>'C7'!J71-'C8'!J71</f>
        <v>2143.5614559999999</v>
      </c>
      <c r="K71" s="24">
        <f>'C7'!K71-'C8'!K71</f>
        <v>1647.3124290000001</v>
      </c>
      <c r="L71" s="24">
        <f>'C7'!L71-'C8'!L71</f>
        <v>2320.2704990000002</v>
      </c>
      <c r="M71" s="24">
        <f>'C7'!M71-'C8'!M71</f>
        <v>3273.5970339999999</v>
      </c>
      <c r="N71" s="24">
        <f>'C7'!N71-'C8'!N71</f>
        <v>3919.7162290000001</v>
      </c>
      <c r="O71" s="24">
        <f>'C7'!O71-'C8'!O71</f>
        <v>4216.0683829999998</v>
      </c>
      <c r="P71" s="24">
        <f>'C7'!P71-'C8'!P71</f>
        <v>4629.0383160000001</v>
      </c>
      <c r="Q71" s="24">
        <f>'C7'!Q71-'C8'!Q71</f>
        <v>4439.2621049999998</v>
      </c>
      <c r="R71" s="24">
        <f>'C7'!R71-'C8'!R71</f>
        <v>5635.6860809999998</v>
      </c>
      <c r="S71" s="24">
        <f>'C7'!S71-'C8'!S71</f>
        <v>5905.3082899999999</v>
      </c>
      <c r="T71" s="24">
        <f>'C7'!T71-'C8'!T71</f>
        <v>6227.9517939999996</v>
      </c>
      <c r="U71" s="24">
        <f>'C7'!U71-'C8'!U71</f>
        <v>6821.2250740000009</v>
      </c>
      <c r="V71" s="24">
        <f>'C7'!V71-'C8'!V71</f>
        <v>7129.1474289999996</v>
      </c>
      <c r="W71" s="24">
        <f>'C7'!W71-'C8'!W71</f>
        <v>7626.8566339999998</v>
      </c>
      <c r="X71" s="24">
        <f>'C7'!X71-'C8'!X71</f>
        <v>7523.3075910000007</v>
      </c>
      <c r="Y71" s="24">
        <f>'C7'!Y71-'C8'!Y71</f>
        <v>7980.5702529999999</v>
      </c>
      <c r="Z71" s="24">
        <f>'C7'!Z71-'C8'!Z71</f>
        <v>8758.132690000004</v>
      </c>
      <c r="AA71" s="24">
        <f>'C7'!AA71-'C8'!AA71</f>
        <v>8765.0757289999983</v>
      </c>
      <c r="AB71" s="24">
        <f>'C7'!AB71-'C8'!AB71</f>
        <v>21625.352112999983</v>
      </c>
      <c r="AC71" s="24">
        <f>'C7'!AC71-'C8'!AC71</f>
        <v>123974.93979599998</v>
      </c>
    </row>
    <row r="72" spans="1:29">
      <c r="A72" s="2">
        <v>64</v>
      </c>
      <c r="B72" s="83" t="s">
        <v>35</v>
      </c>
      <c r="C72" s="24">
        <f>'C7'!C72-'C8'!C72</f>
        <v>3327.5259369999999</v>
      </c>
      <c r="D72" s="24">
        <f>'C7'!D72-'C8'!D72</f>
        <v>3415.5424050000001</v>
      </c>
      <c r="E72" s="24">
        <f>'C7'!E72-'C8'!E72</f>
        <v>4275.3796129999992</v>
      </c>
      <c r="F72" s="24">
        <f>'C7'!F72-'C8'!F72</f>
        <v>4258.487861999999</v>
      </c>
      <c r="G72" s="24">
        <f>'C7'!G72-'C8'!G72</f>
        <v>4287.3264730000001</v>
      </c>
      <c r="H72" s="24">
        <f>'C7'!H72-'C8'!H72</f>
        <v>4857.4066169999996</v>
      </c>
      <c r="I72" s="24">
        <f>'C7'!I72-'C8'!I72</f>
        <v>4976.1710940000003</v>
      </c>
      <c r="J72" s="24">
        <f>'C7'!J72-'C8'!J72</f>
        <v>10057.102233</v>
      </c>
      <c r="K72" s="24">
        <f>'C7'!K72-'C8'!K72</f>
        <v>4819.1942390000013</v>
      </c>
      <c r="L72" s="24">
        <f>'C7'!L72-'C8'!L72</f>
        <v>5902.2188589999996</v>
      </c>
      <c r="M72" s="24">
        <f>'C7'!M72-'C8'!M72</f>
        <v>6703.5550800000001</v>
      </c>
      <c r="N72" s="24">
        <f>'C7'!N72-'C8'!N72</f>
        <v>7511.4332209999993</v>
      </c>
      <c r="O72" s="24">
        <f>'C7'!O72-'C8'!O72</f>
        <v>8163.1873090000008</v>
      </c>
      <c r="P72" s="24">
        <f>'C7'!P72-'C8'!P72</f>
        <v>9251.8558240000002</v>
      </c>
      <c r="Q72" s="24">
        <f>'C7'!Q72-'C8'!Q72</f>
        <v>8740.3345749999989</v>
      </c>
      <c r="R72" s="24">
        <f>'C7'!R72-'C8'!R72</f>
        <v>10903.153541000001</v>
      </c>
      <c r="S72" s="24">
        <f>'C7'!S72-'C8'!S72</f>
        <v>11851.819443</v>
      </c>
      <c r="T72" s="24">
        <f>'C7'!T72-'C8'!T72</f>
        <v>12842.004073</v>
      </c>
      <c r="U72" s="24">
        <f>'C7'!U72-'C8'!U72</f>
        <v>13182.361061</v>
      </c>
      <c r="V72" s="24">
        <f>'C7'!V72-'C8'!V72</f>
        <v>13774.239625</v>
      </c>
      <c r="W72" s="24">
        <f>'C7'!W72-'C8'!W72</f>
        <v>14004.512778</v>
      </c>
      <c r="X72" s="24">
        <f>'C7'!X72-'C8'!X72</f>
        <v>12089.896148</v>
      </c>
      <c r="Y72" s="24">
        <f>'C7'!Y72-'C8'!Y72</f>
        <v>11935.325765</v>
      </c>
      <c r="Z72" s="24">
        <f>'C7'!Z72-'C8'!Z72</f>
        <v>11954.682401000004</v>
      </c>
      <c r="AA72" s="24">
        <f>'C7'!AA72-'C8'!AA72</f>
        <v>11252.758100000003</v>
      </c>
      <c r="AB72" s="24">
        <f>'C7'!AB72-'C8'!AB72</f>
        <v>7602.4527449999996</v>
      </c>
      <c r="AC72" s="24">
        <f>'C7'!AC72-'C8'!AC72</f>
        <v>221939.92702100001</v>
      </c>
    </row>
    <row r="73" spans="1:29">
      <c r="A73" s="2">
        <v>65</v>
      </c>
      <c r="B73" s="83" t="s">
        <v>34</v>
      </c>
      <c r="C73" s="24">
        <f>'C7'!C73-'C8'!C73</f>
        <v>68.137206000000006</v>
      </c>
      <c r="D73" s="24">
        <f>'C7'!D73-'C8'!D73</f>
        <v>66.291326000000012</v>
      </c>
      <c r="E73" s="24">
        <f>'C7'!E73-'C8'!E73</f>
        <v>66.879592000000002</v>
      </c>
      <c r="F73" s="24">
        <f>'C7'!F73-'C8'!F73</f>
        <v>79.831429</v>
      </c>
      <c r="G73" s="24">
        <f>'C7'!G73-'C8'!G73</f>
        <v>97.561235000000025</v>
      </c>
      <c r="H73" s="24">
        <f>'C7'!H73-'C8'!H73</f>
        <v>120.302627</v>
      </c>
      <c r="I73" s="24">
        <f>'C7'!I73-'C8'!I73</f>
        <v>127.440664</v>
      </c>
      <c r="J73" s="24">
        <f>'C7'!J73-'C8'!J73</f>
        <v>370.24956499999996</v>
      </c>
      <c r="K73" s="24">
        <f>'C7'!K73-'C8'!K73</f>
        <v>254.81175499999998</v>
      </c>
      <c r="L73" s="24">
        <f>'C7'!L73-'C8'!L73</f>
        <v>344.83532700000001</v>
      </c>
      <c r="M73" s="24">
        <f>'C7'!M73-'C8'!M73</f>
        <v>455.27040799999997</v>
      </c>
      <c r="N73" s="24">
        <f>'C7'!N73-'C8'!N73</f>
        <v>561.13511600000004</v>
      </c>
      <c r="O73" s="24">
        <f>'C7'!O73-'C8'!O73</f>
        <v>603.36076100000002</v>
      </c>
      <c r="P73" s="24">
        <f>'C7'!P73-'C8'!P73</f>
        <v>673.09971199999995</v>
      </c>
      <c r="Q73" s="24">
        <f>'C7'!Q73-'C8'!Q73</f>
        <v>609.41919599999994</v>
      </c>
      <c r="R73" s="24">
        <f>'C7'!R73-'C8'!R73</f>
        <v>801.85892799999999</v>
      </c>
      <c r="S73" s="24">
        <f>'C7'!S73-'C8'!S73</f>
        <v>1017.566783</v>
      </c>
      <c r="T73" s="24">
        <f>'C7'!T73-'C8'!T73</f>
        <v>1056.730053</v>
      </c>
      <c r="U73" s="24">
        <f>'C7'!U73-'C8'!U73</f>
        <v>1015.100102</v>
      </c>
      <c r="V73" s="24">
        <f>'C7'!V73-'C8'!V73</f>
        <v>1113.9780620000001</v>
      </c>
      <c r="W73" s="24">
        <f>'C7'!W73-'C8'!W73</f>
        <v>1278.6806509999999</v>
      </c>
      <c r="X73" s="24">
        <f>'C7'!X73-'C8'!X73</f>
        <v>1216.8903349999998</v>
      </c>
      <c r="Y73" s="24">
        <f>'C7'!Y73-'C8'!Y73</f>
        <v>1212.396708</v>
      </c>
      <c r="Z73" s="24">
        <f>'C7'!Z73-'C8'!Z73</f>
        <v>1348.5321850000003</v>
      </c>
      <c r="AA73" s="24">
        <f>'C7'!AA73-'C8'!AA73</f>
        <v>1197.3445210000002</v>
      </c>
      <c r="AB73" s="24">
        <f>'C7'!AB73-'C8'!AB73</f>
        <v>1043.9531569999999</v>
      </c>
      <c r="AC73" s="24">
        <f>'C7'!AC73-'C8'!AC73</f>
        <v>16801.657403999998</v>
      </c>
    </row>
    <row r="74" spans="1:29">
      <c r="A74" s="2">
        <v>66</v>
      </c>
      <c r="B74" s="83" t="s">
        <v>33</v>
      </c>
      <c r="C74" s="24">
        <f>'C7'!C74-'C8'!C74</f>
        <v>80.527118000000002</v>
      </c>
      <c r="D74" s="24">
        <f>'C7'!D74-'C8'!D74</f>
        <v>75.853095999999994</v>
      </c>
      <c r="E74" s="24">
        <f>'C7'!E74-'C8'!E74</f>
        <v>92.626630000000006</v>
      </c>
      <c r="F74" s="24">
        <f>'C7'!F74-'C8'!F74</f>
        <v>122.111785</v>
      </c>
      <c r="G74" s="24">
        <f>'C7'!G74-'C8'!G74</f>
        <v>107.686975</v>
      </c>
      <c r="H74" s="24">
        <f>'C7'!H74-'C8'!H74</f>
        <v>123.704943</v>
      </c>
      <c r="I74" s="24">
        <f>'C7'!I74-'C8'!I74</f>
        <v>132.15725300000003</v>
      </c>
      <c r="J74" s="24">
        <f>'C7'!J74-'C8'!J74</f>
        <v>228.23565200000002</v>
      </c>
      <c r="K74" s="24">
        <f>'C7'!K74-'C8'!K74</f>
        <v>120.66693900000001</v>
      </c>
      <c r="L74" s="24">
        <f>'C7'!L74-'C8'!L74</f>
        <v>160.78375800000001</v>
      </c>
      <c r="M74" s="24">
        <f>'C7'!M74-'C8'!M74</f>
        <v>172.72032199999998</v>
      </c>
      <c r="N74" s="24">
        <f>'C7'!N74-'C8'!N74</f>
        <v>186.85450600000001</v>
      </c>
      <c r="O74" s="24">
        <f>'C7'!O74-'C8'!O74</f>
        <v>224.982629</v>
      </c>
      <c r="P74" s="24">
        <f>'C7'!P74-'C8'!P74</f>
        <v>271.65351499999997</v>
      </c>
      <c r="Q74" s="24">
        <f>'C7'!Q74-'C8'!Q74</f>
        <v>251.58786799999999</v>
      </c>
      <c r="R74" s="24">
        <f>'C7'!R74-'C8'!R74</f>
        <v>330.734689</v>
      </c>
      <c r="S74" s="24">
        <f>'C7'!S74-'C8'!S74</f>
        <v>390.44132399999995</v>
      </c>
      <c r="T74" s="24">
        <f>'C7'!T74-'C8'!T74</f>
        <v>432.80226600000003</v>
      </c>
      <c r="U74" s="24">
        <f>'C7'!U74-'C8'!U74</f>
        <v>457.22591399999999</v>
      </c>
      <c r="V74" s="24">
        <f>'C7'!V74-'C8'!V74</f>
        <v>465.54540600000001</v>
      </c>
      <c r="W74" s="24">
        <f>'C7'!W74-'C8'!W74</f>
        <v>489.251397</v>
      </c>
      <c r="X74" s="24">
        <f>'C7'!X74-'C8'!X74</f>
        <v>466.01086800000002</v>
      </c>
      <c r="Y74" s="24">
        <f>'C7'!Y74-'C8'!Y74</f>
        <v>500.69832199999996</v>
      </c>
      <c r="Z74" s="24">
        <f>'C7'!Z74-'C8'!Z74</f>
        <v>522.50131699999997</v>
      </c>
      <c r="AA74" s="24">
        <f>'C7'!AA74-'C8'!AA74</f>
        <v>532.31797000000006</v>
      </c>
      <c r="AB74" s="24">
        <f>'C7'!AB74-'C8'!AB74</f>
        <v>482.00183199999998</v>
      </c>
      <c r="AC74" s="24">
        <f>'C7'!AC74-'C8'!AC74</f>
        <v>7421.6842940000006</v>
      </c>
    </row>
    <row r="75" spans="1:29">
      <c r="A75" s="2">
        <v>67</v>
      </c>
      <c r="B75" s="83" t="s">
        <v>32</v>
      </c>
      <c r="C75" s="24">
        <f>'C7'!C75-'C8'!C75</f>
        <v>251.96811499999998</v>
      </c>
      <c r="D75" s="24">
        <f>'C7'!D75-'C8'!D75</f>
        <v>274.59772899999996</v>
      </c>
      <c r="E75" s="24">
        <f>'C7'!E75-'C8'!E75</f>
        <v>323.45359399999995</v>
      </c>
      <c r="F75" s="24">
        <f>'C7'!F75-'C8'!F75</f>
        <v>404.88485999999995</v>
      </c>
      <c r="G75" s="24">
        <f>'C7'!G75-'C8'!G75</f>
        <v>437.18517000000003</v>
      </c>
      <c r="H75" s="24">
        <f>'C7'!H75-'C8'!H75</f>
        <v>494.04229399999997</v>
      </c>
      <c r="I75" s="24">
        <f>'C7'!I75-'C8'!I75</f>
        <v>528.47794899999997</v>
      </c>
      <c r="J75" s="24">
        <f>'C7'!J75-'C8'!J75</f>
        <v>1106.506807</v>
      </c>
      <c r="K75" s="24">
        <f>'C7'!K75-'C8'!K75</f>
        <v>521.05046600000014</v>
      </c>
      <c r="L75" s="24">
        <f>'C7'!L75-'C8'!L75</f>
        <v>604.99707799999999</v>
      </c>
      <c r="M75" s="24">
        <f>'C7'!M75-'C8'!M75</f>
        <v>621.24987099999998</v>
      </c>
      <c r="N75" s="24">
        <f>'C7'!N75-'C8'!N75</f>
        <v>738.74301800000001</v>
      </c>
      <c r="O75" s="24">
        <f>'C7'!O75-'C8'!O75</f>
        <v>870.28078900000003</v>
      </c>
      <c r="P75" s="24">
        <f>'C7'!P75-'C8'!P75</f>
        <v>839.09008000000006</v>
      </c>
      <c r="Q75" s="24">
        <f>'C7'!Q75-'C8'!Q75</f>
        <v>901.16906600000004</v>
      </c>
      <c r="R75" s="24">
        <f>'C7'!R75-'C8'!R75</f>
        <v>1189.2589990000001</v>
      </c>
      <c r="S75" s="24">
        <f>'C7'!S75-'C8'!S75</f>
        <v>1636.6671469999999</v>
      </c>
      <c r="T75" s="24">
        <f>'C7'!T75-'C8'!T75</f>
        <v>1970.7845480000001</v>
      </c>
      <c r="U75" s="24">
        <f>'C7'!U75-'C8'!U75</f>
        <v>1935.65281</v>
      </c>
      <c r="V75" s="24">
        <f>'C7'!V75-'C8'!V75</f>
        <v>1931.278904</v>
      </c>
      <c r="W75" s="24">
        <f>'C7'!W75-'C8'!W75</f>
        <v>2644.706737</v>
      </c>
      <c r="X75" s="24">
        <f>'C7'!X75-'C8'!X75</f>
        <v>2105.8383039999999</v>
      </c>
      <c r="Y75" s="24">
        <f>'C7'!Y75-'C8'!Y75</f>
        <v>2344.525099</v>
      </c>
      <c r="Z75" s="24">
        <f>'C7'!Z75-'C8'!Z75</f>
        <v>2733.432949</v>
      </c>
      <c r="AA75" s="24">
        <f>'C7'!AA75-'C8'!AA75</f>
        <v>2915.2591059999995</v>
      </c>
      <c r="AB75" s="24">
        <f>'C7'!AB75-'C8'!AB75</f>
        <v>3085.7133440000007</v>
      </c>
      <c r="AC75" s="24">
        <f>'C7'!AC75-'C8'!AC75</f>
        <v>33410.814833000004</v>
      </c>
    </row>
    <row r="76" spans="1:29">
      <c r="A76" s="2">
        <v>68</v>
      </c>
      <c r="B76" s="83" t="s">
        <v>31</v>
      </c>
      <c r="C76" s="24">
        <f>'C7'!C76-'C8'!C76</f>
        <v>-0.71796900000000008</v>
      </c>
      <c r="D76" s="24">
        <f>'C7'!D76-'C8'!D76</f>
        <v>2.8950840000000007</v>
      </c>
      <c r="E76" s="24">
        <f>'C7'!E76-'C8'!E76</f>
        <v>8.9349769999999964</v>
      </c>
      <c r="F76" s="24">
        <f>'C7'!F76-'C8'!F76</f>
        <v>21.453555000000005</v>
      </c>
      <c r="G76" s="24">
        <f>'C7'!G76-'C8'!G76</f>
        <v>38.412407999999985</v>
      </c>
      <c r="H76" s="24">
        <f>'C7'!H76-'C8'!H76</f>
        <v>47.944646999999996</v>
      </c>
      <c r="I76" s="24">
        <f>'C7'!I76-'C8'!I76</f>
        <v>57.749554000000003</v>
      </c>
      <c r="J76" s="24">
        <f>'C7'!J76-'C8'!J76</f>
        <v>167.685406</v>
      </c>
      <c r="K76" s="24">
        <f>'C7'!K76-'C8'!K76</f>
        <v>97.460883999999965</v>
      </c>
      <c r="L76" s="24">
        <f>'C7'!L76-'C8'!L76</f>
        <v>179.11958900000002</v>
      </c>
      <c r="M76" s="24">
        <f>'C7'!M76-'C8'!M76</f>
        <v>300.08871800000003</v>
      </c>
      <c r="N76" s="24">
        <f>'C7'!N76-'C8'!N76</f>
        <v>429.33094799999998</v>
      </c>
      <c r="O76" s="24">
        <f>'C7'!O76-'C8'!O76</f>
        <v>487.81209700000005</v>
      </c>
      <c r="P76" s="24">
        <f>'C7'!P76-'C8'!P76</f>
        <v>442.105771</v>
      </c>
      <c r="Q76" s="24">
        <f>'C7'!Q76-'C8'!Q76</f>
        <v>356.50695899999999</v>
      </c>
      <c r="R76" s="24">
        <f>'C7'!R76-'C8'!R76</f>
        <v>401.48993100000001</v>
      </c>
      <c r="S76" s="24">
        <f>'C7'!S76-'C8'!S76</f>
        <v>725.58008399999994</v>
      </c>
      <c r="T76" s="24">
        <f>'C7'!T76-'C8'!T76</f>
        <v>699.30104299999994</v>
      </c>
      <c r="U76" s="24">
        <f>'C7'!U76-'C8'!U76</f>
        <v>895.36927999999989</v>
      </c>
      <c r="V76" s="24">
        <f>'C7'!V76-'C8'!V76</f>
        <v>946.49848099999986</v>
      </c>
      <c r="W76" s="24">
        <f>'C7'!W76-'C8'!W76</f>
        <v>1708.4306839999999</v>
      </c>
      <c r="X76" s="24">
        <f>'C7'!X76-'C8'!X76</f>
        <v>1478.8369769999999</v>
      </c>
      <c r="Y76" s="24">
        <f>'C7'!Y76-'C8'!Y76</f>
        <v>2012.537077</v>
      </c>
      <c r="Z76" s="24">
        <f>'C7'!Z76-'C8'!Z76</f>
        <v>2134.6981990000004</v>
      </c>
      <c r="AA76" s="24">
        <f>'C7'!AA76-'C8'!AA76</f>
        <v>955.48807000000011</v>
      </c>
      <c r="AB76" s="24">
        <f>'C7'!AB76-'C8'!AB76</f>
        <v>1065.1572379999996</v>
      </c>
      <c r="AC76" s="24">
        <f>'C7'!AC76-'C8'!AC76</f>
        <v>15660.169691999996</v>
      </c>
    </row>
    <row r="77" spans="1:29">
      <c r="A77" s="2">
        <v>69</v>
      </c>
      <c r="B77" s="83" t="s">
        <v>30</v>
      </c>
      <c r="C77" s="24">
        <f>'C7'!C77-'C8'!C77</f>
        <v>339.66779299999996</v>
      </c>
      <c r="D77" s="24">
        <f>'C7'!D77-'C8'!D77</f>
        <v>349.28094799999997</v>
      </c>
      <c r="E77" s="24">
        <f>'C7'!E77-'C8'!E77</f>
        <v>444.71309400000001</v>
      </c>
      <c r="F77" s="24">
        <f>'C7'!F77-'C8'!F77</f>
        <v>486.55640199999976</v>
      </c>
      <c r="G77" s="24">
        <f>'C7'!G77-'C8'!G77</f>
        <v>473.98024100000004</v>
      </c>
      <c r="H77" s="24">
        <f>'C7'!H77-'C8'!H77</f>
        <v>489.83618800000005</v>
      </c>
      <c r="I77" s="24">
        <f>'C7'!I77-'C8'!I77</f>
        <v>446.083371</v>
      </c>
      <c r="J77" s="24">
        <f>'C7'!J77-'C8'!J77</f>
        <v>606.26286800000003</v>
      </c>
      <c r="K77" s="24">
        <f>'C7'!K77-'C8'!K77</f>
        <v>594.28314799999998</v>
      </c>
      <c r="L77" s="24">
        <f>'C7'!L77-'C8'!L77</f>
        <v>722.84066299999995</v>
      </c>
      <c r="M77" s="24">
        <f>'C7'!M77-'C8'!M77</f>
        <v>826.32762600000001</v>
      </c>
      <c r="N77" s="24">
        <f>'C7'!N77-'C8'!N77</f>
        <v>1058.9910709999999</v>
      </c>
      <c r="O77" s="24">
        <f>'C7'!O77-'C8'!O77</f>
        <v>1021.6575740000001</v>
      </c>
      <c r="P77" s="24">
        <f>'C7'!P77-'C8'!P77</f>
        <v>1085.9028329999999</v>
      </c>
      <c r="Q77" s="24">
        <f>'C7'!Q77-'C8'!Q77</f>
        <v>1047.244138</v>
      </c>
      <c r="R77" s="24">
        <f>'C7'!R77-'C8'!R77</f>
        <v>1696.6827190000001</v>
      </c>
      <c r="S77" s="24">
        <f>'C7'!S77-'C8'!S77</f>
        <v>2357.4979349999999</v>
      </c>
      <c r="T77" s="24">
        <f>'C7'!T77-'C8'!T77</f>
        <v>2216.1499739999999</v>
      </c>
      <c r="U77" s="24">
        <f>'C7'!U77-'C8'!U77</f>
        <v>2255.6849790000001</v>
      </c>
      <c r="V77" s="24">
        <f>'C7'!V77-'C8'!V77</f>
        <v>2458.9163309999999</v>
      </c>
      <c r="W77" s="24">
        <f>'C7'!W77-'C8'!W77</f>
        <v>3748.9224010000003</v>
      </c>
      <c r="X77" s="24">
        <f>'C7'!X77-'C8'!X77</f>
        <v>2575.8950030000001</v>
      </c>
      <c r="Y77" s="24">
        <f>'C7'!Y77-'C8'!Y77</f>
        <v>2915.1896830000001</v>
      </c>
      <c r="Z77" s="24">
        <f>'C7'!Z77-'C8'!Z77</f>
        <v>3103.5899160000004</v>
      </c>
      <c r="AA77" s="24">
        <f>'C7'!AA77-'C8'!AA77</f>
        <v>2882.9062559999993</v>
      </c>
      <c r="AB77" s="24">
        <f>'C7'!AB77-'C8'!AB77</f>
        <v>2827.4730530000002</v>
      </c>
      <c r="AC77" s="24">
        <f>'C7'!AC77-'C8'!AC77</f>
        <v>39032.536207999998</v>
      </c>
    </row>
    <row r="78" spans="1:29">
      <c r="A78" s="2">
        <v>70</v>
      </c>
      <c r="B78" s="83" t="s">
        <v>29</v>
      </c>
      <c r="C78" s="24">
        <f>'C7'!C78-'C8'!C78</f>
        <v>36.44071000000001</v>
      </c>
      <c r="D78" s="24">
        <f>'C7'!D78-'C8'!D78</f>
        <v>54.59777600000001</v>
      </c>
      <c r="E78" s="24">
        <f>'C7'!E78-'C8'!E78</f>
        <v>74.018996999999985</v>
      </c>
      <c r="F78" s="24">
        <f>'C7'!F78-'C8'!F78</f>
        <v>81.528205999999997</v>
      </c>
      <c r="G78" s="24">
        <f>'C7'!G78-'C8'!G78</f>
        <v>146.82569500000002</v>
      </c>
      <c r="H78" s="24">
        <f>'C7'!H78-'C8'!H78</f>
        <v>355.74179600000002</v>
      </c>
      <c r="I78" s="24">
        <f>'C7'!I78-'C8'!I78</f>
        <v>264.31878</v>
      </c>
      <c r="J78" s="24">
        <f>'C7'!J78-'C8'!J78</f>
        <v>377.480547</v>
      </c>
      <c r="K78" s="24">
        <f>'C7'!K78-'C8'!K78</f>
        <v>381.4632969999999</v>
      </c>
      <c r="L78" s="24">
        <f>'C7'!L78-'C8'!L78</f>
        <v>536.83842200000004</v>
      </c>
      <c r="M78" s="24">
        <f>'C7'!M78-'C8'!M78</f>
        <v>723.59890799999994</v>
      </c>
      <c r="N78" s="24">
        <f>'C7'!N78-'C8'!N78</f>
        <v>873.08321099999989</v>
      </c>
      <c r="O78" s="24">
        <f>'C7'!O78-'C8'!O78</f>
        <v>912.52074599999992</v>
      </c>
      <c r="P78" s="24">
        <f>'C7'!P78-'C8'!P78</f>
        <v>795.12980999999991</v>
      </c>
      <c r="Q78" s="24">
        <f>'C7'!Q78-'C8'!Q78</f>
        <v>658.39010100000007</v>
      </c>
      <c r="R78" s="24">
        <f>'C7'!R78-'C8'!R78</f>
        <v>860.70144899999991</v>
      </c>
      <c r="S78" s="24">
        <f>'C7'!S78-'C8'!S78</f>
        <v>920.63947100000007</v>
      </c>
      <c r="T78" s="24">
        <f>'C7'!T78-'C8'!T78</f>
        <v>1429.1107829999999</v>
      </c>
      <c r="U78" s="24">
        <f>'C7'!U78-'C8'!U78</f>
        <v>1345.5558900000001</v>
      </c>
      <c r="V78" s="24">
        <f>'C7'!V78-'C8'!V78</f>
        <v>1080.00091</v>
      </c>
      <c r="W78" s="24">
        <f>'C7'!W78-'C8'!W78</f>
        <v>1900.2929019999999</v>
      </c>
      <c r="X78" s="24">
        <f>'C7'!X78-'C8'!X78</f>
        <v>1622.1491209999999</v>
      </c>
      <c r="Y78" s="24">
        <f>'C7'!Y78-'C8'!Y78</f>
        <v>1911.3107420000001</v>
      </c>
      <c r="Z78" s="24">
        <f>'C7'!Z78-'C8'!Z78</f>
        <v>2123.6947549999995</v>
      </c>
      <c r="AA78" s="24">
        <f>'C7'!AA78-'C8'!AA78</f>
        <v>1790.2249730000003</v>
      </c>
      <c r="AB78" s="24">
        <f>'C7'!AB78-'C8'!AB78</f>
        <v>2125.4379149999995</v>
      </c>
      <c r="AC78" s="24">
        <f>'C7'!AC78-'C8'!AC78</f>
        <v>23381.095913000005</v>
      </c>
    </row>
    <row r="79" spans="1:29">
      <c r="A79" s="2">
        <v>71</v>
      </c>
      <c r="B79" s="83" t="s">
        <v>28</v>
      </c>
      <c r="C79" s="24">
        <f>'C7'!C79-'C8'!C79</f>
        <v>79.113902999999993</v>
      </c>
      <c r="D79" s="24">
        <f>'C7'!D79-'C8'!D79</f>
        <v>147.73835200000002</v>
      </c>
      <c r="E79" s="24">
        <f>'C7'!E79-'C8'!E79</f>
        <v>241.86181699999997</v>
      </c>
      <c r="F79" s="24">
        <f>'C7'!F79-'C8'!F79</f>
        <v>264.4365880000002</v>
      </c>
      <c r="G79" s="24">
        <f>'C7'!G79-'C8'!G79</f>
        <v>294.97056300000003</v>
      </c>
      <c r="H79" s="24">
        <f>'C7'!H79-'C8'!H79</f>
        <v>709.60886800000003</v>
      </c>
      <c r="I79" s="24">
        <f>'C7'!I79-'C8'!I79</f>
        <v>348.69417099999998</v>
      </c>
      <c r="J79" s="24">
        <f>'C7'!J79-'C8'!J79</f>
        <v>439.60454200000004</v>
      </c>
      <c r="K79" s="24">
        <f>'C7'!K79-'C8'!K79</f>
        <v>570.31041300000038</v>
      </c>
      <c r="L79" s="24">
        <f>'C7'!L79-'C8'!L79</f>
        <v>747.237078</v>
      </c>
      <c r="M79" s="24">
        <f>'C7'!M79-'C8'!M79</f>
        <v>905.81895999999995</v>
      </c>
      <c r="N79" s="24">
        <f>'C7'!N79-'C8'!N79</f>
        <v>895.70901599999991</v>
      </c>
      <c r="O79" s="24">
        <f>'C7'!O79-'C8'!O79</f>
        <v>1108.563987</v>
      </c>
      <c r="P79" s="24">
        <f>'C7'!P79-'C8'!P79</f>
        <v>1203.73696</v>
      </c>
      <c r="Q79" s="24">
        <f>'C7'!Q79-'C8'!Q79</f>
        <v>1283.650177</v>
      </c>
      <c r="R79" s="24">
        <f>'C7'!R79-'C8'!R79</f>
        <v>1792.7124959999999</v>
      </c>
      <c r="S79" s="24">
        <f>'C7'!S79-'C8'!S79</f>
        <v>1739.4078820000002</v>
      </c>
      <c r="T79" s="24">
        <f>'C7'!T79-'C8'!T79</f>
        <v>2501.7087140000003</v>
      </c>
      <c r="U79" s="24">
        <f>'C7'!U79-'C8'!U79</f>
        <v>3403.0534299999999</v>
      </c>
      <c r="V79" s="24">
        <f>'C7'!V79-'C8'!V79</f>
        <v>4039.156547</v>
      </c>
      <c r="W79" s="24">
        <f>'C7'!W79-'C8'!W79</f>
        <v>3954.3304800000001</v>
      </c>
      <c r="X79" s="24">
        <f>'C7'!X79-'C8'!X79</f>
        <v>3473.93073</v>
      </c>
      <c r="Y79" s="24">
        <f>'C7'!Y79-'C8'!Y79</f>
        <v>3084.5810069999998</v>
      </c>
      <c r="Z79" s="24">
        <f>'C7'!Z79-'C8'!Z79</f>
        <v>-83.347579000001133</v>
      </c>
      <c r="AA79" s="24">
        <f>'C7'!AA79-'C8'!AA79</f>
        <v>1641.5038360000001</v>
      </c>
      <c r="AB79" s="24">
        <f>'C7'!AB79-'C8'!AB79</f>
        <v>709.15127199999938</v>
      </c>
      <c r="AC79" s="24">
        <f>'C7'!AC79-'C8'!AC79</f>
        <v>35497.244210000004</v>
      </c>
    </row>
    <row r="80" spans="1:29">
      <c r="A80" s="2">
        <v>72</v>
      </c>
      <c r="B80" s="83" t="s">
        <v>27</v>
      </c>
      <c r="C80" s="24">
        <f>'C7'!C80-'C8'!C80</f>
        <v>29.991614999999996</v>
      </c>
      <c r="D80" s="24">
        <f>'C7'!D80-'C8'!D80</f>
        <v>105.64768199999992</v>
      </c>
      <c r="E80" s="24">
        <f>'C7'!E80-'C8'!E80</f>
        <v>65.490412000000092</v>
      </c>
      <c r="F80" s="24">
        <f>'C7'!F80-'C8'!F80</f>
        <v>166.66823900000011</v>
      </c>
      <c r="G80" s="24">
        <f>'C7'!G80-'C8'!G80</f>
        <v>104.68802100000008</v>
      </c>
      <c r="H80" s="24">
        <f>'C7'!H80-'C8'!H80</f>
        <v>610.31300899999997</v>
      </c>
      <c r="I80" s="24">
        <f>'C7'!I80-'C8'!I80</f>
        <v>-189.31344099999998</v>
      </c>
      <c r="J80" s="24">
        <f>'C7'!J80-'C8'!J80</f>
        <v>-111.65815299999997</v>
      </c>
      <c r="K80" s="24">
        <f>'C7'!K80-'C8'!K80</f>
        <v>-670.07385899999986</v>
      </c>
      <c r="L80" s="24">
        <f>'C7'!L80-'C8'!L80</f>
        <v>245.08778799999993</v>
      </c>
      <c r="M80" s="24">
        <f>'C7'!M80-'C8'!M80</f>
        <v>-74.032525000000078</v>
      </c>
      <c r="N80" s="24">
        <f>'C7'!N80-'C8'!N80</f>
        <v>1575.5340690000003</v>
      </c>
      <c r="O80" s="24">
        <f>'C7'!O80-'C8'!O80</f>
        <v>1036.982798</v>
      </c>
      <c r="P80" s="24">
        <f>'C7'!P80-'C8'!P80</f>
        <v>1649.9827969999999</v>
      </c>
      <c r="Q80" s="24">
        <f>'C7'!Q80-'C8'!Q80</f>
        <v>-1604.5105600000002</v>
      </c>
      <c r="R80" s="24">
        <f>'C7'!R80-'C8'!R80</f>
        <v>19.465133000000037</v>
      </c>
      <c r="S80" s="24">
        <f>'C7'!S80-'C8'!S80</f>
        <v>-199.13688900000011</v>
      </c>
      <c r="T80" s="24">
        <f>'C7'!T80-'C8'!T80</f>
        <v>720.79937800000005</v>
      </c>
      <c r="U80" s="24">
        <f>'C7'!U80-'C8'!U80</f>
        <v>770.46883400000002</v>
      </c>
      <c r="V80" s="24">
        <f>'C7'!V80-'C8'!V80</f>
        <v>2133.330093</v>
      </c>
      <c r="W80" s="24">
        <f>'C7'!W80-'C8'!W80</f>
        <v>1209.1222720000001</v>
      </c>
      <c r="X80" s="24">
        <f>'C7'!X80-'C8'!X80</f>
        <v>317.35509200000001</v>
      </c>
      <c r="Y80" s="24">
        <f>'C7'!Y80-'C8'!Y80</f>
        <v>232.114712</v>
      </c>
      <c r="Z80" s="24">
        <f>'C7'!Z80-'C8'!Z80</f>
        <v>251.01933499999996</v>
      </c>
      <c r="AA80" s="24">
        <f>'C7'!AA80-'C8'!AA80</f>
        <v>231.52935199999996</v>
      </c>
      <c r="AB80" s="24">
        <f>'C7'!AB80-'C8'!AB80</f>
        <v>-20.209076999999525</v>
      </c>
      <c r="AC80" s="24">
        <f>'C7'!AC80-'C8'!AC80</f>
        <v>8606.6561269999966</v>
      </c>
    </row>
    <row r="81" spans="1:29">
      <c r="A81" s="2">
        <v>73</v>
      </c>
      <c r="B81" s="83" t="s">
        <v>26</v>
      </c>
      <c r="C81" s="24">
        <f>'C7'!C81-'C8'!C81</f>
        <v>319.735883</v>
      </c>
      <c r="D81" s="24">
        <f>'C7'!D81-'C8'!D81</f>
        <v>338.30867200000012</v>
      </c>
      <c r="E81" s="24">
        <f>'C7'!E81-'C8'!E81</f>
        <v>545.4280689999996</v>
      </c>
      <c r="F81" s="24">
        <f>'C7'!F81-'C8'!F81</f>
        <v>777.00046700000007</v>
      </c>
      <c r="G81" s="24">
        <f>'C7'!G81-'C8'!G81</f>
        <v>1007.1514309999999</v>
      </c>
      <c r="H81" s="24">
        <f>'C7'!H81-'C8'!H81</f>
        <v>2878.5603110000002</v>
      </c>
      <c r="I81" s="24">
        <f>'C7'!I81-'C8'!I81</f>
        <v>1445.2255969999999</v>
      </c>
      <c r="J81" s="24">
        <f>'C7'!J81-'C8'!J81</f>
        <v>1880.5018780000003</v>
      </c>
      <c r="K81" s="24">
        <f>'C7'!K81-'C8'!K81</f>
        <v>2251.6309929999989</v>
      </c>
      <c r="L81" s="24">
        <f>'C7'!L81-'C8'!L81</f>
        <v>3794.9343980000003</v>
      </c>
      <c r="M81" s="24">
        <f>'C7'!M81-'C8'!M81</f>
        <v>5118.5622920000005</v>
      </c>
      <c r="N81" s="24">
        <f>'C7'!N81-'C8'!N81</f>
        <v>7058.9952000000003</v>
      </c>
      <c r="O81" s="24">
        <f>'C7'!O81-'C8'!O81</f>
        <v>7931.1122439999999</v>
      </c>
      <c r="P81" s="24">
        <f>'C7'!P81-'C8'!P81</f>
        <v>9508.9688989999995</v>
      </c>
      <c r="Q81" s="24">
        <f>'C7'!Q81-'C8'!Q81</f>
        <v>4356.3135259999999</v>
      </c>
      <c r="R81" s="24">
        <f>'C7'!R81-'C8'!R81</f>
        <v>5363.1966659999998</v>
      </c>
      <c r="S81" s="24">
        <f>'C7'!S81-'C8'!S81</f>
        <v>6965.6601369999998</v>
      </c>
      <c r="T81" s="24">
        <f>'C7'!T81-'C8'!T81</f>
        <v>7533.0083280000008</v>
      </c>
      <c r="U81" s="24">
        <f>'C7'!U81-'C8'!U81</f>
        <v>7415.3441439999997</v>
      </c>
      <c r="V81" s="24">
        <f>'C7'!V81-'C8'!V81</f>
        <v>7953.4015189999991</v>
      </c>
      <c r="W81" s="24">
        <f>'C7'!W81-'C8'!W81</f>
        <v>9337.3477760000005</v>
      </c>
      <c r="X81" s="24">
        <f>'C7'!X81-'C8'!X81</f>
        <v>8229.6049579999999</v>
      </c>
      <c r="Y81" s="24">
        <f>'C7'!Y81-'C8'!Y81</f>
        <v>9350.4408380000004</v>
      </c>
      <c r="Z81" s="24">
        <f>'C7'!Z81-'C8'!Z81</f>
        <v>10596.013874</v>
      </c>
      <c r="AA81" s="24">
        <f>'C7'!AA81-'C8'!AA81</f>
        <v>8856.5289859999957</v>
      </c>
      <c r="AB81" s="24">
        <f>'C7'!AB81-'C8'!AB81</f>
        <v>10101.816152000009</v>
      </c>
      <c r="AC81" s="24">
        <f>'C7'!AC81-'C8'!AC81</f>
        <v>140914.79323800001</v>
      </c>
    </row>
    <row r="82" spans="1:29">
      <c r="A82" s="2">
        <v>74</v>
      </c>
      <c r="B82" s="83" t="s">
        <v>25</v>
      </c>
      <c r="C82" s="24">
        <f>'C7'!C82-'C8'!C82</f>
        <v>-218.56982800000003</v>
      </c>
      <c r="D82" s="24">
        <f>'C7'!D82-'C8'!D82</f>
        <v>-174.25383699999998</v>
      </c>
      <c r="E82" s="24">
        <f>'C7'!E82-'C8'!E82</f>
        <v>-156.67321299999998</v>
      </c>
      <c r="F82" s="24">
        <f>'C7'!F82-'C8'!F82</f>
        <v>-105.78180500000005</v>
      </c>
      <c r="G82" s="24">
        <f>'C7'!G82-'C8'!G82</f>
        <v>-192.85434700000002</v>
      </c>
      <c r="H82" s="24">
        <f>'C7'!H82-'C8'!H82</f>
        <v>-316.52997899999997</v>
      </c>
      <c r="I82" s="24">
        <f>'C7'!I82-'C8'!I82</f>
        <v>-290.27736900000002</v>
      </c>
      <c r="J82" s="24">
        <f>'C7'!J82-'C8'!J82</f>
        <v>-285.79089199999999</v>
      </c>
      <c r="K82" s="24">
        <f>'C7'!K82-'C8'!K82</f>
        <v>-316.16863400000005</v>
      </c>
      <c r="L82" s="24">
        <f>'C7'!L82-'C8'!L82</f>
        <v>-394.84761100000003</v>
      </c>
      <c r="M82" s="24">
        <f>'C7'!M82-'C8'!M82</f>
        <v>-395.17960999999997</v>
      </c>
      <c r="N82" s="24">
        <f>'C7'!N82-'C8'!N82</f>
        <v>-197.04188699999997</v>
      </c>
      <c r="O82" s="24">
        <f>'C7'!O82-'C8'!O82</f>
        <v>-605.11731699999996</v>
      </c>
      <c r="P82" s="24">
        <f>'C7'!P82-'C8'!P82</f>
        <v>-278.03714300000001</v>
      </c>
      <c r="Q82" s="24">
        <f>'C7'!Q82-'C8'!Q82</f>
        <v>-572.31577300000004</v>
      </c>
      <c r="R82" s="24">
        <f>'C7'!R82-'C8'!R82</f>
        <v>-2056.2221250000002</v>
      </c>
      <c r="S82" s="24">
        <f>'C7'!S82-'C8'!S82</f>
        <v>-2610.6240090000001</v>
      </c>
      <c r="T82" s="24">
        <f>'C7'!T82-'C8'!T82</f>
        <v>-3597.227887</v>
      </c>
      <c r="U82" s="24">
        <f>'C7'!U82-'C8'!U82</f>
        <v>-2981.4906489999998</v>
      </c>
      <c r="V82" s="24">
        <f>'C7'!V82-'C8'!V82</f>
        <v>-2240.1669729999999</v>
      </c>
      <c r="W82" s="24">
        <f>'C7'!W82-'C8'!W82</f>
        <v>-1526.1559419999999</v>
      </c>
      <c r="X82" s="24">
        <f>'C7'!X82-'C8'!X82</f>
        <v>-905.78594200000009</v>
      </c>
      <c r="Y82" s="24">
        <f>'C7'!Y82-'C8'!Y82</f>
        <v>-1213.1017219999999</v>
      </c>
      <c r="Z82" s="24">
        <f>'C7'!Z82-'C8'!Z82</f>
        <v>-1114.760104</v>
      </c>
      <c r="AA82" s="24">
        <f>'C7'!AA82-'C8'!AA82</f>
        <v>-396.38445399999978</v>
      </c>
      <c r="AB82" s="24">
        <f>'C7'!AB82-'C8'!AB82</f>
        <v>-422.80453800000009</v>
      </c>
      <c r="AC82" s="24">
        <f>'C7'!AC82-'C8'!AC82</f>
        <v>-23564.163589999996</v>
      </c>
    </row>
    <row r="83" spans="1:29">
      <c r="A83" s="2">
        <v>75</v>
      </c>
      <c r="B83" s="83" t="s">
        <v>24</v>
      </c>
      <c r="C83" s="24">
        <f>'C7'!C83-'C8'!C83</f>
        <v>-0.78540700000000019</v>
      </c>
      <c r="D83" s="24">
        <f>'C7'!D83-'C8'!D83</f>
        <v>-3.7033719999999999</v>
      </c>
      <c r="E83" s="24">
        <f>'C7'!E83-'C8'!E83</f>
        <v>-3.9266959999999997</v>
      </c>
      <c r="F83" s="24">
        <f>'C7'!F83-'C8'!F83</f>
        <v>-5.1724000000000014</v>
      </c>
      <c r="G83" s="24">
        <f>'C7'!G83-'C8'!G83</f>
        <v>-2.4969020000000004</v>
      </c>
      <c r="H83" s="24">
        <f>'C7'!H83-'C8'!H83</f>
        <v>-4.0735609999999998</v>
      </c>
      <c r="I83" s="24">
        <f>'C7'!I83-'C8'!I83</f>
        <v>-10.544938999999999</v>
      </c>
      <c r="J83" s="24">
        <f>'C7'!J83-'C8'!J83</f>
        <v>-13.132821</v>
      </c>
      <c r="K83" s="24">
        <f>'C7'!K83-'C8'!K83</f>
        <v>-14.302282000000002</v>
      </c>
      <c r="L83" s="24">
        <f>'C7'!L83-'C8'!L83</f>
        <v>-33.568683</v>
      </c>
      <c r="M83" s="24">
        <f>'C7'!M83-'C8'!M83</f>
        <v>-71.217338999999996</v>
      </c>
      <c r="N83" s="24">
        <f>'C7'!N83-'C8'!N83</f>
        <v>-90.500932000000006</v>
      </c>
      <c r="O83" s="24">
        <f>'C7'!O83-'C8'!O83</f>
        <v>-164.355277</v>
      </c>
      <c r="P83" s="24">
        <f>'C7'!P83-'C8'!P83</f>
        <v>-246.18255199999999</v>
      </c>
      <c r="Q83" s="24">
        <f>'C7'!Q83-'C8'!Q83</f>
        <v>-132.933975</v>
      </c>
      <c r="R83" s="24">
        <f>'C7'!R83-'C8'!R83</f>
        <v>-116.68863100000002</v>
      </c>
      <c r="S83" s="24">
        <f>'C7'!S83-'C8'!S83</f>
        <v>-135.87404699999999</v>
      </c>
      <c r="T83" s="24">
        <f>'C7'!T83-'C8'!T83</f>
        <v>-213.50092900000001</v>
      </c>
      <c r="U83" s="24">
        <f>'C7'!U83-'C8'!U83</f>
        <v>-226.16238299999998</v>
      </c>
      <c r="V83" s="24">
        <f>'C7'!V83-'C8'!V83</f>
        <v>-115.28460100000001</v>
      </c>
      <c r="W83" s="24">
        <f>'C7'!W83-'C8'!W83</f>
        <v>-223.16747500000002</v>
      </c>
      <c r="X83" s="24">
        <f>'C7'!X83-'C8'!X83</f>
        <v>-224.02852100000001</v>
      </c>
      <c r="Y83" s="24">
        <f>'C7'!Y83-'C8'!Y83</f>
        <v>-282.96429799999999</v>
      </c>
      <c r="Z83" s="24">
        <f>'C7'!Z83-'C8'!Z83</f>
        <v>-355.50548699999996</v>
      </c>
      <c r="AA83" s="24">
        <f>'C7'!AA83-'C8'!AA83</f>
        <v>-431.36852099999987</v>
      </c>
      <c r="AB83" s="24">
        <f>'C7'!AB83-'C8'!AB83</f>
        <v>-319.86237900000003</v>
      </c>
      <c r="AC83" s="24">
        <f>'C7'!AC83-'C8'!AC83</f>
        <v>-3441.3044099999997</v>
      </c>
    </row>
    <row r="84" spans="1:29">
      <c r="A84" s="2">
        <v>76</v>
      </c>
      <c r="B84" s="83" t="s">
        <v>23</v>
      </c>
      <c r="C84" s="24">
        <f>'C7'!C84-'C8'!C84</f>
        <v>-140.16672599999998</v>
      </c>
      <c r="D84" s="24">
        <f>'C7'!D84-'C8'!D84</f>
        <v>-169.633194</v>
      </c>
      <c r="E84" s="24">
        <f>'C7'!E84-'C8'!E84</f>
        <v>-153.82453999999996</v>
      </c>
      <c r="F84" s="24">
        <f>'C7'!F84-'C8'!F84</f>
        <v>-36.167020999999949</v>
      </c>
      <c r="G84" s="24">
        <f>'C7'!G84-'C8'!G84</f>
        <v>-112.42012700000001</v>
      </c>
      <c r="H84" s="24">
        <f>'C7'!H84-'C8'!H84</f>
        <v>-164.79128599999999</v>
      </c>
      <c r="I84" s="24">
        <f>'C7'!I84-'C8'!I84</f>
        <v>-57.50857000000002</v>
      </c>
      <c r="J84" s="24">
        <f>'C7'!J84-'C8'!J84</f>
        <v>74.463502000000034</v>
      </c>
      <c r="K84" s="24">
        <f>'C7'!K84-'C8'!K84</f>
        <v>107.62615999999994</v>
      </c>
      <c r="L84" s="24">
        <f>'C7'!L84-'C8'!L84</f>
        <v>145.39605899999998</v>
      </c>
      <c r="M84" s="24">
        <f>'C7'!M84-'C8'!M84</f>
        <v>476.92463499999997</v>
      </c>
      <c r="N84" s="24">
        <f>'C7'!N84-'C8'!N84</f>
        <v>574.75631599999997</v>
      </c>
      <c r="O84" s="24">
        <f>'C7'!O84-'C8'!O84</f>
        <v>805.91143600000009</v>
      </c>
      <c r="P84" s="24">
        <f>'C7'!P84-'C8'!P84</f>
        <v>825.59601900000007</v>
      </c>
      <c r="Q84" s="24">
        <f>'C7'!Q84-'C8'!Q84</f>
        <v>1228.002086</v>
      </c>
      <c r="R84" s="24">
        <f>'C7'!R84-'C8'!R84</f>
        <v>1255.076321</v>
      </c>
      <c r="S84" s="24">
        <f>'C7'!S84-'C8'!S84</f>
        <v>345.02994100000001</v>
      </c>
      <c r="T84" s="24">
        <f>'C7'!T84-'C8'!T84</f>
        <v>515.80148600000007</v>
      </c>
      <c r="U84" s="24">
        <f>'C7'!U84-'C8'!U84</f>
        <v>812.41580099999987</v>
      </c>
      <c r="V84" s="24">
        <f>'C7'!V84-'C8'!V84</f>
        <v>1241.815229</v>
      </c>
      <c r="W84" s="24">
        <f>'C7'!W84-'C8'!W84</f>
        <v>1713.8573669999998</v>
      </c>
      <c r="X84" s="24">
        <f>'C7'!X84-'C8'!X84</f>
        <v>2037.5302449999999</v>
      </c>
      <c r="Y84" s="24">
        <f>'C7'!Y84-'C8'!Y84</f>
        <v>2556.1921339999999</v>
      </c>
      <c r="Z84" s="24">
        <f>'C7'!Z84-'C8'!Z84</f>
        <v>1975.3485529999996</v>
      </c>
      <c r="AA84" s="24">
        <f>'C7'!AA84-'C8'!AA84</f>
        <v>1581.1780060000001</v>
      </c>
      <c r="AB84" s="24">
        <f>'C7'!AB84-'C8'!AB84</f>
        <v>2413.070415000001</v>
      </c>
      <c r="AC84" s="24">
        <f>'C7'!AC84-'C8'!AC84</f>
        <v>19851.48024700001</v>
      </c>
    </row>
    <row r="85" spans="1:29">
      <c r="A85" s="2">
        <v>78</v>
      </c>
      <c r="B85" s="83" t="s">
        <v>22</v>
      </c>
      <c r="C85" s="24">
        <f>'C7'!C85-'C8'!C85</f>
        <v>4.1976760000000004</v>
      </c>
      <c r="D85" s="24">
        <f>'C7'!D85-'C8'!D85</f>
        <v>0.83738200000000007</v>
      </c>
      <c r="E85" s="24">
        <f>'C7'!E85-'C8'!E85</f>
        <v>1.6010390000000001</v>
      </c>
      <c r="F85" s="24">
        <f>'C7'!F85-'C8'!F85</f>
        <v>6.6628309999999997</v>
      </c>
      <c r="G85" s="24">
        <f>'C7'!G85-'C8'!G85</f>
        <v>32.261547</v>
      </c>
      <c r="H85" s="24">
        <f>'C7'!H85-'C8'!H85</f>
        <v>37.538375000000002</v>
      </c>
      <c r="I85" s="24">
        <f>'C7'!I85-'C8'!I85</f>
        <v>26.617003</v>
      </c>
      <c r="J85" s="24">
        <f>'C7'!J85-'C8'!J85</f>
        <v>10.023051000000001</v>
      </c>
      <c r="K85" s="24">
        <f>'C7'!K85-'C8'!K85</f>
        <v>0.46117900000000012</v>
      </c>
      <c r="L85" s="24">
        <f>'C7'!L85-'C8'!L85</f>
        <v>1.3311329999999999</v>
      </c>
      <c r="M85" s="24">
        <f>'C7'!M85-'C8'!M85</f>
        <v>22.924732000000002</v>
      </c>
      <c r="N85" s="24">
        <f>'C7'!N85-'C8'!N85</f>
        <v>51.291982999999995</v>
      </c>
      <c r="O85" s="24">
        <f>'C7'!O85-'C8'!O85</f>
        <v>4.0877349999999995</v>
      </c>
      <c r="P85" s="24">
        <f>'C7'!P85-'C8'!P85</f>
        <v>0.36560599999999988</v>
      </c>
      <c r="Q85" s="24">
        <f>'C7'!Q85-'C8'!Q85</f>
        <v>-6.6629369999999994</v>
      </c>
      <c r="R85" s="24">
        <f>'C7'!R85-'C8'!R85</f>
        <v>-2.3813789999999999</v>
      </c>
      <c r="S85" s="24">
        <f>'C7'!S85-'C8'!S85</f>
        <v>-0.68030900000000005</v>
      </c>
      <c r="T85" s="24">
        <f>'C7'!T85-'C8'!T85</f>
        <v>0.5896539999999999</v>
      </c>
      <c r="U85" s="24">
        <f>'C7'!U85-'C8'!U85</f>
        <v>0.36540100000000009</v>
      </c>
      <c r="V85" s="24">
        <f>'C7'!V85-'C8'!V85</f>
        <v>0.27179500000000001</v>
      </c>
      <c r="W85" s="24">
        <f>'C7'!W85-'C8'!W85</f>
        <v>0.94047999999999998</v>
      </c>
      <c r="X85" s="24">
        <f>'C7'!X85-'C8'!X85</f>
        <v>-1.2656780000000001</v>
      </c>
      <c r="Y85" s="24">
        <f>'C7'!Y85-'C8'!Y85</f>
        <v>-1.4100179999999998</v>
      </c>
      <c r="Z85" s="24">
        <f>'C7'!Z85-'C8'!Z85</f>
        <v>0.91739399999999938</v>
      </c>
      <c r="AA85" s="24">
        <f>'C7'!AA85-'C8'!AA85</f>
        <v>-1.168739</v>
      </c>
      <c r="AB85" s="24">
        <f>'C7'!AB85-'C8'!AB85</f>
        <v>-2.1634540000000002</v>
      </c>
      <c r="AC85" s="24">
        <f>'C7'!AC85-'C8'!AC85</f>
        <v>187.553482</v>
      </c>
    </row>
    <row r="86" spans="1:29">
      <c r="A86" s="2">
        <v>79</v>
      </c>
      <c r="B86" s="83" t="s">
        <v>21</v>
      </c>
      <c r="C86" s="24">
        <f>'C7'!C86-'C8'!C86</f>
        <v>0.66011299999999995</v>
      </c>
      <c r="D86" s="24">
        <f>'C7'!D86-'C8'!D86</f>
        <v>3.1392539999999984</v>
      </c>
      <c r="E86" s="24">
        <f>'C7'!E86-'C8'!E86</f>
        <v>12.169919999999999</v>
      </c>
      <c r="F86" s="24">
        <f>'C7'!F86-'C8'!F86</f>
        <v>66.014673999999985</v>
      </c>
      <c r="G86" s="24">
        <f>'C7'!G86-'C8'!G86</f>
        <v>88.305295999999998</v>
      </c>
      <c r="H86" s="24">
        <f>'C7'!H86-'C8'!H86</f>
        <v>60.454143000000002</v>
      </c>
      <c r="I86" s="24">
        <f>'C7'!I86-'C8'!I86</f>
        <v>64.230367999999999</v>
      </c>
      <c r="J86" s="24">
        <f>'C7'!J86-'C8'!J86</f>
        <v>34.357647999999998</v>
      </c>
      <c r="K86" s="24">
        <f>'C7'!K86-'C8'!K86</f>
        <v>4.1048589999999976</v>
      </c>
      <c r="L86" s="24">
        <f>'C7'!L86-'C8'!L86</f>
        <v>3.4955859999999994</v>
      </c>
      <c r="M86" s="24">
        <f>'C7'!M86-'C8'!M86</f>
        <v>21.574871999999999</v>
      </c>
      <c r="N86" s="24">
        <f>'C7'!N86-'C8'!N86</f>
        <v>108.61551699999998</v>
      </c>
      <c r="O86" s="24">
        <f>'C7'!O86-'C8'!O86</f>
        <v>79.42125999999999</v>
      </c>
      <c r="P86" s="24">
        <f>'C7'!P86-'C8'!P86</f>
        <v>4.7807239999999993</v>
      </c>
      <c r="Q86" s="24">
        <f>'C7'!Q86-'C8'!Q86</f>
        <v>19.181311999999998</v>
      </c>
      <c r="R86" s="24">
        <f>'C7'!R86-'C8'!R86</f>
        <v>-3.4163149999999973</v>
      </c>
      <c r="S86" s="24">
        <f>'C7'!S86-'C8'!S86</f>
        <v>-12.487668000000003</v>
      </c>
      <c r="T86" s="24">
        <f>'C7'!T86-'C8'!T86</f>
        <v>-23.578826000000003</v>
      </c>
      <c r="U86" s="24">
        <f>'C7'!U86-'C8'!U86</f>
        <v>-13.365091</v>
      </c>
      <c r="V86" s="24">
        <f>'C7'!V86-'C8'!V86</f>
        <v>-7.6316909999999964</v>
      </c>
      <c r="W86" s="24">
        <f>'C7'!W86-'C8'!W86</f>
        <v>13.376850000000005</v>
      </c>
      <c r="X86" s="24">
        <f>'C7'!X86-'C8'!X86</f>
        <v>13.355294000000001</v>
      </c>
      <c r="Y86" s="24">
        <f>'C7'!Y86-'C8'!Y86</f>
        <v>15.301957000000002</v>
      </c>
      <c r="Z86" s="24">
        <f>'C7'!Z86-'C8'!Z86</f>
        <v>5.3351190000000059</v>
      </c>
      <c r="AA86" s="24">
        <f>'C7'!AA86-'C8'!AA86</f>
        <v>4.6284390000000002</v>
      </c>
      <c r="AB86" s="24">
        <f>'C7'!AB86-'C8'!AB86</f>
        <v>6.3998559999999962</v>
      </c>
      <c r="AC86" s="24">
        <f>'C7'!AC86-'C8'!AC86</f>
        <v>568.42347000000029</v>
      </c>
    </row>
    <row r="87" spans="1:29">
      <c r="A87" s="2">
        <v>80</v>
      </c>
      <c r="B87" s="83" t="s">
        <v>20</v>
      </c>
      <c r="C87" s="24">
        <f>'C7'!C87-'C8'!C87</f>
        <v>19.883355999999999</v>
      </c>
      <c r="D87" s="24">
        <f>'C7'!D87-'C8'!D87</f>
        <v>1.8916570000000008</v>
      </c>
      <c r="E87" s="24">
        <f>'C7'!E87-'C8'!E87</f>
        <v>5.1484009999999989</v>
      </c>
      <c r="F87" s="24">
        <f>'C7'!F87-'C8'!F87</f>
        <v>21.176342999999996</v>
      </c>
      <c r="G87" s="24">
        <f>'C7'!G87-'C8'!G87</f>
        <v>12.536422000000002</v>
      </c>
      <c r="H87" s="24">
        <f>'C7'!H87-'C8'!H87</f>
        <v>14.126062000000001</v>
      </c>
      <c r="I87" s="24">
        <f>'C7'!I87-'C8'!I87</f>
        <v>2.701524</v>
      </c>
      <c r="J87" s="24">
        <f>'C7'!J87-'C8'!J87</f>
        <v>2.7808330000000003</v>
      </c>
      <c r="K87" s="24">
        <f>'C7'!K87-'C8'!K87</f>
        <v>13.580319000000001</v>
      </c>
      <c r="L87" s="24">
        <f>'C7'!L87-'C8'!L87</f>
        <v>55.349026000000002</v>
      </c>
      <c r="M87" s="24">
        <f>'C7'!M87-'C8'!M87</f>
        <v>38.969901</v>
      </c>
      <c r="N87" s="24">
        <f>'C7'!N87-'C8'!N87</f>
        <v>70.459496999999999</v>
      </c>
      <c r="O87" s="24">
        <f>'C7'!O87-'C8'!O87</f>
        <v>75.110287</v>
      </c>
      <c r="P87" s="24">
        <f>'C7'!P87-'C8'!P87</f>
        <v>44.336767000000002</v>
      </c>
      <c r="Q87" s="24">
        <f>'C7'!Q87-'C8'!Q87</f>
        <v>15.184335000000001</v>
      </c>
      <c r="R87" s="24">
        <f>'C7'!R87-'C8'!R87</f>
        <v>18.334651999999998</v>
      </c>
      <c r="S87" s="24">
        <f>'C7'!S87-'C8'!S87</f>
        <v>9.0822280000000006</v>
      </c>
      <c r="T87" s="24">
        <f>'C7'!T87-'C8'!T87</f>
        <v>8.7260160000000013</v>
      </c>
      <c r="U87" s="24">
        <f>'C7'!U87-'C8'!U87</f>
        <v>30.699024999999999</v>
      </c>
      <c r="V87" s="24">
        <f>'C7'!V87-'C8'!V87</f>
        <v>6.7166529999999991</v>
      </c>
      <c r="W87" s="24">
        <f>'C7'!W87-'C8'!W87</f>
        <v>4.0977960000000007</v>
      </c>
      <c r="X87" s="24">
        <f>'C7'!X87-'C8'!X87</f>
        <v>0.22400899999999968</v>
      </c>
      <c r="Y87" s="24">
        <f>'C7'!Y87-'C8'!Y87</f>
        <v>-2.3303890000000003</v>
      </c>
      <c r="Z87" s="24">
        <f>'C7'!Z87-'C8'!Z87</f>
        <v>-2.2312149999999993</v>
      </c>
      <c r="AA87" s="24">
        <f>'C7'!AA87-'C8'!AA87</f>
        <v>-2.2307430000000004</v>
      </c>
      <c r="AB87" s="24">
        <f>'C7'!AB87-'C8'!AB87</f>
        <v>-1.7129270000000001</v>
      </c>
      <c r="AC87" s="24">
        <f>'C7'!AC87-'C8'!AC87</f>
        <v>462.60983499999998</v>
      </c>
    </row>
    <row r="88" spans="1:29">
      <c r="A88" s="2">
        <v>81</v>
      </c>
      <c r="B88" s="83" t="s">
        <v>19</v>
      </c>
      <c r="C88" s="24">
        <f>'C7'!C88-'C8'!C88</f>
        <v>39.945926999999998</v>
      </c>
      <c r="D88" s="24">
        <f>'C7'!D88-'C8'!D88</f>
        <v>53.513250000000006</v>
      </c>
      <c r="E88" s="24">
        <f>'C7'!E88-'C8'!E88</f>
        <v>94.92886</v>
      </c>
      <c r="F88" s="24">
        <f>'C7'!F88-'C8'!F88</f>
        <v>91.425232999999992</v>
      </c>
      <c r="G88" s="24">
        <f>'C7'!G88-'C8'!G88</f>
        <v>99.108830999999952</v>
      </c>
      <c r="H88" s="24">
        <f>'C7'!H88-'C8'!H88</f>
        <v>101.740155</v>
      </c>
      <c r="I88" s="24">
        <f>'C7'!I88-'C8'!I88</f>
        <v>108.341427</v>
      </c>
      <c r="J88" s="24">
        <f>'C7'!J88-'C8'!J88</f>
        <v>73.839849999999998</v>
      </c>
      <c r="K88" s="24">
        <f>'C7'!K88-'C8'!K88</f>
        <v>97.062308999999971</v>
      </c>
      <c r="L88" s="24">
        <f>'C7'!L88-'C8'!L88</f>
        <v>196.959484</v>
      </c>
      <c r="M88" s="24">
        <f>'C7'!M88-'C8'!M88</f>
        <v>200.93863599999997</v>
      </c>
      <c r="N88" s="24">
        <f>'C7'!N88-'C8'!N88</f>
        <v>237.87678600000001</v>
      </c>
      <c r="O88" s="24">
        <f>'C7'!O88-'C8'!O88</f>
        <v>307.88252899999998</v>
      </c>
      <c r="P88" s="24">
        <f>'C7'!P88-'C8'!P88</f>
        <v>418.27194599999996</v>
      </c>
      <c r="Q88" s="24">
        <f>'C7'!Q88-'C8'!Q88</f>
        <v>105.20799600000001</v>
      </c>
      <c r="R88" s="24">
        <f>'C7'!R88-'C8'!R88</f>
        <v>263.816642</v>
      </c>
      <c r="S88" s="24">
        <f>'C7'!S88-'C8'!S88</f>
        <v>413.84214100000008</v>
      </c>
      <c r="T88" s="24">
        <f>'C7'!T88-'C8'!T88</f>
        <v>420.25807600000007</v>
      </c>
      <c r="U88" s="24">
        <f>'C7'!U88-'C8'!U88</f>
        <v>329.45023599999996</v>
      </c>
      <c r="V88" s="24">
        <f>'C7'!V88-'C8'!V88</f>
        <v>296.18329399999999</v>
      </c>
      <c r="W88" s="24">
        <f>'C7'!W88-'C8'!W88</f>
        <v>96.170256999999992</v>
      </c>
      <c r="X88" s="24">
        <f>'C7'!X88-'C8'!X88</f>
        <v>16.603227000000004</v>
      </c>
      <c r="Y88" s="24">
        <f>'C7'!Y88-'C8'!Y88</f>
        <v>119.01146999999997</v>
      </c>
      <c r="Z88" s="24">
        <f>'C7'!Z88-'C8'!Z88</f>
        <v>282.65042999999997</v>
      </c>
      <c r="AA88" s="24">
        <f>'C7'!AA88-'C8'!AA88</f>
        <v>111.83733700000005</v>
      </c>
      <c r="AB88" s="24">
        <f>'C7'!AB88-'C8'!AB88</f>
        <v>16.48227299999985</v>
      </c>
      <c r="AC88" s="24">
        <f>'C7'!AC88-'C8'!AC88</f>
        <v>4593.3486020000009</v>
      </c>
    </row>
    <row r="89" spans="1:29">
      <c r="A89" s="2">
        <v>82</v>
      </c>
      <c r="B89" s="83" t="s">
        <v>18</v>
      </c>
      <c r="C89" s="24">
        <f>'C7'!C89-'C8'!C89</f>
        <v>223.624641</v>
      </c>
      <c r="D89" s="24">
        <f>'C7'!D89-'C8'!D89</f>
        <v>243.48173799999998</v>
      </c>
      <c r="E89" s="24">
        <f>'C7'!E89-'C8'!E89</f>
        <v>319.21936599999998</v>
      </c>
      <c r="F89" s="24">
        <f>'C7'!F89-'C8'!F89</f>
        <v>409.1840510000003</v>
      </c>
      <c r="G89" s="24">
        <f>'C7'!G89-'C8'!G89</f>
        <v>424.79473899999994</v>
      </c>
      <c r="H89" s="24">
        <f>'C7'!H89-'C8'!H89</f>
        <v>533.45870400000001</v>
      </c>
      <c r="I89" s="24">
        <f>'C7'!I89-'C8'!I89</f>
        <v>597.625674</v>
      </c>
      <c r="J89" s="24">
        <f>'C7'!J89-'C8'!J89</f>
        <v>739.62970700000005</v>
      </c>
      <c r="K89" s="24">
        <f>'C7'!K89-'C8'!K89</f>
        <v>777.64933500000029</v>
      </c>
      <c r="L89" s="24">
        <f>'C7'!L89-'C8'!L89</f>
        <v>1084.512455</v>
      </c>
      <c r="M89" s="24">
        <f>'C7'!M89-'C8'!M89</f>
        <v>1319.1868959999999</v>
      </c>
      <c r="N89" s="24">
        <f>'C7'!N89-'C8'!N89</f>
        <v>1493.363435</v>
      </c>
      <c r="O89" s="24">
        <f>'C7'!O89-'C8'!O89</f>
        <v>1682.1988549999999</v>
      </c>
      <c r="P89" s="24">
        <f>'C7'!P89-'C8'!P89</f>
        <v>1589.5160069999999</v>
      </c>
      <c r="Q89" s="24">
        <f>'C7'!Q89-'C8'!Q89</f>
        <v>1343.4245490000001</v>
      </c>
      <c r="R89" s="24">
        <f>'C7'!R89-'C8'!R89</f>
        <v>1738.6086310000001</v>
      </c>
      <c r="S89" s="24">
        <f>'C7'!S89-'C8'!S89</f>
        <v>2131.526089</v>
      </c>
      <c r="T89" s="24">
        <f>'C7'!T89-'C8'!T89</f>
        <v>2345.3128670000001</v>
      </c>
      <c r="U89" s="24">
        <f>'C7'!U89-'C8'!U89</f>
        <v>2629.6664780000001</v>
      </c>
      <c r="V89" s="24">
        <f>'C7'!V89-'C8'!V89</f>
        <v>2838.0619219999999</v>
      </c>
      <c r="W89" s="24">
        <f>'C7'!W89-'C8'!W89</f>
        <v>3182.5917460000001</v>
      </c>
      <c r="X89" s="24">
        <f>'C7'!X89-'C8'!X89</f>
        <v>2984.367209</v>
      </c>
      <c r="Y89" s="24">
        <f>'C7'!Y89-'C8'!Y89</f>
        <v>3314.556846</v>
      </c>
      <c r="Z89" s="24">
        <f>'C7'!Z89-'C8'!Z89</f>
        <v>3757.2603820000008</v>
      </c>
      <c r="AA89" s="24">
        <f>'C7'!AA89-'C8'!AA89</f>
        <v>3295.7573969999994</v>
      </c>
      <c r="AB89" s="24">
        <f>'C7'!AB89-'C8'!AB89</f>
        <v>3723.0104239999991</v>
      </c>
      <c r="AC89" s="24">
        <f>'C7'!AC89-'C8'!AC89</f>
        <v>44721.590143000009</v>
      </c>
    </row>
    <row r="90" spans="1:29">
      <c r="A90" s="2">
        <v>83</v>
      </c>
      <c r="B90" s="83" t="s">
        <v>17</v>
      </c>
      <c r="C90" s="24">
        <f>'C7'!C90-'C8'!C90</f>
        <v>172.19539900000001</v>
      </c>
      <c r="D90" s="24">
        <f>'C7'!D90-'C8'!D90</f>
        <v>201.47782400000008</v>
      </c>
      <c r="E90" s="24">
        <f>'C7'!E90-'C8'!E90</f>
        <v>251.41503499999999</v>
      </c>
      <c r="F90" s="24">
        <f>'C7'!F90-'C8'!F90</f>
        <v>334.81273900000002</v>
      </c>
      <c r="G90" s="24">
        <f>'C7'!G90-'C8'!G90</f>
        <v>344.14536399999992</v>
      </c>
      <c r="H90" s="24">
        <f>'C7'!H90-'C8'!H90</f>
        <v>412.86064699999997</v>
      </c>
      <c r="I90" s="24">
        <f>'C7'!I90-'C8'!I90</f>
        <v>500.63514300000003</v>
      </c>
      <c r="J90" s="24">
        <f>'C7'!J90-'C8'!J90</f>
        <v>684.91744700000004</v>
      </c>
      <c r="K90" s="24">
        <f>'C7'!K90-'C8'!K90</f>
        <v>722.25862899999993</v>
      </c>
      <c r="L90" s="24">
        <f>'C7'!L90-'C8'!L90</f>
        <v>1047.5100500000001</v>
      </c>
      <c r="M90" s="24">
        <f>'C7'!M90-'C8'!M90</f>
        <v>1366.161004</v>
      </c>
      <c r="N90" s="24">
        <f>'C7'!N90-'C8'!N90</f>
        <v>1958.424295</v>
      </c>
      <c r="O90" s="24">
        <f>'C7'!O90-'C8'!O90</f>
        <v>2173.7824290000003</v>
      </c>
      <c r="P90" s="24">
        <f>'C7'!P90-'C8'!P90</f>
        <v>1977.3055440000001</v>
      </c>
      <c r="Q90" s="24">
        <f>'C7'!Q90-'C8'!Q90</f>
        <v>1707.995707</v>
      </c>
      <c r="R90" s="24">
        <f>'C7'!R90-'C8'!R90</f>
        <v>2039.2982360000001</v>
      </c>
      <c r="S90" s="24">
        <f>'C7'!S90-'C8'!S90</f>
        <v>2603.684213</v>
      </c>
      <c r="T90" s="24">
        <f>'C7'!T90-'C8'!T90</f>
        <v>2787.4421130000001</v>
      </c>
      <c r="U90" s="24">
        <f>'C7'!U90-'C8'!U90</f>
        <v>2951.0505069999999</v>
      </c>
      <c r="V90" s="24">
        <f>'C7'!V90-'C8'!V90</f>
        <v>2975.8437269999999</v>
      </c>
      <c r="W90" s="24">
        <f>'C7'!W90-'C8'!W90</f>
        <v>3616.2155710000002</v>
      </c>
      <c r="X90" s="24">
        <f>'C7'!X90-'C8'!X90</f>
        <v>3187.328497</v>
      </c>
      <c r="Y90" s="24">
        <f>'C7'!Y90-'C8'!Y90</f>
        <v>3457.7656590000001</v>
      </c>
      <c r="Z90" s="24">
        <f>'C7'!Z90-'C8'!Z90</f>
        <v>3704.9218469999996</v>
      </c>
      <c r="AA90" s="24">
        <f>'C7'!AA90-'C8'!AA90</f>
        <v>3392.8537489999994</v>
      </c>
      <c r="AB90" s="24">
        <f>'C7'!AB90-'C8'!AB90</f>
        <v>3804.3028259999992</v>
      </c>
      <c r="AC90" s="24">
        <f>'C7'!AC90-'C8'!AC90</f>
        <v>48376.604200999995</v>
      </c>
    </row>
    <row r="91" spans="1:29">
      <c r="A91" s="2">
        <v>84</v>
      </c>
      <c r="B91" s="83" t="s">
        <v>16</v>
      </c>
      <c r="C91" s="24">
        <f>'C7'!C91-'C8'!C91</f>
        <v>-1385.6691689999998</v>
      </c>
      <c r="D91" s="24">
        <f>'C7'!D91-'C8'!D91</f>
        <v>-1318.8961239999994</v>
      </c>
      <c r="E91" s="24">
        <f>'C7'!E91-'C8'!E91</f>
        <v>184.95959599999969</v>
      </c>
      <c r="F91" s="24">
        <f>'C7'!F91-'C8'!F91</f>
        <v>951.84297100000003</v>
      </c>
      <c r="G91" s="24">
        <f>'C7'!G91-'C8'!G91</f>
        <v>816.97631900000852</v>
      </c>
      <c r="H91" s="24">
        <f>'C7'!H91-'C8'!H91</f>
        <v>2350.2697540000008</v>
      </c>
      <c r="I91" s="24">
        <f>'C7'!I91-'C8'!I91</f>
        <v>1926.0458920000001</v>
      </c>
      <c r="J91" s="24">
        <f>'C7'!J91-'C8'!J91</f>
        <v>6414.5383430000011</v>
      </c>
      <c r="K91" s="24">
        <f>'C7'!K91-'C8'!K91</f>
        <v>14586.715114999979</v>
      </c>
      <c r="L91" s="24">
        <f>'C7'!L91-'C8'!L91</f>
        <v>22167.102742999999</v>
      </c>
      <c r="M91" s="24">
        <f>'C7'!M91-'C8'!M91</f>
        <v>27993.398314000002</v>
      </c>
      <c r="N91" s="24">
        <f>'C7'!N91-'C8'!N91</f>
        <v>36688.254955999997</v>
      </c>
      <c r="O91" s="24">
        <f>'C7'!O91-'C8'!O91</f>
        <v>38177.608662999999</v>
      </c>
      <c r="P91" s="24">
        <f>'C7'!P91-'C8'!P91</f>
        <v>43037.912939000002</v>
      </c>
      <c r="Q91" s="24">
        <f>'C7'!Q91-'C8'!Q91</f>
        <v>43385.183413999999</v>
      </c>
      <c r="R91" s="24">
        <f>'C7'!R91-'C8'!R91</f>
        <v>58069.129795000001</v>
      </c>
      <c r="S91" s="24">
        <f>'C7'!S91-'C8'!S91</f>
        <v>66476.558267</v>
      </c>
      <c r="T91" s="24">
        <f>'C7'!T91-'C8'!T91</f>
        <v>71268.899338000003</v>
      </c>
      <c r="U91" s="24">
        <f>'C7'!U91-'C8'!U91</f>
        <v>71112.675033000007</v>
      </c>
      <c r="V91" s="24">
        <f>'C7'!V91-'C8'!V91</f>
        <v>74045.387778000193</v>
      </c>
      <c r="W91" s="24">
        <f>'C7'!W91-'C8'!W91</f>
        <v>68582.044108000002</v>
      </c>
      <c r="X91" s="24">
        <f>'C7'!X91-'C8'!X91</f>
        <v>64999.604170000006</v>
      </c>
      <c r="Y91" s="24">
        <f>'C7'!Y91-'C8'!Y91</f>
        <v>74906.204472999991</v>
      </c>
      <c r="Z91" s="24">
        <f>'C7'!Z91-'C8'!Z91</f>
        <v>84463.37177600016</v>
      </c>
      <c r="AA91" s="24">
        <f>'C7'!AA91-'C8'!AA91</f>
        <v>69102.949971999857</v>
      </c>
      <c r="AB91" s="24">
        <f>'C7'!AB91-'C8'!AB91</f>
        <v>78338.331013000177</v>
      </c>
      <c r="AC91" s="24">
        <f>'C7'!AC91-'C8'!AC91</f>
        <v>1017341.3994490006</v>
      </c>
    </row>
    <row r="92" spans="1:29" ht="25.5">
      <c r="A92" s="13">
        <v>85</v>
      </c>
      <c r="B92" s="84" t="s">
        <v>15</v>
      </c>
      <c r="C92" s="24">
        <f>'C7'!C92-'C8'!C92</f>
        <v>1785.9047029999999</v>
      </c>
      <c r="D92" s="24">
        <f>'C7'!D92-'C8'!D92</f>
        <v>2253.7946490000018</v>
      </c>
      <c r="E92" s="24">
        <f>'C7'!E92-'C8'!E92</f>
        <v>2778.7101519999987</v>
      </c>
      <c r="F92" s="24">
        <f>'C7'!F92-'C8'!F92</f>
        <v>2990.0529959999981</v>
      </c>
      <c r="G92" s="24">
        <f>'C7'!G92-'C8'!G92</f>
        <v>3636.1179010000023</v>
      </c>
      <c r="H92" s="24">
        <f>'C7'!H92-'C8'!H92</f>
        <v>4839.5779090000005</v>
      </c>
      <c r="I92" s="24">
        <f>'C7'!I92-'C8'!I92</f>
        <v>4683.8646029999991</v>
      </c>
      <c r="J92" s="24">
        <f>'C7'!J92-'C8'!J92</f>
        <v>8339.5020130000012</v>
      </c>
      <c r="K92" s="24">
        <f>'C7'!K92-'C8'!K92</f>
        <v>11969.63997399998</v>
      </c>
      <c r="L92" s="24">
        <f>'C7'!L92-'C8'!L92</f>
        <v>19052.37412</v>
      </c>
      <c r="M92" s="24">
        <f>'C7'!M92-'C8'!M92</f>
        <v>32045.058623000004</v>
      </c>
      <c r="N92" s="24">
        <f>'C7'!N92-'C8'!N92</f>
        <v>34480.721139000001</v>
      </c>
      <c r="O92" s="24">
        <f>'C7'!O92-'C8'!O92</f>
        <v>43158.860478000002</v>
      </c>
      <c r="P92" s="24">
        <f>'C7'!P92-'C8'!P92</f>
        <v>44291.705001000002</v>
      </c>
      <c r="Q92" s="24">
        <f>'C7'!Q92-'C8'!Q92</f>
        <v>39008.031212999995</v>
      </c>
      <c r="R92" s="24">
        <f>'C7'!R92-'C8'!R92</f>
        <v>46084.207093999998</v>
      </c>
      <c r="S92" s="24">
        <f>'C7'!S92-'C8'!S92</f>
        <v>54080.993281000003</v>
      </c>
      <c r="T92" s="24">
        <f>'C7'!T92-'C8'!T92</f>
        <v>63138.192359999994</v>
      </c>
      <c r="U92" s="24">
        <f>'C7'!U92-'C8'!U92</f>
        <v>59914.556417999993</v>
      </c>
      <c r="V92" s="24">
        <f>'C7'!V92-'C8'!V92</f>
        <v>70514.76517700011</v>
      </c>
      <c r="W92" s="24">
        <f>'C7'!W92-'C8'!W92</f>
        <v>75635.602024000007</v>
      </c>
      <c r="X92" s="24">
        <f>'C7'!X92-'C8'!X92</f>
        <v>76619.581745000003</v>
      </c>
      <c r="Y92" s="24">
        <f>'C7'!Y92-'C8'!Y92</f>
        <v>89529.561218999996</v>
      </c>
      <c r="Z92" s="24">
        <f>'C7'!Z92-'C8'!Z92</f>
        <v>99637.837133000052</v>
      </c>
      <c r="AA92" s="24">
        <f>'C7'!AA92-'C8'!AA92</f>
        <v>85913.126994000006</v>
      </c>
      <c r="AB92" s="24">
        <f>'C7'!AB92-'C8'!AB92</f>
        <v>90522.355976999825</v>
      </c>
      <c r="AC92" s="24">
        <f>'C7'!AC92-'C8'!AC92</f>
        <v>1066904.694896</v>
      </c>
    </row>
    <row r="93" spans="1:29">
      <c r="A93" s="2">
        <v>86</v>
      </c>
      <c r="B93" s="83" t="s">
        <v>14</v>
      </c>
      <c r="C93" s="24">
        <f>'C7'!C93-'C8'!C93</f>
        <v>276.85877500000004</v>
      </c>
      <c r="D93" s="24">
        <f>'C7'!D93-'C8'!D93</f>
        <v>162.88540700000001</v>
      </c>
      <c r="E93" s="24">
        <f>'C7'!E93-'C8'!E93</f>
        <v>44.024197000000001</v>
      </c>
      <c r="F93" s="24">
        <f>'C7'!F93-'C8'!F93</f>
        <v>236.62643400000005</v>
      </c>
      <c r="G93" s="24">
        <f>'C7'!G93-'C8'!G93</f>
        <v>266.29753500000004</v>
      </c>
      <c r="H93" s="24">
        <f>'C7'!H93-'C8'!H93</f>
        <v>460.247908</v>
      </c>
      <c r="I93" s="24">
        <f>'C7'!I93-'C8'!I93</f>
        <v>432.10272599999996</v>
      </c>
      <c r="J93" s="24">
        <f>'C7'!J93-'C8'!J93</f>
        <v>406.71262899999999</v>
      </c>
      <c r="K93" s="24">
        <f>'C7'!K93-'C8'!K93</f>
        <v>947.75304800000004</v>
      </c>
      <c r="L93" s="24">
        <f>'C7'!L93-'C8'!L93</f>
        <v>1539.801571</v>
      </c>
      <c r="M93" s="24">
        <f>'C7'!M93-'C8'!M93</f>
        <v>3468.178488</v>
      </c>
      <c r="N93" s="24">
        <f>'C7'!N93-'C8'!N93</f>
        <v>1392.288556</v>
      </c>
      <c r="O93" s="24">
        <f>'C7'!O93-'C8'!O93</f>
        <v>1798.169758</v>
      </c>
      <c r="P93" s="24">
        <f>'C7'!P93-'C8'!P93</f>
        <v>2152.120508</v>
      </c>
      <c r="Q93" s="24">
        <f>'C7'!Q93-'C8'!Q93</f>
        <v>230.17268200000001</v>
      </c>
      <c r="R93" s="24">
        <f>'C7'!R93-'C8'!R93</f>
        <v>2304.4223469999997</v>
      </c>
      <c r="S93" s="24">
        <f>'C7'!S93-'C8'!S93</f>
        <v>3035.3021790000003</v>
      </c>
      <c r="T93" s="24">
        <f>'C7'!T93-'C8'!T93</f>
        <v>2919.3875240000002</v>
      </c>
      <c r="U93" s="24">
        <f>'C7'!U93-'C8'!U93</f>
        <v>2550.3372199999999</v>
      </c>
      <c r="V93" s="24">
        <f>'C7'!V93-'C8'!V93</f>
        <v>3494.8018200000001</v>
      </c>
      <c r="W93" s="24">
        <f>'C7'!W93-'C8'!W93</f>
        <v>2465.3133440000001</v>
      </c>
      <c r="X93" s="24">
        <f>'C7'!X93-'C8'!X93</f>
        <v>1431.0056529999999</v>
      </c>
      <c r="Y93" s="24">
        <f>'C7'!Y93-'C8'!Y93</f>
        <v>3147.8554939999999</v>
      </c>
      <c r="Z93" s="24">
        <f>'C7'!Z93-'C8'!Z93</f>
        <v>3564.7999870000008</v>
      </c>
      <c r="AA93" s="24">
        <f>'C7'!AA93-'C8'!AA93</f>
        <v>1710.4985840000002</v>
      </c>
      <c r="AB93" s="24">
        <f>'C7'!AB93-'C8'!AB93</f>
        <v>2392.9926499999997</v>
      </c>
      <c r="AC93" s="24">
        <f>'C7'!AC93-'C8'!AC93</f>
        <v>42830.957023999988</v>
      </c>
    </row>
    <row r="94" spans="1:29">
      <c r="A94" s="2">
        <v>87</v>
      </c>
      <c r="B94" s="83" t="s">
        <v>13</v>
      </c>
      <c r="C94" s="24">
        <f>'C7'!C94-'C8'!C94</f>
        <v>258.13169900000003</v>
      </c>
      <c r="D94" s="24">
        <f>'C7'!D94-'C8'!D94</f>
        <v>265.563084</v>
      </c>
      <c r="E94" s="24">
        <f>'C7'!E94-'C8'!E94</f>
        <v>448.91130700000008</v>
      </c>
      <c r="F94" s="24">
        <f>'C7'!F94-'C8'!F94</f>
        <v>655.08221700000013</v>
      </c>
      <c r="G94" s="24">
        <f>'C7'!G94-'C8'!G94</f>
        <v>749.1819220000001</v>
      </c>
      <c r="H94" s="24">
        <f>'C7'!H94-'C8'!H94</f>
        <v>992.89569700000004</v>
      </c>
      <c r="I94" s="24">
        <f>'C7'!I94-'C8'!I94</f>
        <v>939.02195899999992</v>
      </c>
      <c r="J94" s="24">
        <f>'C7'!J94-'C8'!J94</f>
        <v>1489.4721669999999</v>
      </c>
      <c r="K94" s="24">
        <f>'C7'!K94-'C8'!K94</f>
        <v>1873.8858729999993</v>
      </c>
      <c r="L94" s="24">
        <f>'C7'!L94-'C8'!L94</f>
        <v>3098.860404</v>
      </c>
      <c r="M94" s="24">
        <f>'C7'!M94-'C8'!M94</f>
        <v>7485.8911009999993</v>
      </c>
      <c r="N94" s="24">
        <f>'C7'!N94-'C8'!N94</f>
        <v>4569.6100220000008</v>
      </c>
      <c r="O94" s="24">
        <f>'C7'!O94-'C8'!O94</f>
        <v>4601.2733159999998</v>
      </c>
      <c r="P94" s="24">
        <f>'C7'!P94-'C8'!P94</f>
        <v>4172.2834460000004</v>
      </c>
      <c r="Q94" s="24">
        <f>'C7'!Q94-'C8'!Q94</f>
        <v>2288.2922709999998</v>
      </c>
      <c r="R94" s="24">
        <f>'C7'!R94-'C8'!R94</f>
        <v>3036.3989959999999</v>
      </c>
      <c r="S94" s="24">
        <f>'C7'!S94-'C8'!S94</f>
        <v>1865.6359140000004</v>
      </c>
      <c r="T94" s="24">
        <f>'C7'!T94-'C8'!T94</f>
        <v>1528.329944000001</v>
      </c>
      <c r="U94" s="24">
        <f>'C7'!U94-'C8'!U94</f>
        <v>-299.30830400000013</v>
      </c>
      <c r="V94" s="24">
        <f>'C7'!V94-'C8'!V94</f>
        <v>-1830.8465179999985</v>
      </c>
      <c r="W94" s="24">
        <f>'C7'!W94-'C8'!W94</f>
        <v>40.190679999999702</v>
      </c>
      <c r="X94" s="24">
        <f>'C7'!X94-'C8'!X94</f>
        <v>-41.149595000000772</v>
      </c>
      <c r="Y94" s="24">
        <f>'C7'!Y94-'C8'!Y94</f>
        <v>46.51448100000016</v>
      </c>
      <c r="Z94" s="24">
        <f>'C7'!Z94-'C8'!Z94</f>
        <v>5416.1755910000102</v>
      </c>
      <c r="AA94" s="24">
        <f>'C7'!AA94-'C8'!AA94</f>
        <v>3613.9518319999934</v>
      </c>
      <c r="AB94" s="24">
        <f>'C7'!AB94-'C8'!AB94</f>
        <v>3127.7913219999937</v>
      </c>
      <c r="AC94" s="24">
        <f>'C7'!AC94-'C8'!AC94</f>
        <v>50392.040827999997</v>
      </c>
    </row>
    <row r="95" spans="1:29">
      <c r="A95" s="2">
        <v>88</v>
      </c>
      <c r="B95" s="83" t="s">
        <v>12</v>
      </c>
      <c r="C95" s="24">
        <f>'C7'!C95-'C8'!C95</f>
        <v>-773.49569399999996</v>
      </c>
      <c r="D95" s="24">
        <f>'C7'!D95-'C8'!D95</f>
        <v>-1238.5072710000002</v>
      </c>
      <c r="E95" s="24">
        <f>'C7'!E95-'C8'!E95</f>
        <v>-1602.8012700000002</v>
      </c>
      <c r="F95" s="24">
        <f>'C7'!F95-'C8'!F95</f>
        <v>-1480.475058</v>
      </c>
      <c r="G95" s="24">
        <f>'C7'!G95-'C8'!G95</f>
        <v>-1394.0029719999998</v>
      </c>
      <c r="H95" s="24">
        <f>'C7'!H95-'C8'!H95</f>
        <v>-1365.4226980000001</v>
      </c>
      <c r="I95" s="24">
        <f>'C7'!I95-'C8'!I95</f>
        <v>-1924.539127</v>
      </c>
      <c r="J95" s="24">
        <f>'C7'!J95-'C8'!J95</f>
        <v>-2377.6137049999998</v>
      </c>
      <c r="K95" s="24">
        <f>'C7'!K95-'C8'!K95</f>
        <v>-2037.5707359999999</v>
      </c>
      <c r="L95" s="24">
        <f>'C7'!L95-'C8'!L95</f>
        <v>-2428.9470109999997</v>
      </c>
      <c r="M95" s="24">
        <f>'C7'!M95-'C8'!M95</f>
        <v>-3295.435622</v>
      </c>
      <c r="N95" s="24">
        <f>'C7'!N95-'C8'!N95</f>
        <v>-5354.9867389999999</v>
      </c>
      <c r="O95" s="24">
        <f>'C7'!O95-'C8'!O95</f>
        <v>-5008.3923609999993</v>
      </c>
      <c r="P95" s="24">
        <f>'C7'!P95-'C8'!P95</f>
        <v>-3614.8520100000001</v>
      </c>
      <c r="Q95" s="24">
        <f>'C7'!Q95-'C8'!Q95</f>
        <v>-5100.378995</v>
      </c>
      <c r="R95" s="24">
        <f>'C7'!R95-'C8'!R95</f>
        <v>-5479.5100579999998</v>
      </c>
      <c r="S95" s="24">
        <f>'C7'!S95-'C8'!S95</f>
        <v>-4973.0284800000009</v>
      </c>
      <c r="T95" s="24">
        <f>'C7'!T95-'C8'!T95</f>
        <v>-7043.8437079999994</v>
      </c>
      <c r="U95" s="24">
        <f>'C7'!U95-'C8'!U95</f>
        <v>-12844.322152000001</v>
      </c>
      <c r="V95" s="24">
        <f>'C7'!V95-'C8'!V95</f>
        <v>-14655.31191</v>
      </c>
      <c r="W95" s="24">
        <f>'C7'!W95-'C8'!W95</f>
        <v>-16727.561755999999</v>
      </c>
      <c r="X95" s="24">
        <f>'C7'!X95-'C8'!X95</f>
        <v>-12103.794290000002</v>
      </c>
      <c r="Y95" s="24">
        <f>'C7'!Y95-'C8'!Y95</f>
        <v>-13600.153898</v>
      </c>
      <c r="Z95" s="24">
        <f>'C7'!Z95-'C8'!Z95</f>
        <v>-15334.138096999999</v>
      </c>
      <c r="AA95" s="24">
        <f>'C7'!AA95-'C8'!AA95</f>
        <v>-5967.0152100000005</v>
      </c>
      <c r="AB95" s="24">
        <f>'C7'!AB95-'C8'!AB95</f>
        <v>-2283.9809150000006</v>
      </c>
      <c r="AC95" s="24">
        <f>'C7'!AC95-'C8'!AC95</f>
        <v>-150010.08174299999</v>
      </c>
    </row>
    <row r="96" spans="1:29">
      <c r="A96" s="2">
        <v>89</v>
      </c>
      <c r="B96" s="83" t="s">
        <v>11</v>
      </c>
      <c r="C96" s="24">
        <f>'C7'!C96-'C8'!C96</f>
        <v>-28.936658999999999</v>
      </c>
      <c r="D96" s="24">
        <f>'C7'!D96-'C8'!D96</f>
        <v>-2.1341769999999998</v>
      </c>
      <c r="E96" s="24">
        <f>'C7'!E96-'C8'!E96</f>
        <v>0.70116500000000004</v>
      </c>
      <c r="F96" s="24">
        <f>'C7'!F96-'C8'!F96</f>
        <v>93.131223999999989</v>
      </c>
      <c r="G96" s="24">
        <f>'C7'!G96-'C8'!G96</f>
        <v>2.8884400000000001</v>
      </c>
      <c r="H96" s="24">
        <f>'C7'!H96-'C8'!H96</f>
        <v>24.098972000000003</v>
      </c>
      <c r="I96" s="24">
        <f>'C7'!I96-'C8'!I96</f>
        <v>93.964271999999994</v>
      </c>
      <c r="J96" s="24">
        <f>'C7'!J96-'C8'!J96</f>
        <v>-16.320488999999995</v>
      </c>
      <c r="K96" s="24">
        <f>'C7'!K96-'C8'!K96</f>
        <v>-6.3683679999999967</v>
      </c>
      <c r="L96" s="24">
        <f>'C7'!L96-'C8'!L96</f>
        <v>-15.611475999999996</v>
      </c>
      <c r="M96" s="24">
        <f>'C7'!M96-'C8'!M96</f>
        <v>27.660315000000001</v>
      </c>
      <c r="N96" s="24">
        <f>'C7'!N96-'C8'!N96</f>
        <v>57.814928999999999</v>
      </c>
      <c r="O96" s="24">
        <f>'C7'!O96-'C8'!O96</f>
        <v>63.964781000000002</v>
      </c>
      <c r="P96" s="24">
        <f>'C7'!P96-'C8'!P96</f>
        <v>69.311014999999998</v>
      </c>
      <c r="Q96" s="24">
        <f>'C7'!Q96-'C8'!Q96</f>
        <v>295.49463600000001</v>
      </c>
      <c r="R96" s="24">
        <f>'C7'!R96-'C8'!R96</f>
        <v>132.238439</v>
      </c>
      <c r="S96" s="24">
        <f>'C7'!S96-'C8'!S96</f>
        <v>348.74136300000004</v>
      </c>
      <c r="T96" s="24">
        <f>'C7'!T96-'C8'!T96</f>
        <v>68.589275999999984</v>
      </c>
      <c r="U96" s="24">
        <f>'C7'!U96-'C8'!U96</f>
        <v>57.350704999999998</v>
      </c>
      <c r="V96" s="24">
        <f>'C7'!V96-'C8'!V96</f>
        <v>131.15098799999998</v>
      </c>
      <c r="W96" s="24">
        <f>'C7'!W96-'C8'!W96</f>
        <v>237.22261500000002</v>
      </c>
      <c r="X96" s="24">
        <f>'C7'!X96-'C8'!X96</f>
        <v>287.366668</v>
      </c>
      <c r="Y96" s="24">
        <f>'C7'!Y96-'C8'!Y96</f>
        <v>83.536906000000002</v>
      </c>
      <c r="Z96" s="24">
        <f>'C7'!Z96-'C8'!Z96</f>
        <v>138.29767199999998</v>
      </c>
      <c r="AA96" s="24">
        <f>'C7'!AA96-'C8'!AA96</f>
        <v>188.18270600000002</v>
      </c>
      <c r="AB96" s="24">
        <f>'C7'!AB96-'C8'!AB96</f>
        <v>160.29692399999999</v>
      </c>
      <c r="AC96" s="24">
        <f>'C7'!AC96-'C8'!AC96</f>
        <v>2492.6328419999991</v>
      </c>
    </row>
    <row r="97" spans="1:29" ht="25.5">
      <c r="A97" s="13">
        <v>90</v>
      </c>
      <c r="B97" s="84" t="s">
        <v>10</v>
      </c>
      <c r="C97" s="24">
        <f>'C7'!C97-'C8'!C97</f>
        <v>-233.75587400000006</v>
      </c>
      <c r="D97" s="24">
        <f>'C7'!D97-'C8'!D97</f>
        <v>-129.71961599999986</v>
      </c>
      <c r="E97" s="24">
        <f>'C7'!E97-'C8'!E97</f>
        <v>174.32103900000072</v>
      </c>
      <c r="F97" s="24">
        <f>'C7'!F97-'C8'!F97</f>
        <v>133.72420799999998</v>
      </c>
      <c r="G97" s="24">
        <f>'C7'!G97-'C8'!G97</f>
        <v>94.083032999999887</v>
      </c>
      <c r="H97" s="24">
        <f>'C7'!H97-'C8'!H97</f>
        <v>48.626381999999921</v>
      </c>
      <c r="I97" s="24">
        <f>'C7'!I97-'C8'!I97</f>
        <v>-775.53873499999986</v>
      </c>
      <c r="J97" s="24">
        <f>'C7'!J97-'C8'!J97</f>
        <v>-598.77638999999999</v>
      </c>
      <c r="K97" s="24">
        <f>'C7'!K97-'C8'!K97</f>
        <v>-983.23647200000119</v>
      </c>
      <c r="L97" s="24">
        <f>'C7'!L97-'C8'!L97</f>
        <v>-1201.3873149999999</v>
      </c>
      <c r="M97" s="24">
        <f>'C7'!M97-'C8'!M97</f>
        <v>-194.44147999999996</v>
      </c>
      <c r="N97" s="24">
        <f>'C7'!N97-'C8'!N97</f>
        <v>762.71694699999989</v>
      </c>
      <c r="O97" s="24">
        <f>'C7'!O97-'C8'!O97</f>
        <v>-314.02105200000005</v>
      </c>
      <c r="P97" s="24">
        <f>'C7'!P97-'C8'!P97</f>
        <v>-196.6572900000001</v>
      </c>
      <c r="Q97" s="24">
        <f>'C7'!Q97-'C8'!Q97</f>
        <v>-576.52879499999926</v>
      </c>
      <c r="R97" s="24">
        <f>'C7'!R97-'C8'!R97</f>
        <v>-171.61863499999981</v>
      </c>
      <c r="S97" s="24">
        <f>'C7'!S97-'C8'!S97</f>
        <v>-1054.8135470000007</v>
      </c>
      <c r="T97" s="24">
        <f>'C7'!T97-'C8'!T97</f>
        <v>-1476.2569469999999</v>
      </c>
      <c r="U97" s="24">
        <f>'C7'!U97-'C8'!U97</f>
        <v>-2484.6832620000005</v>
      </c>
      <c r="V97" s="24">
        <f>'C7'!V97-'C8'!V97</f>
        <v>-2011.0006270000013</v>
      </c>
      <c r="W97" s="24">
        <f>'C7'!W97-'C8'!W97</f>
        <v>-1406.7629229999984</v>
      </c>
      <c r="X97" s="24">
        <f>'C7'!X97-'C8'!X97</f>
        <v>-1227.2598600000001</v>
      </c>
      <c r="Y97" s="24">
        <f>'C7'!Y97-'C8'!Y97</f>
        <v>-2119.522422</v>
      </c>
      <c r="Z97" s="24">
        <f>'C7'!Z97-'C8'!Z97</f>
        <v>-2651.0353690000065</v>
      </c>
      <c r="AA97" s="24">
        <f>'C7'!AA97-'C8'!AA97</f>
        <v>-2583.2661630000075</v>
      </c>
      <c r="AB97" s="24">
        <f>'C7'!AB97-'C8'!AB97</f>
        <v>-832.76789700001973</v>
      </c>
      <c r="AC97" s="24">
        <f>'C7'!AC97-'C8'!AC97</f>
        <v>-22009.579062000033</v>
      </c>
    </row>
    <row r="98" spans="1:29">
      <c r="A98" s="2">
        <v>91</v>
      </c>
      <c r="B98" s="83" t="s">
        <v>9</v>
      </c>
      <c r="C98" s="24">
        <f>'C7'!C98-'C8'!C98</f>
        <v>307.667665</v>
      </c>
      <c r="D98" s="24">
        <f>'C7'!D98-'C8'!D98</f>
        <v>332.02194399999991</v>
      </c>
      <c r="E98" s="24">
        <f>'C7'!E98-'C8'!E98</f>
        <v>374.3883669999999</v>
      </c>
      <c r="F98" s="24">
        <f>'C7'!F98-'C8'!F98</f>
        <v>358.49021599999992</v>
      </c>
      <c r="G98" s="24">
        <f>'C7'!G98-'C8'!G98</f>
        <v>352.00766600000003</v>
      </c>
      <c r="H98" s="24">
        <f>'C7'!H98-'C8'!H98</f>
        <v>358.50397700000002</v>
      </c>
      <c r="I98" s="24">
        <f>'C7'!I98-'C8'!I98</f>
        <v>272.65769699999998</v>
      </c>
      <c r="J98" s="24">
        <f>'C7'!J98-'C8'!J98</f>
        <v>276.54735799999997</v>
      </c>
      <c r="K98" s="24">
        <f>'C7'!K98-'C8'!K98</f>
        <v>287.48578799999996</v>
      </c>
      <c r="L98" s="24">
        <f>'C7'!L98-'C8'!L98</f>
        <v>334.14393100000001</v>
      </c>
      <c r="M98" s="24">
        <f>'C7'!M98-'C8'!M98</f>
        <v>294.29812100000004</v>
      </c>
      <c r="N98" s="24">
        <f>'C7'!N98-'C8'!N98</f>
        <v>303.80859600000002</v>
      </c>
      <c r="O98" s="24">
        <f>'C7'!O98-'C8'!O98</f>
        <v>380.32348999999999</v>
      </c>
      <c r="P98" s="24">
        <f>'C7'!P98-'C8'!P98</f>
        <v>373.60623800000002</v>
      </c>
      <c r="Q98" s="24">
        <f>'C7'!Q98-'C8'!Q98</f>
        <v>323.91587699999997</v>
      </c>
      <c r="R98" s="24">
        <f>'C7'!R98-'C8'!R98</f>
        <v>434.49509399999999</v>
      </c>
      <c r="S98" s="24">
        <f>'C7'!S98-'C8'!S98</f>
        <v>551.53267800000003</v>
      </c>
      <c r="T98" s="24">
        <f>'C7'!T98-'C8'!T98</f>
        <v>560.74069600000007</v>
      </c>
      <c r="U98" s="24">
        <f>'C7'!U98-'C8'!U98</f>
        <v>538.52951700000006</v>
      </c>
      <c r="V98" s="24">
        <f>'C7'!V98-'C8'!V98</f>
        <v>555.73641699999996</v>
      </c>
      <c r="W98" s="24">
        <f>'C7'!W98-'C8'!W98</f>
        <v>583.866983</v>
      </c>
      <c r="X98" s="24">
        <f>'C7'!X98-'C8'!X98</f>
        <v>567.93043</v>
      </c>
      <c r="Y98" s="24">
        <f>'C7'!Y98-'C8'!Y98</f>
        <v>492.86184800000001</v>
      </c>
      <c r="Z98" s="24">
        <f>'C7'!Z98-'C8'!Z98</f>
        <v>487.3309450000001</v>
      </c>
      <c r="AA98" s="24">
        <f>'C7'!AA98-'C8'!AA98</f>
        <v>504.55808100000013</v>
      </c>
      <c r="AB98" s="24">
        <f>'C7'!AB98-'C8'!AB98</f>
        <v>436.72968500000002</v>
      </c>
      <c r="AC98" s="24">
        <f>'C7'!AC98-'C8'!AC98</f>
        <v>10644.179305000001</v>
      </c>
    </row>
    <row r="99" spans="1:29">
      <c r="A99" s="2">
        <v>92</v>
      </c>
      <c r="B99" s="83" t="s">
        <v>8</v>
      </c>
      <c r="C99" s="24">
        <f>'C7'!C99-'C8'!C99</f>
        <v>57.276780000000002</v>
      </c>
      <c r="D99" s="24">
        <f>'C7'!D99-'C8'!D99</f>
        <v>69.021844000000016</v>
      </c>
      <c r="E99" s="24">
        <f>'C7'!E99-'C8'!E99</f>
        <v>91.635081999999997</v>
      </c>
      <c r="F99" s="24">
        <f>'C7'!F99-'C8'!F99</f>
        <v>115.890389</v>
      </c>
      <c r="G99" s="24">
        <f>'C7'!G99-'C8'!G99</f>
        <v>131.38274700000002</v>
      </c>
      <c r="H99" s="24">
        <f>'C7'!H99-'C8'!H99</f>
        <v>151.74206100000001</v>
      </c>
      <c r="I99" s="24">
        <f>'C7'!I99-'C8'!I99</f>
        <v>146.47250700000001</v>
      </c>
      <c r="J99" s="24">
        <f>'C7'!J99-'C8'!J99</f>
        <v>207.49497599999998</v>
      </c>
      <c r="K99" s="24">
        <f>'C7'!K99-'C8'!K99</f>
        <v>236.64066</v>
      </c>
      <c r="L99" s="24">
        <f>'C7'!L99-'C8'!L99</f>
        <v>327.30376100000001</v>
      </c>
      <c r="M99" s="24">
        <f>'C7'!M99-'C8'!M99</f>
        <v>340.74848499999996</v>
      </c>
      <c r="N99" s="24">
        <f>'C7'!N99-'C8'!N99</f>
        <v>323.08215899999999</v>
      </c>
      <c r="O99" s="24">
        <f>'C7'!O99-'C8'!O99</f>
        <v>364.18938000000003</v>
      </c>
      <c r="P99" s="24">
        <f>'C7'!P99-'C8'!P99</f>
        <v>473.61942199999999</v>
      </c>
      <c r="Q99" s="24">
        <f>'C7'!Q99-'C8'!Q99</f>
        <v>315.76657600000004</v>
      </c>
      <c r="R99" s="24">
        <f>'C7'!R99-'C8'!R99</f>
        <v>388.30192599999998</v>
      </c>
      <c r="S99" s="24">
        <f>'C7'!S99-'C8'!S99</f>
        <v>413.68770699999999</v>
      </c>
      <c r="T99" s="24">
        <f>'C7'!T99-'C8'!T99</f>
        <v>429.97455600000001</v>
      </c>
      <c r="U99" s="24">
        <f>'C7'!U99-'C8'!U99</f>
        <v>420.75169799999998</v>
      </c>
      <c r="V99" s="24">
        <f>'C7'!V99-'C8'!V99</f>
        <v>443.26257499999997</v>
      </c>
      <c r="W99" s="24">
        <f>'C7'!W99-'C8'!W99</f>
        <v>476.73279400000001</v>
      </c>
      <c r="X99" s="24">
        <f>'C7'!X99-'C8'!X99</f>
        <v>480.31996300000003</v>
      </c>
      <c r="Y99" s="24">
        <f>'C7'!Y99-'C8'!Y99</f>
        <v>457.35870300000005</v>
      </c>
      <c r="Z99" s="24">
        <f>'C7'!Z99-'C8'!Z99</f>
        <v>469.12969899999996</v>
      </c>
      <c r="AA99" s="24">
        <f>'C7'!AA99-'C8'!AA99</f>
        <v>479.55756800000006</v>
      </c>
      <c r="AB99" s="24">
        <f>'C7'!AB99-'C8'!AB99</f>
        <v>510.45149099999998</v>
      </c>
      <c r="AC99" s="24">
        <f>'C7'!AC99-'C8'!AC99</f>
        <v>8321.7955090000014</v>
      </c>
    </row>
    <row r="100" spans="1:29">
      <c r="A100" s="2">
        <v>93</v>
      </c>
      <c r="B100" s="83" t="s">
        <v>7</v>
      </c>
      <c r="C100" s="24">
        <f>'C7'!C100-'C8'!C100</f>
        <v>8.4616439999999997</v>
      </c>
      <c r="D100" s="24">
        <f>'C7'!D100-'C8'!D100</f>
        <v>2.7381990000000003</v>
      </c>
      <c r="E100" s="24">
        <f>'C7'!E100-'C8'!E100</f>
        <v>1.8662380000000001</v>
      </c>
      <c r="F100" s="24">
        <f>'C7'!F100-'C8'!F100</f>
        <v>3.4599159999999998</v>
      </c>
      <c r="G100" s="24">
        <f>'C7'!G100-'C8'!G100</f>
        <v>4.6160410000000001</v>
      </c>
      <c r="H100" s="24">
        <f>'C7'!H100-'C8'!H100</f>
        <v>3.4745379999999999</v>
      </c>
      <c r="I100" s="24">
        <f>'C7'!I100-'C8'!I100</f>
        <v>4.823779</v>
      </c>
      <c r="J100" s="24">
        <f>'C7'!J100-'C8'!J100</f>
        <v>5.7260459999999993</v>
      </c>
      <c r="K100" s="24">
        <f>'C7'!K100-'C8'!K100</f>
        <v>4.4897019999999994</v>
      </c>
      <c r="L100" s="24">
        <f>'C7'!L100-'C8'!L100</f>
        <v>9.271958999999999</v>
      </c>
      <c r="M100" s="24">
        <f>'C7'!M100-'C8'!M100</f>
        <v>13.668865</v>
      </c>
      <c r="N100" s="24">
        <f>'C7'!N100-'C8'!N100</f>
        <v>26.84918</v>
      </c>
      <c r="O100" s="24">
        <f>'C7'!O100-'C8'!O100</f>
        <v>36.939757999999998</v>
      </c>
      <c r="P100" s="24">
        <f>'C7'!P100-'C8'!P100</f>
        <v>46.864492999999996</v>
      </c>
      <c r="Q100" s="24">
        <f>'C7'!Q100-'C8'!Q100</f>
        <v>39.600285999999997</v>
      </c>
      <c r="R100" s="24">
        <f>'C7'!R100-'C8'!R100</f>
        <v>60.388039000000006</v>
      </c>
      <c r="S100" s="24">
        <f>'C7'!S100-'C8'!S100</f>
        <v>70.301265999999998</v>
      </c>
      <c r="T100" s="24">
        <f>'C7'!T100-'C8'!T100</f>
        <v>84.638000999999988</v>
      </c>
      <c r="U100" s="24">
        <f>'C7'!U100-'C8'!U100</f>
        <v>104.48073699999999</v>
      </c>
      <c r="V100" s="24">
        <f>'C7'!V100-'C8'!V100</f>
        <v>90.240927999999997</v>
      </c>
      <c r="W100" s="24">
        <f>'C7'!W100-'C8'!W100</f>
        <v>108.379334</v>
      </c>
      <c r="X100" s="24">
        <f>'C7'!X100-'C8'!X100</f>
        <v>87.950766999999999</v>
      </c>
      <c r="Y100" s="24">
        <f>'C7'!Y100-'C8'!Y100</f>
        <v>80.653086999999999</v>
      </c>
      <c r="Z100" s="24">
        <f>'C7'!Z100-'C8'!Z100</f>
        <v>96.992087000000012</v>
      </c>
      <c r="AA100" s="24">
        <f>'C7'!AA100-'C8'!AA100</f>
        <v>82.122332999999998</v>
      </c>
      <c r="AB100" s="24">
        <f>'C7'!AB100-'C8'!AB100</f>
        <v>118.25767899999997</v>
      </c>
      <c r="AC100" s="24">
        <f>'C7'!AC100-'C8'!AC100</f>
        <v>1197.2549019999999</v>
      </c>
    </row>
    <row r="101" spans="1:29" ht="25.5">
      <c r="A101" s="13">
        <v>94</v>
      </c>
      <c r="B101" s="84" t="s">
        <v>6</v>
      </c>
      <c r="C101" s="24">
        <f>'C7'!C101-'C8'!C101</f>
        <v>1052.9441869999998</v>
      </c>
      <c r="D101" s="24">
        <f>'C7'!D101-'C8'!D101</f>
        <v>1120.6104339999995</v>
      </c>
      <c r="E101" s="24">
        <f>'C7'!E101-'C8'!E101</f>
        <v>1426.5126560000001</v>
      </c>
      <c r="F101" s="24">
        <f>'C7'!F101-'C8'!F101</f>
        <v>1880.401683000001</v>
      </c>
      <c r="G101" s="24">
        <f>'C7'!G101-'C8'!G101</f>
        <v>2532.9341639999993</v>
      </c>
      <c r="H101" s="24">
        <f>'C7'!H101-'C8'!H101</f>
        <v>3231.117428</v>
      </c>
      <c r="I101" s="24">
        <f>'C7'!I101-'C8'!I101</f>
        <v>3338.1700570000003</v>
      </c>
      <c r="J101" s="24">
        <f>'C7'!J101-'C8'!J101</f>
        <v>4588.7855630000004</v>
      </c>
      <c r="K101" s="24">
        <f>'C7'!K101-'C8'!K101</f>
        <v>5332.9828100000004</v>
      </c>
      <c r="L101" s="24">
        <f>'C7'!L101-'C8'!L101</f>
        <v>7564.2887799999999</v>
      </c>
      <c r="M101" s="24">
        <f>'C7'!M101-'C8'!M101</f>
        <v>9405.0507319999997</v>
      </c>
      <c r="N101" s="24">
        <f>'C7'!N101-'C8'!N101</f>
        <v>11476.60606</v>
      </c>
      <c r="O101" s="24">
        <f>'C7'!O101-'C8'!O101</f>
        <v>13581.654561000001</v>
      </c>
      <c r="P101" s="24">
        <f>'C7'!P101-'C8'!P101</f>
        <v>14277.160879999999</v>
      </c>
      <c r="Q101" s="24">
        <f>'C7'!Q101-'C8'!Q101</f>
        <v>12442.978579000001</v>
      </c>
      <c r="R101" s="24">
        <f>'C7'!R101-'C8'!R101</f>
        <v>15750.027192000001</v>
      </c>
      <c r="S101" s="24">
        <f>'C7'!S101-'C8'!S101</f>
        <v>17273.200658999998</v>
      </c>
      <c r="T101" s="24">
        <f>'C7'!T101-'C8'!T101</f>
        <v>20752.920486999999</v>
      </c>
      <c r="U101" s="24">
        <f>'C7'!U101-'C8'!U101</f>
        <v>22744.774717</v>
      </c>
      <c r="V101" s="24">
        <f>'C7'!V101-'C8'!V101</f>
        <v>23803.091157999999</v>
      </c>
      <c r="W101" s="24">
        <f>'C7'!W101-'C8'!W101</f>
        <v>28709.692153</v>
      </c>
      <c r="X101" s="24">
        <f>'C7'!X101-'C8'!X101</f>
        <v>27678.807359000002</v>
      </c>
      <c r="Y101" s="24">
        <f>'C7'!Y101-'C8'!Y101</f>
        <v>28982.731667</v>
      </c>
      <c r="Z101" s="24">
        <f>'C7'!Z101-'C8'!Z101</f>
        <v>32927.990310000008</v>
      </c>
      <c r="AA101" s="24">
        <f>'C7'!AA101-'C8'!AA101</f>
        <v>27274.121782000002</v>
      </c>
      <c r="AB101" s="24">
        <f>'C7'!AB101-'C8'!AB101</f>
        <v>29263.960125000005</v>
      </c>
      <c r="AC101" s="24">
        <f>'C7'!AC101-'C8'!AC101</f>
        <v>368413.516183</v>
      </c>
    </row>
    <row r="102" spans="1:29">
      <c r="A102" s="2">
        <v>95</v>
      </c>
      <c r="B102" s="83" t="s">
        <v>5</v>
      </c>
      <c r="C102" s="24">
        <f>'C7'!C102-'C8'!C102</f>
        <v>2156.7696609999998</v>
      </c>
      <c r="D102" s="24">
        <f>'C7'!D102-'C8'!D102</f>
        <v>2473.2815549999991</v>
      </c>
      <c r="E102" s="24">
        <f>'C7'!E102-'C8'!E102</f>
        <v>3404.1972489999994</v>
      </c>
      <c r="F102" s="24">
        <f>'C7'!F102-'C8'!F102</f>
        <v>3907.6454679999997</v>
      </c>
      <c r="G102" s="24">
        <f>'C7'!G102-'C8'!G102</f>
        <v>3891.8769719999987</v>
      </c>
      <c r="H102" s="24">
        <f>'C7'!H102-'C8'!H102</f>
        <v>4424.0832890000001</v>
      </c>
      <c r="I102" s="24">
        <f>'C7'!I102-'C8'!I102</f>
        <v>4198.7186959999999</v>
      </c>
      <c r="J102" s="24">
        <f>'C7'!J102-'C8'!J102</f>
        <v>5406.4848469999997</v>
      </c>
      <c r="K102" s="24">
        <f>'C7'!K102-'C8'!K102</f>
        <v>5316.8081819999998</v>
      </c>
      <c r="L102" s="24">
        <f>'C7'!L102-'C8'!L102</f>
        <v>6339.891361</v>
      </c>
      <c r="M102" s="24">
        <f>'C7'!M102-'C8'!M102</f>
        <v>7487.6927320000004</v>
      </c>
      <c r="N102" s="24">
        <f>'C7'!N102-'C8'!N102</f>
        <v>8602.3898669999999</v>
      </c>
      <c r="O102" s="24">
        <f>'C7'!O102-'C8'!O102</f>
        <v>10531.738002</v>
      </c>
      <c r="P102" s="24">
        <f>'C7'!P102-'C8'!P102</f>
        <v>12220.180601</v>
      </c>
      <c r="Q102" s="24">
        <f>'C7'!Q102-'C8'!Q102</f>
        <v>9744.0386920000001</v>
      </c>
      <c r="R102" s="24">
        <f>'C7'!R102-'C8'!R102</f>
        <v>11394.939875999999</v>
      </c>
      <c r="S102" s="24">
        <f>'C7'!S102-'C8'!S102</f>
        <v>12278.638008</v>
      </c>
      <c r="T102" s="24">
        <f>'C7'!T102-'C8'!T102</f>
        <v>12125.733125000001</v>
      </c>
      <c r="U102" s="24">
        <f>'C7'!U102-'C8'!U102</f>
        <v>12817.779977999999</v>
      </c>
      <c r="V102" s="24">
        <f>'C7'!V102-'C8'!V102</f>
        <v>13095.17224</v>
      </c>
      <c r="W102" s="24">
        <f>'C7'!W102-'C8'!W102</f>
        <v>15012.572253</v>
      </c>
      <c r="X102" s="24">
        <f>'C7'!X102-'C8'!X102</f>
        <v>14859.125397999998</v>
      </c>
      <c r="Y102" s="24">
        <f>'C7'!Y102-'C8'!Y102</f>
        <v>18446.925758999998</v>
      </c>
      <c r="Z102" s="24">
        <f>'C7'!Z102-'C8'!Z102</f>
        <v>19207.975558000006</v>
      </c>
      <c r="AA102" s="24">
        <f>'C7'!AA102-'C8'!AA102</f>
        <v>18844.845461000001</v>
      </c>
      <c r="AB102" s="24">
        <f>'C7'!AB102-'C8'!AB102</f>
        <v>23094.776979999991</v>
      </c>
      <c r="AC102" s="24">
        <f>'C7'!AC102-'C8'!AC102</f>
        <v>261284.28181000004</v>
      </c>
    </row>
    <row r="103" spans="1:29">
      <c r="A103" s="2">
        <v>96</v>
      </c>
      <c r="B103" s="83" t="s">
        <v>4</v>
      </c>
      <c r="C103" s="24">
        <f>'C7'!C103-'C8'!C103</f>
        <v>149.17177000000001</v>
      </c>
      <c r="D103" s="24">
        <f>'C7'!D103-'C8'!D103</f>
        <v>192.70956000000007</v>
      </c>
      <c r="E103" s="24">
        <f>'C7'!E103-'C8'!E103</f>
        <v>256.39927299999999</v>
      </c>
      <c r="F103" s="24">
        <f>'C7'!F103-'C8'!F103</f>
        <v>328.13683099999992</v>
      </c>
      <c r="G103" s="24">
        <f>'C7'!G103-'C8'!G103</f>
        <v>303.97120600000005</v>
      </c>
      <c r="H103" s="24">
        <f>'C7'!H103-'C8'!H103</f>
        <v>309.03931699999998</v>
      </c>
      <c r="I103" s="24">
        <f>'C7'!I103-'C8'!I103</f>
        <v>348.204993</v>
      </c>
      <c r="J103" s="24">
        <f>'C7'!J103-'C8'!J103</f>
        <v>395.84099500000002</v>
      </c>
      <c r="K103" s="24">
        <f>'C7'!K103-'C8'!K103</f>
        <v>446.2679720000001</v>
      </c>
      <c r="L103" s="24">
        <f>'C7'!L103-'C8'!L103</f>
        <v>673.63363400000003</v>
      </c>
      <c r="M103" s="24">
        <f>'C7'!M103-'C8'!M103</f>
        <v>848.83585700000003</v>
      </c>
      <c r="N103" s="24">
        <f>'C7'!N103-'C8'!N103</f>
        <v>980.93747799999994</v>
      </c>
      <c r="O103" s="24">
        <f>'C7'!O103-'C8'!O103</f>
        <v>1270.858735</v>
      </c>
      <c r="P103" s="24">
        <f>'C7'!P103-'C8'!P103</f>
        <v>1454.5843809999999</v>
      </c>
      <c r="Q103" s="24">
        <f>'C7'!Q103-'C8'!Q103</f>
        <v>1338.9935680000001</v>
      </c>
      <c r="R103" s="24">
        <f>'C7'!R103-'C8'!R103</f>
        <v>1624.8572040000001</v>
      </c>
      <c r="S103" s="24">
        <f>'C7'!S103-'C8'!S103</f>
        <v>1811.550491</v>
      </c>
      <c r="T103" s="24">
        <f>'C7'!T103-'C8'!T103</f>
        <v>2112.8165519999998</v>
      </c>
      <c r="U103" s="24">
        <f>'C7'!U103-'C8'!U103</f>
        <v>2251.2980049999996</v>
      </c>
      <c r="V103" s="24">
        <f>'C7'!V103-'C8'!V103</f>
        <v>2327.8805910000001</v>
      </c>
      <c r="W103" s="24">
        <f>'C7'!W103-'C8'!W103</f>
        <v>2741.3331619999999</v>
      </c>
      <c r="X103" s="24">
        <f>'C7'!X103-'C8'!X103</f>
        <v>3226.0210929999998</v>
      </c>
      <c r="Y103" s="24">
        <f>'C7'!Y103-'C8'!Y103</f>
        <v>3144.1883889999999</v>
      </c>
      <c r="Z103" s="24">
        <f>'C7'!Z103-'C8'!Z103</f>
        <v>3615.5004129999984</v>
      </c>
      <c r="AA103" s="24">
        <f>'C7'!AA103-'C8'!AA103</f>
        <v>3869.6849040000002</v>
      </c>
      <c r="AB103" s="24">
        <f>'C7'!AB103-'C8'!AB103</f>
        <v>4177.7734479999972</v>
      </c>
      <c r="AC103" s="24">
        <f>'C7'!AC103-'C8'!AC103</f>
        <v>40200.489821999996</v>
      </c>
    </row>
    <row r="104" spans="1:29">
      <c r="A104" s="2">
        <v>97</v>
      </c>
      <c r="B104" s="83" t="s">
        <v>3</v>
      </c>
      <c r="C104" s="24">
        <f>'C7'!C104-'C8'!C104</f>
        <v>13.274811</v>
      </c>
      <c r="D104" s="24">
        <f>'C7'!D104-'C8'!D104</f>
        <v>14.902535999999998</v>
      </c>
      <c r="E104" s="24">
        <f>'C7'!E104-'C8'!E104</f>
        <v>26.972313000000003</v>
      </c>
      <c r="F104" s="24">
        <f>'C7'!F104-'C8'!F104</f>
        <v>22.351702</v>
      </c>
      <c r="G104" s="24">
        <f>'C7'!G104-'C8'!G104</f>
        <v>14.036848000000001</v>
      </c>
      <c r="H104" s="24">
        <f>'C7'!H104-'C8'!H104</f>
        <v>4.9770280000000007</v>
      </c>
      <c r="I104" s="24">
        <f>'C7'!I104-'C8'!I104</f>
        <v>5.3394410000000008</v>
      </c>
      <c r="J104" s="24">
        <f>'C7'!J104-'C8'!J104</f>
        <v>7.7321909999999994</v>
      </c>
      <c r="K104" s="24">
        <f>'C7'!K104-'C8'!K104</f>
        <v>6.8140510000000001</v>
      </c>
      <c r="L104" s="24">
        <f>'C7'!L104-'C8'!L104</f>
        <v>11.308932</v>
      </c>
      <c r="M104" s="24">
        <f>'C7'!M104-'C8'!M104</f>
        <v>14.313385</v>
      </c>
      <c r="N104" s="24">
        <f>'C7'!N104-'C8'!N104</f>
        <v>19.066145000000002</v>
      </c>
      <c r="O104" s="24">
        <f>'C7'!O104-'C8'!O104</f>
        <v>17.064332999999998</v>
      </c>
      <c r="P104" s="24">
        <f>'C7'!P104-'C8'!P104</f>
        <v>12.868784</v>
      </c>
      <c r="Q104" s="24">
        <f>'C7'!Q104-'C8'!Q104</f>
        <v>10.675132</v>
      </c>
      <c r="R104" s="24">
        <f>'C7'!R104-'C8'!R104</f>
        <v>39.382246000000002</v>
      </c>
      <c r="S104" s="24">
        <f>'C7'!S104-'C8'!S104</f>
        <v>99.771203</v>
      </c>
      <c r="T104" s="103" t="s">
        <v>0</v>
      </c>
      <c r="U104" s="103" t="s">
        <v>0</v>
      </c>
      <c r="V104" s="103" t="s">
        <v>0</v>
      </c>
      <c r="W104" s="103" t="s">
        <v>0</v>
      </c>
      <c r="X104" s="103" t="s">
        <v>0</v>
      </c>
      <c r="Y104" s="24">
        <f>'C7'!Y104-'C8'!Y104</f>
        <v>39.664878000000002</v>
      </c>
      <c r="Z104" s="24">
        <f>'C7'!Z104-'C8'!Z104</f>
        <v>71.888236000000006</v>
      </c>
      <c r="AA104" s="24">
        <f>'C7'!AA104-'C8'!AA104</f>
        <v>12.801117999999995</v>
      </c>
      <c r="AB104" s="24">
        <f>'C7'!AB104-'C8'!AB104</f>
        <v>22.858505999999991</v>
      </c>
      <c r="AC104" s="24">
        <f>'C7'!AC104-'C8'!AC104</f>
        <v>953.53883400000007</v>
      </c>
    </row>
    <row r="105" spans="1:29">
      <c r="A105" s="2">
        <v>98</v>
      </c>
      <c r="B105" s="83" t="s">
        <v>2</v>
      </c>
      <c r="C105" s="24">
        <f>'C7'!C105-'C8'!C105</f>
        <v>-1.201E-2</v>
      </c>
      <c r="D105" s="24">
        <f>'C7'!D105-'C8'!D105</f>
        <v>-69.363200000000006</v>
      </c>
      <c r="E105" s="24">
        <f>'C7'!E105-'C8'!E105</f>
        <v>-113.04503200000001</v>
      </c>
      <c r="F105" s="24">
        <f>'C7'!F105-'C8'!F105</f>
        <v>-114.46950099999999</v>
      </c>
      <c r="G105" s="24">
        <f>'C7'!G105-'C8'!G105</f>
        <v>-159.664142</v>
      </c>
      <c r="H105" s="24">
        <f>'C7'!H105-'C8'!H105</f>
        <v>-147.819063</v>
      </c>
      <c r="I105" s="24">
        <f>'C7'!I105-'C8'!I105</f>
        <v>-147.66229299999998</v>
      </c>
      <c r="J105" s="24">
        <f>'C7'!J105-'C8'!J105</f>
        <v>-181.36171099999999</v>
      </c>
      <c r="K105" s="24">
        <f>'C7'!K105-'C8'!K105</f>
        <v>-164.973276</v>
      </c>
      <c r="L105" s="24">
        <f>'C7'!L105-'C8'!L105</f>
        <v>-23.380098000000004</v>
      </c>
      <c r="M105" s="24">
        <f>'C7'!M105-'C8'!M105</f>
        <v>43.429912999999999</v>
      </c>
      <c r="N105" s="24">
        <f>'C7'!N105-'C8'!N105</f>
        <v>46.700659000000009</v>
      </c>
      <c r="O105" s="24">
        <f>'C7'!O105-'C8'!O105</f>
        <v>27.517666000000006</v>
      </c>
      <c r="P105" s="24">
        <f>'C7'!P105-'C8'!P105</f>
        <v>126.789534</v>
      </c>
      <c r="Q105" s="24">
        <f>'C7'!Q105-'C8'!Q105</f>
        <v>181.068647</v>
      </c>
      <c r="R105" s="24">
        <f>'C7'!R105-'C8'!R105</f>
        <v>151.06603000000001</v>
      </c>
      <c r="S105" s="24">
        <f>'C7'!S105-'C8'!S105</f>
        <v>167.886788</v>
      </c>
      <c r="T105" s="103" t="s">
        <v>0</v>
      </c>
      <c r="U105" s="103" t="s">
        <v>0</v>
      </c>
      <c r="V105" s="103" t="s">
        <v>0</v>
      </c>
      <c r="W105" s="103" t="s">
        <v>0</v>
      </c>
      <c r="X105" s="103" t="s">
        <v>0</v>
      </c>
      <c r="Y105" s="24">
        <f>'C7'!Y105-'C8'!Y105</f>
        <v>1326.057828</v>
      </c>
      <c r="Z105" s="24">
        <f>'C7'!Z105-'C8'!Z105</f>
        <v>1407.1760859999999</v>
      </c>
      <c r="AA105" s="24">
        <f>'C7'!AA105-'C8'!AA105</f>
        <v>1872.3766280000002</v>
      </c>
      <c r="AB105" s="24">
        <f>'C7'!AB105-'C8'!AB105</f>
        <v>5067.0771619999996</v>
      </c>
      <c r="AC105" s="24">
        <f>'C7'!AC105-'C8'!AC105</f>
        <v>9779.0970979999984</v>
      </c>
    </row>
    <row r="106" spans="1:29">
      <c r="A106" s="1"/>
      <c r="T106" s="103"/>
      <c r="U106" s="103"/>
      <c r="V106" s="103"/>
      <c r="W106" s="103"/>
      <c r="X106" s="103"/>
    </row>
    <row r="107" spans="1:29">
      <c r="B107" s="3" t="s">
        <v>219</v>
      </c>
    </row>
    <row r="108" spans="1:29" ht="15" customHeight="1" thickBo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</row>
    <row r="109" spans="1:29" ht="13.5" thickTop="1">
      <c r="B109" s="83"/>
      <c r="C109" s="2"/>
      <c r="D109" s="2"/>
      <c r="E109" s="2"/>
      <c r="F109" s="2"/>
      <c r="G109" s="2"/>
    </row>
    <row r="110" spans="1:29">
      <c r="B110" s="83"/>
      <c r="C110" s="2"/>
      <c r="D110" s="2"/>
      <c r="E110" s="2"/>
      <c r="F110" s="2"/>
      <c r="G110" s="2"/>
    </row>
    <row r="111" spans="1:29">
      <c r="B111" s="83"/>
      <c r="C111" s="2"/>
      <c r="D111" s="2"/>
      <c r="E111" s="2"/>
      <c r="F111" s="2"/>
      <c r="G111" s="2"/>
    </row>
    <row r="112" spans="1:29">
      <c r="B112" s="83"/>
      <c r="C112" s="2"/>
      <c r="D112" s="2"/>
      <c r="E112" s="2"/>
      <c r="F112" s="2"/>
      <c r="G112" s="2"/>
    </row>
    <row r="113" spans="2:7">
      <c r="B113" s="83"/>
      <c r="C113" s="2"/>
      <c r="D113" s="2"/>
      <c r="E113" s="2"/>
      <c r="F113" s="2"/>
      <c r="G113" s="2"/>
    </row>
    <row r="114" spans="2:7">
      <c r="B114" s="83"/>
      <c r="C114" s="2"/>
      <c r="D114" s="2"/>
      <c r="E114" s="2"/>
      <c r="F114" s="2"/>
      <c r="G114" s="2"/>
    </row>
    <row r="115" spans="2:7">
      <c r="B115" s="83"/>
      <c r="C115" s="2"/>
      <c r="D115" s="2"/>
      <c r="E115" s="2"/>
      <c r="F115" s="2"/>
      <c r="G115" s="2"/>
    </row>
    <row r="116" spans="2:7">
      <c r="B116" s="83"/>
      <c r="C116" s="2"/>
      <c r="D116" s="2"/>
      <c r="E116" s="2"/>
      <c r="F116" s="2"/>
      <c r="G116" s="2"/>
    </row>
    <row r="117" spans="2:7">
      <c r="B117" s="83"/>
      <c r="C117" s="2"/>
      <c r="D117" s="2"/>
      <c r="E117" s="2"/>
      <c r="F117" s="2"/>
      <c r="G117" s="2"/>
    </row>
    <row r="118" spans="2:7">
      <c r="B118" s="83"/>
      <c r="C118" s="2"/>
      <c r="D118" s="2"/>
      <c r="E118" s="2"/>
      <c r="F118" s="2"/>
      <c r="G118" s="2"/>
    </row>
    <row r="119" spans="2:7">
      <c r="B119" s="83"/>
      <c r="C119" s="2"/>
      <c r="D119" s="2"/>
      <c r="E119" s="2"/>
      <c r="F119" s="2"/>
      <c r="G119" s="2"/>
    </row>
    <row r="120" spans="2:7">
      <c r="B120" s="83"/>
      <c r="C120" s="2"/>
      <c r="D120" s="2"/>
      <c r="E120" s="2"/>
      <c r="F120" s="2"/>
      <c r="G120" s="2"/>
    </row>
    <row r="121" spans="2:7">
      <c r="B121" s="83"/>
      <c r="C121" s="2"/>
      <c r="D121" s="2"/>
      <c r="E121" s="2"/>
      <c r="F121" s="2"/>
      <c r="G121" s="2"/>
    </row>
    <row r="122" spans="2:7">
      <c r="B122" s="83"/>
      <c r="C122" s="2"/>
      <c r="D122" s="2"/>
      <c r="E122" s="2"/>
      <c r="F122" s="2"/>
      <c r="G122" s="2"/>
    </row>
    <row r="123" spans="2:7">
      <c r="B123" s="83"/>
      <c r="C123" s="2"/>
      <c r="D123" s="2"/>
      <c r="E123" s="2"/>
      <c r="F123" s="2"/>
      <c r="G123" s="2"/>
    </row>
    <row r="124" spans="2:7">
      <c r="B124" s="83"/>
      <c r="C124" s="2"/>
      <c r="D124" s="2"/>
      <c r="E124" s="2"/>
      <c r="F124" s="2"/>
      <c r="G124" s="2"/>
    </row>
    <row r="125" spans="2:7">
      <c r="B125" s="83"/>
      <c r="C125" s="2"/>
      <c r="D125" s="2"/>
      <c r="E125" s="2"/>
      <c r="F125" s="2"/>
      <c r="G125" s="2"/>
    </row>
    <row r="126" spans="2:7">
      <c r="B126" s="83"/>
      <c r="C126" s="2"/>
      <c r="D126" s="2"/>
      <c r="E126" s="2"/>
      <c r="F126" s="2"/>
      <c r="G126" s="2"/>
    </row>
    <row r="127" spans="2:7">
      <c r="B127" s="83"/>
      <c r="C127" s="2"/>
      <c r="D127" s="2"/>
      <c r="E127" s="2"/>
      <c r="F127" s="2"/>
      <c r="G127" s="2"/>
    </row>
    <row r="128" spans="2:7">
      <c r="B128" s="83"/>
      <c r="C128" s="2"/>
      <c r="D128" s="2"/>
      <c r="E128" s="2"/>
      <c r="F128" s="2"/>
      <c r="G128" s="2"/>
    </row>
    <row r="129" spans="2:7">
      <c r="B129" s="83"/>
      <c r="C129" s="2"/>
      <c r="D129" s="2"/>
      <c r="E129" s="2"/>
      <c r="F129" s="2"/>
      <c r="G129" s="2"/>
    </row>
    <row r="130" spans="2:7">
      <c r="B130" s="83"/>
      <c r="C130" s="2"/>
      <c r="D130" s="2"/>
      <c r="E130" s="2"/>
      <c r="F130" s="2"/>
      <c r="G130" s="2"/>
    </row>
    <row r="131" spans="2:7">
      <c r="B131" s="83"/>
      <c r="C131" s="2"/>
      <c r="D131" s="2"/>
      <c r="E131" s="2"/>
      <c r="F131" s="2"/>
      <c r="G131" s="2"/>
    </row>
    <row r="132" spans="2:7">
      <c r="B132" s="83"/>
      <c r="C132" s="2"/>
      <c r="D132" s="2"/>
      <c r="E132" s="2"/>
      <c r="F132" s="2"/>
      <c r="G132" s="2"/>
    </row>
    <row r="133" spans="2:7">
      <c r="B133" s="83"/>
      <c r="C133" s="2"/>
      <c r="D133" s="2"/>
      <c r="E133" s="2"/>
      <c r="F133" s="2"/>
      <c r="G133" s="2"/>
    </row>
    <row r="134" spans="2:7">
      <c r="B134" s="83"/>
      <c r="C134" s="2"/>
      <c r="D134" s="2"/>
      <c r="E134" s="2"/>
      <c r="F134" s="2"/>
      <c r="G134" s="2"/>
    </row>
    <row r="135" spans="2:7">
      <c r="B135" s="83"/>
      <c r="C135" s="2"/>
      <c r="D135" s="2"/>
      <c r="E135" s="2"/>
      <c r="F135" s="2"/>
      <c r="G135" s="2"/>
    </row>
    <row r="136" spans="2:7">
      <c r="B136" s="85"/>
      <c r="C136" s="2"/>
      <c r="D136" s="2"/>
      <c r="E136" s="2"/>
      <c r="F136" s="2"/>
      <c r="G136" s="2"/>
    </row>
    <row r="137" spans="2:7">
      <c r="B137" s="83"/>
      <c r="C137" s="2"/>
      <c r="D137" s="2"/>
      <c r="E137" s="2"/>
      <c r="F137" s="2"/>
      <c r="G137" s="2"/>
    </row>
    <row r="138" spans="2:7">
      <c r="B138" s="83"/>
      <c r="C138" s="2"/>
      <c r="D138" s="2"/>
      <c r="E138" s="2"/>
      <c r="F138" s="2"/>
      <c r="G138" s="2"/>
    </row>
    <row r="139" spans="2:7">
      <c r="B139" s="83"/>
      <c r="C139" s="2"/>
      <c r="D139" s="2"/>
      <c r="E139" s="2"/>
      <c r="F139" s="2"/>
      <c r="G139" s="2"/>
    </row>
    <row r="140" spans="2:7">
      <c r="B140" s="83"/>
      <c r="C140" s="2"/>
      <c r="D140" s="2"/>
      <c r="E140" s="2"/>
      <c r="F140" s="2"/>
      <c r="G140" s="2"/>
    </row>
    <row r="141" spans="2:7">
      <c r="B141" s="83"/>
      <c r="C141" s="2"/>
      <c r="D141" s="2"/>
      <c r="E141" s="2"/>
      <c r="F141" s="2"/>
      <c r="G141" s="2"/>
    </row>
    <row r="142" spans="2:7">
      <c r="B142" s="83"/>
      <c r="C142" s="2"/>
      <c r="D142" s="2"/>
      <c r="E142" s="2"/>
      <c r="F142" s="2"/>
      <c r="G142" s="2"/>
    </row>
    <row r="143" spans="2:7">
      <c r="B143" s="83"/>
      <c r="C143" s="2"/>
      <c r="D143" s="2"/>
      <c r="E143" s="2"/>
      <c r="F143" s="2"/>
      <c r="G143" s="2"/>
    </row>
    <row r="144" spans="2:7">
      <c r="B144" s="83"/>
      <c r="C144" s="2"/>
      <c r="D144" s="2"/>
      <c r="E144" s="2"/>
      <c r="F144" s="2"/>
      <c r="G144" s="2"/>
    </row>
    <row r="145" spans="2:7">
      <c r="B145" s="83"/>
      <c r="C145" s="2"/>
      <c r="D145" s="2"/>
      <c r="E145" s="2"/>
      <c r="F145" s="2"/>
      <c r="G145" s="2"/>
    </row>
    <row r="146" spans="2:7">
      <c r="B146" s="83"/>
      <c r="C146" s="2"/>
      <c r="D146" s="2"/>
      <c r="E146" s="2"/>
      <c r="F146" s="2"/>
      <c r="G146" s="2"/>
    </row>
    <row r="147" spans="2:7">
      <c r="B147" s="83"/>
      <c r="C147" s="2"/>
      <c r="D147" s="2"/>
      <c r="E147" s="2"/>
      <c r="F147" s="2"/>
      <c r="G147" s="2"/>
    </row>
    <row r="148" spans="2:7">
      <c r="B148" s="83"/>
      <c r="C148" s="2"/>
      <c r="D148" s="2"/>
      <c r="E148" s="2"/>
      <c r="F148" s="2"/>
      <c r="G148" s="2"/>
    </row>
    <row r="149" spans="2:7">
      <c r="B149" s="83"/>
      <c r="C149" s="2"/>
      <c r="D149" s="2"/>
      <c r="E149" s="2"/>
      <c r="F149" s="2"/>
      <c r="G149" s="2"/>
    </row>
    <row r="150" spans="2:7">
      <c r="B150" s="83"/>
      <c r="C150" s="2"/>
      <c r="D150" s="2"/>
      <c r="E150" s="2"/>
      <c r="F150" s="2"/>
      <c r="G150" s="2"/>
    </row>
    <row r="151" spans="2:7">
      <c r="B151" s="83"/>
      <c r="C151" s="2"/>
      <c r="D151" s="2"/>
      <c r="E151" s="2"/>
      <c r="F151" s="2"/>
      <c r="G151" s="2"/>
    </row>
    <row r="152" spans="2:7">
      <c r="B152" s="83"/>
      <c r="C152" s="2"/>
      <c r="D152" s="2"/>
      <c r="E152" s="2"/>
      <c r="F152" s="2"/>
      <c r="G152" s="2"/>
    </row>
    <row r="153" spans="2:7">
      <c r="B153" s="83"/>
      <c r="C153" s="2"/>
      <c r="D153" s="2"/>
      <c r="E153" s="2"/>
      <c r="F153" s="2"/>
      <c r="G153" s="2"/>
    </row>
    <row r="154" spans="2:7">
      <c r="B154" s="83"/>
      <c r="C154" s="2"/>
      <c r="D154" s="2"/>
      <c r="E154" s="2"/>
      <c r="F154" s="2"/>
      <c r="G154" s="2"/>
    </row>
    <row r="155" spans="2:7">
      <c r="B155" s="83"/>
      <c r="C155" s="2"/>
      <c r="D155" s="2"/>
      <c r="E155" s="2"/>
      <c r="F155" s="2"/>
      <c r="G155" s="2"/>
    </row>
    <row r="156" spans="2:7">
      <c r="B156" s="83"/>
      <c r="C156" s="2"/>
      <c r="D156" s="2"/>
      <c r="E156" s="2"/>
      <c r="F156" s="2"/>
      <c r="G156" s="2"/>
    </row>
    <row r="157" spans="2:7">
      <c r="B157" s="83"/>
      <c r="C157" s="2"/>
      <c r="D157" s="2"/>
      <c r="E157" s="2"/>
      <c r="F157" s="2"/>
      <c r="G157" s="2"/>
    </row>
    <row r="158" spans="2:7">
      <c r="B158" s="83"/>
      <c r="C158" s="2"/>
      <c r="D158" s="2"/>
      <c r="E158" s="2"/>
      <c r="F158" s="2"/>
      <c r="G158" s="2"/>
    </row>
    <row r="159" spans="2:7">
      <c r="B159" s="83"/>
      <c r="C159" s="2"/>
      <c r="D159" s="2"/>
      <c r="E159" s="2"/>
      <c r="F159" s="2"/>
      <c r="G159" s="2"/>
    </row>
    <row r="160" spans="2:7">
      <c r="B160" s="83"/>
      <c r="C160" s="2"/>
      <c r="D160" s="2"/>
      <c r="E160" s="2"/>
      <c r="F160" s="2"/>
      <c r="G160" s="2"/>
    </row>
    <row r="161" spans="2:7">
      <c r="B161" s="83"/>
      <c r="C161" s="2"/>
      <c r="D161" s="2"/>
      <c r="E161" s="2"/>
      <c r="F161" s="2"/>
      <c r="G161" s="2"/>
    </row>
    <row r="162" spans="2:7">
      <c r="B162" s="83"/>
      <c r="C162" s="2"/>
      <c r="D162" s="2"/>
      <c r="E162" s="2"/>
      <c r="F162" s="2"/>
      <c r="G162" s="2"/>
    </row>
    <row r="163" spans="2:7">
      <c r="B163" s="83"/>
      <c r="C163" s="2"/>
      <c r="D163" s="2"/>
      <c r="E163" s="2"/>
      <c r="F163" s="2"/>
      <c r="G163" s="2"/>
    </row>
    <row r="164" spans="2:7">
      <c r="B164" s="83"/>
      <c r="C164" s="2"/>
      <c r="D164" s="2"/>
      <c r="E164" s="2"/>
      <c r="F164" s="2"/>
      <c r="G164" s="2"/>
    </row>
    <row r="165" spans="2:7">
      <c r="B165" s="83"/>
      <c r="C165" s="2"/>
      <c r="D165" s="2"/>
      <c r="E165" s="2"/>
      <c r="F165" s="2"/>
      <c r="G165" s="2"/>
    </row>
    <row r="166" spans="2:7">
      <c r="B166" s="83"/>
      <c r="C166" s="2"/>
      <c r="D166" s="2"/>
      <c r="E166" s="2"/>
      <c r="F166" s="2"/>
      <c r="G166" s="2"/>
    </row>
    <row r="167" spans="2:7">
      <c r="B167" s="83"/>
      <c r="C167" s="2"/>
      <c r="D167" s="2"/>
      <c r="E167" s="2"/>
      <c r="F167" s="2"/>
      <c r="G167" s="2"/>
    </row>
    <row r="168" spans="2:7">
      <c r="B168" s="83"/>
      <c r="C168" s="2"/>
      <c r="D168" s="2"/>
      <c r="E168" s="2"/>
      <c r="F168" s="2"/>
      <c r="G168" s="2"/>
    </row>
    <row r="169" spans="2:7">
      <c r="B169" s="83"/>
      <c r="C169" s="2"/>
      <c r="D169" s="2"/>
      <c r="E169" s="2"/>
      <c r="F169" s="2"/>
      <c r="G169" s="2"/>
    </row>
    <row r="170" spans="2:7">
      <c r="B170" s="83"/>
      <c r="C170" s="2"/>
      <c r="D170" s="2"/>
      <c r="E170" s="2"/>
      <c r="F170" s="2"/>
      <c r="G170" s="2"/>
    </row>
    <row r="171" spans="2:7">
      <c r="B171" s="83"/>
      <c r="C171" s="2"/>
      <c r="D171" s="2"/>
      <c r="E171" s="2"/>
      <c r="F171" s="2"/>
      <c r="G171" s="2"/>
    </row>
    <row r="172" spans="2:7">
      <c r="B172" s="83"/>
      <c r="C172" s="2"/>
      <c r="D172" s="2"/>
      <c r="E172" s="2"/>
      <c r="F172" s="2"/>
      <c r="G172" s="2"/>
    </row>
    <row r="173" spans="2:7">
      <c r="B173" s="83"/>
      <c r="C173" s="2"/>
      <c r="D173" s="2"/>
      <c r="E173" s="2"/>
      <c r="F173" s="2"/>
      <c r="G173" s="2"/>
    </row>
    <row r="174" spans="2:7">
      <c r="B174" s="83"/>
      <c r="C174" s="2"/>
      <c r="D174" s="2"/>
      <c r="E174" s="2"/>
      <c r="F174" s="2"/>
      <c r="G174" s="2"/>
    </row>
    <row r="175" spans="2:7">
      <c r="B175" s="83"/>
      <c r="C175" s="2"/>
      <c r="D175" s="2"/>
      <c r="E175" s="2"/>
      <c r="F175" s="2"/>
      <c r="G175" s="2"/>
    </row>
    <row r="176" spans="2:7">
      <c r="B176" s="83"/>
      <c r="C176" s="2"/>
      <c r="D176" s="2"/>
      <c r="E176" s="2"/>
      <c r="F176" s="2"/>
      <c r="G176" s="2"/>
    </row>
    <row r="177" spans="2:7">
      <c r="B177" s="83"/>
      <c r="C177" s="2"/>
      <c r="D177" s="2"/>
      <c r="E177" s="2"/>
      <c r="F177" s="2"/>
      <c r="G177" s="2"/>
    </row>
    <row r="178" spans="2:7">
      <c r="B178" s="83"/>
      <c r="C178" s="2"/>
      <c r="D178" s="2"/>
      <c r="E178" s="2"/>
      <c r="F178" s="2"/>
      <c r="G178" s="2"/>
    </row>
    <row r="179" spans="2:7">
      <c r="B179" s="85"/>
      <c r="C179" s="2"/>
      <c r="D179" s="2"/>
      <c r="E179" s="2"/>
      <c r="F179" s="2"/>
      <c r="G179" s="2"/>
    </row>
    <row r="180" spans="2:7">
      <c r="B180" s="83"/>
      <c r="C180" s="2"/>
      <c r="D180" s="2"/>
      <c r="E180" s="2"/>
      <c r="F180" s="2"/>
      <c r="G180" s="2"/>
    </row>
    <row r="181" spans="2:7">
      <c r="B181" s="83"/>
      <c r="C181" s="2"/>
      <c r="D181" s="2"/>
      <c r="E181" s="2"/>
      <c r="F181" s="2"/>
      <c r="G181" s="2"/>
    </row>
    <row r="182" spans="2:7">
      <c r="B182" s="83"/>
      <c r="C182" s="2"/>
      <c r="D182" s="2"/>
      <c r="E182" s="2"/>
      <c r="F182" s="2"/>
      <c r="G182" s="2"/>
    </row>
    <row r="183" spans="2:7">
      <c r="B183" s="83"/>
      <c r="C183" s="2"/>
      <c r="D183" s="2"/>
      <c r="E183" s="2"/>
      <c r="F183" s="2"/>
      <c r="G183" s="2"/>
    </row>
    <row r="184" spans="2:7">
      <c r="B184" s="83"/>
      <c r="C184" s="2"/>
      <c r="D184" s="2"/>
      <c r="E184" s="2"/>
      <c r="F184" s="2"/>
      <c r="G184" s="2"/>
    </row>
    <row r="185" spans="2:7">
      <c r="B185" s="83"/>
      <c r="C185" s="2"/>
      <c r="D185" s="2"/>
      <c r="E185" s="2"/>
      <c r="F185" s="2"/>
      <c r="G185" s="2"/>
    </row>
    <row r="186" spans="2:7">
      <c r="B186" s="83"/>
      <c r="C186" s="2"/>
      <c r="D186" s="2"/>
      <c r="E186" s="2"/>
      <c r="F186" s="2"/>
      <c r="G186" s="2"/>
    </row>
    <row r="187" spans="2:7">
      <c r="B187" s="83"/>
      <c r="C187" s="2"/>
      <c r="D187" s="2"/>
      <c r="E187" s="2"/>
      <c r="F187" s="2"/>
      <c r="G187" s="2"/>
    </row>
    <row r="188" spans="2:7">
      <c r="B188" s="83"/>
      <c r="C188" s="2"/>
      <c r="D188" s="2"/>
      <c r="E188" s="2"/>
      <c r="F188" s="2"/>
      <c r="G188" s="2"/>
    </row>
    <row r="189" spans="2:7">
      <c r="B189" s="83"/>
      <c r="C189" s="2"/>
      <c r="D189" s="2"/>
      <c r="E189" s="2"/>
      <c r="F189" s="2"/>
      <c r="G189" s="2"/>
    </row>
    <row r="190" spans="2:7">
      <c r="B190" s="83"/>
      <c r="C190" s="2"/>
      <c r="D190" s="2"/>
      <c r="E190" s="2"/>
      <c r="F190" s="2"/>
      <c r="G190" s="2"/>
    </row>
    <row r="191" spans="2:7">
      <c r="B191" s="83"/>
      <c r="C191" s="2"/>
      <c r="D191" s="2"/>
      <c r="E191" s="2"/>
      <c r="F191" s="2"/>
      <c r="G191" s="2"/>
    </row>
    <row r="192" spans="2:7">
      <c r="B192" s="83"/>
      <c r="C192" s="2"/>
      <c r="D192" s="2"/>
      <c r="E192" s="2"/>
      <c r="F192" s="2"/>
      <c r="G192" s="2"/>
    </row>
    <row r="193" spans="1:7">
      <c r="A193" s="13"/>
      <c r="B193" s="84"/>
      <c r="C193" s="13"/>
      <c r="D193" s="13"/>
      <c r="E193" s="13"/>
      <c r="F193" s="13"/>
      <c r="G193" s="13"/>
    </row>
    <row r="194" spans="1:7">
      <c r="B194" s="83"/>
      <c r="C194" s="2"/>
      <c r="D194" s="2"/>
      <c r="E194" s="2"/>
      <c r="F194" s="2"/>
      <c r="G194" s="2"/>
    </row>
    <row r="195" spans="1:7">
      <c r="B195" s="83"/>
      <c r="C195" s="2"/>
      <c r="D195" s="2"/>
      <c r="E195" s="2"/>
      <c r="F195" s="2"/>
      <c r="G195" s="2"/>
    </row>
    <row r="196" spans="1:7">
      <c r="B196" s="83"/>
      <c r="C196" s="2"/>
      <c r="D196" s="2"/>
      <c r="E196" s="2"/>
      <c r="F196" s="2"/>
      <c r="G196" s="2"/>
    </row>
    <row r="197" spans="1:7">
      <c r="B197" s="83"/>
      <c r="C197" s="2"/>
      <c r="D197" s="2"/>
      <c r="E197" s="2"/>
      <c r="F197" s="2"/>
      <c r="G197" s="2"/>
    </row>
    <row r="198" spans="1:7">
      <c r="A198" s="13"/>
      <c r="B198" s="84"/>
      <c r="C198" s="13"/>
      <c r="D198" s="13"/>
      <c r="E198" s="13"/>
      <c r="F198" s="13"/>
      <c r="G198" s="13"/>
    </row>
    <row r="199" spans="1:7">
      <c r="B199" s="83"/>
      <c r="C199" s="2"/>
      <c r="D199" s="2"/>
      <c r="E199" s="2"/>
      <c r="F199" s="2"/>
      <c r="G199" s="2"/>
    </row>
    <row r="200" spans="1:7">
      <c r="B200" s="83"/>
      <c r="C200" s="2"/>
      <c r="D200" s="2"/>
      <c r="E200" s="2"/>
      <c r="F200" s="2"/>
      <c r="G200" s="2"/>
    </row>
    <row r="201" spans="1:7">
      <c r="B201" s="83"/>
      <c r="C201" s="2"/>
      <c r="D201" s="2"/>
      <c r="E201" s="2"/>
      <c r="F201" s="2"/>
      <c r="G201" s="2"/>
    </row>
    <row r="202" spans="1:7">
      <c r="A202" s="13"/>
      <c r="B202" s="84"/>
      <c r="C202" s="13"/>
      <c r="D202" s="13"/>
      <c r="E202" s="13"/>
      <c r="F202" s="13"/>
      <c r="G202" s="13"/>
    </row>
    <row r="203" spans="1:7">
      <c r="B203" s="83"/>
      <c r="C203" s="2"/>
      <c r="D203" s="2"/>
      <c r="E203" s="2"/>
      <c r="F203" s="2"/>
      <c r="G203" s="2"/>
    </row>
    <row r="204" spans="1:7">
      <c r="B204" s="83"/>
      <c r="C204" s="2"/>
      <c r="D204" s="2"/>
      <c r="E204" s="2"/>
      <c r="F204" s="2"/>
      <c r="G204" s="2"/>
    </row>
    <row r="205" spans="1:7">
      <c r="B205" s="83"/>
      <c r="C205" s="2"/>
      <c r="D205" s="2"/>
      <c r="E205" s="2"/>
      <c r="F205" s="2"/>
      <c r="G205" s="2"/>
    </row>
    <row r="206" spans="1:7">
      <c r="B206" s="83"/>
      <c r="C206" s="2"/>
      <c r="D206" s="2"/>
      <c r="E206" s="2"/>
      <c r="F206" s="2"/>
      <c r="G206" s="2"/>
    </row>
    <row r="207" spans="1:7">
      <c r="B207" s="83"/>
    </row>
  </sheetData>
  <mergeCells count="4">
    <mergeCell ref="A1:B1"/>
    <mergeCell ref="C3:AC3"/>
    <mergeCell ref="C4:AC4"/>
    <mergeCell ref="C2:AC2"/>
  </mergeCells>
  <hyperlinks>
    <hyperlink ref="A1:B1" location="ÍNDICE!A1" display="ÍNDICE"/>
  </hyperlinks>
  <pageMargins left="0.75" right="0.75" top="1" bottom="1" header="0" footer="0"/>
  <pageSetup paperSize="9" orientation="portrait" horizontalDpi="0" verticalDpi="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12"/>
  <sheetViews>
    <sheetView zoomScaleNormal="100" workbookViewId="0">
      <selection sqref="A1:B1"/>
    </sheetView>
  </sheetViews>
  <sheetFormatPr baseColWidth="10" defaultColWidth="12.42578125" defaultRowHeight="12.75"/>
  <cols>
    <col min="1" max="1" width="5.42578125" style="2" customWidth="1"/>
    <col min="2" max="2" width="40.28515625" style="1" customWidth="1"/>
    <col min="3" max="7" width="12.7109375" style="1" customWidth="1"/>
    <col min="8" max="8" width="14" style="1" customWidth="1"/>
    <col min="9" max="11" width="12.7109375" style="1" customWidth="1"/>
    <col min="12" max="18" width="12.42578125" style="1"/>
    <col min="19" max="19" width="13" style="1" bestFit="1" customWidth="1"/>
    <col min="20" max="24" width="13" style="1" customWidth="1"/>
    <col min="25" max="28" width="12.42578125" style="1"/>
    <col min="29" max="29" width="12.42578125" style="52"/>
    <col min="30" max="16384" width="12.42578125" style="1"/>
  </cols>
  <sheetData>
    <row r="1" spans="1:30">
      <c r="A1" s="131" t="s">
        <v>105</v>
      </c>
      <c r="B1" s="131"/>
    </row>
    <row r="2" spans="1:30">
      <c r="C2" s="126" t="s">
        <v>107</v>
      </c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42"/>
      <c r="AA2" s="100"/>
      <c r="AB2" s="109"/>
    </row>
    <row r="3" spans="1:30">
      <c r="C3" s="126" t="s">
        <v>197</v>
      </c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42"/>
      <c r="AA3" s="100"/>
      <c r="AB3" s="109"/>
    </row>
    <row r="4" spans="1:30">
      <c r="B4" s="2"/>
      <c r="C4" s="126" t="s">
        <v>103</v>
      </c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42"/>
      <c r="AA4" s="100"/>
      <c r="AB4" s="109"/>
    </row>
    <row r="5" spans="1:30" ht="13.5" thickBot="1">
      <c r="C5" s="39"/>
      <c r="D5" s="39"/>
      <c r="E5" s="39"/>
      <c r="F5" s="39"/>
      <c r="G5" s="39"/>
      <c r="H5" s="39"/>
      <c r="I5" s="39"/>
      <c r="J5" s="39"/>
      <c r="K5" s="40"/>
      <c r="Z5" s="39"/>
      <c r="AA5" s="39"/>
      <c r="AB5" s="39"/>
      <c r="AC5" s="117"/>
    </row>
    <row r="6" spans="1:30" ht="14.25" thickTop="1" thickBot="1">
      <c r="A6" s="53"/>
      <c r="B6" s="32"/>
      <c r="C6" s="38">
        <v>1995</v>
      </c>
      <c r="D6" s="38">
        <v>1996</v>
      </c>
      <c r="E6" s="38">
        <v>1997</v>
      </c>
      <c r="F6" s="38">
        <v>1998</v>
      </c>
      <c r="G6" s="38">
        <v>1999</v>
      </c>
      <c r="H6" s="38">
        <v>2000</v>
      </c>
      <c r="I6" s="38">
        <v>2001</v>
      </c>
      <c r="J6" s="38">
        <v>2002</v>
      </c>
      <c r="K6" s="38">
        <v>2003</v>
      </c>
      <c r="L6" s="38">
        <v>2004</v>
      </c>
      <c r="M6" s="38">
        <v>2005</v>
      </c>
      <c r="N6" s="38">
        <v>2006</v>
      </c>
      <c r="O6" s="38">
        <v>2007</v>
      </c>
      <c r="P6" s="38">
        <v>2008</v>
      </c>
      <c r="Q6" s="38">
        <v>2009</v>
      </c>
      <c r="R6" s="38">
        <v>2010</v>
      </c>
      <c r="S6" s="38">
        <v>2011</v>
      </c>
      <c r="T6" s="38">
        <v>2012</v>
      </c>
      <c r="U6" s="38">
        <v>2013</v>
      </c>
      <c r="V6" s="38">
        <v>2014</v>
      </c>
      <c r="W6" s="38">
        <v>2015</v>
      </c>
      <c r="X6" s="38">
        <v>2016</v>
      </c>
      <c r="Y6" s="38">
        <v>2017</v>
      </c>
      <c r="Z6" s="56">
        <v>2018</v>
      </c>
      <c r="AA6" s="101">
        <v>2019</v>
      </c>
      <c r="AB6" s="110">
        <v>2020</v>
      </c>
      <c r="AC6" s="117" t="s">
        <v>199</v>
      </c>
      <c r="AD6" s="40"/>
    </row>
    <row r="7" spans="1:30" ht="13.5" thickTop="1">
      <c r="A7" s="53"/>
      <c r="B7" s="3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116"/>
    </row>
    <row r="8" spans="1:30">
      <c r="B8" s="1" t="s">
        <v>99</v>
      </c>
      <c r="C8" s="34">
        <f>SUM(C9:C105)</f>
        <v>195.10422499999993</v>
      </c>
      <c r="D8" s="34">
        <f t="shared" ref="D8:J8" si="0">SUM(D9:D105)</f>
        <v>221.17003800000003</v>
      </c>
      <c r="E8" s="34">
        <f t="shared" si="0"/>
        <v>414.91565499999996</v>
      </c>
      <c r="F8" s="34">
        <f t="shared" si="0"/>
        <v>688.88296000000003</v>
      </c>
      <c r="G8" s="34">
        <f t="shared" si="0"/>
        <v>792.18134400000008</v>
      </c>
      <c r="H8" s="34">
        <f t="shared" si="0"/>
        <v>1380.8954659999999</v>
      </c>
      <c r="I8" s="34">
        <f t="shared" si="0"/>
        <v>1802.3983469999996</v>
      </c>
      <c r="J8" s="34">
        <f t="shared" si="0"/>
        <v>2929.5185059999999</v>
      </c>
      <c r="K8" s="34">
        <f>SUM(K9:K105)</f>
        <v>3027.0660689999991</v>
      </c>
      <c r="L8" s="34">
        <f t="shared" ref="L8:Z8" si="1">SUM(L9:L105)</f>
        <v>4978.0100319999983</v>
      </c>
      <c r="M8" s="34">
        <f t="shared" si="1"/>
        <v>5846.1138599999995</v>
      </c>
      <c r="N8" s="34">
        <f t="shared" si="1"/>
        <v>8824.2269680000009</v>
      </c>
      <c r="O8" s="34">
        <f t="shared" si="1"/>
        <v>11536.221524</v>
      </c>
      <c r="P8" s="34">
        <f t="shared" si="1"/>
        <v>13849.124713000003</v>
      </c>
      <c r="Q8" s="34">
        <f t="shared" si="1"/>
        <v>12301.916883000002</v>
      </c>
      <c r="R8" s="34">
        <f t="shared" si="1"/>
        <v>17874.248473000003</v>
      </c>
      <c r="S8" s="34">
        <f t="shared" si="1"/>
        <v>23981.280284</v>
      </c>
      <c r="T8" s="34">
        <f t="shared" si="1"/>
        <v>20756.475268000009</v>
      </c>
      <c r="U8" s="34">
        <f t="shared" si="1"/>
        <v>28970.338464</v>
      </c>
      <c r="V8" s="34">
        <f t="shared" si="1"/>
        <v>32259.334423999986</v>
      </c>
      <c r="W8" s="34">
        <f t="shared" si="1"/>
        <v>33809.869942999998</v>
      </c>
      <c r="X8" s="34">
        <f t="shared" si="1"/>
        <v>32544.622133999997</v>
      </c>
      <c r="Y8" s="34">
        <f t="shared" si="1"/>
        <v>35997.159422000012</v>
      </c>
      <c r="Z8" s="34">
        <f t="shared" si="1"/>
        <v>43999.157208999983</v>
      </c>
      <c r="AA8" s="34">
        <f>SUM(AA9:AA105)</f>
        <v>45874.679232999981</v>
      </c>
      <c r="AB8" s="34">
        <f>SUM(AB9:AB105)</f>
        <v>44838.480319999981</v>
      </c>
      <c r="AC8" s="33">
        <f>SUM(C8:AB8)</f>
        <v>429693.39176399994</v>
      </c>
    </row>
    <row r="9" spans="1:30">
      <c r="A9" s="2">
        <v>1</v>
      </c>
      <c r="B9" s="44" t="s">
        <v>98</v>
      </c>
      <c r="C9" s="29">
        <v>0</v>
      </c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4">
        <v>0</v>
      </c>
      <c r="J9" s="24">
        <v>0</v>
      </c>
      <c r="K9" s="24">
        <v>0</v>
      </c>
      <c r="L9" s="24">
        <v>0</v>
      </c>
      <c r="M9" s="24">
        <v>0</v>
      </c>
      <c r="N9" s="24">
        <v>0</v>
      </c>
      <c r="O9" s="24">
        <v>0</v>
      </c>
      <c r="P9" s="24">
        <v>0</v>
      </c>
      <c r="Q9" s="24">
        <v>0</v>
      </c>
      <c r="R9" s="24">
        <v>0</v>
      </c>
      <c r="S9" s="51">
        <v>0</v>
      </c>
      <c r="T9" s="51">
        <v>0</v>
      </c>
      <c r="U9" s="51">
        <v>0</v>
      </c>
      <c r="V9" s="51">
        <v>0</v>
      </c>
      <c r="W9" s="51">
        <v>0</v>
      </c>
      <c r="X9" s="51">
        <v>0</v>
      </c>
      <c r="Y9" s="24">
        <v>0</v>
      </c>
      <c r="Z9" s="24">
        <v>0</v>
      </c>
      <c r="AA9" s="24">
        <v>0</v>
      </c>
      <c r="AB9" s="24">
        <v>0</v>
      </c>
      <c r="AC9" s="24">
        <f>SUM(C9:AB9)</f>
        <v>0</v>
      </c>
    </row>
    <row r="10" spans="1:30">
      <c r="A10" s="2">
        <v>2</v>
      </c>
      <c r="B10" s="44" t="s">
        <v>97</v>
      </c>
      <c r="C10" s="29">
        <v>0</v>
      </c>
      <c r="D10" s="29">
        <v>0</v>
      </c>
      <c r="E10" s="29">
        <v>0</v>
      </c>
      <c r="F10" s="29">
        <v>0</v>
      </c>
      <c r="G10" s="29">
        <v>0</v>
      </c>
      <c r="H10" s="29">
        <v>4.5690000000000001E-3</v>
      </c>
      <c r="I10" s="24">
        <v>1.2194999999999999E-2</v>
      </c>
      <c r="J10" s="24">
        <v>0</v>
      </c>
      <c r="K10" s="24">
        <v>0.27286300000000002</v>
      </c>
      <c r="L10" s="24">
        <v>0.841086</v>
      </c>
      <c r="M10" s="24">
        <v>0.83517600000000003</v>
      </c>
      <c r="N10" s="24">
        <v>0.54989600000000005</v>
      </c>
      <c r="O10" s="24">
        <v>0</v>
      </c>
      <c r="P10" s="24">
        <v>2.1903320000000002</v>
      </c>
      <c r="Q10" s="24">
        <v>1.4230320000000001</v>
      </c>
      <c r="R10" s="24">
        <v>0</v>
      </c>
      <c r="S10" s="51">
        <v>0</v>
      </c>
      <c r="T10" s="51">
        <v>0</v>
      </c>
      <c r="U10" s="51">
        <v>0</v>
      </c>
      <c r="V10" s="51">
        <v>0</v>
      </c>
      <c r="W10" s="51">
        <v>0</v>
      </c>
      <c r="X10" s="51">
        <v>0</v>
      </c>
      <c r="Y10" s="24">
        <v>3.1330999999999998E-2</v>
      </c>
      <c r="Z10" s="24">
        <v>0</v>
      </c>
      <c r="AA10" s="24">
        <v>0</v>
      </c>
      <c r="AB10" s="24">
        <v>0</v>
      </c>
      <c r="AC10" s="24">
        <f t="shared" ref="AC10:AC73" si="2">SUM(C10:AB10)</f>
        <v>6.1604800000000006</v>
      </c>
    </row>
    <row r="11" spans="1:30">
      <c r="A11" s="2">
        <v>3</v>
      </c>
      <c r="B11" s="44" t="s">
        <v>96</v>
      </c>
      <c r="C11" s="29">
        <v>4.3899999999999998E-3</v>
      </c>
      <c r="D11" s="29">
        <v>3.4102E-2</v>
      </c>
      <c r="E11" s="29">
        <v>0.37320200000000003</v>
      </c>
      <c r="F11" s="29">
        <v>0.35068300000000002</v>
      </c>
      <c r="G11" s="29">
        <v>0.41363299999999997</v>
      </c>
      <c r="H11" s="29">
        <v>1.2764819999999999</v>
      </c>
      <c r="I11" s="24">
        <v>2.9240279999999998</v>
      </c>
      <c r="J11" s="24">
        <v>8.4058910000000004</v>
      </c>
      <c r="K11" s="24">
        <v>21.585467000000001</v>
      </c>
      <c r="L11" s="24">
        <v>37.864089</v>
      </c>
      <c r="M11" s="24">
        <v>42.015200999999998</v>
      </c>
      <c r="N11" s="24">
        <v>28.510614</v>
      </c>
      <c r="O11" s="24">
        <v>7.6704569999999999</v>
      </c>
      <c r="P11" s="24">
        <v>7.2238870000000004</v>
      </c>
      <c r="Q11" s="24">
        <v>77.454263999999995</v>
      </c>
      <c r="R11" s="24">
        <v>143.02116100000001</v>
      </c>
      <c r="S11" s="51">
        <v>162.2345</v>
      </c>
      <c r="T11" s="51">
        <v>145.60073800000001</v>
      </c>
      <c r="U11" s="51">
        <v>212.066688</v>
      </c>
      <c r="V11" s="51">
        <v>169.837378</v>
      </c>
      <c r="W11" s="51">
        <v>139.56281799999999</v>
      </c>
      <c r="X11" s="51">
        <v>145.31012899999999</v>
      </c>
      <c r="Y11" s="24">
        <v>137.96014700000001</v>
      </c>
      <c r="Z11" s="24">
        <v>108.83364000000002</v>
      </c>
      <c r="AA11" s="24">
        <v>62.236325999999998</v>
      </c>
      <c r="AB11" s="25">
        <v>28.969819000000001</v>
      </c>
      <c r="AC11" s="24">
        <f t="shared" si="2"/>
        <v>1691.739734</v>
      </c>
    </row>
    <row r="12" spans="1:30">
      <c r="A12" s="2">
        <v>4</v>
      </c>
      <c r="B12" s="44" t="s">
        <v>95</v>
      </c>
      <c r="C12" s="29">
        <v>0</v>
      </c>
      <c r="D12" s="29">
        <v>1.7745E-2</v>
      </c>
      <c r="E12" s="29">
        <v>9.3123999999999998E-2</v>
      </c>
      <c r="F12" s="29">
        <v>0.18337000000000001</v>
      </c>
      <c r="G12" s="29">
        <v>0.215312</v>
      </c>
      <c r="H12" s="29">
        <v>0.37122500000000003</v>
      </c>
      <c r="I12" s="24">
        <v>1.554257</v>
      </c>
      <c r="J12" s="24">
        <v>1.0036240000000001</v>
      </c>
      <c r="K12" s="24">
        <v>1.6800000000000002E-2</v>
      </c>
      <c r="L12" s="24">
        <v>0.10965</v>
      </c>
      <c r="M12" s="24">
        <v>3.3224999999999998E-2</v>
      </c>
      <c r="N12" s="24">
        <v>0.54810800000000004</v>
      </c>
      <c r="O12" s="24">
        <v>0.27671400000000002</v>
      </c>
      <c r="P12" s="24">
        <v>0.68800499999999998</v>
      </c>
      <c r="Q12" s="24">
        <v>0.50141599999999997</v>
      </c>
      <c r="R12" s="24">
        <v>0.82752400000000004</v>
      </c>
      <c r="S12" s="51">
        <v>0.65674999999999994</v>
      </c>
      <c r="T12" s="51">
        <v>0.95028000000000001</v>
      </c>
      <c r="U12" s="51">
        <v>0.52085700000000001</v>
      </c>
      <c r="V12" s="51">
        <v>0.718866</v>
      </c>
      <c r="W12" s="51">
        <v>0.68605000000000005</v>
      </c>
      <c r="X12" s="51">
        <v>0.66132000000000002</v>
      </c>
      <c r="Y12" s="24">
        <v>0.97</v>
      </c>
      <c r="Z12" s="24">
        <v>0.58694400000000002</v>
      </c>
      <c r="AA12" s="24">
        <v>0.49112699999999998</v>
      </c>
      <c r="AB12" s="25">
        <v>0.7512620000000001</v>
      </c>
      <c r="AC12" s="24">
        <f t="shared" si="2"/>
        <v>13.433555000000002</v>
      </c>
    </row>
    <row r="13" spans="1:30">
      <c r="A13" s="2">
        <v>5</v>
      </c>
      <c r="B13" s="44" t="s">
        <v>94</v>
      </c>
      <c r="C13" s="29">
        <v>0.84109</v>
      </c>
      <c r="D13" s="29">
        <v>2.020845</v>
      </c>
      <c r="E13" s="29">
        <v>2.568435</v>
      </c>
      <c r="F13" s="29">
        <v>2.3649370000000003</v>
      </c>
      <c r="G13" s="29">
        <v>2.3588789999999999</v>
      </c>
      <c r="H13" s="29">
        <v>3.623237</v>
      </c>
      <c r="I13" s="24">
        <v>2.9931939999999999</v>
      </c>
      <c r="J13" s="24">
        <v>2.7233550000000002</v>
      </c>
      <c r="K13" s="24">
        <v>1.644333</v>
      </c>
      <c r="L13" s="24">
        <v>1.697975</v>
      </c>
      <c r="M13" s="24">
        <v>2.1391840000000002</v>
      </c>
      <c r="N13" s="24">
        <v>2.5801620000000001</v>
      </c>
      <c r="O13" s="24">
        <v>2.1937410000000002</v>
      </c>
      <c r="P13" s="24">
        <v>3.615256</v>
      </c>
      <c r="Q13" s="24">
        <v>1.762408</v>
      </c>
      <c r="R13" s="24">
        <v>3.4674070000000001</v>
      </c>
      <c r="S13" s="51">
        <v>2.1662050000000002</v>
      </c>
      <c r="T13" s="51">
        <v>3.0504579999999999</v>
      </c>
      <c r="U13" s="51">
        <v>1.4771080000000001</v>
      </c>
      <c r="V13" s="51">
        <v>1.6992769999999999</v>
      </c>
      <c r="W13" s="51">
        <v>1.34274</v>
      </c>
      <c r="X13" s="51">
        <v>1.6623509999999999</v>
      </c>
      <c r="Y13" s="24">
        <v>1.61402</v>
      </c>
      <c r="Z13" s="24">
        <v>1.5706070000000001</v>
      </c>
      <c r="AA13" s="24">
        <v>1.514262</v>
      </c>
      <c r="AB13" s="25">
        <v>1.020227</v>
      </c>
      <c r="AC13" s="24">
        <f t="shared" si="2"/>
        <v>55.711693000000011</v>
      </c>
    </row>
    <row r="14" spans="1:30">
      <c r="A14" s="2">
        <v>6</v>
      </c>
      <c r="B14" s="44" t="s">
        <v>93</v>
      </c>
      <c r="C14" s="29">
        <v>0</v>
      </c>
      <c r="D14" s="29">
        <v>0</v>
      </c>
      <c r="E14" s="29">
        <v>0</v>
      </c>
      <c r="F14" s="29">
        <v>1.686E-2</v>
      </c>
      <c r="G14" s="29">
        <v>3.2919999999999998E-3</v>
      </c>
      <c r="H14" s="29">
        <v>4.2310000000000004E-3</v>
      </c>
      <c r="I14" s="24">
        <v>0</v>
      </c>
      <c r="J14" s="24">
        <v>0.118774</v>
      </c>
      <c r="K14" s="24">
        <v>0.12956899999999999</v>
      </c>
      <c r="L14" s="24">
        <v>9.6546000000000007E-2</v>
      </c>
      <c r="M14" s="24">
        <v>0.31817699999999999</v>
      </c>
      <c r="N14" s="24">
        <v>0.20136599999999999</v>
      </c>
      <c r="O14" s="24">
        <v>0.24823700000000001</v>
      </c>
      <c r="P14" s="24">
        <v>0.232932</v>
      </c>
      <c r="Q14" s="24">
        <v>0.191472</v>
      </c>
      <c r="R14" s="24">
        <v>0.19784599999999999</v>
      </c>
      <c r="S14" s="51">
        <v>0.346001</v>
      </c>
      <c r="T14" s="51">
        <v>0.343281</v>
      </c>
      <c r="U14" s="51">
        <v>0.34346100000000002</v>
      </c>
      <c r="V14" s="51">
        <v>0.24313599999999999</v>
      </c>
      <c r="W14" s="51">
        <v>0.955843</v>
      </c>
      <c r="X14" s="51">
        <v>0.44322899999999998</v>
      </c>
      <c r="Y14" s="24">
        <v>0.21473700000000001</v>
      </c>
      <c r="Z14" s="24">
        <v>7.9091999999999996E-2</v>
      </c>
      <c r="AA14" s="24">
        <v>8.7743000000000002E-2</v>
      </c>
      <c r="AB14" s="25">
        <v>0.69679599999999997</v>
      </c>
      <c r="AC14" s="24">
        <f t="shared" si="2"/>
        <v>5.5126210000000002</v>
      </c>
    </row>
    <row r="15" spans="1:30">
      <c r="A15" s="2">
        <v>7</v>
      </c>
      <c r="B15" s="44" t="s">
        <v>92</v>
      </c>
      <c r="C15" s="29">
        <v>8.4287000000000001E-2</v>
      </c>
      <c r="D15" s="29">
        <v>0.12293999999999999</v>
      </c>
      <c r="E15" s="29">
        <v>0.10183</v>
      </c>
      <c r="F15" s="29">
        <v>0.20032099999999997</v>
      </c>
      <c r="G15" s="29">
        <v>0.87507600000000008</v>
      </c>
      <c r="H15" s="29">
        <v>1.516937</v>
      </c>
      <c r="I15" s="24">
        <v>1.0460879999999999</v>
      </c>
      <c r="J15" s="24">
        <v>1.228308</v>
      </c>
      <c r="K15" s="24">
        <v>0.80817799999999995</v>
      </c>
      <c r="L15" s="24">
        <v>1.3935759999999999</v>
      </c>
      <c r="M15" s="24">
        <v>1.736111</v>
      </c>
      <c r="N15" s="24">
        <v>5.7627790000000001</v>
      </c>
      <c r="O15" s="24">
        <v>9.6409660000000006</v>
      </c>
      <c r="P15" s="24">
        <v>10.800632999999999</v>
      </c>
      <c r="Q15" s="24">
        <v>7.3900940000000004</v>
      </c>
      <c r="R15" s="24">
        <v>11.953555</v>
      </c>
      <c r="S15" s="51">
        <v>21.006388999999999</v>
      </c>
      <c r="T15" s="51">
        <v>30.287344999999998</v>
      </c>
      <c r="U15" s="51">
        <v>13.266674999999999</v>
      </c>
      <c r="V15" s="51">
        <v>11.980335999999999</v>
      </c>
      <c r="W15" s="51">
        <v>10.801674999999999</v>
      </c>
      <c r="X15" s="51">
        <v>13.781221</v>
      </c>
      <c r="Y15" s="24">
        <v>13.684162000000001</v>
      </c>
      <c r="Z15" s="24">
        <v>10.353765000000001</v>
      </c>
      <c r="AA15" s="24">
        <v>8.2531569999999999</v>
      </c>
      <c r="AB15" s="25">
        <v>11.770747999999999</v>
      </c>
      <c r="AC15" s="24">
        <f t="shared" si="2"/>
        <v>199.84715199999997</v>
      </c>
    </row>
    <row r="16" spans="1:30">
      <c r="A16" s="2">
        <v>8</v>
      </c>
      <c r="B16" s="44" t="s">
        <v>91</v>
      </c>
      <c r="C16" s="29">
        <v>4.4086E-2</v>
      </c>
      <c r="D16" s="29">
        <v>9.7720000000000001E-2</v>
      </c>
      <c r="E16" s="29">
        <v>4.1980000000000003E-3</v>
      </c>
      <c r="F16" s="29">
        <v>4.2216000000000004E-2</v>
      </c>
      <c r="G16" s="29">
        <v>2.5083000000000001E-2</v>
      </c>
      <c r="H16" s="29">
        <v>0.40133200000000002</v>
      </c>
      <c r="I16" s="24">
        <v>0.28618199999999999</v>
      </c>
      <c r="J16" s="24">
        <v>0.176731</v>
      </c>
      <c r="K16" s="24">
        <v>0.36956499999999998</v>
      </c>
      <c r="L16" s="24">
        <v>0.53576599999999996</v>
      </c>
      <c r="M16" s="24">
        <v>0.70902799999999999</v>
      </c>
      <c r="N16" s="24">
        <v>2.0937779999999999</v>
      </c>
      <c r="O16" s="24">
        <v>1.751655</v>
      </c>
      <c r="P16" s="24">
        <v>1.8846750000000001</v>
      </c>
      <c r="Q16" s="24">
        <v>2.4194830000000001</v>
      </c>
      <c r="R16" s="24">
        <v>3.2212139999999998</v>
      </c>
      <c r="S16" s="51">
        <v>3.9137</v>
      </c>
      <c r="T16" s="51">
        <v>5.8072970000000002</v>
      </c>
      <c r="U16" s="51">
        <v>6.4067980000000002</v>
      </c>
      <c r="V16" s="51">
        <v>11.126353</v>
      </c>
      <c r="W16" s="51">
        <v>5.1020950000000003</v>
      </c>
      <c r="X16" s="51">
        <v>4.0836220000000001</v>
      </c>
      <c r="Y16" s="24">
        <v>6.1438139999999999</v>
      </c>
      <c r="Z16" s="24">
        <v>6.4990490000000003</v>
      </c>
      <c r="AA16" s="24">
        <v>11.749684000000002</v>
      </c>
      <c r="AB16" s="25">
        <v>10.142813</v>
      </c>
      <c r="AC16" s="24">
        <f t="shared" si="2"/>
        <v>85.037936999999999</v>
      </c>
    </row>
    <row r="17" spans="1:29">
      <c r="A17" s="2">
        <v>9</v>
      </c>
      <c r="B17" s="44" t="s">
        <v>90</v>
      </c>
      <c r="C17" s="29">
        <v>5.6334000000000002E-2</v>
      </c>
      <c r="D17" s="29">
        <v>4.8939999999999997E-2</v>
      </c>
      <c r="E17" s="29">
        <v>9.5915E-2</v>
      </c>
      <c r="F17" s="29">
        <v>1.902339</v>
      </c>
      <c r="G17" s="29">
        <v>0.46746700000000002</v>
      </c>
      <c r="H17" s="29">
        <v>1.687762</v>
      </c>
      <c r="I17" s="24">
        <v>2.5621290000000001</v>
      </c>
      <c r="J17" s="24">
        <v>4.1637740000000001</v>
      </c>
      <c r="K17" s="24">
        <v>8.7628510000000013</v>
      </c>
      <c r="L17" s="24">
        <v>15.846594</v>
      </c>
      <c r="M17" s="24">
        <v>21.371738000000001</v>
      </c>
      <c r="N17" s="24">
        <v>20.466646000000001</v>
      </c>
      <c r="O17" s="24">
        <v>33.810442999999999</v>
      </c>
      <c r="P17" s="24">
        <v>55.661276999999998</v>
      </c>
      <c r="Q17" s="24">
        <v>39.767603000000001</v>
      </c>
      <c r="R17" s="24">
        <v>23.716951000000002</v>
      </c>
      <c r="S17" s="51">
        <v>34.182760999999999</v>
      </c>
      <c r="T17" s="51">
        <v>11.380884</v>
      </c>
      <c r="U17" s="51">
        <v>10.231123999999999</v>
      </c>
      <c r="V17" s="51">
        <v>9.4969140000000003</v>
      </c>
      <c r="W17" s="51">
        <v>25.024099</v>
      </c>
      <c r="X17" s="51">
        <v>37.137675999999999</v>
      </c>
      <c r="Y17" s="24">
        <v>30.381391000000001</v>
      </c>
      <c r="Z17" s="24">
        <v>63.595578000000003</v>
      </c>
      <c r="AA17" s="24">
        <v>65.537658999999991</v>
      </c>
      <c r="AB17" s="25">
        <v>47.976836999999996</v>
      </c>
      <c r="AC17" s="24">
        <f t="shared" si="2"/>
        <v>565.33368599999994</v>
      </c>
    </row>
    <row r="18" spans="1:29">
      <c r="A18" s="2">
        <v>10</v>
      </c>
      <c r="B18" s="44" t="s">
        <v>89</v>
      </c>
      <c r="C18" s="29">
        <v>0</v>
      </c>
      <c r="D18" s="29">
        <v>0</v>
      </c>
      <c r="E18" s="29">
        <v>0</v>
      </c>
      <c r="F18" s="29">
        <v>0</v>
      </c>
      <c r="G18" s="29">
        <v>1.7520000000000001E-2</v>
      </c>
      <c r="H18" s="29">
        <v>0</v>
      </c>
      <c r="I18" s="24">
        <v>0</v>
      </c>
      <c r="J18" s="24">
        <v>9.5000000000000005E-5</v>
      </c>
      <c r="K18" s="24">
        <v>0</v>
      </c>
      <c r="L18" s="24">
        <v>0</v>
      </c>
      <c r="M18" s="24">
        <v>0</v>
      </c>
      <c r="N18" s="24">
        <v>0</v>
      </c>
      <c r="O18" s="24">
        <v>0</v>
      </c>
      <c r="P18" s="24">
        <v>0.1134</v>
      </c>
      <c r="Q18" s="24">
        <v>0</v>
      </c>
      <c r="R18" s="24">
        <v>0</v>
      </c>
      <c r="S18" s="51">
        <v>0</v>
      </c>
      <c r="T18" s="51">
        <v>0</v>
      </c>
      <c r="U18" s="51">
        <v>0</v>
      </c>
      <c r="V18" s="51">
        <v>0</v>
      </c>
      <c r="W18" s="51">
        <v>0</v>
      </c>
      <c r="X18" s="51">
        <v>0</v>
      </c>
      <c r="Y18" s="24">
        <v>0</v>
      </c>
      <c r="Z18" s="24">
        <v>1.0000000000000001E-5</v>
      </c>
      <c r="AA18" s="24">
        <v>1.0939999999999999E-3</v>
      </c>
      <c r="AB18" s="25">
        <v>5.0000000000000004E-6</v>
      </c>
      <c r="AC18" s="24">
        <f t="shared" si="2"/>
        <v>0.13212400000000002</v>
      </c>
    </row>
    <row r="19" spans="1:29">
      <c r="A19" s="2">
        <v>11</v>
      </c>
      <c r="B19" s="44" t="s">
        <v>88</v>
      </c>
      <c r="C19" s="29">
        <v>0.1439</v>
      </c>
      <c r="D19" s="29">
        <v>1.7357999999999998E-2</v>
      </c>
      <c r="E19" s="29">
        <v>0</v>
      </c>
      <c r="F19" s="29">
        <v>0.46032400000000001</v>
      </c>
      <c r="G19" s="29">
        <v>0.34745799999999999</v>
      </c>
      <c r="H19" s="29">
        <v>3.5788E-2</v>
      </c>
      <c r="I19" s="24">
        <v>1.1258000000000001E-2</v>
      </c>
      <c r="J19" s="24">
        <v>2.2963999999999998E-2</v>
      </c>
      <c r="K19" s="24">
        <v>0.53970799999999997</v>
      </c>
      <c r="L19" s="24">
        <v>0.42247400000000002</v>
      </c>
      <c r="M19" s="24">
        <v>0.47123700000000002</v>
      </c>
      <c r="N19" s="24">
        <v>0.64895700000000001</v>
      </c>
      <c r="O19" s="24">
        <v>1.469943</v>
      </c>
      <c r="P19" s="24">
        <v>0.17857600000000001</v>
      </c>
      <c r="Q19" s="24">
        <v>3.2343449999999998</v>
      </c>
      <c r="R19" s="24">
        <v>0.813079</v>
      </c>
      <c r="S19" s="51">
        <v>1.335059</v>
      </c>
      <c r="T19" s="51">
        <v>1.1778900000000001</v>
      </c>
      <c r="U19" s="51">
        <v>0.68869599999999997</v>
      </c>
      <c r="V19" s="51">
        <v>1.539892</v>
      </c>
      <c r="W19" s="51">
        <v>1.9784170000000001</v>
      </c>
      <c r="X19" s="51">
        <v>3.7323569999999999</v>
      </c>
      <c r="Y19" s="24">
        <v>2.0897809999999999</v>
      </c>
      <c r="Z19" s="24">
        <v>4.1768160000000005</v>
      </c>
      <c r="AA19" s="24">
        <v>3.7129190000000003</v>
      </c>
      <c r="AB19" s="25">
        <v>1.8779429999999999</v>
      </c>
      <c r="AC19" s="24">
        <f t="shared" si="2"/>
        <v>31.127138999999996</v>
      </c>
    </row>
    <row r="20" spans="1:29">
      <c r="A20" s="2">
        <v>12</v>
      </c>
      <c r="B20" s="44" t="s">
        <v>87</v>
      </c>
      <c r="C20" s="29">
        <v>0.358933</v>
      </c>
      <c r="D20" s="29">
        <v>1.6650269999999998</v>
      </c>
      <c r="E20" s="29">
        <v>1.4586979999999998</v>
      </c>
      <c r="F20" s="29">
        <v>3.2708620000000002</v>
      </c>
      <c r="G20" s="29">
        <v>3.1202559999999999</v>
      </c>
      <c r="H20" s="29">
        <v>4.7660400000000003</v>
      </c>
      <c r="I20" s="24">
        <v>11.320925000000001</v>
      </c>
      <c r="J20" s="24">
        <v>10.458755999999999</v>
      </c>
      <c r="K20" s="24">
        <v>14.287634000000001</v>
      </c>
      <c r="L20" s="24">
        <v>15.764194</v>
      </c>
      <c r="M20" s="24">
        <v>15.178959000000001</v>
      </c>
      <c r="N20" s="24">
        <v>18.646538</v>
      </c>
      <c r="O20" s="24">
        <v>23.203223999999999</v>
      </c>
      <c r="P20" s="24">
        <v>22.876155000000001</v>
      </c>
      <c r="Q20" s="24">
        <v>18.932124000000002</v>
      </c>
      <c r="R20" s="24">
        <v>22.788157999999999</v>
      </c>
      <c r="S20" s="51">
        <v>16.732015000000001</v>
      </c>
      <c r="T20" s="51">
        <v>16.641424000000001</v>
      </c>
      <c r="U20" s="51">
        <v>11.574528000000001</v>
      </c>
      <c r="V20" s="51">
        <v>11.121046</v>
      </c>
      <c r="W20" s="51">
        <v>11.728982</v>
      </c>
      <c r="X20" s="51">
        <v>10.120837999999999</v>
      </c>
      <c r="Y20" s="24">
        <v>11.143834999999999</v>
      </c>
      <c r="Z20" s="24">
        <v>19.127097000000003</v>
      </c>
      <c r="AA20" s="24">
        <v>25.831938999999998</v>
      </c>
      <c r="AB20" s="25">
        <v>38.105615000000007</v>
      </c>
      <c r="AC20" s="24">
        <f t="shared" si="2"/>
        <v>360.22380200000003</v>
      </c>
    </row>
    <row r="21" spans="1:29">
      <c r="A21" s="2">
        <v>13</v>
      </c>
      <c r="B21" s="44" t="s">
        <v>86</v>
      </c>
      <c r="C21" s="29">
        <v>0</v>
      </c>
      <c r="D21" s="29">
        <v>0</v>
      </c>
      <c r="E21" s="29">
        <v>0.96556500000000001</v>
      </c>
      <c r="F21" s="29">
        <v>1.52756</v>
      </c>
      <c r="G21" s="29">
        <v>0</v>
      </c>
      <c r="H21" s="29">
        <v>6.8950000000000001E-3</v>
      </c>
      <c r="I21" s="24">
        <v>0.14308799999999999</v>
      </c>
      <c r="J21" s="24">
        <v>0.14721400000000001</v>
      </c>
      <c r="K21" s="24">
        <v>0.14308600000000002</v>
      </c>
      <c r="L21" s="24">
        <v>6.0878000000000002E-2</v>
      </c>
      <c r="M21" s="24">
        <v>0.179756</v>
      </c>
      <c r="N21" s="24">
        <v>2.152136</v>
      </c>
      <c r="O21" s="24">
        <v>7.3162219999999998</v>
      </c>
      <c r="P21" s="24">
        <v>33.526797000000002</v>
      </c>
      <c r="Q21" s="24">
        <v>34.909090999999997</v>
      </c>
      <c r="R21" s="24">
        <v>42.923459000000001</v>
      </c>
      <c r="S21" s="51">
        <v>137.78833399999999</v>
      </c>
      <c r="T21" s="51">
        <v>52.487357000000003</v>
      </c>
      <c r="U21" s="51">
        <v>29.611294999999998</v>
      </c>
      <c r="V21" s="51">
        <v>50.803662000000003</v>
      </c>
      <c r="W21" s="51">
        <v>72.863248999999996</v>
      </c>
      <c r="X21" s="51">
        <v>47.751156999999999</v>
      </c>
      <c r="Y21" s="24">
        <v>57.352457000000001</v>
      </c>
      <c r="Z21" s="24">
        <v>51.190901000000004</v>
      </c>
      <c r="AA21" s="24">
        <v>64.682278999999994</v>
      </c>
      <c r="AB21" s="25">
        <v>88.476046000000011</v>
      </c>
      <c r="AC21" s="24">
        <f t="shared" si="2"/>
        <v>777.00848399999995</v>
      </c>
    </row>
    <row r="22" spans="1:29">
      <c r="A22" s="2">
        <v>14</v>
      </c>
      <c r="B22" s="44" t="s">
        <v>85</v>
      </c>
      <c r="C22" s="29">
        <v>7.9000000000000008E-3</v>
      </c>
      <c r="D22" s="29">
        <v>0.10743899999999999</v>
      </c>
      <c r="E22" s="29">
        <v>0.30372900000000003</v>
      </c>
      <c r="F22" s="29">
        <v>8.4310999999999997E-2</v>
      </c>
      <c r="G22" s="29">
        <v>0.19356799999999999</v>
      </c>
      <c r="H22" s="29">
        <v>0.326596</v>
      </c>
      <c r="I22" s="24">
        <v>0.48795100000000002</v>
      </c>
      <c r="J22" s="24">
        <v>0.183084</v>
      </c>
      <c r="K22" s="24">
        <v>9.0324000000000002E-2</v>
      </c>
      <c r="L22" s="24">
        <v>0.184498</v>
      </c>
      <c r="M22" s="24">
        <v>0.15767500000000001</v>
      </c>
      <c r="N22" s="24">
        <v>0.16719899999999999</v>
      </c>
      <c r="O22" s="24">
        <v>0.36054999999999998</v>
      </c>
      <c r="P22" s="24">
        <v>0.83532799999999996</v>
      </c>
      <c r="Q22" s="24">
        <v>0.55002200000000001</v>
      </c>
      <c r="R22" s="24">
        <v>0.42621799999999999</v>
      </c>
      <c r="S22" s="51">
        <v>0.45762399999999998</v>
      </c>
      <c r="T22" s="51">
        <v>0.34914699999999999</v>
      </c>
      <c r="U22" s="51">
        <v>0.26318900000000001</v>
      </c>
      <c r="V22" s="51">
        <v>0.21534</v>
      </c>
      <c r="W22" s="51">
        <v>0.31480799999999998</v>
      </c>
      <c r="X22" s="51">
        <v>0.23869199999999999</v>
      </c>
      <c r="Y22" s="24">
        <v>0.277891</v>
      </c>
      <c r="Z22" s="24">
        <v>0.141567</v>
      </c>
      <c r="AA22" s="24">
        <v>3.0658770000000004</v>
      </c>
      <c r="AB22" s="25">
        <v>3.939638</v>
      </c>
      <c r="AC22" s="24">
        <f t="shared" si="2"/>
        <v>13.730165000000003</v>
      </c>
    </row>
    <row r="23" spans="1:29">
      <c r="A23" s="2">
        <v>15</v>
      </c>
      <c r="B23" s="44" t="s">
        <v>84</v>
      </c>
      <c r="C23" s="29">
        <v>0</v>
      </c>
      <c r="D23" s="29">
        <v>3.4199999999999999E-3</v>
      </c>
      <c r="E23" s="29">
        <v>7.1617E-2</v>
      </c>
      <c r="F23" s="29">
        <v>0.377382</v>
      </c>
      <c r="G23" s="29">
        <v>0.18978100000000001</v>
      </c>
      <c r="H23" s="29">
        <v>0.141684</v>
      </c>
      <c r="I23" s="24">
        <v>2.0188000000000001E-2</v>
      </c>
      <c r="J23" s="24">
        <v>2.6897000000000001E-2</v>
      </c>
      <c r="K23" s="24">
        <v>5.2380000000000003E-2</v>
      </c>
      <c r="L23" s="24">
        <v>6.6891000000000006E-2</v>
      </c>
      <c r="M23" s="24">
        <v>8.2473000000000005E-2</v>
      </c>
      <c r="N23" s="24">
        <v>0.13214300000000001</v>
      </c>
      <c r="O23" s="24">
        <v>0.11983199999999999</v>
      </c>
      <c r="P23" s="24">
        <v>0.123187</v>
      </c>
      <c r="Q23" s="24">
        <v>0.13118199999999999</v>
      </c>
      <c r="R23" s="24">
        <v>0.32620199999999999</v>
      </c>
      <c r="S23" s="51">
        <v>0.5161</v>
      </c>
      <c r="T23" s="51">
        <v>0.47959200000000002</v>
      </c>
      <c r="U23" s="51">
        <v>1.516519</v>
      </c>
      <c r="V23" s="51">
        <v>2.5522089999999999</v>
      </c>
      <c r="W23" s="51">
        <v>1.9617420000000001</v>
      </c>
      <c r="X23" s="51">
        <v>0.98865000000000003</v>
      </c>
      <c r="Y23" s="24">
        <v>1.2775069999999999</v>
      </c>
      <c r="Z23" s="24">
        <v>2.1358420000000002</v>
      </c>
      <c r="AA23" s="24">
        <v>1.1826929999999998</v>
      </c>
      <c r="AB23" s="25">
        <v>1.7454279999999998</v>
      </c>
      <c r="AC23" s="24">
        <f t="shared" si="2"/>
        <v>16.221541000000002</v>
      </c>
    </row>
    <row r="24" spans="1:29">
      <c r="A24" s="2">
        <v>16</v>
      </c>
      <c r="B24" s="44" t="s">
        <v>83</v>
      </c>
      <c r="C24" s="29">
        <v>7.3000000000000001E-3</v>
      </c>
      <c r="D24" s="29">
        <v>0</v>
      </c>
      <c r="E24" s="29">
        <v>0.31259900000000002</v>
      </c>
      <c r="F24" s="29">
        <v>0.27261799999999997</v>
      </c>
      <c r="G24" s="29">
        <v>2.4850310000000002</v>
      </c>
      <c r="H24" s="29">
        <v>0.79417400000000005</v>
      </c>
      <c r="I24" s="24">
        <v>1.181746</v>
      </c>
      <c r="J24" s="24">
        <v>0.84805799999999998</v>
      </c>
      <c r="K24" s="24">
        <v>14.163273999999998</v>
      </c>
      <c r="L24" s="24">
        <v>101.939189</v>
      </c>
      <c r="M24" s="24">
        <v>105.434989</v>
      </c>
      <c r="N24" s="24">
        <v>160.18007499999999</v>
      </c>
      <c r="O24" s="24">
        <v>165.78940800000001</v>
      </c>
      <c r="P24" s="24">
        <v>172.46994000000001</v>
      </c>
      <c r="Q24" s="24">
        <v>91.10521</v>
      </c>
      <c r="R24" s="24">
        <v>111.92684800000001</v>
      </c>
      <c r="S24" s="51">
        <v>132.568882</v>
      </c>
      <c r="T24" s="51">
        <v>133.957965</v>
      </c>
      <c r="U24" s="51">
        <v>205.72548599999999</v>
      </c>
      <c r="V24" s="51">
        <v>217.512968</v>
      </c>
      <c r="W24" s="51">
        <v>225.141063</v>
      </c>
      <c r="X24" s="51">
        <v>295.65065299999998</v>
      </c>
      <c r="Y24" s="24">
        <v>338.70063399999998</v>
      </c>
      <c r="Z24" s="24">
        <v>445.49130899999994</v>
      </c>
      <c r="AA24" s="24">
        <v>42.009488000000005</v>
      </c>
      <c r="AB24" s="25">
        <v>451.53225999999995</v>
      </c>
      <c r="AC24" s="24">
        <f t="shared" si="2"/>
        <v>3417.2011670000002</v>
      </c>
    </row>
    <row r="25" spans="1:29">
      <c r="A25" s="2">
        <v>17</v>
      </c>
      <c r="B25" s="44" t="s">
        <v>82</v>
      </c>
      <c r="C25" s="29">
        <v>0.156005</v>
      </c>
      <c r="D25" s="29">
        <v>3.696E-2</v>
      </c>
      <c r="E25" s="29">
        <v>0.16800000000000001</v>
      </c>
      <c r="F25" s="29">
        <v>1.3741E-2</v>
      </c>
      <c r="G25" s="29">
        <v>8.5939999999999992E-3</v>
      </c>
      <c r="H25" s="29">
        <v>2.392E-3</v>
      </c>
      <c r="I25" s="24">
        <v>0.34209899999999999</v>
      </c>
      <c r="J25" s="24">
        <v>0.28231000000000001</v>
      </c>
      <c r="K25" s="24">
        <v>0.97343999999999997</v>
      </c>
      <c r="L25" s="24">
        <v>1.057407</v>
      </c>
      <c r="M25" s="24">
        <v>1.9740390000000001</v>
      </c>
      <c r="N25" s="24">
        <v>3.6156999999999999</v>
      </c>
      <c r="O25" s="24">
        <v>6.8376109999999999</v>
      </c>
      <c r="P25" s="24">
        <v>10.545063000000001</v>
      </c>
      <c r="Q25" s="24">
        <v>8.5652519999999992</v>
      </c>
      <c r="R25" s="24">
        <v>11.359030000000001</v>
      </c>
      <c r="S25" s="51">
        <v>10.442199</v>
      </c>
      <c r="T25" s="51">
        <v>9.6224550000000004</v>
      </c>
      <c r="U25" s="51">
        <v>11.114694999999999</v>
      </c>
      <c r="V25" s="51">
        <v>16.046479999999999</v>
      </c>
      <c r="W25" s="51">
        <v>15.848945000000001</v>
      </c>
      <c r="X25" s="51">
        <v>16.707346000000001</v>
      </c>
      <c r="Y25" s="24">
        <v>21.273147000000002</v>
      </c>
      <c r="Z25" s="24">
        <v>24.253442</v>
      </c>
      <c r="AA25" s="24">
        <v>3.221924</v>
      </c>
      <c r="AB25" s="25">
        <v>22.752074</v>
      </c>
      <c r="AC25" s="24">
        <f t="shared" si="2"/>
        <v>197.22035000000002</v>
      </c>
    </row>
    <row r="26" spans="1:29">
      <c r="A26" s="2">
        <v>18</v>
      </c>
      <c r="B26" s="44" t="s">
        <v>81</v>
      </c>
      <c r="C26" s="29">
        <v>0</v>
      </c>
      <c r="D26" s="29">
        <v>0</v>
      </c>
      <c r="E26" s="29">
        <v>0</v>
      </c>
      <c r="F26" s="29">
        <v>0.115</v>
      </c>
      <c r="G26" s="29">
        <v>5.5E-2</v>
      </c>
      <c r="H26" s="29">
        <v>0</v>
      </c>
      <c r="I26" s="24">
        <v>4.1399999999999996E-3</v>
      </c>
      <c r="J26" s="24">
        <v>3.9300000000000001E-4</v>
      </c>
      <c r="K26" s="24">
        <v>1.2E-4</v>
      </c>
      <c r="L26" s="24">
        <v>9.2581999999999998E-2</v>
      </c>
      <c r="M26" s="24">
        <v>0.248339</v>
      </c>
      <c r="N26" s="24">
        <v>0.47872700000000001</v>
      </c>
      <c r="O26" s="24">
        <v>0.77963400000000005</v>
      </c>
      <c r="P26" s="24">
        <v>0.93391199999999996</v>
      </c>
      <c r="Q26" s="24">
        <v>1.0090939999999999</v>
      </c>
      <c r="R26" s="24">
        <v>3.5995919999999999</v>
      </c>
      <c r="S26" s="51">
        <v>3.0095079999999998</v>
      </c>
      <c r="T26" s="51">
        <v>2.0452129999999999</v>
      </c>
      <c r="U26" s="51">
        <v>3.336932</v>
      </c>
      <c r="V26" s="51">
        <v>4.2822209999999998</v>
      </c>
      <c r="W26" s="51">
        <v>2.7438389999999999</v>
      </c>
      <c r="X26" s="51">
        <v>2.1727449999999999</v>
      </c>
      <c r="Y26" s="24">
        <v>2.327067</v>
      </c>
      <c r="Z26" s="24">
        <v>3.2711560000000004</v>
      </c>
      <c r="AA26" s="24">
        <v>0.233847</v>
      </c>
      <c r="AB26" s="25">
        <v>4.6511000000000005</v>
      </c>
      <c r="AC26" s="24">
        <f t="shared" si="2"/>
        <v>35.390161000000006</v>
      </c>
    </row>
    <row r="27" spans="1:29">
      <c r="A27" s="2">
        <v>19</v>
      </c>
      <c r="B27" s="44" t="s">
        <v>80</v>
      </c>
      <c r="C27" s="29">
        <v>0.33349299999999998</v>
      </c>
      <c r="D27" s="29">
        <v>0</v>
      </c>
      <c r="E27" s="29">
        <v>4.7200000000000002E-3</v>
      </c>
      <c r="F27" s="29">
        <v>0</v>
      </c>
      <c r="G27" s="29">
        <v>5.7200000000000003E-3</v>
      </c>
      <c r="H27" s="29">
        <v>4.8866E-2</v>
      </c>
      <c r="I27" s="24">
        <v>2.7751999999999999E-2</v>
      </c>
      <c r="J27" s="24">
        <v>7.6202000000000006E-2</v>
      </c>
      <c r="K27" s="24">
        <v>0.22949300000000003</v>
      </c>
      <c r="L27" s="24">
        <v>0.229514</v>
      </c>
      <c r="M27" s="24">
        <v>0.16733500000000001</v>
      </c>
      <c r="N27" s="24">
        <v>0.43339499999999997</v>
      </c>
      <c r="O27" s="24">
        <v>0.69287399999999999</v>
      </c>
      <c r="P27" s="24">
        <v>1.3891770000000001</v>
      </c>
      <c r="Q27" s="24">
        <v>0.78713200000000005</v>
      </c>
      <c r="R27" s="24">
        <v>0.99278999999999995</v>
      </c>
      <c r="S27" s="51">
        <v>1.5447010000000001</v>
      </c>
      <c r="T27" s="51">
        <v>1.7417560000000001</v>
      </c>
      <c r="U27" s="51">
        <v>1.5271969999999999</v>
      </c>
      <c r="V27" s="51">
        <v>1.4519200000000001</v>
      </c>
      <c r="W27" s="51">
        <v>2.028959</v>
      </c>
      <c r="X27" s="51">
        <v>2.7375319999999999</v>
      </c>
      <c r="Y27" s="24">
        <v>2.898739</v>
      </c>
      <c r="Z27" s="24">
        <v>3.5962149999999995</v>
      </c>
      <c r="AA27" s="24">
        <v>5.2779629999999997</v>
      </c>
      <c r="AB27" s="25">
        <v>4.7131090000000011</v>
      </c>
      <c r="AC27" s="24">
        <f t="shared" si="2"/>
        <v>32.936554000000001</v>
      </c>
    </row>
    <row r="28" spans="1:29">
      <c r="A28" s="2">
        <v>20</v>
      </c>
      <c r="B28" s="44" t="s">
        <v>79</v>
      </c>
      <c r="C28" s="29">
        <v>0.432336</v>
      </c>
      <c r="D28" s="29">
        <v>5.5482999999999998E-2</v>
      </c>
      <c r="E28" s="29">
        <v>0.82338700000000009</v>
      </c>
      <c r="F28" s="29">
        <v>2.1488899999999997</v>
      </c>
      <c r="G28" s="29">
        <v>3.6581230000000002</v>
      </c>
      <c r="H28" s="29">
        <v>6.1341910000000004</v>
      </c>
      <c r="I28" s="24">
        <v>5.5017860000000001</v>
      </c>
      <c r="J28" s="24">
        <v>6.3917640000000002</v>
      </c>
      <c r="K28" s="24">
        <v>7.5555080000000014</v>
      </c>
      <c r="L28" s="24">
        <v>11.602715999999999</v>
      </c>
      <c r="M28" s="24">
        <v>13.736750000000001</v>
      </c>
      <c r="N28" s="24">
        <v>14.089053</v>
      </c>
      <c r="O28" s="24">
        <v>26.073761000000001</v>
      </c>
      <c r="P28" s="24">
        <v>41.435299999999998</v>
      </c>
      <c r="Q28" s="24">
        <v>26.433600999999999</v>
      </c>
      <c r="R28" s="24">
        <v>28.199992000000002</v>
      </c>
      <c r="S28" s="51">
        <v>38.269604999999999</v>
      </c>
      <c r="T28" s="51">
        <v>40.389738999999999</v>
      </c>
      <c r="U28" s="51">
        <v>51.780503000000003</v>
      </c>
      <c r="V28" s="51">
        <v>46.887824999999999</v>
      </c>
      <c r="W28" s="51">
        <v>59.992868000000001</v>
      </c>
      <c r="X28" s="51">
        <v>36.833725000000001</v>
      </c>
      <c r="Y28" s="24">
        <v>48.332566999999997</v>
      </c>
      <c r="Z28" s="24">
        <v>43.677648000000005</v>
      </c>
      <c r="AA28" s="24">
        <v>30.355221999999994</v>
      </c>
      <c r="AB28" s="25">
        <v>32.560731999999994</v>
      </c>
      <c r="AC28" s="24">
        <f t="shared" si="2"/>
        <v>623.3530750000001</v>
      </c>
    </row>
    <row r="29" spans="1:29">
      <c r="A29" s="2">
        <v>21</v>
      </c>
      <c r="B29" s="44" t="s">
        <v>78</v>
      </c>
      <c r="C29" s="29">
        <v>9.0810000000000005E-3</v>
      </c>
      <c r="D29" s="29">
        <v>0.38705099999999998</v>
      </c>
      <c r="E29" s="29">
        <v>0.79395000000000004</v>
      </c>
      <c r="F29" s="29">
        <v>0.80671300000000001</v>
      </c>
      <c r="G29" s="29">
        <v>1.725047</v>
      </c>
      <c r="H29" s="29">
        <v>1.409616</v>
      </c>
      <c r="I29" s="24">
        <v>1.320233</v>
      </c>
      <c r="J29" s="24">
        <v>1.2588649999999999</v>
      </c>
      <c r="K29" s="24">
        <v>1.5338350000000001</v>
      </c>
      <c r="L29" s="24">
        <v>1.821915</v>
      </c>
      <c r="M29" s="24">
        <v>1.6284590000000001</v>
      </c>
      <c r="N29" s="24">
        <v>2.1502819999999998</v>
      </c>
      <c r="O29" s="24">
        <v>2.3044389999999999</v>
      </c>
      <c r="P29" s="24">
        <v>5.4175370000000003</v>
      </c>
      <c r="Q29" s="24">
        <v>7.5811159999999997</v>
      </c>
      <c r="R29" s="24">
        <v>10.122958000000001</v>
      </c>
      <c r="S29" s="51">
        <v>9.3415049999999997</v>
      </c>
      <c r="T29" s="51">
        <v>10.735718</v>
      </c>
      <c r="U29" s="51">
        <v>11.928127999999999</v>
      </c>
      <c r="V29" s="51">
        <v>12.716386999999999</v>
      </c>
      <c r="W29" s="51">
        <v>11.704639</v>
      </c>
      <c r="X29" s="51">
        <v>9.8070509999999995</v>
      </c>
      <c r="Y29" s="24">
        <v>11.331726</v>
      </c>
      <c r="Z29" s="24">
        <v>14.793647</v>
      </c>
      <c r="AA29" s="24">
        <v>13.034425000000002</v>
      </c>
      <c r="AB29" s="25">
        <v>17.657987000000002</v>
      </c>
      <c r="AC29" s="24">
        <f t="shared" si="2"/>
        <v>163.32230999999999</v>
      </c>
    </row>
    <row r="30" spans="1:29">
      <c r="A30" s="2">
        <v>22</v>
      </c>
      <c r="B30" s="44" t="s">
        <v>77</v>
      </c>
      <c r="C30" s="29">
        <v>0</v>
      </c>
      <c r="D30" s="29">
        <v>0</v>
      </c>
      <c r="E30" s="29">
        <v>9.3170000000000006E-3</v>
      </c>
      <c r="F30" s="29">
        <v>0</v>
      </c>
      <c r="G30" s="29">
        <v>0</v>
      </c>
      <c r="H30" s="29">
        <v>9.2060000000000006E-3</v>
      </c>
      <c r="I30" s="24">
        <v>3.2659999999999998E-3</v>
      </c>
      <c r="J30" s="24">
        <v>2.1810000000000002E-3</v>
      </c>
      <c r="K30" s="24">
        <v>5.9310000000000005E-3</v>
      </c>
      <c r="L30" s="24">
        <v>2.2450999999999999E-2</v>
      </c>
      <c r="M30" s="24">
        <v>4.9249999999999997E-3</v>
      </c>
      <c r="N30" s="24">
        <v>6.5186029999999997</v>
      </c>
      <c r="O30" s="24">
        <v>7.0246000000000003E-2</v>
      </c>
      <c r="P30" s="24">
        <v>0.107059</v>
      </c>
      <c r="Q30" s="24">
        <v>0.13144900000000001</v>
      </c>
      <c r="R30" s="24">
        <v>5.7486000000000002E-2</v>
      </c>
      <c r="S30" s="51">
        <v>0.29306199999999999</v>
      </c>
      <c r="T30" s="51">
        <v>0.84507399999999999</v>
      </c>
      <c r="U30" s="51">
        <v>0.18218699999999999</v>
      </c>
      <c r="V30" s="51">
        <v>0.35342699999999999</v>
      </c>
      <c r="W30" s="51">
        <v>0.457343</v>
      </c>
      <c r="X30" s="51">
        <v>0.45958500000000002</v>
      </c>
      <c r="Y30" s="24">
        <v>0.34717300000000001</v>
      </c>
      <c r="Z30" s="24">
        <v>0.8252560000000001</v>
      </c>
      <c r="AA30" s="24">
        <v>1.1009180000000001</v>
      </c>
      <c r="AB30" s="25">
        <v>2.7980670000000001</v>
      </c>
      <c r="AC30" s="24">
        <f t="shared" si="2"/>
        <v>14.604211999999999</v>
      </c>
    </row>
    <row r="31" spans="1:29">
      <c r="A31" s="2">
        <v>23</v>
      </c>
      <c r="B31" s="44" t="s">
        <v>76</v>
      </c>
      <c r="C31" s="29">
        <v>9.4600000000000004E-2</v>
      </c>
      <c r="D31" s="29">
        <v>0.12352</v>
      </c>
      <c r="E31" s="29">
        <v>3.3410639999999998</v>
      </c>
      <c r="F31" s="29">
        <v>6.6600359999999998</v>
      </c>
      <c r="G31" s="29">
        <v>4.0860099999999999</v>
      </c>
      <c r="H31" s="29">
        <v>4.9643220000000001</v>
      </c>
      <c r="I31" s="24">
        <v>3.755865</v>
      </c>
      <c r="J31" s="24">
        <v>1.422661</v>
      </c>
      <c r="K31" s="24">
        <v>1.520087</v>
      </c>
      <c r="L31" s="24">
        <v>1.169767</v>
      </c>
      <c r="M31" s="24">
        <v>2.4465159999999999</v>
      </c>
      <c r="N31" s="24">
        <v>3.3232819999999998</v>
      </c>
      <c r="O31" s="24">
        <v>3.7909229999999998</v>
      </c>
      <c r="P31" s="24">
        <v>9.6833829999999992</v>
      </c>
      <c r="Q31" s="24">
        <v>6.1845860000000004</v>
      </c>
      <c r="R31" s="24">
        <v>12.559089</v>
      </c>
      <c r="S31" s="51">
        <v>24.259515</v>
      </c>
      <c r="T31" s="51">
        <v>18.714434000000001</v>
      </c>
      <c r="U31" s="51">
        <v>13.778343</v>
      </c>
      <c r="V31" s="51">
        <v>15.609952</v>
      </c>
      <c r="W31" s="51">
        <v>18.513142999999999</v>
      </c>
      <c r="X31" s="51">
        <v>23.325555999999999</v>
      </c>
      <c r="Y31" s="24">
        <v>26.511634000000001</v>
      </c>
      <c r="Z31" s="24">
        <v>27.463752000000003</v>
      </c>
      <c r="AA31" s="24">
        <v>18.540880000000001</v>
      </c>
      <c r="AB31" s="25">
        <v>21.233892000000001</v>
      </c>
      <c r="AC31" s="24">
        <f t="shared" si="2"/>
        <v>273.07681200000002</v>
      </c>
    </row>
    <row r="32" spans="1:29">
      <c r="A32" s="2">
        <v>24</v>
      </c>
      <c r="B32" s="44" t="s">
        <v>75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4">
        <v>6.5231999999999998E-2</v>
      </c>
      <c r="J32" s="24">
        <v>4.4698000000000002E-2</v>
      </c>
      <c r="K32" s="24">
        <v>0</v>
      </c>
      <c r="L32" s="24">
        <v>0.173036</v>
      </c>
      <c r="M32" s="24">
        <v>2.5554E-2</v>
      </c>
      <c r="N32" s="24">
        <v>0</v>
      </c>
      <c r="O32" s="24">
        <v>0</v>
      </c>
      <c r="P32" s="24">
        <v>0</v>
      </c>
      <c r="Q32" s="24">
        <v>0</v>
      </c>
      <c r="R32" s="24">
        <v>5.0024940000000004</v>
      </c>
      <c r="S32" s="51">
        <v>1.6691400000000001</v>
      </c>
      <c r="T32" s="51">
        <v>9.4644000000000006E-2</v>
      </c>
      <c r="U32" s="51">
        <v>0</v>
      </c>
      <c r="V32" s="51">
        <v>0</v>
      </c>
      <c r="W32" s="51">
        <v>6.9888000000000006E-2</v>
      </c>
      <c r="X32" s="51">
        <v>0</v>
      </c>
      <c r="Y32" s="24">
        <v>0.229126</v>
      </c>
      <c r="Z32" s="24">
        <v>0.15246000000000001</v>
      </c>
      <c r="AA32" s="24">
        <v>0.13708700000000001</v>
      </c>
      <c r="AB32" s="25">
        <v>0.89651200000000009</v>
      </c>
      <c r="AC32" s="24">
        <f t="shared" si="2"/>
        <v>8.5598709999999993</v>
      </c>
    </row>
    <row r="33" spans="1:29">
      <c r="A33" s="2">
        <v>25</v>
      </c>
      <c r="B33" s="44" t="s">
        <v>74</v>
      </c>
      <c r="C33" s="29">
        <v>1.412747</v>
      </c>
      <c r="D33" s="29">
        <v>4.9408370000000001</v>
      </c>
      <c r="E33" s="29">
        <v>8.4226910000000004</v>
      </c>
      <c r="F33" s="29">
        <v>3.7777220000000002</v>
      </c>
      <c r="G33" s="29">
        <v>4.1416680000000001</v>
      </c>
      <c r="H33" s="29">
        <v>7.2658379999999996</v>
      </c>
      <c r="I33" s="24">
        <v>5.6033309999999998</v>
      </c>
      <c r="J33" s="24">
        <v>8.2975250000000003</v>
      </c>
      <c r="K33" s="24">
        <v>11.744627000000001</v>
      </c>
      <c r="L33" s="24">
        <v>7.3517070000000002</v>
      </c>
      <c r="M33" s="24">
        <v>13.771912</v>
      </c>
      <c r="N33" s="24">
        <v>10.83755</v>
      </c>
      <c r="O33" s="24">
        <v>16.921749999999999</v>
      </c>
      <c r="P33" s="24">
        <v>23.738973000000001</v>
      </c>
      <c r="Q33" s="24">
        <v>10.775782</v>
      </c>
      <c r="R33" s="24">
        <v>26.699043</v>
      </c>
      <c r="S33" s="51">
        <v>20.512851999999999</v>
      </c>
      <c r="T33" s="51">
        <v>15.811498</v>
      </c>
      <c r="U33" s="51">
        <v>15.262489</v>
      </c>
      <c r="V33" s="51">
        <v>14.78856</v>
      </c>
      <c r="W33" s="51">
        <v>14.926031</v>
      </c>
      <c r="X33" s="51">
        <v>9.8918339999999993</v>
      </c>
      <c r="Y33" s="24">
        <v>11.993956000000001</v>
      </c>
      <c r="Z33" s="24">
        <v>21.050829</v>
      </c>
      <c r="AA33" s="24">
        <v>13.764166999999995</v>
      </c>
      <c r="AB33" s="25">
        <v>11.572225999999999</v>
      </c>
      <c r="AC33" s="24">
        <f t="shared" si="2"/>
        <v>315.27814499999999</v>
      </c>
    </row>
    <row r="34" spans="1:29">
      <c r="A34" s="2">
        <v>26</v>
      </c>
      <c r="B34" s="44" t="s">
        <v>73</v>
      </c>
      <c r="C34" s="29">
        <v>0.64954800000000001</v>
      </c>
      <c r="D34" s="29">
        <v>0.38974799999999998</v>
      </c>
      <c r="E34" s="29">
        <v>0</v>
      </c>
      <c r="F34" s="29">
        <v>0</v>
      </c>
      <c r="G34" s="29">
        <v>0</v>
      </c>
      <c r="H34" s="29">
        <v>0</v>
      </c>
      <c r="I34" s="24">
        <v>0</v>
      </c>
      <c r="J34" s="24">
        <v>0.117575</v>
      </c>
      <c r="K34" s="24">
        <v>4.5669000000000001E-2</v>
      </c>
      <c r="L34" s="24">
        <v>7.3029999999999996E-3</v>
      </c>
      <c r="M34" s="24">
        <v>2.3199999999999998E-2</v>
      </c>
      <c r="N34" s="24">
        <v>2.4459999999999999E-2</v>
      </c>
      <c r="O34" s="24">
        <v>3.0079999999999999E-2</v>
      </c>
      <c r="P34" s="24">
        <v>0.64624499999999996</v>
      </c>
      <c r="Q34" s="24">
        <v>3.8861E-2</v>
      </c>
      <c r="R34" s="24">
        <v>0.24909100000000001</v>
      </c>
      <c r="S34" s="51">
        <v>6.2963449999999996</v>
      </c>
      <c r="T34" s="51">
        <v>0.91130699999999998</v>
      </c>
      <c r="U34" s="51">
        <v>0.439274</v>
      </c>
      <c r="V34" s="51">
        <v>0.95135899999999995</v>
      </c>
      <c r="W34" s="51">
        <v>3.4237999999999998E-2</v>
      </c>
      <c r="X34" s="51">
        <v>5.9634E-2</v>
      </c>
      <c r="Y34" s="24">
        <v>1.245946</v>
      </c>
      <c r="Z34" s="24">
        <v>7.0202330000000002</v>
      </c>
      <c r="AA34" s="24">
        <v>0.304147</v>
      </c>
      <c r="AB34" s="25">
        <v>2.475994</v>
      </c>
      <c r="AC34" s="24">
        <f t="shared" si="2"/>
        <v>21.960257000000002</v>
      </c>
    </row>
    <row r="35" spans="1:29">
      <c r="A35" s="2">
        <v>27</v>
      </c>
      <c r="B35" s="44" t="s">
        <v>72</v>
      </c>
      <c r="C35" s="29">
        <v>25.490893</v>
      </c>
      <c r="D35" s="29">
        <v>16.521678000000001</v>
      </c>
      <c r="E35" s="29">
        <v>27.311633</v>
      </c>
      <c r="F35" s="29">
        <v>51.533471000000006</v>
      </c>
      <c r="G35" s="29">
        <v>33.646723999999999</v>
      </c>
      <c r="H35" s="29">
        <v>54.027638000000003</v>
      </c>
      <c r="I35" s="24">
        <v>72.135626000000002</v>
      </c>
      <c r="J35" s="24">
        <v>108.03857600000001</v>
      </c>
      <c r="K35" s="24">
        <v>55.194181999999998</v>
      </c>
      <c r="L35" s="24">
        <v>104.86394799999999</v>
      </c>
      <c r="M35" s="24">
        <v>88.208894000000001</v>
      </c>
      <c r="N35" s="24">
        <v>60.865133</v>
      </c>
      <c r="O35" s="24">
        <v>80.280310999999998</v>
      </c>
      <c r="P35" s="24">
        <v>95.519013999999999</v>
      </c>
      <c r="Q35" s="24">
        <v>58.875152999999997</v>
      </c>
      <c r="R35" s="24">
        <v>81.401764</v>
      </c>
      <c r="S35" s="51">
        <v>80.026707000000002</v>
      </c>
      <c r="T35" s="51">
        <v>78.747062999999997</v>
      </c>
      <c r="U35" s="51">
        <v>61.039115000000002</v>
      </c>
      <c r="V35" s="51">
        <v>125.551317</v>
      </c>
      <c r="W35" s="51">
        <v>153.45923400000001</v>
      </c>
      <c r="X35" s="51">
        <v>173.864251</v>
      </c>
      <c r="Y35" s="24">
        <v>351.35011300000002</v>
      </c>
      <c r="Z35" s="24">
        <v>884.9197640000001</v>
      </c>
      <c r="AA35" s="24">
        <v>847.16405400000019</v>
      </c>
      <c r="AB35" s="25">
        <v>375.74095400000004</v>
      </c>
      <c r="AC35" s="24">
        <f t="shared" si="2"/>
        <v>4145.7772100000002</v>
      </c>
    </row>
    <row r="36" spans="1:29" ht="25.5">
      <c r="A36" s="2">
        <v>28</v>
      </c>
      <c r="B36" s="47" t="s">
        <v>71</v>
      </c>
      <c r="C36" s="29">
        <v>1.2404660000000001</v>
      </c>
      <c r="D36" s="29">
        <v>3.9425990000000013</v>
      </c>
      <c r="E36" s="29">
        <v>8.2491650000000014</v>
      </c>
      <c r="F36" s="29">
        <v>11.975231000000001</v>
      </c>
      <c r="G36" s="29">
        <v>11.071882</v>
      </c>
      <c r="H36" s="29">
        <v>18.322541999999999</v>
      </c>
      <c r="I36" s="24">
        <v>25.554114999999999</v>
      </c>
      <c r="J36" s="24">
        <v>18.935216</v>
      </c>
      <c r="K36" s="24">
        <v>23.12583399999999</v>
      </c>
      <c r="L36" s="24">
        <v>28.842223000000001</v>
      </c>
      <c r="M36" s="24">
        <v>24.051209</v>
      </c>
      <c r="N36" s="24">
        <v>35.452827999999997</v>
      </c>
      <c r="O36" s="24">
        <v>46.518763</v>
      </c>
      <c r="P36" s="24">
        <v>63.143090000000001</v>
      </c>
      <c r="Q36" s="24">
        <v>74.216406000000006</v>
      </c>
      <c r="R36" s="24">
        <v>104.99607899999999</v>
      </c>
      <c r="S36" s="51">
        <v>116.87652300000001</v>
      </c>
      <c r="T36" s="51">
        <v>119.364513</v>
      </c>
      <c r="U36" s="51">
        <v>138.703349</v>
      </c>
      <c r="V36" s="51">
        <v>147.81943999999999</v>
      </c>
      <c r="W36" s="51">
        <v>163.95165</v>
      </c>
      <c r="X36" s="51">
        <v>189.994349</v>
      </c>
      <c r="Y36" s="24">
        <v>198.295074</v>
      </c>
      <c r="Z36" s="24">
        <v>234.39214000000001</v>
      </c>
      <c r="AA36" s="24">
        <v>223.65967499999999</v>
      </c>
      <c r="AB36" s="25">
        <v>193.6134990000001</v>
      </c>
      <c r="AC36" s="24">
        <f t="shared" si="2"/>
        <v>2226.3078599999999</v>
      </c>
    </row>
    <row r="37" spans="1:29">
      <c r="A37" s="2">
        <v>29</v>
      </c>
      <c r="B37" s="44" t="s">
        <v>70</v>
      </c>
      <c r="C37" s="29">
        <v>9.1290739999999992</v>
      </c>
      <c r="D37" s="29">
        <v>11.217366000000002</v>
      </c>
      <c r="E37" s="29">
        <v>14.528404</v>
      </c>
      <c r="F37" s="29">
        <v>23.371828000000001</v>
      </c>
      <c r="G37" s="29">
        <v>27.509979999999992</v>
      </c>
      <c r="H37" s="29">
        <v>32.374647000000003</v>
      </c>
      <c r="I37" s="24">
        <v>56.557786999999998</v>
      </c>
      <c r="J37" s="24">
        <v>82.487264999999994</v>
      </c>
      <c r="K37" s="24">
        <v>84.432439999999929</v>
      </c>
      <c r="L37" s="24">
        <v>89.377026000000001</v>
      </c>
      <c r="M37" s="24">
        <v>116.104917</v>
      </c>
      <c r="N37" s="24">
        <v>167.81657999999999</v>
      </c>
      <c r="O37" s="24">
        <v>230.842795</v>
      </c>
      <c r="P37" s="24">
        <v>328.33789999999999</v>
      </c>
      <c r="Q37" s="24">
        <v>337.55735600000003</v>
      </c>
      <c r="R37" s="24">
        <v>429.52715899999998</v>
      </c>
      <c r="S37" s="51">
        <v>534.61137299999996</v>
      </c>
      <c r="T37" s="51">
        <v>629.56642799999997</v>
      </c>
      <c r="U37" s="51">
        <v>651.80174199999999</v>
      </c>
      <c r="V37" s="51">
        <v>680.24022600000001</v>
      </c>
      <c r="W37" s="51">
        <v>747.10991200000001</v>
      </c>
      <c r="X37" s="51">
        <v>720.13409799999999</v>
      </c>
      <c r="Y37" s="24">
        <v>842.80859099999998</v>
      </c>
      <c r="Z37" s="24">
        <v>1018.6646580000007</v>
      </c>
      <c r="AA37" s="24">
        <v>1063.8976940000007</v>
      </c>
      <c r="AB37" s="25">
        <v>995.41381199999978</v>
      </c>
      <c r="AC37" s="24">
        <f t="shared" si="2"/>
        <v>9925.4210579999999</v>
      </c>
    </row>
    <row r="38" spans="1:29">
      <c r="A38" s="2">
        <v>30</v>
      </c>
      <c r="B38" s="44" t="s">
        <v>69</v>
      </c>
      <c r="C38" s="29">
        <v>0.90486</v>
      </c>
      <c r="D38" s="29">
        <v>1.7902850000000001</v>
      </c>
      <c r="E38" s="29">
        <v>1.8295620000000001</v>
      </c>
      <c r="F38" s="29">
        <v>1.5288289999999998</v>
      </c>
      <c r="G38" s="29">
        <v>0.62543000000000004</v>
      </c>
      <c r="H38" s="29">
        <v>0.47926099999999999</v>
      </c>
      <c r="I38" s="24">
        <v>1.3059190000000001</v>
      </c>
      <c r="J38" s="24">
        <v>1.3149660000000001</v>
      </c>
      <c r="K38" s="24">
        <v>2.5898940000000001</v>
      </c>
      <c r="L38" s="24">
        <v>1.580009</v>
      </c>
      <c r="M38" s="24">
        <v>2.022481</v>
      </c>
      <c r="N38" s="24">
        <v>2.2670659999999998</v>
      </c>
      <c r="O38" s="24">
        <v>4.9128679999999996</v>
      </c>
      <c r="P38" s="24">
        <v>10.327774</v>
      </c>
      <c r="Q38" s="24">
        <v>9.5898009999999996</v>
      </c>
      <c r="R38" s="24">
        <v>17.287514999999999</v>
      </c>
      <c r="S38" s="51">
        <v>26.027640000000002</v>
      </c>
      <c r="T38" s="51">
        <v>26.908894</v>
      </c>
      <c r="U38" s="51">
        <v>31.232932999999999</v>
      </c>
      <c r="V38" s="51">
        <v>31.273188000000001</v>
      </c>
      <c r="W38" s="51">
        <v>32.945242999999998</v>
      </c>
      <c r="X38" s="51">
        <v>31.707174999999999</v>
      </c>
      <c r="Y38" s="24">
        <v>33.794738000000002</v>
      </c>
      <c r="Z38" s="24">
        <v>43.319730000000014</v>
      </c>
      <c r="AA38" s="24">
        <v>56.722520000000003</v>
      </c>
      <c r="AB38" s="25">
        <v>81.268986999999996</v>
      </c>
      <c r="AC38" s="24">
        <f t="shared" si="2"/>
        <v>455.557568</v>
      </c>
    </row>
    <row r="39" spans="1:29">
      <c r="A39" s="2">
        <v>31</v>
      </c>
      <c r="B39" s="44" t="s">
        <v>68</v>
      </c>
      <c r="C39" s="29">
        <v>0</v>
      </c>
      <c r="D39" s="29">
        <v>0</v>
      </c>
      <c r="E39" s="29">
        <v>0</v>
      </c>
      <c r="F39" s="29">
        <v>8.0400000000000003E-3</v>
      </c>
      <c r="G39" s="29">
        <v>0.13014200000000001</v>
      </c>
      <c r="H39" s="29">
        <v>2.414104</v>
      </c>
      <c r="I39" s="24">
        <v>0</v>
      </c>
      <c r="J39" s="24">
        <v>0.20646300000000001</v>
      </c>
      <c r="K39" s="24">
        <v>4.9087620000000003</v>
      </c>
      <c r="L39" s="24">
        <v>1.150746</v>
      </c>
      <c r="M39" s="24">
        <v>4.1178280000000003</v>
      </c>
      <c r="N39" s="24">
        <v>10.321946000000001</v>
      </c>
      <c r="O39" s="24">
        <v>147.72088500000001</v>
      </c>
      <c r="P39" s="24">
        <v>150.17136600000001</v>
      </c>
      <c r="Q39" s="24">
        <v>37.374567999999996</v>
      </c>
      <c r="R39" s="24">
        <v>92.631574999999998</v>
      </c>
      <c r="S39" s="51">
        <v>117.81198000000001</v>
      </c>
      <c r="T39" s="51">
        <v>170.969311</v>
      </c>
      <c r="U39" s="51">
        <v>182.98485099999999</v>
      </c>
      <c r="V39" s="51">
        <v>321.21225500000003</v>
      </c>
      <c r="W39" s="51">
        <v>332.093324</v>
      </c>
      <c r="X39" s="51">
        <v>236.72699</v>
      </c>
      <c r="Y39" s="24">
        <v>188.23125099999999</v>
      </c>
      <c r="Z39" s="24">
        <v>137.35850000000002</v>
      </c>
      <c r="AA39" s="24">
        <v>143.44856000000004</v>
      </c>
      <c r="AB39" s="25">
        <v>184.488753</v>
      </c>
      <c r="AC39" s="24">
        <f t="shared" si="2"/>
        <v>2466.4821999999999</v>
      </c>
    </row>
    <row r="40" spans="1:29">
      <c r="A40" s="2">
        <v>32</v>
      </c>
      <c r="B40" s="44" t="s">
        <v>67</v>
      </c>
      <c r="C40" s="29">
        <v>1.571725</v>
      </c>
      <c r="D40" s="29">
        <v>2.7014689999999999</v>
      </c>
      <c r="E40" s="29">
        <v>3.2520080000000005</v>
      </c>
      <c r="F40" s="29">
        <v>5.3651820000000008</v>
      </c>
      <c r="G40" s="29">
        <v>16.183208999999998</v>
      </c>
      <c r="H40" s="29">
        <v>15.612147</v>
      </c>
      <c r="I40" s="24">
        <v>24.340643</v>
      </c>
      <c r="J40" s="24">
        <v>34.281461</v>
      </c>
      <c r="K40" s="24">
        <v>40.851521000000005</v>
      </c>
      <c r="L40" s="24">
        <v>41.680992000000003</v>
      </c>
      <c r="M40" s="24">
        <v>57.999622000000002</v>
      </c>
      <c r="N40" s="24">
        <v>62.263978999999999</v>
      </c>
      <c r="O40" s="24">
        <v>65.256360000000001</v>
      </c>
      <c r="P40" s="24">
        <v>57.048900000000003</v>
      </c>
      <c r="Q40" s="24">
        <v>49.647101999999997</v>
      </c>
      <c r="R40" s="24">
        <v>70.550321999999994</v>
      </c>
      <c r="S40" s="51">
        <v>75.802560999999997</v>
      </c>
      <c r="T40" s="51">
        <v>95.318949000000003</v>
      </c>
      <c r="U40" s="51">
        <v>89.348281999999998</v>
      </c>
      <c r="V40" s="51">
        <v>100.49204</v>
      </c>
      <c r="W40" s="51">
        <v>120.981776</v>
      </c>
      <c r="X40" s="51">
        <v>108.65656799999999</v>
      </c>
      <c r="Y40" s="24">
        <v>114.63338899999999</v>
      </c>
      <c r="Z40" s="24">
        <v>141.10674799999998</v>
      </c>
      <c r="AA40" s="24">
        <v>132.878514</v>
      </c>
      <c r="AB40" s="25">
        <v>115.748701</v>
      </c>
      <c r="AC40" s="24">
        <f t="shared" si="2"/>
        <v>1643.5741700000001</v>
      </c>
    </row>
    <row r="41" spans="1:29">
      <c r="A41" s="2">
        <v>33</v>
      </c>
      <c r="B41" s="44" t="s">
        <v>66</v>
      </c>
      <c r="C41" s="29">
        <v>1.2712969999999999</v>
      </c>
      <c r="D41" s="29">
        <v>0.75992400000000004</v>
      </c>
      <c r="E41" s="29">
        <v>0.49376900000000001</v>
      </c>
      <c r="F41" s="29">
        <v>0.71377899999999994</v>
      </c>
      <c r="G41" s="29">
        <v>0.151868</v>
      </c>
      <c r="H41" s="29">
        <v>1.0459080000000001</v>
      </c>
      <c r="I41" s="24">
        <v>2.0984440000000002</v>
      </c>
      <c r="J41" s="24">
        <v>2.512041</v>
      </c>
      <c r="K41" s="24">
        <v>2.6307609999999997</v>
      </c>
      <c r="L41" s="24">
        <v>3.9521809999999999</v>
      </c>
      <c r="M41" s="24">
        <v>7.6185660000000004</v>
      </c>
      <c r="N41" s="24">
        <v>11.522174</v>
      </c>
      <c r="O41" s="24">
        <v>17.971914999999999</v>
      </c>
      <c r="P41" s="24">
        <v>13.127929999999999</v>
      </c>
      <c r="Q41" s="24">
        <v>13.248366000000001</v>
      </c>
      <c r="R41" s="24">
        <v>11.834671</v>
      </c>
      <c r="S41" s="51">
        <v>18.495794</v>
      </c>
      <c r="T41" s="51">
        <v>19.893595000000001</v>
      </c>
      <c r="U41" s="51">
        <v>24.954422000000001</v>
      </c>
      <c r="V41" s="51">
        <v>32.993425999999999</v>
      </c>
      <c r="W41" s="51">
        <v>42.026820999999998</v>
      </c>
      <c r="X41" s="51">
        <v>65.125820000000004</v>
      </c>
      <c r="Y41" s="24">
        <v>63.463030000000003</v>
      </c>
      <c r="Z41" s="24">
        <v>72.440698000000012</v>
      </c>
      <c r="AA41" s="24">
        <v>72.964812999999992</v>
      </c>
      <c r="AB41" s="25">
        <v>44.793915999999996</v>
      </c>
      <c r="AC41" s="24">
        <f t="shared" si="2"/>
        <v>548.10592900000006</v>
      </c>
    </row>
    <row r="42" spans="1:29">
      <c r="A42" s="2">
        <v>34</v>
      </c>
      <c r="B42" s="44" t="s">
        <v>65</v>
      </c>
      <c r="C42" s="29">
        <v>2.3642E-2</v>
      </c>
      <c r="D42" s="29">
        <v>5.4250000000000001E-3</v>
      </c>
      <c r="E42" s="29">
        <v>9.4999999999999998E-3</v>
      </c>
      <c r="F42" s="29">
        <v>0.15728999999999999</v>
      </c>
      <c r="G42" s="29">
        <v>0.123296</v>
      </c>
      <c r="H42" s="29">
        <v>8.0471000000000001E-2</v>
      </c>
      <c r="I42" s="24">
        <v>0.27750399999999997</v>
      </c>
      <c r="J42" s="24">
        <v>0.50170700000000001</v>
      </c>
      <c r="K42" s="24">
        <v>0.4892689999999999</v>
      </c>
      <c r="L42" s="24">
        <v>0.92078199999999999</v>
      </c>
      <c r="M42" s="24">
        <v>1.020157</v>
      </c>
      <c r="N42" s="24">
        <v>4.4005320000000001</v>
      </c>
      <c r="O42" s="24">
        <v>14.165709</v>
      </c>
      <c r="P42" s="24">
        <v>8.0635150000000007</v>
      </c>
      <c r="Q42" s="24">
        <v>4.7699800000000003</v>
      </c>
      <c r="R42" s="24">
        <v>7.1996460000000004</v>
      </c>
      <c r="S42" s="51">
        <v>11.223436</v>
      </c>
      <c r="T42" s="51">
        <v>18.361319000000002</v>
      </c>
      <c r="U42" s="51">
        <v>17.116606999999998</v>
      </c>
      <c r="V42" s="51">
        <v>20.278511999999999</v>
      </c>
      <c r="W42" s="51">
        <v>21.635911</v>
      </c>
      <c r="X42" s="51">
        <v>25.105249000000001</v>
      </c>
      <c r="Y42" s="24">
        <v>25.752226</v>
      </c>
      <c r="Z42" s="24">
        <v>41.720495</v>
      </c>
      <c r="AA42" s="24">
        <v>45.726555999999995</v>
      </c>
      <c r="AB42" s="25">
        <v>47.399197999999998</v>
      </c>
      <c r="AC42" s="24">
        <f t="shared" si="2"/>
        <v>316.52793400000002</v>
      </c>
    </row>
    <row r="43" spans="1:29">
      <c r="A43" s="2">
        <v>35</v>
      </c>
      <c r="B43" s="44" t="s">
        <v>64</v>
      </c>
      <c r="C43" s="29">
        <v>0</v>
      </c>
      <c r="D43" s="29">
        <v>1.7129999999999999E-2</v>
      </c>
      <c r="E43" s="29">
        <v>2.5349E-2</v>
      </c>
      <c r="F43" s="29">
        <v>8.8099999999999995E-4</v>
      </c>
      <c r="G43" s="29">
        <v>0.105572</v>
      </c>
      <c r="H43" s="29">
        <v>0.29515000000000002</v>
      </c>
      <c r="I43" s="24">
        <v>0.377272</v>
      </c>
      <c r="J43" s="24">
        <v>0.64381999999999995</v>
      </c>
      <c r="K43" s="24">
        <v>0.89194400000000007</v>
      </c>
      <c r="L43" s="24">
        <v>2.7017220000000002</v>
      </c>
      <c r="M43" s="24">
        <v>3.753987</v>
      </c>
      <c r="N43" s="24">
        <v>4.2122289999999998</v>
      </c>
      <c r="O43" s="24">
        <v>8.9153330000000004</v>
      </c>
      <c r="P43" s="24">
        <v>19.272870999999999</v>
      </c>
      <c r="Q43" s="24">
        <v>18.960101999999999</v>
      </c>
      <c r="R43" s="24">
        <v>18.220151999999999</v>
      </c>
      <c r="S43" s="51">
        <v>24.151893000000001</v>
      </c>
      <c r="T43" s="51">
        <v>26.576996999999999</v>
      </c>
      <c r="U43" s="51">
        <v>34.203516999999998</v>
      </c>
      <c r="V43" s="51">
        <v>42.514121000000003</v>
      </c>
      <c r="W43" s="51">
        <v>44.327595000000002</v>
      </c>
      <c r="X43" s="51">
        <v>44.61974</v>
      </c>
      <c r="Y43" s="24">
        <v>40.631917999999999</v>
      </c>
      <c r="Z43" s="24">
        <v>53.236004999999999</v>
      </c>
      <c r="AA43" s="24">
        <v>54.447879999999998</v>
      </c>
      <c r="AB43" s="25">
        <v>53.409754</v>
      </c>
      <c r="AC43" s="24">
        <f t="shared" si="2"/>
        <v>496.51293399999997</v>
      </c>
    </row>
    <row r="44" spans="1:29">
      <c r="A44" s="2">
        <v>36</v>
      </c>
      <c r="B44" s="44" t="s">
        <v>63</v>
      </c>
      <c r="C44" s="29">
        <v>0</v>
      </c>
      <c r="D44" s="29">
        <v>1.38</v>
      </c>
      <c r="E44" s="29">
        <v>1.493805</v>
      </c>
      <c r="F44" s="29">
        <v>1.6739999999999999</v>
      </c>
      <c r="G44" s="29">
        <v>9.9090999999999999E-2</v>
      </c>
      <c r="H44" s="29">
        <v>0</v>
      </c>
      <c r="I44" s="24">
        <v>1.5618000000000001</v>
      </c>
      <c r="J44" s="24">
        <v>3.0176999999999999E-2</v>
      </c>
      <c r="K44" s="24">
        <v>0</v>
      </c>
      <c r="L44" s="24">
        <v>4.7703000000000002E-2</v>
      </c>
      <c r="M44" s="24">
        <v>9.3670000000000003E-3</v>
      </c>
      <c r="N44" s="24">
        <v>5.8201999999999997E-2</v>
      </c>
      <c r="O44" s="24">
        <v>6.4814999999999998E-2</v>
      </c>
      <c r="P44" s="24">
        <v>0.10289</v>
      </c>
      <c r="Q44" s="24">
        <v>3.7128000000000001E-2</v>
      </c>
      <c r="R44" s="24">
        <v>0.154223</v>
      </c>
      <c r="S44" s="51">
        <v>0.62631099999999995</v>
      </c>
      <c r="T44" s="51">
        <v>0.87378199999999995</v>
      </c>
      <c r="U44" s="51">
        <v>1.0922719999999999</v>
      </c>
      <c r="V44" s="51">
        <v>1.6916230000000001</v>
      </c>
      <c r="W44" s="51">
        <v>1.4418200000000001</v>
      </c>
      <c r="X44" s="51">
        <v>1.1355919999999999</v>
      </c>
      <c r="Y44" s="24">
        <v>2.2109079999999999</v>
      </c>
      <c r="Z44" s="24">
        <v>1.5928340000000001</v>
      </c>
      <c r="AA44" s="24">
        <v>2.2056239999999998</v>
      </c>
      <c r="AB44" s="25">
        <v>1.152603</v>
      </c>
      <c r="AC44" s="24">
        <f t="shared" si="2"/>
        <v>20.73657</v>
      </c>
    </row>
    <row r="45" spans="1:29">
      <c r="A45" s="2">
        <v>37</v>
      </c>
      <c r="B45" s="44" t="s">
        <v>62</v>
      </c>
      <c r="C45" s="29">
        <v>0</v>
      </c>
      <c r="D45" s="29">
        <v>0.01</v>
      </c>
      <c r="E45" s="29">
        <v>0</v>
      </c>
      <c r="F45" s="29">
        <v>1.9487999999999998E-2</v>
      </c>
      <c r="G45" s="29">
        <v>0</v>
      </c>
      <c r="H45" s="29">
        <v>0.156667</v>
      </c>
      <c r="I45" s="24">
        <v>0.58965000000000001</v>
      </c>
      <c r="J45" s="24">
        <v>0.38810800000000001</v>
      </c>
      <c r="K45" s="24">
        <v>1.098004</v>
      </c>
      <c r="L45" s="24">
        <v>173.43601799999999</v>
      </c>
      <c r="M45" s="24">
        <v>232.904348</v>
      </c>
      <c r="N45" s="24">
        <v>1.9286829999999999</v>
      </c>
      <c r="O45" s="24">
        <v>3.0510640000000002</v>
      </c>
      <c r="P45" s="24">
        <v>4.8281650000000003</v>
      </c>
      <c r="Q45" s="24">
        <v>1.8001670000000001</v>
      </c>
      <c r="R45" s="24">
        <v>4.2074220000000002</v>
      </c>
      <c r="S45" s="51">
        <v>4.2348179999999997</v>
      </c>
      <c r="T45" s="51">
        <v>5.9862760000000002</v>
      </c>
      <c r="U45" s="51">
        <v>5.6048689999999999</v>
      </c>
      <c r="V45" s="51">
        <v>7.7656650000000003</v>
      </c>
      <c r="W45" s="51">
        <v>9.9128679999999996</v>
      </c>
      <c r="X45" s="51">
        <v>9.0971189999999993</v>
      </c>
      <c r="Y45" s="24">
        <v>10.005979</v>
      </c>
      <c r="Z45" s="24">
        <v>11.131742999999998</v>
      </c>
      <c r="AA45" s="24">
        <v>13.854814000000001</v>
      </c>
      <c r="AB45" s="25">
        <v>7.935429000000001</v>
      </c>
      <c r="AC45" s="24">
        <f t="shared" si="2"/>
        <v>509.94736399999999</v>
      </c>
    </row>
    <row r="46" spans="1:29">
      <c r="A46" s="2">
        <v>38</v>
      </c>
      <c r="B46" s="44" t="s">
        <v>61</v>
      </c>
      <c r="C46" s="29">
        <v>0.997004</v>
      </c>
      <c r="D46" s="29">
        <v>1.724893</v>
      </c>
      <c r="E46" s="29">
        <v>2.358663</v>
      </c>
      <c r="F46" s="29">
        <v>2.7913370000000008</v>
      </c>
      <c r="G46" s="29">
        <v>4.9209029999999991</v>
      </c>
      <c r="H46" s="29">
        <v>3.879362</v>
      </c>
      <c r="I46" s="24">
        <v>5.8033130000000002</v>
      </c>
      <c r="J46" s="24">
        <v>8.1143599999999996</v>
      </c>
      <c r="K46" s="24">
        <v>19.165063000000004</v>
      </c>
      <c r="L46" s="24">
        <v>30.31954</v>
      </c>
      <c r="M46" s="24">
        <v>33.886068000000002</v>
      </c>
      <c r="N46" s="24">
        <v>60.999726000000003</v>
      </c>
      <c r="O46" s="24">
        <v>51.601277000000003</v>
      </c>
      <c r="P46" s="24">
        <v>56.421573000000002</v>
      </c>
      <c r="Q46" s="24">
        <v>29.507818</v>
      </c>
      <c r="R46" s="24">
        <v>60.376911999999997</v>
      </c>
      <c r="S46" s="51">
        <v>47.410859000000002</v>
      </c>
      <c r="T46" s="51">
        <v>65.272109999999998</v>
      </c>
      <c r="U46" s="51">
        <v>86.955517</v>
      </c>
      <c r="V46" s="51">
        <v>119.215632</v>
      </c>
      <c r="W46" s="51">
        <v>130.71965</v>
      </c>
      <c r="X46" s="51">
        <v>124.79517199999999</v>
      </c>
      <c r="Y46" s="24">
        <v>178.28779499999999</v>
      </c>
      <c r="Z46" s="24">
        <v>211.33751799999999</v>
      </c>
      <c r="AA46" s="24">
        <v>197.04831300000006</v>
      </c>
      <c r="AB46" s="25">
        <v>194.10910499999997</v>
      </c>
      <c r="AC46" s="24">
        <f t="shared" si="2"/>
        <v>1728.019483</v>
      </c>
    </row>
    <row r="47" spans="1:29">
      <c r="A47" s="2">
        <v>39</v>
      </c>
      <c r="B47" s="44" t="s">
        <v>60</v>
      </c>
      <c r="C47" s="29">
        <v>2.5995689999999998</v>
      </c>
      <c r="D47" s="29">
        <v>6.0047380000000006</v>
      </c>
      <c r="E47" s="29">
        <v>6.2238360000000004</v>
      </c>
      <c r="F47" s="29">
        <v>9.6291589999999996</v>
      </c>
      <c r="G47" s="29">
        <v>14.406661999999999</v>
      </c>
      <c r="H47" s="29">
        <v>23.894055000000002</v>
      </c>
      <c r="I47" s="24">
        <v>37.947420999999999</v>
      </c>
      <c r="J47" s="24">
        <v>53.701841000000002</v>
      </c>
      <c r="K47" s="24">
        <v>67.558993999999998</v>
      </c>
      <c r="L47" s="24">
        <v>98.618926999999999</v>
      </c>
      <c r="M47" s="24">
        <v>150.72779299999999</v>
      </c>
      <c r="N47" s="24">
        <v>214.41438600000001</v>
      </c>
      <c r="O47" s="24">
        <v>229.088742</v>
      </c>
      <c r="P47" s="24">
        <v>250.164693</v>
      </c>
      <c r="Q47" s="24">
        <v>249.460452</v>
      </c>
      <c r="R47" s="24">
        <v>355.23994099999999</v>
      </c>
      <c r="S47" s="51">
        <v>512.57463399999995</v>
      </c>
      <c r="T47" s="51">
        <v>728.18498999999997</v>
      </c>
      <c r="U47" s="51">
        <v>687.46680200000003</v>
      </c>
      <c r="V47" s="51">
        <v>753.36465699999997</v>
      </c>
      <c r="W47" s="51">
        <v>880.58745399999998</v>
      </c>
      <c r="X47" s="51">
        <v>865.137698</v>
      </c>
      <c r="Y47" s="24">
        <v>972.19039999999995</v>
      </c>
      <c r="Z47" s="24">
        <v>1200.0420860000002</v>
      </c>
      <c r="AA47" s="24">
        <v>1325.5289869999992</v>
      </c>
      <c r="AB47" s="25">
        <v>1384.5838069999993</v>
      </c>
      <c r="AC47" s="24">
        <f t="shared" si="2"/>
        <v>11079.342723999998</v>
      </c>
    </row>
    <row r="48" spans="1:29">
      <c r="A48" s="2">
        <v>40</v>
      </c>
      <c r="B48" s="44" t="s">
        <v>59</v>
      </c>
      <c r="C48" s="29">
        <v>0.50118700000000005</v>
      </c>
      <c r="D48" s="29">
        <v>0.55549599999999988</v>
      </c>
      <c r="E48" s="29">
        <v>1.101996</v>
      </c>
      <c r="F48" s="29">
        <v>4.8373980000000003</v>
      </c>
      <c r="G48" s="29">
        <v>7.4725670000000006</v>
      </c>
      <c r="H48" s="29">
        <v>10.957133000000001</v>
      </c>
      <c r="I48" s="24">
        <v>9.7919490000000007</v>
      </c>
      <c r="J48" s="24">
        <v>20.091104000000001</v>
      </c>
      <c r="K48" s="24">
        <v>23.86629300000001</v>
      </c>
      <c r="L48" s="24">
        <v>27.689806999999998</v>
      </c>
      <c r="M48" s="24">
        <v>53.406995999999999</v>
      </c>
      <c r="N48" s="24">
        <v>98.739654999999999</v>
      </c>
      <c r="O48" s="24">
        <v>163.423641</v>
      </c>
      <c r="P48" s="24">
        <v>215.918553</v>
      </c>
      <c r="Q48" s="24">
        <v>192.977024</v>
      </c>
      <c r="R48" s="24">
        <v>349.03901999999999</v>
      </c>
      <c r="S48" s="51">
        <v>514.94583</v>
      </c>
      <c r="T48" s="51">
        <v>604.11074799999994</v>
      </c>
      <c r="U48" s="51">
        <v>610.69830300000001</v>
      </c>
      <c r="V48" s="51">
        <v>735.39420299999995</v>
      </c>
      <c r="W48" s="51">
        <v>745.69708800000001</v>
      </c>
      <c r="X48" s="51">
        <v>646.91540199999997</v>
      </c>
      <c r="Y48" s="24">
        <v>697.84487100000001</v>
      </c>
      <c r="Z48" s="24">
        <v>775.44214100000011</v>
      </c>
      <c r="AA48" s="24">
        <v>780.95362099999988</v>
      </c>
      <c r="AB48" s="25">
        <v>754.82581900000048</v>
      </c>
      <c r="AC48" s="24">
        <f t="shared" si="2"/>
        <v>8047.1978450000006</v>
      </c>
    </row>
    <row r="49" spans="1:29">
      <c r="A49" s="2">
        <v>41</v>
      </c>
      <c r="B49" s="44" t="s">
        <v>58</v>
      </c>
      <c r="C49" s="29">
        <v>4.3100000000000001E-4</v>
      </c>
      <c r="D49" s="29">
        <v>0</v>
      </c>
      <c r="E49" s="29">
        <v>5.0000000000000001E-3</v>
      </c>
      <c r="F49" s="29">
        <v>8.564200000000001E-2</v>
      </c>
      <c r="G49" s="29">
        <v>0.38719999999999999</v>
      </c>
      <c r="H49" s="29">
        <v>0.30008899999999999</v>
      </c>
      <c r="I49" s="24">
        <v>0.51332100000000003</v>
      </c>
      <c r="J49" s="24">
        <v>1.342538</v>
      </c>
      <c r="K49" s="24">
        <v>1.108684</v>
      </c>
      <c r="L49" s="24">
        <v>2.070462</v>
      </c>
      <c r="M49" s="24">
        <v>1.540807</v>
      </c>
      <c r="N49" s="24">
        <v>2.97892</v>
      </c>
      <c r="O49" s="24">
        <v>3.5956980000000001</v>
      </c>
      <c r="P49" s="24">
        <v>2.9861710000000001</v>
      </c>
      <c r="Q49" s="24">
        <v>5.0861070000000002</v>
      </c>
      <c r="R49" s="24">
        <v>8.8224450000000001</v>
      </c>
      <c r="S49" s="51">
        <v>2.347213</v>
      </c>
      <c r="T49" s="51">
        <v>1.5427569999999999</v>
      </c>
      <c r="U49" s="51">
        <v>1.07575</v>
      </c>
      <c r="V49" s="51">
        <v>1.293366</v>
      </c>
      <c r="W49" s="51">
        <v>1.673219</v>
      </c>
      <c r="X49" s="51">
        <v>4.418533</v>
      </c>
      <c r="Y49" s="24">
        <v>2.600533</v>
      </c>
      <c r="Z49" s="24">
        <v>2.2088189999999996</v>
      </c>
      <c r="AA49" s="24">
        <v>2.7361689999999999</v>
      </c>
      <c r="AB49" s="25">
        <v>7.4384719999999991</v>
      </c>
      <c r="AC49" s="24">
        <f t="shared" si="2"/>
        <v>58.158345999999987</v>
      </c>
    </row>
    <row r="50" spans="1:29">
      <c r="A50" s="2">
        <v>42</v>
      </c>
      <c r="B50" s="44" t="s">
        <v>57</v>
      </c>
      <c r="C50" s="29">
        <v>3.4650470000000002</v>
      </c>
      <c r="D50" s="29">
        <v>5.2237170000000006</v>
      </c>
      <c r="E50" s="29">
        <v>7.3976799999999994</v>
      </c>
      <c r="F50" s="29">
        <v>14.372369000000001</v>
      </c>
      <c r="G50" s="29">
        <v>17.459384000000004</v>
      </c>
      <c r="H50" s="29">
        <v>29.226828000000001</v>
      </c>
      <c r="I50" s="24">
        <v>48.552003999999997</v>
      </c>
      <c r="J50" s="24">
        <v>52.588633000000002</v>
      </c>
      <c r="K50" s="24">
        <v>62.049042999999998</v>
      </c>
      <c r="L50" s="24">
        <v>78.871314999999996</v>
      </c>
      <c r="M50" s="24">
        <v>95.238919999999993</v>
      </c>
      <c r="N50" s="24">
        <v>136.392931</v>
      </c>
      <c r="O50" s="24">
        <v>163.85791</v>
      </c>
      <c r="P50" s="24">
        <v>174.09393299999999</v>
      </c>
      <c r="Q50" s="24">
        <v>150.60968299999999</v>
      </c>
      <c r="R50" s="24">
        <v>217.04001500000001</v>
      </c>
      <c r="S50" s="51">
        <v>303.31353999999999</v>
      </c>
      <c r="T50" s="51">
        <v>323.705039</v>
      </c>
      <c r="U50" s="51">
        <v>347.93922199999997</v>
      </c>
      <c r="V50" s="51">
        <v>386.74019199999998</v>
      </c>
      <c r="W50" s="51">
        <v>461.62733300000002</v>
      </c>
      <c r="X50" s="51">
        <v>411.10749900000002</v>
      </c>
      <c r="Y50" s="24">
        <v>419.47967699999998</v>
      </c>
      <c r="Z50" s="24">
        <v>512.6688170000001</v>
      </c>
      <c r="AA50" s="24">
        <v>576.07376700000009</v>
      </c>
      <c r="AB50" s="25">
        <v>421.30025999999998</v>
      </c>
      <c r="AC50" s="24">
        <f t="shared" si="2"/>
        <v>5420.3947579999995</v>
      </c>
    </row>
    <row r="51" spans="1:29">
      <c r="A51" s="2">
        <v>43</v>
      </c>
      <c r="B51" s="44" t="s">
        <v>56</v>
      </c>
      <c r="C51" s="29">
        <v>0</v>
      </c>
      <c r="D51" s="29">
        <v>9.4109999999999992E-3</v>
      </c>
      <c r="E51" s="29">
        <v>0</v>
      </c>
      <c r="F51" s="29">
        <v>0</v>
      </c>
      <c r="G51" s="29">
        <v>6.6299999999999998E-2</v>
      </c>
      <c r="H51" s="29">
        <v>0</v>
      </c>
      <c r="I51" s="24">
        <v>1.4496E-2</v>
      </c>
      <c r="J51" s="24">
        <v>6.4200000000000004E-3</v>
      </c>
      <c r="K51" s="24">
        <v>0.134434</v>
      </c>
      <c r="L51" s="24">
        <v>5.1875999999999999E-2</v>
      </c>
      <c r="M51" s="24">
        <v>8.3887000000000003E-2</v>
      </c>
      <c r="N51" s="24">
        <v>0.172402</v>
      </c>
      <c r="O51" s="24">
        <v>2.7362999999999998E-2</v>
      </c>
      <c r="P51" s="24">
        <v>0.10080699999999999</v>
      </c>
      <c r="Q51" s="24">
        <v>9.8308000000000006E-2</v>
      </c>
      <c r="R51" s="24">
        <v>0.106444</v>
      </c>
      <c r="S51" s="51">
        <v>1.9667650000000001</v>
      </c>
      <c r="T51" s="51">
        <v>0.739568</v>
      </c>
      <c r="U51" s="51">
        <v>9.7614660000000004</v>
      </c>
      <c r="V51" s="51">
        <v>1.519485</v>
      </c>
      <c r="W51" s="51">
        <v>1.024165</v>
      </c>
      <c r="X51" s="51">
        <v>1.049687</v>
      </c>
      <c r="Y51" s="24">
        <v>0.46039000000000002</v>
      </c>
      <c r="Z51" s="24">
        <v>0.7616639999999999</v>
      </c>
      <c r="AA51" s="24">
        <v>0.67065600000000014</v>
      </c>
      <c r="AB51" s="25">
        <v>8.5749000000000006E-2</v>
      </c>
      <c r="AC51" s="24">
        <f t="shared" si="2"/>
        <v>18.911743000000001</v>
      </c>
    </row>
    <row r="52" spans="1:29">
      <c r="A52" s="2">
        <v>44</v>
      </c>
      <c r="B52" s="44" t="s">
        <v>55</v>
      </c>
      <c r="C52" s="29">
        <v>0.159801</v>
      </c>
      <c r="D52" s="29">
        <v>9.8757000000000011E-2</v>
      </c>
      <c r="E52" s="29">
        <v>1.0873039999999998</v>
      </c>
      <c r="F52" s="29">
        <v>2.4597359999999999</v>
      </c>
      <c r="G52" s="29">
        <v>1.4363290000000002</v>
      </c>
      <c r="H52" s="29">
        <v>5.9690529999999997</v>
      </c>
      <c r="I52" s="24">
        <v>7.3949290000000003</v>
      </c>
      <c r="J52" s="24">
        <v>8.2808139999999995</v>
      </c>
      <c r="K52" s="24">
        <v>8.990651999999999</v>
      </c>
      <c r="L52" s="24">
        <v>23.168395</v>
      </c>
      <c r="M52" s="24">
        <v>33.295430000000003</v>
      </c>
      <c r="N52" s="24">
        <v>56.359972999999997</v>
      </c>
      <c r="O52" s="24">
        <v>65.040695999999997</v>
      </c>
      <c r="P52" s="24">
        <v>64.927873000000005</v>
      </c>
      <c r="Q52" s="24">
        <v>58.089039</v>
      </c>
      <c r="R52" s="24">
        <v>82.016634999999994</v>
      </c>
      <c r="S52" s="51">
        <v>103.551126</v>
      </c>
      <c r="T52" s="51">
        <v>110.391141</v>
      </c>
      <c r="U52" s="51">
        <v>126.505443</v>
      </c>
      <c r="V52" s="51">
        <v>143.797034</v>
      </c>
      <c r="W52" s="51">
        <v>156.58362500000001</v>
      </c>
      <c r="X52" s="51">
        <v>154.752568</v>
      </c>
      <c r="Y52" s="24">
        <v>135.61779100000001</v>
      </c>
      <c r="Z52" s="24">
        <v>152.03535199999993</v>
      </c>
      <c r="AA52" s="24">
        <v>143.39329500000005</v>
      </c>
      <c r="AB52" s="25">
        <v>156.862821</v>
      </c>
      <c r="AC52" s="24">
        <f t="shared" si="2"/>
        <v>1802.2656120000001</v>
      </c>
    </row>
    <row r="53" spans="1:29">
      <c r="A53" s="2">
        <v>45</v>
      </c>
      <c r="B53" s="44" t="s">
        <v>54</v>
      </c>
      <c r="C53" s="29">
        <v>1.6469000000000001E-2</v>
      </c>
      <c r="D53" s="29">
        <v>2.7200000000000002E-3</v>
      </c>
      <c r="E53" s="29">
        <v>7.0913999999999991E-2</v>
      </c>
      <c r="F53" s="29">
        <v>2.6391000000000001E-2</v>
      </c>
      <c r="G53" s="29">
        <v>7.5290000000000001E-3</v>
      </c>
      <c r="H53" s="29">
        <v>1.1277000000000001E-2</v>
      </c>
      <c r="I53" s="24">
        <v>1.8908000000000001E-2</v>
      </c>
      <c r="J53" s="24">
        <v>0.113592</v>
      </c>
      <c r="K53" s="24">
        <v>0.104986</v>
      </c>
      <c r="L53" s="24">
        <v>0.13935</v>
      </c>
      <c r="M53" s="24">
        <v>6.3131999999999994E-2</v>
      </c>
      <c r="N53" s="24">
        <v>8.3323999999999995E-2</v>
      </c>
      <c r="O53" s="24">
        <v>9.2467999999999995E-2</v>
      </c>
      <c r="P53" s="24">
        <v>0.15135399999999999</v>
      </c>
      <c r="Q53" s="24">
        <v>7.4636999999999995E-2</v>
      </c>
      <c r="R53" s="24">
        <v>0.20107</v>
      </c>
      <c r="S53" s="51">
        <v>0.18737400000000001</v>
      </c>
      <c r="T53" s="51">
        <v>0.17144200000000001</v>
      </c>
      <c r="U53" s="51">
        <v>0.119058</v>
      </c>
      <c r="V53" s="51">
        <v>0.137436</v>
      </c>
      <c r="W53" s="51">
        <v>0.12921299999999999</v>
      </c>
      <c r="X53" s="51">
        <v>7.0134000000000002E-2</v>
      </c>
      <c r="Y53" s="24">
        <v>4.8344999999999999E-2</v>
      </c>
      <c r="Z53" s="24">
        <v>4.0681999999999989E-2</v>
      </c>
      <c r="AA53" s="24">
        <v>4.0858999999999999E-2</v>
      </c>
      <c r="AB53" s="25">
        <v>0.22758800000000001</v>
      </c>
      <c r="AC53" s="24">
        <f t="shared" si="2"/>
        <v>2.3502519999999998</v>
      </c>
    </row>
    <row r="54" spans="1:29">
      <c r="A54" s="2">
        <v>46</v>
      </c>
      <c r="B54" s="44" t="s">
        <v>53</v>
      </c>
      <c r="C54" s="29">
        <v>0.679512</v>
      </c>
      <c r="D54" s="29">
        <v>0.15482400000000002</v>
      </c>
      <c r="E54" s="29">
        <v>0.281889</v>
      </c>
      <c r="F54" s="29">
        <v>0.33233699999999999</v>
      </c>
      <c r="G54" s="29">
        <v>0.27135199999999998</v>
      </c>
      <c r="H54" s="29">
        <v>1.8986940000000001</v>
      </c>
      <c r="I54" s="24">
        <v>0.78362900000000002</v>
      </c>
      <c r="J54" s="24">
        <v>1.2173989999999999</v>
      </c>
      <c r="K54" s="24">
        <v>1.8853130000000002</v>
      </c>
      <c r="L54" s="24">
        <v>3.5763739999999999</v>
      </c>
      <c r="M54" s="24">
        <v>5.737959</v>
      </c>
      <c r="N54" s="24">
        <v>8.563345</v>
      </c>
      <c r="O54" s="24">
        <v>9.055237</v>
      </c>
      <c r="P54" s="24">
        <v>10.722887</v>
      </c>
      <c r="Q54" s="24">
        <v>6.6886999999999999</v>
      </c>
      <c r="R54" s="24">
        <v>9.2568870000000008</v>
      </c>
      <c r="S54" s="51">
        <v>13.523486</v>
      </c>
      <c r="T54" s="51">
        <v>13.370174</v>
      </c>
      <c r="U54" s="51">
        <v>29.066472999999998</v>
      </c>
      <c r="V54" s="51">
        <v>34.552093999999997</v>
      </c>
      <c r="W54" s="51">
        <v>34.807617999999998</v>
      </c>
      <c r="X54" s="51">
        <v>28.325485</v>
      </c>
      <c r="Y54" s="24">
        <v>23.185762</v>
      </c>
      <c r="Z54" s="24">
        <v>12.232483</v>
      </c>
      <c r="AA54" s="24">
        <v>9.5552060000000001</v>
      </c>
      <c r="AB54" s="25">
        <v>8.5274539999999988</v>
      </c>
      <c r="AC54" s="24">
        <f t="shared" si="2"/>
        <v>268.25257299999998</v>
      </c>
    </row>
    <row r="55" spans="1:29">
      <c r="A55" s="2">
        <v>47</v>
      </c>
      <c r="B55" s="44" t="s">
        <v>52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H55" s="29">
        <v>0</v>
      </c>
      <c r="I55" s="24">
        <v>2.1950999999999998E-2</v>
      </c>
      <c r="J55" s="24">
        <v>4.0591000000000002E-2</v>
      </c>
      <c r="K55" s="24">
        <v>3.9961000000000003E-2</v>
      </c>
      <c r="L55" s="24">
        <v>2.0573999999999999E-2</v>
      </c>
      <c r="M55" s="24">
        <v>4.1341999999999997E-2</v>
      </c>
      <c r="N55" s="24">
        <v>2.1256000000000001E-2</v>
      </c>
      <c r="O55" s="24">
        <v>0</v>
      </c>
      <c r="P55" s="24">
        <v>28.898275000000002</v>
      </c>
      <c r="Q55" s="24">
        <v>0</v>
      </c>
      <c r="R55" s="24">
        <v>43.189841000000001</v>
      </c>
      <c r="S55" s="51">
        <v>0</v>
      </c>
      <c r="T55" s="51">
        <v>0.51673400000000003</v>
      </c>
      <c r="U55" s="51">
        <v>0.71117200000000003</v>
      </c>
      <c r="V55" s="51">
        <v>0.49382700000000002</v>
      </c>
      <c r="W55" s="51">
        <v>0.99944100000000002</v>
      </c>
      <c r="X55" s="51">
        <v>1.5238659999999999</v>
      </c>
      <c r="Y55" s="24">
        <v>3.5040830000000001</v>
      </c>
      <c r="Z55" s="24">
        <v>1.2481249999999999</v>
      </c>
      <c r="AA55" s="24">
        <v>3.9800000000000002E-2</v>
      </c>
      <c r="AB55" s="24">
        <v>0</v>
      </c>
      <c r="AC55" s="24">
        <f t="shared" si="2"/>
        <v>81.310839000000001</v>
      </c>
    </row>
    <row r="56" spans="1:29">
      <c r="A56" s="2">
        <v>48</v>
      </c>
      <c r="B56" s="44" t="s">
        <v>51</v>
      </c>
      <c r="C56" s="29">
        <v>0.121145</v>
      </c>
      <c r="D56" s="29">
        <v>0.35400200000000009</v>
      </c>
      <c r="E56" s="29">
        <v>0.60714000000000001</v>
      </c>
      <c r="F56" s="29">
        <v>0.46466600000000002</v>
      </c>
      <c r="G56" s="29">
        <v>1.1807490000000003</v>
      </c>
      <c r="H56" s="29">
        <v>1.3760410000000001</v>
      </c>
      <c r="I56" s="24">
        <v>2.8225090000000002</v>
      </c>
      <c r="J56" s="24">
        <v>3.5066079999999999</v>
      </c>
      <c r="K56" s="24">
        <v>3.9381550000000014</v>
      </c>
      <c r="L56" s="24">
        <v>6.8788410000000004</v>
      </c>
      <c r="M56" s="24">
        <v>7.8506549999999997</v>
      </c>
      <c r="N56" s="24">
        <v>14.518876000000001</v>
      </c>
      <c r="O56" s="24">
        <v>27.557002000000001</v>
      </c>
      <c r="P56" s="24">
        <v>0</v>
      </c>
      <c r="Q56" s="24">
        <v>32.003328000000003</v>
      </c>
      <c r="R56" s="24">
        <v>0</v>
      </c>
      <c r="S56" s="51">
        <v>89.015787000000003</v>
      </c>
      <c r="T56" s="51">
        <v>113.146305</v>
      </c>
      <c r="U56" s="51">
        <v>123.54637</v>
      </c>
      <c r="V56" s="51">
        <v>155.552819</v>
      </c>
      <c r="W56" s="51">
        <v>184.507655</v>
      </c>
      <c r="X56" s="51">
        <v>180.052592</v>
      </c>
      <c r="Y56" s="24">
        <v>191.045164</v>
      </c>
      <c r="Z56" s="24">
        <v>233.81697000000003</v>
      </c>
      <c r="AA56" s="24">
        <v>270.39775999999989</v>
      </c>
      <c r="AB56" s="25">
        <v>218.35359500000007</v>
      </c>
      <c r="AC56" s="24">
        <f t="shared" si="2"/>
        <v>1862.614734</v>
      </c>
    </row>
    <row r="57" spans="1:29">
      <c r="A57" s="2">
        <v>49</v>
      </c>
      <c r="B57" s="44" t="s">
        <v>50</v>
      </c>
      <c r="C57" s="29">
        <v>0.245502</v>
      </c>
      <c r="D57" s="29">
        <v>0.12071</v>
      </c>
      <c r="E57" s="29">
        <v>0.34422800000000003</v>
      </c>
      <c r="F57" s="29">
        <v>8.1275E-2</v>
      </c>
      <c r="G57" s="29">
        <v>0.190969</v>
      </c>
      <c r="H57" s="29">
        <v>0.13675000000000001</v>
      </c>
      <c r="I57" s="24">
        <v>0.22021299999999999</v>
      </c>
      <c r="J57" s="24">
        <v>0.71483799999999997</v>
      </c>
      <c r="K57" s="24">
        <v>1.1121780000000001</v>
      </c>
      <c r="L57" s="24">
        <v>0.79318200000000005</v>
      </c>
      <c r="M57" s="24">
        <v>1.7080139999999999</v>
      </c>
      <c r="N57" s="24">
        <v>4.5123879999999996</v>
      </c>
      <c r="O57" s="24">
        <v>8.2551989999999993</v>
      </c>
      <c r="P57" s="24">
        <v>11.330271</v>
      </c>
      <c r="Q57" s="24">
        <v>8.3278370000000006</v>
      </c>
      <c r="R57" s="24">
        <v>19.327522999999999</v>
      </c>
      <c r="S57" s="51">
        <v>21.377699</v>
      </c>
      <c r="T57" s="51">
        <v>19.249438999999999</v>
      </c>
      <c r="U57" s="51">
        <v>22.368794999999999</v>
      </c>
      <c r="V57" s="51">
        <v>23.987936999999999</v>
      </c>
      <c r="W57" s="51">
        <v>25.510804</v>
      </c>
      <c r="X57" s="51">
        <v>16.460035999999999</v>
      </c>
      <c r="Y57" s="24">
        <v>19.656915999999999</v>
      </c>
      <c r="Z57" s="24">
        <v>20.133394000000003</v>
      </c>
      <c r="AA57" s="24">
        <v>19.938530999999998</v>
      </c>
      <c r="AB57" s="25">
        <v>16.501886999999996</v>
      </c>
      <c r="AC57" s="24">
        <f t="shared" si="2"/>
        <v>262.606515</v>
      </c>
    </row>
    <row r="58" spans="1:29">
      <c r="A58" s="2">
        <v>50</v>
      </c>
      <c r="B58" s="44" t="s">
        <v>49</v>
      </c>
      <c r="C58" s="29">
        <v>1.6929E-2</v>
      </c>
      <c r="D58" s="29">
        <v>4.7130000000000005E-2</v>
      </c>
      <c r="E58" s="29">
        <v>1.5931000000000001E-2</v>
      </c>
      <c r="F58" s="29">
        <v>4.1507000000000002E-2</v>
      </c>
      <c r="G58" s="29">
        <v>2.0823000000000001E-2</v>
      </c>
      <c r="H58" s="29">
        <v>7.2017999999999999E-2</v>
      </c>
      <c r="I58" s="24">
        <v>6.9241999999999998E-2</v>
      </c>
      <c r="J58" s="24">
        <v>0.24535899999999999</v>
      </c>
      <c r="K58" s="24">
        <v>2.1536E-2</v>
      </c>
      <c r="L58" s="24">
        <v>0.29130499999999998</v>
      </c>
      <c r="M58" s="24">
        <v>0.39593299999999998</v>
      </c>
      <c r="N58" s="24">
        <v>0.93415899999999996</v>
      </c>
      <c r="O58" s="24">
        <v>1.104895</v>
      </c>
      <c r="P58" s="24">
        <v>1.6292249999999999</v>
      </c>
      <c r="Q58" s="24">
        <v>0.84259899999999999</v>
      </c>
      <c r="R58" s="24">
        <v>2.5220099999999999</v>
      </c>
      <c r="S58" s="51">
        <v>2.289777</v>
      </c>
      <c r="T58" s="51">
        <v>1.417154</v>
      </c>
      <c r="U58" s="51">
        <v>2.3391299999999999</v>
      </c>
      <c r="V58" s="51">
        <v>1.4354830000000001</v>
      </c>
      <c r="W58" s="51">
        <v>0.90909799999999996</v>
      </c>
      <c r="X58" s="51">
        <v>1.234961</v>
      </c>
      <c r="Y58" s="24">
        <v>1.4211750000000001</v>
      </c>
      <c r="Z58" s="24">
        <v>1.2094859999999998</v>
      </c>
      <c r="AA58" s="24">
        <v>0.99886700000000006</v>
      </c>
      <c r="AB58" s="25">
        <v>0.13798100000000002</v>
      </c>
      <c r="AC58" s="24">
        <f t="shared" si="2"/>
        <v>21.663712999999998</v>
      </c>
    </row>
    <row r="59" spans="1:29">
      <c r="A59" s="2">
        <v>51</v>
      </c>
      <c r="B59" s="44" t="s">
        <v>48</v>
      </c>
      <c r="C59" s="29">
        <v>0</v>
      </c>
      <c r="D59" s="29">
        <v>0.14515600000000001</v>
      </c>
      <c r="E59" s="29">
        <v>0.17582700000000001</v>
      </c>
      <c r="F59" s="29">
        <v>1.7990500000000003</v>
      </c>
      <c r="G59" s="29">
        <v>3.1033439999999999</v>
      </c>
      <c r="H59" s="29">
        <v>2.239884</v>
      </c>
      <c r="I59" s="24">
        <v>3.8870809999999998</v>
      </c>
      <c r="J59" s="24">
        <v>5.562138</v>
      </c>
      <c r="K59" s="24">
        <v>11.000858000000001</v>
      </c>
      <c r="L59" s="24">
        <v>11.553466999999999</v>
      </c>
      <c r="M59" s="24">
        <v>12.415191</v>
      </c>
      <c r="N59" s="24">
        <v>15.185123000000001</v>
      </c>
      <c r="O59" s="24">
        <v>17.675039000000002</v>
      </c>
      <c r="P59" s="24">
        <v>18.851268000000001</v>
      </c>
      <c r="Q59" s="24">
        <v>16.350083000000001</v>
      </c>
      <c r="R59" s="24">
        <v>20.463566</v>
      </c>
      <c r="S59" s="51">
        <v>44.230728999999997</v>
      </c>
      <c r="T59" s="51">
        <v>45.445818000000003</v>
      </c>
      <c r="U59" s="51">
        <v>33.772906999999996</v>
      </c>
      <c r="V59" s="51">
        <v>28.136143000000001</v>
      </c>
      <c r="W59" s="51">
        <v>16.057511000000002</v>
      </c>
      <c r="X59" s="51">
        <v>18.898102000000002</v>
      </c>
      <c r="Y59" s="24">
        <v>9.7019330000000004</v>
      </c>
      <c r="Z59" s="24">
        <v>30.830337999999998</v>
      </c>
      <c r="AA59" s="24">
        <v>22.657357000000001</v>
      </c>
      <c r="AB59" s="25">
        <v>6.7525159999999991</v>
      </c>
      <c r="AC59" s="24">
        <f t="shared" si="2"/>
        <v>396.89042899999998</v>
      </c>
    </row>
    <row r="60" spans="1:29">
      <c r="A60" s="2">
        <v>52</v>
      </c>
      <c r="B60" s="44" t="s">
        <v>47</v>
      </c>
      <c r="C60" s="29">
        <v>0.32945799999999997</v>
      </c>
      <c r="D60" s="29">
        <v>0.66693900000000006</v>
      </c>
      <c r="E60" s="29">
        <v>1.3086570000000002</v>
      </c>
      <c r="F60" s="29">
        <v>3.3622539999999996</v>
      </c>
      <c r="G60" s="29">
        <v>8.1065190000000005</v>
      </c>
      <c r="H60" s="29">
        <v>24.286228000000001</v>
      </c>
      <c r="I60" s="24">
        <v>31.470096000000002</v>
      </c>
      <c r="J60" s="24">
        <v>83.125525999999994</v>
      </c>
      <c r="K60" s="24">
        <v>112.84238999999998</v>
      </c>
      <c r="L60" s="24">
        <v>163.551986</v>
      </c>
      <c r="M60" s="24">
        <v>96.431713999999999</v>
      </c>
      <c r="N60" s="24">
        <v>123.33520799999999</v>
      </c>
      <c r="O60" s="24">
        <v>92.323577999999998</v>
      </c>
      <c r="P60" s="24">
        <v>103.140101</v>
      </c>
      <c r="Q60" s="24">
        <v>134.21250499999999</v>
      </c>
      <c r="R60" s="24">
        <v>171.35708199999999</v>
      </c>
      <c r="S60" s="51">
        <v>254.297282</v>
      </c>
      <c r="T60" s="51">
        <v>258.453508</v>
      </c>
      <c r="U60" s="51">
        <v>229.31308999999999</v>
      </c>
      <c r="V60" s="51">
        <v>271.01381600000002</v>
      </c>
      <c r="W60" s="51">
        <v>261.24457200000001</v>
      </c>
      <c r="X60" s="51">
        <v>253.41218900000001</v>
      </c>
      <c r="Y60" s="24">
        <v>257.32097499999998</v>
      </c>
      <c r="Z60" s="24">
        <v>280.60532999999987</v>
      </c>
      <c r="AA60" s="24">
        <v>245.61488299999999</v>
      </c>
      <c r="AB60" s="25">
        <v>194.04548700000004</v>
      </c>
      <c r="AC60" s="24">
        <f t="shared" si="2"/>
        <v>3655.1713730000001</v>
      </c>
    </row>
    <row r="61" spans="1:29">
      <c r="A61" s="2">
        <v>53</v>
      </c>
      <c r="B61" s="44" t="s">
        <v>46</v>
      </c>
      <c r="C61" s="29">
        <v>2.7331999999999999E-2</v>
      </c>
      <c r="D61" s="29">
        <v>0.13203899999999999</v>
      </c>
      <c r="E61" s="29">
        <v>2.6886E-2</v>
      </c>
      <c r="F61" s="29">
        <v>4.6064000000000001E-2</v>
      </c>
      <c r="G61" s="29">
        <v>0.40872000000000003</v>
      </c>
      <c r="H61" s="29">
        <v>0.47264699999999998</v>
      </c>
      <c r="I61" s="24">
        <v>0.21071699999999999</v>
      </c>
      <c r="J61" s="24">
        <v>1.6968810000000001</v>
      </c>
      <c r="K61" s="24">
        <v>1.941352</v>
      </c>
      <c r="L61" s="24">
        <v>2.6596679999999999</v>
      </c>
      <c r="M61" s="24">
        <v>2.1779809999999999</v>
      </c>
      <c r="N61" s="24">
        <v>2.1237689999999998</v>
      </c>
      <c r="O61" s="24">
        <v>1.909481</v>
      </c>
      <c r="P61" s="24">
        <v>1.1105119999999999</v>
      </c>
      <c r="Q61" s="24">
        <v>1.5502659999999999</v>
      </c>
      <c r="R61" s="24">
        <v>2.9818769999999999</v>
      </c>
      <c r="S61" s="51">
        <v>4.3869629999999997</v>
      </c>
      <c r="T61" s="51">
        <v>4.0035220000000002</v>
      </c>
      <c r="U61" s="51">
        <v>5.491949</v>
      </c>
      <c r="V61" s="51">
        <v>5.1326020000000003</v>
      </c>
      <c r="W61" s="51">
        <v>6.2822519999999997</v>
      </c>
      <c r="X61" s="51">
        <v>5.4289610000000001</v>
      </c>
      <c r="Y61" s="24">
        <v>5.2277269999999998</v>
      </c>
      <c r="Z61" s="24">
        <v>5.194573000000001</v>
      </c>
      <c r="AA61" s="24">
        <v>5.4606179999999984</v>
      </c>
      <c r="AB61" s="25">
        <v>2.0810569999999999</v>
      </c>
      <c r="AC61" s="24">
        <f t="shared" si="2"/>
        <v>68.166415999999998</v>
      </c>
    </row>
    <row r="62" spans="1:29">
      <c r="A62" s="2">
        <v>54</v>
      </c>
      <c r="B62" s="44" t="s">
        <v>45</v>
      </c>
      <c r="C62" s="29">
        <v>0.57713800000000004</v>
      </c>
      <c r="D62" s="29">
        <v>7.7939000000000008E-2</v>
      </c>
      <c r="E62" s="29">
        <v>1.3323430000000001</v>
      </c>
      <c r="F62" s="29">
        <v>3.6375540000000002</v>
      </c>
      <c r="G62" s="29">
        <v>4.4485099999999997</v>
      </c>
      <c r="H62" s="29">
        <v>35.221262000000003</v>
      </c>
      <c r="I62" s="24">
        <v>57.836683999999998</v>
      </c>
      <c r="J62" s="24">
        <v>68.016615999999999</v>
      </c>
      <c r="K62" s="24">
        <v>100.33379399999998</v>
      </c>
      <c r="L62" s="24">
        <v>120.603505</v>
      </c>
      <c r="M62" s="24">
        <v>57.291606999999999</v>
      </c>
      <c r="N62" s="24">
        <v>122.25138</v>
      </c>
      <c r="O62" s="24">
        <v>167.71746200000001</v>
      </c>
      <c r="P62" s="24">
        <v>136.53592900000001</v>
      </c>
      <c r="Q62" s="24">
        <v>120.240899</v>
      </c>
      <c r="R62" s="24">
        <v>184.486177</v>
      </c>
      <c r="S62" s="51">
        <v>259.18929200000002</v>
      </c>
      <c r="T62" s="51">
        <v>285.91753399999999</v>
      </c>
      <c r="U62" s="51">
        <v>341.51613200000003</v>
      </c>
      <c r="V62" s="51">
        <v>355.85854</v>
      </c>
      <c r="W62" s="51">
        <v>385.403638</v>
      </c>
      <c r="X62" s="51">
        <v>350.85755899999998</v>
      </c>
      <c r="Y62" s="24">
        <v>361.59495299999998</v>
      </c>
      <c r="Z62" s="24">
        <v>416.79177500000009</v>
      </c>
      <c r="AA62" s="24">
        <v>357.65157299999998</v>
      </c>
      <c r="AB62" s="25">
        <v>299.1593909999998</v>
      </c>
      <c r="AC62" s="24">
        <f t="shared" si="2"/>
        <v>4594.5491860000002</v>
      </c>
    </row>
    <row r="63" spans="1:29">
      <c r="A63" s="2">
        <v>55</v>
      </c>
      <c r="B63" s="44" t="s">
        <v>44</v>
      </c>
      <c r="C63" s="29">
        <v>2.7689439999999998</v>
      </c>
      <c r="D63" s="29">
        <v>3.2690360000000003</v>
      </c>
      <c r="E63" s="29">
        <v>3.140806</v>
      </c>
      <c r="F63" s="29">
        <v>4.6142049999999983</v>
      </c>
      <c r="G63" s="29">
        <v>6.233804000000001</v>
      </c>
      <c r="H63" s="29">
        <v>17.931424</v>
      </c>
      <c r="I63" s="24">
        <v>45.534419</v>
      </c>
      <c r="J63" s="24">
        <v>38.827213999999998</v>
      </c>
      <c r="K63" s="24">
        <v>56.557532000000023</v>
      </c>
      <c r="L63" s="24">
        <v>56.049199999999999</v>
      </c>
      <c r="M63" s="24">
        <v>38.008932999999999</v>
      </c>
      <c r="N63" s="24">
        <v>57.486595999999999</v>
      </c>
      <c r="O63" s="24">
        <v>64.457672000000002</v>
      </c>
      <c r="P63" s="24">
        <v>58.319890000000001</v>
      </c>
      <c r="Q63" s="24">
        <v>77.332308999999995</v>
      </c>
      <c r="R63" s="24">
        <v>134.99181300000001</v>
      </c>
      <c r="S63" s="51">
        <v>222.51860300000001</v>
      </c>
      <c r="T63" s="51">
        <v>184.22435400000001</v>
      </c>
      <c r="U63" s="51">
        <v>181.69549000000001</v>
      </c>
      <c r="V63" s="51">
        <v>216.26040499999999</v>
      </c>
      <c r="W63" s="51">
        <v>224.941565</v>
      </c>
      <c r="X63" s="51">
        <v>208.96058099999999</v>
      </c>
      <c r="Y63" s="24">
        <v>212.341339</v>
      </c>
      <c r="Z63" s="24">
        <v>220.75259699999989</v>
      </c>
      <c r="AA63" s="24">
        <v>183.47054600000004</v>
      </c>
      <c r="AB63" s="25">
        <v>120.50211499999996</v>
      </c>
      <c r="AC63" s="24">
        <f t="shared" si="2"/>
        <v>2641.1913919999997</v>
      </c>
    </row>
    <row r="64" spans="1:29">
      <c r="A64" s="2">
        <v>56</v>
      </c>
      <c r="B64" s="44" t="s">
        <v>43</v>
      </c>
      <c r="C64" s="29">
        <v>6.7936999999999997E-2</v>
      </c>
      <c r="D64" s="29">
        <v>8.4519999999999998E-2</v>
      </c>
      <c r="E64" s="29">
        <v>0.43479200000000001</v>
      </c>
      <c r="F64" s="29">
        <v>0.61004999999999998</v>
      </c>
      <c r="G64" s="29">
        <v>1.6758559999999998</v>
      </c>
      <c r="H64" s="29">
        <v>0.63668599999999997</v>
      </c>
      <c r="I64" s="24">
        <v>1.019989</v>
      </c>
      <c r="J64" s="24">
        <v>0.88060099999999997</v>
      </c>
      <c r="K64" s="24">
        <v>0.958318</v>
      </c>
      <c r="L64" s="24">
        <v>1.9806900000000001</v>
      </c>
      <c r="M64" s="24">
        <v>3.6481409999999999</v>
      </c>
      <c r="N64" s="24">
        <v>8.2361540000000009</v>
      </c>
      <c r="O64" s="24">
        <v>12.706853000000001</v>
      </c>
      <c r="P64" s="24">
        <v>17.880766000000001</v>
      </c>
      <c r="Q64" s="24">
        <v>19.944759999999999</v>
      </c>
      <c r="R64" s="24">
        <v>31.300322999999999</v>
      </c>
      <c r="S64" s="51">
        <v>55.781123000000001</v>
      </c>
      <c r="T64" s="51">
        <v>56.821120999999998</v>
      </c>
      <c r="U64" s="51">
        <v>62.006329999999998</v>
      </c>
      <c r="V64" s="51">
        <v>66.454269999999994</v>
      </c>
      <c r="W64" s="51">
        <v>78.142161999999999</v>
      </c>
      <c r="X64" s="51">
        <v>87.770985999999994</v>
      </c>
      <c r="Y64" s="24">
        <v>87.625078000000002</v>
      </c>
      <c r="Z64" s="24">
        <v>98.340927999999977</v>
      </c>
      <c r="AA64" s="24">
        <v>104.49567999999998</v>
      </c>
      <c r="AB64" s="25">
        <v>150.05296100000004</v>
      </c>
      <c r="AC64" s="24">
        <f t="shared" si="2"/>
        <v>949.55707499999994</v>
      </c>
    </row>
    <row r="65" spans="1:30">
      <c r="A65" s="2">
        <v>57</v>
      </c>
      <c r="B65" s="44" t="s">
        <v>42</v>
      </c>
      <c r="C65" s="29">
        <v>0.20294300000000001</v>
      </c>
      <c r="D65" s="29">
        <v>0.20342299999999999</v>
      </c>
      <c r="E65" s="29">
        <v>0.39800200000000008</v>
      </c>
      <c r="F65" s="29">
        <v>0.56158700000000006</v>
      </c>
      <c r="G65" s="29">
        <v>0.46269100000000002</v>
      </c>
      <c r="H65" s="29">
        <v>0.52388400000000002</v>
      </c>
      <c r="I65" s="24">
        <v>0.50271699999999997</v>
      </c>
      <c r="J65" s="24">
        <v>0.25990200000000002</v>
      </c>
      <c r="K65" s="24">
        <v>0.243893</v>
      </c>
      <c r="L65" s="24">
        <v>0.50273699999999999</v>
      </c>
      <c r="M65" s="24">
        <v>1.889551</v>
      </c>
      <c r="N65" s="24">
        <v>2.7775729999999998</v>
      </c>
      <c r="O65" s="24">
        <v>5.5862230000000004</v>
      </c>
      <c r="P65" s="24">
        <v>6.0560970000000003</v>
      </c>
      <c r="Q65" s="24">
        <v>3.314174</v>
      </c>
      <c r="R65" s="24">
        <v>4.1575899999999999</v>
      </c>
      <c r="S65" s="51">
        <v>7.7101819999999996</v>
      </c>
      <c r="T65" s="51">
        <v>8.2815619999999992</v>
      </c>
      <c r="U65" s="51">
        <v>10.000752</v>
      </c>
      <c r="V65" s="51">
        <v>12.677832</v>
      </c>
      <c r="W65" s="51">
        <v>14.237399999999999</v>
      </c>
      <c r="X65" s="51">
        <v>14.430365999999999</v>
      </c>
      <c r="Y65" s="24">
        <v>16.388591999999999</v>
      </c>
      <c r="Z65" s="24">
        <v>22.612302999999994</v>
      </c>
      <c r="AA65" s="24">
        <v>21.524463000000001</v>
      </c>
      <c r="AB65" s="25">
        <v>21.363506000000005</v>
      </c>
      <c r="AC65" s="24">
        <f t="shared" si="2"/>
        <v>176.86994499999997</v>
      </c>
    </row>
    <row r="66" spans="1:30">
      <c r="A66" s="2">
        <v>58</v>
      </c>
      <c r="B66" s="44" t="s">
        <v>41</v>
      </c>
      <c r="C66" s="29">
        <v>7.6045000000000001E-2</v>
      </c>
      <c r="D66" s="29">
        <v>0.49923800000000007</v>
      </c>
      <c r="E66" s="29">
        <v>3.8467450000000003</v>
      </c>
      <c r="F66" s="29">
        <v>6.3380160000000005</v>
      </c>
      <c r="G66" s="29">
        <v>10.111856</v>
      </c>
      <c r="H66" s="29">
        <v>16.846392999999999</v>
      </c>
      <c r="I66" s="24">
        <v>8.3540130000000001</v>
      </c>
      <c r="J66" s="24">
        <v>18.076986999999999</v>
      </c>
      <c r="K66" s="24">
        <v>31.489968000000001</v>
      </c>
      <c r="L66" s="24">
        <v>18.372161999999999</v>
      </c>
      <c r="M66" s="24">
        <v>18.683615</v>
      </c>
      <c r="N66" s="24">
        <v>63.210431</v>
      </c>
      <c r="O66" s="24">
        <v>53.473002000000001</v>
      </c>
      <c r="P66" s="24">
        <v>45.607942999999999</v>
      </c>
      <c r="Q66" s="24">
        <v>33.172783000000003</v>
      </c>
      <c r="R66" s="24">
        <v>58.248576999999997</v>
      </c>
      <c r="S66" s="51">
        <v>70.874307999999999</v>
      </c>
      <c r="T66" s="51">
        <v>75.317967999999993</v>
      </c>
      <c r="U66" s="51">
        <v>81.479266999999993</v>
      </c>
      <c r="V66" s="51">
        <v>85.178122000000002</v>
      </c>
      <c r="W66" s="51">
        <v>87.506220999999996</v>
      </c>
      <c r="X66" s="51">
        <v>81.447518000000002</v>
      </c>
      <c r="Y66" s="24">
        <v>87.711404999999999</v>
      </c>
      <c r="Z66" s="24">
        <v>94.303323000000006</v>
      </c>
      <c r="AA66" s="24">
        <v>84.586216000000007</v>
      </c>
      <c r="AB66" s="25">
        <v>64.495677000000015</v>
      </c>
      <c r="AC66" s="24">
        <f t="shared" si="2"/>
        <v>1199.3077990000002</v>
      </c>
    </row>
    <row r="67" spans="1:30">
      <c r="A67" s="2">
        <v>59</v>
      </c>
      <c r="B67" s="44" t="s">
        <v>40</v>
      </c>
      <c r="C67" s="29">
        <v>3.3799999999999997E-2</v>
      </c>
      <c r="D67" s="29">
        <v>3.7039999999999998E-3</v>
      </c>
      <c r="E67" s="29">
        <v>4.7508000000000002E-2</v>
      </c>
      <c r="F67" s="29">
        <v>0.18069499999999999</v>
      </c>
      <c r="G67" s="29">
        <v>0.16414699999999999</v>
      </c>
      <c r="H67" s="29">
        <v>3.4318200000000001</v>
      </c>
      <c r="I67" s="24">
        <v>8.2675190000000001</v>
      </c>
      <c r="J67" s="24">
        <v>12.666097000000001</v>
      </c>
      <c r="K67" s="24">
        <v>15.020541000000001</v>
      </c>
      <c r="L67" s="24">
        <v>33.214447999999997</v>
      </c>
      <c r="M67" s="24">
        <v>49.436109000000002</v>
      </c>
      <c r="N67" s="24">
        <v>80.922769000000002</v>
      </c>
      <c r="O67" s="24">
        <v>92.612127999999998</v>
      </c>
      <c r="P67" s="24">
        <v>124.34071400000001</v>
      </c>
      <c r="Q67" s="24">
        <v>149.83355399999999</v>
      </c>
      <c r="R67" s="24">
        <v>189.77884</v>
      </c>
      <c r="S67" s="51">
        <v>206.981539</v>
      </c>
      <c r="T67" s="51">
        <v>233.869327</v>
      </c>
      <c r="U67" s="51">
        <v>230.055656</v>
      </c>
      <c r="V67" s="51">
        <v>239.876124</v>
      </c>
      <c r="W67" s="51">
        <v>249.98459700000001</v>
      </c>
      <c r="X67" s="51">
        <v>215.89938000000001</v>
      </c>
      <c r="Y67" s="24">
        <v>216.01464999999999</v>
      </c>
      <c r="Z67" s="24">
        <v>247.45911700000005</v>
      </c>
      <c r="AA67" s="24">
        <v>220.33177999999998</v>
      </c>
      <c r="AB67" s="25">
        <v>169.97561499999998</v>
      </c>
      <c r="AC67" s="24">
        <f t="shared" si="2"/>
        <v>2990.4021779999998</v>
      </c>
    </row>
    <row r="68" spans="1:30">
      <c r="A68" s="2">
        <v>60</v>
      </c>
      <c r="B68" s="44" t="s">
        <v>39</v>
      </c>
      <c r="C68" s="29">
        <v>8.3290000000000003E-2</v>
      </c>
      <c r="D68" s="29">
        <v>0.13979</v>
      </c>
      <c r="E68" s="29">
        <v>5.9567109999999994</v>
      </c>
      <c r="F68" s="29">
        <v>5.1198340000000009</v>
      </c>
      <c r="G68" s="29">
        <v>4.8537049999999988</v>
      </c>
      <c r="H68" s="29">
        <v>2.6003940000000001</v>
      </c>
      <c r="I68" s="24">
        <v>3.6854809999999998</v>
      </c>
      <c r="J68" s="24">
        <v>15.024253</v>
      </c>
      <c r="K68" s="24">
        <v>39.612815999999995</v>
      </c>
      <c r="L68" s="24">
        <v>42.791119999999999</v>
      </c>
      <c r="M68" s="24">
        <v>59.271112000000002</v>
      </c>
      <c r="N68" s="24">
        <v>135.425129</v>
      </c>
      <c r="O68" s="24">
        <v>203.426287</v>
      </c>
      <c r="P68" s="24">
        <v>324.19129199999998</v>
      </c>
      <c r="Q68" s="24">
        <v>182.114283</v>
      </c>
      <c r="R68" s="24">
        <v>223.62258499999999</v>
      </c>
      <c r="S68" s="51">
        <v>312.94836299999997</v>
      </c>
      <c r="T68" s="51">
        <v>339.37589600000001</v>
      </c>
      <c r="U68" s="51">
        <v>328.70055200000002</v>
      </c>
      <c r="V68" s="51">
        <v>426.81955699999997</v>
      </c>
      <c r="W68" s="51">
        <v>390.06551300000001</v>
      </c>
      <c r="X68" s="51">
        <v>372.86184500000002</v>
      </c>
      <c r="Y68" s="24">
        <v>389.45753200000001</v>
      </c>
      <c r="Z68" s="24">
        <v>445.16040100000009</v>
      </c>
      <c r="AA68" s="24">
        <v>390.56676299999998</v>
      </c>
      <c r="AB68" s="25">
        <v>309.01330699999988</v>
      </c>
      <c r="AC68" s="24">
        <f t="shared" si="2"/>
        <v>4952.8878110000005</v>
      </c>
    </row>
    <row r="69" spans="1:30">
      <c r="A69" s="2">
        <v>61</v>
      </c>
      <c r="B69" s="44" t="s">
        <v>38</v>
      </c>
      <c r="C69" s="29">
        <v>1.932207</v>
      </c>
      <c r="D69" s="29">
        <v>6.0938859999999995</v>
      </c>
      <c r="E69" s="29">
        <v>8.8626679999999993</v>
      </c>
      <c r="F69" s="29">
        <v>11.388738000000005</v>
      </c>
      <c r="G69" s="29">
        <v>27.522011999999993</v>
      </c>
      <c r="H69" s="29">
        <v>67.177749000000006</v>
      </c>
      <c r="I69" s="24">
        <v>89.670426000000006</v>
      </c>
      <c r="J69" s="24">
        <v>261.375497</v>
      </c>
      <c r="K69" s="24">
        <v>146.74964400000002</v>
      </c>
      <c r="L69" s="24">
        <v>263.13739700000002</v>
      </c>
      <c r="M69" s="24">
        <v>114.471698</v>
      </c>
      <c r="N69" s="24">
        <v>559.46754199999998</v>
      </c>
      <c r="O69" s="24">
        <v>689.44744100000003</v>
      </c>
      <c r="P69" s="24">
        <v>326.410391</v>
      </c>
      <c r="Q69" s="24">
        <v>55.868386000000001</v>
      </c>
      <c r="R69" s="24">
        <v>124.65610100000001</v>
      </c>
      <c r="S69" s="51">
        <v>256.53119900000002</v>
      </c>
      <c r="T69" s="51">
        <v>388.24043999999998</v>
      </c>
      <c r="U69" s="51">
        <v>605.60540000000003</v>
      </c>
      <c r="V69" s="51">
        <v>776.90472899999997</v>
      </c>
      <c r="W69" s="51">
        <v>618.55576699999995</v>
      </c>
      <c r="X69" s="51">
        <v>483.26808899999997</v>
      </c>
      <c r="Y69" s="24">
        <v>439.00278600000001</v>
      </c>
      <c r="Z69" s="24">
        <v>547.82520000000011</v>
      </c>
      <c r="AA69" s="24">
        <v>548.96340700000007</v>
      </c>
      <c r="AB69" s="25">
        <v>459.22769199999993</v>
      </c>
      <c r="AC69" s="24">
        <f t="shared" si="2"/>
        <v>7878.3564920000008</v>
      </c>
    </row>
    <row r="70" spans="1:30">
      <c r="A70" s="2">
        <v>62</v>
      </c>
      <c r="B70" s="44" t="s">
        <v>37</v>
      </c>
      <c r="C70" s="29">
        <v>18.839570999999999</v>
      </c>
      <c r="D70" s="29">
        <v>20.627189999999999</v>
      </c>
      <c r="E70" s="29">
        <v>30.576562999999993</v>
      </c>
      <c r="F70" s="29">
        <v>30.380754</v>
      </c>
      <c r="G70" s="29">
        <v>60.963687999999991</v>
      </c>
      <c r="H70" s="29">
        <v>126.614504</v>
      </c>
      <c r="I70" s="24">
        <v>158.21326300000001</v>
      </c>
      <c r="J70" s="24">
        <v>357.61456900000002</v>
      </c>
      <c r="K70" s="24">
        <v>294.97351600000002</v>
      </c>
      <c r="L70" s="24">
        <v>323.33014600000001</v>
      </c>
      <c r="M70" s="24">
        <v>190.11618200000001</v>
      </c>
      <c r="N70" s="24">
        <v>328.07622500000002</v>
      </c>
      <c r="O70" s="24">
        <v>232.54940199999999</v>
      </c>
      <c r="P70" s="24">
        <v>159.480053</v>
      </c>
      <c r="Q70" s="24">
        <v>37.522962</v>
      </c>
      <c r="R70" s="24">
        <v>76.848280000000003</v>
      </c>
      <c r="S70" s="51">
        <v>136.97754499999999</v>
      </c>
      <c r="T70" s="51">
        <v>221.14996199999999</v>
      </c>
      <c r="U70" s="51">
        <v>355.82757600000002</v>
      </c>
      <c r="V70" s="51">
        <v>608.94831199999999</v>
      </c>
      <c r="W70" s="51">
        <v>577.89824899999996</v>
      </c>
      <c r="X70" s="51">
        <v>453.02485100000001</v>
      </c>
      <c r="Y70" s="24">
        <v>402.0806</v>
      </c>
      <c r="Z70" s="24">
        <v>572.13723499999981</v>
      </c>
      <c r="AA70" s="24">
        <v>650.63173699999993</v>
      </c>
      <c r="AB70" s="25">
        <v>452.28845100000018</v>
      </c>
      <c r="AC70" s="24">
        <f t="shared" si="2"/>
        <v>6877.6913860000004</v>
      </c>
    </row>
    <row r="71" spans="1:30">
      <c r="A71" s="2">
        <v>63</v>
      </c>
      <c r="B71" s="44" t="s">
        <v>36</v>
      </c>
      <c r="C71" s="29">
        <v>0.34399299999999999</v>
      </c>
      <c r="D71" s="29">
        <v>0.53847699999999998</v>
      </c>
      <c r="E71" s="29">
        <v>1.534211</v>
      </c>
      <c r="F71" s="29">
        <v>2.5382660000000001</v>
      </c>
      <c r="G71" s="29">
        <v>3.0847910000000005</v>
      </c>
      <c r="H71" s="29">
        <v>6.5359340000000001</v>
      </c>
      <c r="I71" s="24">
        <v>9.8244310000000006</v>
      </c>
      <c r="J71" s="24">
        <v>32.320853999999997</v>
      </c>
      <c r="K71" s="24">
        <v>13.526074000000003</v>
      </c>
      <c r="L71" s="24">
        <v>23.179400000000001</v>
      </c>
      <c r="M71" s="24">
        <v>9.03857</v>
      </c>
      <c r="N71" s="24">
        <v>16.836518000000002</v>
      </c>
      <c r="O71" s="24">
        <v>17.997669999999999</v>
      </c>
      <c r="P71" s="24">
        <v>24.375154999999999</v>
      </c>
      <c r="Q71" s="24">
        <v>32.536605000000002</v>
      </c>
      <c r="R71" s="24">
        <v>41.913373</v>
      </c>
      <c r="S71" s="51">
        <v>51.864736999999998</v>
      </c>
      <c r="T71" s="51">
        <v>68.122347000000005</v>
      </c>
      <c r="U71" s="51">
        <v>92.763373000000001</v>
      </c>
      <c r="V71" s="51">
        <v>102.042745</v>
      </c>
      <c r="W71" s="51">
        <v>107.980034</v>
      </c>
      <c r="X71" s="51">
        <v>100.752591</v>
      </c>
      <c r="Y71" s="24">
        <v>112.18283099999999</v>
      </c>
      <c r="Z71" s="24">
        <v>144.88221400000006</v>
      </c>
      <c r="AA71" s="24">
        <v>162.41013900000002</v>
      </c>
      <c r="AB71" s="25">
        <v>676.60030700000016</v>
      </c>
      <c r="AC71" s="24">
        <f t="shared" si="2"/>
        <v>1855.7256400000003</v>
      </c>
      <c r="AD71" s="32"/>
    </row>
    <row r="72" spans="1:30">
      <c r="A72" s="2">
        <v>64</v>
      </c>
      <c r="B72" s="44" t="s">
        <v>35</v>
      </c>
      <c r="C72" s="29">
        <v>0.91882600000000003</v>
      </c>
      <c r="D72" s="29">
        <v>1.520967</v>
      </c>
      <c r="E72" s="29">
        <v>1.1189149999999999</v>
      </c>
      <c r="F72" s="29">
        <v>0.780331</v>
      </c>
      <c r="G72" s="29">
        <v>3.3983949999999998</v>
      </c>
      <c r="H72" s="29">
        <v>4.2331599999999998</v>
      </c>
      <c r="I72" s="24">
        <v>4.9111789999999997</v>
      </c>
      <c r="J72" s="24">
        <v>13.696062</v>
      </c>
      <c r="K72" s="24">
        <v>6.7603090000000003</v>
      </c>
      <c r="L72" s="24">
        <v>14.882921</v>
      </c>
      <c r="M72" s="24">
        <v>29.119306000000002</v>
      </c>
      <c r="N72" s="24">
        <v>38.774802999999999</v>
      </c>
      <c r="O72" s="24">
        <v>42.906672999999998</v>
      </c>
      <c r="P72" s="24">
        <v>40.487890999999998</v>
      </c>
      <c r="Q72" s="24">
        <v>35.223596999999998</v>
      </c>
      <c r="R72" s="24">
        <v>62.432174000000003</v>
      </c>
      <c r="S72" s="51">
        <v>92.813413999999995</v>
      </c>
      <c r="T72" s="51">
        <v>179.647829</v>
      </c>
      <c r="U72" s="51">
        <v>240.87920600000001</v>
      </c>
      <c r="V72" s="51">
        <v>305.89165500000001</v>
      </c>
      <c r="W72" s="51">
        <v>273.63995399999999</v>
      </c>
      <c r="X72" s="51">
        <v>249.03952100000001</v>
      </c>
      <c r="Y72" s="24">
        <v>244.333901</v>
      </c>
      <c r="Z72" s="24">
        <v>272.34853900000002</v>
      </c>
      <c r="AA72" s="24">
        <v>317.86058399999996</v>
      </c>
      <c r="AB72" s="25">
        <v>232.64017000000001</v>
      </c>
      <c r="AC72" s="24">
        <f t="shared" si="2"/>
        <v>2710.2602820000002</v>
      </c>
    </row>
    <row r="73" spans="1:30">
      <c r="A73" s="2">
        <v>65</v>
      </c>
      <c r="B73" s="44" t="s">
        <v>34</v>
      </c>
      <c r="C73" s="29">
        <v>1.2595229999999999</v>
      </c>
      <c r="D73" s="29">
        <v>0.70778400000000008</v>
      </c>
      <c r="E73" s="29">
        <v>1.2497780000000001</v>
      </c>
      <c r="F73" s="29">
        <v>2.1966350000000006</v>
      </c>
      <c r="G73" s="29">
        <v>3.9291599999999995</v>
      </c>
      <c r="H73" s="29">
        <v>4.7208779999999999</v>
      </c>
      <c r="I73" s="24">
        <v>8.8658049999999999</v>
      </c>
      <c r="J73" s="24">
        <v>21.401441999999999</v>
      </c>
      <c r="K73" s="24">
        <v>12.678091000000002</v>
      </c>
      <c r="L73" s="24">
        <v>26.150606</v>
      </c>
      <c r="M73" s="24">
        <v>28.150411999999999</v>
      </c>
      <c r="N73" s="24">
        <v>31.085318999999998</v>
      </c>
      <c r="O73" s="24">
        <v>34.210281999999999</v>
      </c>
      <c r="P73" s="24">
        <v>34.986981999999998</v>
      </c>
      <c r="Q73" s="24">
        <v>33.443767000000001</v>
      </c>
      <c r="R73" s="24">
        <v>50.481490000000001</v>
      </c>
      <c r="S73" s="51">
        <v>60.835362000000003</v>
      </c>
      <c r="T73" s="51">
        <v>73.069485999999998</v>
      </c>
      <c r="U73" s="51">
        <v>80.553911999999997</v>
      </c>
      <c r="V73" s="51">
        <v>99.965160999999995</v>
      </c>
      <c r="W73" s="51">
        <v>119.944138</v>
      </c>
      <c r="X73" s="51">
        <v>114.730963</v>
      </c>
      <c r="Y73" s="24">
        <v>122.046268</v>
      </c>
      <c r="Z73" s="24">
        <v>133.657567</v>
      </c>
      <c r="AA73" s="24">
        <v>135.776827</v>
      </c>
      <c r="AB73" s="25">
        <v>102.30240000000001</v>
      </c>
      <c r="AC73" s="24">
        <f t="shared" si="2"/>
        <v>1338.4000379999998</v>
      </c>
    </row>
    <row r="74" spans="1:30">
      <c r="A74" s="2">
        <v>66</v>
      </c>
      <c r="B74" s="44" t="s">
        <v>33</v>
      </c>
      <c r="C74" s="29">
        <v>0.42575499999999999</v>
      </c>
      <c r="D74" s="29">
        <v>0.303093</v>
      </c>
      <c r="E74" s="29">
        <v>0.83821099999999993</v>
      </c>
      <c r="F74" s="29">
        <v>0.85986899999999999</v>
      </c>
      <c r="G74" s="29">
        <v>1.57368</v>
      </c>
      <c r="H74" s="29">
        <v>3.127513</v>
      </c>
      <c r="I74" s="24">
        <v>4.5055120000000004</v>
      </c>
      <c r="J74" s="24">
        <v>10.521217999999999</v>
      </c>
      <c r="K74" s="24">
        <v>5.1154380000000002</v>
      </c>
      <c r="L74" s="24">
        <v>9.8141510000000007</v>
      </c>
      <c r="M74" s="24">
        <v>12.970525</v>
      </c>
      <c r="N74" s="24">
        <v>13.899902000000001</v>
      </c>
      <c r="O74" s="24">
        <v>18.015947000000001</v>
      </c>
      <c r="P74" s="24">
        <v>21.721879000000001</v>
      </c>
      <c r="Q74" s="24">
        <v>22.313648000000001</v>
      </c>
      <c r="R74" s="24">
        <v>42.620865999999999</v>
      </c>
      <c r="S74" s="51">
        <v>51.316167999999998</v>
      </c>
      <c r="T74" s="51">
        <v>46.452626000000002</v>
      </c>
      <c r="U74" s="51">
        <v>36.299726</v>
      </c>
      <c r="V74" s="51">
        <v>50.828482999999999</v>
      </c>
      <c r="W74" s="51">
        <v>62.909554999999997</v>
      </c>
      <c r="X74" s="51">
        <v>46.661721999999997</v>
      </c>
      <c r="Y74" s="24">
        <v>50.381340000000002</v>
      </c>
      <c r="Z74" s="24">
        <v>55.547238</v>
      </c>
      <c r="AA74" s="24">
        <v>50.675045999999995</v>
      </c>
      <c r="AB74" s="25">
        <v>29.917026999999997</v>
      </c>
      <c r="AC74" s="24">
        <f t="shared" ref="AC74:AC105" si="3">SUM(C74:AB74)</f>
        <v>649.61613799999998</v>
      </c>
    </row>
    <row r="75" spans="1:30">
      <c r="A75" s="2">
        <v>67</v>
      </c>
      <c r="B75" s="44" t="s">
        <v>32</v>
      </c>
      <c r="C75" s="29">
        <v>0.34002100000000002</v>
      </c>
      <c r="D75" s="29">
        <v>1.044815</v>
      </c>
      <c r="E75" s="29">
        <v>2.228513</v>
      </c>
      <c r="F75" s="29">
        <v>2.713384</v>
      </c>
      <c r="G75" s="29">
        <v>3.7599900000000002</v>
      </c>
      <c r="H75" s="29">
        <v>3.996613</v>
      </c>
      <c r="I75" s="24">
        <v>3.685597</v>
      </c>
      <c r="J75" s="24">
        <v>6.5423020000000003</v>
      </c>
      <c r="K75" s="24">
        <v>3.964836</v>
      </c>
      <c r="L75" s="24">
        <v>4.0495619999999999</v>
      </c>
      <c r="M75" s="24">
        <v>4.8866019999999999</v>
      </c>
      <c r="N75" s="24">
        <v>6.1938089999999999</v>
      </c>
      <c r="O75" s="24">
        <v>8.7149909999999995</v>
      </c>
      <c r="P75" s="24">
        <v>9.6292770000000001</v>
      </c>
      <c r="Q75" s="24">
        <v>10.715092</v>
      </c>
      <c r="R75" s="24">
        <v>13.980973000000001</v>
      </c>
      <c r="S75" s="51">
        <v>24.610907999999998</v>
      </c>
      <c r="T75" s="51">
        <v>41.067138</v>
      </c>
      <c r="U75" s="51">
        <v>39.236553000000001</v>
      </c>
      <c r="V75" s="51">
        <v>42.769807999999998</v>
      </c>
      <c r="W75" s="51">
        <v>43.554983</v>
      </c>
      <c r="X75" s="51">
        <v>37.529206000000002</v>
      </c>
      <c r="Y75" s="24">
        <v>38.457945000000002</v>
      </c>
      <c r="Z75" s="24">
        <v>51.548578000000006</v>
      </c>
      <c r="AA75" s="24">
        <v>66.040383999999989</v>
      </c>
      <c r="AB75" s="25">
        <v>66.185614000000001</v>
      </c>
      <c r="AC75" s="24">
        <f t="shared" si="3"/>
        <v>537.44749400000001</v>
      </c>
    </row>
    <row r="76" spans="1:30">
      <c r="A76" s="2">
        <v>68</v>
      </c>
      <c r="B76" s="44" t="s">
        <v>31</v>
      </c>
      <c r="C76" s="29">
        <v>6.615E-2</v>
      </c>
      <c r="D76" s="29">
        <v>4.4900000000000002E-4</v>
      </c>
      <c r="E76" s="29">
        <v>0.124527</v>
      </c>
      <c r="F76" s="29">
        <v>0.11729000000000001</v>
      </c>
      <c r="G76" s="29">
        <v>0.29320499999999999</v>
      </c>
      <c r="H76" s="29">
        <v>0.64090599999999998</v>
      </c>
      <c r="I76" s="24">
        <v>0.98366399999999998</v>
      </c>
      <c r="J76" s="24">
        <v>4.4087040000000002</v>
      </c>
      <c r="K76" s="24">
        <v>1.9218280000000001</v>
      </c>
      <c r="L76" s="24">
        <v>4.9555949999999998</v>
      </c>
      <c r="M76" s="24">
        <v>6.3339530000000002</v>
      </c>
      <c r="N76" s="24">
        <v>8.5790220000000001</v>
      </c>
      <c r="O76" s="24">
        <v>11.345807000000001</v>
      </c>
      <c r="P76" s="24">
        <v>16.690411000000001</v>
      </c>
      <c r="Q76" s="24">
        <v>15.205209</v>
      </c>
      <c r="R76" s="24">
        <v>19.894342000000002</v>
      </c>
      <c r="S76" s="51">
        <v>32.196196</v>
      </c>
      <c r="T76" s="51">
        <v>51.366188999999999</v>
      </c>
      <c r="U76" s="51">
        <v>62.939585999999998</v>
      </c>
      <c r="V76" s="51">
        <v>61.347906999999999</v>
      </c>
      <c r="W76" s="51">
        <v>84.764917999999994</v>
      </c>
      <c r="X76" s="51">
        <v>80.346624000000006</v>
      </c>
      <c r="Y76" s="24">
        <v>69.119298000000001</v>
      </c>
      <c r="Z76" s="24">
        <v>97.437808999999987</v>
      </c>
      <c r="AA76" s="24">
        <v>82.573337999999993</v>
      </c>
      <c r="AB76" s="25">
        <v>89.246315000000024</v>
      </c>
      <c r="AC76" s="24">
        <f t="shared" si="3"/>
        <v>802.89924199999996</v>
      </c>
    </row>
    <row r="77" spans="1:30">
      <c r="A77" s="2">
        <v>69</v>
      </c>
      <c r="B77" s="44" t="s">
        <v>30</v>
      </c>
      <c r="C77" s="29">
        <v>2.86409</v>
      </c>
      <c r="D77" s="29">
        <v>4.176845000000001</v>
      </c>
      <c r="E77" s="29">
        <v>9.350556000000001</v>
      </c>
      <c r="F77" s="29">
        <v>9.4005570000000009</v>
      </c>
      <c r="G77" s="29">
        <v>8.728651000000001</v>
      </c>
      <c r="H77" s="29">
        <v>14.909957</v>
      </c>
      <c r="I77" s="24">
        <v>13.351877999999999</v>
      </c>
      <c r="J77" s="24">
        <v>24.456844</v>
      </c>
      <c r="K77" s="24">
        <v>15.584135000000003</v>
      </c>
      <c r="L77" s="24">
        <v>23.388752</v>
      </c>
      <c r="M77" s="24">
        <v>26.144718000000001</v>
      </c>
      <c r="N77" s="24">
        <v>54.431744000000002</v>
      </c>
      <c r="O77" s="24">
        <v>73.819665999999998</v>
      </c>
      <c r="P77" s="24">
        <v>118.805459</v>
      </c>
      <c r="Q77" s="24">
        <v>88.744715999999997</v>
      </c>
      <c r="R77" s="24">
        <v>137.31478999999999</v>
      </c>
      <c r="S77" s="51">
        <v>193.24973299999999</v>
      </c>
      <c r="T77" s="51">
        <v>241.79312300000001</v>
      </c>
      <c r="U77" s="51">
        <v>240.450031</v>
      </c>
      <c r="V77" s="51">
        <v>259.22169400000001</v>
      </c>
      <c r="W77" s="51">
        <v>401.37704400000001</v>
      </c>
      <c r="X77" s="51">
        <v>162.67245500000001</v>
      </c>
      <c r="Y77" s="24">
        <v>171.14282900000001</v>
      </c>
      <c r="Z77" s="24">
        <v>285.30134000000004</v>
      </c>
      <c r="AA77" s="24">
        <v>342.630292</v>
      </c>
      <c r="AB77" s="25">
        <v>337.17687999999993</v>
      </c>
      <c r="AC77" s="24">
        <f t="shared" si="3"/>
        <v>3260.4887789999998</v>
      </c>
    </row>
    <row r="78" spans="1:30">
      <c r="A78" s="2">
        <v>70</v>
      </c>
      <c r="B78" s="44" t="s">
        <v>29</v>
      </c>
      <c r="C78" s="29">
        <v>0.39740199999999998</v>
      </c>
      <c r="D78" s="29">
        <v>1.728437</v>
      </c>
      <c r="E78" s="29">
        <v>3.5343719999999998</v>
      </c>
      <c r="F78" s="29">
        <v>3.1526909999999999</v>
      </c>
      <c r="G78" s="29">
        <v>2.7838560000000006</v>
      </c>
      <c r="H78" s="29">
        <v>6.4622169999999999</v>
      </c>
      <c r="I78" s="24">
        <v>7.8656350000000002</v>
      </c>
      <c r="J78" s="24">
        <v>18.799553</v>
      </c>
      <c r="K78" s="24">
        <v>35.761037000000016</v>
      </c>
      <c r="L78" s="24">
        <v>63.956189999999999</v>
      </c>
      <c r="M78" s="24">
        <v>75.543100999999993</v>
      </c>
      <c r="N78" s="24">
        <v>88.123662999999993</v>
      </c>
      <c r="O78" s="24">
        <v>53.587912000000003</v>
      </c>
      <c r="P78" s="24">
        <v>93.313013999999995</v>
      </c>
      <c r="Q78" s="24">
        <v>59.973145000000002</v>
      </c>
      <c r="R78" s="24">
        <v>91.031734999999998</v>
      </c>
      <c r="S78" s="51">
        <v>114.650702</v>
      </c>
      <c r="T78" s="51">
        <v>151.84920700000001</v>
      </c>
      <c r="U78" s="51">
        <v>157.033456</v>
      </c>
      <c r="V78" s="51">
        <v>178.572879</v>
      </c>
      <c r="W78" s="51">
        <v>207.51164499999999</v>
      </c>
      <c r="X78" s="51">
        <v>214.32785100000001</v>
      </c>
      <c r="Y78" s="24">
        <v>232.01747499999999</v>
      </c>
      <c r="Z78" s="24">
        <v>256.39947699999999</v>
      </c>
      <c r="AA78" s="24">
        <v>271.43607300000002</v>
      </c>
      <c r="AB78" s="25">
        <v>268.02164999999997</v>
      </c>
      <c r="AC78" s="24">
        <f t="shared" si="3"/>
        <v>2657.8343749999999</v>
      </c>
    </row>
    <row r="79" spans="1:30">
      <c r="A79" s="2">
        <v>71</v>
      </c>
      <c r="B79" s="47" t="s">
        <v>28</v>
      </c>
      <c r="C79" s="29">
        <v>0.14954000000000001</v>
      </c>
      <c r="D79" s="29">
        <v>4.4884E-2</v>
      </c>
      <c r="E79" s="29">
        <v>0.21823899999999999</v>
      </c>
      <c r="F79" s="29">
        <v>0.62996700000000005</v>
      </c>
      <c r="G79" s="29">
        <v>0.60498300000000005</v>
      </c>
      <c r="H79" s="29">
        <v>1.7729379999999999</v>
      </c>
      <c r="I79" s="24">
        <v>1.381402</v>
      </c>
      <c r="J79" s="24">
        <v>1.017604</v>
      </c>
      <c r="K79" s="24">
        <v>0.88093100000000002</v>
      </c>
      <c r="L79" s="24">
        <v>2.1996560000000001</v>
      </c>
      <c r="M79" s="24">
        <v>6.0402990000000001</v>
      </c>
      <c r="N79" s="24">
        <v>8.8246420000000008</v>
      </c>
      <c r="O79" s="24">
        <v>5.5974219999999999</v>
      </c>
      <c r="P79" s="24">
        <v>7.456474</v>
      </c>
      <c r="Q79" s="24">
        <v>8.215624</v>
      </c>
      <c r="R79" s="24">
        <v>16.485443</v>
      </c>
      <c r="S79" s="51">
        <v>5.2356670000000003</v>
      </c>
      <c r="T79" s="51">
        <v>6.1097979999999996</v>
      </c>
      <c r="U79" s="51">
        <v>11.817657000000001</v>
      </c>
      <c r="V79" s="51">
        <v>25.530995000000001</v>
      </c>
      <c r="W79" s="51">
        <v>38.331713000000001</v>
      </c>
      <c r="X79" s="51">
        <v>37.483440000000002</v>
      </c>
      <c r="Y79" s="24">
        <v>29.904071999999999</v>
      </c>
      <c r="Z79" s="24">
        <v>30.938549999999999</v>
      </c>
      <c r="AA79" s="24">
        <v>30.471704999999993</v>
      </c>
      <c r="AB79" s="25">
        <v>19.084917000000001</v>
      </c>
      <c r="AC79" s="24">
        <f t="shared" si="3"/>
        <v>296.42856200000006</v>
      </c>
    </row>
    <row r="80" spans="1:30">
      <c r="A80" s="2">
        <v>72</v>
      </c>
      <c r="B80" s="44" t="s">
        <v>27</v>
      </c>
      <c r="C80" s="29">
        <v>4.9111000000000002</v>
      </c>
      <c r="D80" s="29">
        <v>15.585312</v>
      </c>
      <c r="E80" s="29">
        <v>23.143501000000004</v>
      </c>
      <c r="F80" s="29">
        <v>31.584014999999997</v>
      </c>
      <c r="G80" s="29">
        <v>3.0900980000000002</v>
      </c>
      <c r="H80" s="29">
        <v>38.028936000000002</v>
      </c>
      <c r="I80" s="24">
        <v>13.410776</v>
      </c>
      <c r="J80" s="24">
        <v>24.840458999999999</v>
      </c>
      <c r="K80" s="24">
        <v>36.204076999999998</v>
      </c>
      <c r="L80" s="24">
        <v>134.62911700000001</v>
      </c>
      <c r="M80" s="24">
        <v>134.38049599999999</v>
      </c>
      <c r="N80" s="24">
        <v>330.18025599999999</v>
      </c>
      <c r="O80" s="24">
        <v>172.43087199999999</v>
      </c>
      <c r="P80" s="24">
        <v>231.92935800000001</v>
      </c>
      <c r="Q80" s="24">
        <v>29.795411000000001</v>
      </c>
      <c r="R80" s="24">
        <v>110.476185</v>
      </c>
      <c r="S80" s="51">
        <v>206.180406</v>
      </c>
      <c r="T80" s="51">
        <v>326.06036999999998</v>
      </c>
      <c r="U80" s="51">
        <v>246.27441300000001</v>
      </c>
      <c r="V80" s="51">
        <v>548.85076600000002</v>
      </c>
      <c r="W80" s="51">
        <v>566.40597000000002</v>
      </c>
      <c r="X80" s="51">
        <v>298.83448499999997</v>
      </c>
      <c r="Y80" s="24">
        <v>355.627318</v>
      </c>
      <c r="Z80" s="24">
        <v>447.51553900000016</v>
      </c>
      <c r="AA80" s="24">
        <v>335.4890950000003</v>
      </c>
      <c r="AB80" s="25">
        <v>290.31231699999984</v>
      </c>
      <c r="AC80" s="24">
        <f t="shared" si="3"/>
        <v>4956.1706480000003</v>
      </c>
    </row>
    <row r="81" spans="1:29">
      <c r="A81" s="2">
        <v>73</v>
      </c>
      <c r="B81" s="44" t="s">
        <v>26</v>
      </c>
      <c r="C81" s="29">
        <v>1.1035790000000001</v>
      </c>
      <c r="D81" s="29">
        <v>1.0916219999999999</v>
      </c>
      <c r="E81" s="29">
        <v>2.9449860000000001</v>
      </c>
      <c r="F81" s="29">
        <v>6.8530239999999987</v>
      </c>
      <c r="G81" s="29">
        <v>10.446252999999997</v>
      </c>
      <c r="H81" s="29">
        <v>43.335675999999999</v>
      </c>
      <c r="I81" s="24">
        <v>27.452535999999998</v>
      </c>
      <c r="J81" s="24">
        <v>35.816938999999998</v>
      </c>
      <c r="K81" s="24">
        <v>43.544069</v>
      </c>
      <c r="L81" s="24">
        <v>79.465395999999998</v>
      </c>
      <c r="M81" s="24">
        <v>92.981063000000006</v>
      </c>
      <c r="N81" s="24">
        <v>158.004197</v>
      </c>
      <c r="O81" s="24">
        <v>189.65013099999999</v>
      </c>
      <c r="P81" s="24">
        <v>251.88123899999999</v>
      </c>
      <c r="Q81" s="24">
        <v>165.86831900000001</v>
      </c>
      <c r="R81" s="24">
        <v>259.01519200000001</v>
      </c>
      <c r="S81" s="51">
        <v>392.12370800000002</v>
      </c>
      <c r="T81" s="51">
        <v>487.79892799999999</v>
      </c>
      <c r="U81" s="51">
        <v>489.43633399999999</v>
      </c>
      <c r="V81" s="51">
        <v>571.98274600000002</v>
      </c>
      <c r="W81" s="51">
        <v>656.93152699999996</v>
      </c>
      <c r="X81" s="51">
        <v>545.05237899999997</v>
      </c>
      <c r="Y81" s="24">
        <v>655.12075200000004</v>
      </c>
      <c r="Z81" s="24">
        <v>777.8752499999996</v>
      </c>
      <c r="AA81" s="24">
        <v>795.06690399999945</v>
      </c>
      <c r="AB81" s="25">
        <v>816.88683999999989</v>
      </c>
      <c r="AC81" s="24">
        <f t="shared" si="3"/>
        <v>7557.7295889999996</v>
      </c>
    </row>
    <row r="82" spans="1:29">
      <c r="A82" s="2">
        <v>74</v>
      </c>
      <c r="B82" s="44" t="s">
        <v>25</v>
      </c>
      <c r="C82" s="29">
        <v>5.8937999999999997E-2</v>
      </c>
      <c r="D82" s="29">
        <v>2.1253000000000001E-2</v>
      </c>
      <c r="E82" s="29">
        <v>0.18671599999999999</v>
      </c>
      <c r="F82" s="29">
        <v>0.66843299999999994</v>
      </c>
      <c r="G82" s="29">
        <v>0.783362</v>
      </c>
      <c r="H82" s="29">
        <v>1.82958</v>
      </c>
      <c r="I82" s="24">
        <v>1.697616</v>
      </c>
      <c r="J82" s="24">
        <v>3.9946160000000002</v>
      </c>
      <c r="K82" s="24">
        <v>2.0668449999999998</v>
      </c>
      <c r="L82" s="24">
        <v>7.6782640000000004</v>
      </c>
      <c r="M82" s="24">
        <v>10.81922</v>
      </c>
      <c r="N82" s="24">
        <v>13.227316</v>
      </c>
      <c r="O82" s="24">
        <v>9.420731</v>
      </c>
      <c r="P82" s="24">
        <v>12.439088999999999</v>
      </c>
      <c r="Q82" s="24">
        <v>12.753109</v>
      </c>
      <c r="R82" s="24">
        <v>22.946577000000001</v>
      </c>
      <c r="S82" s="51">
        <v>31.849902</v>
      </c>
      <c r="T82" s="51">
        <v>25.866979000000001</v>
      </c>
      <c r="U82" s="51">
        <v>30.962394</v>
      </c>
      <c r="V82" s="51">
        <v>41.908968000000002</v>
      </c>
      <c r="W82" s="51">
        <v>40.114603000000002</v>
      </c>
      <c r="X82" s="51">
        <v>41.562075</v>
      </c>
      <c r="Y82" s="24">
        <v>46.888328000000001</v>
      </c>
      <c r="Z82" s="24">
        <v>67.887608999999983</v>
      </c>
      <c r="AA82" s="24">
        <v>63.48295499999999</v>
      </c>
      <c r="AB82" s="25">
        <v>61.924580000000006</v>
      </c>
      <c r="AC82" s="24">
        <f t="shared" si="3"/>
        <v>553.04005800000004</v>
      </c>
    </row>
    <row r="83" spans="1:29">
      <c r="A83" s="2">
        <v>75</v>
      </c>
      <c r="B83" s="44" t="s">
        <v>24</v>
      </c>
      <c r="C83" s="29">
        <v>0</v>
      </c>
      <c r="D83" s="29">
        <v>0</v>
      </c>
      <c r="E83" s="29">
        <v>0</v>
      </c>
      <c r="F83" s="29">
        <v>0</v>
      </c>
      <c r="G83" s="29">
        <v>0</v>
      </c>
      <c r="H83" s="29">
        <v>2.368E-2</v>
      </c>
      <c r="I83" s="24">
        <v>0</v>
      </c>
      <c r="J83" s="24">
        <v>5.6892999999999999E-2</v>
      </c>
      <c r="K83" s="24">
        <v>2.271E-3</v>
      </c>
      <c r="L83" s="24">
        <v>3.1407999999999998E-2</v>
      </c>
      <c r="M83" s="24">
        <v>1.8890000000000001E-3</v>
      </c>
      <c r="N83" s="24">
        <v>1.2862E-2</v>
      </c>
      <c r="O83" s="24">
        <v>1.0604000000000001E-2</v>
      </c>
      <c r="P83" s="24">
        <v>0.41365400000000002</v>
      </c>
      <c r="Q83" s="24">
        <v>0.107056</v>
      </c>
      <c r="R83" s="24">
        <v>0.37562099999999998</v>
      </c>
      <c r="S83" s="51">
        <v>0.39380999999999999</v>
      </c>
      <c r="T83" s="51">
        <v>1.5291129999999999</v>
      </c>
      <c r="U83" s="51">
        <v>0.61100399999999999</v>
      </c>
      <c r="V83" s="51">
        <v>1.3913519999999999</v>
      </c>
      <c r="W83" s="51">
        <v>0.41105799999999998</v>
      </c>
      <c r="X83" s="51">
        <v>0.52610100000000004</v>
      </c>
      <c r="Y83" s="24">
        <v>0.45856599999999997</v>
      </c>
      <c r="Z83" s="24">
        <v>0.512181</v>
      </c>
      <c r="AA83" s="24">
        <v>4.5475199999999996</v>
      </c>
      <c r="AB83" s="25">
        <v>3.820926</v>
      </c>
      <c r="AC83" s="24">
        <f t="shared" si="3"/>
        <v>15.237568999999999</v>
      </c>
    </row>
    <row r="84" spans="1:29">
      <c r="A84" s="2">
        <v>76</v>
      </c>
      <c r="B84" s="44" t="s">
        <v>23</v>
      </c>
      <c r="C84" s="29">
        <v>6.7999999999999999E-5</v>
      </c>
      <c r="D84" s="29">
        <v>1.01E-4</v>
      </c>
      <c r="E84" s="29">
        <v>1.0362E-2</v>
      </c>
      <c r="F84" s="29">
        <v>0.74965300000000001</v>
      </c>
      <c r="G84" s="29">
        <v>0.47428199999999998</v>
      </c>
      <c r="H84" s="29">
        <v>1.175243</v>
      </c>
      <c r="I84" s="24">
        <v>1.0598669999999999</v>
      </c>
      <c r="J84" s="24">
        <v>2.5568979999999999</v>
      </c>
      <c r="K84" s="24">
        <v>4.4216840000000008</v>
      </c>
      <c r="L84" s="24">
        <v>26.578144000000002</v>
      </c>
      <c r="M84" s="24">
        <v>35.493398999999997</v>
      </c>
      <c r="N84" s="24">
        <v>67.717521000000005</v>
      </c>
      <c r="O84" s="24">
        <v>68.681954000000005</v>
      </c>
      <c r="P84" s="24">
        <v>97.565241999999998</v>
      </c>
      <c r="Q84" s="24">
        <v>70.396163999999999</v>
      </c>
      <c r="R84" s="24">
        <v>245.943262</v>
      </c>
      <c r="S84" s="51">
        <v>1497.594617</v>
      </c>
      <c r="T84" s="51">
        <v>1524.7975389999999</v>
      </c>
      <c r="U84" s="51">
        <v>426.83599500000003</v>
      </c>
      <c r="V84" s="51">
        <v>293.272944</v>
      </c>
      <c r="W84" s="51">
        <v>347.08593400000001</v>
      </c>
      <c r="X84" s="51">
        <v>408.54156499999999</v>
      </c>
      <c r="Y84" s="24">
        <v>563.82628499999998</v>
      </c>
      <c r="Z84" s="24">
        <v>875.98657700000001</v>
      </c>
      <c r="AA84" s="24">
        <v>1010.536976</v>
      </c>
      <c r="AB84" s="25">
        <v>1067.656786</v>
      </c>
      <c r="AC84" s="24">
        <f t="shared" si="3"/>
        <v>8638.9590619999999</v>
      </c>
    </row>
    <row r="85" spans="1:29">
      <c r="A85" s="2">
        <v>78</v>
      </c>
      <c r="B85" s="44" t="s">
        <v>22</v>
      </c>
      <c r="C85" s="29">
        <v>0</v>
      </c>
      <c r="D85" s="29">
        <v>0</v>
      </c>
      <c r="E85" s="29">
        <v>0</v>
      </c>
      <c r="F85" s="29">
        <v>0</v>
      </c>
      <c r="G85" s="29">
        <v>0</v>
      </c>
      <c r="H85" s="29">
        <v>0</v>
      </c>
      <c r="I85" s="24">
        <v>4.3199999999999998E-4</v>
      </c>
      <c r="J85" s="24">
        <v>5.5449999999999996E-3</v>
      </c>
      <c r="K85" s="24">
        <v>4.0400000000000001E-4</v>
      </c>
      <c r="L85" s="24">
        <v>1.9999999999999999E-6</v>
      </c>
      <c r="M85" s="24">
        <v>2.48E-3</v>
      </c>
      <c r="N85" s="24">
        <v>0</v>
      </c>
      <c r="O85" s="24">
        <v>0.217472</v>
      </c>
      <c r="P85" s="24">
        <v>5.2579000000000001E-2</v>
      </c>
      <c r="Q85" s="24">
        <v>1.2210000000000001E-3</v>
      </c>
      <c r="R85" s="24">
        <v>1.923E-3</v>
      </c>
      <c r="S85" s="51">
        <v>0.42454799999999998</v>
      </c>
      <c r="T85" s="51">
        <v>0</v>
      </c>
      <c r="U85" s="51">
        <v>1.5899999999999999E-4</v>
      </c>
      <c r="V85" s="51">
        <v>2.2800000000000001E-4</v>
      </c>
      <c r="W85" s="51">
        <v>4.6099999999999998E-4</v>
      </c>
      <c r="X85" s="51">
        <v>0.16295899999999999</v>
      </c>
      <c r="Y85" s="24">
        <v>0.31088700000000002</v>
      </c>
      <c r="Z85" s="24">
        <v>0.24573300000000001</v>
      </c>
      <c r="AA85" s="24">
        <v>0.11351499999999999</v>
      </c>
      <c r="AB85" s="25">
        <v>9.3689999999999996E-2</v>
      </c>
      <c r="AC85" s="24">
        <f t="shared" si="3"/>
        <v>1.6342380000000003</v>
      </c>
    </row>
    <row r="86" spans="1:29">
      <c r="A86" s="2">
        <v>79</v>
      </c>
      <c r="B86" s="44" t="s">
        <v>21</v>
      </c>
      <c r="C86" s="29">
        <v>0</v>
      </c>
      <c r="D86" s="29">
        <v>0</v>
      </c>
      <c r="E86" s="29">
        <v>0</v>
      </c>
      <c r="F86" s="29">
        <v>3.2721E-2</v>
      </c>
      <c r="G86" s="29">
        <v>1.2600999999999999E-2</v>
      </c>
      <c r="H86" s="29">
        <v>2.6853999999999999E-2</v>
      </c>
      <c r="I86" s="24">
        <v>4.9513000000000001E-2</v>
      </c>
      <c r="J86" s="24">
        <v>0.47372300000000001</v>
      </c>
      <c r="K86" s="24">
        <v>0.55016999999999994</v>
      </c>
      <c r="L86" s="24">
        <v>1.3458140000000001</v>
      </c>
      <c r="M86" s="24">
        <v>1.4939659999999999</v>
      </c>
      <c r="N86" s="24">
        <v>3.7315290000000001</v>
      </c>
      <c r="O86" s="24">
        <v>4.6751110000000002</v>
      </c>
      <c r="P86" s="24">
        <v>5.0922460000000003</v>
      </c>
      <c r="Q86" s="24">
        <v>2.171306</v>
      </c>
      <c r="R86" s="24">
        <v>1.9619880000000001</v>
      </c>
      <c r="S86" s="51">
        <v>1.3819539999999999</v>
      </c>
      <c r="T86" s="51">
        <v>1.4369999999999999E-3</v>
      </c>
      <c r="U86" s="51">
        <v>2.6131739999999999</v>
      </c>
      <c r="V86" s="51">
        <v>4.6223049999999999</v>
      </c>
      <c r="W86" s="51">
        <v>6.3690790000000002</v>
      </c>
      <c r="X86" s="51">
        <v>6.7786049999999998</v>
      </c>
      <c r="Y86" s="24">
        <v>3.7039200000000001</v>
      </c>
      <c r="Z86" s="24">
        <v>3.8832090000000004</v>
      </c>
      <c r="AA86" s="24">
        <v>4.8210519999999999</v>
      </c>
      <c r="AB86" s="25">
        <v>4.1491619999999996</v>
      </c>
      <c r="AC86" s="24">
        <f t="shared" si="3"/>
        <v>59.94143900000001</v>
      </c>
    </row>
    <row r="87" spans="1:29">
      <c r="A87" s="2">
        <v>80</v>
      </c>
      <c r="B87" s="44" t="s">
        <v>20</v>
      </c>
      <c r="C87" s="29">
        <v>0</v>
      </c>
      <c r="D87" s="29">
        <v>0</v>
      </c>
      <c r="E87" s="29">
        <v>0</v>
      </c>
      <c r="F87" s="29">
        <v>0</v>
      </c>
      <c r="G87" s="29">
        <v>2.3480000000000001E-2</v>
      </c>
      <c r="H87" s="29">
        <v>6.8999999999999997E-5</v>
      </c>
      <c r="I87" s="24">
        <v>0</v>
      </c>
      <c r="J87" s="24">
        <v>0</v>
      </c>
      <c r="K87" s="24">
        <v>1.0399999999999999E-4</v>
      </c>
      <c r="L87" s="24">
        <v>7.9999999999999996E-6</v>
      </c>
      <c r="M87" s="24">
        <v>7.6599999999999997E-4</v>
      </c>
      <c r="N87" s="24">
        <v>1.2694E-2</v>
      </c>
      <c r="O87" s="24">
        <v>5.0140000000000002E-3</v>
      </c>
      <c r="P87" s="24">
        <v>0.32822099999999998</v>
      </c>
      <c r="Q87" s="24">
        <v>3.5503E-2</v>
      </c>
      <c r="R87" s="24">
        <v>2.478E-2</v>
      </c>
      <c r="S87" s="51">
        <v>5.078E-3</v>
      </c>
      <c r="T87" s="51">
        <v>1.5084500000000001</v>
      </c>
      <c r="U87" s="51">
        <v>1.402E-3</v>
      </c>
      <c r="V87" s="51">
        <v>9.2069999999999999E-3</v>
      </c>
      <c r="W87" s="51">
        <v>1.5094E-2</v>
      </c>
      <c r="X87" s="51">
        <v>1.4184E-2</v>
      </c>
      <c r="Y87" s="24">
        <v>7.0135000000000003E-2</v>
      </c>
      <c r="Z87" s="24">
        <v>9.1701000000000005E-2</v>
      </c>
      <c r="AA87" s="24">
        <v>0.203097</v>
      </c>
      <c r="AB87" s="25">
        <v>0.23589899999999997</v>
      </c>
      <c r="AC87" s="24">
        <f t="shared" si="3"/>
        <v>2.584886</v>
      </c>
    </row>
    <row r="88" spans="1:29">
      <c r="A88" s="2">
        <v>81</v>
      </c>
      <c r="B88" s="44" t="s">
        <v>19</v>
      </c>
      <c r="C88" s="29">
        <v>0</v>
      </c>
      <c r="D88" s="29">
        <v>0.32020700000000002</v>
      </c>
      <c r="E88" s="29">
        <v>2.7247699999999999</v>
      </c>
      <c r="F88" s="29">
        <v>3.270613</v>
      </c>
      <c r="G88" s="29">
        <v>3.33284</v>
      </c>
      <c r="H88" s="29">
        <v>4.7678479999999999</v>
      </c>
      <c r="I88" s="24">
        <v>4.1933699999999998</v>
      </c>
      <c r="J88" s="24">
        <v>2.148282</v>
      </c>
      <c r="K88" s="24">
        <v>4.8876119999999998</v>
      </c>
      <c r="L88" s="24">
        <v>7.464836</v>
      </c>
      <c r="M88" s="24">
        <v>12.075801</v>
      </c>
      <c r="N88" s="24">
        <v>13.657016</v>
      </c>
      <c r="O88" s="24">
        <v>29.250530999999999</v>
      </c>
      <c r="P88" s="24">
        <v>27.654333999999999</v>
      </c>
      <c r="Q88" s="24">
        <v>8.3590520000000001</v>
      </c>
      <c r="R88" s="24">
        <v>13.456492000000001</v>
      </c>
      <c r="S88" s="51">
        <v>25.707930999999999</v>
      </c>
      <c r="T88" s="51">
        <v>3.0000000000000001E-6</v>
      </c>
      <c r="U88" s="51">
        <v>27.780775999999999</v>
      </c>
      <c r="V88" s="51">
        <v>37.732736000000003</v>
      </c>
      <c r="W88" s="51">
        <v>34.575263</v>
      </c>
      <c r="X88" s="51">
        <v>26.798324999999998</v>
      </c>
      <c r="Y88" s="24">
        <v>20.849048</v>
      </c>
      <c r="Z88" s="24">
        <v>22.274755000000003</v>
      </c>
      <c r="AA88" s="24">
        <v>23.996473000000002</v>
      </c>
      <c r="AB88" s="25">
        <v>16.044241</v>
      </c>
      <c r="AC88" s="24">
        <f t="shared" si="3"/>
        <v>373.32315499999999</v>
      </c>
    </row>
    <row r="89" spans="1:29">
      <c r="A89" s="2">
        <v>82</v>
      </c>
      <c r="B89" s="44" t="s">
        <v>18</v>
      </c>
      <c r="C89" s="29">
        <v>0.35447299999999998</v>
      </c>
      <c r="D89" s="29">
        <v>0.81067999999999985</v>
      </c>
      <c r="E89" s="29">
        <v>3.318371</v>
      </c>
      <c r="F89" s="29">
        <v>2.4467399999999992</v>
      </c>
      <c r="G89" s="29">
        <v>4.4215429999999989</v>
      </c>
      <c r="H89" s="29">
        <v>8.5852269999999997</v>
      </c>
      <c r="I89" s="24">
        <v>16.367993999999999</v>
      </c>
      <c r="J89" s="24">
        <v>17.257493</v>
      </c>
      <c r="K89" s="24">
        <v>19.683774</v>
      </c>
      <c r="L89" s="24">
        <v>29.966093000000001</v>
      </c>
      <c r="M89" s="24">
        <v>37.458705000000002</v>
      </c>
      <c r="N89" s="24">
        <v>59.238782</v>
      </c>
      <c r="O89" s="24">
        <v>67.424722000000003</v>
      </c>
      <c r="P89" s="24">
        <v>74.250260999999995</v>
      </c>
      <c r="Q89" s="24">
        <v>68.187175999999994</v>
      </c>
      <c r="R89" s="24">
        <v>115.446907</v>
      </c>
      <c r="S89" s="51">
        <v>192.82978</v>
      </c>
      <c r="T89" s="51">
        <v>27.505998000000002</v>
      </c>
      <c r="U89" s="51">
        <v>215.82652200000001</v>
      </c>
      <c r="V89" s="51">
        <v>219.24888799999999</v>
      </c>
      <c r="W89" s="51">
        <v>280.86700100000002</v>
      </c>
      <c r="X89" s="51">
        <v>271.09504399999997</v>
      </c>
      <c r="Y89" s="24">
        <v>309.09253899999999</v>
      </c>
      <c r="Z89" s="24">
        <v>394.9916859999999</v>
      </c>
      <c r="AA89" s="24">
        <v>395.83470299999993</v>
      </c>
      <c r="AB89" s="25">
        <v>389.45317899999992</v>
      </c>
      <c r="AC89" s="24">
        <f t="shared" si="3"/>
        <v>3221.964281</v>
      </c>
    </row>
    <row r="90" spans="1:29">
      <c r="A90" s="2">
        <v>83</v>
      </c>
      <c r="B90" s="44" t="s">
        <v>17</v>
      </c>
      <c r="C90" s="29">
        <v>0.62078699999999998</v>
      </c>
      <c r="D90" s="29">
        <v>1.7733269999999999</v>
      </c>
      <c r="E90" s="29">
        <v>2.3407920000000004</v>
      </c>
      <c r="F90" s="29">
        <v>4.4346659999999991</v>
      </c>
      <c r="G90" s="29">
        <v>3.9588029999999996</v>
      </c>
      <c r="H90" s="29">
        <v>5.0289640000000002</v>
      </c>
      <c r="I90" s="24">
        <v>6.7795639999999997</v>
      </c>
      <c r="J90" s="24">
        <v>8.4438080000000006</v>
      </c>
      <c r="K90" s="24">
        <v>14.979035</v>
      </c>
      <c r="L90" s="24">
        <v>23.707298999999999</v>
      </c>
      <c r="M90" s="24">
        <v>44.299612000000003</v>
      </c>
      <c r="N90" s="24">
        <v>67.021033000000003</v>
      </c>
      <c r="O90" s="24">
        <v>90.054179000000005</v>
      </c>
      <c r="P90" s="24">
        <v>104.201699</v>
      </c>
      <c r="Q90" s="24">
        <v>92.942547000000005</v>
      </c>
      <c r="R90" s="24">
        <v>147.85937799999999</v>
      </c>
      <c r="S90" s="51">
        <v>186.56805600000001</v>
      </c>
      <c r="T90" s="51">
        <v>195.60147699999999</v>
      </c>
      <c r="U90" s="51">
        <v>237.62713099999999</v>
      </c>
      <c r="V90" s="51">
        <v>286.387519</v>
      </c>
      <c r="W90" s="51">
        <v>319.65138000000002</v>
      </c>
      <c r="X90" s="51">
        <v>298.20412199999998</v>
      </c>
      <c r="Y90" s="24">
        <v>333.10562700000003</v>
      </c>
      <c r="Z90" s="24">
        <v>353.93664200000006</v>
      </c>
      <c r="AA90" s="24">
        <v>373.35954000000004</v>
      </c>
      <c r="AB90" s="25">
        <v>402.51613400000002</v>
      </c>
      <c r="AC90" s="24">
        <f t="shared" si="3"/>
        <v>3605.4031209999998</v>
      </c>
    </row>
    <row r="91" spans="1:29">
      <c r="A91" s="2">
        <v>84</v>
      </c>
      <c r="B91" s="44" t="s">
        <v>16</v>
      </c>
      <c r="C91" s="29">
        <v>7.6409750000000001</v>
      </c>
      <c r="D91" s="29">
        <v>14.322071999999999</v>
      </c>
      <c r="E91" s="29">
        <v>41.392334999999981</v>
      </c>
      <c r="F91" s="29">
        <v>100.18848100000001</v>
      </c>
      <c r="G91" s="29">
        <v>138.48337499999994</v>
      </c>
      <c r="H91" s="29">
        <v>207.964125</v>
      </c>
      <c r="I91" s="24">
        <v>318.61361399999998</v>
      </c>
      <c r="J91" s="24">
        <v>431.59102999999999</v>
      </c>
      <c r="K91" s="24">
        <v>435.89229699999999</v>
      </c>
      <c r="L91" s="24">
        <v>846.24030000000005</v>
      </c>
      <c r="M91" s="24">
        <v>1074.635023</v>
      </c>
      <c r="N91" s="24">
        <v>1869.707928</v>
      </c>
      <c r="O91" s="24">
        <v>2343.7569549999998</v>
      </c>
      <c r="P91" s="24">
        <v>3028.3306219999999</v>
      </c>
      <c r="Q91" s="24">
        <v>3070.9079579999998</v>
      </c>
      <c r="R91" s="24">
        <v>3994.331099</v>
      </c>
      <c r="S91" s="51">
        <v>4701.0921790000002</v>
      </c>
      <c r="T91" s="51">
        <v>236.30979300000001</v>
      </c>
      <c r="U91" s="51">
        <v>5760.9045500000002</v>
      </c>
      <c r="V91" s="51">
        <v>6617.0622869999997</v>
      </c>
      <c r="W91" s="51">
        <v>6730.0192340000003</v>
      </c>
      <c r="X91" s="51">
        <v>6693.8517099999999</v>
      </c>
      <c r="Y91" s="24">
        <v>7338.1158439999999</v>
      </c>
      <c r="Z91" s="24">
        <v>8806.0353360000063</v>
      </c>
      <c r="AA91" s="24">
        <v>9112.4650010000005</v>
      </c>
      <c r="AB91" s="25">
        <v>8919.6308679999911</v>
      </c>
      <c r="AC91" s="24">
        <f t="shared" si="3"/>
        <v>82839.484991000005</v>
      </c>
    </row>
    <row r="92" spans="1:29" ht="25.5">
      <c r="A92" s="13">
        <v>85</v>
      </c>
      <c r="B92" s="46" t="s">
        <v>15</v>
      </c>
      <c r="C92" s="29">
        <v>79.320154000000002</v>
      </c>
      <c r="D92" s="29">
        <v>57.654891000000021</v>
      </c>
      <c r="E92" s="29">
        <v>130.56156999999999</v>
      </c>
      <c r="F92" s="29">
        <v>238.87030500000003</v>
      </c>
      <c r="G92" s="29">
        <v>210.70439200000001</v>
      </c>
      <c r="H92" s="29">
        <v>348.63221499999997</v>
      </c>
      <c r="I92" s="24">
        <v>405.32108799999997</v>
      </c>
      <c r="J92" s="24">
        <v>662.47584300000005</v>
      </c>
      <c r="K92" s="24">
        <v>697.20961699999918</v>
      </c>
      <c r="L92" s="24">
        <v>1162.46758</v>
      </c>
      <c r="M92" s="24">
        <v>1584.123844</v>
      </c>
      <c r="N92" s="24">
        <v>2136.5140459999998</v>
      </c>
      <c r="O92" s="24">
        <v>3221.1614730000001</v>
      </c>
      <c r="P92" s="24">
        <v>4051.884407</v>
      </c>
      <c r="Q92" s="24">
        <v>3602.8189550000002</v>
      </c>
      <c r="R92" s="24">
        <v>5211.0365650000003</v>
      </c>
      <c r="S92" s="51">
        <v>6310.4652660000002</v>
      </c>
      <c r="T92" s="51">
        <v>5213.992166</v>
      </c>
      <c r="U92" s="51">
        <v>7838.8573500000002</v>
      </c>
      <c r="V92" s="51">
        <v>7963.7789029999904</v>
      </c>
      <c r="W92" s="51">
        <v>8335.2223709999998</v>
      </c>
      <c r="X92" s="51">
        <v>8194.6006120000002</v>
      </c>
      <c r="Y92" s="24">
        <v>9001.8990589999994</v>
      </c>
      <c r="Z92" s="24">
        <v>11707.467812999988</v>
      </c>
      <c r="AA92" s="24">
        <v>12310.557414999996</v>
      </c>
      <c r="AB92" s="25">
        <v>12121.817379999991</v>
      </c>
      <c r="AC92" s="24">
        <f t="shared" si="3"/>
        <v>112799.41527999996</v>
      </c>
    </row>
    <row r="93" spans="1:29">
      <c r="A93" s="2">
        <v>86</v>
      </c>
      <c r="B93" s="44" t="s">
        <v>14</v>
      </c>
      <c r="C93" s="29">
        <v>0</v>
      </c>
      <c r="D93" s="29">
        <v>0</v>
      </c>
      <c r="E93" s="29">
        <v>0</v>
      </c>
      <c r="F93" s="29">
        <v>0</v>
      </c>
      <c r="G93" s="29">
        <v>0</v>
      </c>
      <c r="H93" s="29">
        <v>0</v>
      </c>
      <c r="I93" s="24">
        <v>1.7700000000000001E-3</v>
      </c>
      <c r="J93" s="24">
        <v>1.451E-2</v>
      </c>
      <c r="K93" s="24">
        <v>1.7181999999999999</v>
      </c>
      <c r="L93" s="24">
        <v>7.6626110000000001</v>
      </c>
      <c r="M93" s="24">
        <v>3.043628</v>
      </c>
      <c r="N93" s="24">
        <v>1.334425</v>
      </c>
      <c r="O93" s="24">
        <v>9.2691669999999995</v>
      </c>
      <c r="P93" s="24">
        <v>21.196211999999999</v>
      </c>
      <c r="Q93" s="24">
        <v>11.416192000000001</v>
      </c>
      <c r="R93" s="24">
        <v>21.698449</v>
      </c>
      <c r="S93" s="51">
        <v>45.489203000000003</v>
      </c>
      <c r="T93" s="51">
        <v>50.170319999999997</v>
      </c>
      <c r="U93" s="51">
        <v>30.113541999999999</v>
      </c>
      <c r="V93" s="51">
        <v>58.020195999999999</v>
      </c>
      <c r="W93" s="51">
        <v>73.149980999999997</v>
      </c>
      <c r="X93" s="51">
        <v>40.093767</v>
      </c>
      <c r="Y93" s="24">
        <v>55.584294999999997</v>
      </c>
      <c r="Z93" s="24">
        <v>100.963094</v>
      </c>
      <c r="AA93" s="24">
        <v>117.223992</v>
      </c>
      <c r="AB93" s="25">
        <v>118.165569</v>
      </c>
      <c r="AC93" s="24">
        <f t="shared" si="3"/>
        <v>766.32912299999998</v>
      </c>
    </row>
    <row r="94" spans="1:29">
      <c r="A94" s="2">
        <v>87</v>
      </c>
      <c r="B94" s="44" t="s">
        <v>13</v>
      </c>
      <c r="C94" s="29">
        <v>0.46399099999999999</v>
      </c>
      <c r="D94" s="29">
        <v>1.7978860000000001</v>
      </c>
      <c r="E94" s="29">
        <v>4.9500519999999995</v>
      </c>
      <c r="F94" s="29">
        <v>7.0550889999999988</v>
      </c>
      <c r="G94" s="29">
        <v>21.084039000000008</v>
      </c>
      <c r="H94" s="29">
        <v>30.684963</v>
      </c>
      <c r="I94" s="24">
        <v>46.037007000000003</v>
      </c>
      <c r="J94" s="24">
        <v>74.028586000000004</v>
      </c>
      <c r="K94" s="24">
        <v>104.99683499999998</v>
      </c>
      <c r="L94" s="24">
        <v>158.14759599999999</v>
      </c>
      <c r="M94" s="24">
        <v>328.45591200000001</v>
      </c>
      <c r="N94" s="24">
        <v>305.67206099999999</v>
      </c>
      <c r="O94" s="24">
        <v>428.076572</v>
      </c>
      <c r="P94" s="24">
        <v>561.44683699999996</v>
      </c>
      <c r="Q94" s="24">
        <v>430.619125</v>
      </c>
      <c r="R94" s="24">
        <v>698.57933200000002</v>
      </c>
      <c r="S94" s="51">
        <v>868.196774</v>
      </c>
      <c r="T94" s="51">
        <v>1128.582613</v>
      </c>
      <c r="U94" s="51">
        <v>1228.545801</v>
      </c>
      <c r="V94" s="51">
        <v>1620.805447</v>
      </c>
      <c r="W94" s="51">
        <v>1816.411881</v>
      </c>
      <c r="X94" s="51">
        <v>1927.2332200000001</v>
      </c>
      <c r="Y94" s="24">
        <v>2767.6302770000002</v>
      </c>
      <c r="Z94" s="24">
        <v>3729.2918079999963</v>
      </c>
      <c r="AA94" s="24">
        <v>3956.2295430000022</v>
      </c>
      <c r="AB94" s="25">
        <v>3076.1053339999994</v>
      </c>
      <c r="AC94" s="24">
        <f t="shared" si="3"/>
        <v>25321.128580999997</v>
      </c>
    </row>
    <row r="95" spans="1:29">
      <c r="A95" s="2">
        <v>88</v>
      </c>
      <c r="B95" s="44" t="s">
        <v>12</v>
      </c>
      <c r="C95" s="29">
        <v>0</v>
      </c>
      <c r="D95" s="29">
        <v>0</v>
      </c>
      <c r="E95" s="29">
        <v>0</v>
      </c>
      <c r="F95" s="29">
        <v>0.50980599999999998</v>
      </c>
      <c r="G95" s="29">
        <v>0</v>
      </c>
      <c r="H95" s="29">
        <v>0</v>
      </c>
      <c r="I95" s="24">
        <v>0</v>
      </c>
      <c r="J95" s="24">
        <v>0</v>
      </c>
      <c r="K95" s="24">
        <v>5.9931999999999999E-2</v>
      </c>
      <c r="L95" s="24">
        <v>3.5100000000000002E-4</v>
      </c>
      <c r="M95" s="24">
        <v>2.92E-4</v>
      </c>
      <c r="N95" s="24">
        <v>0.11444</v>
      </c>
      <c r="O95" s="24">
        <v>0.61221400000000004</v>
      </c>
      <c r="P95" s="24">
        <v>1.234826</v>
      </c>
      <c r="Q95" s="24">
        <v>8.7599999999999997E-2</v>
      </c>
      <c r="R95" s="24">
        <v>0.43795099999999998</v>
      </c>
      <c r="S95" s="51">
        <v>4.782978</v>
      </c>
      <c r="T95" s="51">
        <v>0.98538099999999995</v>
      </c>
      <c r="U95" s="51">
        <v>1.300597</v>
      </c>
      <c r="V95" s="51">
        <v>5.1286009999999997</v>
      </c>
      <c r="W95" s="51">
        <v>7.5128089999999998</v>
      </c>
      <c r="X95" s="51">
        <v>9.0975900000000003</v>
      </c>
      <c r="Y95" s="24">
        <v>16.566790999999998</v>
      </c>
      <c r="Z95" s="24">
        <v>6.8948830000000001</v>
      </c>
      <c r="AA95" s="24">
        <v>8.4031450000000003</v>
      </c>
      <c r="AB95" s="25">
        <v>12.251984999999998</v>
      </c>
      <c r="AC95" s="24">
        <f t="shared" si="3"/>
        <v>75.982171999999991</v>
      </c>
    </row>
    <row r="96" spans="1:29">
      <c r="A96" s="2">
        <v>89</v>
      </c>
      <c r="B96" s="44" t="s">
        <v>11</v>
      </c>
      <c r="C96" s="29">
        <v>0</v>
      </c>
      <c r="D96" s="29">
        <v>0</v>
      </c>
      <c r="E96" s="29">
        <v>0</v>
      </c>
      <c r="F96" s="29">
        <v>1.5049999999999999E-2</v>
      </c>
      <c r="G96" s="29">
        <v>8.9790999999999996E-2</v>
      </c>
      <c r="H96" s="29">
        <v>2.5479999999999999E-2</v>
      </c>
      <c r="I96" s="24">
        <v>3.7740000000000003E-2</v>
      </c>
      <c r="J96" s="24">
        <v>4.0184999999999998E-2</v>
      </c>
      <c r="K96" s="24">
        <v>3.1535000000000001E-2</v>
      </c>
      <c r="L96" s="24">
        <v>8.7959999999999997E-2</v>
      </c>
      <c r="M96" s="24">
        <v>0.182503</v>
      </c>
      <c r="N96" s="24">
        <v>2.8633329999999999</v>
      </c>
      <c r="O96" s="24">
        <v>15.869961</v>
      </c>
      <c r="P96" s="24">
        <v>0.42833399999999999</v>
      </c>
      <c r="Q96" s="24">
        <v>0.80936799999999998</v>
      </c>
      <c r="R96" s="24">
        <v>0.390905</v>
      </c>
      <c r="S96" s="51">
        <v>11.975289</v>
      </c>
      <c r="T96" s="51">
        <v>364.80874999999997</v>
      </c>
      <c r="U96" s="51">
        <v>538.48148900000001</v>
      </c>
      <c r="V96" s="51">
        <v>399.580219</v>
      </c>
      <c r="W96" s="51">
        <v>298.92533600000002</v>
      </c>
      <c r="X96" s="51">
        <v>34.077809999999999</v>
      </c>
      <c r="Y96" s="24">
        <v>11.138650999999999</v>
      </c>
      <c r="Z96" s="24">
        <v>3.8611810000000002</v>
      </c>
      <c r="AA96" s="24">
        <v>375.12689399999999</v>
      </c>
      <c r="AB96" s="25">
        <v>147.72045700000001</v>
      </c>
      <c r="AC96" s="24">
        <f t="shared" si="3"/>
        <v>2206.568221</v>
      </c>
    </row>
    <row r="97" spans="1:29" ht="25.5">
      <c r="A97" s="13">
        <v>90</v>
      </c>
      <c r="B97" s="46" t="s">
        <v>10</v>
      </c>
      <c r="C97" s="29">
        <v>4.671627</v>
      </c>
      <c r="D97" s="29">
        <v>6.3125760000000009</v>
      </c>
      <c r="E97" s="29">
        <v>6.5092309999999989</v>
      </c>
      <c r="F97" s="29">
        <v>11.649062000000001</v>
      </c>
      <c r="G97" s="29">
        <v>18.382548</v>
      </c>
      <c r="H97" s="29">
        <v>28.462771</v>
      </c>
      <c r="I97" s="24">
        <v>46.636862999999998</v>
      </c>
      <c r="J97" s="24">
        <v>54.765762000000002</v>
      </c>
      <c r="K97" s="24">
        <v>70.311838999999992</v>
      </c>
      <c r="L97" s="24">
        <v>126.448216</v>
      </c>
      <c r="M97" s="24">
        <v>179.248256</v>
      </c>
      <c r="N97" s="24">
        <v>319.764747</v>
      </c>
      <c r="O97" s="24">
        <v>720.83179199999995</v>
      </c>
      <c r="P97" s="24">
        <v>901.64902199999995</v>
      </c>
      <c r="Q97" s="24">
        <v>1293.3440290000001</v>
      </c>
      <c r="R97" s="24">
        <v>2008.345785</v>
      </c>
      <c r="S97" s="51">
        <v>2654.0217680000001</v>
      </c>
      <c r="T97" s="51">
        <v>3154.552909</v>
      </c>
      <c r="U97" s="51">
        <v>3068.603314</v>
      </c>
      <c r="V97" s="51">
        <v>3240.4055579999999</v>
      </c>
      <c r="W97" s="51">
        <v>3201.2244839999998</v>
      </c>
      <c r="X97" s="51">
        <v>3638.7549749999998</v>
      </c>
      <c r="Y97" s="24">
        <v>3722.8883350000001</v>
      </c>
      <c r="Z97" s="24">
        <v>3318.3161369999998</v>
      </c>
      <c r="AA97" s="24">
        <v>3453.9527990000001</v>
      </c>
      <c r="AB97" s="25">
        <v>4302.8995969999987</v>
      </c>
      <c r="AC97" s="24">
        <f t="shared" si="3"/>
        <v>39552.954001999991</v>
      </c>
    </row>
    <row r="98" spans="1:29">
      <c r="A98" s="2">
        <v>91</v>
      </c>
      <c r="B98" s="44" t="s">
        <v>9</v>
      </c>
      <c r="C98" s="29">
        <v>7.3191999999999993E-2</v>
      </c>
      <c r="D98" s="29">
        <v>0.57253900000000002</v>
      </c>
      <c r="E98" s="29">
        <v>0.80735899999999983</v>
      </c>
      <c r="F98" s="29">
        <v>1.539428</v>
      </c>
      <c r="G98" s="29">
        <v>4.0334789999999989</v>
      </c>
      <c r="H98" s="29">
        <v>5.0683730000000002</v>
      </c>
      <c r="I98" s="24">
        <v>7.0141220000000004</v>
      </c>
      <c r="J98" s="24">
        <v>7.1426910000000001</v>
      </c>
      <c r="K98" s="24">
        <v>7.4235119999999988</v>
      </c>
      <c r="L98" s="24">
        <v>8.9982749999999996</v>
      </c>
      <c r="M98" s="24">
        <v>8.9406890000000008</v>
      </c>
      <c r="N98" s="24">
        <v>10.053547</v>
      </c>
      <c r="O98" s="24">
        <v>11.629402000000001</v>
      </c>
      <c r="P98" s="24">
        <v>11.2949</v>
      </c>
      <c r="Q98" s="24">
        <v>8.7976369999999999</v>
      </c>
      <c r="R98" s="24">
        <v>13.036337</v>
      </c>
      <c r="S98" s="51">
        <v>19.13768</v>
      </c>
      <c r="T98" s="51">
        <v>26.403770000000002</v>
      </c>
      <c r="U98" s="51">
        <v>23.061160999999998</v>
      </c>
      <c r="V98" s="51">
        <v>21.916515</v>
      </c>
      <c r="W98" s="51">
        <v>42.661870999999998</v>
      </c>
      <c r="X98" s="51">
        <v>36.691916999999997</v>
      </c>
      <c r="Y98" s="24">
        <v>24.010088</v>
      </c>
      <c r="Z98" s="24">
        <v>18.227482000000002</v>
      </c>
      <c r="AA98" s="24">
        <v>17.976457000000003</v>
      </c>
      <c r="AB98" s="25">
        <v>15.733922</v>
      </c>
      <c r="AC98" s="24">
        <f t="shared" si="3"/>
        <v>352.24634500000002</v>
      </c>
    </row>
    <row r="99" spans="1:29">
      <c r="A99" s="2">
        <v>92</v>
      </c>
      <c r="B99" s="44" t="s">
        <v>8</v>
      </c>
      <c r="C99" s="29">
        <v>0.207955</v>
      </c>
      <c r="D99" s="29">
        <v>0.24337999999999996</v>
      </c>
      <c r="E99" s="29">
        <v>0.7102440000000001</v>
      </c>
      <c r="F99" s="29">
        <v>0.9513339999999999</v>
      </c>
      <c r="G99" s="29">
        <v>1.7310749999999999</v>
      </c>
      <c r="H99" s="29">
        <v>1.2419979999999999</v>
      </c>
      <c r="I99" s="24">
        <v>2.6873499999999999</v>
      </c>
      <c r="J99" s="24">
        <v>4.7435640000000001</v>
      </c>
      <c r="K99" s="24">
        <v>6.0804969999999994</v>
      </c>
      <c r="L99" s="24">
        <v>7.1641469999999998</v>
      </c>
      <c r="M99" s="24">
        <v>10.367777999999999</v>
      </c>
      <c r="N99" s="24">
        <v>14.065253</v>
      </c>
      <c r="O99" s="24">
        <v>16.08211</v>
      </c>
      <c r="P99" s="24">
        <v>17.635891999999998</v>
      </c>
      <c r="Q99" s="24">
        <v>17.281866000000001</v>
      </c>
      <c r="R99" s="24">
        <v>19.670760000000001</v>
      </c>
      <c r="S99" s="51">
        <v>22.665274</v>
      </c>
      <c r="T99" s="51">
        <v>30.287313000000001</v>
      </c>
      <c r="U99" s="51">
        <v>27.574244</v>
      </c>
      <c r="V99" s="51">
        <v>24.595739999999999</v>
      </c>
      <c r="W99" s="51">
        <v>28.957851999999999</v>
      </c>
      <c r="X99" s="51">
        <v>26.020959999999999</v>
      </c>
      <c r="Y99" s="24">
        <v>24.508454</v>
      </c>
      <c r="Z99" s="24">
        <v>24.425844999999999</v>
      </c>
      <c r="AA99" s="24">
        <v>24.981198000000003</v>
      </c>
      <c r="AB99" s="25">
        <v>19.899400999999997</v>
      </c>
      <c r="AC99" s="24">
        <f t="shared" si="3"/>
        <v>374.78148400000003</v>
      </c>
    </row>
    <row r="100" spans="1:29">
      <c r="A100" s="2">
        <v>93</v>
      </c>
      <c r="B100" s="44" t="s">
        <v>7</v>
      </c>
      <c r="C100" s="29">
        <v>4.5000000000000003E-5</v>
      </c>
      <c r="D100" s="29">
        <v>0</v>
      </c>
      <c r="E100" s="29">
        <v>1.4660000000000001E-3</v>
      </c>
      <c r="F100" s="29">
        <v>1.7375000000000002E-2</v>
      </c>
      <c r="G100" s="29">
        <v>0</v>
      </c>
      <c r="H100" s="29">
        <v>0</v>
      </c>
      <c r="I100" s="24">
        <v>2.5071E-2</v>
      </c>
      <c r="J100" s="24">
        <v>2.9523000000000001E-2</v>
      </c>
      <c r="K100" s="24">
        <v>4.8674000000000002E-2</v>
      </c>
      <c r="L100" s="24">
        <v>2.112E-2</v>
      </c>
      <c r="M100" s="24">
        <v>2.9999999999999997E-4</v>
      </c>
      <c r="N100" s="24">
        <v>0</v>
      </c>
      <c r="O100" s="24">
        <v>6.7909999999999998E-2</v>
      </c>
      <c r="P100" s="24">
        <v>4.7448999999999998E-2</v>
      </c>
      <c r="Q100" s="24">
        <v>3.5325000000000002E-2</v>
      </c>
      <c r="R100" s="24">
        <v>4.2007999999999997E-2</v>
      </c>
      <c r="S100" s="51">
        <v>6.0471999999999998E-2</v>
      </c>
      <c r="T100" s="51">
        <v>0</v>
      </c>
      <c r="U100" s="51">
        <v>5.2935000000000003E-2</v>
      </c>
      <c r="V100" s="51">
        <v>8.1025E-2</v>
      </c>
      <c r="W100" s="51">
        <v>9.1371999999999995E-2</v>
      </c>
      <c r="X100" s="51">
        <v>5.7678E-2</v>
      </c>
      <c r="Y100" s="24">
        <v>6.0115000000000002E-2</v>
      </c>
      <c r="Z100" s="24">
        <v>1.4244000000000001E-2</v>
      </c>
      <c r="AA100" s="24">
        <v>0.26141900000000001</v>
      </c>
      <c r="AB100" s="25">
        <v>0.70645400000000014</v>
      </c>
      <c r="AC100" s="24">
        <f t="shared" si="3"/>
        <v>1.7219800000000001</v>
      </c>
    </row>
    <row r="101" spans="1:29" ht="25.5">
      <c r="A101" s="13">
        <v>94</v>
      </c>
      <c r="B101" s="46" t="s">
        <v>6</v>
      </c>
      <c r="C101" s="29">
        <v>2.064079</v>
      </c>
      <c r="D101" s="29">
        <v>5.0075779999999996</v>
      </c>
      <c r="E101" s="29">
        <v>8.4438900000000015</v>
      </c>
      <c r="F101" s="29">
        <v>13.483322000000001</v>
      </c>
      <c r="G101" s="29">
        <v>25.453453</v>
      </c>
      <c r="H101" s="29">
        <v>28.314982000000001</v>
      </c>
      <c r="I101" s="24">
        <v>43.421906</v>
      </c>
      <c r="J101" s="24">
        <v>75.313405000000003</v>
      </c>
      <c r="K101" s="24">
        <v>82.704882999999995</v>
      </c>
      <c r="L101" s="24">
        <v>73.943164999999993</v>
      </c>
      <c r="M101" s="24">
        <v>109.78501199999999</v>
      </c>
      <c r="N101" s="24">
        <v>176.54562300000001</v>
      </c>
      <c r="O101" s="24">
        <v>230.78783300000001</v>
      </c>
      <c r="P101" s="24">
        <v>281.10829699999999</v>
      </c>
      <c r="Q101" s="24">
        <v>229.96542199999999</v>
      </c>
      <c r="R101" s="24">
        <v>361.64904100000001</v>
      </c>
      <c r="S101" s="51">
        <v>525.79027099999996</v>
      </c>
      <c r="T101" s="51">
        <v>689.21152600000005</v>
      </c>
      <c r="U101" s="51">
        <v>749.67976499999997</v>
      </c>
      <c r="V101" s="51">
        <v>874.06516799999997</v>
      </c>
      <c r="W101" s="51">
        <v>1002.866443</v>
      </c>
      <c r="X101" s="51">
        <v>885.76146700000004</v>
      </c>
      <c r="Y101" s="24">
        <v>918.64127499999995</v>
      </c>
      <c r="Z101" s="24">
        <v>1092.590895</v>
      </c>
      <c r="AA101" s="24">
        <v>1084.9091570000001</v>
      </c>
      <c r="AB101" s="25">
        <v>1126.833079</v>
      </c>
      <c r="AC101" s="24">
        <f t="shared" si="3"/>
        <v>10698.340936999999</v>
      </c>
    </row>
    <row r="102" spans="1:29">
      <c r="A102" s="2">
        <v>95</v>
      </c>
      <c r="B102" s="44" t="s">
        <v>5</v>
      </c>
      <c r="C102" s="29">
        <v>8.1255009999999999</v>
      </c>
      <c r="D102" s="29">
        <v>9.5866159999999994</v>
      </c>
      <c r="E102" s="29">
        <v>11.231723999999998</v>
      </c>
      <c r="F102" s="29">
        <v>13.696992000000002</v>
      </c>
      <c r="G102" s="29">
        <v>22.817884000000003</v>
      </c>
      <c r="H102" s="29">
        <v>36.516145999999999</v>
      </c>
      <c r="I102" s="24">
        <v>44.078071000000001</v>
      </c>
      <c r="J102" s="24">
        <v>60.452049000000002</v>
      </c>
      <c r="K102" s="24">
        <v>67.566394000000003</v>
      </c>
      <c r="L102" s="24">
        <v>101.624264</v>
      </c>
      <c r="M102" s="24">
        <v>138.107079</v>
      </c>
      <c r="N102" s="24">
        <v>196.97753399999999</v>
      </c>
      <c r="O102" s="24">
        <v>277.29319199999998</v>
      </c>
      <c r="P102" s="24">
        <v>405.42657100000002</v>
      </c>
      <c r="Q102" s="24">
        <v>284.57603</v>
      </c>
      <c r="R102" s="24">
        <v>346.54427900000002</v>
      </c>
      <c r="S102" s="51">
        <v>426.693557</v>
      </c>
      <c r="T102" s="50">
        <v>468.622907</v>
      </c>
      <c r="U102" s="51">
        <v>529.329656</v>
      </c>
      <c r="V102" s="51">
        <v>557.08723299999997</v>
      </c>
      <c r="W102" s="51">
        <v>660.59070399999996</v>
      </c>
      <c r="X102" s="51">
        <v>668.96744799999999</v>
      </c>
      <c r="Y102" s="24">
        <v>828.85937100000001</v>
      </c>
      <c r="Z102" s="24">
        <v>1083.598888</v>
      </c>
      <c r="AA102" s="24">
        <v>1374.8433800000003</v>
      </c>
      <c r="AB102" s="25">
        <v>1240.2392229999998</v>
      </c>
      <c r="AC102" s="24">
        <f t="shared" si="3"/>
        <v>9863.4526930000011</v>
      </c>
    </row>
    <row r="103" spans="1:29">
      <c r="A103" s="2">
        <v>96</v>
      </c>
      <c r="B103" s="44" t="s">
        <v>4</v>
      </c>
      <c r="C103" s="29">
        <v>0.71321299999999999</v>
      </c>
      <c r="D103" s="29">
        <v>1.3499780000000003</v>
      </c>
      <c r="E103" s="29">
        <v>2.7302490000000001</v>
      </c>
      <c r="F103" s="29">
        <v>3.2053169999999991</v>
      </c>
      <c r="G103" s="29">
        <v>4.7860039999999993</v>
      </c>
      <c r="H103" s="29">
        <v>9.4721379999999993</v>
      </c>
      <c r="I103" s="24">
        <v>13.049257000000001</v>
      </c>
      <c r="J103" s="24">
        <v>19.786021999999999</v>
      </c>
      <c r="K103" s="24">
        <v>26.062870999999991</v>
      </c>
      <c r="L103" s="24">
        <v>42.093252</v>
      </c>
      <c r="M103" s="24">
        <v>50.860588999999997</v>
      </c>
      <c r="N103" s="24">
        <v>67.651553000000007</v>
      </c>
      <c r="O103" s="24">
        <v>74.632418999999999</v>
      </c>
      <c r="P103" s="24">
        <v>97.882941000000002</v>
      </c>
      <c r="Q103" s="24">
        <v>81.691865000000007</v>
      </c>
      <c r="R103" s="24">
        <v>132.32920200000001</v>
      </c>
      <c r="S103" s="51">
        <v>144.71388999999999</v>
      </c>
      <c r="T103" s="25">
        <v>163.48854700000001</v>
      </c>
      <c r="U103" s="50">
        <v>178.74852300000001</v>
      </c>
      <c r="V103" s="50">
        <v>180.71660800000001</v>
      </c>
      <c r="W103" s="50">
        <v>191.02881300000001</v>
      </c>
      <c r="X103" s="50">
        <v>196.47084899999999</v>
      </c>
      <c r="Y103" s="24">
        <v>199.29702599999999</v>
      </c>
      <c r="Z103" s="24">
        <v>229.24658199999993</v>
      </c>
      <c r="AA103" s="24">
        <v>243.179517</v>
      </c>
      <c r="AB103" s="25">
        <v>235.10224899999992</v>
      </c>
      <c r="AC103" s="24">
        <f t="shared" si="3"/>
        <v>2590.2894740000002</v>
      </c>
    </row>
    <row r="104" spans="1:29">
      <c r="A104" s="2">
        <v>97</v>
      </c>
      <c r="B104" s="44" t="s">
        <v>3</v>
      </c>
      <c r="C104" s="29">
        <v>0</v>
      </c>
      <c r="D104" s="29">
        <v>0</v>
      </c>
      <c r="E104" s="29">
        <v>0</v>
      </c>
      <c r="F104" s="29">
        <v>1.01E-3</v>
      </c>
      <c r="G104" s="29">
        <v>0</v>
      </c>
      <c r="H104" s="29">
        <v>5.9890000000000004E-3</v>
      </c>
      <c r="I104" s="24">
        <v>5.6649999999999999E-3</v>
      </c>
      <c r="J104" s="24">
        <v>8.3090000000000004E-3</v>
      </c>
      <c r="K104" s="24">
        <v>3.8073000000000003E-2</v>
      </c>
      <c r="L104" s="24">
        <v>2.1269E-2</v>
      </c>
      <c r="M104" s="24">
        <v>7.6810000000000003E-2</v>
      </c>
      <c r="N104" s="24">
        <v>0.25179499999999999</v>
      </c>
      <c r="O104" s="24">
        <v>0.47728100000000001</v>
      </c>
      <c r="P104" s="24">
        <v>0.61615200000000003</v>
      </c>
      <c r="Q104" s="24">
        <v>0</v>
      </c>
      <c r="R104" s="24">
        <v>0</v>
      </c>
      <c r="S104" s="50">
        <v>0</v>
      </c>
      <c r="T104" s="50">
        <v>0</v>
      </c>
      <c r="U104" s="50">
        <v>0</v>
      </c>
      <c r="V104" s="50">
        <v>0</v>
      </c>
      <c r="W104" s="50">
        <v>0</v>
      </c>
      <c r="X104" s="50">
        <v>0</v>
      </c>
      <c r="Y104" s="24">
        <v>0</v>
      </c>
      <c r="Z104" s="24">
        <v>0</v>
      </c>
      <c r="AA104" s="24">
        <v>1.5996510000000002</v>
      </c>
      <c r="AB104" s="25">
        <v>2.8396700000000004</v>
      </c>
      <c r="AC104" s="24">
        <f t="shared" si="3"/>
        <v>5.9416740000000008</v>
      </c>
    </row>
    <row r="105" spans="1:29">
      <c r="A105" s="2">
        <v>98</v>
      </c>
      <c r="B105" s="44" t="s">
        <v>2</v>
      </c>
      <c r="C105" s="29">
        <v>0</v>
      </c>
      <c r="D105" s="29">
        <v>0</v>
      </c>
      <c r="E105" s="29">
        <v>3.3899999999999998E-3</v>
      </c>
      <c r="F105" s="29">
        <v>1.187012</v>
      </c>
      <c r="G105" s="29">
        <v>0</v>
      </c>
      <c r="H105" s="29">
        <v>0</v>
      </c>
      <c r="I105" s="24">
        <v>0.51006899999999999</v>
      </c>
      <c r="J105" s="24">
        <v>0.53591100000000003</v>
      </c>
      <c r="K105" s="24">
        <v>9.19E-4</v>
      </c>
      <c r="L105" s="24">
        <v>0.50508399999999998</v>
      </c>
      <c r="M105" s="24">
        <v>0.73115799999999997</v>
      </c>
      <c r="N105" s="24">
        <v>0.74801399999999996</v>
      </c>
      <c r="O105" s="24">
        <v>1.7328E-2</v>
      </c>
      <c r="P105" s="24">
        <v>0.136772</v>
      </c>
      <c r="Q105" s="24">
        <v>0</v>
      </c>
      <c r="R105" s="24">
        <v>0</v>
      </c>
      <c r="S105" s="50">
        <v>0</v>
      </c>
      <c r="T105" s="50">
        <v>0</v>
      </c>
      <c r="U105" s="50">
        <v>0</v>
      </c>
      <c r="V105" s="50">
        <v>0</v>
      </c>
      <c r="W105" s="50">
        <v>0</v>
      </c>
      <c r="X105" s="50">
        <v>0</v>
      </c>
      <c r="Y105" s="24">
        <v>0</v>
      </c>
      <c r="Z105" s="24">
        <v>0</v>
      </c>
      <c r="AA105" s="24">
        <v>129.015062</v>
      </c>
      <c r="AB105" s="25">
        <v>303.07104900000002</v>
      </c>
      <c r="AC105" s="24">
        <f t="shared" si="3"/>
        <v>436.46176800000001</v>
      </c>
    </row>
    <row r="106" spans="1:29">
      <c r="B106" s="44"/>
      <c r="C106" s="27"/>
      <c r="D106" s="27"/>
      <c r="E106" s="27"/>
      <c r="F106" s="27"/>
      <c r="G106" s="27"/>
      <c r="H106" s="27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5"/>
      <c r="U106" s="25"/>
      <c r="V106" s="25"/>
      <c r="W106" s="25"/>
      <c r="X106" s="25"/>
      <c r="Y106" s="24"/>
      <c r="Z106" s="26"/>
      <c r="AA106" s="26"/>
      <c r="AB106" s="26"/>
    </row>
    <row r="107" spans="1:29">
      <c r="B107" s="44"/>
      <c r="C107" s="132" t="s">
        <v>101</v>
      </c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55"/>
      <c r="AA107" s="55"/>
      <c r="AB107" s="55"/>
      <c r="AC107" s="119"/>
    </row>
    <row r="108" spans="1:29" ht="13.5" thickBot="1">
      <c r="B108" s="44"/>
      <c r="C108" s="133"/>
      <c r="D108" s="133"/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23"/>
      <c r="AA108" s="102"/>
      <c r="AB108" s="111"/>
      <c r="AC108" s="118"/>
    </row>
    <row r="109" spans="1:29" ht="13.5" thickTop="1">
      <c r="B109" s="44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65"/>
    </row>
    <row r="110" spans="1:29">
      <c r="B110" s="1" t="s">
        <v>99</v>
      </c>
      <c r="C110" s="18">
        <f>IFERROR(C8/C$8*100,"--")</f>
        <v>100</v>
      </c>
      <c r="D110" s="18">
        <f t="shared" ref="D110:I110" si="4">IFERROR(D8/D$8*100,"--")</f>
        <v>100</v>
      </c>
      <c r="E110" s="18">
        <f t="shared" si="4"/>
        <v>100</v>
      </c>
      <c r="F110" s="18">
        <f t="shared" si="4"/>
        <v>100</v>
      </c>
      <c r="G110" s="18">
        <f t="shared" si="4"/>
        <v>100</v>
      </c>
      <c r="H110" s="18">
        <f t="shared" si="4"/>
        <v>100</v>
      </c>
      <c r="I110" s="18">
        <f t="shared" si="4"/>
        <v>100</v>
      </c>
      <c r="J110" s="18">
        <f t="shared" ref="J110:AB123" si="5">IFERROR(J8/J$8*100,"--")</f>
        <v>100</v>
      </c>
      <c r="K110" s="18">
        <f t="shared" si="5"/>
        <v>100</v>
      </c>
      <c r="L110" s="18">
        <f t="shared" si="5"/>
        <v>100</v>
      </c>
      <c r="M110" s="18">
        <f t="shared" ref="M110" si="6">IFERROR(M8/M$8*100,"--")</f>
        <v>100</v>
      </c>
      <c r="N110" s="18">
        <f t="shared" si="5"/>
        <v>100</v>
      </c>
      <c r="O110" s="18">
        <f t="shared" si="5"/>
        <v>100</v>
      </c>
      <c r="P110" s="18">
        <f t="shared" si="5"/>
        <v>100</v>
      </c>
      <c r="Q110" s="18">
        <f t="shared" si="5"/>
        <v>100</v>
      </c>
      <c r="R110" s="18">
        <f t="shared" si="5"/>
        <v>100</v>
      </c>
      <c r="S110" s="18">
        <f t="shared" si="5"/>
        <v>100</v>
      </c>
      <c r="T110" s="18">
        <f t="shared" si="5"/>
        <v>100</v>
      </c>
      <c r="U110" s="18">
        <f t="shared" si="5"/>
        <v>100</v>
      </c>
      <c r="V110" s="18">
        <f t="shared" si="5"/>
        <v>100</v>
      </c>
      <c r="W110" s="18">
        <f t="shared" si="5"/>
        <v>100</v>
      </c>
      <c r="X110" s="18">
        <f t="shared" si="5"/>
        <v>100</v>
      </c>
      <c r="Y110" s="18">
        <f t="shared" si="5"/>
        <v>100</v>
      </c>
      <c r="Z110" s="18">
        <f t="shared" si="5"/>
        <v>100</v>
      </c>
      <c r="AA110" s="18">
        <f t="shared" si="5"/>
        <v>100</v>
      </c>
      <c r="AB110" s="18">
        <f t="shared" si="5"/>
        <v>100</v>
      </c>
      <c r="AC110" s="65">
        <f>IFERROR(AC8/AC$8*100,"--")</f>
        <v>100</v>
      </c>
    </row>
    <row r="111" spans="1:29">
      <c r="A111" s="2">
        <v>1</v>
      </c>
      <c r="B111" s="44" t="s">
        <v>98</v>
      </c>
      <c r="C111" s="18">
        <f t="shared" ref="C111:I111" si="7">IFERROR(C9/C$8*100,"--")</f>
        <v>0</v>
      </c>
      <c r="D111" s="18">
        <f t="shared" si="7"/>
        <v>0</v>
      </c>
      <c r="E111" s="18">
        <f t="shared" si="7"/>
        <v>0</v>
      </c>
      <c r="F111" s="18">
        <f t="shared" si="7"/>
        <v>0</v>
      </c>
      <c r="G111" s="18">
        <f t="shared" si="7"/>
        <v>0</v>
      </c>
      <c r="H111" s="18">
        <f t="shared" si="7"/>
        <v>0</v>
      </c>
      <c r="I111" s="18">
        <f t="shared" si="7"/>
        <v>0</v>
      </c>
      <c r="J111" s="18">
        <f t="shared" ref="J111:W145" si="8">IFERROR(J9/J$8*100,"--")</f>
        <v>0</v>
      </c>
      <c r="K111" s="18">
        <f t="shared" si="8"/>
        <v>0</v>
      </c>
      <c r="L111" s="18">
        <f t="shared" si="8"/>
        <v>0</v>
      </c>
      <c r="M111" s="18">
        <f t="shared" si="8"/>
        <v>0</v>
      </c>
      <c r="N111" s="18">
        <f t="shared" si="8"/>
        <v>0</v>
      </c>
      <c r="O111" s="18">
        <f t="shared" si="8"/>
        <v>0</v>
      </c>
      <c r="P111" s="18">
        <f t="shared" si="8"/>
        <v>0</v>
      </c>
      <c r="Q111" s="18">
        <f t="shared" si="8"/>
        <v>0</v>
      </c>
      <c r="R111" s="18">
        <f t="shared" si="8"/>
        <v>0</v>
      </c>
      <c r="S111" s="18">
        <f t="shared" si="8"/>
        <v>0</v>
      </c>
      <c r="T111" s="18">
        <f t="shared" si="8"/>
        <v>0</v>
      </c>
      <c r="U111" s="18">
        <f t="shared" si="8"/>
        <v>0</v>
      </c>
      <c r="V111" s="18">
        <f t="shared" si="8"/>
        <v>0</v>
      </c>
      <c r="W111" s="18">
        <f t="shared" si="8"/>
        <v>0</v>
      </c>
      <c r="X111" s="18">
        <f t="shared" si="5"/>
        <v>0</v>
      </c>
      <c r="Y111" s="18">
        <f t="shared" si="5"/>
        <v>0</v>
      </c>
      <c r="Z111" s="18">
        <f t="shared" si="5"/>
        <v>0</v>
      </c>
      <c r="AA111" s="18">
        <f t="shared" si="5"/>
        <v>0</v>
      </c>
      <c r="AB111" s="18">
        <f t="shared" ref="AB111" si="9">IFERROR(AB9/AB$8*100,"--")</f>
        <v>0</v>
      </c>
      <c r="AC111" s="65">
        <f t="shared" ref="AC111" si="10">IFERROR(AC9/AC$8*100,"--")</f>
        <v>0</v>
      </c>
    </row>
    <row r="112" spans="1:29">
      <c r="A112" s="2">
        <v>2</v>
      </c>
      <c r="B112" s="44" t="s">
        <v>97</v>
      </c>
      <c r="C112" s="18">
        <f t="shared" ref="C112:I112" si="11">IFERROR(C10/C$8*100,"--")</f>
        <v>0</v>
      </c>
      <c r="D112" s="18">
        <f t="shared" si="11"/>
        <v>0</v>
      </c>
      <c r="E112" s="18">
        <f t="shared" si="11"/>
        <v>0</v>
      </c>
      <c r="F112" s="18">
        <f t="shared" si="11"/>
        <v>0</v>
      </c>
      <c r="G112" s="18">
        <f t="shared" si="11"/>
        <v>0</v>
      </c>
      <c r="H112" s="18">
        <f t="shared" si="11"/>
        <v>3.3087225735014473E-4</v>
      </c>
      <c r="I112" s="18">
        <f t="shared" si="11"/>
        <v>6.7659849002291617E-4</v>
      </c>
      <c r="J112" s="18">
        <f t="shared" ref="J112:L112" si="12">IFERROR(J10/J$8*100,"--")</f>
        <v>0</v>
      </c>
      <c r="K112" s="18">
        <f t="shared" si="12"/>
        <v>9.0141078450309865E-3</v>
      </c>
      <c r="L112" s="18">
        <f t="shared" si="12"/>
        <v>1.6896028625761523E-2</v>
      </c>
      <c r="M112" s="18">
        <f t="shared" si="8"/>
        <v>1.4286002975658777E-2</v>
      </c>
      <c r="N112" s="18">
        <f t="shared" si="5"/>
        <v>6.2316620140679957E-3</v>
      </c>
      <c r="O112" s="18">
        <f t="shared" si="5"/>
        <v>0</v>
      </c>
      <c r="P112" s="18">
        <f t="shared" si="5"/>
        <v>1.5815670992867601E-2</v>
      </c>
      <c r="Q112" s="18">
        <f t="shared" si="5"/>
        <v>1.1567563116659369E-2</v>
      </c>
      <c r="R112" s="18">
        <f t="shared" si="5"/>
        <v>0</v>
      </c>
      <c r="S112" s="18">
        <f t="shared" si="5"/>
        <v>0</v>
      </c>
      <c r="T112" s="18">
        <f t="shared" si="5"/>
        <v>0</v>
      </c>
      <c r="U112" s="18">
        <f t="shared" si="5"/>
        <v>0</v>
      </c>
      <c r="V112" s="18">
        <f t="shared" si="5"/>
        <v>0</v>
      </c>
      <c r="W112" s="18">
        <f t="shared" si="5"/>
        <v>0</v>
      </c>
      <c r="X112" s="18">
        <f t="shared" si="5"/>
        <v>0</v>
      </c>
      <c r="Y112" s="18">
        <f t="shared" si="5"/>
        <v>8.7037423238600756E-5</v>
      </c>
      <c r="Z112" s="18">
        <f t="shared" si="5"/>
        <v>0</v>
      </c>
      <c r="AA112" s="18">
        <f t="shared" si="5"/>
        <v>0</v>
      </c>
      <c r="AB112" s="18">
        <f t="shared" ref="AB112" si="13">IFERROR(AB10/AB$8*100,"--")</f>
        <v>0</v>
      </c>
      <c r="AC112" s="65">
        <f t="shared" ref="AC112" si="14">IFERROR(AC10/AC$8*100,"--")</f>
        <v>1.4336920506758722E-3</v>
      </c>
    </row>
    <row r="113" spans="1:29">
      <c r="A113" s="2">
        <v>3</v>
      </c>
      <c r="B113" s="44" t="s">
        <v>96</v>
      </c>
      <c r="C113" s="18">
        <f t="shared" ref="C113:I113" si="15">IFERROR(C11/C$8*100,"--")</f>
        <v>2.2500794126831449E-3</v>
      </c>
      <c r="D113" s="18">
        <f t="shared" si="15"/>
        <v>1.5418905882721781E-2</v>
      </c>
      <c r="E113" s="18">
        <f t="shared" si="15"/>
        <v>8.9946473579069958E-2</v>
      </c>
      <c r="F113" s="18">
        <f t="shared" si="15"/>
        <v>5.0906034894519669E-2</v>
      </c>
      <c r="G113" s="18">
        <f t="shared" si="15"/>
        <v>5.2214433365903645E-2</v>
      </c>
      <c r="H113" s="18">
        <f t="shared" si="15"/>
        <v>9.2438713242903786E-2</v>
      </c>
      <c r="I113" s="18">
        <f t="shared" si="15"/>
        <v>0.16222984252437292</v>
      </c>
      <c r="J113" s="18">
        <f t="shared" ref="J113:L113" si="16">IFERROR(J11/J$8*100,"--")</f>
        <v>0.28693763097190694</v>
      </c>
      <c r="K113" s="18">
        <f t="shared" si="16"/>
        <v>0.71308212334892407</v>
      </c>
      <c r="L113" s="18">
        <f t="shared" si="16"/>
        <v>0.76062701273399147</v>
      </c>
      <c r="M113" s="18">
        <f t="shared" si="8"/>
        <v>0.71868598535985406</v>
      </c>
      <c r="N113" s="18">
        <f t="shared" si="5"/>
        <v>0.32309474930087717</v>
      </c>
      <c r="O113" s="18">
        <f t="shared" si="5"/>
        <v>6.6490202047891939E-2</v>
      </c>
      <c r="P113" s="18">
        <f t="shared" si="5"/>
        <v>5.2161325352345383E-2</v>
      </c>
      <c r="Q113" s="18">
        <f t="shared" si="5"/>
        <v>0.62961134217248627</v>
      </c>
      <c r="R113" s="18">
        <f t="shared" si="5"/>
        <v>0.80015202438324073</v>
      </c>
      <c r="S113" s="18">
        <f t="shared" si="5"/>
        <v>0.67650474903227231</v>
      </c>
      <c r="T113" s="18">
        <f t="shared" si="5"/>
        <v>0.70147140167131738</v>
      </c>
      <c r="U113" s="18">
        <f t="shared" si="5"/>
        <v>0.73201315291336588</v>
      </c>
      <c r="V113" s="18">
        <f t="shared" si="5"/>
        <v>0.52647514597711609</v>
      </c>
      <c r="W113" s="18">
        <f t="shared" si="5"/>
        <v>0.41278720750860237</v>
      </c>
      <c r="X113" s="18">
        <f t="shared" si="5"/>
        <v>0.44649505654635235</v>
      </c>
      <c r="Y113" s="18">
        <f t="shared" si="5"/>
        <v>0.38325287110205791</v>
      </c>
      <c r="Z113" s="18">
        <f t="shared" si="5"/>
        <v>0.24735391971948545</v>
      </c>
      <c r="AA113" s="18">
        <f t="shared" si="5"/>
        <v>0.13566596440685355</v>
      </c>
      <c r="AB113" s="18">
        <f t="shared" ref="AB113" si="17">IFERROR(AB11/AB$8*100,"--")</f>
        <v>6.4609279336075437E-2</v>
      </c>
      <c r="AC113" s="65">
        <f t="shared" ref="AC113" si="18">IFERROR(AC11/AC$8*100,"--")</f>
        <v>0.393708576027893</v>
      </c>
    </row>
    <row r="114" spans="1:29">
      <c r="A114" s="2">
        <v>4</v>
      </c>
      <c r="B114" s="44" t="s">
        <v>95</v>
      </c>
      <c r="C114" s="18">
        <f t="shared" ref="C114:I114" si="19">IFERROR(C12/C$8*100,"--")</f>
        <v>0</v>
      </c>
      <c r="D114" s="18">
        <f t="shared" si="19"/>
        <v>8.0232386630959465E-3</v>
      </c>
      <c r="E114" s="18">
        <f t="shared" si="19"/>
        <v>2.2444079628665736E-2</v>
      </c>
      <c r="F114" s="18">
        <f t="shared" si="19"/>
        <v>2.6618454896895693E-2</v>
      </c>
      <c r="G114" s="18">
        <f t="shared" si="19"/>
        <v>2.7179635273006379E-2</v>
      </c>
      <c r="H114" s="18">
        <f t="shared" si="19"/>
        <v>2.688291830483858E-2</v>
      </c>
      <c r="I114" s="18">
        <f t="shared" si="19"/>
        <v>8.6232713350352416E-2</v>
      </c>
      <c r="J114" s="18">
        <f t="shared" ref="J114:L114" si="20">IFERROR(J12/J$8*100,"--")</f>
        <v>3.4259008705507729E-2</v>
      </c>
      <c r="K114" s="18">
        <f t="shared" si="20"/>
        <v>5.5499284181629823E-4</v>
      </c>
      <c r="L114" s="18">
        <f t="shared" si="20"/>
        <v>2.2026874051104769E-3</v>
      </c>
      <c r="M114" s="18">
        <f t="shared" si="8"/>
        <v>5.6832625562308159E-4</v>
      </c>
      <c r="N114" s="18">
        <f t="shared" si="5"/>
        <v>6.2113996159397057E-3</v>
      </c>
      <c r="O114" s="18">
        <f t="shared" si="5"/>
        <v>2.3986536616371584E-3</v>
      </c>
      <c r="P114" s="18">
        <f t="shared" si="5"/>
        <v>4.9678590832110724E-3</v>
      </c>
      <c r="Q114" s="18">
        <f t="shared" si="5"/>
        <v>4.0759176376236605E-3</v>
      </c>
      <c r="R114" s="18">
        <f t="shared" si="5"/>
        <v>4.6296995437319719E-3</v>
      </c>
      <c r="S114" s="18">
        <f t="shared" si="5"/>
        <v>2.7385944045621911E-3</v>
      </c>
      <c r="T114" s="18">
        <f t="shared" si="5"/>
        <v>4.5782339618376071E-3</v>
      </c>
      <c r="U114" s="18">
        <f t="shared" si="5"/>
        <v>1.7978975311152929E-3</v>
      </c>
      <c r="V114" s="18">
        <f t="shared" si="5"/>
        <v>2.2283968743793581E-3</v>
      </c>
      <c r="W114" s="18">
        <f t="shared" si="5"/>
        <v>2.0291411979892577E-3</v>
      </c>
      <c r="X114" s="18">
        <f t="shared" si="5"/>
        <v>2.0320408000961431E-3</v>
      </c>
      <c r="Y114" s="18">
        <f t="shared" si="5"/>
        <v>2.6946570662105497E-3</v>
      </c>
      <c r="Z114" s="18">
        <f t="shared" si="5"/>
        <v>1.3339891880473139E-3</v>
      </c>
      <c r="AA114" s="18">
        <f t="shared" si="5"/>
        <v>1.0705840524912213E-3</v>
      </c>
      <c r="AB114" s="18">
        <f t="shared" ref="AB114" si="21">IFERROR(AB12/AB$8*100,"--")</f>
        <v>1.6754849732605757E-3</v>
      </c>
      <c r="AC114" s="65">
        <f t="shared" ref="AC114" si="22">IFERROR(AC12/AC$8*100,"--")</f>
        <v>3.1263117510027007E-3</v>
      </c>
    </row>
    <row r="115" spans="1:29">
      <c r="A115" s="2">
        <v>5</v>
      </c>
      <c r="B115" s="44" t="s">
        <v>94</v>
      </c>
      <c r="C115" s="18">
        <f t="shared" ref="C115:I115" si="23">IFERROR(C13/C$8*100,"--")</f>
        <v>0.43109778888693995</v>
      </c>
      <c r="D115" s="18">
        <f t="shared" si="23"/>
        <v>0.91370649400530446</v>
      </c>
      <c r="E115" s="18">
        <f t="shared" si="23"/>
        <v>0.61902581140256085</v>
      </c>
      <c r="F115" s="18">
        <f t="shared" si="23"/>
        <v>0.34330026104869837</v>
      </c>
      <c r="G115" s="18">
        <f t="shared" si="23"/>
        <v>0.29777007725140264</v>
      </c>
      <c r="H115" s="18">
        <f t="shared" si="23"/>
        <v>0.26238314841421895</v>
      </c>
      <c r="I115" s="18">
        <f t="shared" si="23"/>
        <v>0.16606728501399368</v>
      </c>
      <c r="J115" s="18">
        <f t="shared" ref="J115:L115" si="24">IFERROR(J13/J$8*100,"--")</f>
        <v>9.2962546385088454E-2</v>
      </c>
      <c r="K115" s="18">
        <f t="shared" si="24"/>
        <v>5.4321014557280896E-2</v>
      </c>
      <c r="L115" s="18">
        <f t="shared" si="24"/>
        <v>3.410951342172789E-2</v>
      </c>
      <c r="M115" s="18">
        <f t="shared" si="8"/>
        <v>3.6591555539768436E-2</v>
      </c>
      <c r="N115" s="18">
        <f t="shared" si="5"/>
        <v>2.9239524429240632E-2</v>
      </c>
      <c r="O115" s="18">
        <f t="shared" si="5"/>
        <v>1.9016113685370317E-2</v>
      </c>
      <c r="P115" s="18">
        <f t="shared" si="5"/>
        <v>2.6104581155272606E-2</v>
      </c>
      <c r="Q115" s="18">
        <f t="shared" si="5"/>
        <v>1.4326287657133081E-2</v>
      </c>
      <c r="R115" s="18">
        <f t="shared" si="5"/>
        <v>1.9398896715784732E-2</v>
      </c>
      <c r="S115" s="18">
        <f t="shared" si="5"/>
        <v>9.0328997215601715E-3</v>
      </c>
      <c r="T115" s="18">
        <f t="shared" si="5"/>
        <v>1.4696416229699902E-2</v>
      </c>
      <c r="U115" s="18">
        <f t="shared" si="5"/>
        <v>5.0986908621572669E-3</v>
      </c>
      <c r="V115" s="18">
        <f t="shared" si="5"/>
        <v>5.2675513315482061E-3</v>
      </c>
      <c r="W115" s="18">
        <f t="shared" si="5"/>
        <v>3.9714438483901982E-3</v>
      </c>
      <c r="X115" s="18">
        <f t="shared" si="5"/>
        <v>5.1079130467559172E-3</v>
      </c>
      <c r="Y115" s="18">
        <f t="shared" si="5"/>
        <v>4.483742678355827E-3</v>
      </c>
      <c r="Z115" s="18">
        <f t="shared" si="5"/>
        <v>3.5696297375412771E-3</v>
      </c>
      <c r="AA115" s="18">
        <f t="shared" si="5"/>
        <v>3.3008666770376338E-3</v>
      </c>
      <c r="AB115" s="18">
        <f t="shared" ref="AB115" si="25">IFERROR(AB13/AB$8*100,"--")</f>
        <v>2.2753380416082763E-3</v>
      </c>
      <c r="AC115" s="65">
        <f t="shared" ref="AC115" si="26">IFERROR(AC13/AC$8*100,"--")</f>
        <v>1.2965452591972484E-2</v>
      </c>
    </row>
    <row r="116" spans="1:29">
      <c r="A116" s="2">
        <v>6</v>
      </c>
      <c r="B116" s="44" t="s">
        <v>93</v>
      </c>
      <c r="C116" s="18">
        <f t="shared" ref="C116:I116" si="27">IFERROR(C14/C$8*100,"--")</f>
        <v>0</v>
      </c>
      <c r="D116" s="18">
        <f t="shared" si="27"/>
        <v>0</v>
      </c>
      <c r="E116" s="18">
        <f t="shared" si="27"/>
        <v>0</v>
      </c>
      <c r="F116" s="18">
        <f t="shared" si="27"/>
        <v>2.4474404186162479E-3</v>
      </c>
      <c r="G116" s="18">
        <f t="shared" si="27"/>
        <v>4.1556141468537279E-4</v>
      </c>
      <c r="H116" s="18">
        <f t="shared" si="27"/>
        <v>3.0639538648467114E-4</v>
      </c>
      <c r="I116" s="18">
        <f t="shared" si="27"/>
        <v>0</v>
      </c>
      <c r="J116" s="18">
        <f t="shared" ref="J116:L116" si="28">IFERROR(J14/J$8*100,"--")</f>
        <v>4.0543864036611081E-3</v>
      </c>
      <c r="K116" s="18">
        <f t="shared" si="28"/>
        <v>4.2803492572199954E-3</v>
      </c>
      <c r="L116" s="18">
        <f t="shared" si="28"/>
        <v>1.9394496873123223E-3</v>
      </c>
      <c r="M116" s="18">
        <f t="shared" si="8"/>
        <v>5.4425385413208495E-3</v>
      </c>
      <c r="N116" s="18">
        <f t="shared" si="5"/>
        <v>2.2819675959178023E-3</v>
      </c>
      <c r="O116" s="18">
        <f t="shared" si="5"/>
        <v>2.1518050731217913E-3</v>
      </c>
      <c r="P116" s="18">
        <f t="shared" si="5"/>
        <v>1.6819257882871805E-3</v>
      </c>
      <c r="Q116" s="18">
        <f t="shared" si="5"/>
        <v>1.5564403647092986E-3</v>
      </c>
      <c r="R116" s="18">
        <f t="shared" si="5"/>
        <v>1.1068773061919601E-3</v>
      </c>
      <c r="S116" s="18">
        <f t="shared" si="5"/>
        <v>1.4427961972941343E-3</v>
      </c>
      <c r="T116" s="18">
        <f t="shared" si="5"/>
        <v>1.6538501627452707E-3</v>
      </c>
      <c r="U116" s="18">
        <f t="shared" si="5"/>
        <v>1.1855608812675832E-3</v>
      </c>
      <c r="V116" s="18">
        <f t="shared" si="5"/>
        <v>7.5369192930128785E-4</v>
      </c>
      <c r="W116" s="18">
        <f t="shared" si="5"/>
        <v>2.8271123243344444E-3</v>
      </c>
      <c r="X116" s="18">
        <f t="shared" si="5"/>
        <v>1.3619116491045385E-3</v>
      </c>
      <c r="Y116" s="18">
        <f t="shared" si="5"/>
        <v>5.9653873652253076E-4</v>
      </c>
      <c r="Z116" s="18">
        <f t="shared" si="5"/>
        <v>1.797579886003403E-4</v>
      </c>
      <c r="AA116" s="18">
        <f t="shared" si="5"/>
        <v>1.9126673246988509E-4</v>
      </c>
      <c r="AB116" s="18">
        <f t="shared" ref="AB116" si="29">IFERROR(AB14/AB$8*100,"--")</f>
        <v>1.5540134166616649E-3</v>
      </c>
      <c r="AC116" s="65">
        <f t="shared" ref="AC116" si="30">IFERROR(AC14/AC$8*100,"--")</f>
        <v>1.2829196598461285E-3</v>
      </c>
    </row>
    <row r="117" spans="1:29">
      <c r="A117" s="2">
        <v>7</v>
      </c>
      <c r="B117" s="44" t="s">
        <v>92</v>
      </c>
      <c r="C117" s="18">
        <f t="shared" ref="C117:I117" si="31">IFERROR(C15/C$8*100,"--")</f>
        <v>4.320101217695313E-2</v>
      </c>
      <c r="D117" s="18">
        <f t="shared" si="31"/>
        <v>5.5586191109665575E-2</v>
      </c>
      <c r="E117" s="18">
        <f t="shared" si="31"/>
        <v>2.4542337405900005E-2</v>
      </c>
      <c r="F117" s="18">
        <f t="shared" si="31"/>
        <v>2.907910510662072E-2</v>
      </c>
      <c r="G117" s="18">
        <f t="shared" si="31"/>
        <v>0.11046410100766019</v>
      </c>
      <c r="H117" s="18">
        <f t="shared" si="31"/>
        <v>0.10985168952680159</v>
      </c>
      <c r="I117" s="18">
        <f t="shared" si="31"/>
        <v>5.8038668407633651E-2</v>
      </c>
      <c r="J117" s="18">
        <f t="shared" ref="J117:L117" si="32">IFERROR(J15/J$8*100,"--")</f>
        <v>4.1928664983145868E-2</v>
      </c>
      <c r="K117" s="18">
        <f t="shared" si="32"/>
        <v>2.6698393149607865E-2</v>
      </c>
      <c r="L117" s="18">
        <f t="shared" si="32"/>
        <v>2.7994640248647864E-2</v>
      </c>
      <c r="M117" s="18">
        <f t="shared" si="8"/>
        <v>2.9696838644877162E-2</v>
      </c>
      <c r="N117" s="18">
        <f t="shared" si="5"/>
        <v>6.5306332451534013E-2</v>
      </c>
      <c r="O117" s="18">
        <f t="shared" si="5"/>
        <v>8.3571262739215765E-2</v>
      </c>
      <c r="P117" s="18">
        <f t="shared" si="5"/>
        <v>7.7987838392859429E-2</v>
      </c>
      <c r="Q117" s="18">
        <f t="shared" si="5"/>
        <v>6.0072703061523354E-2</v>
      </c>
      <c r="R117" s="18">
        <f t="shared" si="5"/>
        <v>6.6875846657589416E-2</v>
      </c>
      <c r="S117" s="18">
        <f t="shared" si="5"/>
        <v>8.75949438529985E-2</v>
      </c>
      <c r="T117" s="18">
        <f t="shared" si="5"/>
        <v>0.14591757323409146</v>
      </c>
      <c r="U117" s="18">
        <f t="shared" si="5"/>
        <v>4.5793993799850961E-2</v>
      </c>
      <c r="V117" s="18">
        <f t="shared" si="5"/>
        <v>3.713757959955611E-2</v>
      </c>
      <c r="W117" s="18">
        <f t="shared" si="5"/>
        <v>3.1948289118563677E-2</v>
      </c>
      <c r="X117" s="18">
        <f t="shared" si="5"/>
        <v>4.2345616867993964E-2</v>
      </c>
      <c r="Y117" s="18">
        <f t="shared" si="5"/>
        <v>3.8014560647907106E-2</v>
      </c>
      <c r="Z117" s="18">
        <f t="shared" si="5"/>
        <v>2.3531734825780137E-2</v>
      </c>
      <c r="AA117" s="18">
        <f t="shared" si="5"/>
        <v>1.7990658764242835E-2</v>
      </c>
      <c r="AB117" s="18">
        <f t="shared" ref="AB117" si="33">IFERROR(AB15/AB$8*100,"--")</f>
        <v>2.6251442769682175E-2</v>
      </c>
      <c r="AC117" s="65">
        <f t="shared" ref="AC117" si="34">IFERROR(AC15/AC$8*100,"--")</f>
        <v>4.650924492452093E-2</v>
      </c>
    </row>
    <row r="118" spans="1:29">
      <c r="A118" s="2">
        <v>8</v>
      </c>
      <c r="B118" s="44" t="s">
        <v>91</v>
      </c>
      <c r="C118" s="18">
        <f t="shared" ref="C118:I118" si="35">IFERROR(C16/C$8*100,"--")</f>
        <v>2.2596127787596614E-2</v>
      </c>
      <c r="D118" s="18">
        <f t="shared" si="35"/>
        <v>4.4183199896181233E-2</v>
      </c>
      <c r="E118" s="18">
        <f t="shared" si="35"/>
        <v>1.0117718985561055E-3</v>
      </c>
      <c r="F118" s="18">
        <f t="shared" si="35"/>
        <v>6.1281817741579798E-3</v>
      </c>
      <c r="G118" s="18">
        <f t="shared" si="35"/>
        <v>3.1663204631085071E-3</v>
      </c>
      <c r="H118" s="18">
        <f t="shared" si="35"/>
        <v>2.9063170231308444E-2</v>
      </c>
      <c r="I118" s="18">
        <f t="shared" si="35"/>
        <v>1.5877844122323757E-2</v>
      </c>
      <c r="J118" s="18">
        <f t="shared" ref="J118:L118" si="36">IFERROR(J16/J$8*100,"--")</f>
        <v>6.032766123102962E-3</v>
      </c>
      <c r="K118" s="18">
        <f t="shared" si="36"/>
        <v>1.2208686284871442E-2</v>
      </c>
      <c r="L118" s="18">
        <f t="shared" si="36"/>
        <v>1.0762654083779478E-2</v>
      </c>
      <c r="M118" s="18">
        <f t="shared" si="8"/>
        <v>1.2128193479967563E-2</v>
      </c>
      <c r="N118" s="18">
        <f t="shared" si="5"/>
        <v>2.3727608181349304E-2</v>
      </c>
      <c r="O118" s="18">
        <f t="shared" si="5"/>
        <v>1.518395773135814E-2</v>
      </c>
      <c r="P118" s="18">
        <f t="shared" si="5"/>
        <v>1.3608621765322676E-2</v>
      </c>
      <c r="Q118" s="18">
        <f t="shared" si="5"/>
        <v>1.9667528426756644E-2</v>
      </c>
      <c r="R118" s="18">
        <f t="shared" si="5"/>
        <v>1.8021535310230322E-2</v>
      </c>
      <c r="S118" s="18">
        <f t="shared" si="5"/>
        <v>1.6319812594038901E-2</v>
      </c>
      <c r="T118" s="18">
        <f t="shared" si="5"/>
        <v>2.7978242572586663E-2</v>
      </c>
      <c r="U118" s="18">
        <f t="shared" si="5"/>
        <v>2.211502640178474E-2</v>
      </c>
      <c r="V118" s="18">
        <f t="shared" si="5"/>
        <v>3.449033651395586E-2</v>
      </c>
      <c r="W118" s="18">
        <f t="shared" si="5"/>
        <v>1.5090549027847825E-2</v>
      </c>
      <c r="X118" s="18">
        <f t="shared" si="5"/>
        <v>1.2547762832169315E-2</v>
      </c>
      <c r="Y118" s="18">
        <f t="shared" si="5"/>
        <v>1.7067496709879695E-2</v>
      </c>
      <c r="Z118" s="18">
        <f t="shared" si="5"/>
        <v>1.4770848834965017E-2</v>
      </c>
      <c r="AA118" s="18">
        <f t="shared" si="5"/>
        <v>2.5612569278844918E-2</v>
      </c>
      <c r="AB118" s="18">
        <f t="shared" ref="AB118" si="37">IFERROR(AB16/AB$8*100,"--")</f>
        <v>2.2620777795352376E-2</v>
      </c>
      <c r="AC118" s="65">
        <f t="shared" ref="AC118" si="38">IFERROR(AC16/AC$8*100,"--")</f>
        <v>1.9790375795843123E-2</v>
      </c>
    </row>
    <row r="119" spans="1:29">
      <c r="A119" s="2">
        <v>9</v>
      </c>
      <c r="B119" s="44" t="s">
        <v>90</v>
      </c>
      <c r="C119" s="18">
        <f t="shared" ref="C119:I119" si="39">IFERROR(C17/C$8*100,"--")</f>
        <v>2.8873798094326261E-2</v>
      </c>
      <c r="D119" s="18">
        <f t="shared" si="39"/>
        <v>2.2127771212843934E-2</v>
      </c>
      <c r="E119" s="18">
        <f t="shared" si="39"/>
        <v>2.3116746462603349E-2</v>
      </c>
      <c r="F119" s="18">
        <f t="shared" si="39"/>
        <v>0.27614836052847058</v>
      </c>
      <c r="G119" s="18">
        <f t="shared" si="39"/>
        <v>5.9010099586490637E-2</v>
      </c>
      <c r="H119" s="18">
        <f t="shared" si="39"/>
        <v>0.12222228557885642</v>
      </c>
      <c r="I119" s="18">
        <f t="shared" si="39"/>
        <v>0.14215109574775928</v>
      </c>
      <c r="J119" s="18">
        <f t="shared" ref="J119:L119" si="40">IFERROR(J17/J$8*100,"--")</f>
        <v>0.14213168448917798</v>
      </c>
      <c r="K119" s="18">
        <f t="shared" si="40"/>
        <v>0.28948330826802326</v>
      </c>
      <c r="L119" s="18">
        <f t="shared" si="40"/>
        <v>0.3183319016662039</v>
      </c>
      <c r="M119" s="18">
        <f t="shared" si="8"/>
        <v>0.36557170304582476</v>
      </c>
      <c r="N119" s="18">
        <f t="shared" si="5"/>
        <v>0.23193698523643866</v>
      </c>
      <c r="O119" s="18">
        <f t="shared" si="5"/>
        <v>0.29308073644096222</v>
      </c>
      <c r="P119" s="18">
        <f t="shared" si="5"/>
        <v>0.40191187640726095</v>
      </c>
      <c r="Q119" s="18">
        <f t="shared" si="5"/>
        <v>0.32326346680942697</v>
      </c>
      <c r="R119" s="18">
        <f t="shared" si="5"/>
        <v>0.13268782201291265</v>
      </c>
      <c r="S119" s="18">
        <f t="shared" si="5"/>
        <v>0.14253934983949251</v>
      </c>
      <c r="T119" s="18">
        <f t="shared" si="5"/>
        <v>5.4830523261074883E-2</v>
      </c>
      <c r="U119" s="18">
        <f t="shared" si="5"/>
        <v>3.5315859401206885E-2</v>
      </c>
      <c r="V119" s="18">
        <f t="shared" si="5"/>
        <v>2.9439274459843096E-2</v>
      </c>
      <c r="W119" s="18">
        <f t="shared" si="5"/>
        <v>7.4014182965471575E-2</v>
      </c>
      <c r="X119" s="18">
        <f t="shared" si="5"/>
        <v>0.11411309631154558</v>
      </c>
      <c r="Y119" s="18">
        <f t="shared" si="5"/>
        <v>8.4399412308717114E-2</v>
      </c>
      <c r="Z119" s="18">
        <f t="shared" si="5"/>
        <v>0.14453817307889613</v>
      </c>
      <c r="AA119" s="18">
        <f t="shared" si="5"/>
        <v>0.14286238093814382</v>
      </c>
      <c r="AB119" s="18">
        <f t="shared" ref="AB119" si="41">IFERROR(AB17/AB$8*100,"--")</f>
        <v>0.10699924854188282</v>
      </c>
      <c r="AC119" s="65">
        <f t="shared" ref="AC119" si="42">IFERROR(AC17/AC$8*100,"--")</f>
        <v>0.13156676291417058</v>
      </c>
    </row>
    <row r="120" spans="1:29">
      <c r="A120" s="2">
        <v>10</v>
      </c>
      <c r="B120" s="44" t="s">
        <v>89</v>
      </c>
      <c r="C120" s="18">
        <f t="shared" ref="C120:I120" si="43">IFERROR(C18/C$8*100,"--")</f>
        <v>0</v>
      </c>
      <c r="D120" s="18">
        <f t="shared" si="43"/>
        <v>0</v>
      </c>
      <c r="E120" s="18">
        <f t="shared" si="43"/>
        <v>0</v>
      </c>
      <c r="F120" s="18">
        <f t="shared" si="43"/>
        <v>0</v>
      </c>
      <c r="G120" s="18">
        <f t="shared" si="43"/>
        <v>2.2116148193462126E-3</v>
      </c>
      <c r="H120" s="18">
        <f t="shared" si="43"/>
        <v>0</v>
      </c>
      <c r="I120" s="18">
        <f t="shared" si="43"/>
        <v>0</v>
      </c>
      <c r="J120" s="18">
        <f t="shared" ref="J120:L120" si="44">IFERROR(J18/J$8*100,"--")</f>
        <v>3.2428537251233878E-6</v>
      </c>
      <c r="K120" s="18">
        <f t="shared" si="44"/>
        <v>0</v>
      </c>
      <c r="L120" s="18">
        <f t="shared" si="44"/>
        <v>0</v>
      </c>
      <c r="M120" s="18">
        <f t="shared" si="8"/>
        <v>0</v>
      </c>
      <c r="N120" s="18">
        <f t="shared" si="5"/>
        <v>0</v>
      </c>
      <c r="O120" s="18">
        <f t="shared" si="5"/>
        <v>0</v>
      </c>
      <c r="P120" s="18">
        <f t="shared" si="5"/>
        <v>8.1882431092235623E-4</v>
      </c>
      <c r="Q120" s="18">
        <f t="shared" si="5"/>
        <v>0</v>
      </c>
      <c r="R120" s="18">
        <f t="shared" si="5"/>
        <v>0</v>
      </c>
      <c r="S120" s="18">
        <f t="shared" si="5"/>
        <v>0</v>
      </c>
      <c r="T120" s="18">
        <f t="shared" si="5"/>
        <v>0</v>
      </c>
      <c r="U120" s="18">
        <f t="shared" si="5"/>
        <v>0</v>
      </c>
      <c r="V120" s="18">
        <f t="shared" si="5"/>
        <v>0</v>
      </c>
      <c r="W120" s="18">
        <f t="shared" si="5"/>
        <v>0</v>
      </c>
      <c r="X120" s="18">
        <f t="shared" si="5"/>
        <v>0</v>
      </c>
      <c r="Y120" s="18">
        <f t="shared" si="5"/>
        <v>0</v>
      </c>
      <c r="Z120" s="18">
        <f t="shared" si="5"/>
        <v>2.2727708061541033E-8</v>
      </c>
      <c r="AA120" s="18">
        <f t="shared" si="5"/>
        <v>2.3847578191086955E-6</v>
      </c>
      <c r="AB120" s="18">
        <f t="shared" ref="AB120" si="45">IFERROR(AB18/AB$8*100,"--")</f>
        <v>1.1151136176597349E-8</v>
      </c>
      <c r="AC120" s="65">
        <f t="shared" ref="AC120" si="46">IFERROR(AC18/AC$8*100,"--")</f>
        <v>3.0748436567199144E-5</v>
      </c>
    </row>
    <row r="121" spans="1:29">
      <c r="A121" s="2">
        <v>11</v>
      </c>
      <c r="B121" s="44" t="s">
        <v>88</v>
      </c>
      <c r="C121" s="18">
        <f t="shared" ref="C121:I121" si="47">IFERROR(C19/C$8*100,"--")</f>
        <v>7.3755450452187829E-2</v>
      </c>
      <c r="D121" s="18">
        <f t="shared" si="47"/>
        <v>7.8482601698517569E-3</v>
      </c>
      <c r="E121" s="18">
        <f t="shared" si="47"/>
        <v>0</v>
      </c>
      <c r="F121" s="18">
        <f t="shared" si="47"/>
        <v>6.6821800905047787E-2</v>
      </c>
      <c r="G121" s="18">
        <f t="shared" si="47"/>
        <v>4.3860916775136774E-2</v>
      </c>
      <c r="H121" s="18">
        <f t="shared" si="47"/>
        <v>2.5916516406318622E-3</v>
      </c>
      <c r="I121" s="18">
        <f t="shared" si="47"/>
        <v>6.2461220177761315E-4</v>
      </c>
      <c r="J121" s="18">
        <f t="shared" ref="J121:L121" si="48">IFERROR(J19/J$8*100,"--")</f>
        <v>7.8388308361824696E-4</v>
      </c>
      <c r="K121" s="18">
        <f t="shared" si="48"/>
        <v>1.7829409325654202E-2</v>
      </c>
      <c r="L121" s="18">
        <f t="shared" si="48"/>
        <v>8.4868049136948825E-3</v>
      </c>
      <c r="M121" s="18">
        <f t="shared" si="8"/>
        <v>8.0606880277217189E-3</v>
      </c>
      <c r="N121" s="18">
        <f t="shared" si="5"/>
        <v>7.3542645985123067E-3</v>
      </c>
      <c r="O121" s="18">
        <f t="shared" si="5"/>
        <v>1.2741979658954407E-2</v>
      </c>
      <c r="P121" s="18">
        <f t="shared" si="5"/>
        <v>1.289438890187572E-3</v>
      </c>
      <c r="Q121" s="18">
        <f t="shared" si="5"/>
        <v>2.6291390445577923E-2</v>
      </c>
      <c r="R121" s="18">
        <f t="shared" si="5"/>
        <v>4.5488849571952567E-3</v>
      </c>
      <c r="S121" s="18">
        <f t="shared" si="5"/>
        <v>5.5670880961711374E-3</v>
      </c>
      <c r="T121" s="18">
        <f t="shared" si="5"/>
        <v>5.6748074265573307E-3</v>
      </c>
      <c r="U121" s="18">
        <f t="shared" si="5"/>
        <v>2.3772452671058995E-3</v>
      </c>
      <c r="V121" s="18">
        <f t="shared" si="5"/>
        <v>4.7734772818324679E-3</v>
      </c>
      <c r="W121" s="18">
        <f t="shared" si="5"/>
        <v>5.8515960083118032E-3</v>
      </c>
      <c r="X121" s="18">
        <f t="shared" si="5"/>
        <v>1.1468429360255912E-2</v>
      </c>
      <c r="Y121" s="18">
        <f t="shared" si="5"/>
        <v>5.805405297404689E-3</v>
      </c>
      <c r="Z121" s="18">
        <f t="shared" si="5"/>
        <v>9.4929454674773563E-3</v>
      </c>
      <c r="AA121" s="18">
        <f t="shared" si="5"/>
        <v>8.0936129953996707E-3</v>
      </c>
      <c r="AB121" s="18">
        <f t="shared" ref="AB121" si="49">IFERROR(AB19/AB$8*100,"--")</f>
        <v>4.1882396249775505E-3</v>
      </c>
      <c r="AC121" s="65">
        <f t="shared" ref="AC121" si="50">IFERROR(AC19/AC$8*100,"--")</f>
        <v>7.2440348389383484E-3</v>
      </c>
    </row>
    <row r="122" spans="1:29">
      <c r="A122" s="2">
        <v>12</v>
      </c>
      <c r="B122" s="44" t="s">
        <v>87</v>
      </c>
      <c r="C122" s="18">
        <f t="shared" ref="C122:I122" si="51">IFERROR(C20/C$8*100,"--")</f>
        <v>0.18396987558829139</v>
      </c>
      <c r="D122" s="18">
        <f t="shared" si="51"/>
        <v>0.75282665548034111</v>
      </c>
      <c r="E122" s="18">
        <f t="shared" si="51"/>
        <v>0.35156494637446251</v>
      </c>
      <c r="F122" s="18">
        <f t="shared" si="51"/>
        <v>0.47480663478742458</v>
      </c>
      <c r="G122" s="18">
        <f t="shared" si="51"/>
        <v>0.39388153023709677</v>
      </c>
      <c r="H122" s="18">
        <f t="shared" si="51"/>
        <v>0.34514125922982797</v>
      </c>
      <c r="I122" s="18">
        <f t="shared" si="51"/>
        <v>0.62810338340817418</v>
      </c>
      <c r="J122" s="18">
        <f t="shared" ref="J122:L122" si="52">IFERROR(J20/J$8*100,"--")</f>
        <v>0.35701279847112188</v>
      </c>
      <c r="K122" s="18">
        <f t="shared" si="52"/>
        <v>0.47199610693399779</v>
      </c>
      <c r="L122" s="18">
        <f t="shared" si="52"/>
        <v>0.31667662175575151</v>
      </c>
      <c r="M122" s="18">
        <f t="shared" si="8"/>
        <v>0.25964186403991801</v>
      </c>
      <c r="N122" s="18">
        <f t="shared" si="5"/>
        <v>0.21131072520708533</v>
      </c>
      <c r="O122" s="18">
        <f t="shared" si="5"/>
        <v>0.20113365499897798</v>
      </c>
      <c r="P122" s="18">
        <f t="shared" si="5"/>
        <v>0.16518123328419762</v>
      </c>
      <c r="Q122" s="18">
        <f t="shared" si="5"/>
        <v>0.15389572356940789</v>
      </c>
      <c r="R122" s="18">
        <f t="shared" si="5"/>
        <v>0.12749155878873855</v>
      </c>
      <c r="S122" s="18">
        <f t="shared" si="5"/>
        <v>6.9771149837914964E-2</v>
      </c>
      <c r="T122" s="18">
        <f t="shared" si="5"/>
        <v>8.017461435591558E-2</v>
      </c>
      <c r="U122" s="18">
        <f t="shared" si="5"/>
        <v>3.9953029939167231E-2</v>
      </c>
      <c r="V122" s="18">
        <f t="shared" si="5"/>
        <v>3.4473885461586806E-2</v>
      </c>
      <c r="W122" s="18">
        <f t="shared" si="5"/>
        <v>3.4691000053457384E-2</v>
      </c>
      <c r="X122" s="18">
        <f t="shared" si="5"/>
        <v>3.1098342326201303E-2</v>
      </c>
      <c r="Y122" s="18">
        <f t="shared" si="5"/>
        <v>3.0957539925190142E-2</v>
      </c>
      <c r="Z122" s="18">
        <f t="shared" si="5"/>
        <v>4.3471507668077732E-2</v>
      </c>
      <c r="AA122" s="18">
        <f t="shared" si="5"/>
        <v>5.6309797543865503E-2</v>
      </c>
      <c r="AB122" s="18">
        <f t="shared" ref="AB122" si="53">IFERROR(AB20/AB$8*100,"--")</f>
        <v>8.4984180391598121E-2</v>
      </c>
      <c r="AC122" s="65">
        <f t="shared" ref="AC122" si="54">IFERROR(AC20/AC$8*100,"--")</f>
        <v>8.3832753517849162E-2</v>
      </c>
    </row>
    <row r="123" spans="1:29">
      <c r="A123" s="2">
        <v>13</v>
      </c>
      <c r="B123" s="44" t="s">
        <v>86</v>
      </c>
      <c r="C123" s="18">
        <f t="shared" ref="C123:I123" si="55">IFERROR(C21/C$8*100,"--")</f>
        <v>0</v>
      </c>
      <c r="D123" s="18">
        <f t="shared" si="55"/>
        <v>0</v>
      </c>
      <c r="E123" s="18">
        <f t="shared" si="55"/>
        <v>0.23271356198888182</v>
      </c>
      <c r="F123" s="18">
        <f t="shared" si="55"/>
        <v>0.22174448907837696</v>
      </c>
      <c r="G123" s="18">
        <f t="shared" si="55"/>
        <v>0</v>
      </c>
      <c r="H123" s="18">
        <f t="shared" si="55"/>
        <v>4.9931368230011998E-4</v>
      </c>
      <c r="I123" s="18">
        <f t="shared" si="55"/>
        <v>7.9387556162688836E-3</v>
      </c>
      <c r="J123" s="18">
        <f t="shared" ref="J123:L123" si="56">IFERROR(J21/J$8*100,"--")</f>
        <v>5.0251944030559412E-3</v>
      </c>
      <c r="K123" s="18">
        <f t="shared" si="56"/>
        <v>4.7268872478646931E-3</v>
      </c>
      <c r="L123" s="18">
        <f t="shared" si="56"/>
        <v>1.222938475588834E-3</v>
      </c>
      <c r="M123" s="18">
        <f t="shared" si="8"/>
        <v>3.0747947149972203E-3</v>
      </c>
      <c r="N123" s="18">
        <f t="shared" si="5"/>
        <v>2.4388946565001814E-2</v>
      </c>
      <c r="O123" s="18">
        <f t="shared" si="5"/>
        <v>6.3419569265199205E-2</v>
      </c>
      <c r="P123" s="18">
        <f t="shared" si="5"/>
        <v>0.24208603572273998</v>
      </c>
      <c r="Q123" s="18">
        <f t="shared" si="5"/>
        <v>0.28376952414823103</v>
      </c>
      <c r="R123" s="18">
        <f t="shared" si="5"/>
        <v>0.2401413355355228</v>
      </c>
      <c r="S123" s="18">
        <f t="shared" si="5"/>
        <v>0.57456621318058065</v>
      </c>
      <c r="T123" s="18">
        <f t="shared" si="5"/>
        <v>0.25287220649123932</v>
      </c>
      <c r="U123" s="18">
        <f t="shared" si="5"/>
        <v>0.10221245787927706</v>
      </c>
      <c r="V123" s="18">
        <f t="shared" si="5"/>
        <v>0.15748515245932534</v>
      </c>
      <c r="W123" s="18">
        <f t="shared" si="5"/>
        <v>0.21550881184352386</v>
      </c>
      <c r="X123" s="18">
        <f t="shared" si="5"/>
        <v>0.14672518489656527</v>
      </c>
      <c r="Y123" s="18">
        <f t="shared" si="5"/>
        <v>0.15932495208204814</v>
      </c>
      <c r="Z123" s="18">
        <f t="shared" si="5"/>
        <v>0.11634518533352488</v>
      </c>
      <c r="AA123" s="18">
        <f t="shared" si="5"/>
        <v>0.14099777934462537</v>
      </c>
      <c r="AB123" s="18">
        <f t="shared" ref="AB123" si="57">IFERROR(AB21/AB$8*100,"--")</f>
        <v>0.19732168746257822</v>
      </c>
      <c r="AC123" s="65">
        <f t="shared" ref="AC123" si="58">IFERROR(AC21/AC$8*100,"--")</f>
        <v>0.18082858589241593</v>
      </c>
    </row>
    <row r="124" spans="1:29">
      <c r="A124" s="2">
        <v>14</v>
      </c>
      <c r="B124" s="44" t="s">
        <v>85</v>
      </c>
      <c r="C124" s="18">
        <f t="shared" ref="C124:I124" si="59">IFERROR(C22/C$8*100,"--")</f>
        <v>4.0491178497031547E-3</v>
      </c>
      <c r="D124" s="18">
        <f t="shared" si="59"/>
        <v>4.8577556422900271E-2</v>
      </c>
      <c r="E124" s="18">
        <f t="shared" si="59"/>
        <v>7.320258860803891E-2</v>
      </c>
      <c r="F124" s="18">
        <f t="shared" si="59"/>
        <v>1.2238798881017464E-2</v>
      </c>
      <c r="G124" s="18">
        <f t="shared" si="59"/>
        <v>2.4434809209543811E-2</v>
      </c>
      <c r="H124" s="18">
        <f t="shared" si="59"/>
        <v>2.3651029932485853E-2</v>
      </c>
      <c r="I124" s="18">
        <f t="shared" si="59"/>
        <v>2.7072317327197375E-2</v>
      </c>
      <c r="J124" s="18">
        <f t="shared" ref="J124:L124" si="60">IFERROR(J22/J$8*100,"--")</f>
        <v>6.2496276990577915E-3</v>
      </c>
      <c r="K124" s="18">
        <f t="shared" si="60"/>
        <v>2.9838793716794832E-3</v>
      </c>
      <c r="L124" s="18">
        <f t="shared" si="60"/>
        <v>3.7062601082359582E-3</v>
      </c>
      <c r="M124" s="18">
        <f t="shared" si="8"/>
        <v>2.6970908158124723E-3</v>
      </c>
      <c r="N124" s="18">
        <f t="shared" ref="J124:AA137" si="61">IFERROR(N22/N$8*100,"--")</f>
        <v>1.8947722061810862E-3</v>
      </c>
      <c r="O124" s="18">
        <f t="shared" si="61"/>
        <v>3.1253734097417456E-3</v>
      </c>
      <c r="P124" s="18">
        <f t="shared" si="61"/>
        <v>6.0316302821353598E-3</v>
      </c>
      <c r="Q124" s="18">
        <f t="shared" si="61"/>
        <v>4.4710267938818096E-3</v>
      </c>
      <c r="R124" s="18">
        <f t="shared" si="61"/>
        <v>2.3845366178266167E-3</v>
      </c>
      <c r="S124" s="18">
        <f t="shared" si="61"/>
        <v>1.9082550830504274E-3</v>
      </c>
      <c r="T124" s="18">
        <f t="shared" si="61"/>
        <v>1.6821112230855275E-3</v>
      </c>
      <c r="U124" s="18">
        <f t="shared" si="61"/>
        <v>9.0847747715150752E-4</v>
      </c>
      <c r="V124" s="18">
        <f t="shared" si="61"/>
        <v>6.6752772134007026E-4</v>
      </c>
      <c r="W124" s="18">
        <f t="shared" si="61"/>
        <v>9.3111272102121138E-4</v>
      </c>
      <c r="X124" s="18">
        <f t="shared" si="61"/>
        <v>7.334299320397819E-4</v>
      </c>
      <c r="Y124" s="18">
        <f t="shared" si="61"/>
        <v>7.7198035751166591E-4</v>
      </c>
      <c r="Z124" s="18">
        <f t="shared" si="61"/>
        <v>3.2174934471481786E-4</v>
      </c>
      <c r="AA124" s="18">
        <f t="shared" si="61"/>
        <v>6.6831573566503754E-3</v>
      </c>
      <c r="AB124" s="18">
        <f t="shared" ref="AB124" si="62">IFERROR(AB22/AB$8*100,"--")</f>
        <v>8.7862879648995234E-3</v>
      </c>
      <c r="AC124" s="65">
        <f t="shared" ref="AC124" si="63">IFERROR(AC22/AC$8*100,"--")</f>
        <v>3.1953400408682585E-3</v>
      </c>
    </row>
    <row r="125" spans="1:29">
      <c r="A125" s="2">
        <v>15</v>
      </c>
      <c r="B125" s="44" t="s">
        <v>84</v>
      </c>
      <c r="C125" s="18">
        <f t="shared" ref="C125:I125" si="64">IFERROR(C23/C$8*100,"--")</f>
        <v>0</v>
      </c>
      <c r="D125" s="18">
        <f t="shared" si="64"/>
        <v>1.5463215682044596E-3</v>
      </c>
      <c r="E125" s="18">
        <f t="shared" si="64"/>
        <v>1.7260616498068749E-2</v>
      </c>
      <c r="F125" s="18">
        <f t="shared" si="64"/>
        <v>5.4781729540820695E-2</v>
      </c>
      <c r="G125" s="18">
        <f t="shared" si="64"/>
        <v>2.3956762102188559E-2</v>
      </c>
      <c r="H125" s="18">
        <f t="shared" si="64"/>
        <v>1.0260298732851369E-2</v>
      </c>
      <c r="I125" s="18">
        <f t="shared" si="64"/>
        <v>1.1200631665914419E-3</v>
      </c>
      <c r="J125" s="18">
        <f t="shared" si="61"/>
        <v>9.1813722783835525E-4</v>
      </c>
      <c r="K125" s="18">
        <f t="shared" si="61"/>
        <v>1.7303883960915296E-3</v>
      </c>
      <c r="L125" s="18">
        <f t="shared" si="61"/>
        <v>1.3437297146853165E-3</v>
      </c>
      <c r="M125" s="18">
        <f t="shared" si="8"/>
        <v>1.4107320174568071E-3</v>
      </c>
      <c r="N125" s="18">
        <f t="shared" si="61"/>
        <v>1.4975022795673857E-3</v>
      </c>
      <c r="O125" s="18">
        <f t="shared" si="61"/>
        <v>1.0387456564586684E-3</v>
      </c>
      <c r="P125" s="18">
        <f t="shared" si="61"/>
        <v>8.8949303694525826E-4</v>
      </c>
      <c r="Q125" s="18">
        <f t="shared" si="61"/>
        <v>1.0663541401525821E-3</v>
      </c>
      <c r="R125" s="18">
        <f t="shared" si="61"/>
        <v>1.8249830223225627E-3</v>
      </c>
      <c r="S125" s="18">
        <f t="shared" si="61"/>
        <v>2.1520952755151078E-3</v>
      </c>
      <c r="T125" s="18">
        <f t="shared" si="61"/>
        <v>2.3105657092916004E-3</v>
      </c>
      <c r="U125" s="18">
        <f t="shared" si="61"/>
        <v>5.2347300045683031E-3</v>
      </c>
      <c r="V125" s="18">
        <f t="shared" si="61"/>
        <v>7.9115364454054957E-3</v>
      </c>
      <c r="W125" s="18">
        <f t="shared" si="61"/>
        <v>5.8022760907016132E-3</v>
      </c>
      <c r="X125" s="18">
        <f t="shared" si="61"/>
        <v>3.037829094863382E-3</v>
      </c>
      <c r="Y125" s="18">
        <f t="shared" si="61"/>
        <v>3.548910582147877E-3</v>
      </c>
      <c r="Z125" s="18">
        <f t="shared" si="61"/>
        <v>4.8542793441577921E-3</v>
      </c>
      <c r="AA125" s="18">
        <f t="shared" si="61"/>
        <v>2.5780954107450823E-3</v>
      </c>
      <c r="AB125" s="18">
        <f t="shared" ref="AB125" si="65">IFERROR(AB23/AB$8*100,"--")</f>
        <v>3.8927010628891905E-3</v>
      </c>
      <c r="AC125" s="65">
        <f t="shared" ref="AC125" si="66">IFERROR(AC23/AC$8*100,"--")</f>
        <v>3.7751432325748551E-3</v>
      </c>
    </row>
    <row r="126" spans="1:29">
      <c r="A126" s="2">
        <v>16</v>
      </c>
      <c r="B126" s="44" t="s">
        <v>83</v>
      </c>
      <c r="C126" s="18">
        <f t="shared" ref="C126:I126" si="67">IFERROR(C24/C$8*100,"--")</f>
        <v>3.7415899117510154E-3</v>
      </c>
      <c r="D126" s="18">
        <f t="shared" si="67"/>
        <v>0</v>
      </c>
      <c r="E126" s="18">
        <f t="shared" si="67"/>
        <v>7.534037249088614E-2</v>
      </c>
      <c r="F126" s="18">
        <f t="shared" si="67"/>
        <v>3.9573921236199537E-2</v>
      </c>
      <c r="G126" s="18">
        <f t="shared" si="67"/>
        <v>0.31369471382047592</v>
      </c>
      <c r="H126" s="18">
        <f t="shared" si="67"/>
        <v>5.7511522019871711E-2</v>
      </c>
      <c r="I126" s="18">
        <f t="shared" si="67"/>
        <v>6.5565195505585996E-2</v>
      </c>
      <c r="J126" s="18">
        <f t="shared" si="61"/>
        <v>2.894871625705989E-2</v>
      </c>
      <c r="K126" s="18">
        <f t="shared" si="61"/>
        <v>0.46788783849302901</v>
      </c>
      <c r="L126" s="18">
        <f t="shared" si="61"/>
        <v>2.0477899470814092</v>
      </c>
      <c r="M126" s="18">
        <f t="shared" si="8"/>
        <v>1.8035055683982182</v>
      </c>
      <c r="N126" s="18">
        <f t="shared" si="61"/>
        <v>1.8152306777791845</v>
      </c>
      <c r="O126" s="18">
        <f t="shared" si="61"/>
        <v>1.4371205308002373</v>
      </c>
      <c r="P126" s="18">
        <f t="shared" si="61"/>
        <v>1.2453490280010593</v>
      </c>
      <c r="Q126" s="18">
        <f t="shared" si="61"/>
        <v>0.74057734958279664</v>
      </c>
      <c r="R126" s="18">
        <f t="shared" si="61"/>
        <v>0.62619051183646368</v>
      </c>
      <c r="S126" s="18">
        <f t="shared" si="61"/>
        <v>0.55280152031102459</v>
      </c>
      <c r="T126" s="18">
        <f t="shared" si="61"/>
        <v>0.64537915648193545</v>
      </c>
      <c r="U126" s="18">
        <f t="shared" si="61"/>
        <v>0.71012455120482909</v>
      </c>
      <c r="V126" s="18">
        <f t="shared" si="61"/>
        <v>0.6742636569655226</v>
      </c>
      <c r="W126" s="18">
        <f t="shared" si="61"/>
        <v>0.66590336898534352</v>
      </c>
      <c r="X126" s="18">
        <f t="shared" si="61"/>
        <v>0.9084470293822462</v>
      </c>
      <c r="Y126" s="18">
        <f t="shared" si="61"/>
        <v>0.94090933684339506</v>
      </c>
      <c r="Z126" s="18">
        <f t="shared" si="61"/>
        <v>1.0124996414905765</v>
      </c>
      <c r="AA126" s="18">
        <f t="shared" si="61"/>
        <v>9.1574456110377442E-2</v>
      </c>
      <c r="AB126" s="18">
        <f t="shared" ref="AB126" si="68">IFERROR(AB24/AB$8*100,"--")</f>
        <v>1.0070195438773517</v>
      </c>
      <c r="AC126" s="65">
        <f t="shared" ref="AC126" si="69">IFERROR(AC24/AC$8*100,"--")</f>
        <v>0.79526500348807461</v>
      </c>
    </row>
    <row r="127" spans="1:29">
      <c r="A127" s="2">
        <v>17</v>
      </c>
      <c r="B127" s="44" t="s">
        <v>82</v>
      </c>
      <c r="C127" s="18">
        <f t="shared" ref="C127:I127" si="70">IFERROR(C25/C$8*100,"--")</f>
        <v>7.9959826600372222E-2</v>
      </c>
      <c r="D127" s="18">
        <f t="shared" si="70"/>
        <v>1.6711124316034161E-2</v>
      </c>
      <c r="E127" s="18">
        <f t="shared" si="70"/>
        <v>4.0490156969372491E-2</v>
      </c>
      <c r="F127" s="18">
        <f t="shared" si="70"/>
        <v>1.9946784574262078E-3</v>
      </c>
      <c r="G127" s="18">
        <f t="shared" si="70"/>
        <v>1.084852611727246E-3</v>
      </c>
      <c r="H127" s="18">
        <f t="shared" si="70"/>
        <v>1.732209322787363E-4</v>
      </c>
      <c r="I127" s="18">
        <f t="shared" si="70"/>
        <v>1.8980210482849497E-2</v>
      </c>
      <c r="J127" s="18">
        <f t="shared" si="61"/>
        <v>9.6367372119956149E-3</v>
      </c>
      <c r="K127" s="18">
        <f t="shared" si="61"/>
        <v>3.2157870948670078E-2</v>
      </c>
      <c r="L127" s="18">
        <f t="shared" si="61"/>
        <v>2.1241560246015999E-2</v>
      </c>
      <c r="M127" s="18">
        <f t="shared" si="8"/>
        <v>3.3766687534204143E-2</v>
      </c>
      <c r="N127" s="18">
        <f t="shared" si="61"/>
        <v>4.0974694022625456E-2</v>
      </c>
      <c r="O127" s="18">
        <f t="shared" si="61"/>
        <v>5.9270801845951099E-2</v>
      </c>
      <c r="P127" s="18">
        <f t="shared" si="61"/>
        <v>7.6142451010651091E-2</v>
      </c>
      <c r="Q127" s="18">
        <f t="shared" si="61"/>
        <v>6.9625344419586399E-2</v>
      </c>
      <c r="R127" s="18">
        <f t="shared" si="61"/>
        <v>6.3549692828531595E-2</v>
      </c>
      <c r="S127" s="18">
        <f t="shared" si="61"/>
        <v>4.3543125622725408E-2</v>
      </c>
      <c r="T127" s="18">
        <f t="shared" si="61"/>
        <v>4.6358810326697496E-2</v>
      </c>
      <c r="U127" s="18">
        <f t="shared" si="61"/>
        <v>3.836577544239491E-2</v>
      </c>
      <c r="V127" s="18">
        <f t="shared" si="61"/>
        <v>4.9742129794413538E-2</v>
      </c>
      <c r="W127" s="18">
        <f t="shared" si="61"/>
        <v>4.6876681355828079E-2</v>
      </c>
      <c r="X127" s="18">
        <f t="shared" si="61"/>
        <v>5.1336733704293071E-2</v>
      </c>
      <c r="Y127" s="18">
        <f t="shared" si="61"/>
        <v>5.9096738024830689E-2</v>
      </c>
      <c r="Z127" s="18">
        <f t="shared" si="61"/>
        <v>5.5122514926351777E-2</v>
      </c>
      <c r="AA127" s="18">
        <f t="shared" si="61"/>
        <v>7.0233166833400043E-3</v>
      </c>
      <c r="AB127" s="18">
        <f t="shared" ref="AB127" si="71">IFERROR(AB25/AB$8*100,"--")</f>
        <v>5.0742295094803984E-2</v>
      </c>
      <c r="AC127" s="65">
        <f t="shared" ref="AC127" si="72">IFERROR(AC25/AC$8*100,"--")</f>
        <v>4.589792484132945E-2</v>
      </c>
    </row>
    <row r="128" spans="1:29">
      <c r="A128" s="2">
        <v>18</v>
      </c>
      <c r="B128" s="44" t="s">
        <v>81</v>
      </c>
      <c r="C128" s="18">
        <f t="shared" ref="C128:I128" si="73">IFERROR(C26/C$8*100,"--")</f>
        <v>0</v>
      </c>
      <c r="D128" s="18">
        <f t="shared" si="73"/>
        <v>0</v>
      </c>
      <c r="E128" s="18">
        <f t="shared" si="73"/>
        <v>0</v>
      </c>
      <c r="F128" s="18">
        <f t="shared" si="73"/>
        <v>1.6693692060549735E-2</v>
      </c>
      <c r="G128" s="18">
        <f t="shared" si="73"/>
        <v>6.9428547410982696E-3</v>
      </c>
      <c r="H128" s="18">
        <f t="shared" si="73"/>
        <v>0</v>
      </c>
      <c r="I128" s="18">
        <f t="shared" si="73"/>
        <v>2.2969395233250292E-4</v>
      </c>
      <c r="J128" s="18">
        <f t="shared" si="61"/>
        <v>1.3415173831299908E-5</v>
      </c>
      <c r="K128" s="18">
        <f t="shared" si="61"/>
        <v>3.9642345844021299E-6</v>
      </c>
      <c r="L128" s="18">
        <f t="shared" si="61"/>
        <v>1.8598194741444433E-3</v>
      </c>
      <c r="M128" s="18">
        <f t="shared" si="8"/>
        <v>4.2479330021122788E-3</v>
      </c>
      <c r="N128" s="18">
        <f t="shared" si="61"/>
        <v>5.4251437744750443E-3</v>
      </c>
      <c r="O128" s="18">
        <f t="shared" si="61"/>
        <v>6.7581399887133445E-3</v>
      </c>
      <c r="P128" s="18">
        <f t="shared" si="61"/>
        <v>6.7434731028405597E-3</v>
      </c>
      <c r="Q128" s="18">
        <f t="shared" si="61"/>
        <v>8.2027379114751227E-3</v>
      </c>
      <c r="R128" s="18">
        <f t="shared" si="61"/>
        <v>2.0138424311586436E-2</v>
      </c>
      <c r="S128" s="18">
        <f t="shared" si="61"/>
        <v>1.2549405054107577E-2</v>
      </c>
      <c r="T128" s="18">
        <f t="shared" si="61"/>
        <v>9.8533733381653606E-3</v>
      </c>
      <c r="U128" s="18">
        <f t="shared" si="61"/>
        <v>1.1518443266193246E-2</v>
      </c>
      <c r="V128" s="18">
        <f t="shared" si="61"/>
        <v>1.3274362526258927E-2</v>
      </c>
      <c r="W128" s="18">
        <f t="shared" si="61"/>
        <v>8.1154970564093661E-3</v>
      </c>
      <c r="X128" s="18">
        <f t="shared" si="61"/>
        <v>6.67620287940013E-3</v>
      </c>
      <c r="Y128" s="18">
        <f t="shared" si="61"/>
        <v>6.4645850877272015E-3</v>
      </c>
      <c r="Z128" s="18">
        <f t="shared" si="61"/>
        <v>7.4345878591758315E-3</v>
      </c>
      <c r="AA128" s="18">
        <f t="shared" si="61"/>
        <v>5.0975179316737761E-4</v>
      </c>
      <c r="AB128" s="18">
        <f t="shared" ref="AB128" si="74">IFERROR(AB26/AB$8*100,"--")</f>
        <v>1.0373009894194386E-2</v>
      </c>
      <c r="AC128" s="65">
        <f t="shared" ref="AC128" si="75">IFERROR(AC26/AC$8*100,"--")</f>
        <v>8.2361427190477503E-3</v>
      </c>
    </row>
    <row r="129" spans="1:29">
      <c r="A129" s="2">
        <v>19</v>
      </c>
      <c r="B129" s="44" t="s">
        <v>80</v>
      </c>
      <c r="C129" s="18">
        <f t="shared" ref="C129:I129" si="76">IFERROR(C27/C$8*100,"--")</f>
        <v>0.17093069101912073</v>
      </c>
      <c r="D129" s="18">
        <f t="shared" si="76"/>
        <v>0</v>
      </c>
      <c r="E129" s="18">
        <f t="shared" si="76"/>
        <v>1.1375806005680844E-3</v>
      </c>
      <c r="F129" s="18">
        <f t="shared" si="76"/>
        <v>0</v>
      </c>
      <c r="G129" s="18">
        <f t="shared" si="76"/>
        <v>7.2205689307422015E-4</v>
      </c>
      <c r="H129" s="18">
        <f t="shared" si="76"/>
        <v>3.5387182595036488E-3</v>
      </c>
      <c r="I129" s="18">
        <f t="shared" si="76"/>
        <v>1.5397262234617443E-3</v>
      </c>
      <c r="J129" s="18">
        <f t="shared" si="61"/>
        <v>2.6011783111773937E-3</v>
      </c>
      <c r="K129" s="18">
        <f t="shared" si="61"/>
        <v>7.5813673956516506E-3</v>
      </c>
      <c r="L129" s="18">
        <f t="shared" si="61"/>
        <v>4.6105572010627094E-3</v>
      </c>
      <c r="M129" s="18">
        <f t="shared" si="8"/>
        <v>2.8623287881019825E-3</v>
      </c>
      <c r="N129" s="18">
        <f t="shared" si="61"/>
        <v>4.9114217208108407E-3</v>
      </c>
      <c r="O129" s="18">
        <f t="shared" si="61"/>
        <v>6.0060739866908954E-3</v>
      </c>
      <c r="P129" s="18">
        <f t="shared" si="61"/>
        <v>1.0030792766968132E-2</v>
      </c>
      <c r="Q129" s="18">
        <f t="shared" si="61"/>
        <v>6.3984499934943992E-3</v>
      </c>
      <c r="R129" s="18">
        <f t="shared" si="61"/>
        <v>5.554303452252338E-3</v>
      </c>
      <c r="S129" s="18">
        <f t="shared" si="61"/>
        <v>6.441278287509131E-3</v>
      </c>
      <c r="T129" s="18">
        <f t="shared" si="61"/>
        <v>8.3913861940001101E-3</v>
      </c>
      <c r="U129" s="18">
        <f t="shared" si="61"/>
        <v>5.271588393410632E-3</v>
      </c>
      <c r="V129" s="18">
        <f t="shared" si="61"/>
        <v>4.5007748173496566E-3</v>
      </c>
      <c r="W129" s="18">
        <f t="shared" si="61"/>
        <v>6.0010849004170034E-3</v>
      </c>
      <c r="X129" s="18">
        <f t="shared" si="61"/>
        <v>8.4116263164108057E-3</v>
      </c>
      <c r="Y129" s="18">
        <f t="shared" si="61"/>
        <v>8.0526881746908266E-3</v>
      </c>
      <c r="Z129" s="18">
        <f t="shared" si="61"/>
        <v>8.1733724646534771E-3</v>
      </c>
      <c r="AA129" s="18">
        <f t="shared" si="61"/>
        <v>1.1505176904219733E-2</v>
      </c>
      <c r="AB129" s="18">
        <f t="shared" ref="AB129" si="77">IFERROR(AB27/AB$8*100,"--")</f>
        <v>1.0511304054829312E-2</v>
      </c>
      <c r="AC129" s="65">
        <f t="shared" ref="AC129" si="78">IFERROR(AC27/AC$8*100,"--")</f>
        <v>7.6651292831819281E-3</v>
      </c>
    </row>
    <row r="130" spans="1:29">
      <c r="A130" s="2">
        <v>20</v>
      </c>
      <c r="B130" s="44" t="s">
        <v>79</v>
      </c>
      <c r="C130" s="18">
        <f t="shared" ref="C130:I130" si="79">IFERROR(C28/C$8*100,"--")</f>
        <v>0.22159233097079276</v>
      </c>
      <c r="D130" s="18">
        <f t="shared" si="79"/>
        <v>2.5086128528856149E-2</v>
      </c>
      <c r="E130" s="18">
        <f t="shared" si="79"/>
        <v>0.19844683855083758</v>
      </c>
      <c r="F130" s="18">
        <f t="shared" si="79"/>
        <v>0.31193832984343228</v>
      </c>
      <c r="G130" s="18">
        <f t="shared" si="79"/>
        <v>0.46177848389219328</v>
      </c>
      <c r="H130" s="18">
        <f t="shared" si="79"/>
        <v>0.44421834606849242</v>
      </c>
      <c r="I130" s="18">
        <f t="shared" si="79"/>
        <v>0.30524806068300292</v>
      </c>
      <c r="J130" s="18">
        <f t="shared" si="61"/>
        <v>0.21818479681589015</v>
      </c>
      <c r="K130" s="18">
        <f t="shared" si="61"/>
        <v>0.24959838430272477</v>
      </c>
      <c r="L130" s="18">
        <f t="shared" si="61"/>
        <v>0.23307940171704344</v>
      </c>
      <c r="M130" s="18">
        <f t="shared" si="8"/>
        <v>0.23497233083311864</v>
      </c>
      <c r="N130" s="18">
        <f t="shared" si="61"/>
        <v>0.15966331159763067</v>
      </c>
      <c r="O130" s="18">
        <f t="shared" si="61"/>
        <v>0.22601647294788896</v>
      </c>
      <c r="P130" s="18">
        <f t="shared" si="61"/>
        <v>0.29919074929771694</v>
      </c>
      <c r="Q130" s="18">
        <f t="shared" si="61"/>
        <v>0.21487383837333959</v>
      </c>
      <c r="R130" s="18">
        <f t="shared" si="61"/>
        <v>0.1577688261556707</v>
      </c>
      <c r="S130" s="18">
        <f t="shared" si="61"/>
        <v>0.15958115891557709</v>
      </c>
      <c r="T130" s="18">
        <f t="shared" si="61"/>
        <v>0.1945886210375436</v>
      </c>
      <c r="U130" s="18">
        <f t="shared" si="61"/>
        <v>0.17873627215072085</v>
      </c>
      <c r="V130" s="18">
        <f t="shared" si="61"/>
        <v>0.14534653562200234</v>
      </c>
      <c r="W130" s="18">
        <f t="shared" si="61"/>
        <v>0.17744187747880094</v>
      </c>
      <c r="X130" s="18">
        <f t="shared" si="61"/>
        <v>0.11317914477034009</v>
      </c>
      <c r="Y130" s="18">
        <f t="shared" si="61"/>
        <v>0.13426772494293282</v>
      </c>
      <c r="Z130" s="18">
        <f t="shared" si="61"/>
        <v>9.926928325587514E-2</v>
      </c>
      <c r="AA130" s="18">
        <f t="shared" si="61"/>
        <v>6.6169883926215978E-2</v>
      </c>
      <c r="AB130" s="18">
        <f t="shared" ref="AB130" si="80">IFERROR(AB28/AB$8*100,"--")</f>
        <v>7.2617831308338168E-2</v>
      </c>
      <c r="AC130" s="65">
        <f t="shared" ref="AC130" si="81">IFERROR(AC28/AC$8*100,"--")</f>
        <v>0.14506927193852764</v>
      </c>
    </row>
    <row r="131" spans="1:29">
      <c r="A131" s="2">
        <v>21</v>
      </c>
      <c r="B131" s="44" t="s">
        <v>78</v>
      </c>
      <c r="C131" s="18">
        <f t="shared" ref="C131:I131" si="82">IFERROR(C29/C$8*100,"--")</f>
        <v>4.6544353409056129E-3</v>
      </c>
      <c r="D131" s="18">
        <f t="shared" si="82"/>
        <v>0.17500155242546911</v>
      </c>
      <c r="E131" s="18">
        <f t="shared" si="82"/>
        <v>0.19135214360615052</v>
      </c>
      <c r="F131" s="18">
        <f t="shared" si="82"/>
        <v>0.1171045078542805</v>
      </c>
      <c r="G131" s="18">
        <f t="shared" si="82"/>
        <v>0.21775910441031537</v>
      </c>
      <c r="H131" s="18">
        <f t="shared" si="82"/>
        <v>0.10207984852634747</v>
      </c>
      <c r="I131" s="18">
        <f t="shared" si="82"/>
        <v>7.3248680137632222E-2</v>
      </c>
      <c r="J131" s="18">
        <f t="shared" si="61"/>
        <v>4.2971737417657398E-2</v>
      </c>
      <c r="K131" s="18">
        <f t="shared" si="61"/>
        <v>5.0670681281387013E-2</v>
      </c>
      <c r="L131" s="18">
        <f t="shared" si="61"/>
        <v>3.6599263325871913E-2</v>
      </c>
      <c r="M131" s="18">
        <f t="shared" si="8"/>
        <v>2.785541026051792E-2</v>
      </c>
      <c r="N131" s="18">
        <f t="shared" si="61"/>
        <v>2.4367936226003018E-2</v>
      </c>
      <c r="O131" s="18">
        <f t="shared" si="61"/>
        <v>1.9975682637558893E-2</v>
      </c>
      <c r="P131" s="18">
        <f t="shared" si="61"/>
        <v>3.9118262794721061E-2</v>
      </c>
      <c r="Q131" s="18">
        <f t="shared" si="61"/>
        <v>6.162548545971995E-2</v>
      </c>
      <c r="R131" s="18">
        <f t="shared" si="61"/>
        <v>5.6634313970130065E-2</v>
      </c>
      <c r="S131" s="18">
        <f t="shared" si="61"/>
        <v>3.8953320629143098E-2</v>
      </c>
      <c r="T131" s="18">
        <f t="shared" si="61"/>
        <v>5.1722259494371467E-2</v>
      </c>
      <c r="U131" s="18">
        <f t="shared" si="61"/>
        <v>4.1173588685622334E-2</v>
      </c>
      <c r="V131" s="18">
        <f t="shared" si="61"/>
        <v>3.9419247876792476E-2</v>
      </c>
      <c r="W131" s="18">
        <f t="shared" si="61"/>
        <v>3.4619000368037001E-2</v>
      </c>
      <c r="X131" s="18">
        <f t="shared" si="61"/>
        <v>3.0134167665613738E-2</v>
      </c>
      <c r="Y131" s="18">
        <f t="shared" si="61"/>
        <v>3.1479500554909078E-2</v>
      </c>
      <c r="Z131" s="18">
        <f t="shared" si="61"/>
        <v>3.3622569018149223E-2</v>
      </c>
      <c r="AA131" s="18">
        <f t="shared" si="61"/>
        <v>2.84131142014039E-2</v>
      </c>
      <c r="AB131" s="18">
        <f t="shared" ref="AB131" si="83">IFERROR(AB29/AB$8*100,"--")</f>
        <v>3.9381323528317136E-2</v>
      </c>
      <c r="AC131" s="65">
        <f t="shared" ref="AC131" si="84">IFERROR(AC29/AC$8*100,"--")</f>
        <v>3.800903461175436E-2</v>
      </c>
    </row>
    <row r="132" spans="1:29">
      <c r="A132" s="2">
        <v>22</v>
      </c>
      <c r="B132" s="44" t="s">
        <v>77</v>
      </c>
      <c r="C132" s="18">
        <f t="shared" ref="C132:I132" si="85">IFERROR(C30/C$8*100,"--")</f>
        <v>0</v>
      </c>
      <c r="D132" s="18">
        <f t="shared" si="85"/>
        <v>0</v>
      </c>
      <c r="E132" s="18">
        <f t="shared" si="85"/>
        <v>2.2455166219264495E-3</v>
      </c>
      <c r="F132" s="18">
        <f t="shared" si="85"/>
        <v>0</v>
      </c>
      <c r="G132" s="18">
        <f t="shared" si="85"/>
        <v>0</v>
      </c>
      <c r="H132" s="18">
        <f t="shared" si="85"/>
        <v>6.6666885558446757E-4</v>
      </c>
      <c r="I132" s="18">
        <f t="shared" si="85"/>
        <v>1.8120300684008563E-4</v>
      </c>
      <c r="J132" s="18">
        <f t="shared" si="61"/>
        <v>7.444909446835903E-5</v>
      </c>
      <c r="K132" s="18">
        <f t="shared" si="61"/>
        <v>1.9593229433407529E-4</v>
      </c>
      <c r="L132" s="18">
        <f t="shared" si="61"/>
        <v>4.510035105529897E-4</v>
      </c>
      <c r="M132" s="18">
        <f t="shared" si="8"/>
        <v>8.4243997259403366E-5</v>
      </c>
      <c r="N132" s="18">
        <f t="shared" si="61"/>
        <v>7.3871660641084261E-2</v>
      </c>
      <c r="O132" s="18">
        <f t="shared" si="61"/>
        <v>6.089168784931873E-4</v>
      </c>
      <c r="P132" s="18">
        <f t="shared" si="61"/>
        <v>7.7303802383630097E-4</v>
      </c>
      <c r="Q132" s="18">
        <f t="shared" si="61"/>
        <v>1.0685245336167827E-3</v>
      </c>
      <c r="R132" s="18">
        <f t="shared" si="61"/>
        <v>3.2161352174798086E-4</v>
      </c>
      <c r="S132" s="18">
        <f t="shared" si="61"/>
        <v>1.2220448471866082E-3</v>
      </c>
      <c r="T132" s="18">
        <f t="shared" si="61"/>
        <v>4.071375265254403E-3</v>
      </c>
      <c r="U132" s="18">
        <f t="shared" si="61"/>
        <v>6.2887425435638152E-4</v>
      </c>
      <c r="V132" s="18">
        <f t="shared" si="61"/>
        <v>1.0955805701219328E-3</v>
      </c>
      <c r="W132" s="18">
        <f t="shared" si="61"/>
        <v>1.3526907993761401E-3</v>
      </c>
      <c r="X132" s="18">
        <f t="shared" si="61"/>
        <v>1.4121688004478708E-3</v>
      </c>
      <c r="Y132" s="18">
        <f t="shared" si="61"/>
        <v>9.6444554396651048E-4</v>
      </c>
      <c r="Z132" s="18">
        <f t="shared" si="61"/>
        <v>1.8756177444035106E-3</v>
      </c>
      <c r="AA132" s="18">
        <f>IFERROR(AA30/AA$8*100,"--")</f>
        <v>2.3998380335443392E-3</v>
      </c>
      <c r="AB132" s="18">
        <f t="shared" ref="AB132" si="86">IFERROR(AB30/AB$8*100,"--")</f>
        <v>6.2403252296486427E-3</v>
      </c>
      <c r="AC132" s="65">
        <f t="shared" ref="AC132" si="87">IFERROR(AC30/AC$8*100,"--")</f>
        <v>3.3987518262838575E-3</v>
      </c>
    </row>
    <row r="133" spans="1:29">
      <c r="A133" s="2">
        <v>23</v>
      </c>
      <c r="B133" s="44" t="s">
        <v>76</v>
      </c>
      <c r="C133" s="18">
        <f t="shared" ref="C133:I133" si="88">IFERROR(C31/C$8*100,"--")</f>
        <v>4.8486904883787131E-2</v>
      </c>
      <c r="D133" s="18">
        <f t="shared" si="88"/>
        <v>5.5848432779127162E-2</v>
      </c>
      <c r="E133" s="18">
        <f t="shared" si="88"/>
        <v>0.80523932026618761</v>
      </c>
      <c r="F133" s="18">
        <f t="shared" si="88"/>
        <v>0.96678773996674261</v>
      </c>
      <c r="G133" s="18">
        <f t="shared" si="88"/>
        <v>0.51579225273954443</v>
      </c>
      <c r="H133" s="18">
        <f t="shared" si="88"/>
        <v>0.35950020274742506</v>
      </c>
      <c r="I133" s="18">
        <f t="shared" si="88"/>
        <v>0.20838151600901358</v>
      </c>
      <c r="J133" s="18">
        <f t="shared" si="61"/>
        <v>4.8562963404608035E-2</v>
      </c>
      <c r="K133" s="18">
        <f t="shared" si="61"/>
        <v>5.0216512139167335E-2</v>
      </c>
      <c r="L133" s="18">
        <f t="shared" si="61"/>
        <v>2.3498687075365871E-2</v>
      </c>
      <c r="M133" s="18">
        <f t="shared" si="8"/>
        <v>4.1848586233317053E-2</v>
      </c>
      <c r="N133" s="18">
        <f t="shared" si="61"/>
        <v>3.7660885333655657E-2</v>
      </c>
      <c r="O133" s="18">
        <f t="shared" si="61"/>
        <v>3.2861045465478869E-2</v>
      </c>
      <c r="P133" s="18">
        <f t="shared" si="61"/>
        <v>6.9920541555310897E-2</v>
      </c>
      <c r="Q133" s="18">
        <f t="shared" si="61"/>
        <v>5.0273352184215046E-2</v>
      </c>
      <c r="R133" s="18">
        <f t="shared" si="61"/>
        <v>7.0263591887352178E-2</v>
      </c>
      <c r="S133" s="18">
        <f t="shared" si="61"/>
        <v>0.1011602162716293</v>
      </c>
      <c r="T133" s="18">
        <f t="shared" si="61"/>
        <v>9.0161907348748196E-2</v>
      </c>
      <c r="U133" s="18">
        <f t="shared" si="61"/>
        <v>4.7560172681867914E-2</v>
      </c>
      <c r="V133" s="18">
        <f t="shared" si="61"/>
        <v>4.8388946265384383E-2</v>
      </c>
      <c r="W133" s="18">
        <f t="shared" si="61"/>
        <v>5.4756622936471731E-2</v>
      </c>
      <c r="X133" s="18">
        <f t="shared" si="61"/>
        <v>7.1672535953740082E-2</v>
      </c>
      <c r="Y133" s="18">
        <f t="shared" si="61"/>
        <v>7.3649239066894703E-2</v>
      </c>
      <c r="Z133" s="18">
        <f t="shared" si="61"/>
        <v>6.2418813773056366E-2</v>
      </c>
      <c r="AA133" s="18">
        <f t="shared" si="61"/>
        <v>4.0416369792647198E-2</v>
      </c>
      <c r="AB133" s="18">
        <f t="shared" ref="AB133" si="89">IFERROR(AB31/AB$8*100,"--")</f>
        <v>4.7356404250232201E-2</v>
      </c>
      <c r="AC133" s="65">
        <f t="shared" ref="AC133" si="90">IFERROR(AC31/AC$8*100,"--")</f>
        <v>6.355155029937759E-2</v>
      </c>
    </row>
    <row r="134" spans="1:29">
      <c r="A134" s="2">
        <v>24</v>
      </c>
      <c r="B134" s="44" t="s">
        <v>75</v>
      </c>
      <c r="C134" s="18">
        <f t="shared" ref="C134:I134" si="91">IFERROR(C32/C$8*100,"--")</f>
        <v>0</v>
      </c>
      <c r="D134" s="18">
        <f t="shared" si="91"/>
        <v>0</v>
      </c>
      <c r="E134" s="18">
        <f t="shared" si="91"/>
        <v>0</v>
      </c>
      <c r="F134" s="18">
        <f t="shared" si="91"/>
        <v>0</v>
      </c>
      <c r="G134" s="18">
        <f t="shared" si="91"/>
        <v>0</v>
      </c>
      <c r="H134" s="18">
        <f t="shared" si="91"/>
        <v>0</v>
      </c>
      <c r="I134" s="18">
        <f t="shared" si="91"/>
        <v>3.619177753273872E-3</v>
      </c>
      <c r="J134" s="18">
        <f t="shared" si="61"/>
        <v>1.5257797453217387E-3</v>
      </c>
      <c r="K134" s="18">
        <f t="shared" si="61"/>
        <v>0</v>
      </c>
      <c r="L134" s="18">
        <f t="shared" si="61"/>
        <v>3.4760074585562838E-3</v>
      </c>
      <c r="M134" s="18">
        <f t="shared" si="8"/>
        <v>4.3711088446026267E-4</v>
      </c>
      <c r="N134" s="18">
        <f t="shared" si="61"/>
        <v>0</v>
      </c>
      <c r="O134" s="18">
        <f t="shared" si="61"/>
        <v>0</v>
      </c>
      <c r="P134" s="18">
        <f t="shared" si="61"/>
        <v>0</v>
      </c>
      <c r="Q134" s="18">
        <f t="shared" si="61"/>
        <v>0</v>
      </c>
      <c r="R134" s="18">
        <f t="shared" si="61"/>
        <v>2.7987157096739098E-2</v>
      </c>
      <c r="S134" s="18">
        <f t="shared" si="61"/>
        <v>6.960178857146458E-3</v>
      </c>
      <c r="T134" s="18">
        <f t="shared" si="61"/>
        <v>4.5597337109500204E-4</v>
      </c>
      <c r="U134" s="18">
        <f t="shared" si="61"/>
        <v>0</v>
      </c>
      <c r="V134" s="18">
        <f t="shared" si="61"/>
        <v>0</v>
      </c>
      <c r="W134" s="18">
        <f t="shared" si="61"/>
        <v>2.0670886968161684E-4</v>
      </c>
      <c r="X134" s="18">
        <f t="shared" si="61"/>
        <v>0</v>
      </c>
      <c r="Y134" s="18">
        <f t="shared" si="61"/>
        <v>6.3651133500263759E-4</v>
      </c>
      <c r="Z134" s="18">
        <f t="shared" si="61"/>
        <v>3.4650663710625453E-4</v>
      </c>
      <c r="AA134" s="18">
        <f t="shared" si="61"/>
        <v>2.9882933742975668E-4</v>
      </c>
      <c r="AB134" s="18">
        <f t="shared" ref="AB134" si="92">IFERROR(AB32/AB$8*100,"--")</f>
        <v>1.9994254791907283E-3</v>
      </c>
      <c r="AC134" s="65">
        <f t="shared" ref="AC134" si="93">IFERROR(AC32/AC$8*100,"--")</f>
        <v>1.9920881177296133E-3</v>
      </c>
    </row>
    <row r="135" spans="1:29">
      <c r="A135" s="2">
        <v>25</v>
      </c>
      <c r="B135" s="44" t="s">
        <v>74</v>
      </c>
      <c r="C135" s="18">
        <f t="shared" ref="C135:I135" si="94">IFERROR(C33/C$8*100,"--")</f>
        <v>0.72409861959678246</v>
      </c>
      <c r="D135" s="18">
        <f t="shared" si="94"/>
        <v>2.2339540403750346</v>
      </c>
      <c r="E135" s="18">
        <f t="shared" si="94"/>
        <v>2.0299766708007203</v>
      </c>
      <c r="F135" s="18">
        <f t="shared" si="94"/>
        <v>0.54838371963794841</v>
      </c>
      <c r="G135" s="18">
        <f t="shared" si="94"/>
        <v>0.52281816927009073</v>
      </c>
      <c r="H135" s="18">
        <f t="shared" si="94"/>
        <v>0.52616857531198524</v>
      </c>
      <c r="I135" s="18">
        <f t="shared" si="94"/>
        <v>0.31088194290271404</v>
      </c>
      <c r="J135" s="18">
        <f t="shared" si="61"/>
        <v>0.28323852479530981</v>
      </c>
      <c r="K135" s="18">
        <f t="shared" si="61"/>
        <v>0.38798713778585864</v>
      </c>
      <c r="L135" s="18">
        <f t="shared" si="61"/>
        <v>0.14768365175524426</v>
      </c>
      <c r="M135" s="18">
        <f t="shared" si="8"/>
        <v>0.23557379021010039</v>
      </c>
      <c r="N135" s="18">
        <f t="shared" si="61"/>
        <v>0.12281585729040147</v>
      </c>
      <c r="O135" s="18">
        <f t="shared" si="61"/>
        <v>0.14668364303507805</v>
      </c>
      <c r="P135" s="18">
        <f t="shared" si="61"/>
        <v>0.17141135986533879</v>
      </c>
      <c r="Q135" s="18">
        <f t="shared" si="61"/>
        <v>8.7594332675837161E-2</v>
      </c>
      <c r="R135" s="18">
        <f t="shared" si="61"/>
        <v>0.14937155562277382</v>
      </c>
      <c r="S135" s="18">
        <f t="shared" si="61"/>
        <v>8.5536934463361025E-2</v>
      </c>
      <c r="T135" s="18">
        <f t="shared" si="61"/>
        <v>7.6176218726193762E-2</v>
      </c>
      <c r="U135" s="18">
        <f t="shared" si="61"/>
        <v>5.2683157357536349E-2</v>
      </c>
      <c r="V135" s="18">
        <f t="shared" si="61"/>
        <v>4.5842731302595481E-2</v>
      </c>
      <c r="W135" s="18">
        <f t="shared" si="61"/>
        <v>4.4146963668194435E-2</v>
      </c>
      <c r="X135" s="18">
        <f t="shared" si="61"/>
        <v>3.0394680753308881E-2</v>
      </c>
      <c r="Y135" s="18">
        <f t="shared" si="61"/>
        <v>3.3319173491977751E-2</v>
      </c>
      <c r="Z135" s="18">
        <f>IFERROR(Z33/Z$8*100,"--")</f>
        <v>4.7843709596542168E-2</v>
      </c>
      <c r="AA135" s="18">
        <f t="shared" si="61"/>
        <v>3.0003843580226567E-2</v>
      </c>
      <c r="AB135" s="18">
        <f t="shared" ref="AB135" si="95">IFERROR(AB33/AB$8*100,"--")</f>
        <v>2.5808693598472082E-2</v>
      </c>
      <c r="AC135" s="65">
        <f t="shared" ref="AC135" si="96">IFERROR(AC33/AC$8*100,"--")</f>
        <v>7.3372816767254323E-2</v>
      </c>
    </row>
    <row r="136" spans="1:29">
      <c r="A136" s="2">
        <v>26</v>
      </c>
      <c r="B136" s="44" t="s">
        <v>73</v>
      </c>
      <c r="C136" s="18">
        <f t="shared" ref="C136:I136" si="97">IFERROR(C34/C$8*100,"--")</f>
        <v>0.33292359506822583</v>
      </c>
      <c r="D136" s="18">
        <f t="shared" si="97"/>
        <v>0.17622097618846541</v>
      </c>
      <c r="E136" s="18">
        <f t="shared" si="97"/>
        <v>0</v>
      </c>
      <c r="F136" s="18">
        <f t="shared" si="97"/>
        <v>0</v>
      </c>
      <c r="G136" s="18">
        <f t="shared" si="97"/>
        <v>0</v>
      </c>
      <c r="H136" s="18">
        <f t="shared" si="97"/>
        <v>0</v>
      </c>
      <c r="I136" s="18">
        <f t="shared" si="97"/>
        <v>0</v>
      </c>
      <c r="J136" s="18">
        <f t="shared" si="61"/>
        <v>4.0134581761198133E-3</v>
      </c>
      <c r="K136" s="18">
        <f t="shared" si="61"/>
        <v>1.5086885769588407E-3</v>
      </c>
      <c r="L136" s="18">
        <f t="shared" si="61"/>
        <v>1.467052085683704E-4</v>
      </c>
      <c r="M136" s="18">
        <f t="shared" si="8"/>
        <v>3.9684481957729095E-4</v>
      </c>
      <c r="N136" s="18">
        <f t="shared" si="61"/>
        <v>2.7719141958498181E-4</v>
      </c>
      <c r="O136" s="18">
        <f t="shared" si="61"/>
        <v>2.6074395275282685E-4</v>
      </c>
      <c r="P136" s="18">
        <f t="shared" si="61"/>
        <v>4.6663237814110929E-3</v>
      </c>
      <c r="Q136" s="18">
        <f t="shared" si="61"/>
        <v>3.1589385922206929E-4</v>
      </c>
      <c r="R136" s="18">
        <f t="shared" si="61"/>
        <v>1.3935746746290628E-3</v>
      </c>
      <c r="S136" s="18">
        <f t="shared" si="61"/>
        <v>2.625524961734774E-2</v>
      </c>
      <c r="T136" s="18">
        <f t="shared" si="61"/>
        <v>4.3904708686496024E-3</v>
      </c>
      <c r="U136" s="18">
        <f t="shared" si="61"/>
        <v>1.5162888087961552E-3</v>
      </c>
      <c r="V136" s="18">
        <f t="shared" si="61"/>
        <v>2.9490968024815079E-3</v>
      </c>
      <c r="W136" s="18">
        <f t="shared" si="61"/>
        <v>1.0126628720465883E-4</v>
      </c>
      <c r="X136" s="18">
        <f t="shared" si="61"/>
        <v>1.8323764754269248E-4</v>
      </c>
      <c r="Y136" s="18">
        <f t="shared" si="61"/>
        <v>3.4612342196049172E-3</v>
      </c>
      <c r="Z136" s="18">
        <f t="shared" si="61"/>
        <v>1.5955380614799636E-2</v>
      </c>
      <c r="AA136" s="18">
        <f t="shared" si="61"/>
        <v>6.6299537148853057E-4</v>
      </c>
      <c r="AB136" s="18">
        <f t="shared" ref="AB136" si="98">IFERROR(AB34/AB$8*100,"--")</f>
        <v>5.5220292532875944E-3</v>
      </c>
      <c r="AC136" s="65">
        <f t="shared" ref="AC136" si="99">IFERROR(AC34/AC$8*100,"--")</f>
        <v>5.110680643667243E-3</v>
      </c>
    </row>
    <row r="137" spans="1:29">
      <c r="A137" s="2">
        <v>27</v>
      </c>
      <c r="B137" s="44" t="s">
        <v>72</v>
      </c>
      <c r="C137" s="18">
        <f t="shared" ref="C137:I137" si="100">IFERROR(C35/C$8*100,"--")</f>
        <v>13.065269601414325</v>
      </c>
      <c r="D137" s="18">
        <f t="shared" si="100"/>
        <v>7.4701248638389259</v>
      </c>
      <c r="E137" s="18">
        <f t="shared" si="100"/>
        <v>6.5824542098803205</v>
      </c>
      <c r="F137" s="18">
        <f t="shared" si="100"/>
        <v>7.4807295276980001</v>
      </c>
      <c r="G137" s="18">
        <f t="shared" si="100"/>
        <v>4.2473512226513623</v>
      </c>
      <c r="H137" s="18">
        <f t="shared" si="100"/>
        <v>3.9125074511614053</v>
      </c>
      <c r="I137" s="18">
        <f t="shared" si="100"/>
        <v>4.0022021835553767</v>
      </c>
      <c r="J137" s="18">
        <f t="shared" si="61"/>
        <v>3.6879294593539598</v>
      </c>
      <c r="K137" s="18">
        <f t="shared" si="61"/>
        <v>1.8233557095182127</v>
      </c>
      <c r="L137" s="18">
        <f t="shared" si="61"/>
        <v>2.1065435249408115</v>
      </c>
      <c r="M137" s="18">
        <f t="shared" si="8"/>
        <v>1.5088466648509649</v>
      </c>
      <c r="N137" s="18">
        <f t="shared" si="61"/>
        <v>0.68975031150853316</v>
      </c>
      <c r="O137" s="18">
        <f t="shared" si="61"/>
        <v>0.69589779316377143</v>
      </c>
      <c r="P137" s="18">
        <f t="shared" si="61"/>
        <v>0.68971155924632166</v>
      </c>
      <c r="Q137" s="18">
        <f t="shared" si="61"/>
        <v>0.47858519578651576</v>
      </c>
      <c r="R137" s="18">
        <f t="shared" si="61"/>
        <v>0.45541363108475114</v>
      </c>
      <c r="S137" s="18">
        <f t="shared" si="61"/>
        <v>0.33370489837188877</v>
      </c>
      <c r="T137" s="18">
        <f t="shared" si="61"/>
        <v>0.37938552660433311</v>
      </c>
      <c r="U137" s="18">
        <f t="shared" ref="J137:AA150" si="101">IFERROR(U35/U$8*100,"--")</f>
        <v>0.21069520839685829</v>
      </c>
      <c r="V137" s="18">
        <f t="shared" si="101"/>
        <v>0.38919376125315702</v>
      </c>
      <c r="W137" s="18">
        <f t="shared" si="101"/>
        <v>0.45388886221306585</v>
      </c>
      <c r="X137" s="18">
        <f t="shared" si="101"/>
        <v>0.53423342967119791</v>
      </c>
      <c r="Y137" s="18">
        <f t="shared" si="101"/>
        <v>0.97604955124672688</v>
      </c>
      <c r="Z137" s="18">
        <f t="shared" si="101"/>
        <v>2.0112198054079786</v>
      </c>
      <c r="AA137" s="18">
        <f t="shared" si="101"/>
        <v>1.8466920492178442</v>
      </c>
      <c r="AB137" s="18">
        <f t="shared" ref="AB137" si="102">IFERROR(AB35/AB$8*100,"--")</f>
        <v>0.83798770903571995</v>
      </c>
      <c r="AC137" s="65">
        <f t="shared" ref="AC137" si="103">IFERROR(AC35/AC$8*100,"--")</f>
        <v>0.96482219402549751</v>
      </c>
    </row>
    <row r="138" spans="1:29" ht="25.5">
      <c r="A138" s="2">
        <v>28</v>
      </c>
      <c r="B138" s="47" t="s">
        <v>71</v>
      </c>
      <c r="C138" s="18">
        <f t="shared" ref="C138:I138" si="104">IFERROR(C36/C$8*100,"--")</f>
        <v>0.63579658513289528</v>
      </c>
      <c r="D138" s="18">
        <f t="shared" si="104"/>
        <v>1.7826099030647184</v>
      </c>
      <c r="E138" s="18">
        <f t="shared" si="104"/>
        <v>1.9881546768824623</v>
      </c>
      <c r="F138" s="18">
        <f t="shared" si="104"/>
        <v>1.7383549449386873</v>
      </c>
      <c r="G138" s="18">
        <f t="shared" si="104"/>
        <v>1.3976448806651018</v>
      </c>
      <c r="H138" s="18">
        <f t="shared" si="104"/>
        <v>1.3268594510686877</v>
      </c>
      <c r="I138" s="18">
        <f t="shared" si="104"/>
        <v>1.4177839789152893</v>
      </c>
      <c r="J138" s="18">
        <f t="shared" si="101"/>
        <v>0.6463593235959576</v>
      </c>
      <c r="K138" s="18">
        <f t="shared" si="101"/>
        <v>0.76396859113285498</v>
      </c>
      <c r="L138" s="18">
        <f t="shared" si="101"/>
        <v>0.5793926250568876</v>
      </c>
      <c r="M138" s="18">
        <f t="shared" si="8"/>
        <v>0.41140507311296198</v>
      </c>
      <c r="N138" s="18">
        <f t="shared" si="101"/>
        <v>0.40176695509493832</v>
      </c>
      <c r="O138" s="18">
        <f t="shared" si="101"/>
        <v>0.40324089567127491</v>
      </c>
      <c r="P138" s="18">
        <f t="shared" si="101"/>
        <v>0.4559356010472515</v>
      </c>
      <c r="Q138" s="18">
        <f t="shared" si="101"/>
        <v>0.60329139520166597</v>
      </c>
      <c r="R138" s="18">
        <f t="shared" si="101"/>
        <v>0.58741534872698065</v>
      </c>
      <c r="S138" s="18">
        <f t="shared" si="101"/>
        <v>0.48736565194135406</v>
      </c>
      <c r="T138" s="18">
        <f t="shared" si="101"/>
        <v>0.57507120770173703</v>
      </c>
      <c r="U138" s="18">
        <f t="shared" si="101"/>
        <v>0.47877710911924543</v>
      </c>
      <c r="V138" s="18">
        <f t="shared" si="101"/>
        <v>0.45822222509968064</v>
      </c>
      <c r="W138" s="18">
        <f t="shared" si="101"/>
        <v>0.4849224509777938</v>
      </c>
      <c r="X138" s="18">
        <f t="shared" si="101"/>
        <v>0.58379645097034094</v>
      </c>
      <c r="Y138" s="18">
        <f t="shared" si="101"/>
        <v>0.55086311582355041</v>
      </c>
      <c r="Z138" s="18">
        <f t="shared" si="101"/>
        <v>0.53271961298398529</v>
      </c>
      <c r="AA138" s="18">
        <f t="shared" si="101"/>
        <v>0.48754493489539269</v>
      </c>
      <c r="AB138" s="18">
        <f t="shared" ref="AB138" si="105">IFERROR(AB36/AB$8*100,"--")</f>
        <v>0.43180209859529906</v>
      </c>
      <c r="AC138" s="65">
        <f t="shared" ref="AC138" si="106">IFERROR(AC36/AC$8*100,"--")</f>
        <v>0.51811545224385314</v>
      </c>
    </row>
    <row r="139" spans="1:29">
      <c r="A139" s="2">
        <v>29</v>
      </c>
      <c r="B139" s="44" t="s">
        <v>70</v>
      </c>
      <c r="C139" s="18">
        <f t="shared" ref="C139:I139" si="107">IFERROR(C37/C$8*100,"--")</f>
        <v>4.6790755043874634</v>
      </c>
      <c r="D139" s="18">
        <f t="shared" si="107"/>
        <v>5.0718289427612255</v>
      </c>
      <c r="E139" s="18">
        <f t="shared" si="107"/>
        <v>3.5015318956813051</v>
      </c>
      <c r="F139" s="18">
        <f t="shared" si="107"/>
        <v>3.3927139089055127</v>
      </c>
      <c r="G139" s="18">
        <f t="shared" si="107"/>
        <v>3.4726871831003372</v>
      </c>
      <c r="H139" s="18">
        <f t="shared" si="107"/>
        <v>2.3444676151902146</v>
      </c>
      <c r="I139" s="18">
        <f t="shared" si="107"/>
        <v>3.1379182684081774</v>
      </c>
      <c r="J139" s="18">
        <f t="shared" si="101"/>
        <v>2.8157277324262107</v>
      </c>
      <c r="K139" s="18">
        <f t="shared" si="101"/>
        <v>2.7892499891121454</v>
      </c>
      <c r="L139" s="18">
        <f t="shared" si="101"/>
        <v>1.7954368397303391</v>
      </c>
      <c r="M139" s="18">
        <f t="shared" si="8"/>
        <v>1.9860187430560925</v>
      </c>
      <c r="N139" s="18">
        <f t="shared" si="101"/>
        <v>1.901770892890297</v>
      </c>
      <c r="O139" s="18">
        <f t="shared" si="101"/>
        <v>2.001026025026944</v>
      </c>
      <c r="P139" s="18">
        <f t="shared" si="101"/>
        <v>2.3708205883350391</v>
      </c>
      <c r="Q139" s="18">
        <f t="shared" si="101"/>
        <v>2.7439411208058964</v>
      </c>
      <c r="R139" s="18">
        <f t="shared" si="101"/>
        <v>2.4030501738231034</v>
      </c>
      <c r="S139" s="18">
        <f t="shared" si="101"/>
        <v>2.2292862043595134</v>
      </c>
      <c r="T139" s="18">
        <f t="shared" si="101"/>
        <v>3.0331085594797225</v>
      </c>
      <c r="U139" s="18">
        <f t="shared" si="101"/>
        <v>2.2498934308619196</v>
      </c>
      <c r="V139" s="18">
        <f t="shared" si="101"/>
        <v>2.108661688611658</v>
      </c>
      <c r="W139" s="18">
        <f t="shared" si="101"/>
        <v>2.2097390887913835</v>
      </c>
      <c r="X139" s="18">
        <f t="shared" si="101"/>
        <v>2.2127591312472541</v>
      </c>
      <c r="Y139" s="18">
        <f t="shared" si="101"/>
        <v>2.3413197167021722</v>
      </c>
      <c r="Z139" s="18">
        <f t="shared" si="101"/>
        <v>2.3151912959633552</v>
      </c>
      <c r="AA139" s="18">
        <f t="shared" si="101"/>
        <v>2.3191392545687495</v>
      </c>
      <c r="AB139" s="18">
        <f t="shared" ref="AB139" si="108">IFERROR(AB37/AB$8*100,"--")</f>
        <v>2.2199989939355733</v>
      </c>
      <c r="AC139" s="65">
        <f t="shared" ref="AC139" si="109">IFERROR(AC37/AC$8*100,"--")</f>
        <v>2.3098845009586113</v>
      </c>
    </row>
    <row r="140" spans="1:29">
      <c r="A140" s="2">
        <v>30</v>
      </c>
      <c r="B140" s="44" t="s">
        <v>69</v>
      </c>
      <c r="C140" s="18">
        <f t="shared" ref="C140:I140" si="110">IFERROR(C38/C$8*100,"--")</f>
        <v>0.46378288322561972</v>
      </c>
      <c r="D140" s="18">
        <f t="shared" si="110"/>
        <v>0.80946090898623424</v>
      </c>
      <c r="E140" s="18">
        <f t="shared" si="110"/>
        <v>0.44094793193570875</v>
      </c>
      <c r="F140" s="18">
        <f t="shared" si="110"/>
        <v>0.22192870034120163</v>
      </c>
      <c r="G140" s="18">
        <f t="shared" si="110"/>
        <v>7.8950357104092567E-2</v>
      </c>
      <c r="H140" s="18">
        <f t="shared" si="110"/>
        <v>3.4706537301354284E-2</v>
      </c>
      <c r="I140" s="18">
        <f t="shared" si="110"/>
        <v>7.245451607152413E-2</v>
      </c>
      <c r="J140" s="18">
        <f t="shared" si="101"/>
        <v>4.4886762015901055E-2</v>
      </c>
      <c r="K140" s="18">
        <f t="shared" si="101"/>
        <v>8.5557894706129747E-2</v>
      </c>
      <c r="L140" s="18">
        <f t="shared" si="101"/>
        <v>3.1739771311091652E-2</v>
      </c>
      <c r="M140" s="18">
        <f t="shared" si="8"/>
        <v>3.4595306359633579E-2</v>
      </c>
      <c r="N140" s="18">
        <f t="shared" si="101"/>
        <v>2.5691383599053406E-2</v>
      </c>
      <c r="O140" s="18">
        <f t="shared" si="101"/>
        <v>4.2586456837529083E-2</v>
      </c>
      <c r="P140" s="18">
        <f t="shared" si="101"/>
        <v>7.4573478209098987E-2</v>
      </c>
      <c r="Q140" s="18">
        <f t="shared" si="101"/>
        <v>7.7953713158736504E-2</v>
      </c>
      <c r="R140" s="18">
        <f t="shared" si="101"/>
        <v>9.6717436965888137E-2</v>
      </c>
      <c r="S140" s="18">
        <f t="shared" si="101"/>
        <v>0.10853315457626049</v>
      </c>
      <c r="T140" s="18">
        <f t="shared" si="101"/>
        <v>0.12964096096549252</v>
      </c>
      <c r="U140" s="18">
        <f t="shared" si="101"/>
        <v>0.10781003832182222</v>
      </c>
      <c r="V140" s="18">
        <f t="shared" si="101"/>
        <v>9.694306642834416E-2</v>
      </c>
      <c r="W140" s="18">
        <f t="shared" si="101"/>
        <v>9.7442678885018869E-2</v>
      </c>
      <c r="X140" s="18">
        <f t="shared" si="101"/>
        <v>9.7426772599934111E-2</v>
      </c>
      <c r="Y140" s="18">
        <f t="shared" si="101"/>
        <v>9.3881679950963082E-2</v>
      </c>
      <c r="Z140" s="18">
        <f t="shared" si="101"/>
        <v>9.8455817674478113E-2</v>
      </c>
      <c r="AA140" s="18">
        <f t="shared" si="101"/>
        <v>0.12364668472536505</v>
      </c>
      <c r="AB140" s="18">
        <f t="shared" ref="AB140" si="111">IFERROR(AB38/AB$8*100,"--")</f>
        <v>0.18124830819422388</v>
      </c>
      <c r="AC140" s="65">
        <f t="shared" ref="AC140" si="112">IFERROR(AC38/AC$8*100,"--")</f>
        <v>0.10601921666279787</v>
      </c>
    </row>
    <row r="141" spans="1:29">
      <c r="A141" s="2">
        <v>31</v>
      </c>
      <c r="B141" s="44" t="s">
        <v>68</v>
      </c>
      <c r="C141" s="18">
        <f t="shared" ref="C141:I141" si="113">IFERROR(C39/C$8*100,"--")</f>
        <v>0</v>
      </c>
      <c r="D141" s="18">
        <f t="shared" si="113"/>
        <v>0</v>
      </c>
      <c r="E141" s="18">
        <f t="shared" si="113"/>
        <v>0</v>
      </c>
      <c r="F141" s="18">
        <f t="shared" si="113"/>
        <v>1.1671068188419118E-3</v>
      </c>
      <c r="G141" s="18">
        <f t="shared" si="113"/>
        <v>1.6428309122109293E-2</v>
      </c>
      <c r="H141" s="18">
        <f t="shared" si="113"/>
        <v>0.17482163273320503</v>
      </c>
      <c r="I141" s="18">
        <f t="shared" si="113"/>
        <v>0</v>
      </c>
      <c r="J141" s="18">
        <f t="shared" si="101"/>
        <v>7.0476769331594734E-3</v>
      </c>
      <c r="K141" s="18">
        <f t="shared" si="101"/>
        <v>0.16216236739165807</v>
      </c>
      <c r="L141" s="18">
        <f t="shared" si="101"/>
        <v>2.3116586599920302E-2</v>
      </c>
      <c r="M141" s="18">
        <f t="shared" si="8"/>
        <v>7.0437013349582633E-2</v>
      </c>
      <c r="N141" s="18">
        <f t="shared" si="101"/>
        <v>0.11697280722074915</v>
      </c>
      <c r="O141" s="18">
        <f t="shared" si="101"/>
        <v>1.280496258611894</v>
      </c>
      <c r="P141" s="18">
        <f t="shared" si="101"/>
        <v>1.0843383182118072</v>
      </c>
      <c r="Q141" s="18">
        <f t="shared" si="101"/>
        <v>0.3038109292678432</v>
      </c>
      <c r="R141" s="18">
        <f t="shared" si="101"/>
        <v>0.51824039002213096</v>
      </c>
      <c r="S141" s="18">
        <f t="shared" si="101"/>
        <v>0.49126643200364339</v>
      </c>
      <c r="T141" s="18">
        <f t="shared" si="101"/>
        <v>0.82369144468175293</v>
      </c>
      <c r="U141" s="18">
        <f t="shared" si="101"/>
        <v>0.63162828155213369</v>
      </c>
      <c r="V141" s="18">
        <f t="shared" si="101"/>
        <v>0.99571879189493651</v>
      </c>
      <c r="W141" s="18">
        <f t="shared" si="101"/>
        <v>0.98223780381254222</v>
      </c>
      <c r="X141" s="18">
        <f t="shared" si="101"/>
        <v>0.7273920373857613</v>
      </c>
      <c r="Y141" s="18">
        <f t="shared" si="101"/>
        <v>0.52290584596783662</v>
      </c>
      <c r="Z141" s="18">
        <f t="shared" si="101"/>
        <v>0.3121843887771184</v>
      </c>
      <c r="AA141" s="18">
        <f t="shared" si="101"/>
        <v>0.31269659515528608</v>
      </c>
      <c r="AB141" s="18">
        <f t="shared" ref="AB141" si="114">IFERROR(AB39/AB$8*100,"--")</f>
        <v>0.4114518415507265</v>
      </c>
      <c r="AC141" s="65">
        <f t="shared" ref="AC141" si="115">IFERROR(AC39/AC$8*100,"--")</f>
        <v>0.57400980496220044</v>
      </c>
    </row>
    <row r="142" spans="1:29">
      <c r="A142" s="2">
        <v>32</v>
      </c>
      <c r="B142" s="44" t="s">
        <v>67</v>
      </c>
      <c r="C142" s="18">
        <f t="shared" ref="C142:I142" si="116">IFERROR(C40/C$8*100,"--")</f>
        <v>0.8055822471297075</v>
      </c>
      <c r="D142" s="18">
        <f t="shared" si="116"/>
        <v>1.2214443802736061</v>
      </c>
      <c r="E142" s="18">
        <f t="shared" si="116"/>
        <v>0.78377568086699467</v>
      </c>
      <c r="F142" s="18">
        <f t="shared" si="116"/>
        <v>0.77882344484177701</v>
      </c>
      <c r="G142" s="18">
        <f t="shared" si="116"/>
        <v>2.0428667151242577</v>
      </c>
      <c r="H142" s="18">
        <f t="shared" si="116"/>
        <v>1.1305813788514534</v>
      </c>
      <c r="I142" s="18">
        <f t="shared" si="116"/>
        <v>1.350458573184655</v>
      </c>
      <c r="J142" s="18">
        <f t="shared" si="101"/>
        <v>1.1702080369107593</v>
      </c>
      <c r="K142" s="18">
        <f t="shared" si="101"/>
        <v>1.3495417697802492</v>
      </c>
      <c r="L142" s="18">
        <f t="shared" si="101"/>
        <v>0.83730229011318347</v>
      </c>
      <c r="M142" s="18">
        <f t="shared" si="8"/>
        <v>0.99210558310952934</v>
      </c>
      <c r="N142" s="18">
        <f t="shared" si="101"/>
        <v>0.70560264628043734</v>
      </c>
      <c r="O142" s="18">
        <f t="shared" si="101"/>
        <v>0.5656649351283729</v>
      </c>
      <c r="P142" s="18">
        <f t="shared" si="101"/>
        <v>0.41193144824848676</v>
      </c>
      <c r="Q142" s="18">
        <f t="shared" si="101"/>
        <v>0.40357208126326433</v>
      </c>
      <c r="R142" s="18">
        <f t="shared" si="101"/>
        <v>0.39470371079696015</v>
      </c>
      <c r="S142" s="18">
        <f t="shared" si="101"/>
        <v>0.31609055105608558</v>
      </c>
      <c r="T142" s="18">
        <f t="shared" si="101"/>
        <v>0.45922512261487869</v>
      </c>
      <c r="U142" s="18">
        <f t="shared" si="101"/>
        <v>0.30841297249954008</v>
      </c>
      <c r="V142" s="18">
        <f t="shared" si="101"/>
        <v>0.31151306062048484</v>
      </c>
      <c r="W142" s="18">
        <f t="shared" si="101"/>
        <v>0.35782975859996791</v>
      </c>
      <c r="X142" s="18">
        <f t="shared" si="101"/>
        <v>0.33386950247145247</v>
      </c>
      <c r="Y142" s="18">
        <f t="shared" si="101"/>
        <v>0.31845120793042547</v>
      </c>
      <c r="Z142" s="18">
        <f t="shared" si="101"/>
        <v>0.32070329740574383</v>
      </c>
      <c r="AA142" s="18">
        <f t="shared" si="101"/>
        <v>0.28965546184007701</v>
      </c>
      <c r="AB142" s="18">
        <f t="shared" ref="AB142" si="117">IFERROR(AB40/AB$8*100,"--")</f>
        <v>0.25814590542304988</v>
      </c>
      <c r="AC142" s="65">
        <f t="shared" ref="AC142" si="118">IFERROR(AC40/AC$8*100,"--")</f>
        <v>0.38249928937764499</v>
      </c>
    </row>
    <row r="143" spans="1:29">
      <c r="A143" s="2">
        <v>33</v>
      </c>
      <c r="B143" s="44" t="s">
        <v>66</v>
      </c>
      <c r="C143" s="18">
        <f t="shared" ref="C143:I143" si="119">IFERROR(C41/C$8*100,"--")</f>
        <v>0.65159890822456579</v>
      </c>
      <c r="D143" s="18">
        <f t="shared" si="119"/>
        <v>0.34359265245503096</v>
      </c>
      <c r="E143" s="18">
        <f t="shared" si="119"/>
        <v>0.1190046685512505</v>
      </c>
      <c r="F143" s="18">
        <f t="shared" si="119"/>
        <v>0.1036139723938011</v>
      </c>
      <c r="G143" s="18">
        <f t="shared" si="119"/>
        <v>1.9170862978565673E-2</v>
      </c>
      <c r="H143" s="18">
        <f t="shared" si="119"/>
        <v>7.5741287139543714E-2</v>
      </c>
      <c r="I143" s="18">
        <f t="shared" si="119"/>
        <v>0.11642509567836397</v>
      </c>
      <c r="J143" s="18">
        <f t="shared" si="101"/>
        <v>8.5749279100133455E-2</v>
      </c>
      <c r="K143" s="18">
        <f t="shared" si="101"/>
        <v>8.6907947829136092E-2</v>
      </c>
      <c r="L143" s="18">
        <f t="shared" si="101"/>
        <v>7.9392788977810588E-2</v>
      </c>
      <c r="M143" s="18">
        <f t="shared" si="8"/>
        <v>0.13031846765981395</v>
      </c>
      <c r="N143" s="18">
        <f t="shared" si="101"/>
        <v>0.13057431593479837</v>
      </c>
      <c r="O143" s="18">
        <f t="shared" si="101"/>
        <v>0.1557868402805126</v>
      </c>
      <c r="P143" s="18">
        <f t="shared" si="101"/>
        <v>9.4792488854382059E-2</v>
      </c>
      <c r="Q143" s="18">
        <f t="shared" si="101"/>
        <v>0.10769350927990658</v>
      </c>
      <c r="R143" s="18">
        <f t="shared" si="101"/>
        <v>6.6210733379234915E-2</v>
      </c>
      <c r="S143" s="18">
        <f t="shared" si="101"/>
        <v>7.7125965673901717E-2</v>
      </c>
      <c r="T143" s="18">
        <f t="shared" si="101"/>
        <v>9.5842838165638364E-2</v>
      </c>
      <c r="U143" s="18">
        <f t="shared" si="101"/>
        <v>8.6137833808913281E-2</v>
      </c>
      <c r="V143" s="18">
        <f t="shared" si="101"/>
        <v>0.10227559430195146</v>
      </c>
      <c r="W143" s="18">
        <f t="shared" si="101"/>
        <v>0.12430340924367039</v>
      </c>
      <c r="X143" s="18">
        <f t="shared" si="101"/>
        <v>0.20011238640857285</v>
      </c>
      <c r="Y143" s="18">
        <f t="shared" si="101"/>
        <v>0.17630010539446608</v>
      </c>
      <c r="Z143" s="18">
        <f t="shared" si="101"/>
        <v>0.16464110359182593</v>
      </c>
      <c r="AA143" s="18">
        <f t="shared" si="101"/>
        <v>0.15905247561385172</v>
      </c>
      <c r="AB143" s="18">
        <f t="shared" ref="AB143" si="120">IFERROR(AB41/AB$8*100,"--")</f>
        <v>9.9900611439812548E-2</v>
      </c>
      <c r="AC143" s="65">
        <f t="shared" ref="AC143" si="121">IFERROR(AC41/AC$8*100,"--")</f>
        <v>0.12755744898702928</v>
      </c>
    </row>
    <row r="144" spans="1:29">
      <c r="A144" s="2">
        <v>34</v>
      </c>
      <c r="B144" s="44" t="s">
        <v>65</v>
      </c>
      <c r="C144" s="18">
        <f t="shared" ref="C144:I144" si="122">IFERROR(C42/C$8*100,"--")</f>
        <v>1.2117625848440755E-2</v>
      </c>
      <c r="D144" s="18">
        <f t="shared" si="122"/>
        <v>2.4528638910845594E-3</v>
      </c>
      <c r="E144" s="18">
        <f t="shared" si="122"/>
        <v>2.2896219714823728E-3</v>
      </c>
      <c r="F144" s="18">
        <f t="shared" si="122"/>
        <v>2.2832615862642326E-2</v>
      </c>
      <c r="G144" s="18">
        <f t="shared" si="122"/>
        <v>1.5564113057426405E-2</v>
      </c>
      <c r="H144" s="18">
        <f t="shared" si="122"/>
        <v>5.8274505189808484E-3</v>
      </c>
      <c r="I144" s="18">
        <f t="shared" si="122"/>
        <v>1.5396374528521472E-2</v>
      </c>
      <c r="J144" s="18">
        <f t="shared" si="101"/>
        <v>1.7125920146005044E-2</v>
      </c>
      <c r="K144" s="18">
        <f t="shared" si="101"/>
        <v>1.6163142423965375E-2</v>
      </c>
      <c r="L144" s="18">
        <f t="shared" si="101"/>
        <v>1.8496989642065073E-2</v>
      </c>
      <c r="M144" s="18">
        <f t="shared" si="8"/>
        <v>1.7450173301961656E-2</v>
      </c>
      <c r="N144" s="18">
        <f t="shared" si="101"/>
        <v>4.9868753557201113E-2</v>
      </c>
      <c r="O144" s="18">
        <f t="shared" si="101"/>
        <v>0.1227933164297305</v>
      </c>
      <c r="P144" s="18">
        <f t="shared" si="101"/>
        <v>5.8224004528104785E-2</v>
      </c>
      <c r="Q144" s="18">
        <f t="shared" si="101"/>
        <v>3.8774282458302313E-2</v>
      </c>
      <c r="R144" s="18">
        <f t="shared" si="101"/>
        <v>4.0279433347228256E-2</v>
      </c>
      <c r="S144" s="18">
        <f t="shared" si="101"/>
        <v>4.6800820753044328E-2</v>
      </c>
      <c r="T144" s="18">
        <f t="shared" si="101"/>
        <v>8.8460679199745498E-2</v>
      </c>
      <c r="U144" s="18">
        <f t="shared" si="101"/>
        <v>5.908321375419881E-2</v>
      </c>
      <c r="V144" s="18">
        <f t="shared" si="101"/>
        <v>6.286091254540388E-2</v>
      </c>
      <c r="W144" s="18">
        <f t="shared" si="101"/>
        <v>6.3992884434267108E-2</v>
      </c>
      <c r="X144" s="18">
        <f t="shared" si="101"/>
        <v>7.7141006267121656E-2</v>
      </c>
      <c r="Y144" s="18">
        <f t="shared" si="101"/>
        <v>7.1539605939743345E-2</v>
      </c>
      <c r="Z144" s="18">
        <f t="shared" si="101"/>
        <v>9.4821123054298212E-2</v>
      </c>
      <c r="AA144" s="18">
        <f t="shared" si="101"/>
        <v>9.967711331070532E-2</v>
      </c>
      <c r="AB144" s="18">
        <f t="shared" ref="AB144" si="123">IFERROR(AB42/AB$8*100,"--")</f>
        <v>0.10571098231190013</v>
      </c>
      <c r="AC144" s="65">
        <f t="shared" ref="AC144" si="124">IFERROR(AC42/AC$8*100,"--")</f>
        <v>7.366367276456659E-2</v>
      </c>
    </row>
    <row r="145" spans="1:29">
      <c r="A145" s="2">
        <v>35</v>
      </c>
      <c r="B145" s="44" t="s">
        <v>64</v>
      </c>
      <c r="C145" s="18">
        <f t="shared" ref="C145:I145" si="125">IFERROR(C43/C$8*100,"--")</f>
        <v>0</v>
      </c>
      <c r="D145" s="18">
        <f t="shared" si="125"/>
        <v>7.7451720653047935E-3</v>
      </c>
      <c r="E145" s="18">
        <f t="shared" si="125"/>
        <v>6.1094344584322804E-3</v>
      </c>
      <c r="F145" s="18">
        <f t="shared" si="125"/>
        <v>1.2788819743777665E-4</v>
      </c>
      <c r="G145" s="18">
        <f t="shared" si="125"/>
        <v>1.3326746558676845E-2</v>
      </c>
      <c r="H145" s="18">
        <f t="shared" si="125"/>
        <v>2.1373811940664306E-2</v>
      </c>
      <c r="I145" s="18">
        <f t="shared" si="125"/>
        <v>2.0931665889948804E-2</v>
      </c>
      <c r="J145" s="18">
        <f t="shared" si="101"/>
        <v>2.1976990371673045E-2</v>
      </c>
      <c r="K145" s="18">
        <f t="shared" si="101"/>
        <v>2.9465627101249777E-2</v>
      </c>
      <c r="L145" s="18">
        <f t="shared" si="101"/>
        <v>5.4273132891107065E-2</v>
      </c>
      <c r="M145" s="18">
        <f t="shared" si="8"/>
        <v>6.421337472890068E-2</v>
      </c>
      <c r="N145" s="18">
        <f t="shared" si="101"/>
        <v>4.7734821591456589E-2</v>
      </c>
      <c r="O145" s="18">
        <f t="shared" si="101"/>
        <v>7.728122229147999E-2</v>
      </c>
      <c r="P145" s="18">
        <f t="shared" si="101"/>
        <v>0.13916309802531271</v>
      </c>
      <c r="Q145" s="18">
        <f t="shared" si="101"/>
        <v>0.15412315154072398</v>
      </c>
      <c r="R145" s="18">
        <f t="shared" si="101"/>
        <v>0.10193520598934551</v>
      </c>
      <c r="S145" s="18">
        <f t="shared" si="101"/>
        <v>0.10071144123240923</v>
      </c>
      <c r="T145" s="18">
        <f t="shared" si="101"/>
        <v>0.12804195633819107</v>
      </c>
      <c r="U145" s="18">
        <f t="shared" si="101"/>
        <v>0.11806391921345002</v>
      </c>
      <c r="V145" s="18">
        <f t="shared" si="101"/>
        <v>0.13178858695971968</v>
      </c>
      <c r="W145" s="18">
        <f t="shared" si="101"/>
        <v>0.13110844577258599</v>
      </c>
      <c r="X145" s="18">
        <f t="shared" si="101"/>
        <v>0.13710326645146353</v>
      </c>
      <c r="Y145" s="18">
        <f t="shared" si="101"/>
        <v>0.11287534531173982</v>
      </c>
      <c r="Z145" s="18">
        <f t="shared" si="101"/>
        <v>0.12099323800027384</v>
      </c>
      <c r="AA145" s="18">
        <f t="shared" si="101"/>
        <v>0.11868830673116267</v>
      </c>
      <c r="AB145" s="18">
        <f t="shared" ref="AB145" si="126">IFERROR(AB43/AB$8*100,"--")</f>
        <v>0.11911588800251297</v>
      </c>
      <c r="AC145" s="65">
        <f t="shared" ref="AC145" si="127">IFERROR(AC43/AC$8*100,"--")</f>
        <v>0.11555051660480253</v>
      </c>
    </row>
    <row r="146" spans="1:29">
      <c r="A146" s="2">
        <v>36</v>
      </c>
      <c r="B146" s="44" t="s">
        <v>63</v>
      </c>
      <c r="C146" s="18">
        <f t="shared" ref="C146:I146" si="128">IFERROR(C44/C$8*100,"--")</f>
        <v>0</v>
      </c>
      <c r="D146" s="18">
        <f t="shared" si="128"/>
        <v>0.62395431699478188</v>
      </c>
      <c r="E146" s="18">
        <f t="shared" si="128"/>
        <v>0.36002618411686588</v>
      </c>
      <c r="F146" s="18">
        <f t="shared" si="128"/>
        <v>0.2430020913857413</v>
      </c>
      <c r="G146" s="18">
        <f t="shared" si="128"/>
        <v>1.2508625802730338E-2</v>
      </c>
      <c r="H146" s="18">
        <f t="shared" si="128"/>
        <v>0</v>
      </c>
      <c r="I146" s="18">
        <f t="shared" si="128"/>
        <v>8.6651211292971764E-2</v>
      </c>
      <c r="J146" s="18">
        <f t="shared" si="101"/>
        <v>1.0301010196110364E-3</v>
      </c>
      <c r="K146" s="18">
        <f t="shared" si="101"/>
        <v>0</v>
      </c>
      <c r="L146" s="18">
        <f t="shared" si="101"/>
        <v>9.5827448505230372E-4</v>
      </c>
      <c r="M146" s="18">
        <f t="shared" ref="M146:M161" si="129">IFERROR(M44/M$8*100,"--")</f>
        <v>1.6022609590433124E-4</v>
      </c>
      <c r="N146" s="18">
        <f t="shared" si="101"/>
        <v>6.5957052341312789E-4</v>
      </c>
      <c r="O146" s="18">
        <f t="shared" si="101"/>
        <v>5.6183907239609277E-4</v>
      </c>
      <c r="P146" s="18">
        <f t="shared" si="101"/>
        <v>7.4293503836685376E-4</v>
      </c>
      <c r="Q146" s="18">
        <f t="shared" si="101"/>
        <v>3.0180662374094822E-4</v>
      </c>
      <c r="R146" s="18">
        <f t="shared" si="101"/>
        <v>8.6282229002781281E-4</v>
      </c>
      <c r="S146" s="18">
        <f t="shared" si="101"/>
        <v>2.6116662354255813E-3</v>
      </c>
      <c r="T146" s="18">
        <f t="shared" si="101"/>
        <v>4.2096839117337923E-3</v>
      </c>
      <c r="U146" s="18">
        <f t="shared" si="101"/>
        <v>3.7703114906900794E-3</v>
      </c>
      <c r="V146" s="18">
        <f t="shared" si="101"/>
        <v>5.2438248655914078E-3</v>
      </c>
      <c r="W146" s="18">
        <f t="shared" si="101"/>
        <v>4.2644943693387815E-3</v>
      </c>
      <c r="X146" s="18">
        <f t="shared" si="101"/>
        <v>3.4893384084297751E-3</v>
      </c>
      <c r="Y146" s="18">
        <f t="shared" si="101"/>
        <v>6.141895737053025E-3</v>
      </c>
      <c r="Z146" s="18">
        <f t="shared" si="101"/>
        <v>3.6201466142496645E-3</v>
      </c>
      <c r="AA146" s="18">
        <f t="shared" si="101"/>
        <v>4.807933345533635E-3</v>
      </c>
      <c r="AB146" s="18">
        <f t="shared" ref="AB146" si="130">IFERROR(AB44/AB$8*100,"--")</f>
        <v>2.5705666021109269E-3</v>
      </c>
      <c r="AC146" s="65">
        <f t="shared" ref="AC146" si="131">IFERROR(AC44/AC$8*100,"--")</f>
        <v>4.8258992103348717E-3</v>
      </c>
    </row>
    <row r="147" spans="1:29">
      <c r="A147" s="2">
        <v>37</v>
      </c>
      <c r="B147" s="44" t="s">
        <v>62</v>
      </c>
      <c r="C147" s="18">
        <f t="shared" ref="C147:I147" si="132">IFERROR(C45/C$8*100,"--")</f>
        <v>0</v>
      </c>
      <c r="D147" s="18">
        <f t="shared" si="132"/>
        <v>4.5214080941650865E-3</v>
      </c>
      <c r="E147" s="18">
        <f t="shared" si="132"/>
        <v>0</v>
      </c>
      <c r="F147" s="18">
        <f t="shared" si="132"/>
        <v>2.828927572834723E-3</v>
      </c>
      <c r="G147" s="18">
        <f t="shared" si="132"/>
        <v>0</v>
      </c>
      <c r="H147" s="18">
        <f t="shared" si="132"/>
        <v>1.1345319313257851E-2</v>
      </c>
      <c r="I147" s="18">
        <f t="shared" si="132"/>
        <v>3.2714743718082209E-2</v>
      </c>
      <c r="J147" s="18">
        <f t="shared" si="101"/>
        <v>1.3248183932107239E-2</v>
      </c>
      <c r="K147" s="18">
        <f t="shared" si="101"/>
        <v>3.6272878588432297E-2</v>
      </c>
      <c r="L147" s="18">
        <f t="shared" si="101"/>
        <v>3.4840431595176837</v>
      </c>
      <c r="M147" s="18">
        <f t="shared" si="129"/>
        <v>3.9839174121045944</v>
      </c>
      <c r="N147" s="18">
        <f t="shared" si="101"/>
        <v>2.1856679423524997E-2</v>
      </c>
      <c r="O147" s="18">
        <f t="shared" si="101"/>
        <v>2.6447689077854088E-2</v>
      </c>
      <c r="P147" s="18">
        <f t="shared" si="101"/>
        <v>3.4862600345189045E-2</v>
      </c>
      <c r="Q147" s="18">
        <f t="shared" si="101"/>
        <v>1.463322356280628E-2</v>
      </c>
      <c r="R147" s="18">
        <f t="shared" si="101"/>
        <v>2.3539014836654718E-2</v>
      </c>
      <c r="S147" s="18">
        <f t="shared" si="101"/>
        <v>1.7658848693017509E-2</v>
      </c>
      <c r="T147" s="18">
        <f t="shared" si="101"/>
        <v>2.8840522886026627E-2</v>
      </c>
      <c r="U147" s="18">
        <f t="shared" si="101"/>
        <v>1.9346922739494024E-2</v>
      </c>
      <c r="V147" s="18">
        <f t="shared" si="101"/>
        <v>2.4072613829944911E-2</v>
      </c>
      <c r="W147" s="18">
        <f t="shared" si="101"/>
        <v>2.9319450257312692E-2</v>
      </c>
      <c r="X147" s="18">
        <f t="shared" si="101"/>
        <v>2.7952756564643171E-2</v>
      </c>
      <c r="Y147" s="18">
        <f t="shared" si="101"/>
        <v>2.7796579398664301E-2</v>
      </c>
      <c r="Z147" s="18">
        <f t="shared" si="101"/>
        <v>2.5299900512010285E-2</v>
      </c>
      <c r="AA147" s="18">
        <f t="shared" si="101"/>
        <v>3.02014406021907E-2</v>
      </c>
      <c r="AB147" s="18">
        <f t="shared" ref="AB147" si="133">IFERROR(AB45/AB$8*100,"--")</f>
        <v>1.7697809879743943E-2</v>
      </c>
      <c r="AC147" s="65">
        <f t="shared" ref="AC147" si="134">IFERROR(AC45/AC$8*100,"--")</f>
        <v>0.11867703198937671</v>
      </c>
    </row>
    <row r="148" spans="1:29">
      <c r="A148" s="2">
        <v>38</v>
      </c>
      <c r="B148" s="44" t="s">
        <v>61</v>
      </c>
      <c r="C148" s="18">
        <f t="shared" ref="C148:I148" si="135">IFERROR(C46/C$8*100,"--")</f>
        <v>0.511010973750056</v>
      </c>
      <c r="D148" s="18">
        <f t="shared" si="135"/>
        <v>0.77989451717686986</v>
      </c>
      <c r="E148" s="18">
        <f t="shared" si="135"/>
        <v>0.56846806611816092</v>
      </c>
      <c r="F148" s="18">
        <f t="shared" si="135"/>
        <v>0.40519756795842371</v>
      </c>
      <c r="G148" s="18">
        <f t="shared" si="135"/>
        <v>0.62118390407335811</v>
      </c>
      <c r="H148" s="18">
        <f t="shared" si="135"/>
        <v>0.28093089560480894</v>
      </c>
      <c r="I148" s="18">
        <f t="shared" si="135"/>
        <v>0.32197727043299385</v>
      </c>
      <c r="J148" s="18">
        <f t="shared" si="101"/>
        <v>0.27698613213676004</v>
      </c>
      <c r="K148" s="18">
        <f t="shared" si="101"/>
        <v>0.63312337964038046</v>
      </c>
      <c r="L148" s="18">
        <f t="shared" si="101"/>
        <v>0.60906948369122949</v>
      </c>
      <c r="M148" s="18">
        <f t="shared" si="129"/>
        <v>0.57963407507085407</v>
      </c>
      <c r="N148" s="18">
        <f t="shared" si="101"/>
        <v>0.69127557825980879</v>
      </c>
      <c r="O148" s="18">
        <f t="shared" si="101"/>
        <v>0.44729790332691255</v>
      </c>
      <c r="P148" s="18">
        <f t="shared" si="101"/>
        <v>0.40740172515767559</v>
      </c>
      <c r="Q148" s="18">
        <f t="shared" si="101"/>
        <v>0.23986357801503932</v>
      </c>
      <c r="R148" s="18">
        <f t="shared" si="101"/>
        <v>0.33778713600855731</v>
      </c>
      <c r="S148" s="18">
        <f t="shared" si="101"/>
        <v>0.1976994490641599</v>
      </c>
      <c r="T148" s="18">
        <f t="shared" si="101"/>
        <v>0.31446625285473767</v>
      </c>
      <c r="U148" s="18">
        <f t="shared" si="101"/>
        <v>0.30015361093573445</v>
      </c>
      <c r="V148" s="18">
        <f t="shared" si="101"/>
        <v>0.36955391091797329</v>
      </c>
      <c r="W148" s="18">
        <f t="shared" si="101"/>
        <v>0.38663162626883818</v>
      </c>
      <c r="X148" s="18">
        <f t="shared" si="101"/>
        <v>0.38345866019327374</v>
      </c>
      <c r="Y148" s="18">
        <f t="shared" si="101"/>
        <v>0.49528295527407001</v>
      </c>
      <c r="Z148" s="18">
        <f t="shared" si="101"/>
        <v>0.48032174115546727</v>
      </c>
      <c r="AA148" s="18">
        <f t="shared" si="101"/>
        <v>0.42953611075770359</v>
      </c>
      <c r="AB148" s="18">
        <f t="shared" ref="AB148" si="136">IFERROR(AB46/AB$8*100,"--")</f>
        <v>0.43290741259448651</v>
      </c>
      <c r="AC148" s="65">
        <f t="shared" ref="AC148" si="137">IFERROR(AC46/AC$8*100,"--")</f>
        <v>0.40215174729730968</v>
      </c>
    </row>
    <row r="149" spans="1:29">
      <c r="A149" s="2">
        <v>39</v>
      </c>
      <c r="B149" s="44" t="s">
        <v>60</v>
      </c>
      <c r="C149" s="18">
        <f t="shared" ref="C149:I149" si="138">IFERROR(C47/C$8*100,"--")</f>
        <v>1.3324001568905035</v>
      </c>
      <c r="D149" s="18">
        <f t="shared" si="138"/>
        <v>2.7149870996540679</v>
      </c>
      <c r="E149" s="18">
        <f t="shared" si="138"/>
        <v>1.5000243844739964</v>
      </c>
      <c r="F149" s="18">
        <f t="shared" si="138"/>
        <v>1.3977931752006174</v>
      </c>
      <c r="G149" s="18">
        <f t="shared" si="138"/>
        <v>1.8186065740018231</v>
      </c>
      <c r="H149" s="18">
        <f t="shared" si="138"/>
        <v>1.7303304694897159</v>
      </c>
      <c r="I149" s="18">
        <f t="shared" si="138"/>
        <v>2.1053848092549328</v>
      </c>
      <c r="J149" s="18">
        <f t="shared" si="101"/>
        <v>1.8331285803456197</v>
      </c>
      <c r="K149" s="18">
        <f t="shared" si="101"/>
        <v>2.2318308375184661</v>
      </c>
      <c r="L149" s="18">
        <f t="shared" si="101"/>
        <v>1.9810913671537582</v>
      </c>
      <c r="M149" s="18">
        <f t="shared" si="129"/>
        <v>2.5782561990675976</v>
      </c>
      <c r="N149" s="18">
        <f t="shared" si="101"/>
        <v>2.4298376138504598</v>
      </c>
      <c r="O149" s="18">
        <f t="shared" si="101"/>
        <v>1.9858212805935016</v>
      </c>
      <c r="P149" s="18">
        <f t="shared" si="101"/>
        <v>1.806357428243631</v>
      </c>
      <c r="Q149" s="18">
        <f t="shared" si="101"/>
        <v>2.0278177325740914</v>
      </c>
      <c r="R149" s="18">
        <f t="shared" si="101"/>
        <v>1.987439872152436</v>
      </c>
      <c r="S149" s="18">
        <f t="shared" si="101"/>
        <v>2.1373947843059198</v>
      </c>
      <c r="T149" s="18">
        <f t="shared" si="101"/>
        <v>3.5082304707227117</v>
      </c>
      <c r="U149" s="18">
        <f t="shared" si="101"/>
        <v>2.373002313570761</v>
      </c>
      <c r="V149" s="18">
        <f t="shared" si="101"/>
        <v>2.3353385010929397</v>
      </c>
      <c r="W149" s="18">
        <f t="shared" si="101"/>
        <v>2.6045277769023687</v>
      </c>
      <c r="X149" s="18">
        <f t="shared" si="101"/>
        <v>2.6583123148207455</v>
      </c>
      <c r="Y149" s="18">
        <f t="shared" si="101"/>
        <v>2.7007419907856294</v>
      </c>
      <c r="Z149" s="18">
        <f t="shared" si="101"/>
        <v>2.7274206192170714</v>
      </c>
      <c r="AA149" s="18">
        <f t="shared" si="101"/>
        <v>2.8894566875717334</v>
      </c>
      <c r="AB149" s="18">
        <f t="shared" ref="AB149" si="139">IFERROR(AB47/AB$8*100,"--")</f>
        <v>3.0879365159537144</v>
      </c>
      <c r="AC149" s="65">
        <f t="shared" ref="AC149" si="140">IFERROR(AC47/AC$8*100,"--")</f>
        <v>2.5784298610030976</v>
      </c>
    </row>
    <row r="150" spans="1:29">
      <c r="A150" s="2">
        <v>40</v>
      </c>
      <c r="B150" s="44" t="s">
        <v>59</v>
      </c>
      <c r="C150" s="18">
        <f t="shared" ref="C150:I150" si="141">IFERROR(C48/C$8*100,"--")</f>
        <v>0.25688167439736392</v>
      </c>
      <c r="D150" s="18">
        <f t="shared" si="141"/>
        <v>0.25116241106763282</v>
      </c>
      <c r="E150" s="18">
        <f t="shared" si="141"/>
        <v>0.26559518464059884</v>
      </c>
      <c r="F150" s="18">
        <f t="shared" si="141"/>
        <v>0.70220897901147106</v>
      </c>
      <c r="G150" s="18">
        <f t="shared" si="141"/>
        <v>0.94328994952953604</v>
      </c>
      <c r="H150" s="18">
        <f t="shared" si="141"/>
        <v>0.79348026478348943</v>
      </c>
      <c r="I150" s="18">
        <f t="shared" si="141"/>
        <v>0.54327330117108696</v>
      </c>
      <c r="J150" s="18">
        <f t="shared" si="101"/>
        <v>0.68581590998148834</v>
      </c>
      <c r="K150" s="18">
        <f t="shared" si="101"/>
        <v>0.78842986760062073</v>
      </c>
      <c r="L150" s="18">
        <f t="shared" si="101"/>
        <v>0.55624249091509281</v>
      </c>
      <c r="M150" s="18">
        <f t="shared" si="129"/>
        <v>0.91354696947349567</v>
      </c>
      <c r="N150" s="18">
        <f t="shared" si="101"/>
        <v>1.1189609623377492</v>
      </c>
      <c r="O150" s="18">
        <f t="shared" si="101"/>
        <v>1.4166132356249646</v>
      </c>
      <c r="P150" s="18">
        <f t="shared" si="101"/>
        <v>1.5590772519892171</v>
      </c>
      <c r="Q150" s="18">
        <f t="shared" si="101"/>
        <v>1.5686744255822005</v>
      </c>
      <c r="R150" s="18">
        <f t="shared" si="101"/>
        <v>1.9527479464506823</v>
      </c>
      <c r="S150" s="18">
        <f t="shared" si="101"/>
        <v>2.147282479924832</v>
      </c>
      <c r="T150" s="18">
        <f t="shared" si="101"/>
        <v>2.9104688546583328</v>
      </c>
      <c r="U150" s="18">
        <f t="shared" si="101"/>
        <v>2.1080123166627289</v>
      </c>
      <c r="V150" s="18">
        <f t="shared" si="101"/>
        <v>2.2796322866875038</v>
      </c>
      <c r="W150" s="18">
        <f t="shared" si="101"/>
        <v>2.2055603563609369</v>
      </c>
      <c r="X150" s="18">
        <f t="shared" si="101"/>
        <v>1.9877797300468729</v>
      </c>
      <c r="Y150" s="18">
        <f t="shared" si="101"/>
        <v>1.9386109409885974</v>
      </c>
      <c r="Z150" s="18">
        <f t="shared" si="101"/>
        <v>1.762402259926434</v>
      </c>
      <c r="AA150" s="18">
        <f t="shared" si="101"/>
        <v>1.7023631206956109</v>
      </c>
      <c r="AB150" s="18">
        <f t="shared" ref="AB150" si="142">IFERROR(AB48/AB$8*100,"--")</f>
        <v>1.6834330994561255</v>
      </c>
      <c r="AC150" s="65">
        <f t="shared" ref="AC150" si="143">IFERROR(AC48/AC$8*100,"--")</f>
        <v>1.8727767285329247</v>
      </c>
    </row>
    <row r="151" spans="1:29">
      <c r="A151" s="2">
        <v>41</v>
      </c>
      <c r="B151" s="44" t="s">
        <v>58</v>
      </c>
      <c r="C151" s="18">
        <f t="shared" ref="C151:I151" si="144">IFERROR(C49/C$8*100,"--")</f>
        <v>2.20907568762286E-4</v>
      </c>
      <c r="D151" s="18">
        <f t="shared" si="144"/>
        <v>0</v>
      </c>
      <c r="E151" s="18">
        <f t="shared" si="144"/>
        <v>1.2050641955170384E-3</v>
      </c>
      <c r="F151" s="18">
        <f t="shared" si="144"/>
        <v>1.2432010221300874E-2</v>
      </c>
      <c r="G151" s="18">
        <f t="shared" si="144"/>
        <v>4.8877697377331816E-2</v>
      </c>
      <c r="H151" s="18">
        <f t="shared" si="144"/>
        <v>2.1731478405766596E-2</v>
      </c>
      <c r="I151" s="18">
        <f t="shared" si="144"/>
        <v>2.8479886305621441E-2</v>
      </c>
      <c r="J151" s="18">
        <f t="shared" ref="J151:L151" si="145">IFERROR(J49/J$8*100,"--")</f>
        <v>4.5827940572838968E-2</v>
      </c>
      <c r="K151" s="18">
        <f t="shared" si="145"/>
        <v>3.6625695466444091E-2</v>
      </c>
      <c r="L151" s="18">
        <f t="shared" si="145"/>
        <v>4.1592162062561319E-2</v>
      </c>
      <c r="M151" s="18">
        <f t="shared" si="129"/>
        <v>2.6356089479242548E-2</v>
      </c>
      <c r="N151" s="18">
        <f t="shared" ref="J151:AA164" si="146">IFERROR(N49/N$8*100,"--")</f>
        <v>3.3758424514721753E-2</v>
      </c>
      <c r="O151" s="18">
        <f t="shared" si="146"/>
        <v>3.116876693568597E-2</v>
      </c>
      <c r="P151" s="18">
        <f t="shared" si="146"/>
        <v>2.1562164121440238E-2</v>
      </c>
      <c r="Q151" s="18">
        <f t="shared" si="146"/>
        <v>4.1344020191101137E-2</v>
      </c>
      <c r="R151" s="18">
        <f t="shared" si="146"/>
        <v>4.9358410863129538E-2</v>
      </c>
      <c r="S151" s="18">
        <f t="shared" si="146"/>
        <v>9.7876884478349975E-3</v>
      </c>
      <c r="T151" s="18">
        <f t="shared" si="146"/>
        <v>7.4326540517139182E-3</v>
      </c>
      <c r="U151" s="18">
        <f t="shared" si="146"/>
        <v>3.7132807451897088E-3</v>
      </c>
      <c r="V151" s="18">
        <f t="shared" si="146"/>
        <v>4.0092767662242099E-3</v>
      </c>
      <c r="W151" s="18">
        <f t="shared" si="146"/>
        <v>4.9489069399582938E-3</v>
      </c>
      <c r="X151" s="18">
        <f t="shared" si="146"/>
        <v>1.3576845298147963E-2</v>
      </c>
      <c r="Y151" s="18">
        <f t="shared" si="146"/>
        <v>7.2242728086223907E-3</v>
      </c>
      <c r="Z151" s="18">
        <f t="shared" si="146"/>
        <v>5.0201393392784984E-3</v>
      </c>
      <c r="AA151" s="18">
        <f t="shared" si="146"/>
        <v>5.9644427944724136E-3</v>
      </c>
      <c r="AB151" s="18">
        <f t="shared" ref="AB151" si="147">IFERROR(AB49/AB$8*100,"--")</f>
        <v>1.6589482843561286E-2</v>
      </c>
      <c r="AC151" s="65">
        <f t="shared" ref="AC151" si="148">IFERROR(AC49/AC$8*100,"--")</f>
        <v>1.3534847664574334E-2</v>
      </c>
    </row>
    <row r="152" spans="1:29">
      <c r="A152" s="2">
        <v>42</v>
      </c>
      <c r="B152" s="44" t="s">
        <v>57</v>
      </c>
      <c r="C152" s="18">
        <f t="shared" ref="C152:I152" si="149">IFERROR(C50/C$8*100,"--")</f>
        <v>1.7759979313620715</v>
      </c>
      <c r="D152" s="18">
        <f t="shared" si="149"/>
        <v>2.3618556325427766</v>
      </c>
      <c r="E152" s="18">
        <f t="shared" si="149"/>
        <v>1.7829358595784965</v>
      </c>
      <c r="F152" s="18">
        <f t="shared" si="149"/>
        <v>2.0863295849268795</v>
      </c>
      <c r="G152" s="18">
        <f t="shared" si="149"/>
        <v>2.2039630360191875</v>
      </c>
      <c r="H152" s="18">
        <f t="shared" si="149"/>
        <v>2.1165127064006164</v>
      </c>
      <c r="I152" s="18">
        <f t="shared" si="149"/>
        <v>2.6937443701506019</v>
      </c>
      <c r="J152" s="18">
        <f t="shared" si="146"/>
        <v>1.7951288886652286</v>
      </c>
      <c r="K152" s="18">
        <f t="shared" si="146"/>
        <v>2.0498080182471239</v>
      </c>
      <c r="L152" s="18">
        <f t="shared" si="146"/>
        <v>1.5843944566803561</v>
      </c>
      <c r="M152" s="18">
        <f t="shared" si="129"/>
        <v>1.6290979320748296</v>
      </c>
      <c r="N152" s="18">
        <f t="shared" si="146"/>
        <v>1.5456643567149007</v>
      </c>
      <c r="O152" s="18">
        <f t="shared" si="146"/>
        <v>1.420377631090989</v>
      </c>
      <c r="P152" s="18">
        <f t="shared" si="146"/>
        <v>1.2570753503041254</v>
      </c>
      <c r="Q152" s="18">
        <f t="shared" si="146"/>
        <v>1.2242781708932471</v>
      </c>
      <c r="R152" s="18">
        <f t="shared" si="146"/>
        <v>1.2142609258668997</v>
      </c>
      <c r="S152" s="18">
        <f t="shared" si="146"/>
        <v>1.2647929401933009</v>
      </c>
      <c r="T152" s="18">
        <f t="shared" si="146"/>
        <v>1.5595376133010979</v>
      </c>
      <c r="U152" s="18">
        <f t="shared" si="146"/>
        <v>1.2010188366710548</v>
      </c>
      <c r="V152" s="18">
        <f t="shared" si="146"/>
        <v>1.1988474000017706</v>
      </c>
      <c r="W152" s="18">
        <f t="shared" si="146"/>
        <v>1.3653626404900603</v>
      </c>
      <c r="X152" s="18">
        <f t="shared" si="146"/>
        <v>1.2632117752275513</v>
      </c>
      <c r="Y152" s="18">
        <f t="shared" si="146"/>
        <v>1.1653132739791432</v>
      </c>
      <c r="Z152" s="18">
        <f t="shared" si="146"/>
        <v>1.1651787205031605</v>
      </c>
      <c r="AA152" s="18">
        <f t="shared" si="146"/>
        <v>1.2557554115508693</v>
      </c>
      <c r="AB152" s="18">
        <f t="shared" ref="AB152" si="150">IFERROR(AB50/AB$8*100,"--")</f>
        <v>0.93959531409917363</v>
      </c>
      <c r="AC152" s="65">
        <f t="shared" ref="AC152" si="151">IFERROR(AC50/AC$8*100,"--")</f>
        <v>1.2614563923703619</v>
      </c>
    </row>
    <row r="153" spans="1:29">
      <c r="A153" s="2">
        <v>43</v>
      </c>
      <c r="B153" s="44" t="s">
        <v>56</v>
      </c>
      <c r="C153" s="18">
        <f t="shared" ref="C153:I153" si="152">IFERROR(C51/C$8*100,"--")</f>
        <v>0</v>
      </c>
      <c r="D153" s="18">
        <f t="shared" si="152"/>
        <v>4.2550971574187631E-3</v>
      </c>
      <c r="E153" s="18">
        <f t="shared" si="152"/>
        <v>0</v>
      </c>
      <c r="F153" s="18">
        <f t="shared" si="152"/>
        <v>0</v>
      </c>
      <c r="G153" s="18">
        <f t="shared" si="152"/>
        <v>8.3692958060875497E-3</v>
      </c>
      <c r="H153" s="18">
        <f t="shared" si="152"/>
        <v>0</v>
      </c>
      <c r="I153" s="18">
        <f t="shared" si="152"/>
        <v>8.0426172294974945E-4</v>
      </c>
      <c r="J153" s="18">
        <f t="shared" si="146"/>
        <v>2.1914864121360157E-4</v>
      </c>
      <c r="K153" s="18">
        <f t="shared" si="146"/>
        <v>4.4410659343292989E-3</v>
      </c>
      <c r="L153" s="18">
        <f t="shared" si="146"/>
        <v>1.0421031630415971E-3</v>
      </c>
      <c r="M153" s="18">
        <f t="shared" si="129"/>
        <v>1.4349190249948367E-3</v>
      </c>
      <c r="N153" s="18">
        <f t="shared" si="146"/>
        <v>1.9537348781394127E-3</v>
      </c>
      <c r="O153" s="18">
        <f t="shared" si="146"/>
        <v>2.3719204718003991E-4</v>
      </c>
      <c r="P153" s="18">
        <f t="shared" si="146"/>
        <v>7.2789437664153391E-4</v>
      </c>
      <c r="Q153" s="18">
        <f t="shared" si="146"/>
        <v>7.9912749317833287E-4</v>
      </c>
      <c r="R153" s="18">
        <f t="shared" si="146"/>
        <v>5.9551594664687181E-4</v>
      </c>
      <c r="S153" s="18">
        <f t="shared" si="146"/>
        <v>8.2012510454339688E-3</v>
      </c>
      <c r="T153" s="18">
        <f t="shared" si="146"/>
        <v>3.5630712365706065E-3</v>
      </c>
      <c r="U153" s="18">
        <f t="shared" si="146"/>
        <v>3.3694690906459684E-2</v>
      </c>
      <c r="V153" s="18">
        <f t="shared" si="146"/>
        <v>4.7102180721668831E-3</v>
      </c>
      <c r="W153" s="18">
        <f t="shared" si="146"/>
        <v>3.0291894104491914E-3</v>
      </c>
      <c r="X153" s="18">
        <f t="shared" si="146"/>
        <v>3.225377746522894E-3</v>
      </c>
      <c r="Y153" s="18">
        <f t="shared" si="146"/>
        <v>1.2789620275388402E-3</v>
      </c>
      <c r="Z153" s="18">
        <f t="shared" si="146"/>
        <v>1.7310877032985586E-3</v>
      </c>
      <c r="AA153" s="18">
        <f t="shared" si="146"/>
        <v>1.4619306580732738E-3</v>
      </c>
      <c r="AB153" s="18">
        <f t="shared" ref="AB153" si="153">IFERROR(AB51/AB$8*100,"--")</f>
        <v>1.9123975520140922E-4</v>
      </c>
      <c r="AC153" s="65">
        <f t="shared" ref="AC153" si="154">IFERROR(AC51/AC$8*100,"--")</f>
        <v>4.4012180225445219E-3</v>
      </c>
    </row>
    <row r="154" spans="1:29">
      <c r="A154" s="2">
        <v>44</v>
      </c>
      <c r="B154" s="44" t="s">
        <v>55</v>
      </c>
      <c r="C154" s="18">
        <f t="shared" ref="C154:I154" si="155">IFERROR(C52/C$8*100,"--")</f>
        <v>8.1905453354482738E-2</v>
      </c>
      <c r="D154" s="18">
        <f t="shared" si="155"/>
        <v>4.4652069915546155E-2</v>
      </c>
      <c r="E154" s="18">
        <f t="shared" si="155"/>
        <v>0.26205422400849154</v>
      </c>
      <c r="F154" s="18">
        <f t="shared" si="155"/>
        <v>0.3570615246456379</v>
      </c>
      <c r="G154" s="18">
        <f t="shared" si="155"/>
        <v>0.18131315649867161</v>
      </c>
      <c r="H154" s="18">
        <f t="shared" si="155"/>
        <v>0.43225958423126576</v>
      </c>
      <c r="I154" s="18">
        <f t="shared" si="155"/>
        <v>0.41028272203580762</v>
      </c>
      <c r="J154" s="18">
        <f t="shared" si="146"/>
        <v>0.28266808975740942</v>
      </c>
      <c r="K154" s="18">
        <f t="shared" si="146"/>
        <v>0.29700877995603475</v>
      </c>
      <c r="L154" s="18">
        <f t="shared" si="146"/>
        <v>0.46541479127336577</v>
      </c>
      <c r="M154" s="18">
        <f t="shared" si="129"/>
        <v>0.56953098754734155</v>
      </c>
      <c r="N154" s="18">
        <f t="shared" si="146"/>
        <v>0.63869586768770426</v>
      </c>
      <c r="O154" s="18">
        <f t="shared" si="146"/>
        <v>0.56379548420329029</v>
      </c>
      <c r="P154" s="18">
        <f t="shared" si="146"/>
        <v>0.46882293535166891</v>
      </c>
      <c r="Q154" s="18">
        <f t="shared" si="146"/>
        <v>0.47219502092615456</v>
      </c>
      <c r="R154" s="18">
        <f t="shared" si="146"/>
        <v>0.4588536134757803</v>
      </c>
      <c r="S154" s="18">
        <f t="shared" si="146"/>
        <v>0.43179982375289599</v>
      </c>
      <c r="T154" s="18">
        <f t="shared" si="146"/>
        <v>0.53183953236120296</v>
      </c>
      <c r="U154" s="18">
        <f t="shared" si="146"/>
        <v>0.43667229900403831</v>
      </c>
      <c r="V154" s="18">
        <f t="shared" si="146"/>
        <v>0.44575325736732896</v>
      </c>
      <c r="W154" s="18">
        <f t="shared" si="146"/>
        <v>0.46312992408425135</v>
      </c>
      <c r="X154" s="18">
        <f t="shared" si="146"/>
        <v>0.47550887935591363</v>
      </c>
      <c r="Y154" s="18">
        <f t="shared" si="146"/>
        <v>0.3767458132185727</v>
      </c>
      <c r="Z154" s="18">
        <f t="shared" si="146"/>
        <v>0.34554150952896262</v>
      </c>
      <c r="AA154" s="18">
        <f t="shared" si="146"/>
        <v>0.31257612564808956</v>
      </c>
      <c r="AB154" s="18">
        <f t="shared" ref="AB154" si="156">IFERROR(AB52/AB$8*100,"--")</f>
        <v>0.34983973560324283</v>
      </c>
      <c r="AC154" s="65">
        <f t="shared" ref="AC154" si="157">IFERROR(AC52/AC$8*100,"--")</f>
        <v>0.41943060948674232</v>
      </c>
    </row>
    <row r="155" spans="1:29">
      <c r="A155" s="2">
        <v>45</v>
      </c>
      <c r="B155" s="44" t="s">
        <v>54</v>
      </c>
      <c r="C155" s="18">
        <f t="shared" ref="C155:I155" si="158">IFERROR(C53/C$8*100,"--")</f>
        <v>8.441129350222943E-3</v>
      </c>
      <c r="D155" s="18">
        <f t="shared" si="158"/>
        <v>1.2298230016129037E-3</v>
      </c>
      <c r="E155" s="18">
        <f t="shared" si="158"/>
        <v>1.7091184472179048E-2</v>
      </c>
      <c r="F155" s="18">
        <f t="shared" si="158"/>
        <v>3.8309845840866783E-3</v>
      </c>
      <c r="G155" s="18">
        <f t="shared" si="158"/>
        <v>9.5041369719507044E-4</v>
      </c>
      <c r="H155" s="18">
        <f t="shared" si="158"/>
        <v>8.166440022187748E-4</v>
      </c>
      <c r="I155" s="18">
        <f t="shared" si="158"/>
        <v>1.0490466789137599E-3</v>
      </c>
      <c r="J155" s="18">
        <f t="shared" si="146"/>
        <v>3.8774972667812192E-3</v>
      </c>
      <c r="K155" s="18">
        <f t="shared" si="146"/>
        <v>3.4682427673170162E-3</v>
      </c>
      <c r="L155" s="18">
        <f t="shared" si="146"/>
        <v>2.7993113534167352E-3</v>
      </c>
      <c r="M155" s="18">
        <f t="shared" si="129"/>
        <v>1.0798968598945487E-3</v>
      </c>
      <c r="N155" s="18">
        <f t="shared" si="146"/>
        <v>9.4426401657804666E-4</v>
      </c>
      <c r="O155" s="18">
        <f t="shared" si="146"/>
        <v>8.0154494092913534E-4</v>
      </c>
      <c r="P155" s="18">
        <f t="shared" si="146"/>
        <v>1.0928777315285915E-3</v>
      </c>
      <c r="Q155" s="18">
        <f t="shared" si="146"/>
        <v>6.0671032579598014E-4</v>
      </c>
      <c r="R155" s="18">
        <f t="shared" si="146"/>
        <v>1.1249144281714942E-3</v>
      </c>
      <c r="S155" s="18">
        <f t="shared" si="146"/>
        <v>7.8133443161086582E-4</v>
      </c>
      <c r="T155" s="18">
        <f t="shared" si="146"/>
        <v>8.2596875329940989E-4</v>
      </c>
      <c r="U155" s="18">
        <f t="shared" si="146"/>
        <v>4.1096516752107493E-4</v>
      </c>
      <c r="V155" s="18">
        <f t="shared" si="146"/>
        <v>4.2603482822556836E-4</v>
      </c>
      <c r="W155" s="18">
        <f t="shared" si="146"/>
        <v>3.8217538315834984E-4</v>
      </c>
      <c r="X155" s="18">
        <f t="shared" si="146"/>
        <v>2.1550104257234454E-4</v>
      </c>
      <c r="Y155" s="18">
        <f t="shared" si="146"/>
        <v>1.3430226377932888E-4</v>
      </c>
      <c r="Z155" s="18">
        <f t="shared" si="146"/>
        <v>9.2460861935961196E-5</v>
      </c>
      <c r="AA155" s="18">
        <f t="shared" si="146"/>
        <v>8.9066562825376776E-5</v>
      </c>
      <c r="AB155" s="18">
        <f t="shared" ref="AB155" si="159">IFERROR(AB53/AB$8*100,"--")</f>
        <v>5.0757295603188752E-4</v>
      </c>
      <c r="AC155" s="65">
        <f t="shared" ref="AC155" si="160">IFERROR(AC53/AC$8*100,"--")</f>
        <v>5.4696023840432393E-4</v>
      </c>
    </row>
    <row r="156" spans="1:29">
      <c r="A156" s="2">
        <v>46</v>
      </c>
      <c r="B156" s="44" t="s">
        <v>53</v>
      </c>
      <c r="C156" s="18">
        <f t="shared" ref="C156:I156" si="161">IFERROR(C54/C$8*100,"--")</f>
        <v>0.3482815402895556</v>
      </c>
      <c r="D156" s="18">
        <f t="shared" si="161"/>
        <v>7.0002248677101558E-2</v>
      </c>
      <c r="E156" s="18">
        <f t="shared" si="161"/>
        <v>6.7938868202020497E-2</v>
      </c>
      <c r="F156" s="18">
        <f t="shared" si="161"/>
        <v>4.8242882941973188E-2</v>
      </c>
      <c r="G156" s="18">
        <f t="shared" si="161"/>
        <v>3.4253773085572682E-2</v>
      </c>
      <c r="H156" s="18">
        <f t="shared" si="161"/>
        <v>0.13749730133446611</v>
      </c>
      <c r="I156" s="18">
        <f t="shared" si="161"/>
        <v>4.3477015017479942E-2</v>
      </c>
      <c r="J156" s="18">
        <f t="shared" si="146"/>
        <v>4.1556282969594592E-2</v>
      </c>
      <c r="K156" s="18">
        <f t="shared" si="146"/>
        <v>6.2281858308524451E-2</v>
      </c>
      <c r="L156" s="18">
        <f t="shared" si="146"/>
        <v>7.184344702019678E-2</v>
      </c>
      <c r="M156" s="18">
        <f t="shared" si="129"/>
        <v>9.8149970004176412E-2</v>
      </c>
      <c r="N156" s="18">
        <f t="shared" si="146"/>
        <v>9.7043571420521502E-2</v>
      </c>
      <c r="O156" s="18">
        <f t="shared" si="146"/>
        <v>7.8493959058964405E-2</v>
      </c>
      <c r="P156" s="18">
        <f t="shared" si="146"/>
        <v>7.742645995479093E-2</v>
      </c>
      <c r="Q156" s="18">
        <f t="shared" si="146"/>
        <v>5.4371201363285937E-2</v>
      </c>
      <c r="R156" s="18">
        <f t="shared" si="146"/>
        <v>5.178895780699825E-2</v>
      </c>
      <c r="S156" s="18">
        <f t="shared" si="146"/>
        <v>5.6391843303806824E-2</v>
      </c>
      <c r="T156" s="18">
        <f t="shared" si="146"/>
        <v>6.441447224236875E-2</v>
      </c>
      <c r="U156" s="18">
        <f t="shared" si="146"/>
        <v>0.10033183780755431</v>
      </c>
      <c r="V156" s="18">
        <f t="shared" si="146"/>
        <v>0.10710727489248589</v>
      </c>
      <c r="W156" s="18">
        <f t="shared" si="146"/>
        <v>0.10295105559022291</v>
      </c>
      <c r="X156" s="18">
        <f t="shared" si="146"/>
        <v>8.7035839234427051E-2</v>
      </c>
      <c r="Y156" s="18">
        <f t="shared" si="146"/>
        <v>6.4409976710078407E-2</v>
      </c>
      <c r="Z156" s="18">
        <f t="shared" si="146"/>
        <v>2.7801630249176357E-2</v>
      </c>
      <c r="AA156" s="18">
        <f t="shared" si="146"/>
        <v>2.0828932560963732E-2</v>
      </c>
      <c r="AB156" s="18">
        <f t="shared" ref="AB156" si="162">IFERROR(AB54/AB$8*100,"--")</f>
        <v>1.9018160158733949E-2</v>
      </c>
      <c r="AC156" s="65">
        <f t="shared" ref="AC156" si="163">IFERROR(AC54/AC$8*100,"--")</f>
        <v>6.2428833708322903E-2</v>
      </c>
    </row>
    <row r="157" spans="1:29">
      <c r="A157" s="2">
        <v>47</v>
      </c>
      <c r="B157" s="44" t="s">
        <v>52</v>
      </c>
      <c r="C157" s="18">
        <f t="shared" ref="C157:I157" si="164">IFERROR(C55/C$8*100,"--")</f>
        <v>0</v>
      </c>
      <c r="D157" s="18">
        <f t="shared" si="164"/>
        <v>0</v>
      </c>
      <c r="E157" s="18">
        <f t="shared" si="164"/>
        <v>0</v>
      </c>
      <c r="F157" s="18">
        <f t="shared" si="164"/>
        <v>0</v>
      </c>
      <c r="G157" s="18">
        <f t="shared" si="164"/>
        <v>0</v>
      </c>
      <c r="H157" s="18">
        <f t="shared" si="164"/>
        <v>0</v>
      </c>
      <c r="I157" s="18">
        <f t="shared" si="164"/>
        <v>1.2178772820412491E-3</v>
      </c>
      <c r="J157" s="18">
        <f t="shared" si="146"/>
        <v>1.3855860584892992E-3</v>
      </c>
      <c r="K157" s="18">
        <f t="shared" si="146"/>
        <v>1.3201231518941126E-3</v>
      </c>
      <c r="L157" s="18">
        <f t="shared" si="146"/>
        <v>4.1329768055397127E-4</v>
      </c>
      <c r="M157" s="18">
        <f t="shared" si="129"/>
        <v>7.0717062633467078E-4</v>
      </c>
      <c r="N157" s="18">
        <f t="shared" si="146"/>
        <v>2.408822900530815E-4</v>
      </c>
      <c r="O157" s="18">
        <f t="shared" si="146"/>
        <v>0</v>
      </c>
      <c r="P157" s="18">
        <f t="shared" si="146"/>
        <v>0.20866499218447754</v>
      </c>
      <c r="Q157" s="18">
        <f t="shared" si="146"/>
        <v>0</v>
      </c>
      <c r="R157" s="18">
        <f t="shared" si="146"/>
        <v>0.24163164714444099</v>
      </c>
      <c r="S157" s="18">
        <f t="shared" si="146"/>
        <v>0</v>
      </c>
      <c r="T157" s="18">
        <f t="shared" si="146"/>
        <v>2.4895074588923206E-3</v>
      </c>
      <c r="U157" s="18">
        <f t="shared" si="146"/>
        <v>2.4548280679693754E-3</v>
      </c>
      <c r="V157" s="18">
        <f t="shared" si="146"/>
        <v>1.5308034366406746E-3</v>
      </c>
      <c r="W157" s="18">
        <f t="shared" si="146"/>
        <v>2.9560628351571771E-3</v>
      </c>
      <c r="X157" s="18">
        <f t="shared" si="146"/>
        <v>4.6823895933576923E-3</v>
      </c>
      <c r="Y157" s="18">
        <f t="shared" si="146"/>
        <v>9.7343319758126413E-3</v>
      </c>
      <c r="Z157" s="18">
        <f t="shared" si="146"/>
        <v>2.8367020624310894E-3</v>
      </c>
      <c r="AA157" s="18">
        <f t="shared" si="146"/>
        <v>8.6758099817665525E-5</v>
      </c>
      <c r="AB157" s="18">
        <f t="shared" ref="AB157" si="165">IFERROR(AB55/AB$8*100,"--")</f>
        <v>0</v>
      </c>
      <c r="AC157" s="65">
        <f t="shared" ref="AC157" si="166">IFERROR(AC55/AC$8*100,"--")</f>
        <v>1.8922990336481198E-2</v>
      </c>
    </row>
    <row r="158" spans="1:29">
      <c r="A158" s="2">
        <v>48</v>
      </c>
      <c r="B158" s="44" t="s">
        <v>51</v>
      </c>
      <c r="C158" s="18">
        <f t="shared" ref="C158:I158" si="167">IFERROR(C56/C$8*100,"--")</f>
        <v>6.2092453405352979E-2</v>
      </c>
      <c r="D158" s="18">
        <f t="shared" si="167"/>
        <v>0.16005875081506296</v>
      </c>
      <c r="E158" s="18">
        <f t="shared" si="167"/>
        <v>0.14632853513324295</v>
      </c>
      <c r="F158" s="18">
        <f t="shared" si="167"/>
        <v>6.745209665223828E-2</v>
      </c>
      <c r="G158" s="18">
        <f t="shared" si="167"/>
        <v>0.14905034168540077</v>
      </c>
      <c r="H158" s="18">
        <f t="shared" si="167"/>
        <v>9.964845521478452E-2</v>
      </c>
      <c r="I158" s="18">
        <f t="shared" si="167"/>
        <v>0.15659740282706777</v>
      </c>
      <c r="J158" s="18">
        <f t="shared" si="146"/>
        <v>0.11969912437207865</v>
      </c>
      <c r="K158" s="18">
        <f t="shared" si="146"/>
        <v>0.13009808541446813</v>
      </c>
      <c r="L158" s="18">
        <f t="shared" si="146"/>
        <v>0.13818455478757466</v>
      </c>
      <c r="M158" s="18">
        <f t="shared" si="129"/>
        <v>0.13428843823442058</v>
      </c>
      <c r="N158" s="18">
        <f t="shared" si="146"/>
        <v>0.16453425385193468</v>
      </c>
      <c r="O158" s="18">
        <f t="shared" si="146"/>
        <v>0.23887372431840273</v>
      </c>
      <c r="P158" s="18">
        <f t="shared" si="146"/>
        <v>0</v>
      </c>
      <c r="Q158" s="18">
        <f t="shared" si="146"/>
        <v>0.26014911581970895</v>
      </c>
      <c r="R158" s="18">
        <f t="shared" si="146"/>
        <v>0</v>
      </c>
      <c r="S158" s="18">
        <f t="shared" si="146"/>
        <v>0.37118863524309076</v>
      </c>
      <c r="T158" s="18">
        <f t="shared" si="146"/>
        <v>0.54511328893319477</v>
      </c>
      <c r="U158" s="18">
        <f t="shared" si="146"/>
        <v>0.42645815185599206</v>
      </c>
      <c r="V158" s="18">
        <f t="shared" si="146"/>
        <v>0.48219475626959413</v>
      </c>
      <c r="W158" s="18">
        <f t="shared" si="146"/>
        <v>0.54572127994299047</v>
      </c>
      <c r="X158" s="18">
        <f t="shared" si="146"/>
        <v>0.55324837160083529</v>
      </c>
      <c r="Y158" s="18">
        <f t="shared" si="146"/>
        <v>0.53072288777108589</v>
      </c>
      <c r="Z158" s="18">
        <f t="shared" si="146"/>
        <v>0.53141238339940977</v>
      </c>
      <c r="AA158" s="18">
        <f t="shared" si="146"/>
        <v>0.58942703147118491</v>
      </c>
      <c r="AB158" s="18">
        <f t="shared" ref="AB158" si="168">IFERROR(AB56/AB$8*100,"--")</f>
        <v>0.48697813449891725</v>
      </c>
      <c r="AC158" s="65">
        <f t="shared" ref="AC158" si="169">IFERROR(AC56/AC$8*100,"--")</f>
        <v>0.43347530348407171</v>
      </c>
    </row>
    <row r="159" spans="1:29">
      <c r="A159" s="2">
        <v>49</v>
      </c>
      <c r="B159" s="44" t="s">
        <v>50</v>
      </c>
      <c r="C159" s="18">
        <f t="shared" ref="C159:I159" si="170">IFERROR(C57/C$8*100,"--")</f>
        <v>0.12583120637187642</v>
      </c>
      <c r="D159" s="18">
        <f t="shared" si="170"/>
        <v>5.4577917104666765E-2</v>
      </c>
      <c r="E159" s="18">
        <f t="shared" si="170"/>
        <v>8.2963367578887823E-2</v>
      </c>
      <c r="F159" s="18">
        <f t="shared" si="170"/>
        <v>1.1798085410618954E-2</v>
      </c>
      <c r="G159" s="18">
        <f t="shared" si="170"/>
        <v>2.410672776459628E-2</v>
      </c>
      <c r="H159" s="18">
        <f t="shared" si="170"/>
        <v>9.9029943516376218E-3</v>
      </c>
      <c r="I159" s="18">
        <f t="shared" si="170"/>
        <v>1.2217776407004218E-2</v>
      </c>
      <c r="J159" s="18">
        <f t="shared" si="146"/>
        <v>2.4401211275365809E-2</v>
      </c>
      <c r="K159" s="18">
        <f t="shared" si="146"/>
        <v>3.6741120763426602E-2</v>
      </c>
      <c r="L159" s="18">
        <f t="shared" si="146"/>
        <v>1.5933716382675229E-2</v>
      </c>
      <c r="M159" s="18">
        <f t="shared" si="129"/>
        <v>2.9216228778684791E-2</v>
      </c>
      <c r="N159" s="18">
        <f t="shared" si="146"/>
        <v>5.1136354678586945E-2</v>
      </c>
      <c r="O159" s="18">
        <f t="shared" si="146"/>
        <v>7.155895006719358E-2</v>
      </c>
      <c r="P159" s="18">
        <f t="shared" si="146"/>
        <v>8.1812181165242984E-2</v>
      </c>
      <c r="Q159" s="18">
        <f t="shared" si="146"/>
        <v>6.7695441931559658E-2</v>
      </c>
      <c r="R159" s="18">
        <f t="shared" si="146"/>
        <v>0.10813054898053613</v>
      </c>
      <c r="S159" s="18">
        <f t="shared" si="146"/>
        <v>8.914327653416787E-2</v>
      </c>
      <c r="T159" s="18">
        <f t="shared" si="146"/>
        <v>9.2739440350340263E-2</v>
      </c>
      <c r="U159" s="18">
        <f t="shared" si="146"/>
        <v>7.7212749957328214E-2</v>
      </c>
      <c r="V159" s="18">
        <f t="shared" si="146"/>
        <v>7.4359677371873129E-2</v>
      </c>
      <c r="W159" s="18">
        <f t="shared" si="146"/>
        <v>7.5453718227868435E-2</v>
      </c>
      <c r="X159" s="18">
        <f t="shared" si="146"/>
        <v>5.0576823206694668E-2</v>
      </c>
      <c r="Y159" s="18">
        <f t="shared" si="146"/>
        <v>5.4606853195162071E-2</v>
      </c>
      <c r="Z159" s="18">
        <f t="shared" si="146"/>
        <v>4.5758590111998183E-2</v>
      </c>
      <c r="AA159" s="18">
        <f t="shared" si="146"/>
        <v>4.3463041776774326E-2</v>
      </c>
      <c r="AB159" s="18">
        <f t="shared" ref="AB159" si="171">IFERROR(AB57/AB$8*100,"--")</f>
        <v>3.6802957821564286E-2</v>
      </c>
      <c r="AC159" s="65">
        <f t="shared" ref="AC159" si="172">IFERROR(AC57/AC$8*100,"--")</f>
        <v>6.1114860045190345E-2</v>
      </c>
    </row>
    <row r="160" spans="1:29">
      <c r="A160" s="2">
        <v>50</v>
      </c>
      <c r="B160" s="44" t="s">
        <v>49</v>
      </c>
      <c r="C160" s="18">
        <f t="shared" ref="C160:I160" si="173">IFERROR(C58/C$8*100,"--")</f>
        <v>8.6769007693195815E-3</v>
      </c>
      <c r="D160" s="18">
        <f t="shared" si="173"/>
        <v>2.1309396347800057E-2</v>
      </c>
      <c r="E160" s="18">
        <f t="shared" si="173"/>
        <v>3.8395755397563876E-3</v>
      </c>
      <c r="F160" s="18">
        <f t="shared" si="173"/>
        <v>6.0252615335411987E-3</v>
      </c>
      <c r="G160" s="18">
        <f t="shared" si="173"/>
        <v>2.6285648049798054E-3</v>
      </c>
      <c r="H160" s="18">
        <f t="shared" si="173"/>
        <v>5.2153114970108824E-3</v>
      </c>
      <c r="I160" s="18">
        <f t="shared" si="173"/>
        <v>3.8416590935766107E-3</v>
      </c>
      <c r="J160" s="18">
        <f t="shared" si="146"/>
        <v>8.3754036541320957E-3</v>
      </c>
      <c r="K160" s="18">
        <f t="shared" si="146"/>
        <v>7.1144796674736893E-4</v>
      </c>
      <c r="L160" s="18">
        <f t="shared" si="146"/>
        <v>5.8518363387661428E-3</v>
      </c>
      <c r="M160" s="18">
        <f t="shared" si="129"/>
        <v>6.7725844805903261E-3</v>
      </c>
      <c r="N160" s="18">
        <f t="shared" si="146"/>
        <v>1.0586298418973303E-2</v>
      </c>
      <c r="O160" s="18">
        <f t="shared" si="146"/>
        <v>9.5776160131926403E-3</v>
      </c>
      <c r="P160" s="18">
        <f t="shared" si="146"/>
        <v>1.1764100863866627E-2</v>
      </c>
      <c r="Q160" s="18">
        <f t="shared" si="146"/>
        <v>6.8493309458494724E-3</v>
      </c>
      <c r="R160" s="18">
        <f t="shared" si="146"/>
        <v>1.4109740075559705E-2</v>
      </c>
      <c r="S160" s="18">
        <f t="shared" si="146"/>
        <v>9.5481849712907522E-3</v>
      </c>
      <c r="T160" s="18">
        <f t="shared" si="146"/>
        <v>6.8275272256114131E-3</v>
      </c>
      <c r="U160" s="18">
        <f t="shared" si="146"/>
        <v>8.0742239270235674E-3</v>
      </c>
      <c r="V160" s="18">
        <f t="shared" si="146"/>
        <v>4.449822123211703E-3</v>
      </c>
      <c r="W160" s="18">
        <f t="shared" si="146"/>
        <v>2.6888538806349943E-3</v>
      </c>
      <c r="X160" s="18">
        <f t="shared" si="146"/>
        <v>3.7946699608775369E-3</v>
      </c>
      <c r="Y160" s="18">
        <f t="shared" si="146"/>
        <v>3.9480198516203893E-3</v>
      </c>
      <c r="Z160" s="18">
        <f t="shared" si="146"/>
        <v>2.7488844712521008E-3</v>
      </c>
      <c r="AA160" s="18">
        <f t="shared" si="146"/>
        <v>2.1773819821751788E-3</v>
      </c>
      <c r="AB160" s="18">
        <f t="shared" ref="AB160" si="174">IFERROR(AB58/AB$8*100,"--")</f>
        <v>3.0772898415661575E-4</v>
      </c>
      <c r="AC160" s="65">
        <f t="shared" ref="AC160" si="175">IFERROR(AC58/AC$8*100,"--")</f>
        <v>5.0416677135910748E-3</v>
      </c>
    </row>
    <row r="161" spans="1:29">
      <c r="A161" s="2">
        <v>51</v>
      </c>
      <c r="B161" s="44" t="s">
        <v>48</v>
      </c>
      <c r="C161" s="18">
        <f t="shared" ref="C161:I161" si="176">IFERROR(C59/C$8*100,"--")</f>
        <v>0</v>
      </c>
      <c r="D161" s="18">
        <f t="shared" si="176"/>
        <v>6.5630951331662732E-2</v>
      </c>
      <c r="E161" s="18">
        <f t="shared" si="176"/>
        <v>4.2376564461034869E-2</v>
      </c>
      <c r="F161" s="18">
        <f t="shared" si="176"/>
        <v>0.26115466696984346</v>
      </c>
      <c r="G161" s="18">
        <f t="shared" si="176"/>
        <v>0.39174666552107029</v>
      </c>
      <c r="H161" s="18">
        <f t="shared" si="176"/>
        <v>0.16220518172082984</v>
      </c>
      <c r="I161" s="18">
        <f t="shared" si="176"/>
        <v>0.21566159370207194</v>
      </c>
      <c r="J161" s="18">
        <f t="shared" si="146"/>
        <v>0.18986526245210891</v>
      </c>
      <c r="K161" s="18">
        <f t="shared" si="146"/>
        <v>0.36341651451414042</v>
      </c>
      <c r="L161" s="18">
        <f t="shared" si="146"/>
        <v>0.23209007064532175</v>
      </c>
      <c r="M161" s="18">
        <f t="shared" si="129"/>
        <v>0.2123665617419227</v>
      </c>
      <c r="N161" s="18">
        <f t="shared" si="146"/>
        <v>0.17208445629364505</v>
      </c>
      <c r="O161" s="18">
        <f t="shared" si="146"/>
        <v>0.15321341535639535</v>
      </c>
      <c r="P161" s="18">
        <f t="shared" si="146"/>
        <v>0.13611884065355082</v>
      </c>
      <c r="Q161" s="18">
        <f t="shared" si="146"/>
        <v>0.13290679131960445</v>
      </c>
      <c r="R161" s="18">
        <f t="shared" si="146"/>
        <v>0.11448630151310304</v>
      </c>
      <c r="S161" s="18">
        <f t="shared" si="146"/>
        <v>0.18443856406411366</v>
      </c>
      <c r="T161" s="18">
        <f t="shared" si="146"/>
        <v>0.21894766531031998</v>
      </c>
      <c r="U161" s="18">
        <f t="shared" si="146"/>
        <v>0.11657753685538715</v>
      </c>
      <c r="V161" s="18">
        <f t="shared" si="146"/>
        <v>8.721860975243044E-2</v>
      </c>
      <c r="W161" s="18">
        <f t="shared" si="146"/>
        <v>4.7493560392486964E-2</v>
      </c>
      <c r="X161" s="18">
        <f t="shared" si="146"/>
        <v>5.8068279060634068E-2</v>
      </c>
      <c r="Y161" s="18">
        <f t="shared" si="146"/>
        <v>2.6951940530259094E-2</v>
      </c>
      <c r="Z161" s="18">
        <f t="shared" si="146"/>
        <v>7.0070292150263475E-2</v>
      </c>
      <c r="AA161" s="18">
        <f t="shared" si="146"/>
        <v>4.9389679402273436E-2</v>
      </c>
      <c r="AB161" s="18">
        <f t="shared" ref="AB161" si="177">IFERROR(AB59/AB$8*100,"--")</f>
        <v>1.5059645090130481E-2</v>
      </c>
      <c r="AC161" s="65">
        <f t="shared" ref="AC161" si="178">IFERROR(AC59/AC$8*100,"--")</f>
        <v>9.2365960614535975E-2</v>
      </c>
    </row>
    <row r="162" spans="1:29">
      <c r="A162" s="2">
        <v>52</v>
      </c>
      <c r="B162" s="44" t="s">
        <v>47</v>
      </c>
      <c r="C162" s="18">
        <f t="shared" ref="C162:I162" si="179">IFERROR(C60/C$8*100,"--")</f>
        <v>0.1688625656363926</v>
      </c>
      <c r="D162" s="18">
        <f t="shared" si="179"/>
        <v>0.30155033929143693</v>
      </c>
      <c r="E162" s="18">
        <f t="shared" si="179"/>
        <v>0.31540313898254818</v>
      </c>
      <c r="F162" s="18">
        <f t="shared" si="179"/>
        <v>0.48807332961175287</v>
      </c>
      <c r="G162" s="18">
        <f t="shared" si="179"/>
        <v>1.0233160704173312</v>
      </c>
      <c r="H162" s="18">
        <f t="shared" si="179"/>
        <v>1.7587303744539924</v>
      </c>
      <c r="I162" s="18">
        <f t="shared" si="179"/>
        <v>1.7460122537495872</v>
      </c>
      <c r="J162" s="18">
        <f t="shared" si="146"/>
        <v>2.8375149646520099</v>
      </c>
      <c r="K162" s="18">
        <f t="shared" si="146"/>
        <v>3.7277808752049411</v>
      </c>
      <c r="L162" s="18">
        <f t="shared" si="146"/>
        <v>3.2854892808299598</v>
      </c>
      <c r="M162" s="18">
        <f t="shared" ref="M162:M177" si="180">IFERROR(M60/M$8*100,"--")</f>
        <v>1.6495011268904709</v>
      </c>
      <c r="N162" s="18">
        <f t="shared" si="146"/>
        <v>1.3976885278139413</v>
      </c>
      <c r="O162" s="18">
        <f t="shared" si="146"/>
        <v>0.80029304055864103</v>
      </c>
      <c r="P162" s="18">
        <f t="shared" si="146"/>
        <v>0.7447409358887761</v>
      </c>
      <c r="Q162" s="18">
        <f t="shared" si="146"/>
        <v>1.0909885530560528</v>
      </c>
      <c r="R162" s="18">
        <f t="shared" si="146"/>
        <v>0.95868132446991494</v>
      </c>
      <c r="S162" s="18">
        <f t="shared" si="146"/>
        <v>1.0603991070888064</v>
      </c>
      <c r="T162" s="18">
        <f t="shared" si="146"/>
        <v>1.2451705054106872</v>
      </c>
      <c r="U162" s="18">
        <f t="shared" si="146"/>
        <v>0.79154439388050624</v>
      </c>
      <c r="V162" s="18">
        <f t="shared" si="146"/>
        <v>0.84010975687822553</v>
      </c>
      <c r="W162" s="18">
        <f t="shared" si="146"/>
        <v>0.7726873023777725</v>
      </c>
      <c r="X162" s="18">
        <f t="shared" si="146"/>
        <v>0.7786607199081762</v>
      </c>
      <c r="Y162" s="18">
        <f t="shared" si="146"/>
        <v>0.71483689027622488</v>
      </c>
      <c r="Z162" s="18">
        <f t="shared" si="146"/>
        <v>0.63775160207523773</v>
      </c>
      <c r="AA162" s="18">
        <f t="shared" si="146"/>
        <v>0.53540403356829747</v>
      </c>
      <c r="AB162" s="18">
        <f t="shared" ref="AB162" si="181">IFERROR(AB60/AB$8*100,"--")</f>
        <v>0.43276552999823015</v>
      </c>
      <c r="AC162" s="65">
        <f t="shared" ref="AC162" si="182">IFERROR(AC60/AC$8*100,"--")</f>
        <v>0.85064640114538381</v>
      </c>
    </row>
    <row r="163" spans="1:29">
      <c r="A163" s="2">
        <v>53</v>
      </c>
      <c r="B163" s="44" t="s">
        <v>46</v>
      </c>
      <c r="C163" s="18">
        <f t="shared" ref="C163:I163" si="183">IFERROR(C61/C$8*100,"--")</f>
        <v>1.4008922666846403E-2</v>
      </c>
      <c r="D163" s="18">
        <f t="shared" si="183"/>
        <v>5.9700220334546389E-2</v>
      </c>
      <c r="E163" s="18">
        <f t="shared" si="183"/>
        <v>6.479871192134219E-3</v>
      </c>
      <c r="F163" s="18">
        <f t="shared" si="183"/>
        <v>6.6867672267579385E-3</v>
      </c>
      <c r="G163" s="18">
        <f t="shared" si="183"/>
        <v>5.1594247086939729E-2</v>
      </c>
      <c r="H163" s="18">
        <f t="shared" si="183"/>
        <v>3.4227572733590249E-2</v>
      </c>
      <c r="I163" s="18">
        <f t="shared" si="183"/>
        <v>1.1690922839045414E-2</v>
      </c>
      <c r="J163" s="18">
        <f t="shared" si="146"/>
        <v>5.7923546020432627E-2</v>
      </c>
      <c r="K163" s="18">
        <f t="shared" si="146"/>
        <v>6.4133122824152025E-2</v>
      </c>
      <c r="L163" s="18">
        <f t="shared" si="146"/>
        <v>5.3428337486323502E-2</v>
      </c>
      <c r="M163" s="18">
        <f t="shared" si="180"/>
        <v>3.7255192973610678E-2</v>
      </c>
      <c r="N163" s="18">
        <f t="shared" si="146"/>
        <v>2.4067479312370285E-2</v>
      </c>
      <c r="O163" s="18">
        <f t="shared" si="146"/>
        <v>1.6552048658458128E-2</v>
      </c>
      <c r="P163" s="18">
        <f t="shared" si="146"/>
        <v>8.0186439433069436E-3</v>
      </c>
      <c r="Q163" s="18">
        <f t="shared" si="146"/>
        <v>1.2601824697273886E-2</v>
      </c>
      <c r="R163" s="18">
        <f t="shared" si="146"/>
        <v>1.6682530762086489E-2</v>
      </c>
      <c r="S163" s="18">
        <f t="shared" si="146"/>
        <v>1.8293281042742845E-2</v>
      </c>
      <c r="T163" s="18">
        <f t="shared" si="146"/>
        <v>1.9288062873431013E-2</v>
      </c>
      <c r="U163" s="18">
        <f t="shared" si="146"/>
        <v>1.8957144759715432E-2</v>
      </c>
      <c r="V163" s="18">
        <f t="shared" si="146"/>
        <v>1.5910439851423274E-2</v>
      </c>
      <c r="W163" s="18">
        <f t="shared" si="146"/>
        <v>1.8581118503535322E-2</v>
      </c>
      <c r="X163" s="18">
        <f t="shared" si="146"/>
        <v>1.6681591747007132E-2</v>
      </c>
      <c r="Y163" s="18">
        <f t="shared" si="146"/>
        <v>1.4522609794607915E-2</v>
      </c>
      <c r="Z163" s="18">
        <f t="shared" si="146"/>
        <v>1.1806073864836338E-2</v>
      </c>
      <c r="AA163" s="18">
        <f t="shared" si="146"/>
        <v>1.1903337726385452E-2</v>
      </c>
      <c r="AB163" s="18">
        <f t="shared" ref="AB163" si="184">IFERROR(AB61/AB$8*100,"--")</f>
        <v>4.6412299996522292E-3</v>
      </c>
      <c r="AC163" s="65">
        <f t="shared" ref="AC163" si="185">IFERROR(AC61/AC$8*100,"--")</f>
        <v>1.586396656466129E-2</v>
      </c>
    </row>
    <row r="164" spans="1:29">
      <c r="A164" s="2">
        <v>54</v>
      </c>
      <c r="B164" s="44" t="s">
        <v>45</v>
      </c>
      <c r="C164" s="18">
        <f t="shared" ref="C164:I164" si="186">IFERROR(C62/C$8*100,"--")</f>
        <v>0.29581009842303529</v>
      </c>
      <c r="D164" s="18">
        <f t="shared" si="186"/>
        <v>3.5239402545113277E-2</v>
      </c>
      <c r="E164" s="18">
        <f t="shared" si="186"/>
        <v>0.32111176908955152</v>
      </c>
      <c r="F164" s="18">
        <f t="shared" si="186"/>
        <v>0.52803657677931237</v>
      </c>
      <c r="G164" s="18">
        <f t="shared" si="186"/>
        <v>0.56155197716951022</v>
      </c>
      <c r="H164" s="18">
        <f t="shared" si="186"/>
        <v>2.5506103008669014</v>
      </c>
      <c r="I164" s="18">
        <f t="shared" si="186"/>
        <v>3.2088735598468685</v>
      </c>
      <c r="J164" s="18">
        <f t="shared" si="146"/>
        <v>2.3217677533251262</v>
      </c>
      <c r="K164" s="18">
        <f t="shared" si="146"/>
        <v>3.3145558013256569</v>
      </c>
      <c r="L164" s="18">
        <f t="shared" si="146"/>
        <v>2.4227252300563471</v>
      </c>
      <c r="M164" s="18">
        <f t="shared" si="180"/>
        <v>0.97999471737965771</v>
      </c>
      <c r="N164" s="18">
        <f t="shared" si="146"/>
        <v>1.3854061148169685</v>
      </c>
      <c r="O164" s="18">
        <f t="shared" si="146"/>
        <v>1.4538335767138308</v>
      </c>
      <c r="P164" s="18">
        <f t="shared" si="146"/>
        <v>0.98588128729778446</v>
      </c>
      <c r="Q164" s="18">
        <f t="shared" si="146"/>
        <v>0.97741595999693909</v>
      </c>
      <c r="R164" s="18">
        <f t="shared" ref="J164:AA178" si="187">IFERROR(R62/R$8*100,"--")</f>
        <v>1.0321338951882431</v>
      </c>
      <c r="S164" s="18">
        <f t="shared" si="187"/>
        <v>1.0807983932906524</v>
      </c>
      <c r="T164" s="18">
        <f t="shared" si="187"/>
        <v>1.3774859667084005</v>
      </c>
      <c r="U164" s="18">
        <f t="shared" si="187"/>
        <v>1.1788475734392443</v>
      </c>
      <c r="V164" s="18">
        <f t="shared" si="187"/>
        <v>1.1031180473929798</v>
      </c>
      <c r="W164" s="18">
        <f t="shared" si="187"/>
        <v>1.139914583078111</v>
      </c>
      <c r="X164" s="18">
        <f t="shared" si="187"/>
        <v>1.0780815262053767</v>
      </c>
      <c r="Y164" s="18">
        <f t="shared" si="187"/>
        <v>1.0045096857809501</v>
      </c>
      <c r="Z164" s="18">
        <f t="shared" si="187"/>
        <v>0.94727217846514966</v>
      </c>
      <c r="AA164" s="18">
        <f t="shared" si="187"/>
        <v>0.77962740880098202</v>
      </c>
      <c r="AB164" s="18">
        <f t="shared" ref="AB164" si="188">IFERROR(AB62/AB$8*100,"--")</f>
        <v>0.66719342150978567</v>
      </c>
      <c r="AC164" s="65">
        <f t="shared" ref="AC164" si="189">IFERROR(AC62/AC$8*100,"--")</f>
        <v>1.0692622400214755</v>
      </c>
    </row>
    <row r="165" spans="1:29">
      <c r="A165" s="2">
        <v>55</v>
      </c>
      <c r="B165" s="44" t="s">
        <v>44</v>
      </c>
      <c r="C165" s="18">
        <f t="shared" ref="C165:I165" si="190">IFERROR(C63/C$8*100,"--")</f>
        <v>1.4192127310415759</v>
      </c>
      <c r="D165" s="18">
        <f t="shared" si="190"/>
        <v>1.4780645830517061</v>
      </c>
      <c r="E165" s="18">
        <f t="shared" si="190"/>
        <v>0.75697457113301747</v>
      </c>
      <c r="F165" s="18">
        <f t="shared" si="190"/>
        <v>0.66980971629781616</v>
      </c>
      <c r="G165" s="18">
        <f t="shared" si="190"/>
        <v>0.78691628466322472</v>
      </c>
      <c r="H165" s="18">
        <f t="shared" si="190"/>
        <v>1.2985359458048942</v>
      </c>
      <c r="I165" s="18">
        <f t="shared" si="190"/>
        <v>2.5263238326749313</v>
      </c>
      <c r="J165" s="18">
        <f t="shared" si="187"/>
        <v>1.3253786900638203</v>
      </c>
      <c r="K165" s="18">
        <f t="shared" si="187"/>
        <v>1.8683943696902521</v>
      </c>
      <c r="L165" s="18">
        <f t="shared" si="187"/>
        <v>1.1259358587005761</v>
      </c>
      <c r="M165" s="18">
        <f t="shared" si="180"/>
        <v>0.65015724822027332</v>
      </c>
      <c r="N165" s="18">
        <f t="shared" si="187"/>
        <v>0.65146325234457625</v>
      </c>
      <c r="O165" s="18">
        <f t="shared" si="187"/>
        <v>0.5587416284084179</v>
      </c>
      <c r="P165" s="18">
        <f t="shared" si="187"/>
        <v>0.42110885134318882</v>
      </c>
      <c r="Q165" s="18">
        <f t="shared" si="187"/>
        <v>0.6286199926034729</v>
      </c>
      <c r="R165" s="18">
        <f t="shared" si="187"/>
        <v>0.75523070636459078</v>
      </c>
      <c r="S165" s="18">
        <f t="shared" si="187"/>
        <v>0.92788458482953284</v>
      </c>
      <c r="T165" s="18">
        <f t="shared" si="187"/>
        <v>0.88755124182387701</v>
      </c>
      <c r="U165" s="18">
        <f t="shared" si="187"/>
        <v>0.62717765698797046</v>
      </c>
      <c r="V165" s="18">
        <f t="shared" si="187"/>
        <v>0.67038086451997181</v>
      </c>
      <c r="W165" s="18">
        <f t="shared" si="187"/>
        <v>0.66531331051917264</v>
      </c>
      <c r="X165" s="18">
        <f t="shared" si="187"/>
        <v>0.64207407337415301</v>
      </c>
      <c r="Y165" s="18">
        <f t="shared" si="187"/>
        <v>0.58988359751026787</v>
      </c>
      <c r="Z165" s="18">
        <f t="shared" si="187"/>
        <v>0.50172005784430163</v>
      </c>
      <c r="AA165" s="18">
        <f t="shared" si="187"/>
        <v>0.39993859154446221</v>
      </c>
      <c r="AB165" s="18">
        <f t="shared" ref="AB165" si="191">IFERROR(AB63/AB$8*100,"--")</f>
        <v>0.26874709878659869</v>
      </c>
      <c r="AC165" s="65">
        <f t="shared" ref="AC165" si="192">IFERROR(AC63/AC$8*100,"--")</f>
        <v>0.61466884123054388</v>
      </c>
    </row>
    <row r="166" spans="1:29">
      <c r="A166" s="2">
        <v>56</v>
      </c>
      <c r="B166" s="44" t="s">
        <v>43</v>
      </c>
      <c r="C166" s="18">
        <f t="shared" ref="C166:I166" si="193">IFERROR(C64/C$8*100,"--")</f>
        <v>3.482087586775736E-2</v>
      </c>
      <c r="D166" s="18">
        <f t="shared" si="193"/>
        <v>3.8214941211883312E-2</v>
      </c>
      <c r="E166" s="18">
        <f t="shared" si="193"/>
        <v>0.10479045433944884</v>
      </c>
      <c r="F166" s="18">
        <f t="shared" si="193"/>
        <v>8.8556407317724906E-2</v>
      </c>
      <c r="G166" s="18">
        <f t="shared" si="193"/>
        <v>0.21154954136359963</v>
      </c>
      <c r="H166" s="18">
        <f t="shared" si="193"/>
        <v>4.6106748532115174E-2</v>
      </c>
      <c r="I166" s="18">
        <f t="shared" si="193"/>
        <v>5.6590653320211917E-2</v>
      </c>
      <c r="J166" s="18">
        <f t="shared" si="187"/>
        <v>3.0059581402077686E-2</v>
      </c>
      <c r="K166" s="18">
        <f t="shared" si="187"/>
        <v>3.1658311320459001E-2</v>
      </c>
      <c r="L166" s="18">
        <f t="shared" si="187"/>
        <v>3.9788790847499055E-2</v>
      </c>
      <c r="M166" s="18">
        <f t="shared" si="180"/>
        <v>6.2402838661099906E-2</v>
      </c>
      <c r="N166" s="18">
        <f t="shared" si="187"/>
        <v>9.3335699884731255E-2</v>
      </c>
      <c r="O166" s="18">
        <f t="shared" si="187"/>
        <v>0.11014744276160625</v>
      </c>
      <c r="P166" s="18">
        <f t="shared" si="187"/>
        <v>0.12911116312798848</v>
      </c>
      <c r="Q166" s="18">
        <f t="shared" si="187"/>
        <v>0.16212725374174514</v>
      </c>
      <c r="R166" s="18">
        <f t="shared" si="187"/>
        <v>0.1751140645005623</v>
      </c>
      <c r="S166" s="18">
        <f t="shared" si="187"/>
        <v>0.2326027732439975</v>
      </c>
      <c r="T166" s="18">
        <f t="shared" si="187"/>
        <v>0.27375130057655012</v>
      </c>
      <c r="U166" s="18">
        <f t="shared" si="187"/>
        <v>0.21403384733337574</v>
      </c>
      <c r="V166" s="18">
        <f t="shared" si="187"/>
        <v>0.20600012736332213</v>
      </c>
      <c r="W166" s="18">
        <f t="shared" si="187"/>
        <v>0.23112233833416021</v>
      </c>
      <c r="X166" s="18">
        <f t="shared" si="187"/>
        <v>0.26969428509143434</v>
      </c>
      <c r="Y166" s="18">
        <f t="shared" si="187"/>
        <v>0.2434222016597429</v>
      </c>
      <c r="Z166" s="18">
        <f t="shared" si="187"/>
        <v>0.22350639020850255</v>
      </c>
      <c r="AA166" s="18">
        <f t="shared" si="187"/>
        <v>0.22778509135564906</v>
      </c>
      <c r="AB166" s="18">
        <f t="shared" ref="AB166" si="194">IFERROR(AB64/AB$8*100,"--")</f>
        <v>0.33465220036253024</v>
      </c>
      <c r="AC166" s="65">
        <f t="shared" ref="AC166" si="195">IFERROR(AC64/AC$8*100,"--")</f>
        <v>0.22098479827716877</v>
      </c>
    </row>
    <row r="167" spans="1:29">
      <c r="A167" s="2">
        <v>57</v>
      </c>
      <c r="B167" s="44" t="s">
        <v>42</v>
      </c>
      <c r="C167" s="18">
        <f t="shared" ref="C167:I167" si="196">IFERROR(C65/C$8*100,"--")</f>
        <v>0.104017737186368</v>
      </c>
      <c r="D167" s="18">
        <f t="shared" si="196"/>
        <v>9.1975839873934442E-2</v>
      </c>
      <c r="E167" s="18">
        <f t="shared" si="196"/>
        <v>9.5923591988834489E-2</v>
      </c>
      <c r="F167" s="18">
        <f t="shared" si="196"/>
        <v>8.1521395158329957E-2</v>
      </c>
      <c r="G167" s="18">
        <f t="shared" si="196"/>
        <v>5.8407207327518175E-2</v>
      </c>
      <c r="H167" s="18">
        <f t="shared" si="196"/>
        <v>3.793799117304076E-2</v>
      </c>
      <c r="I167" s="18">
        <f t="shared" si="196"/>
        <v>2.7891559090516636E-2</v>
      </c>
      <c r="J167" s="18">
        <f t="shared" si="187"/>
        <v>8.8718333564949334E-3</v>
      </c>
      <c r="K167" s="18">
        <f t="shared" si="187"/>
        <v>8.057075545779906E-3</v>
      </c>
      <c r="L167" s="18">
        <f t="shared" si="187"/>
        <v>1.0099156023557009E-2</v>
      </c>
      <c r="M167" s="18">
        <f t="shared" si="180"/>
        <v>3.2321488175736629E-2</v>
      </c>
      <c r="N167" s="18">
        <f t="shared" si="187"/>
        <v>3.1476672235115154E-2</v>
      </c>
      <c r="O167" s="18">
        <f t="shared" si="187"/>
        <v>4.8423333310463917E-2</v>
      </c>
      <c r="P167" s="18">
        <f t="shared" si="187"/>
        <v>4.3729095704620351E-2</v>
      </c>
      <c r="Q167" s="18">
        <f t="shared" si="187"/>
        <v>2.6940305576115955E-2</v>
      </c>
      <c r="R167" s="18">
        <f t="shared" si="187"/>
        <v>2.3260222695685694E-2</v>
      </c>
      <c r="S167" s="18">
        <f t="shared" si="187"/>
        <v>3.2150835604653406E-2</v>
      </c>
      <c r="T167" s="18">
        <f t="shared" si="187"/>
        <v>3.9898691338830429E-2</v>
      </c>
      <c r="U167" s="18">
        <f t="shared" si="187"/>
        <v>3.4520659855001135E-2</v>
      </c>
      <c r="V167" s="18">
        <f t="shared" si="187"/>
        <v>3.929973208178799E-2</v>
      </c>
      <c r="W167" s="18">
        <f t="shared" si="187"/>
        <v>4.211018860469682E-2</v>
      </c>
      <c r="X167" s="18">
        <f t="shared" si="187"/>
        <v>4.4340247493377151E-2</v>
      </c>
      <c r="Y167" s="18">
        <f t="shared" si="187"/>
        <v>4.5527459008290395E-2</v>
      </c>
      <c r="Z167" s="18">
        <f t="shared" si="187"/>
        <v>5.1392582118310819E-2</v>
      </c>
      <c r="AA167" s="18">
        <f t="shared" si="187"/>
        <v>4.692013842903639E-2</v>
      </c>
      <c r="AB167" s="18">
        <f t="shared" ref="AB167" si="197">IFERROR(AB65/AB$8*100,"--")</f>
        <v>4.7645472923110908E-2</v>
      </c>
      <c r="AC167" s="65">
        <f t="shared" ref="AC167" si="198">IFERROR(AC65/AC$8*100,"--")</f>
        <v>4.1161895525994516E-2</v>
      </c>
    </row>
    <row r="168" spans="1:29">
      <c r="A168" s="2">
        <v>58</v>
      </c>
      <c r="B168" s="44" t="s">
        <v>41</v>
      </c>
      <c r="C168" s="18">
        <f t="shared" ref="C168:I168" si="199">IFERROR(C66/C$8*100,"--")</f>
        <v>3.8976603402617258E-2</v>
      </c>
      <c r="D168" s="18">
        <f t="shared" si="199"/>
        <v>0.22572587341147901</v>
      </c>
      <c r="E168" s="18">
        <f t="shared" si="199"/>
        <v>0.92711493375683807</v>
      </c>
      <c r="F168" s="18">
        <f t="shared" si="199"/>
        <v>0.92004249894641033</v>
      </c>
      <c r="G168" s="18">
        <f t="shared" si="199"/>
        <v>1.2764572249255086</v>
      </c>
      <c r="H168" s="18">
        <f t="shared" si="199"/>
        <v>1.2199614970710606</v>
      </c>
      <c r="I168" s="18">
        <f t="shared" si="199"/>
        <v>0.46349426662007487</v>
      </c>
      <c r="J168" s="18">
        <f t="shared" si="187"/>
        <v>0.61706341717849522</v>
      </c>
      <c r="K168" s="18">
        <f t="shared" si="187"/>
        <v>1.040280168394303</v>
      </c>
      <c r="L168" s="18">
        <f t="shared" si="187"/>
        <v>0.36906639162835669</v>
      </c>
      <c r="M168" s="18">
        <f t="shared" si="180"/>
        <v>0.31959033722959346</v>
      </c>
      <c r="N168" s="18">
        <f t="shared" si="187"/>
        <v>0.71632825435276126</v>
      </c>
      <c r="O168" s="18">
        <f t="shared" si="187"/>
        <v>0.46352266978190876</v>
      </c>
      <c r="P168" s="18">
        <f t="shared" si="187"/>
        <v>0.32932003967866924</v>
      </c>
      <c r="Q168" s="18">
        <f t="shared" si="187"/>
        <v>0.26965539854883441</v>
      </c>
      <c r="R168" s="18">
        <f t="shared" si="187"/>
        <v>0.3258798661548627</v>
      </c>
      <c r="S168" s="18">
        <f t="shared" si="187"/>
        <v>0.29554013447433169</v>
      </c>
      <c r="T168" s="18">
        <f t="shared" si="187"/>
        <v>0.36286492300605944</v>
      </c>
      <c r="U168" s="18">
        <f t="shared" si="187"/>
        <v>0.28125065608484423</v>
      </c>
      <c r="V168" s="18">
        <f t="shared" si="187"/>
        <v>0.26404178362908198</v>
      </c>
      <c r="W168" s="18">
        <f t="shared" si="187"/>
        <v>0.25881856732228364</v>
      </c>
      <c r="X168" s="18">
        <f t="shared" si="187"/>
        <v>0.25026413784939971</v>
      </c>
      <c r="Y168" s="18">
        <f t="shared" si="187"/>
        <v>0.24366201780464469</v>
      </c>
      <c r="Z168" s="18">
        <f t="shared" si="187"/>
        <v>0.21432983943772077</v>
      </c>
      <c r="AA168" s="18">
        <f t="shared" si="187"/>
        <v>0.18438541132981451</v>
      </c>
      <c r="AB168" s="18">
        <f t="shared" ref="AB168" si="200">IFERROR(AB66/AB$8*100,"--")</f>
        <v>0.14384001540576752</v>
      </c>
      <c r="AC168" s="65">
        <f t="shared" ref="AC168" si="201">IFERROR(AC66/AC$8*100,"--")</f>
        <v>0.27910780616768122</v>
      </c>
    </row>
    <row r="169" spans="1:29">
      <c r="A169" s="2">
        <v>59</v>
      </c>
      <c r="B169" s="44" t="s">
        <v>40</v>
      </c>
      <c r="C169" s="18">
        <f t="shared" ref="C169:I169" si="202">IFERROR(C67/C$8*100,"--")</f>
        <v>1.7324073837970452E-2</v>
      </c>
      <c r="D169" s="18">
        <f t="shared" si="202"/>
        <v>1.6747295580787482E-3</v>
      </c>
      <c r="E169" s="18">
        <f t="shared" si="202"/>
        <v>1.1450037960124693E-2</v>
      </c>
      <c r="F169" s="18">
        <f t="shared" si="202"/>
        <v>2.623014510331334E-2</v>
      </c>
      <c r="G169" s="18">
        <f t="shared" si="202"/>
        <v>2.0720886857946499E-2</v>
      </c>
      <c r="H169" s="18">
        <f t="shared" si="202"/>
        <v>0.24852134607559065</v>
      </c>
      <c r="I169" s="18">
        <f t="shared" si="202"/>
        <v>0.45869543842851745</v>
      </c>
      <c r="J169" s="18">
        <f t="shared" si="187"/>
        <v>0.43236105093920174</v>
      </c>
      <c r="K169" s="18">
        <f t="shared" si="187"/>
        <v>0.49620790090525135</v>
      </c>
      <c r="L169" s="18">
        <f t="shared" si="187"/>
        <v>0.66722340426171334</v>
      </c>
      <c r="M169" s="18">
        <f t="shared" si="180"/>
        <v>0.8456234377891505</v>
      </c>
      <c r="N169" s="18">
        <f t="shared" si="187"/>
        <v>0.91705221651093871</v>
      </c>
      <c r="O169" s="18">
        <f t="shared" si="187"/>
        <v>0.80279429280487868</v>
      </c>
      <c r="P169" s="18">
        <f t="shared" si="187"/>
        <v>0.89782362840073859</v>
      </c>
      <c r="Q169" s="18">
        <f t="shared" si="187"/>
        <v>1.2179691622453956</v>
      </c>
      <c r="R169" s="18">
        <f t="shared" si="187"/>
        <v>1.0617444436149075</v>
      </c>
      <c r="S169" s="18">
        <f t="shared" si="187"/>
        <v>0.86309628405492356</v>
      </c>
      <c r="T169" s="18">
        <f t="shared" si="187"/>
        <v>1.1267294855237455</v>
      </c>
      <c r="U169" s="18">
        <f t="shared" si="187"/>
        <v>0.79410758795890046</v>
      </c>
      <c r="V169" s="18">
        <f t="shared" si="187"/>
        <v>0.74358671151485167</v>
      </c>
      <c r="W169" s="18">
        <f t="shared" si="187"/>
        <v>0.73938349192543062</v>
      </c>
      <c r="X169" s="18">
        <f t="shared" si="187"/>
        <v>0.66339495081875832</v>
      </c>
      <c r="Y169" s="18">
        <f t="shared" si="187"/>
        <v>0.60008804435824603</v>
      </c>
      <c r="Z169" s="18">
        <f t="shared" si="187"/>
        <v>0.56241785683427259</v>
      </c>
      <c r="AA169" s="18">
        <f t="shared" si="187"/>
        <v>0.48029061714180699</v>
      </c>
      <c r="AB169" s="18">
        <f t="shared" ref="AB169" si="203">IFERROR(AB67/AB$8*100,"--")</f>
        <v>0.37908424591317652</v>
      </c>
      <c r="AC169" s="65">
        <f t="shared" ref="AC169" si="204">IFERROR(AC67/AC$8*100,"--")</f>
        <v>0.69593860071332336</v>
      </c>
    </row>
    <row r="170" spans="1:29">
      <c r="A170" s="2">
        <v>60</v>
      </c>
      <c r="B170" s="44" t="s">
        <v>39</v>
      </c>
      <c r="C170" s="18">
        <f t="shared" ref="C170:I170" si="205">IFERROR(C68/C$8*100,"--")</f>
        <v>4.2690003253389328E-2</v>
      </c>
      <c r="D170" s="18">
        <f t="shared" si="205"/>
        <v>6.3204763748333739E-2</v>
      </c>
      <c r="E170" s="18">
        <f t="shared" si="205"/>
        <v>1.4356438298284984</v>
      </c>
      <c r="F170" s="18">
        <f t="shared" si="205"/>
        <v>0.74320810606202259</v>
      </c>
      <c r="G170" s="18">
        <f t="shared" si="205"/>
        <v>0.6127012503844067</v>
      </c>
      <c r="H170" s="18">
        <f t="shared" si="205"/>
        <v>0.18831215425252182</v>
      </c>
      <c r="I170" s="18">
        <f t="shared" si="205"/>
        <v>0.20447649689283701</v>
      </c>
      <c r="J170" s="18">
        <f t="shared" si="187"/>
        <v>0.51285741903417081</v>
      </c>
      <c r="K170" s="18">
        <f t="shared" si="187"/>
        <v>1.3086207931063167</v>
      </c>
      <c r="L170" s="18">
        <f t="shared" si="187"/>
        <v>0.85960292817666251</v>
      </c>
      <c r="M170" s="18">
        <f t="shared" si="180"/>
        <v>1.0138549029217849</v>
      </c>
      <c r="N170" s="18">
        <f t="shared" si="187"/>
        <v>1.534696801103405</v>
      </c>
      <c r="O170" s="18">
        <f t="shared" si="187"/>
        <v>1.7633701518022269</v>
      </c>
      <c r="P170" s="18">
        <f t="shared" si="187"/>
        <v>2.3408792881739711</v>
      </c>
      <c r="Q170" s="18">
        <f t="shared" si="187"/>
        <v>1.480373219328635</v>
      </c>
      <c r="R170" s="18">
        <f t="shared" si="187"/>
        <v>1.251088040640107</v>
      </c>
      <c r="S170" s="18">
        <f t="shared" si="187"/>
        <v>1.304969373168934</v>
      </c>
      <c r="T170" s="18">
        <f t="shared" si="187"/>
        <v>1.6350362555207603</v>
      </c>
      <c r="U170" s="18">
        <f t="shared" si="187"/>
        <v>1.1346106722517579</v>
      </c>
      <c r="V170" s="18">
        <f t="shared" si="187"/>
        <v>1.3230885404829025</v>
      </c>
      <c r="W170" s="18">
        <f t="shared" si="187"/>
        <v>1.1537030862810498</v>
      </c>
      <c r="X170" s="18">
        <f t="shared" si="187"/>
        <v>1.1456941901637998</v>
      </c>
      <c r="Y170" s="18">
        <f t="shared" si="187"/>
        <v>1.0819118459718775</v>
      </c>
      <c r="Z170" s="18">
        <f t="shared" si="187"/>
        <v>1.0117475634486539</v>
      </c>
      <c r="AA170" s="18">
        <f t="shared" si="187"/>
        <v>0.85137764346272637</v>
      </c>
      <c r="AB170" s="18">
        <f t="shared" ref="AB170" si="206">IFERROR(AB68/AB$8*100,"--")</f>
        <v>0.6891698933475362</v>
      </c>
      <c r="AC170" s="65">
        <f t="shared" ref="AC170" si="207">IFERROR(AC68/AC$8*100,"--")</f>
        <v>1.1526562674532055</v>
      </c>
    </row>
    <row r="171" spans="1:29">
      <c r="A171" s="2">
        <v>61</v>
      </c>
      <c r="B171" s="44" t="s">
        <v>38</v>
      </c>
      <c r="C171" s="18">
        <f t="shared" ref="C171:I171" si="208">IFERROR(C69/C$8*100,"--")</f>
        <v>0.99034605734447878</v>
      </c>
      <c r="D171" s="18">
        <f t="shared" si="208"/>
        <v>2.7552945485319302</v>
      </c>
      <c r="E171" s="18">
        <f t="shared" si="208"/>
        <v>2.1360167767109197</v>
      </c>
      <c r="F171" s="18">
        <f t="shared" si="208"/>
        <v>1.653218131567662</v>
      </c>
      <c r="G171" s="18">
        <f t="shared" si="208"/>
        <v>3.4742060272502444</v>
      </c>
      <c r="H171" s="18">
        <f t="shared" si="208"/>
        <v>4.8647961162905293</v>
      </c>
      <c r="I171" s="18">
        <f t="shared" si="208"/>
        <v>4.9750614867824234</v>
      </c>
      <c r="J171" s="18">
        <f t="shared" si="187"/>
        <v>8.9221316221308076</v>
      </c>
      <c r="K171" s="18">
        <f t="shared" si="187"/>
        <v>4.847916783279171</v>
      </c>
      <c r="L171" s="18">
        <f t="shared" si="187"/>
        <v>5.2859957153256314</v>
      </c>
      <c r="M171" s="18">
        <f t="shared" si="180"/>
        <v>1.9580819111860406</v>
      </c>
      <c r="N171" s="18">
        <f t="shared" si="187"/>
        <v>6.3401309149100751</v>
      </c>
      <c r="O171" s="18">
        <f t="shared" si="187"/>
        <v>5.9763713757201247</v>
      </c>
      <c r="P171" s="18">
        <f t="shared" si="187"/>
        <v>2.3569026762651837</v>
      </c>
      <c r="Q171" s="18">
        <f t="shared" si="187"/>
        <v>0.45414374468099705</v>
      </c>
      <c r="R171" s="18">
        <f t="shared" si="187"/>
        <v>0.69740611018303589</v>
      </c>
      <c r="S171" s="18">
        <f t="shared" si="187"/>
        <v>1.0697143603761401</v>
      </c>
      <c r="T171" s="18">
        <f t="shared" si="187"/>
        <v>1.8704545689341834</v>
      </c>
      <c r="U171" s="18">
        <f t="shared" si="187"/>
        <v>2.0904326014435619</v>
      </c>
      <c r="V171" s="18">
        <f t="shared" si="187"/>
        <v>2.4083098516192756</v>
      </c>
      <c r="W171" s="18">
        <f t="shared" si="187"/>
        <v>1.8295124117390043</v>
      </c>
      <c r="X171" s="18">
        <f t="shared" si="187"/>
        <v>1.4849399295840049</v>
      </c>
      <c r="Y171" s="18">
        <f t="shared" si="187"/>
        <v>1.219548411733008</v>
      </c>
      <c r="Z171" s="18">
        <f t="shared" si="187"/>
        <v>1.2450811214355328</v>
      </c>
      <c r="AA171" s="18">
        <f t="shared" si="187"/>
        <v>1.1966588457475316</v>
      </c>
      <c r="AB171" s="18">
        <f t="shared" ref="AB171" si="209">IFERROR(AB69/AB$8*100,"--")</f>
        <v>1.0241821059113008</v>
      </c>
      <c r="AC171" s="65">
        <f t="shared" ref="AC171" si="210">IFERROR(AC69/AC$8*100,"--")</f>
        <v>1.8334832797072715</v>
      </c>
    </row>
    <row r="172" spans="1:29">
      <c r="A172" s="2">
        <v>62</v>
      </c>
      <c r="B172" s="44" t="s">
        <v>37</v>
      </c>
      <c r="C172" s="18">
        <f t="shared" ref="C172:I172" si="211">IFERROR(C70/C$8*100,"--")</f>
        <v>9.6561573692215052</v>
      </c>
      <c r="D172" s="18">
        <f t="shared" si="211"/>
        <v>9.3263943825881128</v>
      </c>
      <c r="E172" s="18">
        <f t="shared" si="211"/>
        <v>7.3693442586542064</v>
      </c>
      <c r="F172" s="18">
        <f t="shared" si="211"/>
        <v>4.4101474073331692</v>
      </c>
      <c r="G172" s="18">
        <f t="shared" si="211"/>
        <v>7.6956732775570122</v>
      </c>
      <c r="H172" s="18">
        <f t="shared" si="211"/>
        <v>9.1690143908402124</v>
      </c>
      <c r="I172" s="18">
        <f t="shared" si="211"/>
        <v>8.7779298767854481</v>
      </c>
      <c r="J172" s="18">
        <f t="shared" si="187"/>
        <v>12.20728144463205</v>
      </c>
      <c r="K172" s="18">
        <f t="shared" si="187"/>
        <v>9.7445351134157914</v>
      </c>
      <c r="L172" s="18">
        <f t="shared" si="187"/>
        <v>6.4951686300659537</v>
      </c>
      <c r="M172" s="18">
        <f t="shared" si="180"/>
        <v>3.2520095665738546</v>
      </c>
      <c r="N172" s="18">
        <f t="shared" si="187"/>
        <v>3.7179032927159406</v>
      </c>
      <c r="O172" s="18">
        <f t="shared" si="187"/>
        <v>2.0158194909503364</v>
      </c>
      <c r="P172" s="18">
        <f t="shared" si="187"/>
        <v>1.1515533025007569</v>
      </c>
      <c r="Q172" s="18">
        <f t="shared" si="187"/>
        <v>0.30501719656269921</v>
      </c>
      <c r="R172" s="18">
        <f t="shared" si="187"/>
        <v>0.42993852365923746</v>
      </c>
      <c r="S172" s="18">
        <f t="shared" si="187"/>
        <v>0.57118528859941498</v>
      </c>
      <c r="T172" s="18">
        <f t="shared" si="187"/>
        <v>1.0654504637448925</v>
      </c>
      <c r="U172" s="18">
        <f t="shared" si="187"/>
        <v>1.2282479075699073</v>
      </c>
      <c r="V172" s="18">
        <f t="shared" si="187"/>
        <v>1.8876654552022021</v>
      </c>
      <c r="W172" s="18">
        <f t="shared" si="187"/>
        <v>1.7092590121591051</v>
      </c>
      <c r="X172" s="18">
        <f t="shared" si="187"/>
        <v>1.3920114024821206</v>
      </c>
      <c r="Y172" s="18">
        <f t="shared" si="187"/>
        <v>1.1169786906970902</v>
      </c>
      <c r="Z172" s="18">
        <f t="shared" si="187"/>
        <v>1.300336804821729</v>
      </c>
      <c r="AA172" s="18">
        <f t="shared" si="187"/>
        <v>1.4182807332459069</v>
      </c>
      <c r="AB172" s="18">
        <f t="shared" ref="AB172" si="212">IFERROR(AB70/AB$8*100,"--")</f>
        <v>1.0087060216406558</v>
      </c>
      <c r="AC172" s="65">
        <f t="shared" ref="AC172" si="213">IFERROR(AC70/AC$8*100,"--")</f>
        <v>1.6006044118494211</v>
      </c>
    </row>
    <row r="173" spans="1:29">
      <c r="A173" s="2">
        <v>63</v>
      </c>
      <c r="B173" s="44" t="s">
        <v>36</v>
      </c>
      <c r="C173" s="18">
        <f t="shared" ref="C173:I173" si="214">IFERROR(C71/C$8*100,"--")</f>
        <v>0.17631242993328317</v>
      </c>
      <c r="D173" s="18">
        <f t="shared" si="214"/>
        <v>0.24346742663217333</v>
      </c>
      <c r="E173" s="18">
        <f t="shared" si="214"/>
        <v>0.36976454889367821</v>
      </c>
      <c r="F173" s="18">
        <f t="shared" si="214"/>
        <v>0.36846113888489856</v>
      </c>
      <c r="G173" s="18">
        <f t="shared" si="214"/>
        <v>0.38940465126631413</v>
      </c>
      <c r="H173" s="18">
        <f t="shared" si="214"/>
        <v>0.47331127959543906</v>
      </c>
      <c r="I173" s="18">
        <f t="shared" si="214"/>
        <v>0.54507545550917014</v>
      </c>
      <c r="J173" s="18">
        <f t="shared" si="187"/>
        <v>1.1032821241375697</v>
      </c>
      <c r="K173" s="18">
        <f t="shared" si="187"/>
        <v>0.44683775284985394</v>
      </c>
      <c r="L173" s="18">
        <f t="shared" si="187"/>
        <v>0.46563586354781389</v>
      </c>
      <c r="M173" s="18">
        <f t="shared" si="180"/>
        <v>0.15460817590028944</v>
      </c>
      <c r="N173" s="18">
        <f t="shared" si="187"/>
        <v>0.19079878680654533</v>
      </c>
      <c r="O173" s="18">
        <f t="shared" si="187"/>
        <v>0.15601009362170773</v>
      </c>
      <c r="P173" s="18">
        <f t="shared" si="187"/>
        <v>0.17600502201499665</v>
      </c>
      <c r="Q173" s="18">
        <f t="shared" si="187"/>
        <v>0.26448402561524603</v>
      </c>
      <c r="R173" s="18">
        <f t="shared" si="187"/>
        <v>0.23449026717577728</v>
      </c>
      <c r="S173" s="18">
        <f t="shared" si="187"/>
        <v>0.21627176024711023</v>
      </c>
      <c r="T173" s="18">
        <f t="shared" si="187"/>
        <v>0.32819804962272836</v>
      </c>
      <c r="U173" s="18">
        <f t="shared" si="187"/>
        <v>0.32020120550290576</v>
      </c>
      <c r="V173" s="18">
        <f t="shared" si="187"/>
        <v>0.31632005688277071</v>
      </c>
      <c r="W173" s="18">
        <f t="shared" si="187"/>
        <v>0.31937429567769221</v>
      </c>
      <c r="X173" s="18">
        <f t="shared" si="187"/>
        <v>0.30958291844704444</v>
      </c>
      <c r="Y173" s="18">
        <f t="shared" si="187"/>
        <v>0.31164356521819986</v>
      </c>
      <c r="Z173" s="18">
        <f t="shared" si="187"/>
        <v>0.32928406631017143</v>
      </c>
      <c r="AA173" s="18">
        <f t="shared" si="187"/>
        <v>0.35403002640107872</v>
      </c>
      <c r="AB173" s="18">
        <f t="shared" ref="AB173" si="215">IFERROR(AB71/AB$8*100,"--")</f>
        <v>1.5089724320969147</v>
      </c>
      <c r="AC173" s="65">
        <f t="shared" ref="AC173" si="216">IFERROR(AC71/AC$8*100,"--")</f>
        <v>0.43187204540935059</v>
      </c>
    </row>
    <row r="174" spans="1:29">
      <c r="A174" s="2">
        <v>64</v>
      </c>
      <c r="B174" s="44" t="s">
        <v>35</v>
      </c>
      <c r="C174" s="18">
        <f t="shared" ref="C174:I174" si="217">IFERROR(C72/C$8*100,"--")</f>
        <v>0.47094110852801901</v>
      </c>
      <c r="D174" s="18">
        <f t="shared" si="217"/>
        <v>0.68769125047579893</v>
      </c>
      <c r="E174" s="18">
        <f t="shared" si="217"/>
        <v>0.26967288086538937</v>
      </c>
      <c r="F174" s="18">
        <f t="shared" si="217"/>
        <v>0.11327482973305072</v>
      </c>
      <c r="G174" s="18">
        <f t="shared" si="217"/>
        <v>0.42899205159772097</v>
      </c>
      <c r="H174" s="18">
        <f t="shared" si="217"/>
        <v>0.30655180672452148</v>
      </c>
      <c r="I174" s="18">
        <f t="shared" si="217"/>
        <v>0.27248022104405539</v>
      </c>
      <c r="J174" s="18">
        <f t="shared" si="187"/>
        <v>0.46751921764443016</v>
      </c>
      <c r="K174" s="18">
        <f t="shared" si="187"/>
        <v>0.22332875615870815</v>
      </c>
      <c r="L174" s="18">
        <f t="shared" si="187"/>
        <v>0.29897330267172118</v>
      </c>
      <c r="M174" s="18">
        <f t="shared" si="180"/>
        <v>0.49809679895629</v>
      </c>
      <c r="N174" s="18">
        <f t="shared" si="187"/>
        <v>0.43941302893287049</v>
      </c>
      <c r="O174" s="18">
        <f t="shared" si="187"/>
        <v>0.37193003715069778</v>
      </c>
      <c r="P174" s="18">
        <f t="shared" si="187"/>
        <v>0.29234981877226157</v>
      </c>
      <c r="Q174" s="18">
        <f t="shared" si="187"/>
        <v>0.28632608507276963</v>
      </c>
      <c r="R174" s="18">
        <f t="shared" si="187"/>
        <v>0.34928558867415938</v>
      </c>
      <c r="S174" s="18">
        <f t="shared" si="187"/>
        <v>0.38702443281113685</v>
      </c>
      <c r="T174" s="18">
        <f t="shared" si="187"/>
        <v>0.86550258018499282</v>
      </c>
      <c r="U174" s="18">
        <f t="shared" si="187"/>
        <v>0.83146838722415561</v>
      </c>
      <c r="V174" s="18">
        <f t="shared" si="187"/>
        <v>0.94822680151896033</v>
      </c>
      <c r="W174" s="18">
        <f t="shared" si="187"/>
        <v>0.80934932450591834</v>
      </c>
      <c r="X174" s="18">
        <f t="shared" si="187"/>
        <v>0.76522480419222194</v>
      </c>
      <c r="Y174" s="18">
        <f t="shared" si="187"/>
        <v>0.67875883798395764</v>
      </c>
      <c r="Z174" s="18">
        <f t="shared" si="187"/>
        <v>0.61898580853792218</v>
      </c>
      <c r="AA174" s="18">
        <f t="shared" si="187"/>
        <v>0.69288895162747366</v>
      </c>
      <c r="AB174" s="18">
        <f t="shared" ref="AB174" si="218">IFERROR(AB72/AB$8*100,"--")</f>
        <v>0.51884044316335143</v>
      </c>
      <c r="AC174" s="65">
        <f t="shared" ref="AC174" si="219">IFERROR(AC72/AC$8*100,"--")</f>
        <v>0.6307428352280906</v>
      </c>
    </row>
    <row r="175" spans="1:29">
      <c r="A175" s="2">
        <v>65</v>
      </c>
      <c r="B175" s="44" t="s">
        <v>34</v>
      </c>
      <c r="C175" s="18">
        <f t="shared" ref="C175:I175" si="220">IFERROR(C73/C$8*100,"--")</f>
        <v>0.6455641849888184</v>
      </c>
      <c r="D175" s="18">
        <f t="shared" si="220"/>
        <v>0.32001803065205425</v>
      </c>
      <c r="E175" s="18">
        <f t="shared" si="220"/>
        <v>0.30121254402897862</v>
      </c>
      <c r="F175" s="18">
        <f t="shared" si="220"/>
        <v>0.31886911529935369</v>
      </c>
      <c r="G175" s="18">
        <f t="shared" si="220"/>
        <v>0.49599249335515772</v>
      </c>
      <c r="H175" s="18">
        <f t="shared" si="220"/>
        <v>0.34187077271495653</v>
      </c>
      <c r="I175" s="18">
        <f t="shared" si="220"/>
        <v>0.49188932151190007</v>
      </c>
      <c r="J175" s="18">
        <f t="shared" ref="J175:W175" si="221">IFERROR(J73/J$8*100,"--")</f>
        <v>0.73054469381802234</v>
      </c>
      <c r="K175" s="18">
        <f t="shared" si="221"/>
        <v>0.41882439005331157</v>
      </c>
      <c r="L175" s="18">
        <f t="shared" si="221"/>
        <v>0.52532248492664368</v>
      </c>
      <c r="M175" s="18">
        <f t="shared" si="180"/>
        <v>0.48152349875717271</v>
      </c>
      <c r="N175" s="18">
        <f t="shared" si="221"/>
        <v>0.35227243261905178</v>
      </c>
      <c r="O175" s="18">
        <f t="shared" si="221"/>
        <v>0.29654668063393891</v>
      </c>
      <c r="P175" s="18">
        <f t="shared" si="221"/>
        <v>0.25262955403353504</v>
      </c>
      <c r="Q175" s="18">
        <f t="shared" si="221"/>
        <v>0.27185817720989391</v>
      </c>
      <c r="R175" s="18">
        <f t="shared" si="221"/>
        <v>0.28242580423034264</v>
      </c>
      <c r="S175" s="18">
        <f t="shared" si="221"/>
        <v>0.2536785412603203</v>
      </c>
      <c r="T175" s="18">
        <f t="shared" si="221"/>
        <v>0.35203224563204272</v>
      </c>
      <c r="U175" s="18">
        <f t="shared" si="221"/>
        <v>0.27805650976463508</v>
      </c>
      <c r="V175" s="18">
        <f t="shared" si="221"/>
        <v>0.30987980001729015</v>
      </c>
      <c r="W175" s="18">
        <f t="shared" si="221"/>
        <v>0.35476071987917618</v>
      </c>
      <c r="X175" s="18">
        <f t="shared" si="187"/>
        <v>0.3525343220382281</v>
      </c>
      <c r="Y175" s="18">
        <f t="shared" si="187"/>
        <v>0.33904416337198606</v>
      </c>
      <c r="Z175" s="18">
        <f t="shared" si="187"/>
        <v>0.30377301629918602</v>
      </c>
      <c r="AA175" s="18">
        <f t="shared" si="187"/>
        <v>0.29597335451738449</v>
      </c>
      <c r="AB175" s="18">
        <f t="shared" ref="AB175" si="222">IFERROR(AB73/AB$8*100,"--")</f>
        <v>0.22815759871854649</v>
      </c>
      <c r="AC175" s="65">
        <f t="shared" ref="AC175" si="223">IFERROR(AC73/AC$8*100,"--")</f>
        <v>0.3114779197570457</v>
      </c>
    </row>
    <row r="176" spans="1:29">
      <c r="A176" s="2">
        <v>66</v>
      </c>
      <c r="B176" s="44" t="s">
        <v>33</v>
      </c>
      <c r="C176" s="18">
        <f t="shared" ref="C176:I176" si="224">IFERROR(C74/C$8*100,"--")</f>
        <v>0.21821926203802103</v>
      </c>
      <c r="D176" s="18">
        <f t="shared" si="224"/>
        <v>0.13704071434847787</v>
      </c>
      <c r="E176" s="18">
        <f t="shared" si="224"/>
        <v>0.20201961287770642</v>
      </c>
      <c r="F176" s="18">
        <f t="shared" si="224"/>
        <v>0.12482076781228554</v>
      </c>
      <c r="G176" s="18">
        <f t="shared" si="224"/>
        <v>0.19865148452675499</v>
      </c>
      <c r="H176" s="18">
        <f t="shared" si="224"/>
        <v>0.22648441370144959</v>
      </c>
      <c r="I176" s="18">
        <f t="shared" si="224"/>
        <v>0.24997315424191308</v>
      </c>
      <c r="J176" s="18">
        <f t="shared" si="187"/>
        <v>0.3591449577277393</v>
      </c>
      <c r="K176" s="18">
        <f t="shared" si="187"/>
        <v>0.16898996861637386</v>
      </c>
      <c r="L176" s="18">
        <f t="shared" si="187"/>
        <v>0.19715008481123938</v>
      </c>
      <c r="M176" s="18">
        <f t="shared" si="180"/>
        <v>0.22186576092447166</v>
      </c>
      <c r="N176" s="18">
        <f t="shared" si="187"/>
        <v>0.15751976972494391</v>
      </c>
      <c r="O176" s="18">
        <f t="shared" si="187"/>
        <v>0.15616852504539336</v>
      </c>
      <c r="P176" s="18">
        <f t="shared" si="187"/>
        <v>0.15684658381052732</v>
      </c>
      <c r="Q176" s="18">
        <f t="shared" si="187"/>
        <v>0.18138350480025753</v>
      </c>
      <c r="R176" s="18">
        <f t="shared" si="187"/>
        <v>0.23844843638814281</v>
      </c>
      <c r="S176" s="18">
        <f t="shared" si="187"/>
        <v>0.21398427186657534</v>
      </c>
      <c r="T176" s="18">
        <f t="shared" si="187"/>
        <v>0.22379823838209861</v>
      </c>
      <c r="U176" s="18">
        <f t="shared" si="187"/>
        <v>0.12529962687563304</v>
      </c>
      <c r="V176" s="18">
        <f t="shared" si="187"/>
        <v>0.15756209453033576</v>
      </c>
      <c r="W176" s="18">
        <f t="shared" si="187"/>
        <v>0.1860686098646907</v>
      </c>
      <c r="X176" s="18">
        <f t="shared" si="187"/>
        <v>0.14337767329998155</v>
      </c>
      <c r="Y176" s="18">
        <f t="shared" si="187"/>
        <v>0.13995921014036725</v>
      </c>
      <c r="Z176" s="18">
        <f t="shared" si="187"/>
        <v>0.12624614088889383</v>
      </c>
      <c r="AA176" s="18">
        <f t="shared" si="187"/>
        <v>0.11046408791790933</v>
      </c>
      <c r="AB176" s="18">
        <f t="shared" ref="AB176" si="225">IFERROR(AB74/AB$8*100,"--")</f>
        <v>6.6721768415187913E-2</v>
      </c>
      <c r="AC176" s="65">
        <f t="shared" ref="AC176" si="226">IFERROR(AC74/AC$8*100,"--")</f>
        <v>0.15118131915716962</v>
      </c>
    </row>
    <row r="177" spans="1:29">
      <c r="A177" s="2">
        <v>67</v>
      </c>
      <c r="B177" s="44" t="s">
        <v>32</v>
      </c>
      <c r="C177" s="18">
        <f t="shared" ref="C177:I177" si="227">IFERROR(C75/C$8*100,"--")</f>
        <v>0.17427659498404002</v>
      </c>
      <c r="D177" s="18">
        <f t="shared" si="227"/>
        <v>0.47240349979050955</v>
      </c>
      <c r="E177" s="18">
        <f t="shared" si="227"/>
        <v>0.53710024510885235</v>
      </c>
      <c r="F177" s="18">
        <f t="shared" si="227"/>
        <v>0.39388171250454507</v>
      </c>
      <c r="G177" s="18">
        <f t="shared" si="227"/>
        <v>0.47463753450876517</v>
      </c>
      <c r="H177" s="18">
        <f t="shared" si="227"/>
        <v>0.28942183520790854</v>
      </c>
      <c r="I177" s="18">
        <f t="shared" si="227"/>
        <v>0.20448293276203283</v>
      </c>
      <c r="J177" s="18">
        <f t="shared" si="187"/>
        <v>0.223323456964023</v>
      </c>
      <c r="K177" s="18">
        <f t="shared" si="187"/>
        <v>0.13097949993902169</v>
      </c>
      <c r="L177" s="18">
        <f t="shared" si="187"/>
        <v>8.1349012436060145E-2</v>
      </c>
      <c r="M177" s="18">
        <f t="shared" si="180"/>
        <v>8.3587184872242634E-2</v>
      </c>
      <c r="N177" s="18">
        <f t="shared" si="187"/>
        <v>7.0190952957818339E-2</v>
      </c>
      <c r="O177" s="18">
        <f t="shared" si="187"/>
        <v>7.5544587817330811E-2</v>
      </c>
      <c r="P177" s="18">
        <f t="shared" si="187"/>
        <v>6.9529859825445267E-2</v>
      </c>
      <c r="Q177" s="18">
        <f t="shared" si="187"/>
        <v>8.7100994925491393E-2</v>
      </c>
      <c r="R177" s="18">
        <f t="shared" si="187"/>
        <v>7.8218522144407915E-2</v>
      </c>
      <c r="S177" s="18">
        <f t="shared" si="187"/>
        <v>0.10262549667300323</v>
      </c>
      <c r="T177" s="18">
        <f t="shared" si="187"/>
        <v>0.19785217610290834</v>
      </c>
      <c r="U177" s="18">
        <f t="shared" si="187"/>
        <v>0.13543698513829003</v>
      </c>
      <c r="V177" s="18">
        <f t="shared" si="187"/>
        <v>0.13258118545738046</v>
      </c>
      <c r="W177" s="18">
        <f t="shared" si="187"/>
        <v>0.12882327874502111</v>
      </c>
      <c r="X177" s="18">
        <f t="shared" si="187"/>
        <v>0.11531615222163699</v>
      </c>
      <c r="Y177" s="18">
        <f t="shared" si="187"/>
        <v>0.10683605489297597</v>
      </c>
      <c r="Z177" s="18">
        <f t="shared" si="187"/>
        <v>0.11715810317715768</v>
      </c>
      <c r="AA177" s="18">
        <f t="shared" si="187"/>
        <v>0.14395824691128042</v>
      </c>
      <c r="AB177" s="18">
        <f t="shared" ref="AB177" si="228">IFERROR(AB75/AB$8*100,"--")</f>
        <v>0.14760895892914158</v>
      </c>
      <c r="AC177" s="65">
        <f t="shared" ref="AC177" si="229">IFERROR(AC75/AC$8*100,"--")</f>
        <v>0.12507697448956387</v>
      </c>
    </row>
    <row r="178" spans="1:29">
      <c r="A178" s="2">
        <v>68</v>
      </c>
      <c r="B178" s="44" t="s">
        <v>31</v>
      </c>
      <c r="C178" s="18">
        <f t="shared" ref="C178:I178" si="230">IFERROR(C76/C$8*100,"--")</f>
        <v>3.3904955159223239E-2</v>
      </c>
      <c r="D178" s="18">
        <f t="shared" si="230"/>
        <v>2.030112234280124E-4</v>
      </c>
      <c r="E178" s="18">
        <f t="shared" si="230"/>
        <v>3.0012605815030048E-2</v>
      </c>
      <c r="F178" s="18">
        <f t="shared" si="230"/>
        <v>1.7026114276364159E-2</v>
      </c>
      <c r="G178" s="18">
        <f t="shared" si="230"/>
        <v>3.7012358624794878E-2</v>
      </c>
      <c r="H178" s="18">
        <f t="shared" si="230"/>
        <v>4.6412347334045055E-2</v>
      </c>
      <c r="I178" s="18">
        <f t="shared" si="230"/>
        <v>5.4575283074202695E-2</v>
      </c>
      <c r="J178" s="18">
        <f t="shared" si="187"/>
        <v>0.15049244409859344</v>
      </c>
      <c r="K178" s="18">
        <f t="shared" si="187"/>
        <v>6.3488141857269809E-2</v>
      </c>
      <c r="L178" s="18">
        <f t="shared" si="187"/>
        <v>9.9549719027163294E-2</v>
      </c>
      <c r="M178" s="18">
        <f t="shared" ref="M178:M193" si="231">IFERROR(M76/M$8*100,"--")</f>
        <v>0.10834467394379486</v>
      </c>
      <c r="N178" s="18">
        <f t="shared" si="187"/>
        <v>9.7221230042141851E-2</v>
      </c>
      <c r="O178" s="18">
        <f t="shared" si="187"/>
        <v>9.8349420357403322E-2</v>
      </c>
      <c r="P178" s="18">
        <f t="shared" si="187"/>
        <v>0.12051599899546661</v>
      </c>
      <c r="Q178" s="18">
        <f t="shared" si="187"/>
        <v>0.12360032297903144</v>
      </c>
      <c r="R178" s="18">
        <f t="shared" si="187"/>
        <v>0.11130169769124257</v>
      </c>
      <c r="S178" s="18">
        <f t="shared" si="187"/>
        <v>0.13425553439480414</v>
      </c>
      <c r="T178" s="18">
        <f t="shared" si="187"/>
        <v>0.2474706728227147</v>
      </c>
      <c r="U178" s="18">
        <f t="shared" si="187"/>
        <v>0.21725526637602766</v>
      </c>
      <c r="V178" s="18">
        <f t="shared" ref="J178:AA192" si="232">IFERROR(V76/V$8*100,"--")</f>
        <v>0.19017102520986601</v>
      </c>
      <c r="W178" s="18">
        <f t="shared" si="232"/>
        <v>0.25071057103415373</v>
      </c>
      <c r="X178" s="18">
        <f t="shared" si="232"/>
        <v>0.24688141613437362</v>
      </c>
      <c r="Y178" s="18">
        <f t="shared" si="232"/>
        <v>0.19201320079094095</v>
      </c>
      <c r="Z178" s="18">
        <f t="shared" si="232"/>
        <v>0.22145380771081946</v>
      </c>
      <c r="AA178" s="18">
        <f t="shared" si="232"/>
        <v>0.17999763569049831</v>
      </c>
      <c r="AB178" s="18">
        <f t="shared" ref="AB178" si="233">IFERROR(AB76/AB$8*100,"--")</f>
        <v>0.19903956236490056</v>
      </c>
      <c r="AC178" s="65">
        <f t="shared" ref="AC178" si="234">IFERROR(AC76/AC$8*100,"--")</f>
        <v>0.18685398877183002</v>
      </c>
    </row>
    <row r="179" spans="1:29">
      <c r="A179" s="2">
        <v>69</v>
      </c>
      <c r="B179" s="44" t="s">
        <v>30</v>
      </c>
      <c r="C179" s="18">
        <f t="shared" ref="C179:I179" si="235">IFERROR(C77/C$8*100,"--")</f>
        <v>1.4679794863488995</v>
      </c>
      <c r="D179" s="18">
        <f t="shared" si="235"/>
        <v>1.8885220791072976</v>
      </c>
      <c r="E179" s="18">
        <f t="shared" si="235"/>
        <v>2.2536040487554034</v>
      </c>
      <c r="F179" s="18">
        <f t="shared" si="235"/>
        <v>1.3646087283099584</v>
      </c>
      <c r="G179" s="18">
        <f t="shared" si="235"/>
        <v>1.101850108704403</v>
      </c>
      <c r="H179" s="18">
        <f t="shared" si="235"/>
        <v>1.0797310417123203</v>
      </c>
      <c r="I179" s="18">
        <f t="shared" si="235"/>
        <v>0.74078396832883919</v>
      </c>
      <c r="J179" s="18">
        <f t="shared" si="232"/>
        <v>0.83484176494906903</v>
      </c>
      <c r="K179" s="18">
        <f t="shared" si="232"/>
        <v>0.51482639112493078</v>
      </c>
      <c r="L179" s="18">
        <f t="shared" si="232"/>
        <v>0.46984139946787495</v>
      </c>
      <c r="M179" s="18">
        <f t="shared" si="231"/>
        <v>0.44721534041418759</v>
      </c>
      <c r="N179" s="18">
        <f t="shared" si="232"/>
        <v>0.61684433319077336</v>
      </c>
      <c r="O179" s="18">
        <f t="shared" si="232"/>
        <v>0.63989466435284093</v>
      </c>
      <c r="P179" s="18">
        <f t="shared" si="232"/>
        <v>0.85785536242935834</v>
      </c>
      <c r="Q179" s="18">
        <f t="shared" si="232"/>
        <v>0.72138933179296771</v>
      </c>
      <c r="R179" s="18">
        <f t="shared" si="232"/>
        <v>0.76822692829531392</v>
      </c>
      <c r="S179" s="18">
        <f t="shared" si="232"/>
        <v>0.80583576319290062</v>
      </c>
      <c r="T179" s="18">
        <f t="shared" si="232"/>
        <v>1.1649045412482404</v>
      </c>
      <c r="U179" s="18">
        <f t="shared" si="232"/>
        <v>0.8299869582082906</v>
      </c>
      <c r="V179" s="18">
        <f t="shared" si="232"/>
        <v>0.80355561771028594</v>
      </c>
      <c r="W179" s="18">
        <f t="shared" si="232"/>
        <v>1.1871593847497222</v>
      </c>
      <c r="X179" s="18">
        <f t="shared" si="232"/>
        <v>0.49984435010555228</v>
      </c>
      <c r="Y179" s="18">
        <f t="shared" si="232"/>
        <v>0.47543426133619981</v>
      </c>
      <c r="Z179" s="18">
        <f t="shared" si="232"/>
        <v>0.64842455650864594</v>
      </c>
      <c r="AA179" s="18">
        <f t="shared" si="232"/>
        <v>0.74688324306261011</v>
      </c>
      <c r="AB179" s="18">
        <f t="shared" ref="AB179" si="236">IFERROR(AB77/AB$8*100,"--")</f>
        <v>0.75198106089604433</v>
      </c>
      <c r="AC179" s="65">
        <f t="shared" ref="AC179" si="237">IFERROR(AC77/AC$8*100,"--")</f>
        <v>0.75879425690371205</v>
      </c>
    </row>
    <row r="180" spans="1:29">
      <c r="A180" s="2">
        <v>70</v>
      </c>
      <c r="B180" s="44" t="s">
        <v>29</v>
      </c>
      <c r="C180" s="18">
        <f t="shared" ref="C180:I180" si="238">IFERROR(C78/C$8*100,"--")</f>
        <v>0.20368702933009275</v>
      </c>
      <c r="D180" s="18">
        <f t="shared" si="238"/>
        <v>0.78149690420544204</v>
      </c>
      <c r="E180" s="18">
        <f t="shared" si="238"/>
        <v>0.85182903016758926</v>
      </c>
      <c r="F180" s="18">
        <f t="shared" si="238"/>
        <v>0.45765263231362263</v>
      </c>
      <c r="G180" s="18">
        <f t="shared" si="238"/>
        <v>0.35141650596608853</v>
      </c>
      <c r="H180" s="18">
        <f t="shared" si="238"/>
        <v>0.46797293199310136</v>
      </c>
      <c r="I180" s="18">
        <f t="shared" si="238"/>
        <v>0.43639825863644127</v>
      </c>
      <c r="J180" s="18">
        <f t="shared" si="232"/>
        <v>0.64172842607057423</v>
      </c>
      <c r="K180" s="18">
        <f t="shared" si="232"/>
        <v>1.1813761637457021</v>
      </c>
      <c r="L180" s="18">
        <f t="shared" si="232"/>
        <v>1.2847742288358655</v>
      </c>
      <c r="M180" s="18">
        <f t="shared" si="231"/>
        <v>1.2921934606316408</v>
      </c>
      <c r="N180" s="18">
        <f t="shared" si="232"/>
        <v>0.9986558972198909</v>
      </c>
      <c r="O180" s="18">
        <f t="shared" si="232"/>
        <v>0.46451874982216229</v>
      </c>
      <c r="P180" s="18">
        <f t="shared" si="232"/>
        <v>0.67378275474989557</v>
      </c>
      <c r="Q180" s="18">
        <f t="shared" si="232"/>
        <v>0.48751056904698153</v>
      </c>
      <c r="R180" s="18">
        <f t="shared" si="232"/>
        <v>0.50928985986464403</v>
      </c>
      <c r="S180" s="18">
        <f t="shared" si="232"/>
        <v>0.47808415831949336</v>
      </c>
      <c r="T180" s="18">
        <f t="shared" si="232"/>
        <v>0.73157511108884643</v>
      </c>
      <c r="U180" s="18">
        <f t="shared" si="232"/>
        <v>0.54204908995156431</v>
      </c>
      <c r="V180" s="18">
        <f t="shared" si="232"/>
        <v>0.55355413305473244</v>
      </c>
      <c r="W180" s="18">
        <f t="shared" si="232"/>
        <v>0.61376055379640182</v>
      </c>
      <c r="X180" s="18">
        <f t="shared" si="232"/>
        <v>0.65856610692089601</v>
      </c>
      <c r="Y180" s="18">
        <f t="shared" si="232"/>
        <v>0.64454384380729857</v>
      </c>
      <c r="Z180" s="18">
        <f t="shared" si="232"/>
        <v>0.5827372460387803</v>
      </c>
      <c r="AA180" s="18">
        <f t="shared" si="232"/>
        <v>0.59169039988565697</v>
      </c>
      <c r="AB180" s="18">
        <f t="shared" ref="AB180" si="239">IFERROR(AB78/AB$8*100,"--")</f>
        <v>0.5977491834852624</v>
      </c>
      <c r="AC180" s="65">
        <f t="shared" ref="AC180" si="240">IFERROR(AC78/AC$8*100,"--")</f>
        <v>0.61854206416554791</v>
      </c>
    </row>
    <row r="181" spans="1:29">
      <c r="A181" s="2">
        <v>71</v>
      </c>
      <c r="B181" s="47" t="s">
        <v>28</v>
      </c>
      <c r="C181" s="18">
        <f t="shared" ref="C181:I181" si="241">IFERROR(C79/C$8*100,"--")</f>
        <v>7.664621306893793E-2</v>
      </c>
      <c r="D181" s="18">
        <f t="shared" si="241"/>
        <v>2.0293888089850574E-2</v>
      </c>
      <c r="E181" s="18">
        <f t="shared" si="241"/>
        <v>5.259840099308858E-2</v>
      </c>
      <c r="F181" s="18">
        <f t="shared" si="241"/>
        <v>9.1447609620072479E-2</v>
      </c>
      <c r="G181" s="18">
        <f t="shared" si="241"/>
        <v>7.6369256178797362E-2</v>
      </c>
      <c r="H181" s="18">
        <f t="shared" si="241"/>
        <v>0.12839045703695576</v>
      </c>
      <c r="I181" s="18">
        <f t="shared" si="241"/>
        <v>7.6642436024160432E-2</v>
      </c>
      <c r="J181" s="18">
        <f t="shared" si="232"/>
        <v>3.4736220232636415E-2</v>
      </c>
      <c r="K181" s="18">
        <f t="shared" si="232"/>
        <v>2.9101809472266274E-2</v>
      </c>
      <c r="L181" s="18">
        <f t="shared" si="232"/>
        <v>4.4187456149345113E-2</v>
      </c>
      <c r="M181" s="18">
        <f t="shared" si="231"/>
        <v>0.10332161063999531</v>
      </c>
      <c r="N181" s="18">
        <f t="shared" si="232"/>
        <v>0.10000470332417226</v>
      </c>
      <c r="O181" s="18">
        <f t="shared" si="232"/>
        <v>4.852041015643728E-2</v>
      </c>
      <c r="P181" s="18">
        <f t="shared" si="232"/>
        <v>5.3840760008469705E-2</v>
      </c>
      <c r="Q181" s="18">
        <f t="shared" si="232"/>
        <v>6.6783283273138969E-2</v>
      </c>
      <c r="R181" s="18">
        <f t="shared" si="232"/>
        <v>9.2230132220116168E-2</v>
      </c>
      <c r="S181" s="18">
        <f t="shared" si="232"/>
        <v>2.1832308108642427E-2</v>
      </c>
      <c r="T181" s="18">
        <f t="shared" si="232"/>
        <v>2.9435623925124686E-2</v>
      </c>
      <c r="U181" s="18">
        <f t="shared" si="232"/>
        <v>4.0792264179741002E-2</v>
      </c>
      <c r="V181" s="18">
        <f t="shared" si="232"/>
        <v>7.9142968867348049E-2</v>
      </c>
      <c r="W181" s="18">
        <f t="shared" si="232"/>
        <v>0.11337432845681858</v>
      </c>
      <c r="X181" s="18">
        <f t="shared" si="232"/>
        <v>0.11517552683716775</v>
      </c>
      <c r="Y181" s="18">
        <f t="shared" si="232"/>
        <v>8.307342157038046E-2</v>
      </c>
      <c r="Z181" s="18">
        <f t="shared" si="232"/>
        <v>7.0316233224739025E-2</v>
      </c>
      <c r="AA181" s="18">
        <f t="shared" si="232"/>
        <v>6.6423799598101935E-2</v>
      </c>
      <c r="AB181" s="18">
        <f t="shared" ref="AB181" si="242">IFERROR(AB79/AB$8*100,"--")</f>
        <v>4.2563701677211546E-2</v>
      </c>
      <c r="AC181" s="65">
        <f t="shared" ref="AC181" si="243">IFERROR(AC79/AC$8*100,"--")</f>
        <v>6.8986064873626726E-2</v>
      </c>
    </row>
    <row r="182" spans="1:29">
      <c r="A182" s="2">
        <v>72</v>
      </c>
      <c r="B182" s="44" t="s">
        <v>27</v>
      </c>
      <c r="C182" s="18">
        <f t="shared" ref="C182:I182" si="244">IFERROR(C80/C$8*100,"--")</f>
        <v>2.5171674267945772</v>
      </c>
      <c r="D182" s="18">
        <f t="shared" si="244"/>
        <v>7.0467555826888253</v>
      </c>
      <c r="E182" s="18">
        <f t="shared" si="244"/>
        <v>5.5778808828025559</v>
      </c>
      <c r="F182" s="18">
        <f t="shared" si="244"/>
        <v>4.5848158299633361</v>
      </c>
      <c r="G182" s="18">
        <f t="shared" si="244"/>
        <v>0.39007457363196879</v>
      </c>
      <c r="H182" s="18">
        <f t="shared" si="244"/>
        <v>2.7539330048028416</v>
      </c>
      <c r="I182" s="18">
        <f t="shared" si="244"/>
        <v>0.74405172543137066</v>
      </c>
      <c r="J182" s="18">
        <f t="shared" si="232"/>
        <v>0.8479365789676292</v>
      </c>
      <c r="K182" s="18">
        <f t="shared" si="232"/>
        <v>1.1960121178313141</v>
      </c>
      <c r="L182" s="18">
        <f t="shared" si="232"/>
        <v>2.7044766108257621</v>
      </c>
      <c r="M182" s="18">
        <f t="shared" si="231"/>
        <v>2.2986294693890894</v>
      </c>
      <c r="N182" s="18">
        <f t="shared" si="232"/>
        <v>3.741747092378279</v>
      </c>
      <c r="O182" s="18">
        <f t="shared" si="232"/>
        <v>1.4946910618981626</v>
      </c>
      <c r="P182" s="18">
        <f t="shared" si="232"/>
        <v>1.6746860383334605</v>
      </c>
      <c r="Q182" s="18">
        <f t="shared" si="232"/>
        <v>0.24220136815567522</v>
      </c>
      <c r="R182" s="18">
        <f t="shared" si="232"/>
        <v>0.61807457341146466</v>
      </c>
      <c r="S182" s="18">
        <f t="shared" si="232"/>
        <v>0.85975562421311125</v>
      </c>
      <c r="T182" s="18">
        <f t="shared" si="232"/>
        <v>1.5708850649738353</v>
      </c>
      <c r="U182" s="18">
        <f t="shared" si="232"/>
        <v>0.85009159732818784</v>
      </c>
      <c r="V182" s="18">
        <f t="shared" si="232"/>
        <v>1.7013703965066043</v>
      </c>
      <c r="W182" s="18">
        <f t="shared" si="232"/>
        <v>1.6752681124029845</v>
      </c>
      <c r="X182" s="18">
        <f t="shared" si="232"/>
        <v>0.91823000362263163</v>
      </c>
      <c r="Y182" s="18">
        <f t="shared" si="232"/>
        <v>0.98793161380021266</v>
      </c>
      <c r="Z182" s="18">
        <f t="shared" si="232"/>
        <v>1.0171002523395183</v>
      </c>
      <c r="AA182" s="18">
        <f t="shared" si="232"/>
        <v>0.7313164922549823</v>
      </c>
      <c r="AB182" s="18">
        <f t="shared" ref="AB182" si="245">IFERROR(AB80/AB$8*100,"--")</f>
        <v>0.64746243612209908</v>
      </c>
      <c r="AC182" s="65">
        <f t="shared" ref="AC182" si="246">IFERROR(AC80/AC$8*100,"--")</f>
        <v>1.1534202626793182</v>
      </c>
    </row>
    <row r="183" spans="1:29">
      <c r="A183" s="2">
        <v>73</v>
      </c>
      <c r="B183" s="44" t="s">
        <v>26</v>
      </c>
      <c r="C183" s="18">
        <f t="shared" ref="C183:I183" si="247">IFERROR(C81/C$8*100,"--")</f>
        <v>0.56563562372880472</v>
      </c>
      <c r="D183" s="18">
        <f t="shared" si="247"/>
        <v>0.493566854656868</v>
      </c>
      <c r="E183" s="18">
        <f t="shared" si="247"/>
        <v>0.70977943697978818</v>
      </c>
      <c r="F183" s="18">
        <f t="shared" si="247"/>
        <v>0.99480236817005874</v>
      </c>
      <c r="G183" s="18">
        <f t="shared" si="247"/>
        <v>1.3186694030502184</v>
      </c>
      <c r="H183" s="18">
        <f t="shared" si="247"/>
        <v>3.1382300157396563</v>
      </c>
      <c r="I183" s="18">
        <f t="shared" si="247"/>
        <v>1.5231114723165025</v>
      </c>
      <c r="J183" s="18">
        <f t="shared" si="232"/>
        <v>1.2226220427228118</v>
      </c>
      <c r="K183" s="18">
        <f t="shared" si="232"/>
        <v>1.4384908689616056</v>
      </c>
      <c r="L183" s="18">
        <f t="shared" si="232"/>
        <v>1.5963285628027042</v>
      </c>
      <c r="M183" s="18">
        <f t="shared" si="231"/>
        <v>1.5904764297560228</v>
      </c>
      <c r="N183" s="18">
        <f t="shared" si="232"/>
        <v>1.7905726764846739</v>
      </c>
      <c r="O183" s="18">
        <f t="shared" si="232"/>
        <v>1.643953616922587</v>
      </c>
      <c r="P183" s="18">
        <f t="shared" si="232"/>
        <v>1.8187520454889268</v>
      </c>
      <c r="Q183" s="18">
        <f t="shared" si="232"/>
        <v>1.3483127920431097</v>
      </c>
      <c r="R183" s="18">
        <f t="shared" si="232"/>
        <v>1.4490969642234535</v>
      </c>
      <c r="S183" s="18">
        <f t="shared" si="232"/>
        <v>1.6351241608298115</v>
      </c>
      <c r="T183" s="18">
        <f t="shared" si="232"/>
        <v>2.3501048309104449</v>
      </c>
      <c r="U183" s="18">
        <f t="shared" si="232"/>
        <v>1.689439474820766</v>
      </c>
      <c r="V183" s="18">
        <f t="shared" si="232"/>
        <v>1.7730767116337709</v>
      </c>
      <c r="W183" s="18">
        <f t="shared" si="232"/>
        <v>1.9430170187212186</v>
      </c>
      <c r="X183" s="18">
        <f t="shared" si="232"/>
        <v>1.6747847824312982</v>
      </c>
      <c r="Y183" s="18">
        <f t="shared" si="232"/>
        <v>1.8199234676267724</v>
      </c>
      <c r="Z183" s="18">
        <f t="shared" si="232"/>
        <v>1.7679321590298236</v>
      </c>
      <c r="AA183" s="18">
        <f t="shared" si="232"/>
        <v>1.7331279854008605</v>
      </c>
      <c r="AB183" s="18">
        <f t="shared" ref="AB183" si="248">IFERROR(AB81/AB$8*100,"--")</f>
        <v>1.8218432787420575</v>
      </c>
      <c r="AC183" s="65">
        <f t="shared" ref="AC183" si="249">IFERROR(AC81/AC$8*100,"--")</f>
        <v>1.7588656781463663</v>
      </c>
    </row>
    <row r="184" spans="1:29">
      <c r="A184" s="2">
        <v>74</v>
      </c>
      <c r="B184" s="44" t="s">
        <v>25</v>
      </c>
      <c r="C184" s="18">
        <f t="shared" ref="C184:I184" si="250">IFERROR(C82/C$8*100,"--")</f>
        <v>3.0208469345038538E-2</v>
      </c>
      <c r="D184" s="18">
        <f t="shared" si="250"/>
        <v>9.6093486225290597E-3</v>
      </c>
      <c r="E184" s="18">
        <f t="shared" si="250"/>
        <v>4.5000953266031866E-2</v>
      </c>
      <c r="F184" s="18">
        <f t="shared" si="250"/>
        <v>9.7031431870516854E-2</v>
      </c>
      <c r="G184" s="18">
        <f t="shared" si="250"/>
        <v>9.8886701376294961E-2</v>
      </c>
      <c r="H184" s="18">
        <f t="shared" si="250"/>
        <v>0.1324922881599207</v>
      </c>
      <c r="I184" s="18">
        <f t="shared" si="250"/>
        <v>9.4186504488621814E-2</v>
      </c>
      <c r="J184" s="18">
        <f t="shared" si="232"/>
        <v>0.13635742501092091</v>
      </c>
      <c r="K184" s="18">
        <f t="shared" si="232"/>
        <v>6.8278820246655159E-2</v>
      </c>
      <c r="L184" s="18">
        <f t="shared" si="232"/>
        <v>0.15424364255278791</v>
      </c>
      <c r="M184" s="18">
        <f t="shared" si="231"/>
        <v>0.18506687107185424</v>
      </c>
      <c r="N184" s="18">
        <f t="shared" si="232"/>
        <v>0.14989773096235254</v>
      </c>
      <c r="O184" s="18">
        <f t="shared" si="232"/>
        <v>8.1662188788600099E-2</v>
      </c>
      <c r="P184" s="18">
        <f t="shared" si="232"/>
        <v>8.9818593288596635E-2</v>
      </c>
      <c r="Q184" s="18">
        <f t="shared" si="232"/>
        <v>0.10366765701062003</v>
      </c>
      <c r="R184" s="18">
        <f t="shared" si="232"/>
        <v>0.12837785619161565</v>
      </c>
      <c r="S184" s="18">
        <f t="shared" si="232"/>
        <v>0.13281151641119779</v>
      </c>
      <c r="T184" s="18">
        <f t="shared" si="232"/>
        <v>0.12462125031352884</v>
      </c>
      <c r="U184" s="18">
        <f t="shared" si="232"/>
        <v>0.10687619006755972</v>
      </c>
      <c r="V184" s="18">
        <f t="shared" si="232"/>
        <v>0.12991268650856286</v>
      </c>
      <c r="W184" s="18">
        <f t="shared" si="232"/>
        <v>0.11864761108998391</v>
      </c>
      <c r="X184" s="18">
        <f t="shared" si="232"/>
        <v>0.12770796609305013</v>
      </c>
      <c r="Y184" s="18">
        <f t="shared" si="232"/>
        <v>0.13025563336907009</v>
      </c>
      <c r="Z184" s="18">
        <f t="shared" si="232"/>
        <v>0.1542929758348045</v>
      </c>
      <c r="AA184" s="18">
        <f t="shared" si="232"/>
        <v>0.13838343081935597</v>
      </c>
      <c r="AB184" s="18">
        <f t="shared" ref="AB184" si="251">IFERROR(AB82/AB$8*100,"--")</f>
        <v>0.13810588485171932</v>
      </c>
      <c r="AC184" s="65">
        <f t="shared" ref="AC184" si="252">IFERROR(AC82/AC$8*100,"--")</f>
        <v>0.12870573962741919</v>
      </c>
    </row>
    <row r="185" spans="1:29">
      <c r="A185" s="2">
        <v>75</v>
      </c>
      <c r="B185" s="44" t="s">
        <v>24</v>
      </c>
      <c r="C185" s="18">
        <f t="shared" ref="C185:I185" si="253">IFERROR(C83/C$8*100,"--")</f>
        <v>0</v>
      </c>
      <c r="D185" s="18">
        <f t="shared" si="253"/>
        <v>0</v>
      </c>
      <c r="E185" s="18">
        <f t="shared" si="253"/>
        <v>0</v>
      </c>
      <c r="F185" s="18">
        <f t="shared" si="253"/>
        <v>0</v>
      </c>
      <c r="G185" s="18">
        <f t="shared" si="253"/>
        <v>0</v>
      </c>
      <c r="H185" s="18">
        <f t="shared" si="253"/>
        <v>1.7148292961373225E-3</v>
      </c>
      <c r="I185" s="18">
        <f t="shared" si="253"/>
        <v>0</v>
      </c>
      <c r="J185" s="18">
        <f t="shared" si="232"/>
        <v>1.9420597577204724E-3</v>
      </c>
      <c r="K185" s="18">
        <f t="shared" si="232"/>
        <v>7.5023139509810296E-5</v>
      </c>
      <c r="L185" s="18">
        <f t="shared" si="232"/>
        <v>6.3093484742097463E-4</v>
      </c>
      <c r="M185" s="18">
        <f t="shared" si="231"/>
        <v>3.2312063111271673E-5</v>
      </c>
      <c r="N185" s="18">
        <f t="shared" si="232"/>
        <v>1.4575781024947E-4</v>
      </c>
      <c r="O185" s="18">
        <f t="shared" si="232"/>
        <v>9.1919178024965956E-5</v>
      </c>
      <c r="P185" s="18">
        <f t="shared" si="232"/>
        <v>2.9868602425950292E-3</v>
      </c>
      <c r="Q185" s="18">
        <f t="shared" si="232"/>
        <v>8.7023836218516897E-4</v>
      </c>
      <c r="R185" s="18">
        <f t="shared" si="232"/>
        <v>2.101464576636021E-3</v>
      </c>
      <c r="S185" s="18">
        <f t="shared" si="232"/>
        <v>1.6421558621402916E-3</v>
      </c>
      <c r="T185" s="18">
        <f t="shared" si="232"/>
        <v>7.3669203477789592E-3</v>
      </c>
      <c r="U185" s="18">
        <f t="shared" si="232"/>
        <v>2.109067523526742E-3</v>
      </c>
      <c r="V185" s="18">
        <f t="shared" si="232"/>
        <v>4.3130214086651315E-3</v>
      </c>
      <c r="W185" s="18">
        <f t="shared" si="232"/>
        <v>1.2157929051280054E-3</v>
      </c>
      <c r="X185" s="18">
        <f t="shared" si="232"/>
        <v>1.6165527989042839E-3</v>
      </c>
      <c r="Y185" s="18">
        <f t="shared" si="232"/>
        <v>1.2738949610555741E-3</v>
      </c>
      <c r="Z185" s="18">
        <f t="shared" si="232"/>
        <v>1.1640700242668146E-3</v>
      </c>
      <c r="AA185" s="18">
        <f t="shared" si="232"/>
        <v>9.9129194493173447E-3</v>
      </c>
      <c r="AB185" s="18">
        <f t="shared" ref="AB185" si="254">IFERROR(AB83/AB$8*100,"--")</f>
        <v>8.5215332293402807E-3</v>
      </c>
      <c r="AC185" s="65">
        <f t="shared" ref="AC185" si="255">IFERROR(AC83/AC$8*100,"--")</f>
        <v>3.5461492524811533E-3</v>
      </c>
    </row>
    <row r="186" spans="1:29">
      <c r="A186" s="2">
        <v>76</v>
      </c>
      <c r="B186" s="44" t="s">
        <v>23</v>
      </c>
      <c r="C186" s="18">
        <f t="shared" ref="C186:I186" si="256">IFERROR(C84/C$8*100,"--")</f>
        <v>3.4853166301242335E-5</v>
      </c>
      <c r="D186" s="18">
        <f t="shared" si="256"/>
        <v>4.5666221751067378E-5</v>
      </c>
      <c r="E186" s="18">
        <f t="shared" si="256"/>
        <v>2.4973750387895103E-3</v>
      </c>
      <c r="F186" s="18">
        <f t="shared" si="256"/>
        <v>0.10882153334145468</v>
      </c>
      <c r="G186" s="18">
        <f t="shared" si="256"/>
        <v>5.9870382405773991E-2</v>
      </c>
      <c r="H186" s="18">
        <f t="shared" si="256"/>
        <v>8.5107311084472781E-2</v>
      </c>
      <c r="I186" s="18">
        <f t="shared" si="256"/>
        <v>5.8803149801157702E-2</v>
      </c>
      <c r="J186" s="18">
        <f t="shared" si="232"/>
        <v>8.7280486358531986E-2</v>
      </c>
      <c r="K186" s="18">
        <f t="shared" si="232"/>
        <v>0.14607160528414626</v>
      </c>
      <c r="L186" s="18">
        <f t="shared" si="232"/>
        <v>0.53391101723677703</v>
      </c>
      <c r="M186" s="18">
        <f t="shared" si="231"/>
        <v>0.60712808285947406</v>
      </c>
      <c r="N186" s="18">
        <f t="shared" si="232"/>
        <v>0.767404569777834</v>
      </c>
      <c r="O186" s="18">
        <f t="shared" si="232"/>
        <v>0.59535918114188258</v>
      </c>
      <c r="P186" s="18">
        <f t="shared" si="232"/>
        <v>0.7044867023864454</v>
      </c>
      <c r="Q186" s="18">
        <f t="shared" si="232"/>
        <v>0.57223735674299947</v>
      </c>
      <c r="R186" s="18">
        <f t="shared" si="232"/>
        <v>1.3759642111471724</v>
      </c>
      <c r="S186" s="18">
        <f t="shared" si="232"/>
        <v>6.2448484787493843</v>
      </c>
      <c r="T186" s="18">
        <f t="shared" si="232"/>
        <v>7.3461294334051059</v>
      </c>
      <c r="U186" s="18">
        <f t="shared" si="232"/>
        <v>1.4733552234137959</v>
      </c>
      <c r="V186" s="18">
        <f t="shared" si="232"/>
        <v>0.90911033732243918</v>
      </c>
      <c r="W186" s="18">
        <f t="shared" si="232"/>
        <v>1.0265816892675175</v>
      </c>
      <c r="X186" s="18">
        <f t="shared" si="232"/>
        <v>1.2553274188216452</v>
      </c>
      <c r="Y186" s="18">
        <f t="shared" si="232"/>
        <v>1.5663077144231887</v>
      </c>
      <c r="Z186" s="18">
        <f t="shared" si="232"/>
        <v>1.9909167187884633</v>
      </c>
      <c r="AA186" s="18">
        <f t="shared" si="232"/>
        <v>2.2028207998303984</v>
      </c>
      <c r="AB186" s="18">
        <f t="shared" ref="AB186" si="257">IFERROR(AB84/AB$8*100,"--")</f>
        <v>2.3811172421108506</v>
      </c>
      <c r="AC186" s="65">
        <f t="shared" ref="AC186" si="258">IFERROR(AC84/AC$8*100,"--")</f>
        <v>2.0104938143300015</v>
      </c>
    </row>
    <row r="187" spans="1:29">
      <c r="A187" s="2">
        <v>78</v>
      </c>
      <c r="B187" s="44" t="s">
        <v>22</v>
      </c>
      <c r="C187" s="18">
        <f t="shared" ref="C187:I187" si="259">IFERROR(C85/C$8*100,"--")</f>
        <v>0</v>
      </c>
      <c r="D187" s="18">
        <f t="shared" si="259"/>
        <v>0</v>
      </c>
      <c r="E187" s="18">
        <f t="shared" si="259"/>
        <v>0</v>
      </c>
      <c r="F187" s="18">
        <f t="shared" si="259"/>
        <v>0</v>
      </c>
      <c r="G187" s="18">
        <f t="shared" si="259"/>
        <v>0</v>
      </c>
      <c r="H187" s="18">
        <f t="shared" si="259"/>
        <v>0</v>
      </c>
      <c r="I187" s="18">
        <f t="shared" si="259"/>
        <v>2.3968064591217698E-5</v>
      </c>
      <c r="J187" s="18">
        <f t="shared" si="232"/>
        <v>1.8928025164009665E-4</v>
      </c>
      <c r="K187" s="18">
        <f t="shared" si="232"/>
        <v>1.3346256434153836E-5</v>
      </c>
      <c r="L187" s="18">
        <f t="shared" si="232"/>
        <v>4.0176696855640257E-8</v>
      </c>
      <c r="M187" s="18">
        <f t="shared" si="231"/>
        <v>4.2421342782400073E-5</v>
      </c>
      <c r="N187" s="18">
        <f t="shared" si="232"/>
        <v>0</v>
      </c>
      <c r="O187" s="18">
        <f t="shared" si="232"/>
        <v>1.8851233009661821E-3</v>
      </c>
      <c r="P187" s="18">
        <f t="shared" si="232"/>
        <v>3.7965576229265045E-4</v>
      </c>
      <c r="Q187" s="18">
        <f t="shared" si="232"/>
        <v>9.9252824711187719E-6</v>
      </c>
      <c r="R187" s="18">
        <f t="shared" si="232"/>
        <v>1.0758494282457767E-5</v>
      </c>
      <c r="S187" s="18">
        <f t="shared" si="232"/>
        <v>1.7703308371040262E-3</v>
      </c>
      <c r="T187" s="18">
        <f t="shared" si="232"/>
        <v>0</v>
      </c>
      <c r="U187" s="18">
        <f t="shared" si="232"/>
        <v>5.4883721913563894E-7</v>
      </c>
      <c r="V187" s="18">
        <f t="shared" si="232"/>
        <v>7.0677217639795686E-7</v>
      </c>
      <c r="W187" s="18">
        <f t="shared" si="232"/>
        <v>1.363507167514099E-6</v>
      </c>
      <c r="X187" s="18">
        <f t="shared" si="232"/>
        <v>5.0072481815591143E-4</v>
      </c>
      <c r="Y187" s="18">
        <f t="shared" si="232"/>
        <v>8.6364314571443226E-4</v>
      </c>
      <c r="Z187" s="18">
        <f t="shared" si="232"/>
        <v>5.5849478850866622E-4</v>
      </c>
      <c r="AA187" s="18">
        <f t="shared" si="232"/>
        <v>2.4744587187945481E-4</v>
      </c>
      <c r="AB187" s="18">
        <f t="shared" ref="AB187" si="260">IFERROR(AB85/AB$8*100,"--")</f>
        <v>2.0894998967708111E-4</v>
      </c>
      <c r="AC187" s="65">
        <f t="shared" ref="AC187" si="261">IFERROR(AC85/AC$8*100,"--")</f>
        <v>3.8032653778803541E-4</v>
      </c>
    </row>
    <row r="188" spans="1:29">
      <c r="A188" s="2">
        <v>79</v>
      </c>
      <c r="B188" s="44" t="s">
        <v>21</v>
      </c>
      <c r="C188" s="18">
        <f t="shared" ref="C188:I188" si="262">IFERROR(C86/C$8*100,"--")</f>
        <v>0</v>
      </c>
      <c r="D188" s="18">
        <f t="shared" si="262"/>
        <v>0</v>
      </c>
      <c r="E188" s="18">
        <f t="shared" si="262"/>
        <v>0</v>
      </c>
      <c r="F188" s="18">
        <f t="shared" si="262"/>
        <v>4.7498634601151985E-3</v>
      </c>
      <c r="G188" s="18">
        <f t="shared" si="262"/>
        <v>1.5906711380468963E-3</v>
      </c>
      <c r="H188" s="18">
        <f t="shared" si="262"/>
        <v>1.9446801485841073E-3</v>
      </c>
      <c r="I188" s="18">
        <f t="shared" si="262"/>
        <v>2.7470619956133377E-3</v>
      </c>
      <c r="J188" s="18">
        <f t="shared" si="232"/>
        <v>1.6170677844490805E-2</v>
      </c>
      <c r="K188" s="18">
        <f t="shared" si="232"/>
        <v>1.8175024510837662E-2</v>
      </c>
      <c r="L188" s="18">
        <f t="shared" si="232"/>
        <v>2.7035180551038322E-2</v>
      </c>
      <c r="M188" s="18">
        <f t="shared" si="231"/>
        <v>2.5554856367439961E-2</v>
      </c>
      <c r="N188" s="18">
        <f t="shared" si="232"/>
        <v>4.2287318917928356E-2</v>
      </c>
      <c r="O188" s="18">
        <f t="shared" si="232"/>
        <v>4.0525496067095115E-2</v>
      </c>
      <c r="P188" s="18">
        <f t="shared" si="232"/>
        <v>3.6769442874754185E-2</v>
      </c>
      <c r="Q188" s="18">
        <f t="shared" si="232"/>
        <v>1.7650143637375115E-2</v>
      </c>
      <c r="R188" s="18">
        <f t="shared" si="232"/>
        <v>1.0976618138455928E-2</v>
      </c>
      <c r="S188" s="18">
        <f t="shared" si="232"/>
        <v>5.7626364549102985E-3</v>
      </c>
      <c r="T188" s="18">
        <f t="shared" si="232"/>
        <v>6.9231407618392908E-6</v>
      </c>
      <c r="U188" s="18">
        <f t="shared" si="232"/>
        <v>9.0201707627519129E-3</v>
      </c>
      <c r="V188" s="18">
        <f t="shared" si="232"/>
        <v>1.4328581424671746E-2</v>
      </c>
      <c r="W188" s="18">
        <f t="shared" si="232"/>
        <v>1.8837928127903539E-2</v>
      </c>
      <c r="X188" s="18">
        <f t="shared" si="232"/>
        <v>2.0828648653807104E-2</v>
      </c>
      <c r="Y188" s="18">
        <f t="shared" si="232"/>
        <v>1.0289478557400597E-2</v>
      </c>
      <c r="Z188" s="18">
        <f t="shared" si="232"/>
        <v>8.8256440493948689E-3</v>
      </c>
      <c r="AA188" s="18">
        <f t="shared" si="232"/>
        <v>1.0509178659350653E-2</v>
      </c>
      <c r="AB188" s="18">
        <f t="shared" ref="AB188" si="263">IFERROR(AB86/AB$8*100,"--")</f>
        <v>9.2535740961526003E-3</v>
      </c>
      <c r="AC188" s="65">
        <f t="shared" ref="AC188" si="264">IFERROR(AC86/AC$8*100,"--")</f>
        <v>1.3949816345540074E-2</v>
      </c>
    </row>
    <row r="189" spans="1:29">
      <c r="A189" s="2">
        <v>80</v>
      </c>
      <c r="B189" s="44" t="s">
        <v>20</v>
      </c>
      <c r="C189" s="18">
        <f t="shared" ref="C189:I189" si="265">IFERROR(C87/C$8*100,"--")</f>
        <v>0</v>
      </c>
      <c r="D189" s="18">
        <f t="shared" si="265"/>
        <v>0</v>
      </c>
      <c r="E189" s="18">
        <f t="shared" si="265"/>
        <v>0</v>
      </c>
      <c r="F189" s="18">
        <f t="shared" si="265"/>
        <v>0</v>
      </c>
      <c r="G189" s="18">
        <f t="shared" si="265"/>
        <v>2.9639678058361344E-3</v>
      </c>
      <c r="H189" s="18">
        <f t="shared" si="265"/>
        <v>4.9967576618866239E-6</v>
      </c>
      <c r="I189" s="18">
        <f t="shared" si="265"/>
        <v>0</v>
      </c>
      <c r="J189" s="18">
        <f t="shared" si="232"/>
        <v>0</v>
      </c>
      <c r="K189" s="18">
        <f t="shared" si="232"/>
        <v>3.4356699731485122E-6</v>
      </c>
      <c r="L189" s="18">
        <f t="shared" si="232"/>
        <v>1.6070678742256103E-7</v>
      </c>
      <c r="M189" s="18">
        <f t="shared" si="231"/>
        <v>1.3102721198112278E-5</v>
      </c>
      <c r="N189" s="18">
        <f t="shared" si="232"/>
        <v>1.4385396076090594E-4</v>
      </c>
      <c r="O189" s="18">
        <f t="shared" si="232"/>
        <v>4.3463104358466551E-5</v>
      </c>
      <c r="P189" s="18">
        <f t="shared" si="232"/>
        <v>2.3699764916688417E-3</v>
      </c>
      <c r="Q189" s="18">
        <f t="shared" si="232"/>
        <v>2.8859730022287453E-4</v>
      </c>
      <c r="R189" s="18">
        <f t="shared" si="232"/>
        <v>1.3863519933401115E-4</v>
      </c>
      <c r="S189" s="18">
        <f t="shared" si="232"/>
        <v>2.117484946534725E-5</v>
      </c>
      <c r="T189" s="18">
        <f t="shared" si="232"/>
        <v>7.2673706904637985E-3</v>
      </c>
      <c r="U189" s="18">
        <f t="shared" si="232"/>
        <v>4.8394325863406657E-6</v>
      </c>
      <c r="V189" s="18">
        <f t="shared" si="232"/>
        <v>2.8540576439017492E-5</v>
      </c>
      <c r="W189" s="18">
        <f t="shared" si="232"/>
        <v>4.4643768300342318E-5</v>
      </c>
      <c r="X189" s="18">
        <f t="shared" si="232"/>
        <v>4.3583237628627129E-5</v>
      </c>
      <c r="Y189" s="18">
        <f t="shared" si="232"/>
        <v>1.9483481787492464E-4</v>
      </c>
      <c r="Z189" s="18">
        <f t="shared" si="232"/>
        <v>2.084153556951374E-4</v>
      </c>
      <c r="AA189" s="18">
        <f t="shared" si="232"/>
        <v>4.4272135172533709E-4</v>
      </c>
      <c r="AB189" s="18">
        <f t="shared" ref="AB189" si="266">IFERROR(AB87/AB$8*100,"--")</f>
        <v>5.2610837458462749E-4</v>
      </c>
      <c r="AC189" s="65">
        <f t="shared" ref="AC189" si="267">IFERROR(AC87/AC$8*100,"--")</f>
        <v>6.0156522058400525E-4</v>
      </c>
    </row>
    <row r="190" spans="1:29">
      <c r="A190" s="2">
        <v>81</v>
      </c>
      <c r="B190" s="44" t="s">
        <v>19</v>
      </c>
      <c r="C190" s="18">
        <f t="shared" ref="C190:I190" si="268">IFERROR(C88/C$8*100,"--")</f>
        <v>0</v>
      </c>
      <c r="D190" s="18">
        <f t="shared" si="268"/>
        <v>0.14477865216083199</v>
      </c>
      <c r="E190" s="18">
        <f t="shared" si="268"/>
        <v>0.6567045536037921</v>
      </c>
      <c r="F190" s="18">
        <f t="shared" si="268"/>
        <v>0.47477048931505</v>
      </c>
      <c r="G190" s="18">
        <f t="shared" si="268"/>
        <v>0.42071679991494465</v>
      </c>
      <c r="H190" s="18">
        <f t="shared" si="268"/>
        <v>0.34527218876392485</v>
      </c>
      <c r="I190" s="18">
        <f t="shared" si="268"/>
        <v>0.23265500697887631</v>
      </c>
      <c r="J190" s="18">
        <f t="shared" si="232"/>
        <v>7.3332255645426545E-2</v>
      </c>
      <c r="K190" s="18">
        <f t="shared" si="232"/>
        <v>0.16146367104615716</v>
      </c>
      <c r="L190" s="18">
        <f t="shared" si="232"/>
        <v>0.14995622652453511</v>
      </c>
      <c r="M190" s="18">
        <f t="shared" si="231"/>
        <v>0.20656116677139094</v>
      </c>
      <c r="N190" s="18">
        <f t="shared" si="232"/>
        <v>0.15476727932685241</v>
      </c>
      <c r="O190" s="18">
        <f t="shared" si="232"/>
        <v>0.25355382556712419</v>
      </c>
      <c r="P190" s="18">
        <f t="shared" si="232"/>
        <v>0.19968290107201658</v>
      </c>
      <c r="Q190" s="18">
        <f t="shared" si="232"/>
        <v>6.7949182875323769E-2</v>
      </c>
      <c r="R190" s="18">
        <f t="shared" si="232"/>
        <v>7.5284239336421574E-2</v>
      </c>
      <c r="S190" s="18">
        <f t="shared" si="232"/>
        <v>0.10719999389337022</v>
      </c>
      <c r="T190" s="18">
        <f t="shared" ref="T190:T207" si="269">IFERROR(T88/T$8*100,"--")</f>
        <v>1.445332100592754E-8</v>
      </c>
      <c r="U190" s="18">
        <f t="shared" si="232"/>
        <v>9.5893860662076114E-2</v>
      </c>
      <c r="V190" s="18">
        <f t="shared" si="232"/>
        <v>0.11696687694811202</v>
      </c>
      <c r="W190" s="18">
        <f t="shared" si="232"/>
        <v>0.10226381544291764</v>
      </c>
      <c r="X190" s="18">
        <f t="shared" si="232"/>
        <v>8.2343328153142908E-2</v>
      </c>
      <c r="Y190" s="18">
        <f t="shared" si="232"/>
        <v>5.7918592285528793E-2</v>
      </c>
      <c r="Z190" s="18">
        <f t="shared" si="232"/>
        <v>5.0625412878235132E-2</v>
      </c>
      <c r="AA190" s="18">
        <f t="shared" si="232"/>
        <v>5.2308753763967736E-2</v>
      </c>
      <c r="AB190" s="18">
        <f t="shared" ref="AB190" si="270">IFERROR(AB88/AB$8*100,"--")</f>
        <v>3.5782303248229279E-2</v>
      </c>
      <c r="AC190" s="65">
        <f t="shared" ref="AC190" si="271">IFERROR(AC88/AC$8*100,"--")</f>
        <v>8.688128841530797E-2</v>
      </c>
    </row>
    <row r="191" spans="1:29">
      <c r="A191" s="2">
        <v>82</v>
      </c>
      <c r="B191" s="44" t="s">
        <v>18</v>
      </c>
      <c r="C191" s="18">
        <f t="shared" ref="C191:I191" si="272">IFERROR(C89/C$8*100,"--")</f>
        <v>0.18168391791618049</v>
      </c>
      <c r="D191" s="18">
        <f t="shared" si="272"/>
        <v>0.36654151137777519</v>
      </c>
      <c r="E191" s="18">
        <f t="shared" si="272"/>
        <v>0.79977001590841401</v>
      </c>
      <c r="F191" s="18">
        <f t="shared" si="272"/>
        <v>0.35517499228025606</v>
      </c>
      <c r="G191" s="18">
        <f t="shared" si="272"/>
        <v>0.55814783237308829</v>
      </c>
      <c r="H191" s="18">
        <f t="shared" si="272"/>
        <v>0.62171447523602774</v>
      </c>
      <c r="I191" s="18">
        <f t="shared" si="272"/>
        <v>0.90812300328857354</v>
      </c>
      <c r="J191" s="18">
        <f t="shared" si="232"/>
        <v>0.58908974169832407</v>
      </c>
      <c r="K191" s="18">
        <f t="shared" si="232"/>
        <v>0.65025914701962872</v>
      </c>
      <c r="L191" s="18">
        <f t="shared" si="232"/>
        <v>0.60196931720446178</v>
      </c>
      <c r="M191" s="18">
        <f t="shared" si="231"/>
        <v>0.64074538910879175</v>
      </c>
      <c r="N191" s="18">
        <f t="shared" si="232"/>
        <v>0.67131979055867819</v>
      </c>
      <c r="O191" s="18">
        <f t="shared" si="232"/>
        <v>0.58446105477195753</v>
      </c>
      <c r="P191" s="18">
        <f t="shared" si="232"/>
        <v>0.53613685008051226</v>
      </c>
      <c r="Q191" s="18">
        <f t="shared" si="232"/>
        <v>0.55428090311866551</v>
      </c>
      <c r="R191" s="18">
        <f t="shared" si="232"/>
        <v>0.64588397758030858</v>
      </c>
      <c r="S191" s="18">
        <f t="shared" si="232"/>
        <v>0.80408459313431047</v>
      </c>
      <c r="T191" s="18">
        <f t="shared" si="269"/>
        <v>0.13251767289413366</v>
      </c>
      <c r="U191" s="18">
        <f t="shared" si="232"/>
        <v>0.74499137201381649</v>
      </c>
      <c r="V191" s="18">
        <f t="shared" si="232"/>
        <v>0.67964479712540304</v>
      </c>
      <c r="W191" s="18">
        <f t="shared" si="232"/>
        <v>0.83072487848522703</v>
      </c>
      <c r="X191" s="18">
        <f t="shared" si="232"/>
        <v>0.83299490430027678</v>
      </c>
      <c r="Y191" s="18">
        <f t="shared" si="232"/>
        <v>0.85865813848382455</v>
      </c>
      <c r="Z191" s="18">
        <f t="shared" si="232"/>
        <v>0.89772557261438812</v>
      </c>
      <c r="AA191" s="18">
        <f t="shared" si="232"/>
        <v>0.86286097171281351</v>
      </c>
      <c r="AB191" s="18">
        <f t="shared" ref="AB191" si="273">IFERROR(AB89/AB$8*100,"--")</f>
        <v>0.8685690866875484</v>
      </c>
      <c r="AC191" s="65">
        <f t="shared" ref="AC191" si="274">IFERROR(AC89/AC$8*100,"--")</f>
        <v>0.74982867848468016</v>
      </c>
    </row>
    <row r="192" spans="1:29">
      <c r="A192" s="2">
        <v>83</v>
      </c>
      <c r="B192" s="44" t="s">
        <v>17</v>
      </c>
      <c r="C192" s="18">
        <f t="shared" ref="C192:I192" si="275">IFERROR(C90/C$8*100,"--")</f>
        <v>0.31818224336249007</v>
      </c>
      <c r="D192" s="18">
        <f t="shared" si="275"/>
        <v>0.80179350514014913</v>
      </c>
      <c r="E192" s="18">
        <f t="shared" si="275"/>
        <v>0.56416092567054399</v>
      </c>
      <c r="F192" s="18">
        <f t="shared" si="275"/>
        <v>0.64374737909034629</v>
      </c>
      <c r="G192" s="18">
        <f t="shared" si="275"/>
        <v>0.4997344395931646</v>
      </c>
      <c r="H192" s="18">
        <f t="shared" si="275"/>
        <v>0.36418136809205803</v>
      </c>
      <c r="I192" s="18">
        <f t="shared" si="275"/>
        <v>0.37614126817660698</v>
      </c>
      <c r="J192" s="18">
        <f t="shared" si="232"/>
        <v>0.28823193923185958</v>
      </c>
      <c r="K192" s="18">
        <f t="shared" si="232"/>
        <v>0.494836738233083</v>
      </c>
      <c r="L192" s="18">
        <f t="shared" ref="L192" si="276">IFERROR(L90/L$8*100,"--")</f>
        <v>0.47624048259451174</v>
      </c>
      <c r="M192" s="18">
        <f t="shared" si="231"/>
        <v>0.7577617039432758</v>
      </c>
      <c r="N192" s="18">
        <f t="shared" ref="J192:AA205" si="277">IFERROR(N90/N$8*100,"--")</f>
        <v>0.75951166309574458</v>
      </c>
      <c r="O192" s="18">
        <f t="shared" si="277"/>
        <v>0.78062109688732084</v>
      </c>
      <c r="P192" s="18">
        <f t="shared" si="277"/>
        <v>0.75240638783610025</v>
      </c>
      <c r="Q192" s="18">
        <f t="shared" si="277"/>
        <v>0.75551272117955182</v>
      </c>
      <c r="R192" s="18">
        <f t="shared" si="277"/>
        <v>0.82722011067122292</v>
      </c>
      <c r="S192" s="18">
        <f t="shared" si="277"/>
        <v>0.77797371028800244</v>
      </c>
      <c r="T192" s="18">
        <f t="shared" si="269"/>
        <v>0.94236364543818418</v>
      </c>
      <c r="U192" s="18">
        <f t="shared" si="277"/>
        <v>0.82024285389446661</v>
      </c>
      <c r="V192" s="18">
        <f t="shared" si="277"/>
        <v>0.88776636007386511</v>
      </c>
      <c r="W192" s="18">
        <f t="shared" si="277"/>
        <v>0.94543806450276136</v>
      </c>
      <c r="X192" s="18">
        <f t="shared" si="277"/>
        <v>0.91629308452919589</v>
      </c>
      <c r="Y192" s="18">
        <f t="shared" si="277"/>
        <v>0.92536642431963489</v>
      </c>
      <c r="Z192" s="18">
        <f t="shared" si="277"/>
        <v>0.80441686716581617</v>
      </c>
      <c r="AA192" s="18">
        <f t="shared" si="277"/>
        <v>0.81386844822104754</v>
      </c>
      <c r="AB192" s="18">
        <f t="shared" ref="AB192" si="278">IFERROR(AB90/AB$8*100,"--")</f>
        <v>0.89770244470230121</v>
      </c>
      <c r="AC192" s="65">
        <f t="shared" ref="AC192" si="279">IFERROR(AC90/AC$8*100,"--")</f>
        <v>0.83906413040212446</v>
      </c>
    </row>
    <row r="193" spans="1:29">
      <c r="A193" s="2">
        <v>84</v>
      </c>
      <c r="B193" s="44" t="s">
        <v>16</v>
      </c>
      <c r="C193" s="18">
        <f t="shared" ref="C193:I193" si="280">IFERROR(C91/C$8*100,"--")</f>
        <v>3.9163554761563995</v>
      </c>
      <c r="D193" s="18">
        <f t="shared" si="280"/>
        <v>6.4755932266015144</v>
      </c>
      <c r="E193" s="18">
        <f t="shared" si="280"/>
        <v>9.9760841754693459</v>
      </c>
      <c r="F193" s="18">
        <f t="shared" si="280"/>
        <v>14.543614346332504</v>
      </c>
      <c r="G193" s="18">
        <f t="shared" si="280"/>
        <v>17.481271939673441</v>
      </c>
      <c r="H193" s="18">
        <f t="shared" si="280"/>
        <v>15.060091811468082</v>
      </c>
      <c r="I193" s="18">
        <f t="shared" si="280"/>
        <v>17.677202962947462</v>
      </c>
      <c r="J193" s="18">
        <f t="shared" si="277"/>
        <v>14.732490309108837</v>
      </c>
      <c r="K193" s="18">
        <f t="shared" si="277"/>
        <v>14.399827657015706</v>
      </c>
      <c r="L193" s="18">
        <f t="shared" si="277"/>
        <v>16.999570000063034</v>
      </c>
      <c r="M193" s="18">
        <f t="shared" si="231"/>
        <v>18.382040595425558</v>
      </c>
      <c r="N193" s="18">
        <f t="shared" si="277"/>
        <v>21.188348110041495</v>
      </c>
      <c r="O193" s="18">
        <f t="shared" si="277"/>
        <v>20.316504412853366</v>
      </c>
      <c r="P193" s="18">
        <f t="shared" si="277"/>
        <v>21.866584963000175</v>
      </c>
      <c r="Q193" s="18">
        <f t="shared" si="277"/>
        <v>24.962841053199462</v>
      </c>
      <c r="R193" s="18">
        <f t="shared" si="277"/>
        <v>22.346847785145474</v>
      </c>
      <c r="S193" s="18">
        <f t="shared" si="277"/>
        <v>19.603174323167842</v>
      </c>
      <c r="T193" s="18">
        <f t="shared" si="269"/>
        <v>1.1384870983577629</v>
      </c>
      <c r="U193" s="18">
        <f t="shared" si="277"/>
        <v>19.885527251118553</v>
      </c>
      <c r="V193" s="18">
        <f t="shared" si="277"/>
        <v>20.512085587472946</v>
      </c>
      <c r="W193" s="18">
        <f t="shared" si="277"/>
        <v>19.905486904700101</v>
      </c>
      <c r="X193" s="18">
        <f t="shared" si="277"/>
        <v>20.568226856156375</v>
      </c>
      <c r="Y193" s="18">
        <f t="shared" si="277"/>
        <v>20.385263620315662</v>
      </c>
      <c r="Z193" s="18">
        <f t="shared" si="277"/>
        <v>20.014100029622249</v>
      </c>
      <c r="AA193" s="18">
        <f t="shared" si="277"/>
        <v>19.8638228176317</v>
      </c>
      <c r="AB193" s="18">
        <f t="shared" ref="AB193" si="281">IFERROR(AB91/AB$8*100,"--")</f>
        <v>19.892803690809821</v>
      </c>
      <c r="AC193" s="65">
        <f t="shared" ref="AC193" si="282">IFERROR(AC91/AC$8*100,"--")</f>
        <v>19.278743070942514</v>
      </c>
    </row>
    <row r="194" spans="1:29" ht="25.5">
      <c r="A194" s="13">
        <v>85</v>
      </c>
      <c r="B194" s="46" t="s">
        <v>15</v>
      </c>
      <c r="C194" s="18">
        <f t="shared" ref="C194:I194" si="283">IFERROR(C92/C$8*100,"--")</f>
        <v>40.65527232944342</v>
      </c>
      <c r="D194" s="18">
        <f t="shared" si="283"/>
        <v>26.068129083560592</v>
      </c>
      <c r="E194" s="18">
        <f t="shared" si="283"/>
        <v>31.467014663498293</v>
      </c>
      <c r="F194" s="18">
        <f t="shared" si="283"/>
        <v>34.675020122431249</v>
      </c>
      <c r="G194" s="18">
        <f t="shared" si="283"/>
        <v>26.597999763044157</v>
      </c>
      <c r="H194" s="18">
        <f t="shared" si="283"/>
        <v>25.246821615677607</v>
      </c>
      <c r="I194" s="18">
        <f t="shared" si="283"/>
        <v>22.487875040200535</v>
      </c>
      <c r="J194" s="18">
        <f t="shared" si="277"/>
        <v>22.613813213440068</v>
      </c>
      <c r="K194" s="18">
        <f t="shared" si="277"/>
        <v>23.032520635742998</v>
      </c>
      <c r="L194" s="18">
        <f t="shared" si="277"/>
        <v>23.35205378308487</v>
      </c>
      <c r="M194" s="18">
        <f t="shared" si="277"/>
        <v>27.097040562942443</v>
      </c>
      <c r="N194" s="18">
        <f t="shared" si="277"/>
        <v>24.211911748732341</v>
      </c>
      <c r="O194" s="18">
        <f t="shared" si="277"/>
        <v>27.922153421713368</v>
      </c>
      <c r="P194" s="18">
        <f t="shared" si="277"/>
        <v>29.257332076709126</v>
      </c>
      <c r="Q194" s="18">
        <f t="shared" si="277"/>
        <v>29.286646863780469</v>
      </c>
      <c r="R194" s="18">
        <f t="shared" si="277"/>
        <v>29.153877842033733</v>
      </c>
      <c r="S194" s="18">
        <f t="shared" si="277"/>
        <v>26.314129985004431</v>
      </c>
      <c r="T194" s="18">
        <f t="shared" si="269"/>
        <v>25.119834165863143</v>
      </c>
      <c r="U194" s="18">
        <f t="shared" si="277"/>
        <v>27.058218045125564</v>
      </c>
      <c r="V194" s="18">
        <f t="shared" si="277"/>
        <v>24.686742752743143</v>
      </c>
      <c r="W194" s="18">
        <f t="shared" si="277"/>
        <v>24.653222224907513</v>
      </c>
      <c r="X194" s="18">
        <f t="shared" si="277"/>
        <v>25.179584443350912</v>
      </c>
      <c r="Y194" s="18">
        <f t="shared" si="277"/>
        <v>25.00724835943139</v>
      </c>
      <c r="Z194" s="18">
        <f t="shared" si="277"/>
        <v>26.608391059375197</v>
      </c>
      <c r="AA194" s="18">
        <f t="shared" si="277"/>
        <v>26.835190176423922</v>
      </c>
      <c r="AB194" s="18">
        <f t="shared" ref="AB194" si="284">IFERROR(AB92/AB$8*100,"--")</f>
        <v>27.034407262444876</v>
      </c>
      <c r="AC194" s="65">
        <f t="shared" ref="AC194" si="285">IFERROR(AC92/AC$8*100,"--")</f>
        <v>26.251140334490568</v>
      </c>
    </row>
    <row r="195" spans="1:29">
      <c r="A195" s="2">
        <v>86</v>
      </c>
      <c r="B195" s="44" t="s">
        <v>14</v>
      </c>
      <c r="C195" s="18">
        <f t="shared" ref="C195:I195" si="286">IFERROR(C93/C$8*100,"--")</f>
        <v>0</v>
      </c>
      <c r="D195" s="18">
        <f t="shared" si="286"/>
        <v>0</v>
      </c>
      <c r="E195" s="18">
        <f t="shared" si="286"/>
        <v>0</v>
      </c>
      <c r="F195" s="18">
        <f t="shared" si="286"/>
        <v>0</v>
      </c>
      <c r="G195" s="18">
        <f t="shared" si="286"/>
        <v>0</v>
      </c>
      <c r="H195" s="18">
        <f t="shared" si="286"/>
        <v>0</v>
      </c>
      <c r="I195" s="18">
        <f t="shared" si="286"/>
        <v>9.8202486866794743E-5</v>
      </c>
      <c r="J195" s="18">
        <f t="shared" si="277"/>
        <v>4.9530323738463528E-4</v>
      </c>
      <c r="K195" s="18">
        <f t="shared" si="277"/>
        <v>5.676123219099783E-2</v>
      </c>
      <c r="L195" s="18">
        <f t="shared" si="277"/>
        <v>0.15392919963484725</v>
      </c>
      <c r="M195" s="18">
        <f t="shared" si="277"/>
        <v>5.2062413987947892E-2</v>
      </c>
      <c r="N195" s="18">
        <f t="shared" si="277"/>
        <v>1.5122287820101773E-2</v>
      </c>
      <c r="O195" s="18">
        <f t="shared" si="277"/>
        <v>8.0348379066025988E-2</v>
      </c>
      <c r="P195" s="18">
        <f t="shared" si="277"/>
        <v>0.15305091433037191</v>
      </c>
      <c r="Q195" s="18">
        <f t="shared" si="277"/>
        <v>9.2800106752273834E-2</v>
      </c>
      <c r="R195" s="18">
        <f t="shared" si="277"/>
        <v>0.12139502834357849</v>
      </c>
      <c r="S195" s="18">
        <f t="shared" si="277"/>
        <v>0.18968629890185559</v>
      </c>
      <c r="T195" s="18">
        <f t="shared" si="269"/>
        <v>0.24170924664336885</v>
      </c>
      <c r="U195" s="18">
        <f t="shared" si="277"/>
        <v>0.10394611729310861</v>
      </c>
      <c r="V195" s="18">
        <f t="shared" si="277"/>
        <v>0.17985552720156153</v>
      </c>
      <c r="W195" s="18">
        <f t="shared" si="277"/>
        <v>0.21635688372455567</v>
      </c>
      <c r="X195" s="18">
        <f t="shared" si="277"/>
        <v>0.12319628980455503</v>
      </c>
      <c r="Y195" s="18">
        <f t="shared" si="277"/>
        <v>0.15441300339389868</v>
      </c>
      <c r="Z195" s="18">
        <f t="shared" si="277"/>
        <v>0.22946597254219248</v>
      </c>
      <c r="AA195" s="18">
        <f t="shared" si="277"/>
        <v>0.25553092459701571</v>
      </c>
      <c r="AB195" s="18">
        <f t="shared" ref="AB195" si="287">IFERROR(AB93/AB$8*100,"--")</f>
        <v>0.26353607026082199</v>
      </c>
      <c r="AC195" s="65">
        <f t="shared" ref="AC195" si="288">IFERROR(AC93/AC$8*100,"--")</f>
        <v>0.17834324141081742</v>
      </c>
    </row>
    <row r="196" spans="1:29">
      <c r="A196" s="2">
        <v>87</v>
      </c>
      <c r="B196" s="44" t="s">
        <v>13</v>
      </c>
      <c r="C196" s="18">
        <f t="shared" ref="C196:I196" si="289">IFERROR(C94/C$8*100,"--")</f>
        <v>0.2378169924305843</v>
      </c>
      <c r="D196" s="18">
        <f t="shared" si="289"/>
        <v>0.81289763127860915</v>
      </c>
      <c r="E196" s="18">
        <f t="shared" si="289"/>
        <v>1.1930260862295012</v>
      </c>
      <c r="F196" s="18">
        <f t="shared" si="289"/>
        <v>1.0241346367458413</v>
      </c>
      <c r="G196" s="18">
        <f t="shared" si="289"/>
        <v>2.6615167296845614</v>
      </c>
      <c r="H196" s="18">
        <f t="shared" si="289"/>
        <v>2.2221061445646022</v>
      </c>
      <c r="I196" s="18">
        <f t="shared" si="289"/>
        <v>2.5542082346350492</v>
      </c>
      <c r="J196" s="18">
        <f t="shared" si="277"/>
        <v>2.5269881671128114</v>
      </c>
      <c r="K196" s="18">
        <f t="shared" si="277"/>
        <v>3.4686007046646989</v>
      </c>
      <c r="L196" s="18">
        <f t="shared" si="277"/>
        <v>3.1769240114701329</v>
      </c>
      <c r="M196" s="18">
        <f t="shared" ref="M196" si="290">IFERROR(M94/M$8*100,"--")</f>
        <v>5.6183632386523525</v>
      </c>
      <c r="N196" s="18">
        <f t="shared" si="277"/>
        <v>3.4640095059712652</v>
      </c>
      <c r="O196" s="18">
        <f t="shared" si="277"/>
        <v>3.7107173359095769</v>
      </c>
      <c r="P196" s="18">
        <f t="shared" si="277"/>
        <v>4.0540239808294656</v>
      </c>
      <c r="Q196" s="18">
        <f t="shared" si="277"/>
        <v>3.5004229755045073</v>
      </c>
      <c r="R196" s="18">
        <f t="shared" si="277"/>
        <v>3.9083004415835494</v>
      </c>
      <c r="S196" s="18">
        <f t="shared" si="277"/>
        <v>3.6203103575719</v>
      </c>
      <c r="T196" s="18">
        <f t="shared" si="269"/>
        <v>5.4372555957991642</v>
      </c>
      <c r="U196" s="18">
        <f t="shared" si="277"/>
        <v>4.2407022704503534</v>
      </c>
      <c r="V196" s="18">
        <f t="shared" si="277"/>
        <v>5.0242990933940934</v>
      </c>
      <c r="W196" s="18">
        <f t="shared" si="277"/>
        <v>5.3724308436036159</v>
      </c>
      <c r="X196" s="18">
        <f t="shared" si="277"/>
        <v>5.9218177801074612</v>
      </c>
      <c r="Y196" s="18">
        <f t="shared" si="277"/>
        <v>7.6884685387384657</v>
      </c>
      <c r="Z196" s="18">
        <f t="shared" si="277"/>
        <v>8.4758255488520433</v>
      </c>
      <c r="AA196" s="18">
        <f t="shared" si="277"/>
        <v>8.6239939093766687</v>
      </c>
      <c r="AB196" s="18">
        <f t="shared" ref="AB196" si="291">IFERROR(AB94/AB$8*100,"--")</f>
        <v>6.8604138945982927</v>
      </c>
      <c r="AC196" s="65">
        <f t="shared" ref="AC196" si="292">IFERROR(AC94/AC$8*100,"--")</f>
        <v>5.8928363959823464</v>
      </c>
    </row>
    <row r="197" spans="1:29">
      <c r="A197" s="2">
        <v>88</v>
      </c>
      <c r="B197" s="44" t="s">
        <v>12</v>
      </c>
      <c r="C197" s="18">
        <f t="shared" ref="C197:I197" si="293">IFERROR(C95/C$8*100,"--")</f>
        <v>0</v>
      </c>
      <c r="D197" s="18">
        <f t="shared" si="293"/>
        <v>0</v>
      </c>
      <c r="E197" s="18">
        <f t="shared" si="293"/>
        <v>0</v>
      </c>
      <c r="F197" s="18">
        <f t="shared" si="293"/>
        <v>7.4004733692353192E-2</v>
      </c>
      <c r="G197" s="18">
        <f t="shared" si="293"/>
        <v>0</v>
      </c>
      <c r="H197" s="18">
        <f t="shared" si="293"/>
        <v>0</v>
      </c>
      <c r="I197" s="18">
        <f t="shared" si="293"/>
        <v>0</v>
      </c>
      <c r="J197" s="18">
        <f t="shared" si="277"/>
        <v>0</v>
      </c>
      <c r="K197" s="18">
        <f t="shared" si="277"/>
        <v>1.9798708926032369E-3</v>
      </c>
      <c r="L197" s="18">
        <f t="shared" si="277"/>
        <v>7.0510102981648663E-6</v>
      </c>
      <c r="M197" s="18">
        <f t="shared" ref="M197:M207" si="294">IFERROR(M95/M$8*100,"--")</f>
        <v>4.9947710050245248E-6</v>
      </c>
      <c r="N197" s="18">
        <f t="shared" si="277"/>
        <v>1.2968841397099475E-3</v>
      </c>
      <c r="O197" s="18">
        <f t="shared" si="277"/>
        <v>5.3068849165764341E-3</v>
      </c>
      <c r="P197" s="18">
        <f t="shared" si="277"/>
        <v>8.9162746786508752E-3</v>
      </c>
      <c r="Q197" s="18">
        <f t="shared" si="277"/>
        <v>7.1208414780508141E-4</v>
      </c>
      <c r="R197" s="18">
        <f t="shared" si="277"/>
        <v>2.4501785384798032E-3</v>
      </c>
      <c r="S197" s="18">
        <f t="shared" si="277"/>
        <v>1.9944631576618289E-2</v>
      </c>
      <c r="T197" s="18">
        <f t="shared" si="269"/>
        <v>4.7473426353806282E-3</v>
      </c>
      <c r="U197" s="18">
        <f t="shared" si="277"/>
        <v>4.4894090609821054E-3</v>
      </c>
      <c r="V197" s="18">
        <f t="shared" si="277"/>
        <v>1.5898037239678673E-2</v>
      </c>
      <c r="W197" s="18">
        <f t="shared" si="277"/>
        <v>2.2220756875627832E-2</v>
      </c>
      <c r="X197" s="18">
        <f t="shared" si="277"/>
        <v>2.7954203808363078E-2</v>
      </c>
      <c r="Y197" s="18">
        <f t="shared" si="277"/>
        <v>4.6022495291323025E-2</v>
      </c>
      <c r="Z197" s="18">
        <f t="shared" si="277"/>
        <v>1.5670488794248219E-2</v>
      </c>
      <c r="AA197" s="18">
        <f t="shared" si="277"/>
        <v>1.8317610369153692E-2</v>
      </c>
      <c r="AB197" s="18">
        <f t="shared" ref="AB197" si="295">IFERROR(AB95/AB$8*100,"--")</f>
        <v>2.7324710633725605E-2</v>
      </c>
      <c r="AC197" s="65">
        <f t="shared" ref="AC197" si="296">IFERROR(AC95/AC$8*100,"--")</f>
        <v>1.768288120235547E-2</v>
      </c>
    </row>
    <row r="198" spans="1:29">
      <c r="A198" s="2">
        <v>89</v>
      </c>
      <c r="B198" s="44" t="s">
        <v>11</v>
      </c>
      <c r="C198" s="18">
        <f t="shared" ref="C198:I198" si="297">IFERROR(C96/C$8*100,"--")</f>
        <v>0</v>
      </c>
      <c r="D198" s="18">
        <f t="shared" si="297"/>
        <v>0</v>
      </c>
      <c r="E198" s="18">
        <f t="shared" si="297"/>
        <v>0</v>
      </c>
      <c r="F198" s="18">
        <f t="shared" si="297"/>
        <v>2.1846962218371609E-3</v>
      </c>
      <c r="G198" s="18">
        <f t="shared" si="297"/>
        <v>1.1334652182871904E-2</v>
      </c>
      <c r="H198" s="18">
        <f t="shared" si="297"/>
        <v>1.8451794960126257E-3</v>
      </c>
      <c r="I198" s="18">
        <f t="shared" si="297"/>
        <v>2.0938767538716571E-3</v>
      </c>
      <c r="J198" s="18">
        <f t="shared" si="277"/>
        <v>1.3717271257271929E-3</v>
      </c>
      <c r="K198" s="18">
        <f t="shared" si="277"/>
        <v>1.0417678134926763E-3</v>
      </c>
      <c r="L198" s="18">
        <f t="shared" si="277"/>
        <v>1.7669711277110583E-3</v>
      </c>
      <c r="M198" s="18">
        <f t="shared" si="294"/>
        <v>3.1217831942807906E-3</v>
      </c>
      <c r="N198" s="18">
        <f t="shared" si="277"/>
        <v>3.2448542069277372E-2</v>
      </c>
      <c r="O198" s="18">
        <f t="shared" si="277"/>
        <v>0.13756636839006664</v>
      </c>
      <c r="P198" s="18">
        <f t="shared" si="277"/>
        <v>3.0928597212929142E-3</v>
      </c>
      <c r="Q198" s="18">
        <f t="shared" si="277"/>
        <v>6.5792023121084833E-3</v>
      </c>
      <c r="R198" s="18">
        <f t="shared" si="277"/>
        <v>2.1869730668144321E-3</v>
      </c>
      <c r="S198" s="18">
        <f t="shared" si="277"/>
        <v>4.9935986978934387E-2</v>
      </c>
      <c r="T198" s="18">
        <f t="shared" si="269"/>
        <v>1.7575659898403893</v>
      </c>
      <c r="U198" s="18">
        <f t="shared" si="277"/>
        <v>1.8587338552124415</v>
      </c>
      <c r="V198" s="18">
        <f t="shared" si="277"/>
        <v>1.2386499167903606</v>
      </c>
      <c r="W198" s="18">
        <f t="shared" si="277"/>
        <v>0.88413630843288582</v>
      </c>
      <c r="X198" s="18">
        <f t="shared" si="277"/>
        <v>0.10471103293099308</v>
      </c>
      <c r="Y198" s="18">
        <f t="shared" si="277"/>
        <v>3.0943138788869284E-2</v>
      </c>
      <c r="Z198" s="18">
        <f t="shared" si="277"/>
        <v>8.7755794540769066E-3</v>
      </c>
      <c r="AA198" s="18">
        <f t="shared" si="277"/>
        <v>0.81772101793826224</v>
      </c>
      <c r="AB198" s="18">
        <f t="shared" ref="AB198" si="298">IFERROR(AB96/AB$8*100,"--")</f>
        <v>0.3294501864152386</v>
      </c>
      <c r="AC198" s="65">
        <f t="shared" ref="AC198" si="299">IFERROR(AC96/AC$8*100,"--")</f>
        <v>0.5135215628849864</v>
      </c>
    </row>
    <row r="199" spans="1:29" ht="25.5">
      <c r="A199" s="13">
        <v>90</v>
      </c>
      <c r="B199" s="46" t="s">
        <v>10</v>
      </c>
      <c r="C199" s="18">
        <f t="shared" ref="C199:I199" si="300">IFERROR(C97/C$8*100,"--")</f>
        <v>2.3944263636525562</v>
      </c>
      <c r="D199" s="18">
        <f t="shared" si="300"/>
        <v>2.8541732221432272</v>
      </c>
      <c r="E199" s="18">
        <f t="shared" si="300"/>
        <v>1.5688082436899131</v>
      </c>
      <c r="F199" s="18">
        <f t="shared" si="300"/>
        <v>1.6910074245413182</v>
      </c>
      <c r="G199" s="18">
        <f t="shared" si="300"/>
        <v>2.3204974642775733</v>
      </c>
      <c r="H199" s="18">
        <f t="shared" si="300"/>
        <v>2.0611821604749916</v>
      </c>
      <c r="I199" s="18">
        <f t="shared" si="300"/>
        <v>2.587489223879099</v>
      </c>
      <c r="J199" s="18">
        <f t="shared" si="277"/>
        <v>1.8694458453781142</v>
      </c>
      <c r="K199" s="18">
        <f t="shared" si="277"/>
        <v>2.3227718654726202</v>
      </c>
      <c r="L199" s="18">
        <f t="shared" si="277"/>
        <v>2.5401358210842604</v>
      </c>
      <c r="M199" s="18">
        <f t="shared" si="294"/>
        <v>3.0661095608562099</v>
      </c>
      <c r="N199" s="18">
        <f t="shared" si="277"/>
        <v>3.6237139883140861</v>
      </c>
      <c r="O199" s="18">
        <f t="shared" si="277"/>
        <v>6.2484218988026425</v>
      </c>
      <c r="P199" s="18">
        <f t="shared" si="277"/>
        <v>6.5105126907668982</v>
      </c>
      <c r="Q199" s="18">
        <f t="shared" si="277"/>
        <v>10.513353661064562</v>
      </c>
      <c r="R199" s="18">
        <f t="shared" si="277"/>
        <v>11.235973294394515</v>
      </c>
      <c r="S199" s="18">
        <f t="shared" si="277"/>
        <v>11.067056206214016</v>
      </c>
      <c r="T199" s="18">
        <f t="shared" si="269"/>
        <v>15.197921941319843</v>
      </c>
      <c r="U199" s="18">
        <f t="shared" si="277"/>
        <v>10.592224587963308</v>
      </c>
      <c r="V199" s="18">
        <f t="shared" si="277"/>
        <v>10.044861792279368</v>
      </c>
      <c r="W199" s="18">
        <f t="shared" si="277"/>
        <v>9.4683135114004831</v>
      </c>
      <c r="X199" s="18">
        <f t="shared" si="277"/>
        <v>11.180818016622544</v>
      </c>
      <c r="Y199" s="18">
        <f t="shared" si="277"/>
        <v>10.34217253466039</v>
      </c>
      <c r="Z199" s="18">
        <f t="shared" si="277"/>
        <v>7.5417720417636582</v>
      </c>
      <c r="AA199" s="18">
        <f t="shared" si="277"/>
        <v>7.5291050678680209</v>
      </c>
      <c r="AB199" s="18">
        <f t="shared" ref="AB199" si="301">IFERROR(AB97/AB$8*100,"--")</f>
        <v>9.5964438720745662</v>
      </c>
      <c r="AC199" s="65">
        <f t="shared" ref="AC199" si="302">IFERROR(AC97/AC$8*100,"--")</f>
        <v>9.2049248976404137</v>
      </c>
    </row>
    <row r="200" spans="1:29">
      <c r="A200" s="2">
        <v>91</v>
      </c>
      <c r="B200" s="44" t="s">
        <v>9</v>
      </c>
      <c r="C200" s="18">
        <f t="shared" ref="C200:I200" si="303">IFERROR(C98/C$8*100,"--")</f>
        <v>3.7514308057654835E-2</v>
      </c>
      <c r="D200" s="18">
        <f t="shared" si="303"/>
        <v>0.25886824688251847</v>
      </c>
      <c r="E200" s="18">
        <f t="shared" si="303"/>
        <v>0.19458388476568808</v>
      </c>
      <c r="F200" s="18">
        <f t="shared" si="303"/>
        <v>0.2234672780990257</v>
      </c>
      <c r="G200" s="18">
        <f t="shared" si="303"/>
        <v>0.50916106905946001</v>
      </c>
      <c r="H200" s="18">
        <f t="shared" si="303"/>
        <v>0.36703524088477241</v>
      </c>
      <c r="I200" s="18">
        <f t="shared" si="303"/>
        <v>0.38915492858028028</v>
      </c>
      <c r="J200" s="18">
        <f t="shared" si="277"/>
        <v>0.24381791701847677</v>
      </c>
      <c r="K200" s="18">
        <f t="shared" si="277"/>
        <v>0.24523785840103515</v>
      </c>
      <c r="L200" s="18">
        <f t="shared" si="277"/>
        <v>0.18076048344934317</v>
      </c>
      <c r="M200" s="18">
        <f t="shared" si="294"/>
        <v>0.15293388418541684</v>
      </c>
      <c r="N200" s="18">
        <f t="shared" si="277"/>
        <v>0.11393119234645688</v>
      </c>
      <c r="O200" s="18">
        <f t="shared" si="277"/>
        <v>0.10080772093190259</v>
      </c>
      <c r="P200" s="18">
        <f t="shared" si="277"/>
        <v>8.1556778742829988E-2</v>
      </c>
      <c r="Q200" s="18">
        <f t="shared" si="277"/>
        <v>7.1514358970815678E-2</v>
      </c>
      <c r="R200" s="18">
        <f t="shared" si="277"/>
        <v>7.2933623025841193E-2</v>
      </c>
      <c r="S200" s="18">
        <f t="shared" si="277"/>
        <v>7.9802578400154936E-2</v>
      </c>
      <c r="T200" s="18">
        <f t="shared" si="269"/>
        <v>0.12720738785889316</v>
      </c>
      <c r="U200" s="18">
        <f t="shared" si="277"/>
        <v>7.9602663353957548E-2</v>
      </c>
      <c r="V200" s="18">
        <f t="shared" si="277"/>
        <v>6.7938521954423098E-2</v>
      </c>
      <c r="W200" s="18">
        <f t="shared" si="277"/>
        <v>0.12618170691553554</v>
      </c>
      <c r="X200" s="18">
        <f t="shared" si="277"/>
        <v>0.11274341072059105</v>
      </c>
      <c r="Y200" s="18">
        <f t="shared" si="277"/>
        <v>6.6699951844883629E-2</v>
      </c>
      <c r="Z200" s="18">
        <f t="shared" si="277"/>
        <v>4.1426888959299399E-2</v>
      </c>
      <c r="AA200" s="18">
        <f t="shared" si="277"/>
        <v>3.9186011325979209E-2</v>
      </c>
      <c r="AB200" s="18">
        <f t="shared" ref="AB200" si="304">IFERROR(AB98/AB$8*100,"--")</f>
        <v>3.5090221362792176E-2</v>
      </c>
      <c r="AC200" s="65">
        <f t="shared" ref="AC200" si="305">IFERROR(AC98/AC$8*100,"--")</f>
        <v>8.1976207163424075E-2</v>
      </c>
    </row>
    <row r="201" spans="1:29">
      <c r="A201" s="2">
        <v>92</v>
      </c>
      <c r="B201" s="44" t="s">
        <v>8</v>
      </c>
      <c r="C201" s="18">
        <f t="shared" ref="C201:I201" si="306">IFERROR(C99/C$8*100,"--")</f>
        <v>0.10658662056139485</v>
      </c>
      <c r="D201" s="18">
        <f t="shared" si="306"/>
        <v>0.11004203019578987</v>
      </c>
      <c r="E201" s="18">
        <f t="shared" si="306"/>
        <v>0.17117792289616071</v>
      </c>
      <c r="F201" s="18">
        <f t="shared" si="306"/>
        <v>0.13809805950200885</v>
      </c>
      <c r="G201" s="18">
        <f t="shared" si="306"/>
        <v>0.21852004128993979</v>
      </c>
      <c r="H201" s="18">
        <f t="shared" si="306"/>
        <v>8.9941493080403806E-2</v>
      </c>
      <c r="I201" s="18">
        <f t="shared" si="306"/>
        <v>0.14909856106298353</v>
      </c>
      <c r="J201" s="18">
        <f t="shared" si="277"/>
        <v>0.16192299145011785</v>
      </c>
      <c r="K201" s="18">
        <f t="shared" si="277"/>
        <v>0.20087097081461164</v>
      </c>
      <c r="L201" s="18">
        <f t="shared" si="277"/>
        <v>0.14391588112412229</v>
      </c>
      <c r="M201" s="18">
        <f t="shared" si="294"/>
        <v>0.17734478404428478</v>
      </c>
      <c r="N201" s="18">
        <f t="shared" si="277"/>
        <v>0.15939359958675076</v>
      </c>
      <c r="O201" s="18">
        <f t="shared" si="277"/>
        <v>0.13940535006668098</v>
      </c>
      <c r="P201" s="18">
        <f t="shared" si="277"/>
        <v>0.12734300806350168</v>
      </c>
      <c r="Q201" s="18">
        <f t="shared" si="277"/>
        <v>0.14048108245538368</v>
      </c>
      <c r="R201" s="18">
        <f t="shared" si="277"/>
        <v>0.11005083670909982</v>
      </c>
      <c r="S201" s="18">
        <f t="shared" si="277"/>
        <v>9.4512360189217992E-2</v>
      </c>
      <c r="T201" s="18">
        <f t="shared" si="269"/>
        <v>0.14591741906533409</v>
      </c>
      <c r="U201" s="18">
        <f t="shared" si="277"/>
        <v>9.5180952180676598E-2</v>
      </c>
      <c r="V201" s="18">
        <f t="shared" si="277"/>
        <v>7.6243792499641583E-2</v>
      </c>
      <c r="W201" s="18">
        <f t="shared" si="277"/>
        <v>8.5649107934517327E-2</v>
      </c>
      <c r="X201" s="18">
        <f t="shared" si="277"/>
        <v>7.9954715383883351E-2</v>
      </c>
      <c r="Y201" s="18">
        <f t="shared" si="277"/>
        <v>6.808441108556311E-2</v>
      </c>
      <c r="Z201" s="18">
        <f t="shared" si="277"/>
        <v>5.5514347431645156E-2</v>
      </c>
      <c r="AA201" s="18">
        <f t="shared" si="277"/>
        <v>5.4455308282634833E-2</v>
      </c>
      <c r="AB201" s="18">
        <f t="shared" ref="AB201" si="307">IFERROR(AB99/AB$8*100,"--")</f>
        <v>4.4380186076743482E-2</v>
      </c>
      <c r="AC201" s="65">
        <f t="shared" ref="AC201" si="308">IFERROR(AC99/AC$8*100,"--")</f>
        <v>8.7220676692612686E-2</v>
      </c>
    </row>
    <row r="202" spans="1:29">
      <c r="A202" s="2">
        <v>93</v>
      </c>
      <c r="B202" s="44" t="s">
        <v>7</v>
      </c>
      <c r="C202" s="18">
        <f t="shared" ref="C202:I202" si="309">IFERROR(C100/C$8*100,"--")</f>
        <v>2.3064595346410369E-5</v>
      </c>
      <c r="D202" s="18">
        <f t="shared" si="309"/>
        <v>0</v>
      </c>
      <c r="E202" s="18">
        <f t="shared" si="309"/>
        <v>3.5332482212559565E-4</v>
      </c>
      <c r="F202" s="18">
        <f t="shared" si="309"/>
        <v>2.5221991265395793E-3</v>
      </c>
      <c r="G202" s="18">
        <f t="shared" si="309"/>
        <v>0</v>
      </c>
      <c r="H202" s="18">
        <f t="shared" si="309"/>
        <v>0</v>
      </c>
      <c r="I202" s="18">
        <f t="shared" si="309"/>
        <v>1.3909799707555993E-3</v>
      </c>
      <c r="J202" s="18">
        <f t="shared" si="277"/>
        <v>1.0077765318612397E-3</v>
      </c>
      <c r="K202" s="18">
        <f t="shared" si="277"/>
        <v>1.6079596180099106E-3</v>
      </c>
      <c r="L202" s="18">
        <f t="shared" si="277"/>
        <v>4.2426591879556112E-4</v>
      </c>
      <c r="M202" s="18">
        <f t="shared" si="294"/>
        <v>5.1316140462580728E-6</v>
      </c>
      <c r="N202" s="18">
        <f t="shared" si="277"/>
        <v>0</v>
      </c>
      <c r="O202" s="18">
        <f t="shared" si="277"/>
        <v>5.886676140772763E-4</v>
      </c>
      <c r="P202" s="18">
        <f t="shared" si="277"/>
        <v>3.4261371013187721E-4</v>
      </c>
      <c r="Q202" s="18">
        <f t="shared" si="277"/>
        <v>2.8715037124674094E-4</v>
      </c>
      <c r="R202" s="18">
        <f t="shared" si="277"/>
        <v>2.3501967125194272E-4</v>
      </c>
      <c r="S202" s="18">
        <f t="shared" si="277"/>
        <v>2.5216335109658905E-4</v>
      </c>
      <c r="T202" s="18">
        <f t="shared" si="269"/>
        <v>0</v>
      </c>
      <c r="U202" s="18">
        <f t="shared" si="277"/>
        <v>1.8272137229525192E-4</v>
      </c>
      <c r="V202" s="18">
        <f t="shared" si="277"/>
        <v>2.5116761224844059E-4</v>
      </c>
      <c r="W202" s="18">
        <f t="shared" si="277"/>
        <v>2.7025244449045173E-4</v>
      </c>
      <c r="X202" s="18">
        <f t="shared" si="277"/>
        <v>1.7722743795431159E-4</v>
      </c>
      <c r="Y202" s="18">
        <f t="shared" si="277"/>
        <v>1.6699928818066721E-4</v>
      </c>
      <c r="Z202" s="18">
        <f t="shared" si="277"/>
        <v>3.2373347362859047E-5</v>
      </c>
      <c r="AA202" s="18">
        <f t="shared" si="277"/>
        <v>5.6985466573453028E-4</v>
      </c>
      <c r="AB202" s="18">
        <f t="shared" ref="AB202" si="310">IFERROR(AB100/AB$8*100,"--")</f>
        <v>1.5755529513003807E-3</v>
      </c>
      <c r="AC202" s="65">
        <f t="shared" ref="AC202" si="311">IFERROR(AC100/AC$8*100,"--")</f>
        <v>4.0074621416234422E-4</v>
      </c>
    </row>
    <row r="203" spans="1:29" ht="25.5">
      <c r="A203" s="13">
        <v>94</v>
      </c>
      <c r="B203" s="46" t="s">
        <v>6</v>
      </c>
      <c r="C203" s="18">
        <f t="shared" ref="C203:I203" si="312">IFERROR(C101/C$8*100,"--")</f>
        <v>1.0579365977338526</v>
      </c>
      <c r="D203" s="18">
        <f t="shared" si="312"/>
        <v>2.2641303701363014</v>
      </c>
      <c r="E203" s="18">
        <f t="shared" si="312"/>
        <v>2.0350859019768732</v>
      </c>
      <c r="F203" s="18">
        <f t="shared" si="312"/>
        <v>1.9572732645324831</v>
      </c>
      <c r="G203" s="18">
        <f t="shared" si="312"/>
        <v>3.2130841243340362</v>
      </c>
      <c r="H203" s="18">
        <f t="shared" si="312"/>
        <v>2.0504797573142297</v>
      </c>
      <c r="I203" s="18">
        <f t="shared" si="312"/>
        <v>2.409118165930054</v>
      </c>
      <c r="J203" s="18">
        <f t="shared" si="277"/>
        <v>2.5708458521681723</v>
      </c>
      <c r="K203" s="18">
        <f t="shared" si="277"/>
        <v>2.7321796457294312</v>
      </c>
      <c r="L203" s="18">
        <f t="shared" si="277"/>
        <v>1.4853960623757942</v>
      </c>
      <c r="M203" s="18">
        <f t="shared" si="294"/>
        <v>1.8779143654927037</v>
      </c>
      <c r="N203" s="18">
        <f t="shared" si="277"/>
        <v>2.0006922265284142</v>
      </c>
      <c r="O203" s="18">
        <f t="shared" si="277"/>
        <v>2.000549595202104</v>
      </c>
      <c r="P203" s="18">
        <f t="shared" si="277"/>
        <v>2.0297910721832633</v>
      </c>
      <c r="Q203" s="18">
        <f t="shared" si="277"/>
        <v>1.8693462505651361</v>
      </c>
      <c r="R203" s="18">
        <f t="shared" si="277"/>
        <v>2.0232964845838977</v>
      </c>
      <c r="S203" s="18">
        <f t="shared" si="277"/>
        <v>2.1925029221680061</v>
      </c>
      <c r="T203" s="18">
        <f t="shared" si="269"/>
        <v>3.3204651420877251</v>
      </c>
      <c r="U203" s="18">
        <f t="shared" si="277"/>
        <v>2.5877494180179834</v>
      </c>
      <c r="V203" s="18">
        <f t="shared" si="277"/>
        <v>2.7094953557061654</v>
      </c>
      <c r="W203" s="18">
        <f t="shared" si="277"/>
        <v>2.9661943234053569</v>
      </c>
      <c r="X203" s="18">
        <f t="shared" si="277"/>
        <v>2.7216830582728684</v>
      </c>
      <c r="Y203" s="18">
        <f t="shared" si="277"/>
        <v>2.5519826834963082</v>
      </c>
      <c r="Z203" s="18">
        <f t="shared" si="277"/>
        <v>2.483208689225783</v>
      </c>
      <c r="AA203" s="18">
        <f t="shared" si="277"/>
        <v>2.3649411290478732</v>
      </c>
      <c r="AB203" s="18">
        <f t="shared" ref="AB203" si="313">IFERROR(AB101/AB$8*100,"--")</f>
        <v>2.513093822444695</v>
      </c>
      <c r="AC203" s="65">
        <f t="shared" ref="AC203" si="314">IFERROR(AC101/AC$8*100,"--")</f>
        <v>2.489761570007071</v>
      </c>
    </row>
    <row r="204" spans="1:29">
      <c r="A204" s="2">
        <v>95</v>
      </c>
      <c r="B204" s="44" t="s">
        <v>5</v>
      </c>
      <c r="C204" s="18">
        <f t="shared" ref="C204:I204" si="315">IFERROR(C102/C$8*100,"--")</f>
        <v>4.164697612263395</v>
      </c>
      <c r="D204" s="18">
        <f t="shared" si="315"/>
        <v>4.3345003178052526</v>
      </c>
      <c r="E204" s="18">
        <f t="shared" si="315"/>
        <v>2.7069896892658822</v>
      </c>
      <c r="F204" s="18">
        <f t="shared" si="315"/>
        <v>1.9882901443809848</v>
      </c>
      <c r="G204" s="18">
        <f t="shared" si="315"/>
        <v>2.8803864383860067</v>
      </c>
      <c r="H204" s="18">
        <f t="shared" si="315"/>
        <v>2.6443816276531971</v>
      </c>
      <c r="I204" s="18">
        <f t="shared" si="315"/>
        <v>2.4455232703339806</v>
      </c>
      <c r="J204" s="18">
        <f t="shared" si="277"/>
        <v>2.0635489714841215</v>
      </c>
      <c r="K204" s="18">
        <f t="shared" si="277"/>
        <v>2.2320752986511714</v>
      </c>
      <c r="L204" s="18">
        <f t="shared" si="277"/>
        <v>2.0414636239527777</v>
      </c>
      <c r="M204" s="18">
        <f t="shared" si="294"/>
        <v>2.3623740882802444</v>
      </c>
      <c r="N204" s="18">
        <f t="shared" si="277"/>
        <v>2.2322355795506548</v>
      </c>
      <c r="O204" s="18">
        <f t="shared" si="277"/>
        <v>2.4036743003167729</v>
      </c>
      <c r="P204" s="18">
        <f t="shared" si="277"/>
        <v>2.9274526686833218</v>
      </c>
      <c r="Q204" s="18">
        <f t="shared" si="277"/>
        <v>2.3132657512363388</v>
      </c>
      <c r="R204" s="18">
        <f t="shared" si="277"/>
        <v>1.9387907666354391</v>
      </c>
      <c r="S204" s="18">
        <f t="shared" si="277"/>
        <v>1.7792776363348892</v>
      </c>
      <c r="T204" s="18">
        <f t="shared" si="269"/>
        <v>2.2577191018673095</v>
      </c>
      <c r="U204" s="18">
        <f t="shared" si="277"/>
        <v>1.827143499402921</v>
      </c>
      <c r="V204" s="18">
        <f t="shared" si="277"/>
        <v>1.7269024390830074</v>
      </c>
      <c r="W204" s="18">
        <f t="shared" si="277"/>
        <v>1.9538398258073419</v>
      </c>
      <c r="X204" s="18">
        <f t="shared" si="277"/>
        <v>2.0555391463621167</v>
      </c>
      <c r="Y204" s="18">
        <f t="shared" si="277"/>
        <v>2.3025688257319397</v>
      </c>
      <c r="Z204" s="18">
        <f t="shared" si="277"/>
        <v>2.4627719182274492</v>
      </c>
      <c r="AA204" s="18">
        <f t="shared" si="277"/>
        <v>2.9969547536607206</v>
      </c>
      <c r="AB204" s="18">
        <f t="shared" ref="AB204" si="316">IFERROR(AB102/AB$8*100,"--")</f>
        <v>2.7660152934460567</v>
      </c>
      <c r="AC204" s="65">
        <f t="shared" ref="AC204" si="317">IFERROR(AC102/AC$8*100,"--")</f>
        <v>2.2954629701210987</v>
      </c>
    </row>
    <row r="205" spans="1:29">
      <c r="A205" s="2">
        <v>96</v>
      </c>
      <c r="B205" s="44" t="s">
        <v>4</v>
      </c>
      <c r="C205" s="18">
        <f t="shared" ref="C205:I205" si="318">IFERROR(C103/C$8*100,"--")</f>
        <v>0.36555487201776393</v>
      </c>
      <c r="D205" s="18">
        <f t="shared" si="318"/>
        <v>0.61038014561447973</v>
      </c>
      <c r="E205" s="18">
        <f t="shared" si="318"/>
        <v>0.65802506294923979</v>
      </c>
      <c r="F205" s="18">
        <f t="shared" si="318"/>
        <v>0.46529195612560936</v>
      </c>
      <c r="G205" s="18">
        <f t="shared" si="318"/>
        <v>0.60415510113300508</v>
      </c>
      <c r="H205" s="18">
        <f t="shared" si="318"/>
        <v>0.68594171197025278</v>
      </c>
      <c r="I205" s="18">
        <f t="shared" si="318"/>
        <v>0.72399406167453639</v>
      </c>
      <c r="J205" s="18">
        <f t="shared" si="277"/>
        <v>0.67540184366392941</v>
      </c>
      <c r="K205" s="18">
        <f t="shared" si="277"/>
        <v>0.86099445489176074</v>
      </c>
      <c r="L205" s="18">
        <f t="shared" si="277"/>
        <v>0.84558391263603649</v>
      </c>
      <c r="M205" s="18">
        <f t="shared" si="294"/>
        <v>0.86998970971119605</v>
      </c>
      <c r="N205" s="18">
        <f t="shared" si="277"/>
        <v>0.76665699154532441</v>
      </c>
      <c r="O205" s="18">
        <f t="shared" si="277"/>
        <v>0.64693989140841668</v>
      </c>
      <c r="P205" s="18">
        <f t="shared" si="277"/>
        <v>0.70678070295748363</v>
      </c>
      <c r="Q205" s="18">
        <f t="shared" si="277"/>
        <v>0.66405801451064794</v>
      </c>
      <c r="R205" s="18">
        <f t="shared" si="277"/>
        <v>0.74033435419615123</v>
      </c>
      <c r="S205" s="18">
        <f t="shared" ref="J205:AA207" si="319">IFERROR(S103/S$8*100,"--")</f>
        <v>0.60344522179890137</v>
      </c>
      <c r="T205" s="18">
        <f t="shared" si="269"/>
        <v>0.78765081686122396</v>
      </c>
      <c r="U205" s="18">
        <f t="shared" si="319"/>
        <v>0.61700529740831955</v>
      </c>
      <c r="V205" s="18">
        <f t="shared" si="319"/>
        <v>0.56019943134831773</v>
      </c>
      <c r="W205" s="18">
        <f t="shared" si="319"/>
        <v>0.56500901459264763</v>
      </c>
      <c r="X205" s="18">
        <f t="shared" si="319"/>
        <v>0.603696820295059</v>
      </c>
      <c r="Y205" s="18">
        <f t="shared" si="319"/>
        <v>0.55364653544912124</v>
      </c>
      <c r="Z205" s="18">
        <f t="shared" si="319"/>
        <v>0.52102493898021252</v>
      </c>
      <c r="AA205" s="18">
        <f t="shared" si="319"/>
        <v>0.53009529672104749</v>
      </c>
      <c r="AB205" s="18">
        <f t="shared" ref="AB205" si="320">IFERROR(AB103/AB$8*100,"--")</f>
        <v>0.52433143880465927</v>
      </c>
      <c r="AC205" s="65">
        <f t="shared" ref="AC205" si="321">IFERROR(AC103/AC$8*100,"--")</f>
        <v>0.60282273910850881</v>
      </c>
    </row>
    <row r="206" spans="1:29">
      <c r="A206" s="2">
        <v>97</v>
      </c>
      <c r="B206" s="44" t="s">
        <v>3</v>
      </c>
      <c r="C206" s="18">
        <f t="shared" ref="C206:I206" si="322">IFERROR(C104/C$8*100,"--")</f>
        <v>0</v>
      </c>
      <c r="D206" s="18">
        <f t="shared" si="322"/>
        <v>0</v>
      </c>
      <c r="E206" s="18">
        <f t="shared" si="322"/>
        <v>0</v>
      </c>
      <c r="F206" s="18">
        <f t="shared" si="322"/>
        <v>1.4661416505352376E-4</v>
      </c>
      <c r="G206" s="18">
        <f t="shared" si="322"/>
        <v>0</v>
      </c>
      <c r="H206" s="18">
        <f t="shared" si="322"/>
        <v>4.3370408169621726E-4</v>
      </c>
      <c r="I206" s="18">
        <f t="shared" si="322"/>
        <v>3.1430343960474132E-4</v>
      </c>
      <c r="J206" s="18">
        <f t="shared" si="319"/>
        <v>2.8363022739000238E-4</v>
      </c>
      <c r="K206" s="18">
        <f t="shared" si="319"/>
        <v>1.2577525277661858E-3</v>
      </c>
      <c r="L206" s="18">
        <f t="shared" si="319"/>
        <v>4.2725908271130632E-4</v>
      </c>
      <c r="M206" s="18">
        <f t="shared" si="294"/>
        <v>1.3138642496436088E-3</v>
      </c>
      <c r="N206" s="18">
        <f t="shared" si="319"/>
        <v>2.8534510831725464E-3</v>
      </c>
      <c r="O206" s="18">
        <f t="shared" si="319"/>
        <v>4.1372385144222718E-3</v>
      </c>
      <c r="P206" s="18">
        <f t="shared" si="319"/>
        <v>4.4490320707533644E-3</v>
      </c>
      <c r="Q206" s="18">
        <f t="shared" si="319"/>
        <v>0</v>
      </c>
      <c r="R206" s="18">
        <f t="shared" si="319"/>
        <v>0</v>
      </c>
      <c r="S206" s="18">
        <f t="shared" si="319"/>
        <v>0</v>
      </c>
      <c r="T206" s="18">
        <f t="shared" si="269"/>
        <v>0</v>
      </c>
      <c r="U206" s="18">
        <f t="shared" si="319"/>
        <v>0</v>
      </c>
      <c r="V206" s="18">
        <f t="shared" si="319"/>
        <v>0</v>
      </c>
      <c r="W206" s="18">
        <f t="shared" si="319"/>
        <v>0</v>
      </c>
      <c r="X206" s="18">
        <f t="shared" si="319"/>
        <v>0</v>
      </c>
      <c r="Y206" s="18">
        <f t="shared" si="319"/>
        <v>0</v>
      </c>
      <c r="Z206" s="18">
        <f t="shared" si="319"/>
        <v>0</v>
      </c>
      <c r="AA206" s="18">
        <f t="shared" si="319"/>
        <v>3.4870020384781025E-3</v>
      </c>
      <c r="AB206" s="18">
        <f t="shared" ref="AB206" si="323">IFERROR(AB104/AB$8*100,"--")</f>
        <v>6.3331093733196382E-3</v>
      </c>
      <c r="AC206" s="65">
        <f t="shared" ref="AC206" si="324">IFERROR(AC104/AC$8*100,"--")</f>
        <v>1.3827706252609396E-3</v>
      </c>
    </row>
    <row r="207" spans="1:29">
      <c r="A207" s="2">
        <v>98</v>
      </c>
      <c r="B207" s="44" t="s">
        <v>2</v>
      </c>
      <c r="C207" s="18">
        <f t="shared" ref="C207:I207" si="325">IFERROR(C105/C$8*100,"--")</f>
        <v>0</v>
      </c>
      <c r="D207" s="18">
        <f t="shared" si="325"/>
        <v>0</v>
      </c>
      <c r="E207" s="18">
        <f t="shared" si="325"/>
        <v>8.17033524560552E-4</v>
      </c>
      <c r="F207" s="18">
        <f t="shared" si="325"/>
        <v>0.17230967652328052</v>
      </c>
      <c r="G207" s="18">
        <f t="shared" si="325"/>
        <v>0</v>
      </c>
      <c r="H207" s="18">
        <f t="shared" si="325"/>
        <v>0</v>
      </c>
      <c r="I207" s="18">
        <f t="shared" si="325"/>
        <v>2.8299460041615321E-2</v>
      </c>
      <c r="J207" s="18">
        <f t="shared" si="319"/>
        <v>1.8293484028258943E-2</v>
      </c>
      <c r="K207" s="18">
        <f t="shared" si="319"/>
        <v>3.0359429858879644E-5</v>
      </c>
      <c r="L207" s="18">
        <f t="shared" si="319"/>
        <v>1.0146303377317102E-2</v>
      </c>
      <c r="M207" s="18">
        <f t="shared" si="294"/>
        <v>1.2506735542779868E-2</v>
      </c>
      <c r="N207" s="18">
        <f t="shared" si="319"/>
        <v>8.4768218532068913E-3</v>
      </c>
      <c r="O207" s="18">
        <f t="shared" si="319"/>
        <v>1.5020516001665503E-4</v>
      </c>
      <c r="P207" s="18">
        <f t="shared" si="319"/>
        <v>9.8758587877841703E-4</v>
      </c>
      <c r="Q207" s="18">
        <f t="shared" si="319"/>
        <v>0</v>
      </c>
      <c r="R207" s="18">
        <f t="shared" si="319"/>
        <v>0</v>
      </c>
      <c r="S207" s="18">
        <f t="shared" si="319"/>
        <v>0</v>
      </c>
      <c r="T207" s="18">
        <f t="shared" si="269"/>
        <v>0</v>
      </c>
      <c r="U207" s="18">
        <f t="shared" si="319"/>
        <v>0</v>
      </c>
      <c r="V207" s="18">
        <f t="shared" si="319"/>
        <v>0</v>
      </c>
      <c r="W207" s="18">
        <f t="shared" si="319"/>
        <v>0</v>
      </c>
      <c r="X207" s="18">
        <f t="shared" si="319"/>
        <v>0</v>
      </c>
      <c r="Y207" s="18">
        <f t="shared" si="319"/>
        <v>0</v>
      </c>
      <c r="Z207" s="18">
        <f t="shared" si="319"/>
        <v>0</v>
      </c>
      <c r="AA207" s="18">
        <f t="shared" si="319"/>
        <v>0.28123370922056046</v>
      </c>
      <c r="AB207" s="18">
        <f t="shared" ref="AB207" si="326">IFERROR(AB105/AB$8*100,"--")</f>
        <v>0.67591730771664149</v>
      </c>
      <c r="AC207" s="65">
        <f t="shared" ref="AC207" si="327">IFERROR(AC105/AC$8*100,"--")</f>
        <v>0.10157516414395255</v>
      </c>
    </row>
    <row r="208" spans="1:29">
      <c r="B208" s="44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8"/>
      <c r="U208" s="17"/>
      <c r="V208" s="17"/>
      <c r="W208" s="17"/>
      <c r="X208" s="18"/>
      <c r="Y208" s="17"/>
      <c r="Z208" s="17"/>
      <c r="AA208" s="17"/>
      <c r="AB208" s="17"/>
      <c r="AC208" s="120"/>
    </row>
    <row r="209" spans="1:30">
      <c r="B209" s="44"/>
      <c r="C209" s="130" t="s">
        <v>100</v>
      </c>
      <c r="D209" s="130"/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  <c r="Z209" s="48"/>
      <c r="AA209" s="48"/>
      <c r="AB209" s="48"/>
      <c r="AC209" s="8"/>
    </row>
    <row r="210" spans="1:30">
      <c r="B210" s="44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20"/>
    </row>
    <row r="211" spans="1:30">
      <c r="B211" s="44" t="s">
        <v>99</v>
      </c>
      <c r="C211" s="45" t="s">
        <v>0</v>
      </c>
      <c r="D211" s="89">
        <f t="shared" ref="D211:D274" si="328">IFERROR(D8/C8*100-100,"--")</f>
        <v>13.359942871560122</v>
      </c>
      <c r="E211" s="89">
        <f t="shared" ref="E211:E274" si="329">IFERROR(E8/D8*100-100,"--")</f>
        <v>87.600300091280872</v>
      </c>
      <c r="F211" s="89">
        <f t="shared" ref="F211:F274" si="330">IFERROR(F8/E8*100-100,"--")</f>
        <v>66.029637999559242</v>
      </c>
      <c r="G211" s="89">
        <f t="shared" ref="G211:G274" si="331">IFERROR(G8/F8*100-100,"--")</f>
        <v>14.995055763899302</v>
      </c>
      <c r="H211" s="89">
        <f t="shared" ref="H211:H274" si="332">IFERROR(H8/G8*100-100,"--")</f>
        <v>74.315575146894616</v>
      </c>
      <c r="I211" s="89">
        <f t="shared" ref="I211:I274" si="333">IFERROR(I8/H8*100-100,"--")</f>
        <v>30.523880436870058</v>
      </c>
      <c r="J211" s="89">
        <f t="shared" ref="J211:J274" si="334">IFERROR(J8/I8*100-100,"--")</f>
        <v>62.534464752258259</v>
      </c>
      <c r="K211" s="89">
        <f t="shared" ref="K211:K274" si="335">IFERROR(K8/J8*100-100,"--")</f>
        <v>3.3298155584342766</v>
      </c>
      <c r="L211" s="89">
        <f t="shared" ref="L211:L274" si="336">IFERROR(L8/K8*100-100,"--")</f>
        <v>64.449996086292884</v>
      </c>
      <c r="M211" s="89">
        <f t="shared" ref="M211:M274" si="337">IFERROR(M8/L8*100-100,"--")</f>
        <v>17.438772168388454</v>
      </c>
      <c r="N211" s="89">
        <f t="shared" ref="N211:N274" si="338">IFERROR(N8/M8*100-100,"--")</f>
        <v>50.941756854526972</v>
      </c>
      <c r="O211" s="89">
        <f t="shared" ref="O211:O274" si="339">IFERROR(O8/N8*100-100,"--")</f>
        <v>30.733508621601885</v>
      </c>
      <c r="P211" s="89">
        <f t="shared" ref="P211:P274" si="340">IFERROR(P8/O8*100-100,"--")</f>
        <v>20.049053185986665</v>
      </c>
      <c r="Q211" s="89">
        <f t="shared" ref="Q211:Q274" si="341">IFERROR(Q8/P8*100-100,"--")</f>
        <v>-11.171881704174822</v>
      </c>
      <c r="R211" s="89">
        <f t="shared" ref="R211:R274" si="342">IFERROR(R8/Q8*100-100,"--")</f>
        <v>45.296449675256667</v>
      </c>
      <c r="S211" s="89">
        <f t="shared" ref="S211:S274" si="343">IFERROR(S8/R8*100-100,"--")</f>
        <v>34.166649413120723</v>
      </c>
      <c r="T211" s="89">
        <f t="shared" ref="T211:T274" si="344">IFERROR(T8/S8*100-100,"--")</f>
        <v>-13.447176204981588</v>
      </c>
      <c r="U211" s="89">
        <f t="shared" ref="U211:U274" si="345">IFERROR(U8/T8*100-100,"--")</f>
        <v>39.572533823520587</v>
      </c>
      <c r="V211" s="89">
        <f t="shared" ref="V211:V274" si="346">IFERROR(V8/U8*100-100,"--")</f>
        <v>11.352977336067568</v>
      </c>
      <c r="W211" s="89">
        <f t="shared" ref="W211:W274" si="347">IFERROR(W8/V8*100-100,"--")</f>
        <v>4.806470891868301</v>
      </c>
      <c r="X211" s="89">
        <f t="shared" ref="X211:X274" si="348">IFERROR(X8/W8*100-100,"--")</f>
        <v>-3.7422439398113028</v>
      </c>
      <c r="Y211" s="89">
        <f t="shared" ref="Y211:Y274" si="349">IFERROR(Y8/X8*100-100,"--")</f>
        <v>10.60862613117601</v>
      </c>
      <c r="Z211" s="89">
        <f t="shared" ref="Z211:Z274" si="350">IFERROR(Z8/Y8*100-100,"--")</f>
        <v>22.229525650041907</v>
      </c>
      <c r="AA211" s="89">
        <f t="shared" ref="AA211:AA274" si="351">IFERROR(AA8/Z8*100-100,"--")</f>
        <v>4.2626317024462566</v>
      </c>
      <c r="AB211" s="89">
        <f>IFERROR(AB8/AA8*100-100,"--")</f>
        <v>-2.2587600182163499</v>
      </c>
      <c r="AC211" s="65">
        <f>IFERROR(POWER(AB8/C8,1/26)*100-100,"--")</f>
        <v>23.260086918674205</v>
      </c>
    </row>
    <row r="212" spans="1:30">
      <c r="A212" s="2">
        <v>1</v>
      </c>
      <c r="B212" s="1" t="s">
        <v>98</v>
      </c>
      <c r="C212" s="11" t="s">
        <v>0</v>
      </c>
      <c r="D212" s="89" t="str">
        <f t="shared" si="328"/>
        <v>--</v>
      </c>
      <c r="E212" s="89" t="str">
        <f t="shared" si="329"/>
        <v>--</v>
      </c>
      <c r="F212" s="89" t="str">
        <f t="shared" si="330"/>
        <v>--</v>
      </c>
      <c r="G212" s="89" t="str">
        <f t="shared" si="331"/>
        <v>--</v>
      </c>
      <c r="H212" s="89" t="str">
        <f t="shared" si="332"/>
        <v>--</v>
      </c>
      <c r="I212" s="89" t="str">
        <f t="shared" si="333"/>
        <v>--</v>
      </c>
      <c r="J212" s="89" t="str">
        <f t="shared" si="334"/>
        <v>--</v>
      </c>
      <c r="K212" s="89" t="str">
        <f t="shared" si="335"/>
        <v>--</v>
      </c>
      <c r="L212" s="89" t="str">
        <f t="shared" si="336"/>
        <v>--</v>
      </c>
      <c r="M212" s="89" t="str">
        <f t="shared" si="337"/>
        <v>--</v>
      </c>
      <c r="N212" s="89" t="str">
        <f t="shared" si="338"/>
        <v>--</v>
      </c>
      <c r="O212" s="89" t="str">
        <f t="shared" si="339"/>
        <v>--</v>
      </c>
      <c r="P212" s="89" t="str">
        <f t="shared" si="340"/>
        <v>--</v>
      </c>
      <c r="Q212" s="89" t="str">
        <f t="shared" si="341"/>
        <v>--</v>
      </c>
      <c r="R212" s="89" t="str">
        <f t="shared" si="342"/>
        <v>--</v>
      </c>
      <c r="S212" s="89" t="str">
        <f t="shared" si="343"/>
        <v>--</v>
      </c>
      <c r="T212" s="89" t="str">
        <f t="shared" si="344"/>
        <v>--</v>
      </c>
      <c r="U212" s="89" t="str">
        <f t="shared" si="345"/>
        <v>--</v>
      </c>
      <c r="V212" s="89" t="str">
        <f t="shared" si="346"/>
        <v>--</v>
      </c>
      <c r="W212" s="89" t="str">
        <f t="shared" si="347"/>
        <v>--</v>
      </c>
      <c r="X212" s="89" t="str">
        <f t="shared" si="348"/>
        <v>--</v>
      </c>
      <c r="Y212" s="89" t="str">
        <f t="shared" si="349"/>
        <v>--</v>
      </c>
      <c r="Z212" s="89" t="str">
        <f t="shared" si="350"/>
        <v>--</v>
      </c>
      <c r="AA212" s="89" t="str">
        <f t="shared" si="351"/>
        <v>--</v>
      </c>
      <c r="AB212" s="89" t="str">
        <f t="shared" ref="AB212:AB275" si="352">IFERROR(AB9/AA9*100-100,"--")</f>
        <v>--</v>
      </c>
      <c r="AC212" s="65" t="str">
        <f t="shared" ref="AC212:AC275" si="353">IFERROR(POWER(AB9/C9,1/26)*100-100,"--")</f>
        <v>--</v>
      </c>
      <c r="AD212" s="54"/>
    </row>
    <row r="213" spans="1:30">
      <c r="A213" s="2">
        <v>2</v>
      </c>
      <c r="B213" s="44" t="s">
        <v>97</v>
      </c>
      <c r="C213" s="11" t="s">
        <v>0</v>
      </c>
      <c r="D213" s="89" t="str">
        <f t="shared" si="328"/>
        <v>--</v>
      </c>
      <c r="E213" s="89" t="str">
        <f t="shared" si="329"/>
        <v>--</v>
      </c>
      <c r="F213" s="89" t="str">
        <f t="shared" si="330"/>
        <v>--</v>
      </c>
      <c r="G213" s="89" t="str">
        <f t="shared" si="331"/>
        <v>--</v>
      </c>
      <c r="H213" s="89" t="str">
        <f t="shared" si="332"/>
        <v>--</v>
      </c>
      <c r="I213" s="89">
        <f t="shared" si="333"/>
        <v>166.90741956664476</v>
      </c>
      <c r="J213" s="89">
        <f t="shared" si="334"/>
        <v>-100</v>
      </c>
      <c r="K213" s="89" t="str">
        <f t="shared" si="335"/>
        <v>--</v>
      </c>
      <c r="L213" s="89">
        <f t="shared" si="336"/>
        <v>208.24479683943957</v>
      </c>
      <c r="M213" s="89">
        <f t="shared" si="337"/>
        <v>-0.70266298571132779</v>
      </c>
      <c r="N213" s="89">
        <f t="shared" si="338"/>
        <v>-34.158069676331692</v>
      </c>
      <c r="O213" s="89">
        <f t="shared" si="339"/>
        <v>-100</v>
      </c>
      <c r="P213" s="89" t="str">
        <f t="shared" si="340"/>
        <v>--</v>
      </c>
      <c r="Q213" s="89">
        <f t="shared" si="341"/>
        <v>-35.031219011547108</v>
      </c>
      <c r="R213" s="89">
        <f t="shared" si="342"/>
        <v>-100</v>
      </c>
      <c r="S213" s="89" t="str">
        <f t="shared" si="343"/>
        <v>--</v>
      </c>
      <c r="T213" s="89" t="str">
        <f t="shared" si="344"/>
        <v>--</v>
      </c>
      <c r="U213" s="89" t="str">
        <f t="shared" si="345"/>
        <v>--</v>
      </c>
      <c r="V213" s="89" t="str">
        <f t="shared" si="346"/>
        <v>--</v>
      </c>
      <c r="W213" s="89" t="str">
        <f t="shared" si="347"/>
        <v>--</v>
      </c>
      <c r="X213" s="89" t="str">
        <f t="shared" si="348"/>
        <v>--</v>
      </c>
      <c r="Y213" s="89" t="str">
        <f t="shared" si="349"/>
        <v>--</v>
      </c>
      <c r="Z213" s="89">
        <f t="shared" si="350"/>
        <v>-100</v>
      </c>
      <c r="AA213" s="89" t="str">
        <f t="shared" si="351"/>
        <v>--</v>
      </c>
      <c r="AB213" s="89" t="str">
        <f t="shared" si="352"/>
        <v>--</v>
      </c>
      <c r="AC213" s="65" t="str">
        <f t="shared" si="353"/>
        <v>--</v>
      </c>
      <c r="AD213" s="54"/>
    </row>
    <row r="214" spans="1:30">
      <c r="A214" s="2">
        <v>3</v>
      </c>
      <c r="B214" s="44" t="s">
        <v>96</v>
      </c>
      <c r="C214" s="11" t="s">
        <v>0</v>
      </c>
      <c r="D214" s="89">
        <f t="shared" si="328"/>
        <v>676.81093394077459</v>
      </c>
      <c r="E214" s="89">
        <f t="shared" si="329"/>
        <v>994.36983168142638</v>
      </c>
      <c r="F214" s="89">
        <f t="shared" si="330"/>
        <v>-6.0339976741818191</v>
      </c>
      <c r="G214" s="89">
        <f t="shared" si="331"/>
        <v>17.950684806506146</v>
      </c>
      <c r="H214" s="89">
        <f t="shared" si="332"/>
        <v>208.60255347131391</v>
      </c>
      <c r="I214" s="89">
        <f t="shared" si="333"/>
        <v>129.06927007196342</v>
      </c>
      <c r="J214" s="89">
        <f t="shared" si="334"/>
        <v>187.47641951445064</v>
      </c>
      <c r="K214" s="89">
        <f t="shared" si="335"/>
        <v>156.78975613649999</v>
      </c>
      <c r="L214" s="89">
        <f t="shared" si="336"/>
        <v>75.414731587692756</v>
      </c>
      <c r="M214" s="89">
        <f t="shared" si="337"/>
        <v>10.96318995024545</v>
      </c>
      <c r="N214" s="89">
        <f t="shared" si="338"/>
        <v>-32.142145410657434</v>
      </c>
      <c r="O214" s="89">
        <f t="shared" si="339"/>
        <v>-73.096135355064604</v>
      </c>
      <c r="P214" s="89">
        <f t="shared" si="340"/>
        <v>-5.8219477666063426</v>
      </c>
      <c r="Q214" s="89">
        <f t="shared" si="341"/>
        <v>972.19650584235319</v>
      </c>
      <c r="R214" s="89">
        <f t="shared" si="342"/>
        <v>84.652404675874294</v>
      </c>
      <c r="S214" s="89">
        <f t="shared" si="343"/>
        <v>13.433913461239484</v>
      </c>
      <c r="T214" s="89">
        <f t="shared" si="344"/>
        <v>-10.252912913098015</v>
      </c>
      <c r="U214" s="89">
        <f t="shared" si="345"/>
        <v>45.649459551503071</v>
      </c>
      <c r="V214" s="89">
        <f t="shared" si="346"/>
        <v>-19.913221825768318</v>
      </c>
      <c r="W214" s="89">
        <f t="shared" si="347"/>
        <v>-17.825616690808786</v>
      </c>
      <c r="X214" s="89">
        <f t="shared" si="348"/>
        <v>4.1180817945364083</v>
      </c>
      <c r="Y214" s="89">
        <f t="shared" si="349"/>
        <v>-5.0581346603855764</v>
      </c>
      <c r="Z214" s="89">
        <f t="shared" si="350"/>
        <v>-21.112261499692366</v>
      </c>
      <c r="AA214" s="89">
        <f t="shared" si="351"/>
        <v>-42.815175528448748</v>
      </c>
      <c r="AB214" s="89">
        <f t="shared" si="352"/>
        <v>-53.451913276500285</v>
      </c>
      <c r="AC214" s="65">
        <f t="shared" si="353"/>
        <v>40.250082515742974</v>
      </c>
    </row>
    <row r="215" spans="1:30">
      <c r="A215" s="2">
        <v>4</v>
      </c>
      <c r="B215" s="44" t="s">
        <v>95</v>
      </c>
      <c r="C215" s="11" t="s">
        <v>0</v>
      </c>
      <c r="D215" s="89" t="str">
        <f t="shared" si="328"/>
        <v>--</v>
      </c>
      <c r="E215" s="89">
        <f t="shared" si="329"/>
        <v>424.79008171315854</v>
      </c>
      <c r="F215" s="89">
        <f t="shared" si="330"/>
        <v>96.909497014733063</v>
      </c>
      <c r="G215" s="89">
        <f t="shared" si="331"/>
        <v>17.419425205867924</v>
      </c>
      <c r="H215" s="89">
        <f t="shared" si="332"/>
        <v>72.412591959574939</v>
      </c>
      <c r="I215" s="89">
        <f t="shared" si="333"/>
        <v>318.68327833524137</v>
      </c>
      <c r="J215" s="89">
        <f t="shared" si="334"/>
        <v>-35.427410010056249</v>
      </c>
      <c r="K215" s="89">
        <f t="shared" si="335"/>
        <v>-98.326066335599791</v>
      </c>
      <c r="L215" s="89">
        <f t="shared" si="336"/>
        <v>552.67857142857133</v>
      </c>
      <c r="M215" s="89">
        <f t="shared" si="337"/>
        <v>-69.699042407660741</v>
      </c>
      <c r="N215" s="89">
        <f t="shared" si="338"/>
        <v>1549.6854778028596</v>
      </c>
      <c r="O215" s="89">
        <f t="shared" si="339"/>
        <v>-49.514694184357836</v>
      </c>
      <c r="P215" s="89">
        <f t="shared" si="340"/>
        <v>148.63396864632796</v>
      </c>
      <c r="Q215" s="89">
        <f t="shared" si="341"/>
        <v>-27.12029709086417</v>
      </c>
      <c r="R215" s="89">
        <f t="shared" si="342"/>
        <v>65.03741404342901</v>
      </c>
      <c r="S215" s="89">
        <f t="shared" si="343"/>
        <v>-20.636742861838457</v>
      </c>
      <c r="T215" s="89">
        <f t="shared" si="344"/>
        <v>44.694328130947866</v>
      </c>
      <c r="U215" s="89">
        <f t="shared" si="345"/>
        <v>-45.189102159363557</v>
      </c>
      <c r="V215" s="89">
        <f t="shared" si="346"/>
        <v>38.016000552934884</v>
      </c>
      <c r="W215" s="89">
        <f t="shared" si="347"/>
        <v>-4.5649676017505243</v>
      </c>
      <c r="X215" s="89">
        <f t="shared" si="348"/>
        <v>-3.6046935354566045</v>
      </c>
      <c r="Y215" s="89">
        <f t="shared" si="349"/>
        <v>46.676344281134703</v>
      </c>
      <c r="Z215" s="89">
        <f t="shared" si="350"/>
        <v>-39.490309278350509</v>
      </c>
      <c r="AA215" s="89">
        <f t="shared" si="351"/>
        <v>-16.324726038599948</v>
      </c>
      <c r="AB215" s="89">
        <f t="shared" si="352"/>
        <v>52.966951521704175</v>
      </c>
      <c r="AC215" s="65" t="str">
        <f t="shared" si="353"/>
        <v>--</v>
      </c>
      <c r="AD215" s="54"/>
    </row>
    <row r="216" spans="1:30">
      <c r="A216" s="2">
        <v>5</v>
      </c>
      <c r="B216" s="44" t="s">
        <v>94</v>
      </c>
      <c r="C216" s="11" t="s">
        <v>0</v>
      </c>
      <c r="D216" s="89">
        <f t="shared" si="328"/>
        <v>140.26501325660749</v>
      </c>
      <c r="E216" s="89">
        <f t="shared" si="329"/>
        <v>27.09708067664765</v>
      </c>
      <c r="F216" s="89">
        <f t="shared" si="330"/>
        <v>-7.9230348441755183</v>
      </c>
      <c r="G216" s="89">
        <f t="shared" si="331"/>
        <v>-0.25615904356016017</v>
      </c>
      <c r="H216" s="89">
        <f t="shared" si="332"/>
        <v>53.59995150238737</v>
      </c>
      <c r="I216" s="89">
        <f t="shared" si="333"/>
        <v>-17.388953579354592</v>
      </c>
      <c r="J216" s="89">
        <f t="shared" si="334"/>
        <v>-9.0150855574346167</v>
      </c>
      <c r="K216" s="89">
        <f t="shared" si="335"/>
        <v>-39.621055646436112</v>
      </c>
      <c r="L216" s="89">
        <f t="shared" si="336"/>
        <v>3.262234596033764</v>
      </c>
      <c r="M216" s="89">
        <f t="shared" si="337"/>
        <v>25.984422621063331</v>
      </c>
      <c r="N216" s="89">
        <f t="shared" si="338"/>
        <v>20.614309007546794</v>
      </c>
      <c r="O216" s="89">
        <f t="shared" si="339"/>
        <v>-14.97661774725772</v>
      </c>
      <c r="P216" s="89">
        <f t="shared" si="340"/>
        <v>64.798670399103628</v>
      </c>
      <c r="Q216" s="89">
        <f t="shared" si="341"/>
        <v>-51.250810454363396</v>
      </c>
      <c r="R216" s="89">
        <f t="shared" si="342"/>
        <v>96.742581740436947</v>
      </c>
      <c r="S216" s="89">
        <f t="shared" si="343"/>
        <v>-37.52665897023337</v>
      </c>
      <c r="T216" s="89">
        <f t="shared" si="344"/>
        <v>40.820374802938773</v>
      </c>
      <c r="U216" s="89">
        <f t="shared" si="345"/>
        <v>-51.57750082118816</v>
      </c>
      <c r="V216" s="89">
        <f t="shared" si="346"/>
        <v>15.040809473647144</v>
      </c>
      <c r="W216" s="89">
        <f t="shared" si="347"/>
        <v>-20.981688094407204</v>
      </c>
      <c r="X216" s="89">
        <f t="shared" si="348"/>
        <v>23.80289557174136</v>
      </c>
      <c r="Y216" s="89">
        <f t="shared" si="349"/>
        <v>-2.9073883915009446</v>
      </c>
      <c r="Z216" s="89">
        <f t="shared" si="350"/>
        <v>-2.6897436215164561</v>
      </c>
      <c r="AA216" s="89">
        <f t="shared" si="351"/>
        <v>-3.5874665018047267</v>
      </c>
      <c r="AB216" s="89">
        <f t="shared" si="352"/>
        <v>-32.625463757262622</v>
      </c>
      <c r="AC216" s="65">
        <f t="shared" si="353"/>
        <v>0.74538643386303249</v>
      </c>
    </row>
    <row r="217" spans="1:30">
      <c r="A217" s="2">
        <v>6</v>
      </c>
      <c r="B217" s="44" t="s">
        <v>93</v>
      </c>
      <c r="C217" s="11" t="s">
        <v>0</v>
      </c>
      <c r="D217" s="89" t="str">
        <f t="shared" si="328"/>
        <v>--</v>
      </c>
      <c r="E217" s="89" t="str">
        <f t="shared" si="329"/>
        <v>--</v>
      </c>
      <c r="F217" s="89" t="str">
        <f t="shared" si="330"/>
        <v>--</v>
      </c>
      <c r="G217" s="89">
        <f t="shared" si="331"/>
        <v>-80.474495848161325</v>
      </c>
      <c r="H217" s="89">
        <f t="shared" si="332"/>
        <v>28.523693803159205</v>
      </c>
      <c r="I217" s="89">
        <f t="shared" si="333"/>
        <v>-100</v>
      </c>
      <c r="J217" s="89" t="str">
        <f t="shared" si="334"/>
        <v>--</v>
      </c>
      <c r="K217" s="89">
        <f t="shared" si="335"/>
        <v>9.0886894438176711</v>
      </c>
      <c r="L217" s="89">
        <f t="shared" si="336"/>
        <v>-25.486806257669642</v>
      </c>
      <c r="M217" s="89">
        <f t="shared" si="337"/>
        <v>229.56000248586162</v>
      </c>
      <c r="N217" s="89">
        <f t="shared" si="338"/>
        <v>-36.712584504851073</v>
      </c>
      <c r="O217" s="89">
        <f t="shared" si="339"/>
        <v>23.27652135911724</v>
      </c>
      <c r="P217" s="89">
        <f t="shared" si="340"/>
        <v>-6.1654789576090536</v>
      </c>
      <c r="Q217" s="89">
        <f t="shared" si="341"/>
        <v>-17.799186028540518</v>
      </c>
      <c r="R217" s="89">
        <f t="shared" si="342"/>
        <v>3.3289462689061651</v>
      </c>
      <c r="S217" s="89">
        <f t="shared" si="343"/>
        <v>74.884000687403358</v>
      </c>
      <c r="T217" s="89">
        <f t="shared" si="344"/>
        <v>-0.78612489559279197</v>
      </c>
      <c r="U217" s="89">
        <f t="shared" si="345"/>
        <v>5.2435177012426948E-2</v>
      </c>
      <c r="V217" s="89">
        <f t="shared" si="346"/>
        <v>-29.210012199347233</v>
      </c>
      <c r="W217" s="89">
        <f t="shared" si="347"/>
        <v>293.13100486970256</v>
      </c>
      <c r="X217" s="89">
        <f t="shared" si="348"/>
        <v>-53.629518655260334</v>
      </c>
      <c r="Y217" s="89">
        <f t="shared" si="349"/>
        <v>-51.551680959503997</v>
      </c>
      <c r="Z217" s="89">
        <f t="shared" si="350"/>
        <v>-63.167968258846876</v>
      </c>
      <c r="AA217" s="89">
        <f t="shared" si="351"/>
        <v>10.937895109492743</v>
      </c>
      <c r="AB217" s="89">
        <f t="shared" si="352"/>
        <v>694.13286529979587</v>
      </c>
      <c r="AC217" s="65" t="str">
        <f t="shared" si="353"/>
        <v>--</v>
      </c>
      <c r="AD217" s="54"/>
    </row>
    <row r="218" spans="1:30">
      <c r="A218" s="2">
        <v>7</v>
      </c>
      <c r="B218" s="44" t="s">
        <v>92</v>
      </c>
      <c r="C218" s="11" t="s">
        <v>0</v>
      </c>
      <c r="D218" s="89">
        <f t="shared" si="328"/>
        <v>45.858791984529034</v>
      </c>
      <c r="E218" s="89">
        <f t="shared" si="329"/>
        <v>-17.17097771270538</v>
      </c>
      <c r="F218" s="89">
        <f t="shared" si="330"/>
        <v>96.721005597564528</v>
      </c>
      <c r="G218" s="89">
        <f t="shared" si="331"/>
        <v>336.83687681271567</v>
      </c>
      <c r="H218" s="89">
        <f t="shared" si="332"/>
        <v>73.349171957635662</v>
      </c>
      <c r="I218" s="89">
        <f t="shared" si="333"/>
        <v>-31.0394564836905</v>
      </c>
      <c r="J218" s="89">
        <f t="shared" si="334"/>
        <v>17.419184619267213</v>
      </c>
      <c r="K218" s="89">
        <f t="shared" si="335"/>
        <v>-34.203961872755045</v>
      </c>
      <c r="L218" s="89">
        <f t="shared" si="336"/>
        <v>72.434290465714241</v>
      </c>
      <c r="M218" s="89">
        <f t="shared" si="337"/>
        <v>24.579570830726126</v>
      </c>
      <c r="N218" s="89">
        <f t="shared" si="338"/>
        <v>231.93609164390989</v>
      </c>
      <c r="O218" s="89">
        <f t="shared" si="339"/>
        <v>67.297166870358922</v>
      </c>
      <c r="P218" s="89">
        <f t="shared" si="340"/>
        <v>12.028535314822179</v>
      </c>
      <c r="Q218" s="89">
        <f t="shared" si="341"/>
        <v>-31.577214039214169</v>
      </c>
      <c r="R218" s="89">
        <f t="shared" si="342"/>
        <v>61.751054858030216</v>
      </c>
      <c r="S218" s="89">
        <f t="shared" si="343"/>
        <v>75.733403159143847</v>
      </c>
      <c r="T218" s="89">
        <f t="shared" si="344"/>
        <v>44.181586849600848</v>
      </c>
      <c r="U218" s="89">
        <f t="shared" si="345"/>
        <v>-56.19729956521445</v>
      </c>
      <c r="V218" s="89">
        <f t="shared" si="346"/>
        <v>-9.6960165226026902</v>
      </c>
      <c r="W218" s="89">
        <f t="shared" si="347"/>
        <v>-9.8382966888407708</v>
      </c>
      <c r="X218" s="89">
        <f t="shared" si="348"/>
        <v>27.584110797630927</v>
      </c>
      <c r="Y218" s="89">
        <f t="shared" si="349"/>
        <v>-0.70428447522901649</v>
      </c>
      <c r="Z218" s="89">
        <f t="shared" si="350"/>
        <v>-24.337602843345465</v>
      </c>
      <c r="AA218" s="89">
        <f t="shared" si="351"/>
        <v>-20.288349214029878</v>
      </c>
      <c r="AB218" s="89">
        <f t="shared" si="352"/>
        <v>42.621156970599259</v>
      </c>
      <c r="AC218" s="65">
        <f t="shared" si="353"/>
        <v>20.920983761075476</v>
      </c>
    </row>
    <row r="219" spans="1:30">
      <c r="A219" s="2">
        <v>8</v>
      </c>
      <c r="B219" s="44" t="s">
        <v>91</v>
      </c>
      <c r="C219" s="11" t="s">
        <v>0</v>
      </c>
      <c r="D219" s="89">
        <f t="shared" si="328"/>
        <v>121.65766910130199</v>
      </c>
      <c r="E219" s="89">
        <f t="shared" si="329"/>
        <v>-95.7040523945968</v>
      </c>
      <c r="F219" s="89">
        <f t="shared" si="330"/>
        <v>905.6217246307765</v>
      </c>
      <c r="G219" s="89">
        <f t="shared" si="331"/>
        <v>-40.584138715179087</v>
      </c>
      <c r="H219" s="89">
        <f t="shared" si="332"/>
        <v>1500.0159470557746</v>
      </c>
      <c r="I219" s="89">
        <f t="shared" si="333"/>
        <v>-28.691955787228537</v>
      </c>
      <c r="J219" s="89">
        <f t="shared" si="334"/>
        <v>-38.245242537965353</v>
      </c>
      <c r="K219" s="89">
        <f t="shared" si="335"/>
        <v>109.11158766713251</v>
      </c>
      <c r="L219" s="89">
        <f t="shared" si="336"/>
        <v>44.972061748271614</v>
      </c>
      <c r="M219" s="89">
        <f t="shared" si="337"/>
        <v>32.339118197123383</v>
      </c>
      <c r="N219" s="89">
        <f t="shared" si="338"/>
        <v>195.30258325482208</v>
      </c>
      <c r="O219" s="89">
        <f t="shared" si="339"/>
        <v>-16.339984468267403</v>
      </c>
      <c r="P219" s="89">
        <f t="shared" si="340"/>
        <v>7.5939611396079698</v>
      </c>
      <c r="Q219" s="89">
        <f t="shared" si="341"/>
        <v>28.376669717590573</v>
      </c>
      <c r="R219" s="89">
        <f t="shared" si="342"/>
        <v>33.136459317961709</v>
      </c>
      <c r="S219" s="89">
        <f t="shared" si="343"/>
        <v>21.497671374829494</v>
      </c>
      <c r="T219" s="89">
        <f t="shared" si="344"/>
        <v>48.383805605948339</v>
      </c>
      <c r="U219" s="89">
        <f t="shared" si="345"/>
        <v>10.323236438570291</v>
      </c>
      <c r="V219" s="89">
        <f t="shared" si="346"/>
        <v>73.664801044140916</v>
      </c>
      <c r="W219" s="89">
        <f t="shared" si="347"/>
        <v>-54.144048818152719</v>
      </c>
      <c r="X219" s="89">
        <f t="shared" si="348"/>
        <v>-19.961858805059492</v>
      </c>
      <c r="Y219" s="89">
        <f t="shared" si="349"/>
        <v>50.450115118392432</v>
      </c>
      <c r="Z219" s="89">
        <f t="shared" si="350"/>
        <v>5.7819947023135683</v>
      </c>
      <c r="AA219" s="89">
        <f t="shared" si="351"/>
        <v>80.790820318480456</v>
      </c>
      <c r="AB219" s="89">
        <f t="shared" si="352"/>
        <v>-13.675865665834081</v>
      </c>
      <c r="AC219" s="65">
        <f t="shared" si="353"/>
        <v>23.265255894350844</v>
      </c>
    </row>
    <row r="220" spans="1:30">
      <c r="A220" s="2">
        <v>9</v>
      </c>
      <c r="B220" s="44" t="s">
        <v>90</v>
      </c>
      <c r="C220" s="11" t="s">
        <v>0</v>
      </c>
      <c r="D220" s="89">
        <f t="shared" si="328"/>
        <v>-13.125288458124757</v>
      </c>
      <c r="E220" s="89">
        <f t="shared" si="329"/>
        <v>95.984879444217427</v>
      </c>
      <c r="F220" s="89">
        <f t="shared" si="330"/>
        <v>1883.3592243131939</v>
      </c>
      <c r="G220" s="89">
        <f t="shared" si="331"/>
        <v>-75.426724679460392</v>
      </c>
      <c r="H220" s="89">
        <f t="shared" si="332"/>
        <v>261.04409509120433</v>
      </c>
      <c r="I220" s="89">
        <f t="shared" si="333"/>
        <v>51.806297333391797</v>
      </c>
      <c r="J220" s="89">
        <f t="shared" si="334"/>
        <v>62.512270069149508</v>
      </c>
      <c r="K220" s="89">
        <f t="shared" si="335"/>
        <v>110.45452995287454</v>
      </c>
      <c r="L220" s="89">
        <f t="shared" si="336"/>
        <v>80.838336746796188</v>
      </c>
      <c r="M220" s="89">
        <f t="shared" si="337"/>
        <v>34.866445117480794</v>
      </c>
      <c r="N220" s="89">
        <f t="shared" si="338"/>
        <v>-4.2349948328956657</v>
      </c>
      <c r="O220" s="89">
        <f t="shared" si="339"/>
        <v>65.197771046609205</v>
      </c>
      <c r="P220" s="89">
        <f t="shared" si="340"/>
        <v>64.627470275973593</v>
      </c>
      <c r="Q220" s="89">
        <f t="shared" si="341"/>
        <v>-28.554274814787306</v>
      </c>
      <c r="R220" s="89">
        <f t="shared" si="342"/>
        <v>-40.361125109803574</v>
      </c>
      <c r="S220" s="89">
        <f t="shared" si="343"/>
        <v>44.127974122811963</v>
      </c>
      <c r="T220" s="89">
        <f t="shared" si="344"/>
        <v>-66.705778974378347</v>
      </c>
      <c r="U220" s="89">
        <f t="shared" si="345"/>
        <v>-10.102554423716128</v>
      </c>
      <c r="V220" s="89">
        <f t="shared" si="346"/>
        <v>-7.1762398735466348</v>
      </c>
      <c r="W220" s="89">
        <f t="shared" si="347"/>
        <v>163.49716339434053</v>
      </c>
      <c r="X220" s="89">
        <f t="shared" si="348"/>
        <v>48.407644966558024</v>
      </c>
      <c r="Y220" s="89">
        <f t="shared" si="349"/>
        <v>-18.192535795723998</v>
      </c>
      <c r="Z220" s="89">
        <f t="shared" si="350"/>
        <v>109.3241155416485</v>
      </c>
      <c r="AA220" s="89">
        <f t="shared" si="351"/>
        <v>3.0537988034324997</v>
      </c>
      <c r="AB220" s="89">
        <f t="shared" si="352"/>
        <v>-26.795009568468103</v>
      </c>
      <c r="AC220" s="65">
        <f t="shared" si="353"/>
        <v>29.629052618533677</v>
      </c>
    </row>
    <row r="221" spans="1:30">
      <c r="A221" s="2">
        <v>10</v>
      </c>
      <c r="B221" s="44" t="s">
        <v>89</v>
      </c>
      <c r="C221" s="11" t="s">
        <v>0</v>
      </c>
      <c r="D221" s="89" t="str">
        <f t="shared" si="328"/>
        <v>--</v>
      </c>
      <c r="E221" s="89" t="str">
        <f t="shared" si="329"/>
        <v>--</v>
      </c>
      <c r="F221" s="89" t="str">
        <f t="shared" si="330"/>
        <v>--</v>
      </c>
      <c r="G221" s="89" t="str">
        <f t="shared" si="331"/>
        <v>--</v>
      </c>
      <c r="H221" s="89">
        <f t="shared" si="332"/>
        <v>-100</v>
      </c>
      <c r="I221" s="89" t="str">
        <f t="shared" si="333"/>
        <v>--</v>
      </c>
      <c r="J221" s="89" t="str">
        <f t="shared" si="334"/>
        <v>--</v>
      </c>
      <c r="K221" s="89">
        <f t="shared" si="335"/>
        <v>-100</v>
      </c>
      <c r="L221" s="89" t="str">
        <f t="shared" si="336"/>
        <v>--</v>
      </c>
      <c r="M221" s="89" t="str">
        <f t="shared" si="337"/>
        <v>--</v>
      </c>
      <c r="N221" s="89" t="str">
        <f t="shared" si="338"/>
        <v>--</v>
      </c>
      <c r="O221" s="89" t="str">
        <f t="shared" si="339"/>
        <v>--</v>
      </c>
      <c r="P221" s="89" t="str">
        <f t="shared" si="340"/>
        <v>--</v>
      </c>
      <c r="Q221" s="89">
        <f t="shared" si="341"/>
        <v>-100</v>
      </c>
      <c r="R221" s="89" t="str">
        <f t="shared" si="342"/>
        <v>--</v>
      </c>
      <c r="S221" s="89" t="str">
        <f t="shared" si="343"/>
        <v>--</v>
      </c>
      <c r="T221" s="89" t="str">
        <f t="shared" si="344"/>
        <v>--</v>
      </c>
      <c r="U221" s="89" t="str">
        <f t="shared" si="345"/>
        <v>--</v>
      </c>
      <c r="V221" s="89" t="str">
        <f t="shared" si="346"/>
        <v>--</v>
      </c>
      <c r="W221" s="89" t="str">
        <f t="shared" si="347"/>
        <v>--</v>
      </c>
      <c r="X221" s="89" t="str">
        <f t="shared" si="348"/>
        <v>--</v>
      </c>
      <c r="Y221" s="89" t="str">
        <f t="shared" si="349"/>
        <v>--</v>
      </c>
      <c r="Z221" s="89" t="str">
        <f t="shared" si="350"/>
        <v>--</v>
      </c>
      <c r="AA221" s="89">
        <f t="shared" si="351"/>
        <v>10839.999999999998</v>
      </c>
      <c r="AB221" s="89">
        <f t="shared" si="352"/>
        <v>-99.54296160877513</v>
      </c>
      <c r="AC221" s="65" t="str">
        <f t="shared" si="353"/>
        <v>--</v>
      </c>
      <c r="AD221" s="54"/>
    </row>
    <row r="222" spans="1:30">
      <c r="A222" s="2">
        <v>11</v>
      </c>
      <c r="B222" s="44" t="s">
        <v>88</v>
      </c>
      <c r="C222" s="11" t="s">
        <v>0</v>
      </c>
      <c r="D222" s="89">
        <f t="shared" si="328"/>
        <v>-87.937456567060465</v>
      </c>
      <c r="E222" s="89">
        <f t="shared" si="329"/>
        <v>-100</v>
      </c>
      <c r="F222" s="89" t="str">
        <f t="shared" si="330"/>
        <v>--</v>
      </c>
      <c r="G222" s="89">
        <f t="shared" si="331"/>
        <v>-24.518817180942122</v>
      </c>
      <c r="H222" s="89">
        <f t="shared" si="332"/>
        <v>-89.70005007799503</v>
      </c>
      <c r="I222" s="89">
        <f t="shared" si="333"/>
        <v>-68.542528221750302</v>
      </c>
      <c r="J222" s="89">
        <f t="shared" si="334"/>
        <v>103.97939243204829</v>
      </c>
      <c r="K222" s="89">
        <f t="shared" si="335"/>
        <v>2250.235150670615</v>
      </c>
      <c r="L222" s="89">
        <f t="shared" si="336"/>
        <v>-21.721745832931873</v>
      </c>
      <c r="M222" s="89">
        <f t="shared" si="337"/>
        <v>11.542248753769456</v>
      </c>
      <c r="N222" s="89">
        <f t="shared" si="338"/>
        <v>37.713507216114181</v>
      </c>
      <c r="O222" s="89">
        <f t="shared" si="339"/>
        <v>126.50853600469679</v>
      </c>
      <c r="P222" s="89">
        <f t="shared" si="340"/>
        <v>-87.851501724896821</v>
      </c>
      <c r="Q222" s="89">
        <f t="shared" si="341"/>
        <v>1711.1868336170592</v>
      </c>
      <c r="R222" s="89">
        <f t="shared" si="342"/>
        <v>-74.861092431388727</v>
      </c>
      <c r="S222" s="89">
        <f t="shared" si="343"/>
        <v>64.19794386523327</v>
      </c>
      <c r="T222" s="89">
        <f t="shared" si="344"/>
        <v>-11.772438521443618</v>
      </c>
      <c r="U222" s="89">
        <f t="shared" si="345"/>
        <v>-41.531382387149904</v>
      </c>
      <c r="V222" s="89">
        <f t="shared" si="346"/>
        <v>123.59531636600184</v>
      </c>
      <c r="W222" s="89">
        <f t="shared" si="347"/>
        <v>28.477646484298901</v>
      </c>
      <c r="X222" s="89">
        <f t="shared" si="348"/>
        <v>88.653706473407766</v>
      </c>
      <c r="Y222" s="89">
        <f t="shared" si="349"/>
        <v>-44.009080589021899</v>
      </c>
      <c r="Z222" s="89">
        <f t="shared" si="350"/>
        <v>99.868598671344074</v>
      </c>
      <c r="AA222" s="89">
        <f t="shared" si="351"/>
        <v>-11.10647440538439</v>
      </c>
      <c r="AB222" s="89">
        <f t="shared" si="352"/>
        <v>-49.421385168919663</v>
      </c>
      <c r="AC222" s="65">
        <f t="shared" si="353"/>
        <v>10.384608976492075</v>
      </c>
    </row>
    <row r="223" spans="1:30">
      <c r="A223" s="2">
        <v>12</v>
      </c>
      <c r="B223" s="44" t="s">
        <v>87</v>
      </c>
      <c r="C223" s="11" t="s">
        <v>0</v>
      </c>
      <c r="D223" s="89">
        <f t="shared" si="328"/>
        <v>363.8823958788966</v>
      </c>
      <c r="E223" s="89">
        <f t="shared" si="329"/>
        <v>-12.391931181896751</v>
      </c>
      <c r="F223" s="89">
        <f t="shared" si="330"/>
        <v>124.23160928444412</v>
      </c>
      <c r="G223" s="89">
        <f t="shared" si="331"/>
        <v>-4.6044742945437633</v>
      </c>
      <c r="H223" s="89">
        <f t="shared" si="332"/>
        <v>52.745159371538762</v>
      </c>
      <c r="I223" s="89">
        <f t="shared" si="333"/>
        <v>137.53315121148796</v>
      </c>
      <c r="J223" s="89">
        <f t="shared" si="334"/>
        <v>-7.6157116136711664</v>
      </c>
      <c r="K223" s="89">
        <f t="shared" si="335"/>
        <v>36.609306116329719</v>
      </c>
      <c r="L223" s="89">
        <f t="shared" si="336"/>
        <v>10.334531245691196</v>
      </c>
      <c r="M223" s="89">
        <f t="shared" si="337"/>
        <v>-3.7124321103889031</v>
      </c>
      <c r="N223" s="89">
        <f t="shared" si="338"/>
        <v>22.844643035138319</v>
      </c>
      <c r="O223" s="89">
        <f t="shared" si="339"/>
        <v>24.437168980107728</v>
      </c>
      <c r="P223" s="89">
        <f t="shared" si="340"/>
        <v>-1.4095842888039982</v>
      </c>
      <c r="Q223" s="89">
        <f t="shared" si="341"/>
        <v>-17.240795054938204</v>
      </c>
      <c r="R223" s="89">
        <f t="shared" si="342"/>
        <v>20.367677710118514</v>
      </c>
      <c r="S223" s="89">
        <f t="shared" si="343"/>
        <v>-26.575833816844693</v>
      </c>
      <c r="T223" s="89">
        <f t="shared" si="344"/>
        <v>-0.54142313403376363</v>
      </c>
      <c r="U223" s="89">
        <f t="shared" si="345"/>
        <v>-30.447490551289363</v>
      </c>
      <c r="V223" s="89">
        <f t="shared" si="346"/>
        <v>-3.9179308218875235</v>
      </c>
      <c r="W223" s="89">
        <f t="shared" si="347"/>
        <v>5.4665361513656308</v>
      </c>
      <c r="X223" s="89">
        <f t="shared" si="348"/>
        <v>-13.710857429911655</v>
      </c>
      <c r="Y223" s="89">
        <f t="shared" si="349"/>
        <v>10.107829015739611</v>
      </c>
      <c r="Z223" s="89">
        <f t="shared" si="350"/>
        <v>71.638372247973905</v>
      </c>
      <c r="AA223" s="89">
        <f t="shared" si="351"/>
        <v>35.054153800757092</v>
      </c>
      <c r="AB223" s="89">
        <f t="shared" si="352"/>
        <v>47.51356837750356</v>
      </c>
      <c r="AC223" s="65">
        <f t="shared" si="353"/>
        <v>19.652599408453966</v>
      </c>
    </row>
    <row r="224" spans="1:30">
      <c r="A224" s="2">
        <v>13</v>
      </c>
      <c r="B224" s="44" t="s">
        <v>86</v>
      </c>
      <c r="C224" s="11" t="s">
        <v>0</v>
      </c>
      <c r="D224" s="89" t="str">
        <f t="shared" si="328"/>
        <v>--</v>
      </c>
      <c r="E224" s="89" t="str">
        <f t="shared" si="329"/>
        <v>--</v>
      </c>
      <c r="F224" s="89">
        <f t="shared" si="330"/>
        <v>58.203745993278545</v>
      </c>
      <c r="G224" s="89">
        <f t="shared" si="331"/>
        <v>-100</v>
      </c>
      <c r="H224" s="89" t="str">
        <f t="shared" si="332"/>
        <v>--</v>
      </c>
      <c r="I224" s="89">
        <f t="shared" si="333"/>
        <v>1975.2429296591731</v>
      </c>
      <c r="J224" s="89">
        <f t="shared" si="334"/>
        <v>2.8835401990383644</v>
      </c>
      <c r="K224" s="89">
        <f t="shared" si="335"/>
        <v>-2.8040811335878288</v>
      </c>
      <c r="L224" s="89">
        <f t="shared" si="336"/>
        <v>-57.453559397844657</v>
      </c>
      <c r="M224" s="89">
        <f t="shared" si="337"/>
        <v>195.27251223758992</v>
      </c>
      <c r="N224" s="89">
        <f t="shared" si="338"/>
        <v>1097.2540554974521</v>
      </c>
      <c r="O224" s="89">
        <f t="shared" si="339"/>
        <v>239.95165733020588</v>
      </c>
      <c r="P224" s="89">
        <f t="shared" si="340"/>
        <v>358.25286602839554</v>
      </c>
      <c r="Q224" s="89">
        <f t="shared" si="341"/>
        <v>4.1229527532856736</v>
      </c>
      <c r="R224" s="89">
        <f t="shared" si="342"/>
        <v>22.95782494021401</v>
      </c>
      <c r="S224" s="89">
        <f t="shared" si="343"/>
        <v>221.00939022644934</v>
      </c>
      <c r="T224" s="89">
        <f t="shared" si="344"/>
        <v>-61.907256241301234</v>
      </c>
      <c r="U224" s="89">
        <f t="shared" si="345"/>
        <v>-43.583947273245258</v>
      </c>
      <c r="V224" s="89">
        <f t="shared" si="346"/>
        <v>71.568524780831098</v>
      </c>
      <c r="W224" s="89">
        <f t="shared" si="347"/>
        <v>43.421253767100467</v>
      </c>
      <c r="X224" s="89">
        <f t="shared" si="348"/>
        <v>-34.464688776093411</v>
      </c>
      <c r="Y224" s="89">
        <f t="shared" si="349"/>
        <v>20.106947356270339</v>
      </c>
      <c r="Z224" s="89">
        <f t="shared" si="350"/>
        <v>-10.743316541783017</v>
      </c>
      <c r="AA224" s="89">
        <f t="shared" si="351"/>
        <v>26.355031336525968</v>
      </c>
      <c r="AB224" s="89">
        <f t="shared" si="352"/>
        <v>36.785603982815786</v>
      </c>
      <c r="AC224" s="65" t="str">
        <f t="shared" si="353"/>
        <v>--</v>
      </c>
      <c r="AD224" s="54"/>
    </row>
    <row r="225" spans="1:30">
      <c r="A225" s="2">
        <v>14</v>
      </c>
      <c r="B225" s="44" t="s">
        <v>85</v>
      </c>
      <c r="C225" s="11" t="s">
        <v>0</v>
      </c>
      <c r="D225" s="89">
        <f t="shared" si="328"/>
        <v>1259.9873417721517</v>
      </c>
      <c r="E225" s="89">
        <f t="shared" si="329"/>
        <v>182.69901990897165</v>
      </c>
      <c r="F225" s="89">
        <f t="shared" si="330"/>
        <v>-72.24137306612144</v>
      </c>
      <c r="G225" s="89">
        <f t="shared" si="331"/>
        <v>129.58807273072318</v>
      </c>
      <c r="H225" s="89">
        <f t="shared" si="332"/>
        <v>68.724169284179226</v>
      </c>
      <c r="I225" s="89">
        <f t="shared" si="333"/>
        <v>49.405075383654435</v>
      </c>
      <c r="J225" s="89">
        <f t="shared" si="334"/>
        <v>-62.479019409735812</v>
      </c>
      <c r="K225" s="89">
        <f t="shared" si="335"/>
        <v>-50.665268401389525</v>
      </c>
      <c r="L225" s="89">
        <f t="shared" si="336"/>
        <v>104.26243301890969</v>
      </c>
      <c r="M225" s="89">
        <f t="shared" si="337"/>
        <v>-14.53836897960953</v>
      </c>
      <c r="N225" s="89">
        <f t="shared" si="338"/>
        <v>6.040272712858723</v>
      </c>
      <c r="O225" s="89">
        <f t="shared" si="339"/>
        <v>115.64124187345618</v>
      </c>
      <c r="P225" s="89">
        <f t="shared" si="340"/>
        <v>131.68159755928443</v>
      </c>
      <c r="Q225" s="89">
        <f t="shared" si="341"/>
        <v>-34.154966671774432</v>
      </c>
      <c r="R225" s="89">
        <f t="shared" si="342"/>
        <v>-22.508917825105186</v>
      </c>
      <c r="S225" s="89">
        <f t="shared" si="343"/>
        <v>7.3685297195331856</v>
      </c>
      <c r="T225" s="89">
        <f t="shared" si="344"/>
        <v>-23.704394874394694</v>
      </c>
      <c r="U225" s="89">
        <f t="shared" si="345"/>
        <v>-24.619429638519023</v>
      </c>
      <c r="V225" s="89">
        <f t="shared" si="346"/>
        <v>-18.180471068319719</v>
      </c>
      <c r="W225" s="89">
        <f t="shared" si="347"/>
        <v>46.191139593201427</v>
      </c>
      <c r="X225" s="89">
        <f t="shared" si="348"/>
        <v>-24.178546923839292</v>
      </c>
      <c r="Y225" s="89">
        <f t="shared" si="349"/>
        <v>16.422418849395882</v>
      </c>
      <c r="Z225" s="89">
        <f t="shared" si="350"/>
        <v>-49.056644511697037</v>
      </c>
      <c r="AA225" s="89">
        <f t="shared" si="351"/>
        <v>2065.6720845959867</v>
      </c>
      <c r="AB225" s="89">
        <f t="shared" si="352"/>
        <v>28.499545154616442</v>
      </c>
      <c r="AC225" s="65">
        <f t="shared" si="353"/>
        <v>26.987993929862824</v>
      </c>
    </row>
    <row r="226" spans="1:30">
      <c r="A226" s="2">
        <v>15</v>
      </c>
      <c r="B226" s="44" t="s">
        <v>84</v>
      </c>
      <c r="C226" s="11" t="s">
        <v>0</v>
      </c>
      <c r="D226" s="89" t="str">
        <f t="shared" si="328"/>
        <v>--</v>
      </c>
      <c r="E226" s="89">
        <f t="shared" si="329"/>
        <v>1994.0643274853801</v>
      </c>
      <c r="F226" s="89">
        <f t="shared" si="330"/>
        <v>426.9447198290909</v>
      </c>
      <c r="G226" s="89">
        <f t="shared" si="331"/>
        <v>-49.711167994233961</v>
      </c>
      <c r="H226" s="89">
        <f t="shared" si="332"/>
        <v>-25.343422155010259</v>
      </c>
      <c r="I226" s="89">
        <f t="shared" si="333"/>
        <v>-85.751390418113544</v>
      </c>
      <c r="J226" s="89">
        <f t="shared" si="334"/>
        <v>33.232613433723003</v>
      </c>
      <c r="K226" s="89">
        <f t="shared" si="335"/>
        <v>94.742908131018339</v>
      </c>
      <c r="L226" s="89">
        <f t="shared" si="336"/>
        <v>27.703321878579629</v>
      </c>
      <c r="M226" s="89">
        <f t="shared" si="337"/>
        <v>23.294613625151371</v>
      </c>
      <c r="N226" s="89">
        <f t="shared" si="338"/>
        <v>60.225770858341519</v>
      </c>
      <c r="O226" s="89">
        <f t="shared" si="339"/>
        <v>-9.316422360624486</v>
      </c>
      <c r="P226" s="89">
        <f t="shared" si="340"/>
        <v>2.7997529875158733</v>
      </c>
      <c r="Q226" s="89">
        <f t="shared" si="341"/>
        <v>6.4901328873988149</v>
      </c>
      <c r="R226" s="89">
        <f t="shared" si="342"/>
        <v>148.66368861581617</v>
      </c>
      <c r="S226" s="89">
        <f t="shared" si="343"/>
        <v>58.214848468127116</v>
      </c>
      <c r="T226" s="89">
        <f t="shared" si="344"/>
        <v>-7.073822902538268</v>
      </c>
      <c r="U226" s="89">
        <f t="shared" si="345"/>
        <v>216.21023703481291</v>
      </c>
      <c r="V226" s="89">
        <f t="shared" si="346"/>
        <v>68.293902021669368</v>
      </c>
      <c r="W226" s="89">
        <f t="shared" si="347"/>
        <v>-23.135526910217777</v>
      </c>
      <c r="X226" s="89">
        <f t="shared" si="348"/>
        <v>-49.603464675783059</v>
      </c>
      <c r="Y226" s="89">
        <f t="shared" si="349"/>
        <v>29.217316542760329</v>
      </c>
      <c r="Z226" s="89">
        <f t="shared" si="350"/>
        <v>67.188281551490547</v>
      </c>
      <c r="AA226" s="89">
        <f t="shared" si="351"/>
        <v>-44.626381539458457</v>
      </c>
      <c r="AB226" s="89">
        <f t="shared" si="352"/>
        <v>47.580817676269334</v>
      </c>
      <c r="AC226" s="65" t="str">
        <f t="shared" si="353"/>
        <v>--</v>
      </c>
      <c r="AD226" s="54"/>
    </row>
    <row r="227" spans="1:30">
      <c r="A227" s="2">
        <v>16</v>
      </c>
      <c r="B227" s="44" t="s">
        <v>83</v>
      </c>
      <c r="C227" s="11" t="s">
        <v>0</v>
      </c>
      <c r="D227" s="89">
        <f t="shared" si="328"/>
        <v>-100</v>
      </c>
      <c r="E227" s="89" t="str">
        <f t="shared" si="329"/>
        <v>--</v>
      </c>
      <c r="F227" s="89">
        <f t="shared" si="330"/>
        <v>-12.789868169763835</v>
      </c>
      <c r="G227" s="89">
        <f t="shared" si="331"/>
        <v>811.54325833217194</v>
      </c>
      <c r="H227" s="89">
        <f t="shared" si="332"/>
        <v>-68.0416864014976</v>
      </c>
      <c r="I227" s="89">
        <f t="shared" si="333"/>
        <v>48.801899835552376</v>
      </c>
      <c r="J227" s="89">
        <f t="shared" si="334"/>
        <v>-28.236863082252867</v>
      </c>
      <c r="K227" s="89">
        <f t="shared" si="335"/>
        <v>1570.0831782731839</v>
      </c>
      <c r="L227" s="89">
        <f t="shared" si="336"/>
        <v>619.74311165624567</v>
      </c>
      <c r="M227" s="89">
        <f t="shared" si="337"/>
        <v>3.4292994031961683</v>
      </c>
      <c r="N227" s="89">
        <f t="shared" si="338"/>
        <v>51.923072709762408</v>
      </c>
      <c r="O227" s="89">
        <f t="shared" si="339"/>
        <v>3.5018918551511575</v>
      </c>
      <c r="P227" s="89">
        <f t="shared" si="340"/>
        <v>4.0295288345561886</v>
      </c>
      <c r="Q227" s="89">
        <f t="shared" si="341"/>
        <v>-47.176180382506082</v>
      </c>
      <c r="R227" s="89">
        <f t="shared" si="342"/>
        <v>22.854497563860505</v>
      </c>
      <c r="S227" s="89">
        <f t="shared" si="343"/>
        <v>18.442433043410645</v>
      </c>
      <c r="T227" s="89">
        <f t="shared" si="344"/>
        <v>1.0478198043489613</v>
      </c>
      <c r="U227" s="89">
        <f t="shared" si="345"/>
        <v>53.574657542759752</v>
      </c>
      <c r="V227" s="89">
        <f t="shared" si="346"/>
        <v>5.7297140131680209</v>
      </c>
      <c r="W227" s="89">
        <f t="shared" si="347"/>
        <v>3.5069610194459813</v>
      </c>
      <c r="X227" s="89">
        <f t="shared" si="348"/>
        <v>31.317960864384844</v>
      </c>
      <c r="Y227" s="89">
        <f t="shared" si="349"/>
        <v>14.561097891436091</v>
      </c>
      <c r="Z227" s="89">
        <f t="shared" si="350"/>
        <v>31.529517302291197</v>
      </c>
      <c r="AA227" s="89">
        <f t="shared" si="351"/>
        <v>-90.570076867649959</v>
      </c>
      <c r="AB227" s="89">
        <f t="shared" si="352"/>
        <v>974.83399940508662</v>
      </c>
      <c r="AC227" s="65">
        <f t="shared" si="353"/>
        <v>52.85628656044662</v>
      </c>
    </row>
    <row r="228" spans="1:30">
      <c r="A228" s="2">
        <v>17</v>
      </c>
      <c r="B228" s="44" t="s">
        <v>82</v>
      </c>
      <c r="C228" s="11" t="s">
        <v>0</v>
      </c>
      <c r="D228" s="89">
        <f t="shared" si="328"/>
        <v>-76.308451652190641</v>
      </c>
      <c r="E228" s="89">
        <f t="shared" si="329"/>
        <v>354.54545454545456</v>
      </c>
      <c r="F228" s="89">
        <f t="shared" si="330"/>
        <v>-91.820833333333326</v>
      </c>
      <c r="G228" s="89">
        <f t="shared" si="331"/>
        <v>-37.457244742012961</v>
      </c>
      <c r="H228" s="89">
        <f t="shared" si="332"/>
        <v>-72.16662787991622</v>
      </c>
      <c r="I228" s="89">
        <f t="shared" si="333"/>
        <v>14201.797658862875</v>
      </c>
      <c r="J228" s="89">
        <f t="shared" si="334"/>
        <v>-17.477104580837704</v>
      </c>
      <c r="K228" s="89">
        <f t="shared" si="335"/>
        <v>244.81244022528426</v>
      </c>
      <c r="L228" s="89">
        <f t="shared" si="336"/>
        <v>8.6258012820512846</v>
      </c>
      <c r="M228" s="89">
        <f t="shared" si="337"/>
        <v>86.686772453747722</v>
      </c>
      <c r="N228" s="89">
        <f t="shared" si="338"/>
        <v>83.162541368230279</v>
      </c>
      <c r="O228" s="89">
        <f t="shared" si="339"/>
        <v>89.108913903255257</v>
      </c>
      <c r="P228" s="89">
        <f t="shared" si="340"/>
        <v>54.221452492690815</v>
      </c>
      <c r="Q228" s="89">
        <f t="shared" si="341"/>
        <v>-18.774766921733914</v>
      </c>
      <c r="R228" s="89">
        <f t="shared" si="342"/>
        <v>32.617580895459952</v>
      </c>
      <c r="S228" s="89">
        <f t="shared" si="343"/>
        <v>-8.0713846164681371</v>
      </c>
      <c r="T228" s="89">
        <f t="shared" si="344"/>
        <v>-7.8503004970504833</v>
      </c>
      <c r="U228" s="89">
        <f t="shared" si="345"/>
        <v>15.507892736313124</v>
      </c>
      <c r="V228" s="89">
        <f t="shared" si="346"/>
        <v>44.37175289110499</v>
      </c>
      <c r="W228" s="89">
        <f t="shared" si="347"/>
        <v>-1.2310176437449201</v>
      </c>
      <c r="X228" s="89">
        <f t="shared" si="348"/>
        <v>5.4161396862693465</v>
      </c>
      <c r="Y228" s="89">
        <f t="shared" si="349"/>
        <v>27.328104655281578</v>
      </c>
      <c r="Z228" s="89">
        <f t="shared" si="350"/>
        <v>14.009657339367791</v>
      </c>
      <c r="AA228" s="89">
        <f t="shared" si="351"/>
        <v>-86.715601026856319</v>
      </c>
      <c r="AB228" s="89">
        <f t="shared" si="352"/>
        <v>606.16420499055846</v>
      </c>
      <c r="AC228" s="65">
        <f t="shared" si="353"/>
        <v>21.122896809570307</v>
      </c>
    </row>
    <row r="229" spans="1:30">
      <c r="A229" s="2">
        <v>18</v>
      </c>
      <c r="B229" s="44" t="s">
        <v>81</v>
      </c>
      <c r="C229" s="11" t="s">
        <v>0</v>
      </c>
      <c r="D229" s="89" t="str">
        <f t="shared" si="328"/>
        <v>--</v>
      </c>
      <c r="E229" s="89" t="str">
        <f t="shared" si="329"/>
        <v>--</v>
      </c>
      <c r="F229" s="89" t="str">
        <f t="shared" si="330"/>
        <v>--</v>
      </c>
      <c r="G229" s="89">
        <f t="shared" si="331"/>
        <v>-52.173913043478265</v>
      </c>
      <c r="H229" s="89">
        <f t="shared" si="332"/>
        <v>-100</v>
      </c>
      <c r="I229" s="89" t="str">
        <f t="shared" si="333"/>
        <v>--</v>
      </c>
      <c r="J229" s="89">
        <f t="shared" si="334"/>
        <v>-90.507246376811594</v>
      </c>
      <c r="K229" s="89">
        <f t="shared" si="335"/>
        <v>-69.465648854961827</v>
      </c>
      <c r="L229" s="89">
        <f t="shared" si="336"/>
        <v>77051.666666666672</v>
      </c>
      <c r="M229" s="89">
        <f t="shared" si="337"/>
        <v>168.23680629063966</v>
      </c>
      <c r="N229" s="89">
        <f t="shared" si="338"/>
        <v>92.771574339914395</v>
      </c>
      <c r="O229" s="89">
        <f t="shared" si="339"/>
        <v>62.855656773066897</v>
      </c>
      <c r="P229" s="89">
        <f t="shared" si="340"/>
        <v>19.788516149885709</v>
      </c>
      <c r="Q229" s="89">
        <f t="shared" si="341"/>
        <v>8.050223147362928</v>
      </c>
      <c r="R229" s="89">
        <f t="shared" si="342"/>
        <v>256.71523168307414</v>
      </c>
      <c r="S229" s="89">
        <f t="shared" si="343"/>
        <v>-16.39308010463408</v>
      </c>
      <c r="T229" s="89">
        <f t="shared" si="344"/>
        <v>-32.041616104692196</v>
      </c>
      <c r="U229" s="89">
        <f t="shared" si="345"/>
        <v>63.158164944189195</v>
      </c>
      <c r="V229" s="89">
        <f t="shared" si="346"/>
        <v>28.328086997277723</v>
      </c>
      <c r="W229" s="89">
        <f t="shared" si="347"/>
        <v>-35.924862355305805</v>
      </c>
      <c r="X229" s="89">
        <f t="shared" si="348"/>
        <v>-20.813684767947393</v>
      </c>
      <c r="Y229" s="89">
        <f t="shared" si="349"/>
        <v>7.1026282421545091</v>
      </c>
      <c r="Z229" s="89">
        <f t="shared" si="350"/>
        <v>40.569910535450873</v>
      </c>
      <c r="AA229" s="89">
        <f t="shared" si="351"/>
        <v>-92.851242802238716</v>
      </c>
      <c r="AB229" s="89">
        <f t="shared" si="352"/>
        <v>1888.950039983408</v>
      </c>
      <c r="AC229" s="65" t="str">
        <f t="shared" si="353"/>
        <v>--</v>
      </c>
      <c r="AD229" s="54"/>
    </row>
    <row r="230" spans="1:30">
      <c r="A230" s="2">
        <v>19</v>
      </c>
      <c r="B230" s="44" t="s">
        <v>80</v>
      </c>
      <c r="C230" s="11" t="s">
        <v>0</v>
      </c>
      <c r="D230" s="89">
        <f t="shared" si="328"/>
        <v>-100</v>
      </c>
      <c r="E230" s="89" t="str">
        <f t="shared" si="329"/>
        <v>--</v>
      </c>
      <c r="F230" s="89">
        <f t="shared" si="330"/>
        <v>-100</v>
      </c>
      <c r="G230" s="89" t="str">
        <f t="shared" si="331"/>
        <v>--</v>
      </c>
      <c r="H230" s="89">
        <f t="shared" si="332"/>
        <v>754.30069930069919</v>
      </c>
      <c r="I230" s="89">
        <f t="shared" si="333"/>
        <v>-43.207956452339047</v>
      </c>
      <c r="J230" s="89">
        <f t="shared" si="334"/>
        <v>174.58201210723553</v>
      </c>
      <c r="K230" s="89">
        <f t="shared" si="335"/>
        <v>201.1640114432692</v>
      </c>
      <c r="L230" s="89">
        <f t="shared" si="336"/>
        <v>9.1506059008139573E-3</v>
      </c>
      <c r="M230" s="89">
        <f t="shared" si="337"/>
        <v>-27.091593541134742</v>
      </c>
      <c r="N230" s="89">
        <f t="shared" si="338"/>
        <v>158.9984163504347</v>
      </c>
      <c r="O230" s="89">
        <f t="shared" si="339"/>
        <v>59.871249091475448</v>
      </c>
      <c r="P230" s="89">
        <f t="shared" si="340"/>
        <v>100.49489517574628</v>
      </c>
      <c r="Q230" s="89">
        <f t="shared" si="341"/>
        <v>-43.338249913437956</v>
      </c>
      <c r="R230" s="89">
        <f t="shared" si="342"/>
        <v>26.127511014670972</v>
      </c>
      <c r="S230" s="89">
        <f t="shared" si="343"/>
        <v>55.591917726810323</v>
      </c>
      <c r="T230" s="89">
        <f t="shared" si="344"/>
        <v>12.756837731056052</v>
      </c>
      <c r="U230" s="89">
        <f t="shared" si="345"/>
        <v>-12.318545192323157</v>
      </c>
      <c r="V230" s="89">
        <f t="shared" si="346"/>
        <v>-4.9290955914659236</v>
      </c>
      <c r="W230" s="89">
        <f t="shared" si="347"/>
        <v>39.74316766764008</v>
      </c>
      <c r="X230" s="89">
        <f t="shared" si="348"/>
        <v>34.922982672395051</v>
      </c>
      <c r="Y230" s="89">
        <f t="shared" si="349"/>
        <v>5.8887713458692019</v>
      </c>
      <c r="Z230" s="89">
        <f t="shared" si="350"/>
        <v>24.061359094419998</v>
      </c>
      <c r="AA230" s="89">
        <f t="shared" si="351"/>
        <v>46.764389782034755</v>
      </c>
      <c r="AB230" s="89">
        <f t="shared" si="352"/>
        <v>-10.702121253976188</v>
      </c>
      <c r="AC230" s="65">
        <f t="shared" si="353"/>
        <v>10.723360938012561</v>
      </c>
    </row>
    <row r="231" spans="1:30">
      <c r="A231" s="2">
        <v>20</v>
      </c>
      <c r="B231" s="44" t="s">
        <v>79</v>
      </c>
      <c r="C231" s="11" t="s">
        <v>0</v>
      </c>
      <c r="D231" s="89">
        <f t="shared" si="328"/>
        <v>-87.166694422856295</v>
      </c>
      <c r="E231" s="89">
        <f t="shared" si="329"/>
        <v>1384.0347493826939</v>
      </c>
      <c r="F231" s="89">
        <f t="shared" si="330"/>
        <v>160.98177406250034</v>
      </c>
      <c r="G231" s="89">
        <f t="shared" si="331"/>
        <v>70.233143622986773</v>
      </c>
      <c r="H231" s="89">
        <f t="shared" si="332"/>
        <v>67.686843772065629</v>
      </c>
      <c r="I231" s="89">
        <f t="shared" si="333"/>
        <v>-10.309509436533688</v>
      </c>
      <c r="J231" s="89">
        <f t="shared" si="334"/>
        <v>16.176165339764225</v>
      </c>
      <c r="K231" s="89">
        <f t="shared" si="335"/>
        <v>18.206930043099234</v>
      </c>
      <c r="L231" s="89">
        <f t="shared" si="336"/>
        <v>53.566325388048</v>
      </c>
      <c r="M231" s="89">
        <f t="shared" si="337"/>
        <v>18.392538436690174</v>
      </c>
      <c r="N231" s="89">
        <f t="shared" si="338"/>
        <v>2.5646750505031974</v>
      </c>
      <c r="O231" s="89">
        <f t="shared" si="339"/>
        <v>85.063971297432118</v>
      </c>
      <c r="P231" s="89">
        <f t="shared" si="340"/>
        <v>58.915700730707783</v>
      </c>
      <c r="Q231" s="89">
        <f t="shared" si="341"/>
        <v>-36.205117375764139</v>
      </c>
      <c r="R231" s="89">
        <f t="shared" si="342"/>
        <v>6.6823699124459068</v>
      </c>
      <c r="S231" s="89">
        <f t="shared" si="343"/>
        <v>35.707857647619164</v>
      </c>
      <c r="T231" s="89">
        <f t="shared" si="344"/>
        <v>5.5399944681947915</v>
      </c>
      <c r="U231" s="89">
        <f t="shared" si="345"/>
        <v>28.202123316518595</v>
      </c>
      <c r="V231" s="89">
        <f t="shared" si="346"/>
        <v>-9.448880788199375</v>
      </c>
      <c r="W231" s="89">
        <f t="shared" si="347"/>
        <v>27.949778007403836</v>
      </c>
      <c r="X231" s="89">
        <f t="shared" si="348"/>
        <v>-38.603160295653808</v>
      </c>
      <c r="Y231" s="89">
        <f t="shared" si="349"/>
        <v>31.218243606911869</v>
      </c>
      <c r="Z231" s="89">
        <f t="shared" si="350"/>
        <v>-9.6310195980279616</v>
      </c>
      <c r="AA231" s="89">
        <f t="shared" si="351"/>
        <v>-30.50170192314387</v>
      </c>
      <c r="AB231" s="89">
        <f t="shared" si="352"/>
        <v>7.2656691491170875</v>
      </c>
      <c r="AC231" s="65">
        <f t="shared" si="353"/>
        <v>18.083009676204881</v>
      </c>
    </row>
    <row r="232" spans="1:30">
      <c r="A232" s="2">
        <v>21</v>
      </c>
      <c r="B232" s="44" t="s">
        <v>78</v>
      </c>
      <c r="C232" s="11" t="s">
        <v>0</v>
      </c>
      <c r="D232" s="89">
        <f t="shared" si="328"/>
        <v>4162.2068054179053</v>
      </c>
      <c r="E232" s="89">
        <f t="shared" si="329"/>
        <v>105.12800638675523</v>
      </c>
      <c r="F232" s="89">
        <f t="shared" si="330"/>
        <v>1.6075319604509133</v>
      </c>
      <c r="G232" s="89">
        <f t="shared" si="331"/>
        <v>113.8365193073621</v>
      </c>
      <c r="H232" s="89">
        <f t="shared" si="332"/>
        <v>-18.285356862740556</v>
      </c>
      <c r="I232" s="89">
        <f t="shared" si="333"/>
        <v>-6.3409467542933697</v>
      </c>
      <c r="J232" s="89">
        <f t="shared" si="334"/>
        <v>-4.6482704189336346</v>
      </c>
      <c r="K232" s="89">
        <f t="shared" si="335"/>
        <v>21.842691630953297</v>
      </c>
      <c r="L232" s="89">
        <f t="shared" si="336"/>
        <v>18.781681210821247</v>
      </c>
      <c r="M232" s="89">
        <f t="shared" si="337"/>
        <v>-10.618278020654088</v>
      </c>
      <c r="N232" s="89">
        <f t="shared" si="338"/>
        <v>32.043975316541577</v>
      </c>
      <c r="O232" s="89">
        <f t="shared" si="339"/>
        <v>7.1691526971811186</v>
      </c>
      <c r="P232" s="89">
        <f t="shared" si="340"/>
        <v>135.09136063050485</v>
      </c>
      <c r="Q232" s="89">
        <f t="shared" si="341"/>
        <v>39.936580036278457</v>
      </c>
      <c r="R232" s="89">
        <f t="shared" si="342"/>
        <v>33.528599219428912</v>
      </c>
      <c r="S232" s="89">
        <f t="shared" si="343"/>
        <v>-7.7196112045510858</v>
      </c>
      <c r="T232" s="89">
        <f t="shared" si="344"/>
        <v>14.924929120093594</v>
      </c>
      <c r="U232" s="89">
        <f t="shared" si="345"/>
        <v>11.106942265063211</v>
      </c>
      <c r="V232" s="89">
        <f t="shared" si="346"/>
        <v>6.6084049399872242</v>
      </c>
      <c r="W232" s="89">
        <f t="shared" si="347"/>
        <v>-7.956253611973267</v>
      </c>
      <c r="X232" s="89">
        <f t="shared" si="348"/>
        <v>-16.212272757835606</v>
      </c>
      <c r="Y232" s="89">
        <f t="shared" si="349"/>
        <v>15.546722455098887</v>
      </c>
      <c r="Z232" s="89">
        <f t="shared" si="350"/>
        <v>30.550694572036065</v>
      </c>
      <c r="AA232" s="89">
        <f t="shared" si="351"/>
        <v>-11.891739744770163</v>
      </c>
      <c r="AB232" s="89">
        <f t="shared" si="352"/>
        <v>35.471929141484935</v>
      </c>
      <c r="AC232" s="65">
        <f t="shared" si="353"/>
        <v>33.811240486179514</v>
      </c>
    </row>
    <row r="233" spans="1:30">
      <c r="A233" s="2">
        <v>22</v>
      </c>
      <c r="B233" s="44" t="s">
        <v>77</v>
      </c>
      <c r="C233" s="11" t="s">
        <v>0</v>
      </c>
      <c r="D233" s="89" t="str">
        <f t="shared" si="328"/>
        <v>--</v>
      </c>
      <c r="E233" s="89" t="str">
        <f t="shared" si="329"/>
        <v>--</v>
      </c>
      <c r="F233" s="89">
        <f t="shared" si="330"/>
        <v>-100</v>
      </c>
      <c r="G233" s="89" t="str">
        <f t="shared" si="331"/>
        <v>--</v>
      </c>
      <c r="H233" s="89" t="str">
        <f t="shared" si="332"/>
        <v>--</v>
      </c>
      <c r="I233" s="89">
        <f t="shared" si="333"/>
        <v>-64.523137084510097</v>
      </c>
      <c r="J233" s="89">
        <f t="shared" si="334"/>
        <v>-33.221065523576229</v>
      </c>
      <c r="K233" s="89">
        <f t="shared" si="335"/>
        <v>171.93947730398895</v>
      </c>
      <c r="L233" s="89">
        <f t="shared" si="336"/>
        <v>278.53650311920416</v>
      </c>
      <c r="M233" s="89">
        <f t="shared" si="337"/>
        <v>-78.063337935949406</v>
      </c>
      <c r="N233" s="89">
        <f t="shared" si="338"/>
        <v>132257.42131979697</v>
      </c>
      <c r="O233" s="89">
        <f t="shared" si="339"/>
        <v>-98.922376466245908</v>
      </c>
      <c r="P233" s="89">
        <f t="shared" si="340"/>
        <v>52.405830936992857</v>
      </c>
      <c r="Q233" s="89">
        <f t="shared" si="341"/>
        <v>22.78183057940015</v>
      </c>
      <c r="R233" s="89">
        <f t="shared" si="342"/>
        <v>-56.267449733356671</v>
      </c>
      <c r="S233" s="89">
        <f t="shared" si="343"/>
        <v>409.79716800612317</v>
      </c>
      <c r="T233" s="89">
        <f t="shared" si="344"/>
        <v>188.36014222246484</v>
      </c>
      <c r="U233" s="89">
        <f t="shared" si="345"/>
        <v>-78.441296265179147</v>
      </c>
      <c r="V233" s="89">
        <f t="shared" si="346"/>
        <v>93.99133856971136</v>
      </c>
      <c r="W233" s="89">
        <f t="shared" si="347"/>
        <v>29.402394270952698</v>
      </c>
      <c r="X233" s="89">
        <f t="shared" si="348"/>
        <v>0.49022287429785649</v>
      </c>
      <c r="Y233" s="89">
        <f t="shared" si="349"/>
        <v>-24.459457989272934</v>
      </c>
      <c r="Z233" s="89">
        <f t="shared" si="350"/>
        <v>137.70742540462538</v>
      </c>
      <c r="AA233" s="89">
        <f t="shared" si="351"/>
        <v>33.403210640092283</v>
      </c>
      <c r="AB233" s="89">
        <f t="shared" si="352"/>
        <v>154.15762118522903</v>
      </c>
      <c r="AC233" s="65" t="str">
        <f t="shared" si="353"/>
        <v>--</v>
      </c>
      <c r="AD233" s="54"/>
    </row>
    <row r="234" spans="1:30">
      <c r="A234" s="2">
        <v>23</v>
      </c>
      <c r="B234" s="44" t="s">
        <v>76</v>
      </c>
      <c r="C234" s="11" t="s">
        <v>0</v>
      </c>
      <c r="D234" s="89">
        <f t="shared" si="328"/>
        <v>30.570824524312911</v>
      </c>
      <c r="E234" s="89">
        <f t="shared" si="329"/>
        <v>2604.8769430051811</v>
      </c>
      <c r="F234" s="89">
        <f t="shared" si="330"/>
        <v>99.338773516460634</v>
      </c>
      <c r="G234" s="89">
        <f t="shared" si="331"/>
        <v>-38.648830126443755</v>
      </c>
      <c r="H234" s="89">
        <f t="shared" si="332"/>
        <v>21.495591053374824</v>
      </c>
      <c r="I234" s="89">
        <f t="shared" si="333"/>
        <v>-24.342840774631455</v>
      </c>
      <c r="J234" s="89">
        <f t="shared" si="334"/>
        <v>-62.121615127274275</v>
      </c>
      <c r="K234" s="89">
        <f t="shared" si="335"/>
        <v>6.848152862839413</v>
      </c>
      <c r="L234" s="89">
        <f t="shared" si="336"/>
        <v>-23.046049337965528</v>
      </c>
      <c r="M234" s="89">
        <f t="shared" si="337"/>
        <v>109.14558198342061</v>
      </c>
      <c r="N234" s="89">
        <f t="shared" si="338"/>
        <v>35.837329492224853</v>
      </c>
      <c r="O234" s="89">
        <f t="shared" si="339"/>
        <v>14.071661688655965</v>
      </c>
      <c r="P234" s="89">
        <f t="shared" si="340"/>
        <v>155.43602441938282</v>
      </c>
      <c r="Q234" s="89">
        <f t="shared" si="341"/>
        <v>-36.131969581291976</v>
      </c>
      <c r="R234" s="89">
        <f t="shared" si="342"/>
        <v>103.07081185385729</v>
      </c>
      <c r="S234" s="89">
        <f t="shared" si="343"/>
        <v>93.163015247363887</v>
      </c>
      <c r="T234" s="89">
        <f t="shared" si="344"/>
        <v>-22.857344839746389</v>
      </c>
      <c r="U234" s="89">
        <f t="shared" si="345"/>
        <v>-26.375849785251333</v>
      </c>
      <c r="V234" s="89">
        <f t="shared" si="346"/>
        <v>13.293390939679767</v>
      </c>
      <c r="W234" s="89">
        <f t="shared" si="347"/>
        <v>18.598333934659124</v>
      </c>
      <c r="X234" s="89">
        <f t="shared" si="348"/>
        <v>25.994575853489593</v>
      </c>
      <c r="Y234" s="89">
        <f t="shared" si="349"/>
        <v>13.659172797424432</v>
      </c>
      <c r="Z234" s="89">
        <f t="shared" si="350"/>
        <v>3.5913214553278721</v>
      </c>
      <c r="AA234" s="89">
        <f t="shared" si="351"/>
        <v>-32.489632152227415</v>
      </c>
      <c r="AB234" s="89">
        <f t="shared" si="352"/>
        <v>14.524725902977636</v>
      </c>
      <c r="AC234" s="65">
        <f t="shared" si="353"/>
        <v>23.148294783503104</v>
      </c>
    </row>
    <row r="235" spans="1:30">
      <c r="A235" s="2">
        <v>24</v>
      </c>
      <c r="B235" s="44" t="s">
        <v>75</v>
      </c>
      <c r="C235" s="11" t="s">
        <v>0</v>
      </c>
      <c r="D235" s="89" t="str">
        <f t="shared" si="328"/>
        <v>--</v>
      </c>
      <c r="E235" s="89" t="str">
        <f t="shared" si="329"/>
        <v>--</v>
      </c>
      <c r="F235" s="89" t="str">
        <f t="shared" si="330"/>
        <v>--</v>
      </c>
      <c r="G235" s="89" t="str">
        <f t="shared" si="331"/>
        <v>--</v>
      </c>
      <c r="H235" s="89" t="str">
        <f t="shared" si="332"/>
        <v>--</v>
      </c>
      <c r="I235" s="89" t="str">
        <f t="shared" si="333"/>
        <v>--</v>
      </c>
      <c r="J235" s="89">
        <f t="shared" si="334"/>
        <v>-31.478415501594299</v>
      </c>
      <c r="K235" s="89">
        <f t="shared" si="335"/>
        <v>-100</v>
      </c>
      <c r="L235" s="89" t="str">
        <f t="shared" si="336"/>
        <v>--</v>
      </c>
      <c r="M235" s="89">
        <f t="shared" si="337"/>
        <v>-85.231974849164331</v>
      </c>
      <c r="N235" s="89">
        <f t="shared" si="338"/>
        <v>-100</v>
      </c>
      <c r="O235" s="89" t="str">
        <f t="shared" si="339"/>
        <v>--</v>
      </c>
      <c r="P235" s="89" t="str">
        <f t="shared" si="340"/>
        <v>--</v>
      </c>
      <c r="Q235" s="89" t="str">
        <f t="shared" si="341"/>
        <v>--</v>
      </c>
      <c r="R235" s="89" t="str">
        <f t="shared" si="342"/>
        <v>--</v>
      </c>
      <c r="S235" s="89">
        <f t="shared" si="343"/>
        <v>-66.633843039092099</v>
      </c>
      <c r="T235" s="89">
        <f t="shared" si="344"/>
        <v>-94.329774614472129</v>
      </c>
      <c r="U235" s="89">
        <f t="shared" si="345"/>
        <v>-100</v>
      </c>
      <c r="V235" s="89" t="str">
        <f t="shared" si="346"/>
        <v>--</v>
      </c>
      <c r="W235" s="89" t="str">
        <f t="shared" si="347"/>
        <v>--</v>
      </c>
      <c r="X235" s="89">
        <f t="shared" si="348"/>
        <v>-100</v>
      </c>
      <c r="Y235" s="89" t="str">
        <f t="shared" si="349"/>
        <v>--</v>
      </c>
      <c r="Z235" s="89">
        <f t="shared" si="350"/>
        <v>-33.460192208653751</v>
      </c>
      <c r="AA235" s="89">
        <f t="shared" si="351"/>
        <v>-10.083300537845986</v>
      </c>
      <c r="AB235" s="89">
        <f t="shared" si="352"/>
        <v>553.9730244297416</v>
      </c>
      <c r="AC235" s="65" t="str">
        <f t="shared" si="353"/>
        <v>--</v>
      </c>
      <c r="AD235" s="54"/>
    </row>
    <row r="236" spans="1:30">
      <c r="A236" s="2">
        <v>25</v>
      </c>
      <c r="B236" s="44" t="s">
        <v>74</v>
      </c>
      <c r="C236" s="11" t="s">
        <v>0</v>
      </c>
      <c r="D236" s="89">
        <f t="shared" si="328"/>
        <v>249.73261312889002</v>
      </c>
      <c r="E236" s="89">
        <f t="shared" si="329"/>
        <v>70.470934378122564</v>
      </c>
      <c r="F236" s="89">
        <f t="shared" si="330"/>
        <v>-55.148277432948682</v>
      </c>
      <c r="G236" s="89">
        <f t="shared" si="331"/>
        <v>9.6340069491614173</v>
      </c>
      <c r="H236" s="89">
        <f t="shared" si="332"/>
        <v>75.432651772184528</v>
      </c>
      <c r="I236" s="89">
        <f t="shared" si="333"/>
        <v>-22.881145987565361</v>
      </c>
      <c r="J236" s="89">
        <f t="shared" si="334"/>
        <v>48.082006934803587</v>
      </c>
      <c r="K236" s="89">
        <f t="shared" si="335"/>
        <v>41.543737439778738</v>
      </c>
      <c r="L236" s="89">
        <f t="shared" si="336"/>
        <v>-37.403657008434585</v>
      </c>
      <c r="M236" s="89">
        <f t="shared" si="337"/>
        <v>87.329446072864442</v>
      </c>
      <c r="N236" s="89">
        <f t="shared" si="338"/>
        <v>-21.30685993346458</v>
      </c>
      <c r="O236" s="89">
        <f t="shared" si="339"/>
        <v>56.139994740508683</v>
      </c>
      <c r="P236" s="89">
        <f t="shared" si="340"/>
        <v>40.286749301933924</v>
      </c>
      <c r="Q236" s="89">
        <f t="shared" si="341"/>
        <v>-54.607210682618835</v>
      </c>
      <c r="R236" s="89">
        <f t="shared" si="342"/>
        <v>147.76896006248083</v>
      </c>
      <c r="S236" s="89">
        <f t="shared" si="343"/>
        <v>-23.170085159981198</v>
      </c>
      <c r="T236" s="89">
        <f t="shared" si="344"/>
        <v>-22.919065569234348</v>
      </c>
      <c r="U236" s="89">
        <f t="shared" si="345"/>
        <v>-3.4722137016998715</v>
      </c>
      <c r="V236" s="89">
        <f t="shared" si="346"/>
        <v>-3.1051881511593535</v>
      </c>
      <c r="W236" s="89">
        <f t="shared" si="347"/>
        <v>0.92957664573157217</v>
      </c>
      <c r="X236" s="89">
        <f t="shared" si="348"/>
        <v>-33.727633287107608</v>
      </c>
      <c r="Y236" s="89">
        <f t="shared" si="349"/>
        <v>21.251084480390617</v>
      </c>
      <c r="Z236" s="89">
        <f t="shared" si="350"/>
        <v>75.5119745311722</v>
      </c>
      <c r="AA236" s="89">
        <f t="shared" si="351"/>
        <v>-34.614608289298275</v>
      </c>
      <c r="AB236" s="89">
        <f t="shared" si="352"/>
        <v>-15.924981148514078</v>
      </c>
      <c r="AC236" s="65">
        <f t="shared" si="353"/>
        <v>8.4248781626813525</v>
      </c>
    </row>
    <row r="237" spans="1:30">
      <c r="A237" s="2">
        <v>26</v>
      </c>
      <c r="B237" s="44" t="s">
        <v>73</v>
      </c>
      <c r="C237" s="11" t="s">
        <v>0</v>
      </c>
      <c r="D237" s="89">
        <f t="shared" si="328"/>
        <v>-39.997044098357627</v>
      </c>
      <c r="E237" s="89">
        <f t="shared" si="329"/>
        <v>-100</v>
      </c>
      <c r="F237" s="89" t="str">
        <f t="shared" si="330"/>
        <v>--</v>
      </c>
      <c r="G237" s="89" t="str">
        <f t="shared" si="331"/>
        <v>--</v>
      </c>
      <c r="H237" s="89" t="str">
        <f t="shared" si="332"/>
        <v>--</v>
      </c>
      <c r="I237" s="89" t="str">
        <f t="shared" si="333"/>
        <v>--</v>
      </c>
      <c r="J237" s="89" t="str">
        <f t="shared" si="334"/>
        <v>--</v>
      </c>
      <c r="K237" s="89">
        <f t="shared" si="335"/>
        <v>-61.157559004890494</v>
      </c>
      <c r="L237" s="89">
        <f t="shared" si="336"/>
        <v>-84.008846263329616</v>
      </c>
      <c r="M237" s="89">
        <f t="shared" si="337"/>
        <v>217.67766671231004</v>
      </c>
      <c r="N237" s="89">
        <f t="shared" si="338"/>
        <v>5.4310344827586334</v>
      </c>
      <c r="O237" s="89">
        <f t="shared" si="339"/>
        <v>22.976287816843822</v>
      </c>
      <c r="P237" s="89">
        <f t="shared" si="340"/>
        <v>2048.4208776595742</v>
      </c>
      <c r="Q237" s="89">
        <f t="shared" si="341"/>
        <v>-93.986645931496568</v>
      </c>
      <c r="R237" s="89">
        <f t="shared" si="342"/>
        <v>540.97938807544836</v>
      </c>
      <c r="S237" s="89">
        <f t="shared" si="343"/>
        <v>2427.72882199678</v>
      </c>
      <c r="T237" s="89">
        <f t="shared" si="344"/>
        <v>-85.526412545691187</v>
      </c>
      <c r="U237" s="89">
        <f t="shared" si="345"/>
        <v>-51.797363566833134</v>
      </c>
      <c r="V237" s="89">
        <f t="shared" si="346"/>
        <v>116.57530379671911</v>
      </c>
      <c r="W237" s="89">
        <f t="shared" si="347"/>
        <v>-96.401148252131946</v>
      </c>
      <c r="X237" s="89">
        <f t="shared" si="348"/>
        <v>74.174893393305695</v>
      </c>
      <c r="Y237" s="89">
        <f t="shared" si="349"/>
        <v>1989.3215279873898</v>
      </c>
      <c r="Z237" s="89">
        <f t="shared" si="350"/>
        <v>463.44600809344865</v>
      </c>
      <c r="AA237" s="89">
        <f t="shared" si="351"/>
        <v>-95.66756544975074</v>
      </c>
      <c r="AB237" s="89">
        <f t="shared" si="352"/>
        <v>714.07806093763872</v>
      </c>
      <c r="AC237" s="65">
        <f t="shared" si="353"/>
        <v>5.2813571199558567</v>
      </c>
    </row>
    <row r="238" spans="1:30">
      <c r="A238" s="2">
        <v>27</v>
      </c>
      <c r="B238" s="44" t="s">
        <v>72</v>
      </c>
      <c r="C238" s="11" t="s">
        <v>0</v>
      </c>
      <c r="D238" s="89">
        <f t="shared" si="328"/>
        <v>-35.18595837344732</v>
      </c>
      <c r="E238" s="89">
        <f t="shared" si="329"/>
        <v>65.307864007517878</v>
      </c>
      <c r="F238" s="89">
        <f t="shared" si="330"/>
        <v>88.686890307877235</v>
      </c>
      <c r="G238" s="89">
        <f t="shared" si="331"/>
        <v>-34.708989425532792</v>
      </c>
      <c r="H238" s="89">
        <f t="shared" si="332"/>
        <v>60.573249270865148</v>
      </c>
      <c r="I238" s="89">
        <f t="shared" si="333"/>
        <v>33.516157045399609</v>
      </c>
      <c r="J238" s="89">
        <f t="shared" si="334"/>
        <v>49.771454121712367</v>
      </c>
      <c r="K238" s="89">
        <f t="shared" si="335"/>
        <v>-48.912523615638925</v>
      </c>
      <c r="L238" s="89">
        <f t="shared" si="336"/>
        <v>89.990945060115195</v>
      </c>
      <c r="M238" s="89">
        <f t="shared" si="337"/>
        <v>-15.882535721428297</v>
      </c>
      <c r="N238" s="89">
        <f t="shared" si="338"/>
        <v>-30.9988707034463</v>
      </c>
      <c r="O238" s="89">
        <f t="shared" si="339"/>
        <v>31.898686560004705</v>
      </c>
      <c r="P238" s="89">
        <f t="shared" si="340"/>
        <v>18.981868418521699</v>
      </c>
      <c r="Q238" s="89">
        <f t="shared" si="341"/>
        <v>-38.362897045817505</v>
      </c>
      <c r="R238" s="89">
        <f t="shared" si="342"/>
        <v>38.26166022872161</v>
      </c>
      <c r="S238" s="89">
        <f t="shared" si="343"/>
        <v>-1.689222607018678</v>
      </c>
      <c r="T238" s="89">
        <f t="shared" si="344"/>
        <v>-1.5990211867645741</v>
      </c>
      <c r="U238" s="89">
        <f t="shared" si="345"/>
        <v>-22.487121837166157</v>
      </c>
      <c r="V238" s="89">
        <f t="shared" si="346"/>
        <v>105.68993669059586</v>
      </c>
      <c r="W238" s="89">
        <f t="shared" si="347"/>
        <v>22.22829490510243</v>
      </c>
      <c r="X238" s="89">
        <f t="shared" si="348"/>
        <v>13.29670197623949</v>
      </c>
      <c r="Y238" s="89">
        <f t="shared" si="349"/>
        <v>102.08301072772002</v>
      </c>
      <c r="Z238" s="89">
        <f t="shared" si="350"/>
        <v>151.86266668427115</v>
      </c>
      <c r="AA238" s="89">
        <f t="shared" si="351"/>
        <v>-4.2665687371855228</v>
      </c>
      <c r="AB238" s="89">
        <f t="shared" si="352"/>
        <v>-55.647202897020001</v>
      </c>
      <c r="AC238" s="65">
        <f t="shared" si="353"/>
        <v>10.902782281862812</v>
      </c>
    </row>
    <row r="239" spans="1:30">
      <c r="A239" s="2">
        <v>28</v>
      </c>
      <c r="B239" s="44" t="s">
        <v>71</v>
      </c>
      <c r="C239" s="11" t="s">
        <v>0</v>
      </c>
      <c r="D239" s="89">
        <f t="shared" si="328"/>
        <v>217.83208890852319</v>
      </c>
      <c r="E239" s="89">
        <f t="shared" si="329"/>
        <v>109.23165150703883</v>
      </c>
      <c r="F239" s="89">
        <f t="shared" si="330"/>
        <v>45.169008014750574</v>
      </c>
      <c r="G239" s="89">
        <f t="shared" si="331"/>
        <v>-7.5434787019974863</v>
      </c>
      <c r="H239" s="89">
        <f t="shared" si="332"/>
        <v>65.487150242388765</v>
      </c>
      <c r="I239" s="89">
        <f t="shared" si="333"/>
        <v>39.468175321961354</v>
      </c>
      <c r="J239" s="89">
        <f t="shared" si="334"/>
        <v>-25.901499621489535</v>
      </c>
      <c r="K239" s="89">
        <f t="shared" si="335"/>
        <v>22.131345108500426</v>
      </c>
      <c r="L239" s="89">
        <f t="shared" si="336"/>
        <v>24.718628526002618</v>
      </c>
      <c r="M239" s="89">
        <f t="shared" si="337"/>
        <v>-16.611112118507648</v>
      </c>
      <c r="N239" s="89">
        <f t="shared" si="338"/>
        <v>47.405596117850024</v>
      </c>
      <c r="O239" s="89">
        <f t="shared" si="339"/>
        <v>31.213123534179005</v>
      </c>
      <c r="P239" s="89">
        <f t="shared" si="340"/>
        <v>35.736820860864242</v>
      </c>
      <c r="Q239" s="89">
        <f t="shared" si="341"/>
        <v>17.536861119720299</v>
      </c>
      <c r="R239" s="89">
        <f t="shared" si="342"/>
        <v>41.472869219778687</v>
      </c>
      <c r="S239" s="89">
        <f t="shared" si="343"/>
        <v>11.3151311107532</v>
      </c>
      <c r="T239" s="89">
        <f t="shared" si="344"/>
        <v>2.1287337577624612</v>
      </c>
      <c r="U239" s="89">
        <f t="shared" si="345"/>
        <v>16.201495330525901</v>
      </c>
      <c r="V239" s="89">
        <f t="shared" si="346"/>
        <v>6.572365458890232</v>
      </c>
      <c r="W239" s="89">
        <f t="shared" si="347"/>
        <v>10.91345630858838</v>
      </c>
      <c r="X239" s="89">
        <f t="shared" si="348"/>
        <v>15.884377497878191</v>
      </c>
      <c r="Y239" s="89">
        <f t="shared" si="349"/>
        <v>4.3689325728314259</v>
      </c>
      <c r="Z239" s="89">
        <f t="shared" si="350"/>
        <v>18.203712917245738</v>
      </c>
      <c r="AA239" s="89">
        <f t="shared" si="351"/>
        <v>-4.5788502122980788</v>
      </c>
      <c r="AB239" s="89">
        <f t="shared" si="352"/>
        <v>-13.433881632887051</v>
      </c>
      <c r="AC239" s="65">
        <f t="shared" si="353"/>
        <v>21.439408981171695</v>
      </c>
    </row>
    <row r="240" spans="1:30">
      <c r="A240" s="2">
        <v>29</v>
      </c>
      <c r="B240" s="47" t="s">
        <v>70</v>
      </c>
      <c r="C240" s="11" t="s">
        <v>0</v>
      </c>
      <c r="D240" s="89">
        <f t="shared" si="328"/>
        <v>22.875178796885677</v>
      </c>
      <c r="E240" s="89">
        <f t="shared" si="329"/>
        <v>29.517072011379469</v>
      </c>
      <c r="F240" s="89">
        <f t="shared" si="330"/>
        <v>60.869893210568762</v>
      </c>
      <c r="G240" s="89">
        <f t="shared" si="331"/>
        <v>17.705726740758095</v>
      </c>
      <c r="H240" s="89">
        <f t="shared" si="332"/>
        <v>17.68328075847387</v>
      </c>
      <c r="I240" s="89">
        <f t="shared" si="333"/>
        <v>74.697771994239787</v>
      </c>
      <c r="J240" s="89">
        <f t="shared" si="334"/>
        <v>45.845991109942133</v>
      </c>
      <c r="K240" s="89">
        <f t="shared" si="335"/>
        <v>2.3581518916889053</v>
      </c>
      <c r="L240" s="89">
        <f t="shared" si="336"/>
        <v>5.8562633035360392</v>
      </c>
      <c r="M240" s="89">
        <f t="shared" si="337"/>
        <v>29.904654692806645</v>
      </c>
      <c r="N240" s="89">
        <f t="shared" si="338"/>
        <v>44.538736460231036</v>
      </c>
      <c r="O240" s="89">
        <f t="shared" si="339"/>
        <v>37.556607934686809</v>
      </c>
      <c r="P240" s="89">
        <f t="shared" si="340"/>
        <v>42.234415416777466</v>
      </c>
      <c r="Q240" s="89">
        <f t="shared" si="341"/>
        <v>2.8079170878537099</v>
      </c>
      <c r="R240" s="89">
        <f t="shared" si="342"/>
        <v>27.245681767930407</v>
      </c>
      <c r="S240" s="89">
        <f t="shared" si="343"/>
        <v>24.465091856973814</v>
      </c>
      <c r="T240" s="89">
        <f t="shared" si="344"/>
        <v>17.761510472019083</v>
      </c>
      <c r="U240" s="89">
        <f t="shared" si="345"/>
        <v>3.5318455703931022</v>
      </c>
      <c r="V240" s="89">
        <f t="shared" si="346"/>
        <v>4.3630573788801001</v>
      </c>
      <c r="W240" s="89">
        <f t="shared" si="347"/>
        <v>9.8303045665517601</v>
      </c>
      <c r="X240" s="89">
        <f t="shared" si="348"/>
        <v>-3.6106888112066713</v>
      </c>
      <c r="Y240" s="89">
        <f t="shared" si="349"/>
        <v>17.034951315414588</v>
      </c>
      <c r="Z240" s="89">
        <f t="shared" si="350"/>
        <v>20.865481068642879</v>
      </c>
      <c r="AA240" s="89">
        <f t="shared" si="351"/>
        <v>4.4404245935859308</v>
      </c>
      <c r="AB240" s="89">
        <f t="shared" si="352"/>
        <v>-6.4370740143742466</v>
      </c>
      <c r="AC240" s="65">
        <f t="shared" si="353"/>
        <v>19.775596850735909</v>
      </c>
    </row>
    <row r="241" spans="1:30">
      <c r="A241" s="2">
        <v>30</v>
      </c>
      <c r="B241" s="44" t="s">
        <v>69</v>
      </c>
      <c r="C241" s="11" t="s">
        <v>0</v>
      </c>
      <c r="D241" s="89">
        <f t="shared" si="328"/>
        <v>97.852153924363989</v>
      </c>
      <c r="E241" s="89">
        <f t="shared" si="329"/>
        <v>2.1938965025121604</v>
      </c>
      <c r="F241" s="89">
        <f t="shared" si="330"/>
        <v>-16.437431472669431</v>
      </c>
      <c r="G241" s="89">
        <f t="shared" si="331"/>
        <v>-59.090912064069947</v>
      </c>
      <c r="H241" s="89">
        <f t="shared" si="332"/>
        <v>-23.370960778984056</v>
      </c>
      <c r="I241" s="89">
        <f t="shared" si="333"/>
        <v>172.48597319623337</v>
      </c>
      <c r="J241" s="89">
        <f t="shared" si="334"/>
        <v>0.69276884707245756</v>
      </c>
      <c r="K241" s="89">
        <f t="shared" si="335"/>
        <v>96.9552064464024</v>
      </c>
      <c r="L241" s="89">
        <f t="shared" si="336"/>
        <v>-38.993294706269829</v>
      </c>
      <c r="M241" s="89">
        <f t="shared" si="337"/>
        <v>28.004397443305692</v>
      </c>
      <c r="N241" s="89">
        <f t="shared" si="338"/>
        <v>12.093315091711617</v>
      </c>
      <c r="O241" s="89">
        <f t="shared" si="339"/>
        <v>116.70599797271009</v>
      </c>
      <c r="P241" s="89">
        <f t="shared" si="340"/>
        <v>110.21883755069345</v>
      </c>
      <c r="Q241" s="89">
        <f t="shared" si="341"/>
        <v>-7.1455184824919797</v>
      </c>
      <c r="R241" s="89">
        <f t="shared" si="342"/>
        <v>80.26979913347526</v>
      </c>
      <c r="S241" s="89">
        <f t="shared" si="343"/>
        <v>50.557439863392773</v>
      </c>
      <c r="T241" s="89">
        <f t="shared" si="344"/>
        <v>3.3858390541747099</v>
      </c>
      <c r="U241" s="89">
        <f t="shared" si="345"/>
        <v>16.069181438672288</v>
      </c>
      <c r="V241" s="89">
        <f t="shared" si="346"/>
        <v>0.1288863905288764</v>
      </c>
      <c r="W241" s="89">
        <f t="shared" si="347"/>
        <v>5.346608730776012</v>
      </c>
      <c r="X241" s="89">
        <f t="shared" si="348"/>
        <v>-3.757956801229227</v>
      </c>
      <c r="Y241" s="89">
        <f t="shared" si="349"/>
        <v>6.583882039317615</v>
      </c>
      <c r="Z241" s="89">
        <f t="shared" si="350"/>
        <v>28.184837532991139</v>
      </c>
      <c r="AA241" s="89">
        <f t="shared" si="351"/>
        <v>30.939227922242338</v>
      </c>
      <c r="AB241" s="89">
        <f t="shared" si="352"/>
        <v>43.274641183078586</v>
      </c>
      <c r="AC241" s="65">
        <f t="shared" si="353"/>
        <v>18.885419469186203</v>
      </c>
    </row>
    <row r="242" spans="1:30">
      <c r="A242" s="2">
        <v>31</v>
      </c>
      <c r="B242" s="44" t="s">
        <v>68</v>
      </c>
      <c r="C242" s="11" t="s">
        <v>0</v>
      </c>
      <c r="D242" s="89" t="str">
        <f t="shared" si="328"/>
        <v>--</v>
      </c>
      <c r="E242" s="89" t="str">
        <f t="shared" si="329"/>
        <v>--</v>
      </c>
      <c r="F242" s="89" t="str">
        <f t="shared" si="330"/>
        <v>--</v>
      </c>
      <c r="G242" s="89">
        <f t="shared" si="331"/>
        <v>1518.6815920398012</v>
      </c>
      <c r="H242" s="89">
        <f t="shared" si="332"/>
        <v>1754.9768714173747</v>
      </c>
      <c r="I242" s="89">
        <f t="shared" si="333"/>
        <v>-100</v>
      </c>
      <c r="J242" s="89" t="str">
        <f t="shared" si="334"/>
        <v>--</v>
      </c>
      <c r="K242" s="89">
        <f t="shared" si="335"/>
        <v>2277.5504569826071</v>
      </c>
      <c r="L242" s="89">
        <f t="shared" si="336"/>
        <v>-76.55730711735464</v>
      </c>
      <c r="M242" s="89">
        <f t="shared" si="337"/>
        <v>257.83987083161708</v>
      </c>
      <c r="N242" s="89">
        <f t="shared" si="338"/>
        <v>150.66481650034919</v>
      </c>
      <c r="O242" s="89">
        <f t="shared" si="339"/>
        <v>1331.1340613485092</v>
      </c>
      <c r="P242" s="89">
        <f t="shared" si="340"/>
        <v>1.6588588675189726</v>
      </c>
      <c r="Q242" s="89">
        <f t="shared" si="341"/>
        <v>-75.112054317998286</v>
      </c>
      <c r="R242" s="89">
        <f t="shared" si="342"/>
        <v>147.84654367108675</v>
      </c>
      <c r="S242" s="89">
        <f t="shared" si="343"/>
        <v>27.183392919746879</v>
      </c>
      <c r="T242" s="89">
        <f t="shared" si="344"/>
        <v>45.120480107371094</v>
      </c>
      <c r="U242" s="89">
        <f t="shared" si="345"/>
        <v>7.0278928596723347</v>
      </c>
      <c r="V242" s="89">
        <f t="shared" si="346"/>
        <v>75.540353884267745</v>
      </c>
      <c r="W242" s="89">
        <f t="shared" si="347"/>
        <v>3.387501202281328</v>
      </c>
      <c r="X242" s="89">
        <f t="shared" si="348"/>
        <v>-28.716727229361581</v>
      </c>
      <c r="Y242" s="89">
        <f t="shared" si="349"/>
        <v>-20.485935718609866</v>
      </c>
      <c r="Z242" s="89">
        <f t="shared" si="350"/>
        <v>-27.026729477561602</v>
      </c>
      <c r="AA242" s="89">
        <f t="shared" si="351"/>
        <v>4.4336972229603617</v>
      </c>
      <c r="AB242" s="89">
        <f t="shared" si="352"/>
        <v>28.609693258684473</v>
      </c>
      <c r="AC242" s="65" t="str">
        <f t="shared" si="353"/>
        <v>--</v>
      </c>
      <c r="AD242" s="54"/>
    </row>
    <row r="243" spans="1:30">
      <c r="A243" s="2">
        <v>32</v>
      </c>
      <c r="B243" s="44" t="s">
        <v>67</v>
      </c>
      <c r="C243" s="11" t="s">
        <v>0</v>
      </c>
      <c r="D243" s="89">
        <f t="shared" si="328"/>
        <v>71.879240961364076</v>
      </c>
      <c r="E243" s="89">
        <f t="shared" si="329"/>
        <v>20.379245514199894</v>
      </c>
      <c r="F243" s="89">
        <f t="shared" si="330"/>
        <v>64.980590453652042</v>
      </c>
      <c r="G243" s="89">
        <f t="shared" si="331"/>
        <v>201.63392406818622</v>
      </c>
      <c r="H243" s="89">
        <f t="shared" si="332"/>
        <v>-3.5287315389673211</v>
      </c>
      <c r="I243" s="89">
        <f t="shared" si="333"/>
        <v>55.908364173101887</v>
      </c>
      <c r="J243" s="89">
        <f t="shared" si="334"/>
        <v>40.840408365547262</v>
      </c>
      <c r="K243" s="89">
        <f t="shared" si="335"/>
        <v>19.165052504617591</v>
      </c>
      <c r="L243" s="89">
        <f t="shared" si="336"/>
        <v>2.030453162319219</v>
      </c>
      <c r="M243" s="89">
        <f t="shared" si="337"/>
        <v>39.151251486528906</v>
      </c>
      <c r="N243" s="89">
        <f t="shared" si="338"/>
        <v>7.3523875724569336</v>
      </c>
      <c r="O243" s="89">
        <f t="shared" si="339"/>
        <v>4.8059585141515129</v>
      </c>
      <c r="P243" s="89">
        <f t="shared" si="340"/>
        <v>-12.57725683749446</v>
      </c>
      <c r="Q243" s="89">
        <f t="shared" si="341"/>
        <v>-12.974479788392074</v>
      </c>
      <c r="R243" s="89">
        <f t="shared" si="342"/>
        <v>42.103605563925953</v>
      </c>
      <c r="S243" s="89">
        <f t="shared" si="343"/>
        <v>7.4446704864082704</v>
      </c>
      <c r="T243" s="89">
        <f t="shared" si="344"/>
        <v>25.746343847142583</v>
      </c>
      <c r="U243" s="89">
        <f t="shared" si="345"/>
        <v>-6.2638825360946839</v>
      </c>
      <c r="V243" s="89">
        <f t="shared" si="346"/>
        <v>12.472268912792316</v>
      </c>
      <c r="W243" s="89">
        <f t="shared" si="347"/>
        <v>20.3894119375027</v>
      </c>
      <c r="X243" s="89">
        <f t="shared" si="348"/>
        <v>-10.187656693021268</v>
      </c>
      <c r="Y243" s="89">
        <f t="shared" si="349"/>
        <v>5.5006532140790654</v>
      </c>
      <c r="Z243" s="89">
        <f t="shared" si="350"/>
        <v>23.09393382760409</v>
      </c>
      <c r="AA243" s="89">
        <f t="shared" si="351"/>
        <v>-5.8312122677506437</v>
      </c>
      <c r="AB243" s="89">
        <f t="shared" si="352"/>
        <v>-12.891333959378869</v>
      </c>
      <c r="AC243" s="65">
        <f t="shared" si="353"/>
        <v>17.981268204993242</v>
      </c>
    </row>
    <row r="244" spans="1:30">
      <c r="A244" s="2">
        <v>33</v>
      </c>
      <c r="B244" s="44" t="s">
        <v>66</v>
      </c>
      <c r="C244" s="11" t="s">
        <v>0</v>
      </c>
      <c r="D244" s="89">
        <f t="shared" si="328"/>
        <v>-40.22451087354095</v>
      </c>
      <c r="E244" s="89">
        <f t="shared" si="329"/>
        <v>-35.023897126554758</v>
      </c>
      <c r="F244" s="89">
        <f t="shared" si="330"/>
        <v>44.557272732796093</v>
      </c>
      <c r="G244" s="89">
        <f t="shared" si="331"/>
        <v>-78.723386370291081</v>
      </c>
      <c r="H244" s="89">
        <f t="shared" si="332"/>
        <v>588.69544604524981</v>
      </c>
      <c r="I244" s="89">
        <f t="shared" si="333"/>
        <v>100.63370774484946</v>
      </c>
      <c r="J244" s="89">
        <f t="shared" si="334"/>
        <v>19.709699186635405</v>
      </c>
      <c r="K244" s="89">
        <f t="shared" si="335"/>
        <v>4.7260375129227583</v>
      </c>
      <c r="L244" s="89">
        <f t="shared" si="336"/>
        <v>50.229572355679608</v>
      </c>
      <c r="M244" s="89">
        <f t="shared" si="337"/>
        <v>92.768651030911798</v>
      </c>
      <c r="N244" s="89">
        <f t="shared" si="338"/>
        <v>51.238093888009871</v>
      </c>
      <c r="O244" s="89">
        <f t="shared" si="339"/>
        <v>55.976771397481059</v>
      </c>
      <c r="P244" s="89">
        <f t="shared" si="340"/>
        <v>-26.953082072778557</v>
      </c>
      <c r="Q244" s="89">
        <f t="shared" si="341"/>
        <v>0.91740281978958649</v>
      </c>
      <c r="R244" s="89">
        <f t="shared" si="342"/>
        <v>-10.670712146690391</v>
      </c>
      <c r="S244" s="89">
        <f t="shared" si="343"/>
        <v>56.28481771905615</v>
      </c>
      <c r="T244" s="89">
        <f t="shared" si="344"/>
        <v>7.5573992660169296</v>
      </c>
      <c r="U244" s="89">
        <f t="shared" si="345"/>
        <v>25.439479390225841</v>
      </c>
      <c r="V244" s="89">
        <f t="shared" si="346"/>
        <v>32.214747350189072</v>
      </c>
      <c r="W244" s="89">
        <f t="shared" si="347"/>
        <v>27.379378546501968</v>
      </c>
      <c r="X244" s="89">
        <f t="shared" si="348"/>
        <v>54.962517864484681</v>
      </c>
      <c r="Y244" s="89">
        <f t="shared" si="349"/>
        <v>-2.5531962591795292</v>
      </c>
      <c r="Z244" s="89">
        <f t="shared" si="350"/>
        <v>14.146295882815579</v>
      </c>
      <c r="AA244" s="89">
        <f t="shared" si="351"/>
        <v>0.72350904183720388</v>
      </c>
      <c r="AB244" s="89">
        <f t="shared" si="352"/>
        <v>-38.60887987200077</v>
      </c>
      <c r="AC244" s="65">
        <f t="shared" si="353"/>
        <v>14.682967854214169</v>
      </c>
    </row>
    <row r="245" spans="1:30">
      <c r="A245" s="2">
        <v>34</v>
      </c>
      <c r="B245" s="44" t="s">
        <v>65</v>
      </c>
      <c r="C245" s="11" t="s">
        <v>0</v>
      </c>
      <c r="D245" s="89">
        <f t="shared" si="328"/>
        <v>-77.053548769139667</v>
      </c>
      <c r="E245" s="89">
        <f t="shared" si="329"/>
        <v>75.115207373271886</v>
      </c>
      <c r="F245" s="89">
        <f t="shared" si="330"/>
        <v>1555.6842105263158</v>
      </c>
      <c r="G245" s="89">
        <f t="shared" si="331"/>
        <v>-21.612308474791774</v>
      </c>
      <c r="H245" s="89">
        <f t="shared" si="332"/>
        <v>-34.733486893329882</v>
      </c>
      <c r="I245" s="89">
        <f t="shared" si="333"/>
        <v>244.84969740651906</v>
      </c>
      <c r="J245" s="89">
        <f t="shared" si="334"/>
        <v>80.792709294280456</v>
      </c>
      <c r="K245" s="89">
        <f t="shared" si="335"/>
        <v>-2.4791362289145127</v>
      </c>
      <c r="L245" s="89">
        <f t="shared" si="336"/>
        <v>88.19545076430353</v>
      </c>
      <c r="M245" s="89">
        <f t="shared" si="337"/>
        <v>10.792456846463111</v>
      </c>
      <c r="N245" s="89">
        <f t="shared" si="338"/>
        <v>331.35831053455496</v>
      </c>
      <c r="O245" s="89">
        <f t="shared" si="339"/>
        <v>221.90901009241611</v>
      </c>
      <c r="P245" s="89">
        <f t="shared" si="340"/>
        <v>-43.077222608483623</v>
      </c>
      <c r="Q245" s="89">
        <f t="shared" si="341"/>
        <v>-40.844904486442942</v>
      </c>
      <c r="R245" s="89">
        <f t="shared" si="342"/>
        <v>50.936607700661227</v>
      </c>
      <c r="S245" s="89">
        <f t="shared" si="343"/>
        <v>55.888720084293027</v>
      </c>
      <c r="T245" s="89">
        <f t="shared" si="344"/>
        <v>63.598019358777492</v>
      </c>
      <c r="U245" s="89">
        <f t="shared" si="345"/>
        <v>-6.7789901150347731</v>
      </c>
      <c r="V245" s="89">
        <f t="shared" si="346"/>
        <v>18.472732358697044</v>
      </c>
      <c r="W245" s="89">
        <f t="shared" si="347"/>
        <v>6.6937800958965852</v>
      </c>
      <c r="X245" s="89">
        <f t="shared" si="348"/>
        <v>16.035090918981879</v>
      </c>
      <c r="Y245" s="89">
        <f t="shared" si="349"/>
        <v>2.5770586860142259</v>
      </c>
      <c r="Z245" s="89">
        <f t="shared" si="350"/>
        <v>62.00733482224021</v>
      </c>
      <c r="AA245" s="89">
        <f t="shared" si="351"/>
        <v>9.6021415853287237</v>
      </c>
      <c r="AB245" s="89">
        <f t="shared" si="352"/>
        <v>3.657922542865478</v>
      </c>
      <c r="AC245" s="65">
        <f t="shared" si="353"/>
        <v>33.968698336076955</v>
      </c>
    </row>
    <row r="246" spans="1:30">
      <c r="A246" s="2">
        <v>35</v>
      </c>
      <c r="B246" s="44" t="s">
        <v>64</v>
      </c>
      <c r="C246" s="11" t="s">
        <v>0</v>
      </c>
      <c r="D246" s="89" t="str">
        <f t="shared" si="328"/>
        <v>--</v>
      </c>
      <c r="E246" s="89">
        <f t="shared" si="329"/>
        <v>47.980151780502069</v>
      </c>
      <c r="F246" s="89">
        <f t="shared" si="330"/>
        <v>-96.524517732454925</v>
      </c>
      <c r="G246" s="89">
        <f t="shared" si="331"/>
        <v>11883.200908059023</v>
      </c>
      <c r="H246" s="89">
        <f t="shared" si="332"/>
        <v>179.57223506232714</v>
      </c>
      <c r="I246" s="89">
        <f t="shared" si="333"/>
        <v>27.823818397425029</v>
      </c>
      <c r="J246" s="89">
        <f t="shared" si="334"/>
        <v>70.651413303929246</v>
      </c>
      <c r="K246" s="89">
        <f t="shared" si="335"/>
        <v>38.53934329470971</v>
      </c>
      <c r="L246" s="89">
        <f t="shared" si="336"/>
        <v>202.90264859677285</v>
      </c>
      <c r="M246" s="89">
        <f t="shared" si="337"/>
        <v>38.94793764865517</v>
      </c>
      <c r="N246" s="89">
        <f t="shared" si="338"/>
        <v>12.206808387988559</v>
      </c>
      <c r="O246" s="89">
        <f t="shared" si="339"/>
        <v>111.65356869249038</v>
      </c>
      <c r="P246" s="89">
        <f t="shared" si="340"/>
        <v>116.17668122996636</v>
      </c>
      <c r="Q246" s="89">
        <f t="shared" si="341"/>
        <v>-1.6228459164179441</v>
      </c>
      <c r="R246" s="89">
        <f t="shared" si="342"/>
        <v>-3.9026688780471801</v>
      </c>
      <c r="S246" s="89">
        <f t="shared" si="343"/>
        <v>32.555935867055354</v>
      </c>
      <c r="T246" s="89">
        <f t="shared" si="344"/>
        <v>10.04105144056409</v>
      </c>
      <c r="U246" s="89">
        <f t="shared" si="345"/>
        <v>28.695943337766863</v>
      </c>
      <c r="V246" s="89">
        <f t="shared" si="346"/>
        <v>24.297513030604435</v>
      </c>
      <c r="W246" s="89">
        <f t="shared" si="347"/>
        <v>4.2655803703433008</v>
      </c>
      <c r="X246" s="89">
        <f t="shared" si="348"/>
        <v>0.6590589902294397</v>
      </c>
      <c r="Y246" s="89">
        <f t="shared" si="349"/>
        <v>-8.9373492539400701</v>
      </c>
      <c r="Z246" s="89">
        <f t="shared" si="350"/>
        <v>31.02016252346246</v>
      </c>
      <c r="AA246" s="89">
        <f t="shared" si="351"/>
        <v>2.276419877862736</v>
      </c>
      <c r="AB246" s="89">
        <f t="shared" si="352"/>
        <v>-1.906641727832195</v>
      </c>
      <c r="AC246" s="65" t="str">
        <f t="shared" si="353"/>
        <v>--</v>
      </c>
      <c r="AD246" s="54"/>
    </row>
    <row r="247" spans="1:30">
      <c r="A247" s="2">
        <v>36</v>
      </c>
      <c r="B247" s="44" t="s">
        <v>63</v>
      </c>
      <c r="C247" s="11" t="s">
        <v>0</v>
      </c>
      <c r="D247" s="89" t="str">
        <f t="shared" si="328"/>
        <v>--</v>
      </c>
      <c r="E247" s="89">
        <f t="shared" si="329"/>
        <v>8.2467391304347899</v>
      </c>
      <c r="F247" s="89">
        <f t="shared" si="330"/>
        <v>12.062819444304964</v>
      </c>
      <c r="G247" s="89">
        <f t="shared" si="331"/>
        <v>-94.080585424133815</v>
      </c>
      <c r="H247" s="89">
        <f t="shared" si="332"/>
        <v>-100</v>
      </c>
      <c r="I247" s="89" t="str">
        <f t="shared" si="333"/>
        <v>--</v>
      </c>
      <c r="J247" s="89">
        <f t="shared" si="334"/>
        <v>-98.067806377257014</v>
      </c>
      <c r="K247" s="89">
        <f t="shared" si="335"/>
        <v>-100</v>
      </c>
      <c r="L247" s="89" t="str">
        <f t="shared" si="336"/>
        <v>--</v>
      </c>
      <c r="M247" s="89">
        <f t="shared" si="337"/>
        <v>-80.363918411839933</v>
      </c>
      <c r="N247" s="89">
        <f t="shared" si="338"/>
        <v>521.35155332550437</v>
      </c>
      <c r="O247" s="89">
        <f t="shared" si="339"/>
        <v>11.362152503350401</v>
      </c>
      <c r="P247" s="89">
        <f t="shared" si="340"/>
        <v>58.744117873948937</v>
      </c>
      <c r="Q247" s="89">
        <f t="shared" si="341"/>
        <v>-63.914860530663816</v>
      </c>
      <c r="R247" s="89">
        <f t="shared" si="342"/>
        <v>315.38192199956904</v>
      </c>
      <c r="S247" s="89">
        <f t="shared" si="343"/>
        <v>306.10738994832155</v>
      </c>
      <c r="T247" s="89">
        <f t="shared" si="344"/>
        <v>39.512478624836547</v>
      </c>
      <c r="U247" s="89">
        <f t="shared" si="345"/>
        <v>25.005092803468145</v>
      </c>
      <c r="V247" s="89">
        <f t="shared" si="346"/>
        <v>54.871954970923014</v>
      </c>
      <c r="W247" s="89">
        <f t="shared" si="347"/>
        <v>-14.767060982263786</v>
      </c>
      <c r="X247" s="89">
        <f t="shared" si="348"/>
        <v>-21.238989610353585</v>
      </c>
      <c r="Y247" s="89">
        <f t="shared" si="349"/>
        <v>94.692107728832184</v>
      </c>
      <c r="Z247" s="89">
        <f t="shared" si="350"/>
        <v>-27.955663464965525</v>
      </c>
      <c r="AA247" s="89">
        <f t="shared" si="351"/>
        <v>38.471680036965552</v>
      </c>
      <c r="AB247" s="89">
        <f t="shared" si="352"/>
        <v>-47.742543606707208</v>
      </c>
      <c r="AC247" s="65" t="str">
        <f t="shared" si="353"/>
        <v>--</v>
      </c>
      <c r="AD247" s="54"/>
    </row>
    <row r="248" spans="1:30">
      <c r="A248" s="2">
        <v>37</v>
      </c>
      <c r="B248" s="44" t="s">
        <v>62</v>
      </c>
      <c r="C248" s="11" t="s">
        <v>0</v>
      </c>
      <c r="D248" s="89" t="str">
        <f t="shared" si="328"/>
        <v>--</v>
      </c>
      <c r="E248" s="89">
        <f t="shared" si="329"/>
        <v>-100</v>
      </c>
      <c r="F248" s="89" t="str">
        <f t="shared" si="330"/>
        <v>--</v>
      </c>
      <c r="G248" s="89">
        <f t="shared" si="331"/>
        <v>-100</v>
      </c>
      <c r="H248" s="89" t="str">
        <f t="shared" si="332"/>
        <v>--</v>
      </c>
      <c r="I248" s="89">
        <f t="shared" si="333"/>
        <v>276.37153963502203</v>
      </c>
      <c r="J248" s="89">
        <f t="shared" si="334"/>
        <v>-34.17993725091155</v>
      </c>
      <c r="K248" s="89">
        <f t="shared" si="335"/>
        <v>182.9119729559813</v>
      </c>
      <c r="L248" s="89">
        <f t="shared" si="336"/>
        <v>15695.572511575549</v>
      </c>
      <c r="M248" s="89">
        <f t="shared" si="337"/>
        <v>34.288339115350311</v>
      </c>
      <c r="N248" s="89">
        <f t="shared" si="338"/>
        <v>-99.171899100827432</v>
      </c>
      <c r="O248" s="89">
        <f t="shared" si="339"/>
        <v>58.194166693023163</v>
      </c>
      <c r="P248" s="89">
        <f t="shared" si="340"/>
        <v>58.245287545590628</v>
      </c>
      <c r="Q248" s="89">
        <f t="shared" si="341"/>
        <v>-62.715296598189994</v>
      </c>
      <c r="R248" s="89">
        <f t="shared" si="342"/>
        <v>133.72398227497783</v>
      </c>
      <c r="S248" s="89">
        <f t="shared" si="343"/>
        <v>0.65113506560547307</v>
      </c>
      <c r="T248" s="89">
        <f t="shared" si="344"/>
        <v>41.35851883126972</v>
      </c>
      <c r="U248" s="89">
        <f t="shared" si="345"/>
        <v>-6.3713567500061856</v>
      </c>
      <c r="V248" s="89">
        <f t="shared" si="346"/>
        <v>38.552123162914256</v>
      </c>
      <c r="W248" s="89">
        <f t="shared" si="347"/>
        <v>27.649956571652254</v>
      </c>
      <c r="X248" s="89">
        <f t="shared" si="348"/>
        <v>-8.2291926009707765</v>
      </c>
      <c r="Y248" s="89">
        <f t="shared" si="349"/>
        <v>9.9906354967985038</v>
      </c>
      <c r="Z248" s="89">
        <f t="shared" si="350"/>
        <v>11.250913079070003</v>
      </c>
      <c r="AA248" s="89">
        <f t="shared" si="351"/>
        <v>24.46221584526343</v>
      </c>
      <c r="AB248" s="89">
        <f t="shared" si="352"/>
        <v>-42.724391680754422</v>
      </c>
      <c r="AC248" s="65" t="str">
        <f t="shared" si="353"/>
        <v>--</v>
      </c>
      <c r="AD248" s="54"/>
    </row>
    <row r="249" spans="1:30">
      <c r="A249" s="2">
        <v>38</v>
      </c>
      <c r="B249" s="44" t="s">
        <v>61</v>
      </c>
      <c r="C249" s="11" t="s">
        <v>0</v>
      </c>
      <c r="D249" s="89">
        <f t="shared" si="328"/>
        <v>73.00763086206274</v>
      </c>
      <c r="E249" s="89">
        <f t="shared" si="329"/>
        <v>36.742568959349938</v>
      </c>
      <c r="F249" s="89">
        <f t="shared" si="330"/>
        <v>18.344036430808501</v>
      </c>
      <c r="G249" s="89">
        <f t="shared" si="331"/>
        <v>76.291970478663018</v>
      </c>
      <c r="H249" s="89">
        <f t="shared" si="332"/>
        <v>-21.165647849591821</v>
      </c>
      <c r="I249" s="89">
        <f t="shared" si="333"/>
        <v>49.594520954734321</v>
      </c>
      <c r="J249" s="89">
        <f t="shared" si="334"/>
        <v>39.82289082115679</v>
      </c>
      <c r="K249" s="89">
        <f t="shared" si="335"/>
        <v>136.18699441483989</v>
      </c>
      <c r="L249" s="89">
        <f t="shared" si="336"/>
        <v>58.202141052184345</v>
      </c>
      <c r="M249" s="89">
        <f t="shared" si="337"/>
        <v>11.763133609546855</v>
      </c>
      <c r="N249" s="89">
        <f t="shared" si="338"/>
        <v>80.014175737356112</v>
      </c>
      <c r="O249" s="89">
        <f t="shared" si="339"/>
        <v>-15.407362649465014</v>
      </c>
      <c r="P249" s="89">
        <f t="shared" si="340"/>
        <v>9.3414277324958448</v>
      </c>
      <c r="Q249" s="89">
        <f t="shared" si="341"/>
        <v>-47.701178058257966</v>
      </c>
      <c r="R249" s="89">
        <f t="shared" si="342"/>
        <v>104.61327231989839</v>
      </c>
      <c r="S249" s="89">
        <f t="shared" si="343"/>
        <v>-21.47518409023634</v>
      </c>
      <c r="T249" s="89">
        <f t="shared" si="344"/>
        <v>37.673333444559603</v>
      </c>
      <c r="U249" s="89">
        <f t="shared" si="345"/>
        <v>33.220018473433754</v>
      </c>
      <c r="V249" s="89">
        <f t="shared" si="346"/>
        <v>37.099560916876612</v>
      </c>
      <c r="W249" s="89">
        <f t="shared" si="347"/>
        <v>9.6497563339680141</v>
      </c>
      <c r="X249" s="89">
        <f t="shared" si="348"/>
        <v>-4.5322015473572748</v>
      </c>
      <c r="Y249" s="89">
        <f t="shared" si="349"/>
        <v>42.86433693123962</v>
      </c>
      <c r="Z249" s="89">
        <f t="shared" si="350"/>
        <v>18.537288545186172</v>
      </c>
      <c r="AA249" s="89">
        <f t="shared" si="351"/>
        <v>-6.7613195873720429</v>
      </c>
      <c r="AB249" s="89">
        <f t="shared" si="352"/>
        <v>-1.4916179465084269</v>
      </c>
      <c r="AC249" s="65">
        <f t="shared" si="353"/>
        <v>22.476251205935199</v>
      </c>
    </row>
    <row r="250" spans="1:30">
      <c r="A250" s="2">
        <v>39</v>
      </c>
      <c r="B250" s="44" t="s">
        <v>60</v>
      </c>
      <c r="C250" s="11" t="s">
        <v>0</v>
      </c>
      <c r="D250" s="89">
        <f t="shared" si="328"/>
        <v>130.98975253205438</v>
      </c>
      <c r="E250" s="89">
        <f t="shared" si="329"/>
        <v>3.6487520354759937</v>
      </c>
      <c r="F250" s="89">
        <f t="shared" si="330"/>
        <v>54.714214834709651</v>
      </c>
      <c r="G250" s="89">
        <f t="shared" si="331"/>
        <v>49.614955989406752</v>
      </c>
      <c r="H250" s="89">
        <f t="shared" si="332"/>
        <v>65.854206894005017</v>
      </c>
      <c r="I250" s="89">
        <f t="shared" si="333"/>
        <v>58.815324565043454</v>
      </c>
      <c r="J250" s="89">
        <f t="shared" si="334"/>
        <v>41.516444556271694</v>
      </c>
      <c r="K250" s="89">
        <f t="shared" si="335"/>
        <v>25.803869554490674</v>
      </c>
      <c r="L250" s="89">
        <f t="shared" si="336"/>
        <v>45.974534493512465</v>
      </c>
      <c r="M250" s="89">
        <f t="shared" si="337"/>
        <v>52.838605717135806</v>
      </c>
      <c r="N250" s="89">
        <f t="shared" si="338"/>
        <v>42.252720438890805</v>
      </c>
      <c r="O250" s="89">
        <f t="shared" si="339"/>
        <v>6.843923243098061</v>
      </c>
      <c r="P250" s="89">
        <f t="shared" si="340"/>
        <v>9.1999069076908171</v>
      </c>
      <c r="Q250" s="89">
        <f t="shared" si="341"/>
        <v>-0.28151094846946023</v>
      </c>
      <c r="R250" s="89">
        <f t="shared" si="342"/>
        <v>42.403310084598104</v>
      </c>
      <c r="S250" s="89">
        <f t="shared" si="343"/>
        <v>44.289696861536157</v>
      </c>
      <c r="T250" s="89">
        <f t="shared" si="344"/>
        <v>42.064187671058249</v>
      </c>
      <c r="U250" s="89">
        <f t="shared" si="345"/>
        <v>-5.591736792047854</v>
      </c>
      <c r="V250" s="89">
        <f t="shared" si="346"/>
        <v>9.5856054151688141</v>
      </c>
      <c r="W250" s="89">
        <f t="shared" si="347"/>
        <v>16.887279728069331</v>
      </c>
      <c r="X250" s="89">
        <f t="shared" si="348"/>
        <v>-1.7544828659346194</v>
      </c>
      <c r="Y250" s="89">
        <f t="shared" si="349"/>
        <v>12.374065105182822</v>
      </c>
      <c r="Z250" s="89">
        <f t="shared" si="350"/>
        <v>23.436940541688145</v>
      </c>
      <c r="AA250" s="89">
        <f t="shared" si="351"/>
        <v>10.456875009965188</v>
      </c>
      <c r="AB250" s="89">
        <f t="shared" si="352"/>
        <v>4.4551888777367026</v>
      </c>
      <c r="AC250" s="65">
        <f t="shared" si="353"/>
        <v>27.309914618224155</v>
      </c>
    </row>
    <row r="251" spans="1:30">
      <c r="A251" s="2">
        <v>40</v>
      </c>
      <c r="B251" s="44" t="s">
        <v>59</v>
      </c>
      <c r="C251" s="11" t="s">
        <v>0</v>
      </c>
      <c r="D251" s="89">
        <f t="shared" si="328"/>
        <v>10.836075157575877</v>
      </c>
      <c r="E251" s="89">
        <f t="shared" si="329"/>
        <v>98.380546394573543</v>
      </c>
      <c r="F251" s="89">
        <f t="shared" si="330"/>
        <v>338.96692909956118</v>
      </c>
      <c r="G251" s="89">
        <f t="shared" si="331"/>
        <v>54.47492639638088</v>
      </c>
      <c r="H251" s="89">
        <f t="shared" si="332"/>
        <v>46.631445392192518</v>
      </c>
      <c r="I251" s="89">
        <f t="shared" si="333"/>
        <v>-10.634022604270669</v>
      </c>
      <c r="J251" s="89">
        <f t="shared" si="334"/>
        <v>105.17982681486595</v>
      </c>
      <c r="K251" s="89">
        <f t="shared" si="335"/>
        <v>18.790351192249105</v>
      </c>
      <c r="L251" s="89">
        <f t="shared" si="336"/>
        <v>16.02056088056905</v>
      </c>
      <c r="M251" s="89">
        <f t="shared" si="337"/>
        <v>92.876013906489135</v>
      </c>
      <c r="N251" s="89">
        <f t="shared" si="338"/>
        <v>84.881499420038523</v>
      </c>
      <c r="O251" s="89">
        <f t="shared" si="339"/>
        <v>65.509633388935782</v>
      </c>
      <c r="P251" s="89">
        <f t="shared" si="340"/>
        <v>32.121981666043041</v>
      </c>
      <c r="Q251" s="89">
        <f t="shared" si="341"/>
        <v>-10.625084635501423</v>
      </c>
      <c r="R251" s="89">
        <f t="shared" si="342"/>
        <v>80.870765216070481</v>
      </c>
      <c r="S251" s="89">
        <f t="shared" si="343"/>
        <v>47.532453534851214</v>
      </c>
      <c r="T251" s="89">
        <f t="shared" si="344"/>
        <v>17.315397621532341</v>
      </c>
      <c r="U251" s="89">
        <f t="shared" si="345"/>
        <v>1.0904548581214897</v>
      </c>
      <c r="V251" s="89">
        <f t="shared" si="346"/>
        <v>20.418576470155998</v>
      </c>
      <c r="W251" s="89">
        <f t="shared" si="347"/>
        <v>1.4010016611458269</v>
      </c>
      <c r="X251" s="89">
        <f t="shared" si="348"/>
        <v>-13.246891745941753</v>
      </c>
      <c r="Y251" s="89">
        <f t="shared" si="349"/>
        <v>7.8726629235518004</v>
      </c>
      <c r="Z251" s="89">
        <f t="shared" si="350"/>
        <v>11.119558690573243</v>
      </c>
      <c r="AA251" s="89">
        <f t="shared" si="351"/>
        <v>0.71075322175452982</v>
      </c>
      <c r="AB251" s="89">
        <f t="shared" si="352"/>
        <v>-3.3456278705184985</v>
      </c>
      <c r="AC251" s="65">
        <f t="shared" si="353"/>
        <v>32.502747201812696</v>
      </c>
    </row>
    <row r="252" spans="1:30">
      <c r="A252" s="2">
        <v>41</v>
      </c>
      <c r="B252" s="44" t="s">
        <v>58</v>
      </c>
      <c r="C252" s="11" t="s">
        <v>0</v>
      </c>
      <c r="D252" s="89">
        <f t="shared" si="328"/>
        <v>-100</v>
      </c>
      <c r="E252" s="89" t="str">
        <f t="shared" si="329"/>
        <v>--</v>
      </c>
      <c r="F252" s="89">
        <f t="shared" si="330"/>
        <v>1612.8400000000004</v>
      </c>
      <c r="G252" s="89">
        <f t="shared" si="331"/>
        <v>352.11461666004993</v>
      </c>
      <c r="H252" s="89">
        <f t="shared" si="332"/>
        <v>-22.497675619834709</v>
      </c>
      <c r="I252" s="89">
        <f t="shared" si="333"/>
        <v>71.056253311517594</v>
      </c>
      <c r="J252" s="89">
        <f t="shared" si="334"/>
        <v>161.53966036846339</v>
      </c>
      <c r="K252" s="89">
        <f t="shared" si="335"/>
        <v>-17.418799318901961</v>
      </c>
      <c r="L252" s="89">
        <f t="shared" si="336"/>
        <v>86.749515641968316</v>
      </c>
      <c r="M252" s="89">
        <f t="shared" si="337"/>
        <v>-25.581488575979662</v>
      </c>
      <c r="N252" s="89">
        <f t="shared" si="338"/>
        <v>93.335051047924878</v>
      </c>
      <c r="O252" s="89">
        <f t="shared" si="339"/>
        <v>20.70475205779276</v>
      </c>
      <c r="P252" s="89">
        <f t="shared" si="340"/>
        <v>-16.951562672949734</v>
      </c>
      <c r="Q252" s="89">
        <f t="shared" si="341"/>
        <v>70.32202777402901</v>
      </c>
      <c r="R252" s="89">
        <f t="shared" si="342"/>
        <v>73.461647582325753</v>
      </c>
      <c r="S252" s="89">
        <f t="shared" si="343"/>
        <v>-73.394982910066318</v>
      </c>
      <c r="T252" s="89">
        <f t="shared" si="344"/>
        <v>-34.272816314497234</v>
      </c>
      <c r="U252" s="89">
        <f t="shared" si="345"/>
        <v>-30.270937030264648</v>
      </c>
      <c r="V252" s="89">
        <f t="shared" si="346"/>
        <v>20.229235417150832</v>
      </c>
      <c r="W252" s="89">
        <f t="shared" si="347"/>
        <v>29.369335516783337</v>
      </c>
      <c r="X252" s="89">
        <f t="shared" si="348"/>
        <v>164.07380026165134</v>
      </c>
      <c r="Y252" s="89">
        <f t="shared" si="349"/>
        <v>-41.14487772299087</v>
      </c>
      <c r="Z252" s="89">
        <f t="shared" si="350"/>
        <v>-15.062835195707976</v>
      </c>
      <c r="AA252" s="89">
        <f t="shared" si="351"/>
        <v>23.87474935700935</v>
      </c>
      <c r="AB252" s="89">
        <f t="shared" si="352"/>
        <v>171.85718426018275</v>
      </c>
      <c r="AC252" s="65">
        <f t="shared" si="353"/>
        <v>45.533102233961642</v>
      </c>
    </row>
    <row r="253" spans="1:30">
      <c r="A253" s="2">
        <v>42</v>
      </c>
      <c r="B253" s="44" t="s">
        <v>57</v>
      </c>
      <c r="C253" s="11" t="s">
        <v>0</v>
      </c>
      <c r="D253" s="89">
        <f t="shared" si="328"/>
        <v>50.754578509324688</v>
      </c>
      <c r="E253" s="89">
        <f t="shared" si="329"/>
        <v>41.617166473604868</v>
      </c>
      <c r="F253" s="89">
        <f t="shared" si="330"/>
        <v>94.282112770490244</v>
      </c>
      <c r="G253" s="89">
        <f t="shared" si="331"/>
        <v>21.478818140558474</v>
      </c>
      <c r="H253" s="89">
        <f t="shared" si="332"/>
        <v>67.39896436208744</v>
      </c>
      <c r="I253" s="89">
        <f t="shared" si="333"/>
        <v>66.121359457824127</v>
      </c>
      <c r="J253" s="89">
        <f t="shared" si="334"/>
        <v>8.3140316926979949</v>
      </c>
      <c r="K253" s="89">
        <f t="shared" si="335"/>
        <v>17.989457911940775</v>
      </c>
      <c r="L253" s="89">
        <f t="shared" si="336"/>
        <v>27.11125133710766</v>
      </c>
      <c r="M253" s="89">
        <f t="shared" si="337"/>
        <v>20.752291248091908</v>
      </c>
      <c r="N253" s="89">
        <f t="shared" si="338"/>
        <v>43.21133733981867</v>
      </c>
      <c r="O253" s="89">
        <f t="shared" si="339"/>
        <v>20.136658695310246</v>
      </c>
      <c r="P253" s="89">
        <f t="shared" si="340"/>
        <v>6.2468897595483668</v>
      </c>
      <c r="Q253" s="89">
        <f t="shared" si="341"/>
        <v>-13.489413212348992</v>
      </c>
      <c r="R253" s="89">
        <f t="shared" si="342"/>
        <v>44.107610265669308</v>
      </c>
      <c r="S253" s="89">
        <f t="shared" si="343"/>
        <v>39.750054845877145</v>
      </c>
      <c r="T253" s="89">
        <f t="shared" si="344"/>
        <v>6.7229108862070746</v>
      </c>
      <c r="U253" s="89">
        <f t="shared" si="345"/>
        <v>7.4865016234733304</v>
      </c>
      <c r="V253" s="89">
        <f t="shared" si="346"/>
        <v>11.151651652540636</v>
      </c>
      <c r="W253" s="89">
        <f t="shared" si="347"/>
        <v>19.363682014203491</v>
      </c>
      <c r="X253" s="89">
        <f t="shared" si="348"/>
        <v>-10.943856740822582</v>
      </c>
      <c r="Y253" s="89">
        <f t="shared" si="349"/>
        <v>2.0364936228030075</v>
      </c>
      <c r="Z253" s="89">
        <f t="shared" si="350"/>
        <v>22.215412357152204</v>
      </c>
      <c r="AA253" s="89">
        <f t="shared" si="351"/>
        <v>12.367623677802115</v>
      </c>
      <c r="AB253" s="89">
        <f t="shared" si="352"/>
        <v>-26.866959730870732</v>
      </c>
      <c r="AC253" s="65">
        <f t="shared" si="353"/>
        <v>20.278441523264874</v>
      </c>
    </row>
    <row r="254" spans="1:30">
      <c r="A254" s="2">
        <v>43</v>
      </c>
      <c r="B254" s="44" t="s">
        <v>56</v>
      </c>
      <c r="C254" s="11" t="s">
        <v>0</v>
      </c>
      <c r="D254" s="89" t="str">
        <f t="shared" si="328"/>
        <v>--</v>
      </c>
      <c r="E254" s="89">
        <f t="shared" si="329"/>
        <v>-100</v>
      </c>
      <c r="F254" s="89" t="str">
        <f t="shared" si="330"/>
        <v>--</v>
      </c>
      <c r="G254" s="89" t="str">
        <f t="shared" si="331"/>
        <v>--</v>
      </c>
      <c r="H254" s="89">
        <f t="shared" si="332"/>
        <v>-100</v>
      </c>
      <c r="I254" s="89" t="str">
        <f t="shared" si="333"/>
        <v>--</v>
      </c>
      <c r="J254" s="89">
        <f t="shared" si="334"/>
        <v>-55.711920529801326</v>
      </c>
      <c r="K254" s="89">
        <f t="shared" si="335"/>
        <v>1993.9875389408098</v>
      </c>
      <c r="L254" s="89">
        <f t="shared" si="336"/>
        <v>-61.411547673951532</v>
      </c>
      <c r="M254" s="89">
        <f t="shared" si="337"/>
        <v>61.706762279281378</v>
      </c>
      <c r="N254" s="89">
        <f t="shared" si="338"/>
        <v>105.51694541466495</v>
      </c>
      <c r="O254" s="89">
        <f t="shared" si="339"/>
        <v>-84.128374380807642</v>
      </c>
      <c r="P254" s="89">
        <f t="shared" si="340"/>
        <v>268.40624200562803</v>
      </c>
      <c r="Q254" s="89">
        <f t="shared" si="341"/>
        <v>-2.4789945142698286</v>
      </c>
      <c r="R254" s="89">
        <f t="shared" si="342"/>
        <v>8.2760304349595089</v>
      </c>
      <c r="S254" s="89">
        <f t="shared" si="343"/>
        <v>1747.6992597046337</v>
      </c>
      <c r="T254" s="89">
        <f t="shared" si="344"/>
        <v>-62.396727621246058</v>
      </c>
      <c r="U254" s="89">
        <f t="shared" si="345"/>
        <v>1219.8875559786254</v>
      </c>
      <c r="V254" s="89">
        <f t="shared" si="346"/>
        <v>-84.433844260687891</v>
      </c>
      <c r="W254" s="89">
        <f t="shared" si="347"/>
        <v>-32.597886784009063</v>
      </c>
      <c r="X254" s="89">
        <f t="shared" si="348"/>
        <v>2.4919812725488555</v>
      </c>
      <c r="Y254" s="89">
        <f t="shared" si="349"/>
        <v>-56.140258953383245</v>
      </c>
      <c r="Z254" s="89">
        <f t="shared" si="350"/>
        <v>65.43886704750318</v>
      </c>
      <c r="AA254" s="89">
        <f t="shared" si="351"/>
        <v>-11.94857574993695</v>
      </c>
      <c r="AB254" s="89">
        <f t="shared" si="352"/>
        <v>-87.214160463784708</v>
      </c>
      <c r="AC254" s="65" t="str">
        <f t="shared" si="353"/>
        <v>--</v>
      </c>
      <c r="AD254" s="54"/>
    </row>
    <row r="255" spans="1:30">
      <c r="A255" s="2">
        <v>44</v>
      </c>
      <c r="B255" s="44" t="s">
        <v>55</v>
      </c>
      <c r="C255" s="11" t="s">
        <v>0</v>
      </c>
      <c r="D255" s="89">
        <f t="shared" si="328"/>
        <v>-38.200011264009603</v>
      </c>
      <c r="E255" s="89">
        <f t="shared" si="329"/>
        <v>1000.9892969612276</v>
      </c>
      <c r="F255" s="89">
        <f t="shared" si="330"/>
        <v>126.2233929057559</v>
      </c>
      <c r="G255" s="89">
        <f t="shared" si="331"/>
        <v>-41.606375643564988</v>
      </c>
      <c r="H255" s="89">
        <f t="shared" si="332"/>
        <v>315.57700220492649</v>
      </c>
      <c r="I255" s="89">
        <f t="shared" si="333"/>
        <v>23.887809339270419</v>
      </c>
      <c r="J255" s="89">
        <f t="shared" si="334"/>
        <v>11.979628201974606</v>
      </c>
      <c r="K255" s="89">
        <f t="shared" si="335"/>
        <v>8.5720799911699288</v>
      </c>
      <c r="L255" s="89">
        <f t="shared" si="336"/>
        <v>157.69426955909319</v>
      </c>
      <c r="M255" s="89">
        <f t="shared" si="337"/>
        <v>43.710559147493825</v>
      </c>
      <c r="N255" s="89">
        <f t="shared" si="338"/>
        <v>69.272398644498622</v>
      </c>
      <c r="O255" s="89">
        <f t="shared" si="339"/>
        <v>15.402283815856336</v>
      </c>
      <c r="P255" s="89">
        <f t="shared" si="340"/>
        <v>-0.17346524090085325</v>
      </c>
      <c r="Q255" s="89">
        <f t="shared" si="341"/>
        <v>-10.532970947623681</v>
      </c>
      <c r="R255" s="89">
        <f t="shared" si="342"/>
        <v>41.191240915519359</v>
      </c>
      <c r="S255" s="89">
        <f t="shared" si="343"/>
        <v>26.256247894100994</v>
      </c>
      <c r="T255" s="89">
        <f t="shared" si="344"/>
        <v>6.6054472454505344</v>
      </c>
      <c r="U255" s="89">
        <f t="shared" si="345"/>
        <v>14.597459410261919</v>
      </c>
      <c r="V255" s="89">
        <f t="shared" si="346"/>
        <v>13.668653766937126</v>
      </c>
      <c r="W255" s="89">
        <f t="shared" si="347"/>
        <v>8.8921103894256959</v>
      </c>
      <c r="X255" s="89">
        <f t="shared" si="348"/>
        <v>-1.1693796206340323</v>
      </c>
      <c r="Y255" s="89">
        <f t="shared" si="349"/>
        <v>-12.364755717656323</v>
      </c>
      <c r="Z255" s="89">
        <f t="shared" si="350"/>
        <v>12.105757569816134</v>
      </c>
      <c r="AA255" s="89">
        <f t="shared" si="351"/>
        <v>-5.6842417808194341</v>
      </c>
      <c r="AB255" s="89">
        <f t="shared" si="352"/>
        <v>9.393414106287139</v>
      </c>
      <c r="AC255" s="65">
        <f t="shared" si="353"/>
        <v>30.339075350465805</v>
      </c>
    </row>
    <row r="256" spans="1:30">
      <c r="A256" s="2">
        <v>45</v>
      </c>
      <c r="B256" s="44" t="s">
        <v>54</v>
      </c>
      <c r="C256" s="11" t="s">
        <v>0</v>
      </c>
      <c r="D256" s="89">
        <f t="shared" si="328"/>
        <v>-83.4841216831623</v>
      </c>
      <c r="E256" s="89">
        <f t="shared" si="329"/>
        <v>2507.1323529411761</v>
      </c>
      <c r="F256" s="89">
        <f t="shared" si="330"/>
        <v>-62.784499534647594</v>
      </c>
      <c r="G256" s="89">
        <f t="shared" si="331"/>
        <v>-71.471334924784969</v>
      </c>
      <c r="H256" s="89">
        <f t="shared" si="332"/>
        <v>49.780847390091651</v>
      </c>
      <c r="I256" s="89">
        <f t="shared" si="333"/>
        <v>67.668706216192248</v>
      </c>
      <c r="J256" s="89">
        <f t="shared" si="334"/>
        <v>500.7615823989845</v>
      </c>
      <c r="K256" s="89">
        <f t="shared" si="335"/>
        <v>-7.576237763222764</v>
      </c>
      <c r="L256" s="89">
        <f t="shared" si="336"/>
        <v>32.731983312060663</v>
      </c>
      <c r="M256" s="89">
        <f t="shared" si="337"/>
        <v>-54.695371367061362</v>
      </c>
      <c r="N256" s="89">
        <f t="shared" si="338"/>
        <v>31.983780016473418</v>
      </c>
      <c r="O256" s="89">
        <f t="shared" si="339"/>
        <v>10.974029091258217</v>
      </c>
      <c r="P256" s="89">
        <f t="shared" si="340"/>
        <v>63.682571267898084</v>
      </c>
      <c r="Q256" s="89">
        <f t="shared" si="341"/>
        <v>-50.68713083235329</v>
      </c>
      <c r="R256" s="89">
        <f t="shared" si="342"/>
        <v>169.3972158580865</v>
      </c>
      <c r="S256" s="89">
        <f t="shared" si="343"/>
        <v>-6.8115581638235341</v>
      </c>
      <c r="T256" s="89">
        <f t="shared" si="344"/>
        <v>-8.5027805351863179</v>
      </c>
      <c r="U256" s="89">
        <f t="shared" si="345"/>
        <v>-30.554939863044069</v>
      </c>
      <c r="V256" s="89">
        <f t="shared" si="346"/>
        <v>15.436173965630189</v>
      </c>
      <c r="W256" s="89">
        <f t="shared" si="347"/>
        <v>-5.9831485200384265</v>
      </c>
      <c r="X256" s="89">
        <f t="shared" si="348"/>
        <v>-45.722179656845675</v>
      </c>
      <c r="Y256" s="89">
        <f t="shared" si="349"/>
        <v>-31.067670459406287</v>
      </c>
      <c r="Z256" s="89">
        <f t="shared" si="350"/>
        <v>-15.850656738028761</v>
      </c>
      <c r="AA256" s="89">
        <f t="shared" si="351"/>
        <v>0.43508185438278701</v>
      </c>
      <c r="AB256" s="89">
        <f t="shared" si="352"/>
        <v>457.00824787684485</v>
      </c>
      <c r="AC256" s="65">
        <f t="shared" si="353"/>
        <v>10.627907348524118</v>
      </c>
    </row>
    <row r="257" spans="1:30">
      <c r="A257" s="2">
        <v>46</v>
      </c>
      <c r="B257" s="44" t="s">
        <v>53</v>
      </c>
      <c r="C257" s="11" t="s">
        <v>0</v>
      </c>
      <c r="D257" s="89">
        <f t="shared" si="328"/>
        <v>-77.21541341433263</v>
      </c>
      <c r="E257" s="89">
        <f t="shared" si="329"/>
        <v>82.070609207874725</v>
      </c>
      <c r="F257" s="89">
        <f t="shared" si="330"/>
        <v>17.896406032161579</v>
      </c>
      <c r="G257" s="89">
        <f t="shared" si="331"/>
        <v>-18.350349193740087</v>
      </c>
      <c r="H257" s="89">
        <f t="shared" si="332"/>
        <v>599.71623573808199</v>
      </c>
      <c r="I257" s="89">
        <f t="shared" si="333"/>
        <v>-58.727999351132937</v>
      </c>
      <c r="J257" s="89">
        <f t="shared" si="334"/>
        <v>55.354000426222086</v>
      </c>
      <c r="K257" s="89">
        <f t="shared" si="335"/>
        <v>54.864017466746759</v>
      </c>
      <c r="L257" s="89">
        <f t="shared" si="336"/>
        <v>89.696564973561408</v>
      </c>
      <c r="M257" s="89">
        <f t="shared" si="337"/>
        <v>60.440686572489369</v>
      </c>
      <c r="N257" s="89">
        <f t="shared" si="338"/>
        <v>49.240261214832657</v>
      </c>
      <c r="O257" s="89">
        <f t="shared" si="339"/>
        <v>5.7441572189372181</v>
      </c>
      <c r="P257" s="89">
        <f t="shared" si="340"/>
        <v>18.416414722220978</v>
      </c>
      <c r="Q257" s="89">
        <f t="shared" si="341"/>
        <v>-37.622209391929616</v>
      </c>
      <c r="R257" s="89">
        <f t="shared" si="342"/>
        <v>38.395906528921927</v>
      </c>
      <c r="S257" s="89">
        <f t="shared" si="343"/>
        <v>46.09107791852702</v>
      </c>
      <c r="T257" s="89">
        <f t="shared" si="344"/>
        <v>-1.1336721907354388</v>
      </c>
      <c r="U257" s="89">
        <f t="shared" si="345"/>
        <v>117.39786632544943</v>
      </c>
      <c r="V257" s="89">
        <f t="shared" si="346"/>
        <v>18.872675057617073</v>
      </c>
      <c r="W257" s="89">
        <f t="shared" si="347"/>
        <v>0.73953260256817543</v>
      </c>
      <c r="X257" s="89">
        <f t="shared" si="348"/>
        <v>-18.622742297390175</v>
      </c>
      <c r="Y257" s="89">
        <f t="shared" si="349"/>
        <v>-18.145225050868504</v>
      </c>
      <c r="Z257" s="89">
        <f t="shared" si="350"/>
        <v>-47.241401856880962</v>
      </c>
      <c r="AA257" s="89">
        <f t="shared" si="351"/>
        <v>-21.886619421420818</v>
      </c>
      <c r="AB257" s="89">
        <f t="shared" si="352"/>
        <v>-10.755937653254165</v>
      </c>
      <c r="AC257" s="65">
        <f t="shared" si="353"/>
        <v>10.218552237354459</v>
      </c>
    </row>
    <row r="258" spans="1:30">
      <c r="A258" s="2">
        <v>47</v>
      </c>
      <c r="B258" s="44" t="s">
        <v>52</v>
      </c>
      <c r="C258" s="11" t="s">
        <v>0</v>
      </c>
      <c r="D258" s="89" t="str">
        <f t="shared" si="328"/>
        <v>--</v>
      </c>
      <c r="E258" s="89" t="str">
        <f t="shared" si="329"/>
        <v>--</v>
      </c>
      <c r="F258" s="89" t="str">
        <f t="shared" si="330"/>
        <v>--</v>
      </c>
      <c r="G258" s="89" t="str">
        <f t="shared" si="331"/>
        <v>--</v>
      </c>
      <c r="H258" s="89" t="str">
        <f t="shared" si="332"/>
        <v>--</v>
      </c>
      <c r="I258" s="89" t="str">
        <f t="shared" si="333"/>
        <v>--</v>
      </c>
      <c r="J258" s="89">
        <f t="shared" si="334"/>
        <v>84.916404719602781</v>
      </c>
      <c r="K258" s="89">
        <f t="shared" si="335"/>
        <v>-1.5520681924564599</v>
      </c>
      <c r="L258" s="89">
        <f t="shared" si="336"/>
        <v>-48.514801931883596</v>
      </c>
      <c r="M258" s="89">
        <f t="shared" si="337"/>
        <v>100.94293768834453</v>
      </c>
      <c r="N258" s="89">
        <f t="shared" si="338"/>
        <v>-48.584974118330024</v>
      </c>
      <c r="O258" s="89">
        <f t="shared" si="339"/>
        <v>-100</v>
      </c>
      <c r="P258" s="89" t="str">
        <f t="shared" si="340"/>
        <v>--</v>
      </c>
      <c r="Q258" s="89">
        <f t="shared" si="341"/>
        <v>-100</v>
      </c>
      <c r="R258" s="89" t="str">
        <f t="shared" si="342"/>
        <v>--</v>
      </c>
      <c r="S258" s="89">
        <f t="shared" si="343"/>
        <v>-100</v>
      </c>
      <c r="T258" s="89" t="str">
        <f t="shared" si="344"/>
        <v>--</v>
      </c>
      <c r="U258" s="89">
        <f t="shared" si="345"/>
        <v>37.628257478702778</v>
      </c>
      <c r="V258" s="89">
        <f t="shared" si="346"/>
        <v>-30.561523794525087</v>
      </c>
      <c r="W258" s="89">
        <f t="shared" si="347"/>
        <v>102.38686827573221</v>
      </c>
      <c r="X258" s="89">
        <f t="shared" si="348"/>
        <v>52.471831753950454</v>
      </c>
      <c r="Y258" s="89">
        <f t="shared" si="349"/>
        <v>129.94692446711196</v>
      </c>
      <c r="Z258" s="89">
        <f t="shared" si="350"/>
        <v>-64.380838010971772</v>
      </c>
      <c r="AA258" s="89">
        <f t="shared" si="351"/>
        <v>-96.811216825237864</v>
      </c>
      <c r="AB258" s="89">
        <f t="shared" si="352"/>
        <v>-100</v>
      </c>
      <c r="AC258" s="65" t="str">
        <f t="shared" si="353"/>
        <v>--</v>
      </c>
      <c r="AD258" s="54"/>
    </row>
    <row r="259" spans="1:30">
      <c r="A259" s="2">
        <v>48</v>
      </c>
      <c r="B259" s="44" t="s">
        <v>51</v>
      </c>
      <c r="C259" s="11" t="s">
        <v>0</v>
      </c>
      <c r="D259" s="89">
        <f t="shared" si="328"/>
        <v>192.21346320524998</v>
      </c>
      <c r="E259" s="89">
        <f t="shared" si="329"/>
        <v>71.507505607312908</v>
      </c>
      <c r="F259" s="89">
        <f t="shared" si="330"/>
        <v>-23.466416312547352</v>
      </c>
      <c r="G259" s="89">
        <f t="shared" si="331"/>
        <v>154.10703602157253</v>
      </c>
      <c r="H259" s="89">
        <f t="shared" si="332"/>
        <v>16.539671005438052</v>
      </c>
      <c r="I259" s="89">
        <f t="shared" si="333"/>
        <v>105.11808877787797</v>
      </c>
      <c r="J259" s="89">
        <f t="shared" si="334"/>
        <v>24.237265496761907</v>
      </c>
      <c r="K259" s="89">
        <f t="shared" si="335"/>
        <v>12.306679275242672</v>
      </c>
      <c r="L259" s="89">
        <f t="shared" si="336"/>
        <v>74.671667316293991</v>
      </c>
      <c r="M259" s="89">
        <f t="shared" si="337"/>
        <v>14.127583411217088</v>
      </c>
      <c r="N259" s="89">
        <f t="shared" si="338"/>
        <v>84.938403228775201</v>
      </c>
      <c r="O259" s="89">
        <f t="shared" si="339"/>
        <v>89.80120775189485</v>
      </c>
      <c r="P259" s="89">
        <f t="shared" si="340"/>
        <v>-100</v>
      </c>
      <c r="Q259" s="89" t="str">
        <f t="shared" si="341"/>
        <v>--</v>
      </c>
      <c r="R259" s="89">
        <f t="shared" si="342"/>
        <v>-100</v>
      </c>
      <c r="S259" s="89" t="str">
        <f t="shared" si="343"/>
        <v>--</v>
      </c>
      <c r="T259" s="89">
        <f t="shared" si="344"/>
        <v>27.108133077562968</v>
      </c>
      <c r="U259" s="89">
        <f t="shared" si="345"/>
        <v>9.1916965383889391</v>
      </c>
      <c r="V259" s="89">
        <f t="shared" si="346"/>
        <v>25.906426064966539</v>
      </c>
      <c r="W259" s="89">
        <f t="shared" si="347"/>
        <v>18.614150605653762</v>
      </c>
      <c r="X259" s="89">
        <f t="shared" si="348"/>
        <v>-2.4145681110087338</v>
      </c>
      <c r="Y259" s="89">
        <f t="shared" si="349"/>
        <v>6.1052006404884054</v>
      </c>
      <c r="Z259" s="89">
        <f t="shared" si="350"/>
        <v>22.388321747835519</v>
      </c>
      <c r="AA259" s="89">
        <f t="shared" si="351"/>
        <v>15.645053479223449</v>
      </c>
      <c r="AB259" s="89">
        <f t="shared" si="352"/>
        <v>-19.247261885601361</v>
      </c>
      <c r="AC259" s="65">
        <f t="shared" si="353"/>
        <v>33.421305748342633</v>
      </c>
    </row>
    <row r="260" spans="1:30">
      <c r="A260" s="2">
        <v>49</v>
      </c>
      <c r="B260" s="44" t="s">
        <v>50</v>
      </c>
      <c r="C260" s="11" t="s">
        <v>0</v>
      </c>
      <c r="D260" s="89">
        <f t="shared" si="328"/>
        <v>-50.831357789345908</v>
      </c>
      <c r="E260" s="89">
        <f t="shared" si="329"/>
        <v>185.16941429873253</v>
      </c>
      <c r="F260" s="89">
        <f t="shared" si="330"/>
        <v>-76.389195533193117</v>
      </c>
      <c r="G260" s="89">
        <f t="shared" si="331"/>
        <v>134.9664718548139</v>
      </c>
      <c r="H260" s="89">
        <f t="shared" si="332"/>
        <v>-28.391519042357643</v>
      </c>
      <c r="I260" s="89">
        <f t="shared" si="333"/>
        <v>61.033272394881152</v>
      </c>
      <c r="J260" s="89">
        <f t="shared" si="334"/>
        <v>224.6120801224269</v>
      </c>
      <c r="K260" s="89">
        <f t="shared" si="335"/>
        <v>55.584621970292602</v>
      </c>
      <c r="L260" s="89">
        <f t="shared" si="336"/>
        <v>-28.682099448109938</v>
      </c>
      <c r="M260" s="89">
        <f t="shared" si="337"/>
        <v>115.33695923508094</v>
      </c>
      <c r="N260" s="89">
        <f t="shared" si="338"/>
        <v>164.18916940961844</v>
      </c>
      <c r="O260" s="89">
        <f t="shared" si="339"/>
        <v>82.945238751632189</v>
      </c>
      <c r="P260" s="89">
        <f t="shared" si="340"/>
        <v>37.250125648091597</v>
      </c>
      <c r="Q260" s="89">
        <f t="shared" si="341"/>
        <v>-26.49922495234226</v>
      </c>
      <c r="R260" s="89">
        <f t="shared" si="342"/>
        <v>132.08334889359622</v>
      </c>
      <c r="S260" s="89">
        <f t="shared" si="343"/>
        <v>10.607546554206664</v>
      </c>
      <c r="T260" s="89">
        <f t="shared" si="344"/>
        <v>-9.9555148568608871</v>
      </c>
      <c r="U260" s="89">
        <f t="shared" si="345"/>
        <v>16.204919010886499</v>
      </c>
      <c r="V260" s="89">
        <f t="shared" si="346"/>
        <v>7.2383961675181752</v>
      </c>
      <c r="W260" s="89">
        <f t="shared" si="347"/>
        <v>6.3484700664338192</v>
      </c>
      <c r="X260" s="89">
        <f t="shared" si="348"/>
        <v>-35.478176226825326</v>
      </c>
      <c r="Y260" s="89">
        <f t="shared" si="349"/>
        <v>19.422071737874688</v>
      </c>
      <c r="Z260" s="89">
        <f t="shared" si="350"/>
        <v>2.4239712882733215</v>
      </c>
      <c r="AA260" s="89">
        <f t="shared" si="351"/>
        <v>-0.96785966638314846</v>
      </c>
      <c r="AB260" s="89">
        <f t="shared" si="352"/>
        <v>-17.236194582238781</v>
      </c>
      <c r="AC260" s="65">
        <f t="shared" si="353"/>
        <v>17.567595880709661</v>
      </c>
    </row>
    <row r="261" spans="1:30">
      <c r="A261" s="2">
        <v>50</v>
      </c>
      <c r="B261" s="44" t="s">
        <v>49</v>
      </c>
      <c r="C261" s="11" t="s">
        <v>0</v>
      </c>
      <c r="D261" s="89">
        <f t="shared" si="328"/>
        <v>178.39801524012057</v>
      </c>
      <c r="E261" s="89">
        <f t="shared" si="329"/>
        <v>-66.197750901761083</v>
      </c>
      <c r="F261" s="89">
        <f t="shared" si="330"/>
        <v>160.54233883623124</v>
      </c>
      <c r="G261" s="89">
        <f t="shared" si="331"/>
        <v>-49.832558363649504</v>
      </c>
      <c r="H261" s="89">
        <f t="shared" si="332"/>
        <v>245.85794554098828</v>
      </c>
      <c r="I261" s="89">
        <f t="shared" si="333"/>
        <v>-3.8545919075786657</v>
      </c>
      <c r="J261" s="89">
        <f t="shared" si="334"/>
        <v>254.34996100632566</v>
      </c>
      <c r="K261" s="89">
        <f t="shared" si="335"/>
        <v>-91.222657412200078</v>
      </c>
      <c r="L261" s="89">
        <f t="shared" si="336"/>
        <v>1252.6420876671618</v>
      </c>
      <c r="M261" s="89">
        <f t="shared" si="337"/>
        <v>35.916994215684582</v>
      </c>
      <c r="N261" s="89">
        <f t="shared" si="338"/>
        <v>135.93865628780625</v>
      </c>
      <c r="O261" s="89">
        <f t="shared" si="339"/>
        <v>18.276974262411443</v>
      </c>
      <c r="P261" s="89">
        <f t="shared" si="340"/>
        <v>47.455188049543153</v>
      </c>
      <c r="Q261" s="89">
        <f t="shared" si="341"/>
        <v>-48.282220073961547</v>
      </c>
      <c r="R261" s="89">
        <f t="shared" si="342"/>
        <v>199.31319643151721</v>
      </c>
      <c r="S261" s="89">
        <f t="shared" si="343"/>
        <v>-9.2082505620516883</v>
      </c>
      <c r="T261" s="89">
        <f t="shared" si="344"/>
        <v>-38.109518961890174</v>
      </c>
      <c r="U261" s="89">
        <f t="shared" si="345"/>
        <v>65.058278775630583</v>
      </c>
      <c r="V261" s="89">
        <f t="shared" si="346"/>
        <v>-38.631756251255801</v>
      </c>
      <c r="W261" s="89">
        <f t="shared" si="347"/>
        <v>-36.669539102866423</v>
      </c>
      <c r="X261" s="89">
        <f t="shared" si="348"/>
        <v>35.844650411726803</v>
      </c>
      <c r="Y261" s="89">
        <f t="shared" si="349"/>
        <v>15.078532844357028</v>
      </c>
      <c r="Z261" s="89">
        <f t="shared" si="350"/>
        <v>-14.895350678136069</v>
      </c>
      <c r="AA261" s="89">
        <f t="shared" si="351"/>
        <v>-17.413926246355871</v>
      </c>
      <c r="AB261" s="89">
        <f t="shared" si="352"/>
        <v>-86.186249020139826</v>
      </c>
      <c r="AC261" s="65">
        <f t="shared" si="353"/>
        <v>8.4040958813652793</v>
      </c>
    </row>
    <row r="262" spans="1:30">
      <c r="A262" s="2">
        <v>51</v>
      </c>
      <c r="B262" s="44" t="s">
        <v>48</v>
      </c>
      <c r="C262" s="11" t="s">
        <v>0</v>
      </c>
      <c r="D262" s="89" t="str">
        <f t="shared" si="328"/>
        <v>--</v>
      </c>
      <c r="E262" s="89">
        <f t="shared" si="329"/>
        <v>21.129681170602652</v>
      </c>
      <c r="F262" s="89">
        <f t="shared" si="330"/>
        <v>923.1932524583824</v>
      </c>
      <c r="G262" s="89">
        <f t="shared" si="331"/>
        <v>72.499041160612535</v>
      </c>
      <c r="H262" s="89">
        <f t="shared" si="332"/>
        <v>-27.823534870771667</v>
      </c>
      <c r="I262" s="89">
        <f t="shared" si="333"/>
        <v>73.539388646912073</v>
      </c>
      <c r="J262" s="89">
        <f t="shared" si="334"/>
        <v>43.092927572129327</v>
      </c>
      <c r="K262" s="89">
        <f t="shared" si="335"/>
        <v>97.781105035509739</v>
      </c>
      <c r="L262" s="89">
        <f t="shared" si="336"/>
        <v>5.0233263623619138</v>
      </c>
      <c r="M262" s="89">
        <f t="shared" si="337"/>
        <v>7.4585749887890813</v>
      </c>
      <c r="N262" s="89">
        <f t="shared" si="338"/>
        <v>22.310828725872994</v>
      </c>
      <c r="O262" s="89">
        <f t="shared" si="339"/>
        <v>16.397074952899644</v>
      </c>
      <c r="P262" s="89">
        <f t="shared" si="340"/>
        <v>6.6547462780704336</v>
      </c>
      <c r="Q262" s="89">
        <f t="shared" si="341"/>
        <v>-13.267993431529376</v>
      </c>
      <c r="R262" s="89">
        <f t="shared" si="342"/>
        <v>25.158789713789218</v>
      </c>
      <c r="S262" s="89">
        <f t="shared" si="343"/>
        <v>116.14379917947829</v>
      </c>
      <c r="T262" s="89">
        <f t="shared" si="344"/>
        <v>2.747160237851844</v>
      </c>
      <c r="U262" s="89">
        <f t="shared" si="345"/>
        <v>-25.685335887231702</v>
      </c>
      <c r="V262" s="89">
        <f t="shared" si="346"/>
        <v>-16.690194894978973</v>
      </c>
      <c r="W262" s="89">
        <f t="shared" si="347"/>
        <v>-42.929238737519917</v>
      </c>
      <c r="X262" s="89">
        <f t="shared" si="348"/>
        <v>17.690107763276643</v>
      </c>
      <c r="Y262" s="89">
        <f t="shared" si="349"/>
        <v>-48.661865620155929</v>
      </c>
      <c r="Z262" s="89">
        <f t="shared" si="350"/>
        <v>217.77521036271838</v>
      </c>
      <c r="AA262" s="89">
        <f t="shared" si="351"/>
        <v>-26.509540699813272</v>
      </c>
      <c r="AB262" s="89">
        <f t="shared" si="352"/>
        <v>-70.197247631310219</v>
      </c>
      <c r="AC262" s="65" t="str">
        <f t="shared" si="353"/>
        <v>--</v>
      </c>
      <c r="AD262" s="54"/>
    </row>
    <row r="263" spans="1:30">
      <c r="A263" s="2">
        <v>52</v>
      </c>
      <c r="B263" s="44" t="s">
        <v>47</v>
      </c>
      <c r="C263" s="11" t="s">
        <v>0</v>
      </c>
      <c r="D263" s="89">
        <f t="shared" si="328"/>
        <v>102.43521177206202</v>
      </c>
      <c r="E263" s="89">
        <f t="shared" si="329"/>
        <v>96.218394785730055</v>
      </c>
      <c r="F263" s="89">
        <f t="shared" si="330"/>
        <v>156.9240068253178</v>
      </c>
      <c r="G263" s="89">
        <f t="shared" si="331"/>
        <v>141.10370602577919</v>
      </c>
      <c r="H263" s="89">
        <f t="shared" si="332"/>
        <v>199.58886175434856</v>
      </c>
      <c r="I263" s="89">
        <f t="shared" si="333"/>
        <v>29.580007237023381</v>
      </c>
      <c r="J263" s="89">
        <f t="shared" si="334"/>
        <v>164.14131688699007</v>
      </c>
      <c r="K263" s="89">
        <f t="shared" si="335"/>
        <v>35.749384611412864</v>
      </c>
      <c r="L263" s="89">
        <f t="shared" si="336"/>
        <v>44.93842783726933</v>
      </c>
      <c r="M263" s="89">
        <f t="shared" si="337"/>
        <v>-41.03910544993321</v>
      </c>
      <c r="N263" s="89">
        <f t="shared" si="338"/>
        <v>27.899010485284961</v>
      </c>
      <c r="O263" s="89">
        <f t="shared" si="339"/>
        <v>-25.144182673288228</v>
      </c>
      <c r="P263" s="89">
        <f t="shared" si="340"/>
        <v>11.715883671666205</v>
      </c>
      <c r="Q263" s="89">
        <f t="shared" si="341"/>
        <v>30.126404471913389</v>
      </c>
      <c r="R263" s="89">
        <f t="shared" si="342"/>
        <v>27.67594345996298</v>
      </c>
      <c r="S263" s="89">
        <f t="shared" si="343"/>
        <v>48.401968002699789</v>
      </c>
      <c r="T263" s="89">
        <f t="shared" si="344"/>
        <v>1.6343965485246628</v>
      </c>
      <c r="U263" s="89">
        <f t="shared" si="345"/>
        <v>-11.274916802444807</v>
      </c>
      <c r="V263" s="89">
        <f t="shared" si="346"/>
        <v>18.185061306356303</v>
      </c>
      <c r="W263" s="89">
        <f t="shared" si="347"/>
        <v>-3.6047033115094109</v>
      </c>
      <c r="X263" s="89">
        <f t="shared" si="348"/>
        <v>-2.9981036314124907</v>
      </c>
      <c r="Y263" s="89">
        <f t="shared" si="349"/>
        <v>1.5424617163935892</v>
      </c>
      <c r="Z263" s="89">
        <f t="shared" si="350"/>
        <v>9.048759045002015</v>
      </c>
      <c r="AA263" s="89">
        <f t="shared" si="351"/>
        <v>-12.469630209803881</v>
      </c>
      <c r="AB263" s="89">
        <f t="shared" si="352"/>
        <v>-20.996038745746517</v>
      </c>
      <c r="AC263" s="65">
        <f t="shared" si="353"/>
        <v>27.803410068180341</v>
      </c>
    </row>
    <row r="264" spans="1:30">
      <c r="A264" s="2">
        <v>53</v>
      </c>
      <c r="B264" s="44" t="s">
        <v>46</v>
      </c>
      <c r="C264" s="11" t="s">
        <v>0</v>
      </c>
      <c r="D264" s="89">
        <f t="shared" si="328"/>
        <v>383.09307771110781</v>
      </c>
      <c r="E264" s="89">
        <f t="shared" si="329"/>
        <v>-79.637834276236561</v>
      </c>
      <c r="F264" s="89">
        <f t="shared" si="330"/>
        <v>71.330804135981566</v>
      </c>
      <c r="G264" s="89">
        <f t="shared" si="331"/>
        <v>787.2872525182355</v>
      </c>
      <c r="H264" s="89">
        <f t="shared" si="332"/>
        <v>15.640780974750442</v>
      </c>
      <c r="I264" s="89">
        <f t="shared" si="333"/>
        <v>-55.417679579051601</v>
      </c>
      <c r="J264" s="89">
        <f t="shared" si="334"/>
        <v>705.28908441179419</v>
      </c>
      <c r="K264" s="89">
        <f t="shared" si="335"/>
        <v>14.407079812903788</v>
      </c>
      <c r="L264" s="89">
        <f t="shared" si="336"/>
        <v>37.000811805381005</v>
      </c>
      <c r="M264" s="89">
        <f t="shared" si="337"/>
        <v>-18.11079427958677</v>
      </c>
      <c r="N264" s="89">
        <f t="shared" si="338"/>
        <v>-2.4890942574797492</v>
      </c>
      <c r="O264" s="89">
        <f t="shared" si="339"/>
        <v>-10.089986246150119</v>
      </c>
      <c r="P264" s="89">
        <f t="shared" si="340"/>
        <v>-41.842207385148114</v>
      </c>
      <c r="Q264" s="89">
        <f t="shared" si="341"/>
        <v>39.599211895053827</v>
      </c>
      <c r="R264" s="89">
        <f t="shared" si="342"/>
        <v>92.34615220871774</v>
      </c>
      <c r="S264" s="89">
        <f t="shared" si="343"/>
        <v>47.120857097727367</v>
      </c>
      <c r="T264" s="89">
        <f t="shared" si="344"/>
        <v>-8.7404657846441722</v>
      </c>
      <c r="U264" s="89">
        <f t="shared" si="345"/>
        <v>37.177939823984957</v>
      </c>
      <c r="V264" s="89">
        <f t="shared" si="346"/>
        <v>-6.5431598144847953</v>
      </c>
      <c r="W264" s="89">
        <f t="shared" si="347"/>
        <v>22.398970346814323</v>
      </c>
      <c r="X264" s="89">
        <f t="shared" si="348"/>
        <v>-13.582565615005564</v>
      </c>
      <c r="Y264" s="89">
        <f t="shared" si="349"/>
        <v>-3.7066761024807562</v>
      </c>
      <c r="Z264" s="89">
        <f t="shared" si="350"/>
        <v>-0.634195320451866</v>
      </c>
      <c r="AA264" s="89">
        <f t="shared" si="351"/>
        <v>5.1215951725001645</v>
      </c>
      <c r="AB264" s="89">
        <f t="shared" si="352"/>
        <v>-61.889716511940577</v>
      </c>
      <c r="AC264" s="65">
        <f t="shared" si="353"/>
        <v>18.13258679588472</v>
      </c>
    </row>
    <row r="265" spans="1:30">
      <c r="A265" s="2">
        <v>54</v>
      </c>
      <c r="B265" s="44" t="s">
        <v>45</v>
      </c>
      <c r="C265" s="11" t="s">
        <v>0</v>
      </c>
      <c r="D265" s="89">
        <f t="shared" si="328"/>
        <v>-86.495604170926185</v>
      </c>
      <c r="E265" s="89">
        <f t="shared" si="329"/>
        <v>1609.4689436610684</v>
      </c>
      <c r="F265" s="89">
        <f t="shared" si="330"/>
        <v>173.01933511115379</v>
      </c>
      <c r="G265" s="89">
        <f t="shared" si="331"/>
        <v>22.293992061698603</v>
      </c>
      <c r="H265" s="89">
        <f t="shared" si="332"/>
        <v>691.75413790235393</v>
      </c>
      <c r="I265" s="89">
        <f t="shared" si="333"/>
        <v>64.209573183379945</v>
      </c>
      <c r="J265" s="89">
        <f t="shared" si="334"/>
        <v>17.601168144425429</v>
      </c>
      <c r="K265" s="89">
        <f t="shared" si="335"/>
        <v>47.513651664175683</v>
      </c>
      <c r="L265" s="89">
        <f t="shared" si="336"/>
        <v>20.202277011472347</v>
      </c>
      <c r="M265" s="89">
        <f t="shared" si="337"/>
        <v>-52.495902171334073</v>
      </c>
      <c r="N265" s="89">
        <f t="shared" si="338"/>
        <v>113.38444913929538</v>
      </c>
      <c r="O265" s="89">
        <f t="shared" si="339"/>
        <v>37.190649299827953</v>
      </c>
      <c r="P265" s="89">
        <f t="shared" si="340"/>
        <v>-18.59170334929108</v>
      </c>
      <c r="Q265" s="89">
        <f t="shared" si="341"/>
        <v>-11.934609534168857</v>
      </c>
      <c r="R265" s="89">
        <f t="shared" si="342"/>
        <v>53.430470442507271</v>
      </c>
      <c r="S265" s="89">
        <f t="shared" si="343"/>
        <v>40.492526982116402</v>
      </c>
      <c r="T265" s="89">
        <f t="shared" si="344"/>
        <v>10.312247776038518</v>
      </c>
      <c r="U265" s="89">
        <f t="shared" si="345"/>
        <v>19.445676248732639</v>
      </c>
      <c r="V265" s="89">
        <f t="shared" si="346"/>
        <v>4.1996282623627366</v>
      </c>
      <c r="W265" s="89">
        <f t="shared" si="347"/>
        <v>8.3024839027328028</v>
      </c>
      <c r="X265" s="89">
        <f t="shared" si="348"/>
        <v>-8.9636099906249598</v>
      </c>
      <c r="Y265" s="89">
        <f t="shared" si="349"/>
        <v>3.0603285363448549</v>
      </c>
      <c r="Z265" s="89">
        <f t="shared" si="350"/>
        <v>15.264820911369341</v>
      </c>
      <c r="AA265" s="89">
        <f t="shared" si="351"/>
        <v>-14.189387974366838</v>
      </c>
      <c r="AB265" s="89">
        <f t="shared" si="352"/>
        <v>-16.354515516139003</v>
      </c>
      <c r="AC265" s="65">
        <f t="shared" si="353"/>
        <v>27.176999900520585</v>
      </c>
    </row>
    <row r="266" spans="1:30">
      <c r="A266" s="2">
        <v>55</v>
      </c>
      <c r="B266" s="44" t="s">
        <v>44</v>
      </c>
      <c r="C266" s="11" t="s">
        <v>0</v>
      </c>
      <c r="D266" s="89">
        <f t="shared" si="328"/>
        <v>18.06074806857778</v>
      </c>
      <c r="E266" s="89">
        <f t="shared" si="329"/>
        <v>-3.9225631042301217</v>
      </c>
      <c r="F266" s="89">
        <f t="shared" si="330"/>
        <v>46.911493419205073</v>
      </c>
      <c r="G266" s="89">
        <f t="shared" si="331"/>
        <v>35.100282713923718</v>
      </c>
      <c r="H266" s="89">
        <f t="shared" si="332"/>
        <v>187.64818399808524</v>
      </c>
      <c r="I266" s="89">
        <f t="shared" si="333"/>
        <v>153.93643583465541</v>
      </c>
      <c r="J266" s="89">
        <f t="shared" si="334"/>
        <v>-14.729967236432742</v>
      </c>
      <c r="K266" s="89">
        <f t="shared" si="335"/>
        <v>45.664667055431863</v>
      </c>
      <c r="L266" s="89">
        <f t="shared" si="336"/>
        <v>-0.89878745062642906</v>
      </c>
      <c r="M266" s="89">
        <f t="shared" si="337"/>
        <v>-32.186484374442458</v>
      </c>
      <c r="N266" s="89">
        <f t="shared" si="338"/>
        <v>51.244961283180459</v>
      </c>
      <c r="O266" s="89">
        <f t="shared" si="339"/>
        <v>12.126437265480121</v>
      </c>
      <c r="P266" s="89">
        <f t="shared" si="340"/>
        <v>-9.522190004007598</v>
      </c>
      <c r="Q266" s="89">
        <f t="shared" si="341"/>
        <v>32.600231241862758</v>
      </c>
      <c r="R266" s="89">
        <f t="shared" si="342"/>
        <v>74.560691056050075</v>
      </c>
      <c r="S266" s="89">
        <f t="shared" si="343"/>
        <v>64.838591359610831</v>
      </c>
      <c r="T266" s="89">
        <f t="shared" si="344"/>
        <v>-17.209459561455191</v>
      </c>
      <c r="U266" s="89">
        <f t="shared" si="345"/>
        <v>-1.372708843913216</v>
      </c>
      <c r="V266" s="89">
        <f t="shared" si="346"/>
        <v>19.023540430199986</v>
      </c>
      <c r="W266" s="89">
        <f t="shared" si="347"/>
        <v>4.0142161021107938</v>
      </c>
      <c r="X266" s="89">
        <f t="shared" si="348"/>
        <v>-7.1045046743584237</v>
      </c>
      <c r="Y266" s="89">
        <f t="shared" si="349"/>
        <v>1.6178927067588944</v>
      </c>
      <c r="Z266" s="89">
        <f t="shared" si="350"/>
        <v>3.9611966466877675</v>
      </c>
      <c r="AA266" s="89">
        <f t="shared" si="351"/>
        <v>-16.888612639968116</v>
      </c>
      <c r="AB266" s="89">
        <f t="shared" si="352"/>
        <v>-34.320730151421728</v>
      </c>
      <c r="AC266" s="65">
        <f t="shared" si="353"/>
        <v>15.618191794026444</v>
      </c>
    </row>
    <row r="267" spans="1:30">
      <c r="A267" s="2">
        <v>56</v>
      </c>
      <c r="B267" s="44" t="s">
        <v>43</v>
      </c>
      <c r="C267" s="11" t="s">
        <v>0</v>
      </c>
      <c r="D267" s="89">
        <f t="shared" si="328"/>
        <v>24.409379277860381</v>
      </c>
      <c r="E267" s="89">
        <f t="shared" si="329"/>
        <v>414.42498816848092</v>
      </c>
      <c r="F267" s="89">
        <f t="shared" si="330"/>
        <v>40.30846933706232</v>
      </c>
      <c r="G267" s="89">
        <f t="shared" si="331"/>
        <v>174.70797475616752</v>
      </c>
      <c r="H267" s="89">
        <f t="shared" si="332"/>
        <v>-62.008310976599418</v>
      </c>
      <c r="I267" s="89">
        <f t="shared" si="333"/>
        <v>60.202831537052816</v>
      </c>
      <c r="J267" s="89">
        <f t="shared" si="334"/>
        <v>-13.665637570601248</v>
      </c>
      <c r="K267" s="89">
        <f t="shared" si="335"/>
        <v>8.8254498916081161</v>
      </c>
      <c r="L267" s="89">
        <f t="shared" si="336"/>
        <v>106.68400259621546</v>
      </c>
      <c r="M267" s="89">
        <f t="shared" si="337"/>
        <v>84.185359647395586</v>
      </c>
      <c r="N267" s="89">
        <f t="shared" si="338"/>
        <v>125.76303931235117</v>
      </c>
      <c r="O267" s="89">
        <f t="shared" si="339"/>
        <v>54.281391532989801</v>
      </c>
      <c r="P267" s="89">
        <f t="shared" si="340"/>
        <v>40.717501020905814</v>
      </c>
      <c r="Q267" s="89">
        <f t="shared" si="341"/>
        <v>11.543096084362375</v>
      </c>
      <c r="R267" s="89">
        <f t="shared" si="342"/>
        <v>56.935069662407585</v>
      </c>
      <c r="S267" s="89">
        <f t="shared" si="343"/>
        <v>78.212611416182511</v>
      </c>
      <c r="T267" s="89">
        <f t="shared" si="344"/>
        <v>1.8644264297081179</v>
      </c>
      <c r="U267" s="89">
        <f t="shared" si="345"/>
        <v>9.1254957817534148</v>
      </c>
      <c r="V267" s="89">
        <f t="shared" si="346"/>
        <v>7.1733643968285179</v>
      </c>
      <c r="W267" s="89">
        <f t="shared" si="347"/>
        <v>17.587872081056659</v>
      </c>
      <c r="X267" s="89">
        <f t="shared" si="348"/>
        <v>12.322187860632766</v>
      </c>
      <c r="Y267" s="89">
        <f t="shared" si="349"/>
        <v>-0.16623716634559571</v>
      </c>
      <c r="Z267" s="89">
        <f t="shared" si="350"/>
        <v>12.22920452065101</v>
      </c>
      <c r="AA267" s="89">
        <f t="shared" si="351"/>
        <v>6.2585864554786355</v>
      </c>
      <c r="AB267" s="89">
        <f t="shared" si="352"/>
        <v>43.597286509834731</v>
      </c>
      <c r="AC267" s="65">
        <f t="shared" si="353"/>
        <v>34.468543299073218</v>
      </c>
    </row>
    <row r="268" spans="1:30">
      <c r="A268" s="2">
        <v>57</v>
      </c>
      <c r="B268" s="44" t="s">
        <v>42</v>
      </c>
      <c r="C268" s="11" t="s">
        <v>0</v>
      </c>
      <c r="D268" s="89">
        <f t="shared" si="328"/>
        <v>0.23651961388171117</v>
      </c>
      <c r="E268" s="89">
        <f t="shared" si="329"/>
        <v>95.65240901962909</v>
      </c>
      <c r="F268" s="89">
        <f t="shared" si="330"/>
        <v>41.101552253506242</v>
      </c>
      <c r="G268" s="89">
        <f t="shared" si="331"/>
        <v>-17.610094250757243</v>
      </c>
      <c r="H268" s="89">
        <f t="shared" si="332"/>
        <v>13.225457162555571</v>
      </c>
      <c r="I268" s="89">
        <f t="shared" si="333"/>
        <v>-4.040398256102506</v>
      </c>
      <c r="J268" s="89">
        <f t="shared" si="334"/>
        <v>-48.300534893389312</v>
      </c>
      <c r="K268" s="89">
        <f t="shared" si="335"/>
        <v>-6.1596293987733901</v>
      </c>
      <c r="L268" s="89">
        <f t="shared" si="336"/>
        <v>106.13014723669804</v>
      </c>
      <c r="M268" s="89">
        <f t="shared" si="337"/>
        <v>275.85278187203249</v>
      </c>
      <c r="N268" s="89">
        <f t="shared" si="338"/>
        <v>46.996455771767984</v>
      </c>
      <c r="O268" s="89">
        <f t="shared" si="339"/>
        <v>101.11885448195244</v>
      </c>
      <c r="P268" s="89">
        <f t="shared" si="340"/>
        <v>8.4113004439672352</v>
      </c>
      <c r="Q268" s="89">
        <f t="shared" si="341"/>
        <v>-45.275414181774174</v>
      </c>
      <c r="R268" s="89">
        <f t="shared" si="342"/>
        <v>25.448754350254404</v>
      </c>
      <c r="S268" s="89">
        <f t="shared" si="343"/>
        <v>85.448348682770529</v>
      </c>
      <c r="T268" s="89">
        <f t="shared" si="344"/>
        <v>7.4107200063500329</v>
      </c>
      <c r="U268" s="89">
        <f t="shared" si="345"/>
        <v>20.759248074215961</v>
      </c>
      <c r="V268" s="89">
        <f t="shared" si="346"/>
        <v>26.768786987218562</v>
      </c>
      <c r="W268" s="89">
        <f t="shared" si="347"/>
        <v>12.301535467578347</v>
      </c>
      <c r="X268" s="89">
        <f t="shared" si="348"/>
        <v>1.3553457794260169</v>
      </c>
      <c r="Y268" s="89">
        <f t="shared" si="349"/>
        <v>13.57017555895672</v>
      </c>
      <c r="Z268" s="89">
        <f t="shared" si="350"/>
        <v>37.97587370531889</v>
      </c>
      <c r="AA268" s="89">
        <f t="shared" si="351"/>
        <v>-4.8108324039351231</v>
      </c>
      <c r="AB268" s="89">
        <f t="shared" si="352"/>
        <v>-0.74778636753909211</v>
      </c>
      <c r="AC268" s="65">
        <f t="shared" si="353"/>
        <v>19.613640803660104</v>
      </c>
    </row>
    <row r="269" spans="1:30">
      <c r="A269" s="2">
        <v>58</v>
      </c>
      <c r="B269" s="44" t="s">
        <v>41</v>
      </c>
      <c r="C269" s="11" t="s">
        <v>0</v>
      </c>
      <c r="D269" s="89">
        <f t="shared" si="328"/>
        <v>556.50338615293583</v>
      </c>
      <c r="E269" s="89">
        <f t="shared" si="329"/>
        <v>670.52327747487163</v>
      </c>
      <c r="F269" s="89">
        <f t="shared" si="330"/>
        <v>64.763091912773007</v>
      </c>
      <c r="G269" s="89">
        <f t="shared" si="331"/>
        <v>59.542923211301428</v>
      </c>
      <c r="H269" s="89">
        <f t="shared" si="332"/>
        <v>66.600404515254183</v>
      </c>
      <c r="I269" s="89">
        <f t="shared" si="333"/>
        <v>-50.410672480453229</v>
      </c>
      <c r="J269" s="89">
        <f t="shared" si="334"/>
        <v>116.38686700631183</v>
      </c>
      <c r="K269" s="89">
        <f t="shared" si="335"/>
        <v>74.199206980676621</v>
      </c>
      <c r="L269" s="89">
        <f t="shared" si="336"/>
        <v>-41.657095364466556</v>
      </c>
      <c r="M269" s="89">
        <f t="shared" si="337"/>
        <v>1.6952441416530064</v>
      </c>
      <c r="N269" s="89">
        <f t="shared" si="338"/>
        <v>238.32013237266983</v>
      </c>
      <c r="O269" s="89">
        <f t="shared" si="339"/>
        <v>-15.40478184684423</v>
      </c>
      <c r="P269" s="89">
        <f t="shared" si="340"/>
        <v>-14.708467274756714</v>
      </c>
      <c r="Q269" s="89">
        <f t="shared" si="341"/>
        <v>-27.26533840826805</v>
      </c>
      <c r="R269" s="89">
        <f t="shared" si="342"/>
        <v>75.591469066674307</v>
      </c>
      <c r="S269" s="89">
        <f t="shared" si="343"/>
        <v>21.675604195446695</v>
      </c>
      <c r="T269" s="89">
        <f t="shared" si="344"/>
        <v>6.2697755017234016</v>
      </c>
      <c r="U269" s="89">
        <f t="shared" si="345"/>
        <v>8.1803839954896347</v>
      </c>
      <c r="V269" s="89">
        <f t="shared" si="346"/>
        <v>4.539627240387432</v>
      </c>
      <c r="W269" s="89">
        <f t="shared" si="347"/>
        <v>2.7332124086980798</v>
      </c>
      <c r="X269" s="89">
        <f t="shared" si="348"/>
        <v>-6.9237397418864646</v>
      </c>
      <c r="Y269" s="89">
        <f t="shared" si="349"/>
        <v>7.690703355748667</v>
      </c>
      <c r="Z269" s="89">
        <f t="shared" si="350"/>
        <v>7.5154627838876849</v>
      </c>
      <c r="AA269" s="89">
        <f t="shared" si="351"/>
        <v>-10.304098191746647</v>
      </c>
      <c r="AB269" s="89">
        <f t="shared" si="352"/>
        <v>-23.751551907700886</v>
      </c>
      <c r="AC269" s="65">
        <f t="shared" si="353"/>
        <v>29.60837771832567</v>
      </c>
    </row>
    <row r="270" spans="1:30">
      <c r="A270" s="2">
        <v>59</v>
      </c>
      <c r="B270" s="44" t="s">
        <v>40</v>
      </c>
      <c r="C270" s="11" t="s">
        <v>0</v>
      </c>
      <c r="D270" s="89">
        <f t="shared" si="328"/>
        <v>-89.041420118343197</v>
      </c>
      <c r="E270" s="89">
        <f t="shared" si="329"/>
        <v>1182.6133909287257</v>
      </c>
      <c r="F270" s="89">
        <f t="shared" si="330"/>
        <v>280.34646796329037</v>
      </c>
      <c r="G270" s="89">
        <f t="shared" si="331"/>
        <v>-9.1579733805584027</v>
      </c>
      <c r="H270" s="89">
        <f t="shared" si="332"/>
        <v>1990.6991903598605</v>
      </c>
      <c r="I270" s="89">
        <f t="shared" si="333"/>
        <v>140.90771077737179</v>
      </c>
      <c r="J270" s="89">
        <f t="shared" si="334"/>
        <v>53.203119339671332</v>
      </c>
      <c r="K270" s="89">
        <f t="shared" si="335"/>
        <v>18.588551785131614</v>
      </c>
      <c r="L270" s="89">
        <f t="shared" si="336"/>
        <v>121.12684223557588</v>
      </c>
      <c r="M270" s="89">
        <f t="shared" si="337"/>
        <v>48.839170833126616</v>
      </c>
      <c r="N270" s="89">
        <f t="shared" si="338"/>
        <v>63.691622655820254</v>
      </c>
      <c r="O270" s="89">
        <f t="shared" si="339"/>
        <v>14.445080345681191</v>
      </c>
      <c r="P270" s="89">
        <f t="shared" si="340"/>
        <v>34.259644697938484</v>
      </c>
      <c r="Q270" s="89">
        <f t="shared" si="341"/>
        <v>20.502407602388374</v>
      </c>
      <c r="R270" s="89">
        <f t="shared" si="342"/>
        <v>26.65977341764183</v>
      </c>
      <c r="S270" s="89">
        <f t="shared" si="343"/>
        <v>9.0646033035084486</v>
      </c>
      <c r="T270" s="89">
        <f t="shared" si="344"/>
        <v>12.990428098034386</v>
      </c>
      <c r="U270" s="89">
        <f t="shared" si="345"/>
        <v>-1.6306845574494702</v>
      </c>
      <c r="V270" s="89">
        <f t="shared" si="346"/>
        <v>4.2687357358429949</v>
      </c>
      <c r="W270" s="89">
        <f t="shared" si="347"/>
        <v>4.2140388261401114</v>
      </c>
      <c r="X270" s="89">
        <f t="shared" si="348"/>
        <v>-13.63492687511463</v>
      </c>
      <c r="Y270" s="89">
        <f t="shared" si="349"/>
        <v>5.3390611867428106E-2</v>
      </c>
      <c r="Z270" s="89">
        <f t="shared" si="350"/>
        <v>14.556636320731059</v>
      </c>
      <c r="AA270" s="89">
        <f t="shared" si="351"/>
        <v>-10.962351005236982</v>
      </c>
      <c r="AB270" s="89">
        <f t="shared" si="352"/>
        <v>-22.854698945381372</v>
      </c>
      <c r="AC270" s="65">
        <f t="shared" si="353"/>
        <v>38.791934074584162</v>
      </c>
    </row>
    <row r="271" spans="1:30">
      <c r="A271" s="2">
        <v>60</v>
      </c>
      <c r="B271" s="44" t="s">
        <v>39</v>
      </c>
      <c r="C271" s="11" t="s">
        <v>0</v>
      </c>
      <c r="D271" s="89">
        <f t="shared" si="328"/>
        <v>67.835274342658181</v>
      </c>
      <c r="E271" s="89">
        <f t="shared" si="329"/>
        <v>4161.1853494527504</v>
      </c>
      <c r="F271" s="89">
        <f t="shared" si="330"/>
        <v>-14.049313455025754</v>
      </c>
      <c r="G271" s="89">
        <f t="shared" si="331"/>
        <v>-5.1980005601744494</v>
      </c>
      <c r="H271" s="89">
        <f t="shared" si="332"/>
        <v>-46.424556086535937</v>
      </c>
      <c r="I271" s="89">
        <f t="shared" si="333"/>
        <v>41.727792019209375</v>
      </c>
      <c r="J271" s="89">
        <f t="shared" si="334"/>
        <v>307.66057402005328</v>
      </c>
      <c r="K271" s="89">
        <f t="shared" si="335"/>
        <v>163.65913832787555</v>
      </c>
      <c r="L271" s="89">
        <f t="shared" si="336"/>
        <v>8.0234235304049264</v>
      </c>
      <c r="M271" s="89">
        <f t="shared" si="337"/>
        <v>38.512644679550334</v>
      </c>
      <c r="N271" s="89">
        <f t="shared" si="338"/>
        <v>128.48420491925307</v>
      </c>
      <c r="O271" s="89">
        <f t="shared" si="339"/>
        <v>50.213101883033829</v>
      </c>
      <c r="P271" s="89">
        <f t="shared" si="340"/>
        <v>59.365486526330784</v>
      </c>
      <c r="Q271" s="89">
        <f t="shared" si="341"/>
        <v>-43.825054067152422</v>
      </c>
      <c r="R271" s="89">
        <f t="shared" si="342"/>
        <v>22.792447311779497</v>
      </c>
      <c r="S271" s="89">
        <f t="shared" si="343"/>
        <v>39.944882132544876</v>
      </c>
      <c r="T271" s="89">
        <f t="shared" si="344"/>
        <v>8.4446944366985122</v>
      </c>
      <c r="U271" s="89">
        <f t="shared" si="345"/>
        <v>-3.1455810874676899</v>
      </c>
      <c r="V271" s="89">
        <f t="shared" si="346"/>
        <v>29.850575060792693</v>
      </c>
      <c r="W271" s="89">
        <f t="shared" si="347"/>
        <v>-8.6111433736387966</v>
      </c>
      <c r="X271" s="89">
        <f t="shared" si="348"/>
        <v>-4.4104560456232917</v>
      </c>
      <c r="Y271" s="89">
        <f t="shared" si="349"/>
        <v>4.4508944056745605</v>
      </c>
      <c r="Z271" s="89">
        <f t="shared" si="350"/>
        <v>14.302681145732748</v>
      </c>
      <c r="AA271" s="89">
        <f t="shared" si="351"/>
        <v>-12.263812746453183</v>
      </c>
      <c r="AB271" s="89">
        <f t="shared" si="352"/>
        <v>-20.880797785652874</v>
      </c>
      <c r="AC271" s="65">
        <f t="shared" si="353"/>
        <v>37.177856460903826</v>
      </c>
    </row>
    <row r="272" spans="1:30">
      <c r="A272" s="2">
        <v>61</v>
      </c>
      <c r="B272" s="44" t="s">
        <v>38</v>
      </c>
      <c r="C272" s="11" t="s">
        <v>0</v>
      </c>
      <c r="D272" s="89">
        <f t="shared" si="328"/>
        <v>215.38473879868974</v>
      </c>
      <c r="E272" s="89">
        <f t="shared" si="329"/>
        <v>45.435408538984831</v>
      </c>
      <c r="F272" s="89">
        <f t="shared" si="330"/>
        <v>28.502365201991154</v>
      </c>
      <c r="G272" s="89">
        <f t="shared" si="331"/>
        <v>141.65989243057467</v>
      </c>
      <c r="H272" s="89">
        <f t="shared" si="332"/>
        <v>144.0873472477231</v>
      </c>
      <c r="I272" s="89">
        <f t="shared" si="333"/>
        <v>33.482332073972884</v>
      </c>
      <c r="J272" s="89">
        <f t="shared" si="334"/>
        <v>191.48461612081553</v>
      </c>
      <c r="K272" s="89">
        <f t="shared" si="335"/>
        <v>-43.854857978519689</v>
      </c>
      <c r="L272" s="89">
        <f t="shared" si="336"/>
        <v>79.310415908061771</v>
      </c>
      <c r="M272" s="89">
        <f t="shared" si="337"/>
        <v>-56.497366278955788</v>
      </c>
      <c r="N272" s="89">
        <f t="shared" si="338"/>
        <v>388.7387465852039</v>
      </c>
      <c r="O272" s="89">
        <f t="shared" si="339"/>
        <v>23.23278639817859</v>
      </c>
      <c r="P272" s="89">
        <f t="shared" si="340"/>
        <v>-52.65623286286155</v>
      </c>
      <c r="Q272" s="89">
        <f t="shared" si="341"/>
        <v>-82.884005062204039</v>
      </c>
      <c r="R272" s="89">
        <f t="shared" si="342"/>
        <v>123.12457889869953</v>
      </c>
      <c r="S272" s="89">
        <f t="shared" si="343"/>
        <v>105.79113011083189</v>
      </c>
      <c r="T272" s="89">
        <f t="shared" si="344"/>
        <v>51.342387013128956</v>
      </c>
      <c r="U272" s="89">
        <f t="shared" si="345"/>
        <v>55.987202157508392</v>
      </c>
      <c r="V272" s="89">
        <f t="shared" si="346"/>
        <v>28.285634342097978</v>
      </c>
      <c r="W272" s="89">
        <f t="shared" si="347"/>
        <v>-20.38203090922363</v>
      </c>
      <c r="X272" s="89">
        <f t="shared" si="348"/>
        <v>-21.87154096972472</v>
      </c>
      <c r="Y272" s="89">
        <f t="shared" si="349"/>
        <v>-9.1595749869592566</v>
      </c>
      <c r="Z272" s="89">
        <f t="shared" si="350"/>
        <v>24.78854746949149</v>
      </c>
      <c r="AA272" s="89">
        <f t="shared" si="351"/>
        <v>0.20776828083117493</v>
      </c>
      <c r="AB272" s="89">
        <f t="shared" si="352"/>
        <v>-16.346392829786581</v>
      </c>
      <c r="AC272" s="65">
        <f t="shared" si="353"/>
        <v>23.41945702739585</v>
      </c>
    </row>
    <row r="273" spans="1:30">
      <c r="A273" s="2">
        <v>62</v>
      </c>
      <c r="B273" s="44" t="s">
        <v>37</v>
      </c>
      <c r="C273" s="11" t="s">
        <v>0</v>
      </c>
      <c r="D273" s="89">
        <f t="shared" si="328"/>
        <v>9.4886396298514484</v>
      </c>
      <c r="E273" s="89">
        <f t="shared" si="329"/>
        <v>48.234262640718384</v>
      </c>
      <c r="F273" s="89">
        <f t="shared" si="330"/>
        <v>-0.64038917650749738</v>
      </c>
      <c r="G273" s="89">
        <f t="shared" si="331"/>
        <v>100.66548710410541</v>
      </c>
      <c r="H273" s="89">
        <f t="shared" si="332"/>
        <v>107.68839313002195</v>
      </c>
      <c r="I273" s="89">
        <f t="shared" si="333"/>
        <v>24.956666102013102</v>
      </c>
      <c r="J273" s="89">
        <f t="shared" si="334"/>
        <v>126.03324286409537</v>
      </c>
      <c r="K273" s="89">
        <f t="shared" si="335"/>
        <v>-17.51635935167954</v>
      </c>
      <c r="L273" s="89">
        <f t="shared" si="336"/>
        <v>9.6132799935842286</v>
      </c>
      <c r="M273" s="89">
        <f t="shared" si="337"/>
        <v>-41.200601196029517</v>
      </c>
      <c r="N273" s="89">
        <f t="shared" si="338"/>
        <v>72.566175876601619</v>
      </c>
      <c r="O273" s="89">
        <f t="shared" si="339"/>
        <v>-29.117264745410935</v>
      </c>
      <c r="P273" s="89">
        <f t="shared" si="340"/>
        <v>-31.421000600981969</v>
      </c>
      <c r="Q273" s="89">
        <f t="shared" si="341"/>
        <v>-76.471689534740747</v>
      </c>
      <c r="R273" s="89">
        <f t="shared" si="342"/>
        <v>104.80334148460884</v>
      </c>
      <c r="S273" s="89">
        <f t="shared" si="343"/>
        <v>78.244125958316829</v>
      </c>
      <c r="T273" s="89">
        <f t="shared" si="344"/>
        <v>61.449792372903147</v>
      </c>
      <c r="U273" s="89">
        <f t="shared" si="345"/>
        <v>60.898773294837838</v>
      </c>
      <c r="V273" s="89">
        <f t="shared" si="346"/>
        <v>71.135784034905697</v>
      </c>
      <c r="W273" s="89">
        <f t="shared" si="347"/>
        <v>-5.0989652796672829</v>
      </c>
      <c r="X273" s="89">
        <f t="shared" si="348"/>
        <v>-21.608198020340424</v>
      </c>
      <c r="Y273" s="89">
        <f t="shared" si="349"/>
        <v>-11.245354617422521</v>
      </c>
      <c r="Z273" s="89">
        <f t="shared" si="350"/>
        <v>42.294165647385086</v>
      </c>
      <c r="AA273" s="89">
        <f t="shared" si="351"/>
        <v>13.719523428675302</v>
      </c>
      <c r="AB273" s="89">
        <f t="shared" si="352"/>
        <v>-30.484723495742998</v>
      </c>
      <c r="AC273" s="65">
        <f t="shared" si="353"/>
        <v>13.003051880894319</v>
      </c>
    </row>
    <row r="274" spans="1:30">
      <c r="A274" s="2">
        <v>63</v>
      </c>
      <c r="B274" s="44" t="s">
        <v>36</v>
      </c>
      <c r="C274" s="11" t="s">
        <v>0</v>
      </c>
      <c r="D274" s="89">
        <f t="shared" si="328"/>
        <v>56.537196977845468</v>
      </c>
      <c r="E274" s="89">
        <f t="shared" si="329"/>
        <v>184.91671881993102</v>
      </c>
      <c r="F274" s="89">
        <f t="shared" si="330"/>
        <v>65.444388027461684</v>
      </c>
      <c r="G274" s="89">
        <f t="shared" si="331"/>
        <v>21.531431299950455</v>
      </c>
      <c r="H274" s="89">
        <f t="shared" si="332"/>
        <v>111.87607199320792</v>
      </c>
      <c r="I274" s="89">
        <f t="shared" si="333"/>
        <v>50.314109659002071</v>
      </c>
      <c r="J274" s="89">
        <f t="shared" si="334"/>
        <v>228.98448775303115</v>
      </c>
      <c r="K274" s="89">
        <f t="shared" si="335"/>
        <v>-58.150629311960614</v>
      </c>
      <c r="L274" s="89">
        <f t="shared" si="336"/>
        <v>71.368277299089129</v>
      </c>
      <c r="M274" s="89">
        <f t="shared" si="337"/>
        <v>-61.006022589023011</v>
      </c>
      <c r="N274" s="89">
        <f t="shared" si="338"/>
        <v>86.27413407209329</v>
      </c>
      <c r="O274" s="89">
        <f t="shared" si="339"/>
        <v>6.8966279132062596</v>
      </c>
      <c r="P274" s="89">
        <f t="shared" si="340"/>
        <v>35.435059093760486</v>
      </c>
      <c r="Q274" s="89">
        <f t="shared" si="341"/>
        <v>33.482658879502537</v>
      </c>
      <c r="R274" s="89">
        <f t="shared" si="342"/>
        <v>28.819134633130886</v>
      </c>
      <c r="S274" s="89">
        <f t="shared" si="343"/>
        <v>23.742694247012764</v>
      </c>
      <c r="T274" s="89">
        <f t="shared" si="344"/>
        <v>31.346172641345902</v>
      </c>
      <c r="U274" s="89">
        <f t="shared" si="345"/>
        <v>36.171722034180647</v>
      </c>
      <c r="V274" s="89">
        <f t="shared" si="346"/>
        <v>10.003271442059344</v>
      </c>
      <c r="W274" s="89">
        <f t="shared" si="347"/>
        <v>5.81843324579323</v>
      </c>
      <c r="X274" s="89">
        <f t="shared" si="348"/>
        <v>-6.6933142473357634</v>
      </c>
      <c r="Y274" s="89">
        <f t="shared" si="349"/>
        <v>11.34485960763034</v>
      </c>
      <c r="Z274" s="89">
        <f t="shared" si="350"/>
        <v>29.1482954285581</v>
      </c>
      <c r="AA274" s="89">
        <f t="shared" si="351"/>
        <v>12.098051593827748</v>
      </c>
      <c r="AB274" s="89">
        <f t="shared" si="352"/>
        <v>316.5997955337013</v>
      </c>
      <c r="AC274" s="65">
        <f t="shared" si="353"/>
        <v>33.870210287724007</v>
      </c>
    </row>
    <row r="275" spans="1:30">
      <c r="A275" s="2">
        <v>64</v>
      </c>
      <c r="B275" s="44" t="s">
        <v>35</v>
      </c>
      <c r="C275" s="11" t="s">
        <v>0</v>
      </c>
      <c r="D275" s="89">
        <f t="shared" ref="D275:D308" si="354">IFERROR(D72/C72*100-100,"--")</f>
        <v>65.533735440660138</v>
      </c>
      <c r="E275" s="89">
        <f t="shared" ref="E275:E308" si="355">IFERROR(E72/D72*100-100,"--")</f>
        <v>-26.433972597696069</v>
      </c>
      <c r="F275" s="89">
        <f t="shared" ref="F275:F308" si="356">IFERROR(F72/E72*100-100,"--")</f>
        <v>-30.260028688506267</v>
      </c>
      <c r="G275" s="89">
        <f t="shared" ref="G275:G308" si="357">IFERROR(G72/F72*100-100,"--")</f>
        <v>335.50685542417256</v>
      </c>
      <c r="H275" s="89">
        <f t="shared" ref="H275:H308" si="358">IFERROR(H72/G72*100-100,"--")</f>
        <v>24.563507185009399</v>
      </c>
      <c r="I275" s="89">
        <f t="shared" ref="I275:I308" si="359">IFERROR(I72/H72*100-100,"--")</f>
        <v>16.016852658534049</v>
      </c>
      <c r="J275" s="89">
        <f t="shared" ref="J275:J308" si="360">IFERROR(J72/I72*100-100,"--")</f>
        <v>178.87523545771802</v>
      </c>
      <c r="K275" s="89">
        <f t="shared" ref="K275:K308" si="361">IFERROR(K72/J72*100-100,"--")</f>
        <v>-50.640490675348865</v>
      </c>
      <c r="L275" s="89">
        <f t="shared" ref="L275:L308" si="362">IFERROR(L72/K72*100-100,"--")</f>
        <v>120.1514901167979</v>
      </c>
      <c r="M275" s="89">
        <f t="shared" ref="M275:M308" si="363">IFERROR(M72/L72*100-100,"--")</f>
        <v>95.65585277244972</v>
      </c>
      <c r="N275" s="89">
        <f t="shared" ref="N275:N308" si="364">IFERROR(N72/M72*100-100,"--")</f>
        <v>33.158403569096038</v>
      </c>
      <c r="O275" s="89">
        <f t="shared" ref="O275:O308" si="365">IFERROR(O72/N72*100-100,"--")</f>
        <v>10.656069613042263</v>
      </c>
      <c r="P275" s="89">
        <f t="shared" ref="P275:P308" si="366">IFERROR(P72/O72*100-100,"--")</f>
        <v>-5.6373096091603259</v>
      </c>
      <c r="Q275" s="89">
        <f t="shared" ref="Q275:Q308" si="367">IFERROR(Q72/P72*100-100,"--")</f>
        <v>-13.002144270740118</v>
      </c>
      <c r="R275" s="89">
        <f t="shared" ref="R275:R308" si="368">IFERROR(R72/Q72*100-100,"--")</f>
        <v>77.245310863623615</v>
      </c>
      <c r="S275" s="89">
        <f t="shared" ref="S275:S308" si="369">IFERROR(S72/R72*100-100,"--")</f>
        <v>48.662793642265257</v>
      </c>
      <c r="T275" s="89">
        <f t="shared" ref="T275:T308" si="370">IFERROR(T72/S72*100-100,"--")</f>
        <v>93.558044314585828</v>
      </c>
      <c r="U275" s="89">
        <f t="shared" ref="U275:U308" si="371">IFERROR(U72/T72*100-100,"--")</f>
        <v>34.084117431778139</v>
      </c>
      <c r="V275" s="89">
        <f t="shared" ref="V275:V308" si="372">IFERROR(V72/U72*100-100,"--")</f>
        <v>26.989647665975781</v>
      </c>
      <c r="W275" s="89">
        <f t="shared" ref="W275:W308" si="373">IFERROR(W72/V72*100-100,"--")</f>
        <v>-10.543504692862584</v>
      </c>
      <c r="X275" s="89">
        <f t="shared" ref="X275:X308" si="374">IFERROR(X72/W72*100-100,"--")</f>
        <v>-8.9900735036667783</v>
      </c>
      <c r="Y275" s="89">
        <f t="shared" ref="Y275:Y308" si="375">IFERROR(Y72/X72*100-100,"--")</f>
        <v>-1.8895073284372472</v>
      </c>
      <c r="Z275" s="89">
        <f t="shared" ref="Z275:Z308" si="376">IFERROR(Z72/Y72*100-100,"--")</f>
        <v>11.465718791106269</v>
      </c>
      <c r="AA275" s="89">
        <f t="shared" ref="AA275:AA308" si="377">IFERROR(AA72/Z72*100-100,"--")</f>
        <v>16.710956176636557</v>
      </c>
      <c r="AB275" s="89">
        <f t="shared" si="352"/>
        <v>-26.810626510394869</v>
      </c>
      <c r="AC275" s="65">
        <f t="shared" si="353"/>
        <v>23.72015050227057</v>
      </c>
    </row>
    <row r="276" spans="1:30">
      <c r="A276" s="2">
        <v>65</v>
      </c>
      <c r="B276" s="44" t="s">
        <v>34</v>
      </c>
      <c r="C276" s="11" t="s">
        <v>0</v>
      </c>
      <c r="D276" s="89">
        <f t="shared" si="354"/>
        <v>-43.80539299401439</v>
      </c>
      <c r="E276" s="89">
        <f t="shared" si="355"/>
        <v>76.576187085325444</v>
      </c>
      <c r="F276" s="89">
        <f t="shared" si="356"/>
        <v>75.762015333923358</v>
      </c>
      <c r="G276" s="89">
        <f t="shared" si="357"/>
        <v>78.871774327550952</v>
      </c>
      <c r="H276" s="89">
        <f t="shared" si="358"/>
        <v>20.149803011330675</v>
      </c>
      <c r="I276" s="89">
        <f t="shared" si="359"/>
        <v>87.799917727168548</v>
      </c>
      <c r="J276" s="89">
        <f t="shared" si="360"/>
        <v>141.39310530741426</v>
      </c>
      <c r="K276" s="89">
        <f t="shared" si="361"/>
        <v>-40.760575852785983</v>
      </c>
      <c r="L276" s="89">
        <f t="shared" si="362"/>
        <v>106.26611687832178</v>
      </c>
      <c r="M276" s="89">
        <f t="shared" si="363"/>
        <v>7.6472644649229267</v>
      </c>
      <c r="N276" s="89">
        <f t="shared" si="364"/>
        <v>10.42580478040604</v>
      </c>
      <c r="O276" s="89">
        <f t="shared" si="365"/>
        <v>10.052858071039907</v>
      </c>
      <c r="P276" s="89">
        <f t="shared" si="366"/>
        <v>2.2703700600889505</v>
      </c>
      <c r="Q276" s="89">
        <f t="shared" si="367"/>
        <v>-4.4108262896182282</v>
      </c>
      <c r="R276" s="89">
        <f t="shared" si="368"/>
        <v>50.94438972738925</v>
      </c>
      <c r="S276" s="89">
        <f t="shared" si="369"/>
        <v>20.51023454339402</v>
      </c>
      <c r="T276" s="89">
        <f t="shared" si="370"/>
        <v>20.110218132670909</v>
      </c>
      <c r="U276" s="89">
        <f t="shared" si="371"/>
        <v>10.242888529419787</v>
      </c>
      <c r="V276" s="89">
        <f t="shared" si="372"/>
        <v>24.097214546203546</v>
      </c>
      <c r="W276" s="89">
        <f t="shared" si="373"/>
        <v>19.985939901602308</v>
      </c>
      <c r="X276" s="89">
        <f t="shared" si="374"/>
        <v>-4.3463357917499934</v>
      </c>
      <c r="Y276" s="89">
        <f t="shared" si="375"/>
        <v>6.3760512495654638</v>
      </c>
      <c r="Z276" s="89">
        <f t="shared" si="376"/>
        <v>9.5138501080590316</v>
      </c>
      <c r="AA276" s="89">
        <f t="shared" si="377"/>
        <v>1.5855892394031059</v>
      </c>
      <c r="AB276" s="89">
        <f t="shared" ref="AB276:AB308" si="378">IFERROR(AB73/AA73*100-100,"--")</f>
        <v>-24.654005944622639</v>
      </c>
      <c r="AC276" s="65">
        <f t="shared" ref="AC276:AC308" si="379">IFERROR(POWER(AB73/C73,1/26)*100-100,"--")</f>
        <v>18.426588827192731</v>
      </c>
    </row>
    <row r="277" spans="1:30">
      <c r="A277" s="2">
        <v>66</v>
      </c>
      <c r="B277" s="44" t="s">
        <v>33</v>
      </c>
      <c r="C277" s="11" t="s">
        <v>0</v>
      </c>
      <c r="D277" s="89">
        <f t="shared" si="354"/>
        <v>-28.810466113140194</v>
      </c>
      <c r="E277" s="89">
        <f t="shared" si="355"/>
        <v>176.55241130610074</v>
      </c>
      <c r="F277" s="89">
        <f t="shared" si="356"/>
        <v>2.5838362894307068</v>
      </c>
      <c r="G277" s="89">
        <f t="shared" si="357"/>
        <v>83.013924214037274</v>
      </c>
      <c r="H277" s="89">
        <f t="shared" si="358"/>
        <v>98.738816023588015</v>
      </c>
      <c r="I277" s="89">
        <f t="shared" si="359"/>
        <v>44.060536279145765</v>
      </c>
      <c r="J277" s="89">
        <f t="shared" si="360"/>
        <v>133.51880984891392</v>
      </c>
      <c r="K277" s="89">
        <f t="shared" si="361"/>
        <v>-51.379792719816272</v>
      </c>
      <c r="L277" s="89">
        <f t="shared" si="362"/>
        <v>91.853581257362521</v>
      </c>
      <c r="M277" s="89">
        <f t="shared" si="363"/>
        <v>32.161457470951888</v>
      </c>
      <c r="N277" s="89">
        <f t="shared" si="364"/>
        <v>7.1652997854751561</v>
      </c>
      <c r="O277" s="89">
        <f t="shared" si="365"/>
        <v>29.612043307931231</v>
      </c>
      <c r="P277" s="89">
        <f t="shared" si="366"/>
        <v>20.570286979640869</v>
      </c>
      <c r="Q277" s="89">
        <f t="shared" si="367"/>
        <v>2.7242993113072629</v>
      </c>
      <c r="R277" s="89">
        <f t="shared" si="368"/>
        <v>91.008059282820994</v>
      </c>
      <c r="S277" s="89">
        <f t="shared" si="369"/>
        <v>20.401514131599299</v>
      </c>
      <c r="T277" s="89">
        <f t="shared" si="370"/>
        <v>-9.4776016790653443</v>
      </c>
      <c r="U277" s="89">
        <f t="shared" si="371"/>
        <v>-21.856460816660828</v>
      </c>
      <c r="V277" s="89">
        <f t="shared" si="372"/>
        <v>40.02442607968996</v>
      </c>
      <c r="W277" s="89">
        <f t="shared" si="373"/>
        <v>23.768311165218137</v>
      </c>
      <c r="X277" s="89">
        <f t="shared" si="374"/>
        <v>-25.827289670066804</v>
      </c>
      <c r="Y277" s="89">
        <f t="shared" si="375"/>
        <v>7.9714546325572826</v>
      </c>
      <c r="Z277" s="89">
        <f t="shared" si="376"/>
        <v>10.253593890118836</v>
      </c>
      <c r="AA277" s="89">
        <f t="shared" si="377"/>
        <v>-8.7712587977821812</v>
      </c>
      <c r="AB277" s="89">
        <f t="shared" si="378"/>
        <v>-40.96299981651719</v>
      </c>
      <c r="AC277" s="65">
        <f t="shared" si="379"/>
        <v>17.768509848511798</v>
      </c>
    </row>
    <row r="278" spans="1:30">
      <c r="A278" s="2">
        <v>67</v>
      </c>
      <c r="B278" s="44" t="s">
        <v>32</v>
      </c>
      <c r="C278" s="11" t="s">
        <v>0</v>
      </c>
      <c r="D278" s="89">
        <f t="shared" si="354"/>
        <v>207.27955038071178</v>
      </c>
      <c r="E278" s="89">
        <f t="shared" si="355"/>
        <v>113.29259246852311</v>
      </c>
      <c r="F278" s="89">
        <f t="shared" si="356"/>
        <v>21.75760249098839</v>
      </c>
      <c r="G278" s="89">
        <f t="shared" si="357"/>
        <v>38.571982439639953</v>
      </c>
      <c r="H278" s="89">
        <f t="shared" si="358"/>
        <v>6.2931816308022093</v>
      </c>
      <c r="I278" s="89">
        <f t="shared" si="359"/>
        <v>-7.7819893995240506</v>
      </c>
      <c r="J278" s="89">
        <f t="shared" si="360"/>
        <v>77.509966499321564</v>
      </c>
      <c r="K278" s="89">
        <f t="shared" si="361"/>
        <v>-39.396927870342893</v>
      </c>
      <c r="L278" s="89">
        <f t="shared" si="362"/>
        <v>2.1369358026410055</v>
      </c>
      <c r="M278" s="89">
        <f t="shared" si="363"/>
        <v>20.669889731284513</v>
      </c>
      <c r="N278" s="89">
        <f t="shared" si="364"/>
        <v>26.750838312594311</v>
      </c>
      <c r="O278" s="89">
        <f t="shared" si="365"/>
        <v>40.704871590325098</v>
      </c>
      <c r="P278" s="89">
        <f t="shared" si="366"/>
        <v>10.490957477753</v>
      </c>
      <c r="Q278" s="89">
        <f t="shared" si="367"/>
        <v>11.276184079033143</v>
      </c>
      <c r="R278" s="89">
        <f t="shared" si="368"/>
        <v>30.479262333911834</v>
      </c>
      <c r="S278" s="89">
        <f t="shared" si="369"/>
        <v>76.031439299682489</v>
      </c>
      <c r="T278" s="89">
        <f t="shared" si="370"/>
        <v>66.865594719219615</v>
      </c>
      <c r="U278" s="89">
        <f t="shared" si="371"/>
        <v>-4.4575421837285063</v>
      </c>
      <c r="V278" s="89">
        <f t="shared" si="372"/>
        <v>9.0050086713784339</v>
      </c>
      <c r="W278" s="89">
        <f t="shared" si="373"/>
        <v>1.8358160504251089</v>
      </c>
      <c r="X278" s="89">
        <f t="shared" si="374"/>
        <v>-13.834873956901788</v>
      </c>
      <c r="Y278" s="89">
        <f t="shared" si="375"/>
        <v>2.4747099632217271</v>
      </c>
      <c r="Z278" s="89">
        <f t="shared" si="376"/>
        <v>34.038826047517631</v>
      </c>
      <c r="AA278" s="89">
        <f t="shared" si="377"/>
        <v>28.112911281471185</v>
      </c>
      <c r="AB278" s="89">
        <f t="shared" si="378"/>
        <v>0.21991089573315037</v>
      </c>
      <c r="AC278" s="65">
        <f t="shared" si="379"/>
        <v>22.475262599741129</v>
      </c>
    </row>
    <row r="279" spans="1:30">
      <c r="A279" s="2">
        <v>68</v>
      </c>
      <c r="B279" s="44" t="s">
        <v>31</v>
      </c>
      <c r="C279" s="11" t="s">
        <v>0</v>
      </c>
      <c r="D279" s="89">
        <f t="shared" si="354"/>
        <v>-99.321239606953895</v>
      </c>
      <c r="E279" s="89">
        <f t="shared" si="355"/>
        <v>27634.298440979954</v>
      </c>
      <c r="F279" s="89">
        <f t="shared" si="356"/>
        <v>-5.8115910605732068</v>
      </c>
      <c r="G279" s="89">
        <f t="shared" si="357"/>
        <v>149.98294824793246</v>
      </c>
      <c r="H279" s="89">
        <f t="shared" si="358"/>
        <v>118.58631333026381</v>
      </c>
      <c r="I279" s="89">
        <f t="shared" si="359"/>
        <v>53.480229550043219</v>
      </c>
      <c r="J279" s="89">
        <f t="shared" si="360"/>
        <v>348.19206558336998</v>
      </c>
      <c r="K279" s="89">
        <f t="shared" si="361"/>
        <v>-56.408323171616878</v>
      </c>
      <c r="L279" s="89">
        <f t="shared" si="362"/>
        <v>157.85840356160901</v>
      </c>
      <c r="M279" s="89">
        <f t="shared" si="363"/>
        <v>27.814177712262619</v>
      </c>
      <c r="N279" s="89">
        <f t="shared" si="364"/>
        <v>35.44498988230572</v>
      </c>
      <c r="O279" s="89">
        <f t="shared" si="365"/>
        <v>32.250587537833553</v>
      </c>
      <c r="P279" s="89">
        <f t="shared" si="366"/>
        <v>47.106424426221963</v>
      </c>
      <c r="Q279" s="89">
        <f t="shared" si="367"/>
        <v>-8.8985346136772847</v>
      </c>
      <c r="R279" s="89">
        <f t="shared" si="368"/>
        <v>30.838990769544836</v>
      </c>
      <c r="S279" s="89">
        <f t="shared" si="369"/>
        <v>61.835943103823155</v>
      </c>
      <c r="T279" s="89">
        <f t="shared" si="370"/>
        <v>59.541173746115845</v>
      </c>
      <c r="U279" s="89">
        <f t="shared" si="371"/>
        <v>22.531157606416926</v>
      </c>
      <c r="V279" s="89">
        <f t="shared" si="372"/>
        <v>-2.5288996975607745</v>
      </c>
      <c r="W279" s="89">
        <f t="shared" si="373"/>
        <v>38.17083930834022</v>
      </c>
      <c r="X279" s="89">
        <f t="shared" si="374"/>
        <v>-5.2124087467411755</v>
      </c>
      <c r="Y279" s="89">
        <f t="shared" si="375"/>
        <v>-13.973612631191585</v>
      </c>
      <c r="Z279" s="89">
        <f t="shared" si="376"/>
        <v>40.970484104164342</v>
      </c>
      <c r="AA279" s="89">
        <f t="shared" si="377"/>
        <v>-15.255341999736459</v>
      </c>
      <c r="AB279" s="89">
        <f t="shared" si="378"/>
        <v>8.0812731586556765</v>
      </c>
      <c r="AC279" s="65">
        <f t="shared" si="379"/>
        <v>31.943177948870442</v>
      </c>
    </row>
    <row r="280" spans="1:30">
      <c r="A280" s="2">
        <v>69</v>
      </c>
      <c r="B280" s="44" t="s">
        <v>30</v>
      </c>
      <c r="C280" s="11" t="s">
        <v>0</v>
      </c>
      <c r="D280" s="89">
        <f t="shared" si="354"/>
        <v>45.834977252809836</v>
      </c>
      <c r="E280" s="89">
        <f t="shared" si="355"/>
        <v>123.86648295543642</v>
      </c>
      <c r="F280" s="89">
        <f t="shared" si="356"/>
        <v>0.5347382551369293</v>
      </c>
      <c r="G280" s="89">
        <f t="shared" si="357"/>
        <v>-7.1475126420700406</v>
      </c>
      <c r="H280" s="89">
        <f t="shared" si="358"/>
        <v>70.816280774658082</v>
      </c>
      <c r="I280" s="89">
        <f t="shared" si="359"/>
        <v>-10.449922826739211</v>
      </c>
      <c r="J280" s="89">
        <f t="shared" si="360"/>
        <v>83.171565827668616</v>
      </c>
      <c r="K280" s="89">
        <f t="shared" si="361"/>
        <v>-36.279043199523201</v>
      </c>
      <c r="L280" s="89">
        <f t="shared" si="362"/>
        <v>50.080527408162169</v>
      </c>
      <c r="M280" s="89">
        <f t="shared" si="363"/>
        <v>11.783296517915971</v>
      </c>
      <c r="N280" s="89">
        <f t="shared" si="364"/>
        <v>108.19403751075072</v>
      </c>
      <c r="O280" s="89">
        <f t="shared" si="365"/>
        <v>35.618777895486858</v>
      </c>
      <c r="P280" s="89">
        <f t="shared" si="366"/>
        <v>60.940119940396357</v>
      </c>
      <c r="Q280" s="89">
        <f t="shared" si="367"/>
        <v>-25.302493044532582</v>
      </c>
      <c r="R280" s="89">
        <f t="shared" si="368"/>
        <v>54.730102466044286</v>
      </c>
      <c r="S280" s="89">
        <f t="shared" si="369"/>
        <v>40.734827617622273</v>
      </c>
      <c r="T280" s="89">
        <f t="shared" si="370"/>
        <v>25.119512066803225</v>
      </c>
      <c r="U280" s="89">
        <f t="shared" si="371"/>
        <v>-0.55547154664114373</v>
      </c>
      <c r="V280" s="89">
        <f t="shared" si="372"/>
        <v>7.8068873278706263</v>
      </c>
      <c r="W280" s="89">
        <f t="shared" si="373"/>
        <v>54.839295201890025</v>
      </c>
      <c r="X280" s="89">
        <f t="shared" si="374"/>
        <v>-59.471410377918872</v>
      </c>
      <c r="Y280" s="89">
        <f t="shared" si="375"/>
        <v>5.2070118447526994</v>
      </c>
      <c r="Z280" s="89">
        <f t="shared" si="376"/>
        <v>66.703648447928856</v>
      </c>
      <c r="AA280" s="89">
        <f t="shared" si="377"/>
        <v>20.094175512810409</v>
      </c>
      <c r="AB280" s="89">
        <f t="shared" si="378"/>
        <v>-1.5916316003957007</v>
      </c>
      <c r="AC280" s="65">
        <f t="shared" si="379"/>
        <v>20.129284251727313</v>
      </c>
    </row>
    <row r="281" spans="1:30">
      <c r="A281" s="2">
        <v>70</v>
      </c>
      <c r="B281" s="44" t="s">
        <v>29</v>
      </c>
      <c r="C281" s="11" t="s">
        <v>0</v>
      </c>
      <c r="D281" s="89">
        <f t="shared" si="354"/>
        <v>334.93414728662668</v>
      </c>
      <c r="E281" s="89">
        <f t="shared" si="355"/>
        <v>104.4837040632664</v>
      </c>
      <c r="F281" s="89">
        <f t="shared" si="356"/>
        <v>-10.79911791967568</v>
      </c>
      <c r="G281" s="89">
        <f t="shared" si="357"/>
        <v>-11.699053284955596</v>
      </c>
      <c r="H281" s="89">
        <f t="shared" si="358"/>
        <v>132.13187032662606</v>
      </c>
      <c r="I281" s="89">
        <f t="shared" si="359"/>
        <v>21.717283712385395</v>
      </c>
      <c r="J281" s="89">
        <f t="shared" si="360"/>
        <v>139.00871321895812</v>
      </c>
      <c r="K281" s="89">
        <f t="shared" si="361"/>
        <v>90.222804765624034</v>
      </c>
      <c r="L281" s="89">
        <f t="shared" si="362"/>
        <v>78.84321978694291</v>
      </c>
      <c r="M281" s="89">
        <f t="shared" si="363"/>
        <v>18.11695005596799</v>
      </c>
      <c r="N281" s="89">
        <f t="shared" si="364"/>
        <v>16.653488979754755</v>
      </c>
      <c r="O281" s="89">
        <f t="shared" si="365"/>
        <v>-39.190099258583921</v>
      </c>
      <c r="P281" s="89">
        <f t="shared" si="366"/>
        <v>74.130714404397764</v>
      </c>
      <c r="Q281" s="89">
        <f t="shared" si="367"/>
        <v>-35.729066687311146</v>
      </c>
      <c r="R281" s="89">
        <f t="shared" si="368"/>
        <v>51.787495886700611</v>
      </c>
      <c r="S281" s="89">
        <f t="shared" si="369"/>
        <v>25.945860528748568</v>
      </c>
      <c r="T281" s="89">
        <f t="shared" si="370"/>
        <v>32.445073908051626</v>
      </c>
      <c r="U281" s="89">
        <f t="shared" si="371"/>
        <v>3.414077098209674</v>
      </c>
      <c r="V281" s="89">
        <f t="shared" si="372"/>
        <v>13.716454791646427</v>
      </c>
      <c r="W281" s="89">
        <f t="shared" si="373"/>
        <v>16.20557733181866</v>
      </c>
      <c r="X281" s="89">
        <f t="shared" si="374"/>
        <v>3.2847342133498216</v>
      </c>
      <c r="Y281" s="89">
        <f t="shared" si="375"/>
        <v>8.2535349080694118</v>
      </c>
      <c r="Z281" s="89">
        <f t="shared" si="376"/>
        <v>10.508692071577812</v>
      </c>
      <c r="AA281" s="89">
        <f t="shared" si="377"/>
        <v>5.8645189826186765</v>
      </c>
      <c r="AB281" s="89">
        <f t="shared" si="378"/>
        <v>-1.2579105504521664</v>
      </c>
      <c r="AC281" s="65">
        <f t="shared" si="379"/>
        <v>28.471080869862107</v>
      </c>
    </row>
    <row r="282" spans="1:30">
      <c r="A282" s="2">
        <v>71</v>
      </c>
      <c r="B282" s="44" t="s">
        <v>28</v>
      </c>
      <c r="C282" s="11" t="s">
        <v>0</v>
      </c>
      <c r="D282" s="89">
        <f t="shared" si="354"/>
        <v>-69.985288217199411</v>
      </c>
      <c r="E282" s="89">
        <f t="shared" si="355"/>
        <v>386.22894572676228</v>
      </c>
      <c r="F282" s="89">
        <f t="shared" si="356"/>
        <v>188.65922222884086</v>
      </c>
      <c r="G282" s="89">
        <f t="shared" si="357"/>
        <v>-3.9659220244869999</v>
      </c>
      <c r="H282" s="89">
        <f t="shared" si="358"/>
        <v>193.05583793263611</v>
      </c>
      <c r="I282" s="89">
        <f t="shared" si="359"/>
        <v>-22.084020986633476</v>
      </c>
      <c r="J282" s="89">
        <f t="shared" si="360"/>
        <v>-26.33541865438157</v>
      </c>
      <c r="K282" s="89">
        <f t="shared" si="361"/>
        <v>-13.430863086230005</v>
      </c>
      <c r="L282" s="89">
        <f t="shared" si="362"/>
        <v>149.69674128847777</v>
      </c>
      <c r="M282" s="89">
        <f t="shared" si="363"/>
        <v>174.60198321919427</v>
      </c>
      <c r="N282" s="89">
        <f t="shared" si="364"/>
        <v>46.096112129548573</v>
      </c>
      <c r="O282" s="89">
        <f t="shared" si="365"/>
        <v>-36.570548697612892</v>
      </c>
      <c r="P282" s="89">
        <f t="shared" si="366"/>
        <v>33.212646822054865</v>
      </c>
      <c r="Q282" s="89">
        <f t="shared" si="367"/>
        <v>10.181085590857023</v>
      </c>
      <c r="R282" s="89">
        <f t="shared" si="368"/>
        <v>100.65965774480426</v>
      </c>
      <c r="S282" s="89">
        <f t="shared" si="369"/>
        <v>-68.24066541614927</v>
      </c>
      <c r="T282" s="89">
        <f t="shared" si="370"/>
        <v>16.69569512346753</v>
      </c>
      <c r="U282" s="89">
        <f t="shared" si="371"/>
        <v>93.421402802514933</v>
      </c>
      <c r="V282" s="89">
        <f t="shared" si="372"/>
        <v>116.04109004009845</v>
      </c>
      <c r="W282" s="89">
        <f t="shared" si="373"/>
        <v>50.137951928626364</v>
      </c>
      <c r="X282" s="89">
        <f t="shared" si="374"/>
        <v>-2.2129796286432537</v>
      </c>
      <c r="Y282" s="89">
        <f t="shared" si="375"/>
        <v>-20.220577406982926</v>
      </c>
      <c r="Z282" s="89">
        <f t="shared" si="376"/>
        <v>3.4593215265131789</v>
      </c>
      <c r="AA282" s="89">
        <f t="shared" si="377"/>
        <v>-1.508942726792327</v>
      </c>
      <c r="AB282" s="89">
        <f t="shared" si="378"/>
        <v>-37.368397994139137</v>
      </c>
      <c r="AC282" s="65">
        <f t="shared" si="379"/>
        <v>20.502877945714928</v>
      </c>
    </row>
    <row r="283" spans="1:30">
      <c r="A283" s="2">
        <v>72</v>
      </c>
      <c r="B283" s="47" t="s">
        <v>27</v>
      </c>
      <c r="C283" s="11" t="s">
        <v>0</v>
      </c>
      <c r="D283" s="89">
        <f t="shared" si="354"/>
        <v>217.34869988393638</v>
      </c>
      <c r="E283" s="89">
        <f t="shared" si="355"/>
        <v>48.495589950332743</v>
      </c>
      <c r="F283" s="89">
        <f t="shared" si="356"/>
        <v>36.470342149184745</v>
      </c>
      <c r="G283" s="89">
        <f t="shared" si="357"/>
        <v>-90.216259712389316</v>
      </c>
      <c r="H283" s="89">
        <f t="shared" si="358"/>
        <v>1130.6708719270391</v>
      </c>
      <c r="I283" s="89">
        <f t="shared" si="359"/>
        <v>-64.735337323137315</v>
      </c>
      <c r="J283" s="89">
        <f t="shared" si="360"/>
        <v>85.227603533158714</v>
      </c>
      <c r="K283" s="89">
        <f t="shared" si="361"/>
        <v>45.746409114259933</v>
      </c>
      <c r="L283" s="89">
        <f t="shared" si="362"/>
        <v>271.86175744792507</v>
      </c>
      <c r="M283" s="89">
        <f t="shared" si="363"/>
        <v>-0.18467104705143811</v>
      </c>
      <c r="N283" s="89">
        <f t="shared" si="364"/>
        <v>145.70548988001951</v>
      </c>
      <c r="O283" s="89">
        <f t="shared" si="365"/>
        <v>-47.776746529628952</v>
      </c>
      <c r="P283" s="89">
        <f t="shared" si="366"/>
        <v>34.50570382779253</v>
      </c>
      <c r="Q283" s="89">
        <f t="shared" si="367"/>
        <v>-87.153238702967485</v>
      </c>
      <c r="R283" s="89">
        <f t="shared" si="368"/>
        <v>270.78255104452154</v>
      </c>
      <c r="S283" s="89">
        <f t="shared" si="369"/>
        <v>86.628825026859857</v>
      </c>
      <c r="T283" s="89">
        <f t="shared" si="370"/>
        <v>58.143237917573998</v>
      </c>
      <c r="U283" s="89">
        <f t="shared" si="371"/>
        <v>-24.469688542646253</v>
      </c>
      <c r="V283" s="89">
        <f t="shared" si="372"/>
        <v>122.86146551489293</v>
      </c>
      <c r="W283" s="89">
        <f t="shared" si="373"/>
        <v>3.1985386716213497</v>
      </c>
      <c r="X283" s="89">
        <f t="shared" si="374"/>
        <v>-47.240230359860092</v>
      </c>
      <c r="Y283" s="89">
        <f t="shared" si="375"/>
        <v>19.004778849402214</v>
      </c>
      <c r="Z283" s="89">
        <f t="shared" si="376"/>
        <v>25.83834715419701</v>
      </c>
      <c r="AA283" s="89">
        <f t="shared" si="377"/>
        <v>-25.032972989123365</v>
      </c>
      <c r="AB283" s="89">
        <f t="shared" si="378"/>
        <v>-13.465945293989492</v>
      </c>
      <c r="AC283" s="65">
        <f t="shared" si="379"/>
        <v>16.988129063609335</v>
      </c>
    </row>
    <row r="284" spans="1:30">
      <c r="A284" s="2">
        <v>73</v>
      </c>
      <c r="B284" s="44" t="s">
        <v>26</v>
      </c>
      <c r="C284" s="11" t="s">
        <v>0</v>
      </c>
      <c r="D284" s="89">
        <f t="shared" si="354"/>
        <v>-1.083474767098707</v>
      </c>
      <c r="E284" s="89">
        <f t="shared" si="355"/>
        <v>169.78074828099841</v>
      </c>
      <c r="F284" s="89">
        <f t="shared" si="356"/>
        <v>132.70141182334987</v>
      </c>
      <c r="G284" s="89">
        <f t="shared" si="357"/>
        <v>52.432750855680609</v>
      </c>
      <c r="H284" s="89">
        <f t="shared" si="358"/>
        <v>314.8442125611931</v>
      </c>
      <c r="I284" s="89">
        <f t="shared" si="359"/>
        <v>-36.651418567925418</v>
      </c>
      <c r="J284" s="89">
        <f t="shared" si="360"/>
        <v>30.468598602329479</v>
      </c>
      <c r="K284" s="89">
        <f t="shared" si="361"/>
        <v>21.573954156160596</v>
      </c>
      <c r="L284" s="89">
        <f t="shared" si="362"/>
        <v>82.494189966491177</v>
      </c>
      <c r="M284" s="89">
        <f t="shared" si="363"/>
        <v>17.008242178771766</v>
      </c>
      <c r="N284" s="89">
        <f t="shared" si="364"/>
        <v>69.931588112732157</v>
      </c>
      <c r="O284" s="89">
        <f t="shared" si="365"/>
        <v>20.028540127956205</v>
      </c>
      <c r="P284" s="89">
        <f t="shared" si="366"/>
        <v>32.813638288496605</v>
      </c>
      <c r="Q284" s="89">
        <f t="shared" si="367"/>
        <v>-34.148204265423658</v>
      </c>
      <c r="R284" s="89">
        <f t="shared" si="368"/>
        <v>56.157121240253218</v>
      </c>
      <c r="S284" s="89">
        <f t="shared" si="369"/>
        <v>51.39023505617385</v>
      </c>
      <c r="T284" s="89">
        <f t="shared" si="370"/>
        <v>24.399243924317872</v>
      </c>
      <c r="U284" s="89">
        <f t="shared" si="371"/>
        <v>0.33567232439675365</v>
      </c>
      <c r="V284" s="89">
        <f t="shared" si="372"/>
        <v>16.865607693114185</v>
      </c>
      <c r="W284" s="89">
        <f t="shared" si="373"/>
        <v>14.851633479167916</v>
      </c>
      <c r="X284" s="89">
        <f t="shared" si="374"/>
        <v>-17.030564587289163</v>
      </c>
      <c r="Y284" s="89">
        <f t="shared" si="375"/>
        <v>20.194090924241252</v>
      </c>
      <c r="Z284" s="89">
        <f t="shared" si="376"/>
        <v>18.737690360936625</v>
      </c>
      <c r="AA284" s="89">
        <f t="shared" si="377"/>
        <v>2.2100785440853059</v>
      </c>
      <c r="AB284" s="89">
        <f t="shared" si="378"/>
        <v>2.7444150788095811</v>
      </c>
      <c r="AC284" s="65">
        <f t="shared" si="379"/>
        <v>28.931768945062942</v>
      </c>
    </row>
    <row r="285" spans="1:30">
      <c r="A285" s="2">
        <v>74</v>
      </c>
      <c r="B285" s="44" t="s">
        <v>25</v>
      </c>
      <c r="C285" s="11" t="s">
        <v>0</v>
      </c>
      <c r="D285" s="89">
        <f t="shared" si="354"/>
        <v>-63.940072618684034</v>
      </c>
      <c r="E285" s="89">
        <f t="shared" si="355"/>
        <v>778.53950030583906</v>
      </c>
      <c r="F285" s="89">
        <f t="shared" si="356"/>
        <v>257.99449431221745</v>
      </c>
      <c r="G285" s="89">
        <f t="shared" si="357"/>
        <v>17.193795040041408</v>
      </c>
      <c r="H285" s="89">
        <f t="shared" si="358"/>
        <v>133.5548571413982</v>
      </c>
      <c r="I285" s="89">
        <f t="shared" si="359"/>
        <v>-7.2128029383792978</v>
      </c>
      <c r="J285" s="89">
        <f t="shared" si="360"/>
        <v>135.30739578326313</v>
      </c>
      <c r="K285" s="89">
        <f t="shared" si="361"/>
        <v>-48.259231926172632</v>
      </c>
      <c r="L285" s="89">
        <f t="shared" si="362"/>
        <v>271.49684664307199</v>
      </c>
      <c r="M285" s="89">
        <f t="shared" si="363"/>
        <v>40.907111294948947</v>
      </c>
      <c r="N285" s="89">
        <f t="shared" si="364"/>
        <v>22.257574945328784</v>
      </c>
      <c r="O285" s="89">
        <f t="shared" si="365"/>
        <v>-28.778211694647652</v>
      </c>
      <c r="P285" s="89">
        <f t="shared" si="366"/>
        <v>32.039530690346652</v>
      </c>
      <c r="Q285" s="89">
        <f t="shared" si="367"/>
        <v>2.5244613974544308</v>
      </c>
      <c r="R285" s="89">
        <f t="shared" si="368"/>
        <v>79.929278421442177</v>
      </c>
      <c r="S285" s="89">
        <f t="shared" si="369"/>
        <v>38.800231511654204</v>
      </c>
      <c r="T285" s="89">
        <f t="shared" si="370"/>
        <v>-18.784745397332784</v>
      </c>
      <c r="U285" s="89">
        <f t="shared" si="371"/>
        <v>19.698531475206281</v>
      </c>
      <c r="V285" s="89">
        <f t="shared" si="372"/>
        <v>35.354417361913306</v>
      </c>
      <c r="W285" s="89">
        <f t="shared" si="373"/>
        <v>-4.2815776327396122</v>
      </c>
      <c r="X285" s="89">
        <f t="shared" si="374"/>
        <v>3.6083418300313213</v>
      </c>
      <c r="Y285" s="89">
        <f t="shared" si="375"/>
        <v>12.815175854429796</v>
      </c>
      <c r="Z285" s="89">
        <f t="shared" si="376"/>
        <v>44.785732176246455</v>
      </c>
      <c r="AA285" s="89">
        <f t="shared" si="377"/>
        <v>-6.4881560344833957</v>
      </c>
      <c r="AB285" s="89">
        <f t="shared" si="378"/>
        <v>-2.4547927865046404</v>
      </c>
      <c r="AC285" s="65">
        <f t="shared" si="379"/>
        <v>30.680351874726654</v>
      </c>
    </row>
    <row r="286" spans="1:30">
      <c r="A286" s="2">
        <v>75</v>
      </c>
      <c r="B286" s="44" t="s">
        <v>24</v>
      </c>
      <c r="C286" s="11" t="s">
        <v>0</v>
      </c>
      <c r="D286" s="89" t="str">
        <f t="shared" si="354"/>
        <v>--</v>
      </c>
      <c r="E286" s="89" t="str">
        <f t="shared" si="355"/>
        <v>--</v>
      </c>
      <c r="F286" s="89" t="str">
        <f t="shared" si="356"/>
        <v>--</v>
      </c>
      <c r="G286" s="89" t="str">
        <f t="shared" si="357"/>
        <v>--</v>
      </c>
      <c r="H286" s="89" t="str">
        <f t="shared" si="358"/>
        <v>--</v>
      </c>
      <c r="I286" s="89">
        <f t="shared" si="359"/>
        <v>-100</v>
      </c>
      <c r="J286" s="89" t="str">
        <f t="shared" si="360"/>
        <v>--</v>
      </c>
      <c r="K286" s="89">
        <f t="shared" si="361"/>
        <v>-96.008296275464474</v>
      </c>
      <c r="L286" s="89">
        <f t="shared" si="362"/>
        <v>1283.0030823425802</v>
      </c>
      <c r="M286" s="89">
        <f t="shared" si="363"/>
        <v>-93.985608762098835</v>
      </c>
      <c r="N286" s="89">
        <f t="shared" si="364"/>
        <v>580.8893594494441</v>
      </c>
      <c r="O286" s="89">
        <f t="shared" si="365"/>
        <v>-17.555590110402733</v>
      </c>
      <c r="P286" s="89">
        <f t="shared" si="366"/>
        <v>3800.9241795548851</v>
      </c>
      <c r="Q286" s="89">
        <f t="shared" si="367"/>
        <v>-74.119433149443751</v>
      </c>
      <c r="R286" s="89">
        <f t="shared" si="368"/>
        <v>250.86403377671502</v>
      </c>
      <c r="S286" s="89">
        <f t="shared" si="369"/>
        <v>4.8423810170358053</v>
      </c>
      <c r="T286" s="89">
        <f t="shared" si="370"/>
        <v>288.28699118864427</v>
      </c>
      <c r="U286" s="89">
        <f t="shared" si="371"/>
        <v>-60.041932806797142</v>
      </c>
      <c r="V286" s="89">
        <f t="shared" si="372"/>
        <v>127.71569416894158</v>
      </c>
      <c r="W286" s="89">
        <f t="shared" si="373"/>
        <v>-70.456218124529244</v>
      </c>
      <c r="X286" s="89">
        <f t="shared" si="374"/>
        <v>27.98704805647867</v>
      </c>
      <c r="Y286" s="89">
        <f t="shared" si="375"/>
        <v>-12.836888734292472</v>
      </c>
      <c r="Z286" s="89">
        <f t="shared" si="376"/>
        <v>11.69188295686989</v>
      </c>
      <c r="AA286" s="89">
        <f t="shared" si="377"/>
        <v>787.87362280131424</v>
      </c>
      <c r="AB286" s="89">
        <f t="shared" si="378"/>
        <v>-15.977807684188292</v>
      </c>
      <c r="AC286" s="65" t="str">
        <f t="shared" si="379"/>
        <v>--</v>
      </c>
      <c r="AD286" s="54"/>
    </row>
    <row r="287" spans="1:30">
      <c r="A287" s="2">
        <v>76</v>
      </c>
      <c r="B287" s="44" t="s">
        <v>23</v>
      </c>
      <c r="C287" s="11" t="s">
        <v>0</v>
      </c>
      <c r="D287" s="89">
        <f t="shared" si="354"/>
        <v>48.529411764705884</v>
      </c>
      <c r="E287" s="89">
        <f t="shared" si="355"/>
        <v>10159.405940594059</v>
      </c>
      <c r="F287" s="89">
        <f t="shared" si="356"/>
        <v>7134.636170623432</v>
      </c>
      <c r="G287" s="89">
        <f t="shared" si="357"/>
        <v>-36.733128527465375</v>
      </c>
      <c r="H287" s="89">
        <f t="shared" si="358"/>
        <v>147.79413935169373</v>
      </c>
      <c r="I287" s="89">
        <f t="shared" si="359"/>
        <v>-9.8172037612647074</v>
      </c>
      <c r="J287" s="89">
        <f t="shared" si="360"/>
        <v>141.24706213138066</v>
      </c>
      <c r="K287" s="89">
        <f t="shared" si="361"/>
        <v>72.931575682721842</v>
      </c>
      <c r="L287" s="89">
        <f t="shared" si="362"/>
        <v>501.08646389022817</v>
      </c>
      <c r="M287" s="89">
        <f t="shared" si="363"/>
        <v>33.543557443288705</v>
      </c>
      <c r="N287" s="89">
        <f t="shared" si="364"/>
        <v>90.78905629748229</v>
      </c>
      <c r="O287" s="89">
        <f t="shared" si="365"/>
        <v>1.4242000973426059</v>
      </c>
      <c r="P287" s="89">
        <f t="shared" si="366"/>
        <v>42.05367832138262</v>
      </c>
      <c r="Q287" s="89">
        <f t="shared" si="367"/>
        <v>-27.847087182953942</v>
      </c>
      <c r="R287" s="89">
        <f t="shared" si="368"/>
        <v>249.37026114093379</v>
      </c>
      <c r="S287" s="89">
        <f t="shared" si="369"/>
        <v>508.91874199830681</v>
      </c>
      <c r="T287" s="89">
        <f t="shared" si="370"/>
        <v>1.8164409574663836</v>
      </c>
      <c r="U287" s="89">
        <f t="shared" si="371"/>
        <v>-72.00703804388813</v>
      </c>
      <c r="V287" s="89">
        <f t="shared" si="372"/>
        <v>-31.291421661849313</v>
      </c>
      <c r="W287" s="89">
        <f t="shared" si="373"/>
        <v>18.349115082365046</v>
      </c>
      <c r="X287" s="89">
        <f t="shared" si="374"/>
        <v>17.706171578822875</v>
      </c>
      <c r="Y287" s="89">
        <f t="shared" si="375"/>
        <v>38.009527867745845</v>
      </c>
      <c r="Z287" s="89">
        <f t="shared" si="376"/>
        <v>55.364622101646091</v>
      </c>
      <c r="AA287" s="89">
        <f t="shared" si="377"/>
        <v>15.359869949240107</v>
      </c>
      <c r="AB287" s="89">
        <f t="shared" si="378"/>
        <v>5.6524215695794595</v>
      </c>
      <c r="AC287" s="65">
        <f t="shared" si="379"/>
        <v>89.132542019709092</v>
      </c>
    </row>
    <row r="288" spans="1:30">
      <c r="A288" s="2">
        <v>78</v>
      </c>
      <c r="B288" s="44" t="s">
        <v>22</v>
      </c>
      <c r="C288" s="11" t="s">
        <v>0</v>
      </c>
      <c r="D288" s="89" t="str">
        <f t="shared" si="354"/>
        <v>--</v>
      </c>
      <c r="E288" s="89" t="str">
        <f t="shared" si="355"/>
        <v>--</v>
      </c>
      <c r="F288" s="89" t="str">
        <f t="shared" si="356"/>
        <v>--</v>
      </c>
      <c r="G288" s="89" t="str">
        <f t="shared" si="357"/>
        <v>--</v>
      </c>
      <c r="H288" s="89" t="str">
        <f t="shared" si="358"/>
        <v>--</v>
      </c>
      <c r="I288" s="89" t="str">
        <f t="shared" si="359"/>
        <v>--</v>
      </c>
      <c r="J288" s="89">
        <f t="shared" si="360"/>
        <v>1183.5648148148148</v>
      </c>
      <c r="K288" s="89">
        <f t="shared" si="361"/>
        <v>-92.714156898106395</v>
      </c>
      <c r="L288" s="89">
        <f t="shared" si="362"/>
        <v>-99.504950495049499</v>
      </c>
      <c r="M288" s="89">
        <f t="shared" si="363"/>
        <v>123900</v>
      </c>
      <c r="N288" s="89">
        <f t="shared" si="364"/>
        <v>-100</v>
      </c>
      <c r="O288" s="89" t="str">
        <f t="shared" si="365"/>
        <v>--</v>
      </c>
      <c r="P288" s="89">
        <f t="shared" si="366"/>
        <v>-75.822634638022365</v>
      </c>
      <c r="Q288" s="89">
        <f t="shared" si="367"/>
        <v>-97.677780102322217</v>
      </c>
      <c r="R288" s="89">
        <f t="shared" si="368"/>
        <v>57.49385749385749</v>
      </c>
      <c r="S288" s="89">
        <f t="shared" si="369"/>
        <v>21977.379095163808</v>
      </c>
      <c r="T288" s="89">
        <f t="shared" si="370"/>
        <v>-100</v>
      </c>
      <c r="U288" s="89" t="str">
        <f t="shared" si="371"/>
        <v>--</v>
      </c>
      <c r="V288" s="89">
        <f t="shared" si="372"/>
        <v>43.396226415094361</v>
      </c>
      <c r="W288" s="89">
        <f t="shared" si="373"/>
        <v>102.19298245614033</v>
      </c>
      <c r="X288" s="89">
        <f t="shared" si="374"/>
        <v>35249.023861171365</v>
      </c>
      <c r="Y288" s="89">
        <f t="shared" si="375"/>
        <v>90.776207512319075</v>
      </c>
      <c r="Z288" s="89">
        <f t="shared" si="376"/>
        <v>-20.957453994538213</v>
      </c>
      <c r="AA288" s="89">
        <f t="shared" si="377"/>
        <v>-53.805553181705349</v>
      </c>
      <c r="AB288" s="89">
        <f t="shared" si="378"/>
        <v>-17.46465224860151</v>
      </c>
      <c r="AC288" s="65" t="str">
        <f t="shared" si="379"/>
        <v>--</v>
      </c>
      <c r="AD288" s="54"/>
    </row>
    <row r="289" spans="1:30">
      <c r="A289" s="2">
        <v>79</v>
      </c>
      <c r="B289" s="44" t="s">
        <v>21</v>
      </c>
      <c r="C289" s="11" t="s">
        <v>0</v>
      </c>
      <c r="D289" s="89" t="str">
        <f t="shared" si="354"/>
        <v>--</v>
      </c>
      <c r="E289" s="89" t="str">
        <f t="shared" si="355"/>
        <v>--</v>
      </c>
      <c r="F289" s="89" t="str">
        <f t="shared" si="356"/>
        <v>--</v>
      </c>
      <c r="G289" s="89">
        <f t="shared" si="357"/>
        <v>-61.489563277405949</v>
      </c>
      <c r="H289" s="89">
        <f t="shared" si="358"/>
        <v>113.11007062931515</v>
      </c>
      <c r="I289" s="89">
        <f t="shared" si="359"/>
        <v>84.378491100022359</v>
      </c>
      <c r="J289" s="89">
        <f t="shared" si="360"/>
        <v>856.76489002888127</v>
      </c>
      <c r="K289" s="89">
        <f t="shared" si="361"/>
        <v>16.13748963001585</v>
      </c>
      <c r="L289" s="89">
        <f t="shared" si="362"/>
        <v>144.61784539324211</v>
      </c>
      <c r="M289" s="89">
        <f t="shared" si="363"/>
        <v>11.008356281031382</v>
      </c>
      <c r="N289" s="89">
        <f t="shared" si="364"/>
        <v>149.7733549491756</v>
      </c>
      <c r="O289" s="89">
        <f t="shared" si="365"/>
        <v>25.286739028425089</v>
      </c>
      <c r="P289" s="89">
        <f t="shared" si="366"/>
        <v>8.9224619479623186</v>
      </c>
      <c r="Q289" s="89">
        <f t="shared" si="367"/>
        <v>-57.360543854322835</v>
      </c>
      <c r="R289" s="89">
        <f t="shared" si="368"/>
        <v>-9.640188900136593</v>
      </c>
      <c r="S289" s="89">
        <f t="shared" si="369"/>
        <v>-29.563585506129513</v>
      </c>
      <c r="T289" s="89">
        <f t="shared" si="370"/>
        <v>-99.896016799401423</v>
      </c>
      <c r="U289" s="89">
        <f t="shared" si="371"/>
        <v>181749.26931106471</v>
      </c>
      <c r="V289" s="89">
        <f t="shared" si="372"/>
        <v>76.884700368211213</v>
      </c>
      <c r="W289" s="89">
        <f t="shared" si="373"/>
        <v>37.79010688390315</v>
      </c>
      <c r="X289" s="89">
        <f t="shared" si="374"/>
        <v>6.4299092537555254</v>
      </c>
      <c r="Y289" s="89">
        <f t="shared" si="375"/>
        <v>-45.358668929669157</v>
      </c>
      <c r="Z289" s="89">
        <f t="shared" si="376"/>
        <v>4.8405203136136805</v>
      </c>
      <c r="AA289" s="89">
        <f t="shared" si="377"/>
        <v>24.151236773503541</v>
      </c>
      <c r="AB289" s="89">
        <f t="shared" si="378"/>
        <v>-13.936584795185794</v>
      </c>
      <c r="AC289" s="65" t="str">
        <f t="shared" si="379"/>
        <v>--</v>
      </c>
      <c r="AD289" s="54"/>
    </row>
    <row r="290" spans="1:30">
      <c r="A290" s="2">
        <v>80</v>
      </c>
      <c r="B290" s="44" t="s">
        <v>20</v>
      </c>
      <c r="C290" s="11" t="s">
        <v>0</v>
      </c>
      <c r="D290" s="89" t="str">
        <f t="shared" si="354"/>
        <v>--</v>
      </c>
      <c r="E290" s="89" t="str">
        <f t="shared" si="355"/>
        <v>--</v>
      </c>
      <c r="F290" s="89" t="str">
        <f t="shared" si="356"/>
        <v>--</v>
      </c>
      <c r="G290" s="89" t="str">
        <f t="shared" si="357"/>
        <v>--</v>
      </c>
      <c r="H290" s="89">
        <f t="shared" si="358"/>
        <v>-99.706132879045995</v>
      </c>
      <c r="I290" s="89">
        <f t="shared" si="359"/>
        <v>-100</v>
      </c>
      <c r="J290" s="89" t="str">
        <f t="shared" si="360"/>
        <v>--</v>
      </c>
      <c r="K290" s="89" t="str">
        <f t="shared" si="361"/>
        <v>--</v>
      </c>
      <c r="L290" s="89">
        <f t="shared" si="362"/>
        <v>-92.307692307692307</v>
      </c>
      <c r="M290" s="89">
        <f t="shared" si="363"/>
        <v>9475</v>
      </c>
      <c r="N290" s="89">
        <f t="shared" si="364"/>
        <v>1557.1801566579638</v>
      </c>
      <c r="O290" s="89">
        <f t="shared" si="365"/>
        <v>-60.501024105876795</v>
      </c>
      <c r="P290" s="89">
        <f t="shared" si="366"/>
        <v>6446.0909453530103</v>
      </c>
      <c r="Q290" s="89">
        <f t="shared" si="367"/>
        <v>-89.183202781053012</v>
      </c>
      <c r="R290" s="89">
        <f t="shared" si="368"/>
        <v>-30.203081429738333</v>
      </c>
      <c r="S290" s="89">
        <f t="shared" si="369"/>
        <v>-79.507667473769175</v>
      </c>
      <c r="T290" s="89">
        <f t="shared" si="370"/>
        <v>29605.592753052384</v>
      </c>
      <c r="U290" s="89">
        <f t="shared" si="371"/>
        <v>-99.907056912724983</v>
      </c>
      <c r="V290" s="89">
        <f t="shared" si="372"/>
        <v>556.70470756062764</v>
      </c>
      <c r="W290" s="89">
        <f t="shared" si="373"/>
        <v>63.940480069512319</v>
      </c>
      <c r="X290" s="89">
        <f t="shared" si="374"/>
        <v>-6.0288856499271191</v>
      </c>
      <c r="Y290" s="89">
        <f t="shared" si="375"/>
        <v>394.46559503666106</v>
      </c>
      <c r="Z290" s="89">
        <f t="shared" si="376"/>
        <v>30.749269266414757</v>
      </c>
      <c r="AA290" s="89">
        <f t="shared" si="377"/>
        <v>121.47741027905909</v>
      </c>
      <c r="AB290" s="89">
        <f t="shared" si="378"/>
        <v>16.150903262972861</v>
      </c>
      <c r="AC290" s="65" t="str">
        <f t="shared" si="379"/>
        <v>--</v>
      </c>
      <c r="AD290" s="54"/>
    </row>
    <row r="291" spans="1:30">
      <c r="A291" s="2">
        <v>81</v>
      </c>
      <c r="B291" s="44" t="s">
        <v>19</v>
      </c>
      <c r="C291" s="11" t="s">
        <v>0</v>
      </c>
      <c r="D291" s="89" t="str">
        <f t="shared" si="354"/>
        <v>--</v>
      </c>
      <c r="E291" s="89">
        <f t="shared" si="355"/>
        <v>750.94017307554179</v>
      </c>
      <c r="F291" s="89">
        <f t="shared" si="356"/>
        <v>20.032626607016368</v>
      </c>
      <c r="G291" s="89">
        <f t="shared" si="357"/>
        <v>1.9026096942683211</v>
      </c>
      <c r="H291" s="89">
        <f t="shared" si="358"/>
        <v>43.056612378632025</v>
      </c>
      <c r="I291" s="89">
        <f t="shared" si="359"/>
        <v>-12.0489998842245</v>
      </c>
      <c r="J291" s="89">
        <f t="shared" si="360"/>
        <v>-48.769557658875797</v>
      </c>
      <c r="K291" s="89">
        <f t="shared" si="361"/>
        <v>127.51258912936012</v>
      </c>
      <c r="L291" s="89">
        <f t="shared" si="362"/>
        <v>52.729717498033807</v>
      </c>
      <c r="M291" s="89">
        <f t="shared" si="363"/>
        <v>61.769140005219128</v>
      </c>
      <c r="N291" s="89">
        <f t="shared" si="364"/>
        <v>13.09407963910634</v>
      </c>
      <c r="O291" s="89">
        <f t="shared" si="365"/>
        <v>114.17951769259111</v>
      </c>
      <c r="P291" s="89">
        <f t="shared" si="366"/>
        <v>-5.4569846954231451</v>
      </c>
      <c r="Q291" s="89">
        <f t="shared" si="367"/>
        <v>-69.773085115700127</v>
      </c>
      <c r="R291" s="89">
        <f t="shared" si="368"/>
        <v>60.98107775857838</v>
      </c>
      <c r="S291" s="89">
        <f t="shared" si="369"/>
        <v>91.044820596630956</v>
      </c>
      <c r="T291" s="89">
        <f t="shared" si="370"/>
        <v>-99.999988330449469</v>
      </c>
      <c r="U291" s="89">
        <f t="shared" si="371"/>
        <v>926025766.66666663</v>
      </c>
      <c r="V291" s="89">
        <f t="shared" si="372"/>
        <v>35.823189388230219</v>
      </c>
      <c r="W291" s="89">
        <f t="shared" si="373"/>
        <v>-8.3679937760145435</v>
      </c>
      <c r="X291" s="89">
        <f t="shared" si="374"/>
        <v>-22.492780459833384</v>
      </c>
      <c r="Y291" s="89">
        <f t="shared" si="375"/>
        <v>-22.200182287512376</v>
      </c>
      <c r="Z291" s="89">
        <f t="shared" si="376"/>
        <v>6.8382354916157482</v>
      </c>
      <c r="AA291" s="89">
        <f t="shared" si="377"/>
        <v>7.729458752744975</v>
      </c>
      <c r="AB291" s="89">
        <f t="shared" si="378"/>
        <v>-33.139170077202607</v>
      </c>
      <c r="AC291" s="65" t="str">
        <f t="shared" si="379"/>
        <v>--</v>
      </c>
      <c r="AD291" s="54"/>
    </row>
    <row r="292" spans="1:30">
      <c r="A292" s="2">
        <v>82</v>
      </c>
      <c r="B292" s="44" t="s">
        <v>18</v>
      </c>
      <c r="C292" s="11" t="s">
        <v>0</v>
      </c>
      <c r="D292" s="89">
        <f t="shared" si="354"/>
        <v>128.70007024512441</v>
      </c>
      <c r="E292" s="89">
        <f t="shared" si="355"/>
        <v>309.3317955296788</v>
      </c>
      <c r="F292" s="89">
        <f t="shared" si="356"/>
        <v>-26.266833937495264</v>
      </c>
      <c r="G292" s="89">
        <f t="shared" si="357"/>
        <v>80.711599924797895</v>
      </c>
      <c r="H292" s="89">
        <f t="shared" si="358"/>
        <v>94.168121852484575</v>
      </c>
      <c r="I292" s="89">
        <f t="shared" si="359"/>
        <v>90.65301360115464</v>
      </c>
      <c r="J292" s="89">
        <f t="shared" si="360"/>
        <v>5.434380046815761</v>
      </c>
      <c r="K292" s="89">
        <f t="shared" si="361"/>
        <v>14.059290071854576</v>
      </c>
      <c r="L292" s="89">
        <f t="shared" si="362"/>
        <v>52.237538390757805</v>
      </c>
      <c r="M292" s="89">
        <f t="shared" si="363"/>
        <v>25.003633273113053</v>
      </c>
      <c r="N292" s="89">
        <f t="shared" si="364"/>
        <v>58.144233763553757</v>
      </c>
      <c r="O292" s="89">
        <f t="shared" si="365"/>
        <v>13.818548801357863</v>
      </c>
      <c r="P292" s="89">
        <f t="shared" si="366"/>
        <v>10.123199321459552</v>
      </c>
      <c r="Q292" s="89">
        <f t="shared" si="367"/>
        <v>-8.1657423399494888</v>
      </c>
      <c r="R292" s="89">
        <f t="shared" si="368"/>
        <v>69.308825753393876</v>
      </c>
      <c r="S292" s="89">
        <f t="shared" si="369"/>
        <v>67.028970295410346</v>
      </c>
      <c r="T292" s="89">
        <f t="shared" si="370"/>
        <v>-85.735606813428916</v>
      </c>
      <c r="U292" s="89">
        <f t="shared" si="371"/>
        <v>684.65257650349565</v>
      </c>
      <c r="V292" s="89">
        <f t="shared" si="372"/>
        <v>1.5857022428411085</v>
      </c>
      <c r="W292" s="89">
        <f t="shared" si="373"/>
        <v>28.104184957143332</v>
      </c>
      <c r="X292" s="89">
        <f t="shared" si="374"/>
        <v>-3.4792115005351008</v>
      </c>
      <c r="Y292" s="89">
        <f t="shared" si="375"/>
        <v>14.01630012830482</v>
      </c>
      <c r="Z292" s="89">
        <f t="shared" si="376"/>
        <v>27.790753952815379</v>
      </c>
      <c r="AA292" s="89">
        <f t="shared" si="377"/>
        <v>0.21342651753941766</v>
      </c>
      <c r="AB292" s="89">
        <f t="shared" si="378"/>
        <v>-1.6121689057667083</v>
      </c>
      <c r="AC292" s="65">
        <f t="shared" si="379"/>
        <v>30.905115719919991</v>
      </c>
    </row>
    <row r="293" spans="1:30">
      <c r="A293" s="2">
        <v>83</v>
      </c>
      <c r="B293" s="44" t="s">
        <v>17</v>
      </c>
      <c r="C293" s="11" t="s">
        <v>0</v>
      </c>
      <c r="D293" s="89">
        <f t="shared" si="354"/>
        <v>185.65788265540351</v>
      </c>
      <c r="E293" s="89">
        <f t="shared" si="355"/>
        <v>32.000020300824417</v>
      </c>
      <c r="F293" s="89">
        <f t="shared" si="356"/>
        <v>89.451518973065447</v>
      </c>
      <c r="G293" s="89">
        <f t="shared" si="357"/>
        <v>-10.730526267367139</v>
      </c>
      <c r="H293" s="89">
        <f t="shared" si="358"/>
        <v>27.032438845782437</v>
      </c>
      <c r="I293" s="89">
        <f t="shared" si="359"/>
        <v>34.810350601038294</v>
      </c>
      <c r="J293" s="89">
        <f t="shared" si="360"/>
        <v>24.547950281168539</v>
      </c>
      <c r="K293" s="89">
        <f t="shared" si="361"/>
        <v>77.396679318146482</v>
      </c>
      <c r="L293" s="89">
        <f t="shared" si="362"/>
        <v>58.269868519567495</v>
      </c>
      <c r="M293" s="89">
        <f t="shared" si="363"/>
        <v>86.860645744586975</v>
      </c>
      <c r="N293" s="89">
        <f t="shared" si="364"/>
        <v>51.290338615155349</v>
      </c>
      <c r="O293" s="89">
        <f t="shared" si="365"/>
        <v>34.367041164525176</v>
      </c>
      <c r="P293" s="89">
        <f t="shared" si="366"/>
        <v>15.710009415554154</v>
      </c>
      <c r="Q293" s="89">
        <f t="shared" si="367"/>
        <v>-10.80515203499705</v>
      </c>
      <c r="R293" s="89">
        <f t="shared" si="368"/>
        <v>59.086858250183298</v>
      </c>
      <c r="S293" s="89">
        <f t="shared" si="369"/>
        <v>26.179386470839901</v>
      </c>
      <c r="T293" s="89">
        <f t="shared" si="370"/>
        <v>4.8418905109886481</v>
      </c>
      <c r="U293" s="89">
        <f t="shared" si="371"/>
        <v>21.485345941431717</v>
      </c>
      <c r="V293" s="89">
        <f t="shared" si="372"/>
        <v>20.519705723333416</v>
      </c>
      <c r="W293" s="89">
        <f t="shared" si="373"/>
        <v>11.614982774441373</v>
      </c>
      <c r="X293" s="89">
        <f t="shared" si="374"/>
        <v>-6.7095777906543219</v>
      </c>
      <c r="Y293" s="89">
        <f t="shared" si="375"/>
        <v>11.7038975738907</v>
      </c>
      <c r="Z293" s="89">
        <f t="shared" si="376"/>
        <v>6.2535764368819997</v>
      </c>
      <c r="AA293" s="89">
        <f t="shared" si="377"/>
        <v>5.4876765203643316</v>
      </c>
      <c r="AB293" s="89">
        <f t="shared" si="378"/>
        <v>7.8092537825603614</v>
      </c>
      <c r="AC293" s="65">
        <f t="shared" si="379"/>
        <v>28.276682139040076</v>
      </c>
    </row>
    <row r="294" spans="1:30">
      <c r="A294" s="2">
        <v>84</v>
      </c>
      <c r="B294" s="44" t="s">
        <v>16</v>
      </c>
      <c r="C294" s="11" t="s">
        <v>0</v>
      </c>
      <c r="D294" s="89">
        <f t="shared" si="354"/>
        <v>87.437754998543994</v>
      </c>
      <c r="E294" s="89">
        <f t="shared" si="355"/>
        <v>189.01080095114719</v>
      </c>
      <c r="F294" s="89">
        <f t="shared" si="356"/>
        <v>142.04597542032857</v>
      </c>
      <c r="G294" s="89">
        <f t="shared" si="357"/>
        <v>38.222851187852569</v>
      </c>
      <c r="H294" s="89">
        <f t="shared" si="358"/>
        <v>50.172629024964237</v>
      </c>
      <c r="I294" s="89">
        <f t="shared" si="359"/>
        <v>53.206046475563994</v>
      </c>
      <c r="J294" s="89">
        <f t="shared" si="360"/>
        <v>35.459067357994314</v>
      </c>
      <c r="K294" s="89">
        <f t="shared" si="361"/>
        <v>0.99660713523171296</v>
      </c>
      <c r="L294" s="89">
        <f t="shared" si="362"/>
        <v>94.139769347656085</v>
      </c>
      <c r="M294" s="89">
        <f t="shared" si="363"/>
        <v>26.989346052179258</v>
      </c>
      <c r="N294" s="89">
        <f t="shared" si="364"/>
        <v>73.98538927015781</v>
      </c>
      <c r="O294" s="89">
        <f t="shared" si="365"/>
        <v>25.35417537150218</v>
      </c>
      <c r="P294" s="89">
        <f t="shared" si="366"/>
        <v>29.208389783743598</v>
      </c>
      <c r="Q294" s="89">
        <f t="shared" si="367"/>
        <v>1.4059672246711443</v>
      </c>
      <c r="R294" s="89">
        <f t="shared" si="368"/>
        <v>30.070036407128299</v>
      </c>
      <c r="S294" s="89">
        <f t="shared" si="369"/>
        <v>17.694103530299259</v>
      </c>
      <c r="T294" s="89">
        <f t="shared" si="370"/>
        <v>-94.973300160851835</v>
      </c>
      <c r="U294" s="89">
        <f t="shared" si="371"/>
        <v>2337.8611131024945</v>
      </c>
      <c r="V294" s="89">
        <f t="shared" si="372"/>
        <v>14.861515749293218</v>
      </c>
      <c r="W294" s="89">
        <f t="shared" si="373"/>
        <v>1.7070558217642429</v>
      </c>
      <c r="X294" s="89">
        <f t="shared" si="374"/>
        <v>-0.53740595297681182</v>
      </c>
      <c r="Y294" s="89">
        <f t="shared" si="375"/>
        <v>9.6247147667990447</v>
      </c>
      <c r="Z294" s="89">
        <f t="shared" si="376"/>
        <v>20.004038137395284</v>
      </c>
      <c r="AA294" s="89">
        <f t="shared" si="377"/>
        <v>3.4797687416410668</v>
      </c>
      <c r="AB294" s="89">
        <f t="shared" si="378"/>
        <v>-2.1161577353531413</v>
      </c>
      <c r="AC294" s="65">
        <f t="shared" si="379"/>
        <v>31.210671413389434</v>
      </c>
    </row>
    <row r="295" spans="1:30">
      <c r="A295" s="2">
        <v>85</v>
      </c>
      <c r="B295" s="44" t="s">
        <v>15</v>
      </c>
      <c r="C295" s="11" t="s">
        <v>0</v>
      </c>
      <c r="D295" s="89">
        <f t="shared" si="354"/>
        <v>-27.313692557883812</v>
      </c>
      <c r="E295" s="89">
        <f t="shared" si="355"/>
        <v>126.45358916730922</v>
      </c>
      <c r="F295" s="89">
        <f t="shared" si="356"/>
        <v>82.956060500804369</v>
      </c>
      <c r="G295" s="89">
        <f t="shared" si="357"/>
        <v>-11.791299466880162</v>
      </c>
      <c r="H295" s="89">
        <f t="shared" si="358"/>
        <v>65.460345506229402</v>
      </c>
      <c r="I295" s="89">
        <f t="shared" si="359"/>
        <v>16.260365669305685</v>
      </c>
      <c r="J295" s="89">
        <f t="shared" si="360"/>
        <v>63.444701648486671</v>
      </c>
      <c r="K295" s="89">
        <f t="shared" si="361"/>
        <v>5.2430249898182524</v>
      </c>
      <c r="L295" s="89">
        <f t="shared" si="362"/>
        <v>66.731432220046571</v>
      </c>
      <c r="M295" s="89">
        <f t="shared" si="363"/>
        <v>36.272518154871904</v>
      </c>
      <c r="N295" s="89">
        <f t="shared" si="364"/>
        <v>34.870392494388824</v>
      </c>
      <c r="O295" s="89">
        <f t="shared" si="365"/>
        <v>50.767156388729887</v>
      </c>
      <c r="P295" s="89">
        <f t="shared" si="366"/>
        <v>25.789546440412181</v>
      </c>
      <c r="Q295" s="89">
        <f t="shared" si="367"/>
        <v>-11.08287914690257</v>
      </c>
      <c r="R295" s="89">
        <f t="shared" si="368"/>
        <v>44.637758102391246</v>
      </c>
      <c r="S295" s="89">
        <f t="shared" si="369"/>
        <v>21.098080723215958</v>
      </c>
      <c r="T295" s="89">
        <f t="shared" si="370"/>
        <v>-17.375471598071542</v>
      </c>
      <c r="U295" s="89">
        <f t="shared" si="371"/>
        <v>50.342714381439293</v>
      </c>
      <c r="V295" s="89">
        <f t="shared" si="372"/>
        <v>1.5936194195444813</v>
      </c>
      <c r="W295" s="89">
        <f t="shared" si="373"/>
        <v>4.6641609784029185</v>
      </c>
      <c r="X295" s="89">
        <f t="shared" si="374"/>
        <v>-1.6870786733807108</v>
      </c>
      <c r="Y295" s="89">
        <f t="shared" si="375"/>
        <v>9.8515899093094106</v>
      </c>
      <c r="Z295" s="89">
        <f t="shared" si="376"/>
        <v>30.055533129923191</v>
      </c>
      <c r="AA295" s="89">
        <f t="shared" si="377"/>
        <v>5.151324023546195</v>
      </c>
      <c r="AB295" s="89">
        <f t="shared" si="378"/>
        <v>-1.5331558810653974</v>
      </c>
      <c r="AC295" s="65">
        <f t="shared" si="379"/>
        <v>21.340864328418505</v>
      </c>
    </row>
    <row r="296" spans="1:30">
      <c r="A296" s="13">
        <v>86</v>
      </c>
      <c r="B296" s="46" t="s">
        <v>14</v>
      </c>
      <c r="C296" s="11" t="s">
        <v>0</v>
      </c>
      <c r="D296" s="89" t="str">
        <f t="shared" si="354"/>
        <v>--</v>
      </c>
      <c r="E296" s="89" t="str">
        <f t="shared" si="355"/>
        <v>--</v>
      </c>
      <c r="F296" s="89" t="str">
        <f t="shared" si="356"/>
        <v>--</v>
      </c>
      <c r="G296" s="89" t="str">
        <f t="shared" si="357"/>
        <v>--</v>
      </c>
      <c r="H296" s="89" t="str">
        <f t="shared" si="358"/>
        <v>--</v>
      </c>
      <c r="I296" s="89" t="str">
        <f t="shared" si="359"/>
        <v>--</v>
      </c>
      <c r="J296" s="89">
        <f t="shared" si="360"/>
        <v>719.77401129943496</v>
      </c>
      <c r="K296" s="89">
        <f t="shared" si="361"/>
        <v>11741.488628532046</v>
      </c>
      <c r="L296" s="89">
        <f t="shared" si="362"/>
        <v>345.96734955185661</v>
      </c>
      <c r="M296" s="89">
        <f t="shared" si="363"/>
        <v>-60.279492199199467</v>
      </c>
      <c r="N296" s="89">
        <f t="shared" si="364"/>
        <v>-56.156764230057028</v>
      </c>
      <c r="O296" s="89">
        <f t="shared" si="365"/>
        <v>594.61880585270808</v>
      </c>
      <c r="P296" s="89">
        <f t="shared" si="366"/>
        <v>128.67439975997846</v>
      </c>
      <c r="Q296" s="89">
        <f t="shared" si="367"/>
        <v>-46.140414145697349</v>
      </c>
      <c r="R296" s="89">
        <f t="shared" si="368"/>
        <v>90.067309659823508</v>
      </c>
      <c r="S296" s="89">
        <f t="shared" si="369"/>
        <v>109.64264773025945</v>
      </c>
      <c r="T296" s="89">
        <f t="shared" si="370"/>
        <v>10.290611158872139</v>
      </c>
      <c r="U296" s="89">
        <f t="shared" si="371"/>
        <v>-39.977377062773364</v>
      </c>
      <c r="V296" s="89">
        <f t="shared" si="372"/>
        <v>92.671443299496275</v>
      </c>
      <c r="W296" s="89">
        <f t="shared" si="373"/>
        <v>26.076756100582628</v>
      </c>
      <c r="X296" s="89">
        <f t="shared" si="374"/>
        <v>-45.189641265935535</v>
      </c>
      <c r="Y296" s="89">
        <f t="shared" si="375"/>
        <v>38.635751038309763</v>
      </c>
      <c r="Z296" s="89">
        <f t="shared" si="376"/>
        <v>81.63960521582581</v>
      </c>
      <c r="AA296" s="89">
        <f t="shared" si="377"/>
        <v>16.105784159110655</v>
      </c>
      <c r="AB296" s="89">
        <f t="shared" si="378"/>
        <v>0.80322891580080125</v>
      </c>
      <c r="AC296" s="65" t="str">
        <f t="shared" si="379"/>
        <v>--</v>
      </c>
      <c r="AD296" s="54"/>
    </row>
    <row r="297" spans="1:30">
      <c r="A297" s="2">
        <v>87</v>
      </c>
      <c r="B297" s="44" t="s">
        <v>13</v>
      </c>
      <c r="C297" s="11" t="s">
        <v>0</v>
      </c>
      <c r="D297" s="89">
        <f t="shared" si="354"/>
        <v>287.48294686750393</v>
      </c>
      <c r="E297" s="89">
        <f t="shared" si="355"/>
        <v>175.32624426687784</v>
      </c>
      <c r="F297" s="89">
        <f t="shared" si="356"/>
        <v>42.525553266915153</v>
      </c>
      <c r="G297" s="89">
        <f t="shared" si="357"/>
        <v>198.84866087444129</v>
      </c>
      <c r="H297" s="89">
        <f t="shared" si="358"/>
        <v>45.536455325281793</v>
      </c>
      <c r="I297" s="89">
        <f t="shared" si="359"/>
        <v>50.031163472479989</v>
      </c>
      <c r="J297" s="89">
        <f t="shared" si="360"/>
        <v>60.802343210539306</v>
      </c>
      <c r="K297" s="89">
        <f t="shared" si="361"/>
        <v>41.832825227811298</v>
      </c>
      <c r="L297" s="89">
        <f t="shared" si="362"/>
        <v>50.621298251513991</v>
      </c>
      <c r="M297" s="89">
        <f t="shared" si="363"/>
        <v>107.68947509009243</v>
      </c>
      <c r="N297" s="89">
        <f t="shared" si="364"/>
        <v>-6.9366542563557232</v>
      </c>
      <c r="O297" s="89">
        <f t="shared" si="365"/>
        <v>40.044389598302217</v>
      </c>
      <c r="P297" s="89">
        <f t="shared" si="366"/>
        <v>31.155702910085893</v>
      </c>
      <c r="Q297" s="89">
        <f t="shared" si="367"/>
        <v>-23.301887797437175</v>
      </c>
      <c r="R297" s="89">
        <f t="shared" si="368"/>
        <v>62.226731569342178</v>
      </c>
      <c r="S297" s="89">
        <f t="shared" si="369"/>
        <v>24.28034071869736</v>
      </c>
      <c r="T297" s="89">
        <f t="shared" si="370"/>
        <v>29.991569514862078</v>
      </c>
      <c r="U297" s="89">
        <f t="shared" si="371"/>
        <v>8.8574098917116686</v>
      </c>
      <c r="V297" s="89">
        <f t="shared" si="372"/>
        <v>31.928776744075179</v>
      </c>
      <c r="W297" s="89">
        <f t="shared" si="373"/>
        <v>12.068470917472183</v>
      </c>
      <c r="X297" s="89">
        <f t="shared" si="374"/>
        <v>6.1011128675831401</v>
      </c>
      <c r="Y297" s="89">
        <f t="shared" si="375"/>
        <v>43.606401564622274</v>
      </c>
      <c r="Z297" s="89">
        <f t="shared" si="376"/>
        <v>34.746748472574097</v>
      </c>
      <c r="AA297" s="89">
        <f t="shared" si="377"/>
        <v>6.0852769556188662</v>
      </c>
      <c r="AB297" s="89">
        <f t="shared" si="378"/>
        <v>-22.246540536487842</v>
      </c>
      <c r="AC297" s="65">
        <f t="shared" si="379"/>
        <v>40.275055087543876</v>
      </c>
    </row>
    <row r="298" spans="1:30">
      <c r="A298" s="2">
        <v>88</v>
      </c>
      <c r="B298" s="44" t="s">
        <v>12</v>
      </c>
      <c r="C298" s="11" t="s">
        <v>0</v>
      </c>
      <c r="D298" s="89" t="str">
        <f t="shared" si="354"/>
        <v>--</v>
      </c>
      <c r="E298" s="89" t="str">
        <f t="shared" si="355"/>
        <v>--</v>
      </c>
      <c r="F298" s="89" t="str">
        <f t="shared" si="356"/>
        <v>--</v>
      </c>
      <c r="G298" s="89">
        <f t="shared" si="357"/>
        <v>-100</v>
      </c>
      <c r="H298" s="89" t="str">
        <f t="shared" si="358"/>
        <v>--</v>
      </c>
      <c r="I298" s="89" t="str">
        <f t="shared" si="359"/>
        <v>--</v>
      </c>
      <c r="J298" s="89" t="str">
        <f t="shared" si="360"/>
        <v>--</v>
      </c>
      <c r="K298" s="89" t="str">
        <f t="shared" si="361"/>
        <v>--</v>
      </c>
      <c r="L298" s="89">
        <f t="shared" si="362"/>
        <v>-99.414336247747443</v>
      </c>
      <c r="M298" s="89">
        <f t="shared" si="363"/>
        <v>-16.809116809116816</v>
      </c>
      <c r="N298" s="89">
        <f t="shared" si="364"/>
        <v>39091.780821917811</v>
      </c>
      <c r="O298" s="89">
        <f t="shared" si="365"/>
        <v>434.96504718629853</v>
      </c>
      <c r="P298" s="89">
        <f t="shared" si="366"/>
        <v>101.69842571388435</v>
      </c>
      <c r="Q298" s="89">
        <f t="shared" si="367"/>
        <v>-92.905883096079933</v>
      </c>
      <c r="R298" s="89">
        <f t="shared" si="368"/>
        <v>399.9440639269406</v>
      </c>
      <c r="S298" s="89">
        <f t="shared" si="369"/>
        <v>992.12628810072351</v>
      </c>
      <c r="T298" s="89">
        <f t="shared" si="370"/>
        <v>-79.398169926769469</v>
      </c>
      <c r="U298" s="89">
        <f t="shared" si="371"/>
        <v>31.989250858297453</v>
      </c>
      <c r="V298" s="89">
        <f t="shared" si="372"/>
        <v>294.32668228513518</v>
      </c>
      <c r="W298" s="89">
        <f t="shared" si="373"/>
        <v>46.488467322765018</v>
      </c>
      <c r="X298" s="89">
        <f t="shared" si="374"/>
        <v>21.094386933036645</v>
      </c>
      <c r="Y298" s="89">
        <f t="shared" si="375"/>
        <v>82.100875066913318</v>
      </c>
      <c r="Z298" s="89">
        <f t="shared" si="376"/>
        <v>-58.381300277162907</v>
      </c>
      <c r="AA298" s="89">
        <f t="shared" si="377"/>
        <v>21.875092006637402</v>
      </c>
      <c r="AB298" s="89">
        <f t="shared" si="378"/>
        <v>45.802375182149035</v>
      </c>
      <c r="AC298" s="65" t="str">
        <f t="shared" si="379"/>
        <v>--</v>
      </c>
      <c r="AD298" s="54"/>
    </row>
    <row r="299" spans="1:30">
      <c r="A299" s="2">
        <v>89</v>
      </c>
      <c r="B299" s="44" t="s">
        <v>11</v>
      </c>
      <c r="C299" s="11" t="s">
        <v>0</v>
      </c>
      <c r="D299" s="89" t="str">
        <f t="shared" si="354"/>
        <v>--</v>
      </c>
      <c r="E299" s="89" t="str">
        <f t="shared" si="355"/>
        <v>--</v>
      </c>
      <c r="F299" s="89" t="str">
        <f t="shared" si="356"/>
        <v>--</v>
      </c>
      <c r="G299" s="89">
        <f t="shared" si="357"/>
        <v>496.61794019933552</v>
      </c>
      <c r="H299" s="89">
        <f t="shared" si="358"/>
        <v>-71.622991168379897</v>
      </c>
      <c r="I299" s="89">
        <f t="shared" si="359"/>
        <v>48.116169544740984</v>
      </c>
      <c r="J299" s="89">
        <f t="shared" si="360"/>
        <v>6.4785373608902859</v>
      </c>
      <c r="K299" s="89">
        <f t="shared" si="361"/>
        <v>-21.525444817718054</v>
      </c>
      <c r="L299" s="89">
        <f t="shared" si="362"/>
        <v>178.92817504360232</v>
      </c>
      <c r="M299" s="89">
        <f t="shared" si="363"/>
        <v>107.48408367439745</v>
      </c>
      <c r="N299" s="89">
        <f t="shared" si="364"/>
        <v>1468.9237985129012</v>
      </c>
      <c r="O299" s="89">
        <f t="shared" si="365"/>
        <v>454.24782936528868</v>
      </c>
      <c r="P299" s="89">
        <f t="shared" si="366"/>
        <v>-97.300976354006167</v>
      </c>
      <c r="Q299" s="89">
        <f t="shared" si="367"/>
        <v>88.957215630792803</v>
      </c>
      <c r="R299" s="89">
        <f t="shared" si="368"/>
        <v>-51.702439434225219</v>
      </c>
      <c r="S299" s="89">
        <f t="shared" si="369"/>
        <v>2963.4780829101701</v>
      </c>
      <c r="T299" s="89">
        <f t="shared" si="370"/>
        <v>2946.3461048831468</v>
      </c>
      <c r="U299" s="89">
        <f t="shared" si="371"/>
        <v>47.606516839302799</v>
      </c>
      <c r="V299" s="89">
        <f t="shared" si="372"/>
        <v>-25.794994412519173</v>
      </c>
      <c r="W299" s="89">
        <f t="shared" si="373"/>
        <v>-25.190156622843233</v>
      </c>
      <c r="X299" s="89">
        <f t="shared" si="374"/>
        <v>-88.59989238249112</v>
      </c>
      <c r="Y299" s="89">
        <f t="shared" si="375"/>
        <v>-67.31406448947277</v>
      </c>
      <c r="Z299" s="89">
        <f t="shared" si="376"/>
        <v>-65.335290602066621</v>
      </c>
      <c r="AA299" s="89">
        <f t="shared" si="377"/>
        <v>9615.3408244783132</v>
      </c>
      <c r="AB299" s="89">
        <f t="shared" si="378"/>
        <v>-60.621203288079897</v>
      </c>
      <c r="AC299" s="65" t="str">
        <f t="shared" si="379"/>
        <v>--</v>
      </c>
      <c r="AD299" s="54"/>
    </row>
    <row r="300" spans="1:30">
      <c r="A300" s="2">
        <v>90</v>
      </c>
      <c r="B300" s="44" t="s">
        <v>10</v>
      </c>
      <c r="C300" s="11" t="s">
        <v>0</v>
      </c>
      <c r="D300" s="89">
        <f t="shared" si="354"/>
        <v>35.125856580587481</v>
      </c>
      <c r="E300" s="89">
        <f t="shared" si="355"/>
        <v>3.1152892258247391</v>
      </c>
      <c r="F300" s="89">
        <f t="shared" si="356"/>
        <v>78.962184626724763</v>
      </c>
      <c r="G300" s="89">
        <f t="shared" si="357"/>
        <v>57.802817085186746</v>
      </c>
      <c r="H300" s="89">
        <f t="shared" si="358"/>
        <v>54.835831246027482</v>
      </c>
      <c r="I300" s="89">
        <f t="shared" si="359"/>
        <v>63.8521526944794</v>
      </c>
      <c r="J300" s="89">
        <f t="shared" si="360"/>
        <v>17.430201083636348</v>
      </c>
      <c r="K300" s="89">
        <f t="shared" si="361"/>
        <v>28.386488989233783</v>
      </c>
      <c r="L300" s="89">
        <f t="shared" si="362"/>
        <v>79.839153403454588</v>
      </c>
      <c r="M300" s="89">
        <f t="shared" si="363"/>
        <v>41.756255382835917</v>
      </c>
      <c r="N300" s="89">
        <f t="shared" si="364"/>
        <v>78.392110548623691</v>
      </c>
      <c r="O300" s="89">
        <f t="shared" si="365"/>
        <v>125.42566019636928</v>
      </c>
      <c r="P300" s="89">
        <f t="shared" si="366"/>
        <v>25.08452485125683</v>
      </c>
      <c r="Q300" s="89">
        <f t="shared" si="367"/>
        <v>43.442070854927408</v>
      </c>
      <c r="R300" s="89">
        <f t="shared" si="368"/>
        <v>55.283183744454419</v>
      </c>
      <c r="S300" s="89">
        <f t="shared" si="369"/>
        <v>32.149642149397096</v>
      </c>
      <c r="T300" s="89">
        <f t="shared" si="370"/>
        <v>18.859345730882481</v>
      </c>
      <c r="U300" s="89">
        <f t="shared" si="371"/>
        <v>-2.7246204923298052</v>
      </c>
      <c r="V300" s="89">
        <f t="shared" si="372"/>
        <v>5.5987114142834997</v>
      </c>
      <c r="W300" s="89">
        <f t="shared" si="373"/>
        <v>-1.2091410565343779</v>
      </c>
      <c r="X300" s="89">
        <f t="shared" si="374"/>
        <v>13.667597920321285</v>
      </c>
      <c r="Y300" s="89">
        <f t="shared" si="375"/>
        <v>2.312146890297285</v>
      </c>
      <c r="Z300" s="89">
        <f t="shared" si="376"/>
        <v>-10.867159087112412</v>
      </c>
      <c r="AA300" s="89">
        <f t="shared" si="377"/>
        <v>4.0875147635157418</v>
      </c>
      <c r="AB300" s="89">
        <f t="shared" si="378"/>
        <v>24.578992458894874</v>
      </c>
      <c r="AC300" s="65">
        <f t="shared" si="379"/>
        <v>30.020332180553623</v>
      </c>
    </row>
    <row r="301" spans="1:30">
      <c r="A301" s="13">
        <v>91</v>
      </c>
      <c r="B301" s="46" t="s">
        <v>9</v>
      </c>
      <c r="C301" s="11" t="s">
        <v>0</v>
      </c>
      <c r="D301" s="89">
        <f t="shared" si="354"/>
        <v>682.24259481910599</v>
      </c>
      <c r="E301" s="89">
        <f t="shared" si="355"/>
        <v>41.013799933279614</v>
      </c>
      <c r="F301" s="89">
        <f t="shared" si="356"/>
        <v>90.674532642851602</v>
      </c>
      <c r="G301" s="89">
        <f t="shared" si="357"/>
        <v>162.01153935097966</v>
      </c>
      <c r="H301" s="89">
        <f t="shared" si="358"/>
        <v>25.657602283289478</v>
      </c>
      <c r="I301" s="89">
        <f t="shared" si="359"/>
        <v>38.390011942688517</v>
      </c>
      <c r="J301" s="89">
        <f t="shared" si="360"/>
        <v>1.8330020492942651</v>
      </c>
      <c r="K301" s="89">
        <f t="shared" si="361"/>
        <v>3.9315854486775095</v>
      </c>
      <c r="L301" s="89">
        <f t="shared" si="362"/>
        <v>21.213180500011333</v>
      </c>
      <c r="M301" s="89">
        <f t="shared" si="363"/>
        <v>-0.63996710480618901</v>
      </c>
      <c r="N301" s="89">
        <f t="shared" si="364"/>
        <v>12.447116771425556</v>
      </c>
      <c r="O301" s="89">
        <f t="shared" si="365"/>
        <v>15.674617127666494</v>
      </c>
      <c r="P301" s="89">
        <f t="shared" si="366"/>
        <v>-2.8763473822643704</v>
      </c>
      <c r="Q301" s="89">
        <f t="shared" si="367"/>
        <v>-22.109651258532608</v>
      </c>
      <c r="R301" s="89">
        <f t="shared" si="368"/>
        <v>48.179982874946973</v>
      </c>
      <c r="S301" s="89">
        <f t="shared" si="369"/>
        <v>46.802587260516503</v>
      </c>
      <c r="T301" s="89">
        <f t="shared" si="370"/>
        <v>37.967454780307776</v>
      </c>
      <c r="U301" s="89">
        <f t="shared" si="371"/>
        <v>-12.659589899472707</v>
      </c>
      <c r="V301" s="89">
        <f t="shared" si="372"/>
        <v>-4.9635228686014443</v>
      </c>
      <c r="W301" s="89">
        <f t="shared" si="373"/>
        <v>94.656271765835015</v>
      </c>
      <c r="X301" s="89">
        <f t="shared" si="374"/>
        <v>-13.993652552181786</v>
      </c>
      <c r="Y301" s="89">
        <f t="shared" si="375"/>
        <v>-34.563004707549069</v>
      </c>
      <c r="Z301" s="89">
        <f t="shared" si="376"/>
        <v>-24.08406832994531</v>
      </c>
      <c r="AA301" s="89">
        <f t="shared" si="377"/>
        <v>-1.3771787019183392</v>
      </c>
      <c r="AB301" s="89">
        <f t="shared" si="378"/>
        <v>-12.474844180919547</v>
      </c>
      <c r="AC301" s="65">
        <f t="shared" si="379"/>
        <v>22.94381020286211</v>
      </c>
    </row>
    <row r="302" spans="1:30">
      <c r="A302" s="2">
        <v>92</v>
      </c>
      <c r="B302" s="44" t="s">
        <v>8</v>
      </c>
      <c r="C302" s="11" t="s">
        <v>0</v>
      </c>
      <c r="D302" s="89">
        <f t="shared" si="354"/>
        <v>17.034935442764038</v>
      </c>
      <c r="E302" s="89">
        <f t="shared" si="355"/>
        <v>191.82512942723326</v>
      </c>
      <c r="F302" s="89">
        <f t="shared" si="356"/>
        <v>33.944672535072442</v>
      </c>
      <c r="G302" s="89">
        <f t="shared" si="357"/>
        <v>81.962906823471059</v>
      </c>
      <c r="H302" s="89">
        <f t="shared" si="358"/>
        <v>-28.252790895830628</v>
      </c>
      <c r="I302" s="89">
        <f t="shared" si="359"/>
        <v>116.37313425625484</v>
      </c>
      <c r="J302" s="89">
        <f t="shared" si="360"/>
        <v>76.514558952127572</v>
      </c>
      <c r="K302" s="89">
        <f t="shared" si="361"/>
        <v>28.184145929094626</v>
      </c>
      <c r="L302" s="89">
        <f t="shared" si="362"/>
        <v>17.821733979969096</v>
      </c>
      <c r="M302" s="89">
        <f t="shared" si="363"/>
        <v>44.717549765519891</v>
      </c>
      <c r="N302" s="89">
        <f t="shared" si="364"/>
        <v>35.66313823463426</v>
      </c>
      <c r="O302" s="89">
        <f t="shared" si="365"/>
        <v>14.339287035931747</v>
      </c>
      <c r="P302" s="89">
        <f t="shared" si="366"/>
        <v>9.6615556043329889</v>
      </c>
      <c r="Q302" s="89">
        <f t="shared" si="367"/>
        <v>-2.007417600425299</v>
      </c>
      <c r="R302" s="89">
        <f t="shared" si="368"/>
        <v>13.823125350005611</v>
      </c>
      <c r="S302" s="89">
        <f t="shared" si="369"/>
        <v>15.223173888553362</v>
      </c>
      <c r="T302" s="89">
        <f t="shared" si="370"/>
        <v>33.628708834492812</v>
      </c>
      <c r="U302" s="89">
        <f t="shared" si="371"/>
        <v>-8.9577738375140825</v>
      </c>
      <c r="V302" s="89">
        <f t="shared" si="372"/>
        <v>-10.801761237769568</v>
      </c>
      <c r="W302" s="89">
        <f t="shared" si="373"/>
        <v>17.735233825044489</v>
      </c>
      <c r="X302" s="89">
        <f t="shared" si="374"/>
        <v>-10.14195389906682</v>
      </c>
      <c r="Y302" s="89">
        <f t="shared" si="375"/>
        <v>-5.8126448832018411</v>
      </c>
      <c r="Z302" s="89">
        <f t="shared" si="376"/>
        <v>-0.33706328436710464</v>
      </c>
      <c r="AA302" s="89">
        <f t="shared" si="377"/>
        <v>2.2736286093684868</v>
      </c>
      <c r="AB302" s="89">
        <f t="shared" si="378"/>
        <v>-20.342487177756666</v>
      </c>
      <c r="AC302" s="65">
        <f t="shared" si="379"/>
        <v>19.175595908314278</v>
      </c>
    </row>
    <row r="303" spans="1:30">
      <c r="A303" s="2">
        <v>93</v>
      </c>
      <c r="B303" s="44" t="s">
        <v>7</v>
      </c>
      <c r="C303" s="11" t="s">
        <v>0</v>
      </c>
      <c r="D303" s="89">
        <f t="shared" si="354"/>
        <v>-100</v>
      </c>
      <c r="E303" s="89" t="str">
        <f t="shared" si="355"/>
        <v>--</v>
      </c>
      <c r="F303" s="89">
        <f t="shared" si="356"/>
        <v>1085.1978171896317</v>
      </c>
      <c r="G303" s="89">
        <f t="shared" si="357"/>
        <v>-100</v>
      </c>
      <c r="H303" s="89" t="str">
        <f t="shared" si="358"/>
        <v>--</v>
      </c>
      <c r="I303" s="89" t="str">
        <f t="shared" si="359"/>
        <v>--</v>
      </c>
      <c r="J303" s="89">
        <f t="shared" si="360"/>
        <v>17.757568505444539</v>
      </c>
      <c r="K303" s="89">
        <f t="shared" si="361"/>
        <v>64.868068963181258</v>
      </c>
      <c r="L303" s="89">
        <f t="shared" si="362"/>
        <v>-56.609278053991865</v>
      </c>
      <c r="M303" s="89">
        <f t="shared" si="363"/>
        <v>-98.579545454545453</v>
      </c>
      <c r="N303" s="89">
        <f t="shared" si="364"/>
        <v>-100</v>
      </c>
      <c r="O303" s="89" t="str">
        <f t="shared" si="365"/>
        <v>--</v>
      </c>
      <c r="P303" s="89">
        <f t="shared" si="366"/>
        <v>-30.129583271977623</v>
      </c>
      <c r="Q303" s="89">
        <f t="shared" si="367"/>
        <v>-25.551644924023691</v>
      </c>
      <c r="R303" s="89">
        <f t="shared" si="368"/>
        <v>18.91861288039631</v>
      </c>
      <c r="S303" s="89">
        <f t="shared" si="369"/>
        <v>43.953532660445632</v>
      </c>
      <c r="T303" s="89">
        <f t="shared" si="370"/>
        <v>-100</v>
      </c>
      <c r="U303" s="89" t="str">
        <f t="shared" si="371"/>
        <v>--</v>
      </c>
      <c r="V303" s="89">
        <f t="shared" si="372"/>
        <v>53.065079814867289</v>
      </c>
      <c r="W303" s="89">
        <f t="shared" si="373"/>
        <v>12.770132675100271</v>
      </c>
      <c r="X303" s="89">
        <f t="shared" si="374"/>
        <v>-36.875629295626666</v>
      </c>
      <c r="Y303" s="89">
        <f t="shared" si="375"/>
        <v>4.2251811782655295</v>
      </c>
      <c r="Z303" s="89">
        <f t="shared" si="376"/>
        <v>-76.305414621974549</v>
      </c>
      <c r="AA303" s="89">
        <f t="shared" si="377"/>
        <v>1735.2920527941587</v>
      </c>
      <c r="AB303" s="89">
        <f t="shared" si="378"/>
        <v>170.23819997781345</v>
      </c>
      <c r="AC303" s="65">
        <f t="shared" si="379"/>
        <v>45.003895043855749</v>
      </c>
    </row>
    <row r="304" spans="1:30">
      <c r="A304" s="2">
        <v>94</v>
      </c>
      <c r="B304" s="44" t="s">
        <v>6</v>
      </c>
      <c r="C304" s="11" t="s">
        <v>0</v>
      </c>
      <c r="D304" s="89">
        <f t="shared" si="354"/>
        <v>142.6059273894071</v>
      </c>
      <c r="E304" s="89">
        <f t="shared" si="355"/>
        <v>68.622236138907908</v>
      </c>
      <c r="F304" s="89">
        <f t="shared" si="356"/>
        <v>59.681402765786828</v>
      </c>
      <c r="G304" s="89">
        <f t="shared" si="357"/>
        <v>88.777313187358402</v>
      </c>
      <c r="H304" s="89">
        <f t="shared" si="358"/>
        <v>11.242203562715062</v>
      </c>
      <c r="I304" s="89">
        <f t="shared" si="359"/>
        <v>53.353111790782691</v>
      </c>
      <c r="J304" s="89">
        <f t="shared" si="360"/>
        <v>73.445645154314519</v>
      </c>
      <c r="K304" s="89">
        <f t="shared" si="361"/>
        <v>9.814292688001558</v>
      </c>
      <c r="L304" s="89">
        <f t="shared" si="362"/>
        <v>-10.593954893812025</v>
      </c>
      <c r="M304" s="89">
        <f t="shared" si="363"/>
        <v>48.47215696001112</v>
      </c>
      <c r="N304" s="89">
        <f t="shared" si="364"/>
        <v>60.81031443527101</v>
      </c>
      <c r="O304" s="89">
        <f t="shared" si="365"/>
        <v>30.724188500555471</v>
      </c>
      <c r="P304" s="89">
        <f t="shared" si="366"/>
        <v>21.803776804819691</v>
      </c>
      <c r="Q304" s="89">
        <f t="shared" si="367"/>
        <v>-18.193299716087708</v>
      </c>
      <c r="R304" s="89">
        <f t="shared" si="368"/>
        <v>57.262356164136719</v>
      </c>
      <c r="S304" s="89">
        <f t="shared" si="369"/>
        <v>45.38688379931304</v>
      </c>
      <c r="T304" s="89">
        <f t="shared" si="370"/>
        <v>31.081072437721105</v>
      </c>
      <c r="U304" s="89">
        <f t="shared" si="371"/>
        <v>8.7735385609323089</v>
      </c>
      <c r="V304" s="89">
        <f t="shared" si="372"/>
        <v>16.591804768800174</v>
      </c>
      <c r="W304" s="89">
        <f t="shared" si="373"/>
        <v>14.735889235206329</v>
      </c>
      <c r="X304" s="89">
        <f t="shared" si="374"/>
        <v>-11.677026070359801</v>
      </c>
      <c r="Y304" s="89">
        <f t="shared" si="375"/>
        <v>3.7120386497914666</v>
      </c>
      <c r="Z304" s="89">
        <f t="shared" si="376"/>
        <v>18.935532806317681</v>
      </c>
      <c r="AA304" s="89">
        <f t="shared" si="377"/>
        <v>-0.7030754178122578</v>
      </c>
      <c r="AB304" s="89">
        <f t="shared" si="378"/>
        <v>3.864279486397578</v>
      </c>
      <c r="AC304" s="65">
        <f t="shared" si="379"/>
        <v>27.430784461186761</v>
      </c>
    </row>
    <row r="305" spans="1:30" ht="25.5">
      <c r="A305" s="13">
        <v>95</v>
      </c>
      <c r="B305" s="46" t="s">
        <v>5</v>
      </c>
      <c r="C305" s="11" t="s">
        <v>0</v>
      </c>
      <c r="D305" s="89">
        <f t="shared" si="354"/>
        <v>17.981845057923195</v>
      </c>
      <c r="E305" s="89">
        <f t="shared" si="355"/>
        <v>17.160466216650377</v>
      </c>
      <c r="F305" s="89">
        <f t="shared" si="356"/>
        <v>21.949150459893801</v>
      </c>
      <c r="G305" s="89">
        <f t="shared" si="357"/>
        <v>66.590474755333162</v>
      </c>
      <c r="H305" s="89">
        <f t="shared" si="358"/>
        <v>60.033007442758475</v>
      </c>
      <c r="I305" s="89">
        <f t="shared" si="359"/>
        <v>20.708442232649645</v>
      </c>
      <c r="J305" s="89">
        <f t="shared" si="360"/>
        <v>37.147673726465911</v>
      </c>
      <c r="K305" s="89">
        <f t="shared" si="361"/>
        <v>11.768575453910586</v>
      </c>
      <c r="L305" s="89">
        <f t="shared" si="362"/>
        <v>50.406523100818418</v>
      </c>
      <c r="M305" s="89">
        <f t="shared" si="363"/>
        <v>35.899708951397656</v>
      </c>
      <c r="N305" s="89">
        <f t="shared" si="364"/>
        <v>42.626674480603555</v>
      </c>
      <c r="O305" s="89">
        <f t="shared" si="365"/>
        <v>40.774019437160803</v>
      </c>
      <c r="P305" s="89">
        <f t="shared" si="366"/>
        <v>46.208627797829251</v>
      </c>
      <c r="Q305" s="89">
        <f t="shared" si="367"/>
        <v>-29.808243870626825</v>
      </c>
      <c r="R305" s="89">
        <f t="shared" si="368"/>
        <v>21.775639009371247</v>
      </c>
      <c r="S305" s="89">
        <f t="shared" si="369"/>
        <v>23.128149231400229</v>
      </c>
      <c r="T305" s="89">
        <f t="shared" si="370"/>
        <v>9.8265720942207793</v>
      </c>
      <c r="U305" s="89">
        <f t="shared" si="371"/>
        <v>12.954285437864854</v>
      </c>
      <c r="V305" s="89">
        <f t="shared" si="372"/>
        <v>5.2439111781033461</v>
      </c>
      <c r="W305" s="89">
        <f t="shared" si="373"/>
        <v>18.579401010972376</v>
      </c>
      <c r="X305" s="89">
        <f t="shared" si="374"/>
        <v>1.2680687071854493</v>
      </c>
      <c r="Y305" s="89">
        <f t="shared" si="375"/>
        <v>23.901300949399868</v>
      </c>
      <c r="Z305" s="89">
        <f t="shared" si="376"/>
        <v>30.73374397549037</v>
      </c>
      <c r="AA305" s="89">
        <f t="shared" si="377"/>
        <v>26.877518538022002</v>
      </c>
      <c r="AB305" s="89">
        <f t="shared" si="378"/>
        <v>-9.7905084286764748</v>
      </c>
      <c r="AC305" s="65">
        <f t="shared" si="379"/>
        <v>21.33518114402537</v>
      </c>
    </row>
    <row r="306" spans="1:30">
      <c r="A306" s="2">
        <v>96</v>
      </c>
      <c r="B306" s="44" t="s">
        <v>4</v>
      </c>
      <c r="C306" s="11" t="s">
        <v>0</v>
      </c>
      <c r="D306" s="89">
        <f t="shared" si="354"/>
        <v>89.281182479848297</v>
      </c>
      <c r="E306" s="89">
        <f t="shared" si="355"/>
        <v>102.24396249420357</v>
      </c>
      <c r="F306" s="89">
        <f t="shared" si="356"/>
        <v>17.400171193176845</v>
      </c>
      <c r="G306" s="89">
        <f t="shared" si="357"/>
        <v>49.314529576949809</v>
      </c>
      <c r="H306" s="89">
        <f t="shared" si="358"/>
        <v>97.913290502891357</v>
      </c>
      <c r="I306" s="89">
        <f t="shared" si="359"/>
        <v>37.764641942505506</v>
      </c>
      <c r="J306" s="89">
        <f t="shared" si="360"/>
        <v>51.625659606520117</v>
      </c>
      <c r="K306" s="89">
        <f t="shared" si="361"/>
        <v>31.723653193148152</v>
      </c>
      <c r="L306" s="89">
        <f t="shared" si="362"/>
        <v>61.506581527415051</v>
      </c>
      <c r="M306" s="89">
        <f t="shared" si="363"/>
        <v>20.828366979106278</v>
      </c>
      <c r="N306" s="89">
        <f t="shared" si="364"/>
        <v>33.013703400092368</v>
      </c>
      <c r="O306" s="89">
        <f t="shared" si="365"/>
        <v>10.31885550358318</v>
      </c>
      <c r="P306" s="89">
        <f t="shared" si="366"/>
        <v>31.153381213598351</v>
      </c>
      <c r="Q306" s="89">
        <f t="shared" si="367"/>
        <v>-16.5412643251085</v>
      </c>
      <c r="R306" s="89">
        <f t="shared" si="368"/>
        <v>61.985776674335938</v>
      </c>
      <c r="S306" s="89">
        <f t="shared" si="369"/>
        <v>9.3589984771464003</v>
      </c>
      <c r="T306" s="89">
        <f t="shared" si="370"/>
        <v>12.973638536010611</v>
      </c>
      <c r="U306" s="89">
        <f t="shared" si="371"/>
        <v>9.3339724892166345</v>
      </c>
      <c r="V306" s="89">
        <f t="shared" si="372"/>
        <v>1.1010356712150156</v>
      </c>
      <c r="W306" s="89">
        <f t="shared" si="373"/>
        <v>5.7062851688761214</v>
      </c>
      <c r="X306" s="89">
        <f t="shared" si="374"/>
        <v>2.8488037561118915</v>
      </c>
      <c r="Y306" s="89">
        <f t="shared" si="375"/>
        <v>1.4384714141485659</v>
      </c>
      <c r="Z306" s="89">
        <f t="shared" si="376"/>
        <v>15.027598053570529</v>
      </c>
      <c r="AA306" s="89">
        <f t="shared" si="377"/>
        <v>6.0777067550782817</v>
      </c>
      <c r="AB306" s="89">
        <f t="shared" si="378"/>
        <v>-3.3215248141150369</v>
      </c>
      <c r="AC306" s="65">
        <f t="shared" si="379"/>
        <v>24.982036641458635</v>
      </c>
    </row>
    <row r="307" spans="1:30">
      <c r="A307" s="2">
        <v>97</v>
      </c>
      <c r="B307" s="44" t="s">
        <v>3</v>
      </c>
      <c r="C307" s="11" t="s">
        <v>0</v>
      </c>
      <c r="D307" s="89" t="str">
        <f t="shared" si="354"/>
        <v>--</v>
      </c>
      <c r="E307" s="89" t="str">
        <f t="shared" si="355"/>
        <v>--</v>
      </c>
      <c r="F307" s="89" t="str">
        <f t="shared" si="356"/>
        <v>--</v>
      </c>
      <c r="G307" s="89">
        <f t="shared" si="357"/>
        <v>-100</v>
      </c>
      <c r="H307" s="89" t="str">
        <f t="shared" si="358"/>
        <v>--</v>
      </c>
      <c r="I307" s="89">
        <f t="shared" si="359"/>
        <v>-5.4099181833361314</v>
      </c>
      <c r="J307" s="89">
        <f t="shared" si="360"/>
        <v>46.672550750220665</v>
      </c>
      <c r="K307" s="89">
        <f t="shared" si="361"/>
        <v>358.21398483572028</v>
      </c>
      <c r="L307" s="89">
        <f t="shared" si="362"/>
        <v>-44.136264544427817</v>
      </c>
      <c r="M307" s="89">
        <f t="shared" si="363"/>
        <v>261.13592552541263</v>
      </c>
      <c r="N307" s="89">
        <f t="shared" si="364"/>
        <v>227.81538862127326</v>
      </c>
      <c r="O307" s="89">
        <f t="shared" si="365"/>
        <v>89.551420798665589</v>
      </c>
      <c r="P307" s="89">
        <f t="shared" si="366"/>
        <v>29.096276616919596</v>
      </c>
      <c r="Q307" s="89">
        <f t="shared" si="367"/>
        <v>-100</v>
      </c>
      <c r="R307" s="89" t="str">
        <f t="shared" si="368"/>
        <v>--</v>
      </c>
      <c r="S307" s="89" t="str">
        <f t="shared" si="369"/>
        <v>--</v>
      </c>
      <c r="T307" s="89" t="str">
        <f t="shared" si="370"/>
        <v>--</v>
      </c>
      <c r="U307" s="89" t="str">
        <f t="shared" si="371"/>
        <v>--</v>
      </c>
      <c r="V307" s="89" t="str">
        <f t="shared" si="372"/>
        <v>--</v>
      </c>
      <c r="W307" s="89" t="str">
        <f t="shared" si="373"/>
        <v>--</v>
      </c>
      <c r="X307" s="89" t="str">
        <f t="shared" si="374"/>
        <v>--</v>
      </c>
      <c r="Y307" s="89" t="str">
        <f t="shared" si="375"/>
        <v>--</v>
      </c>
      <c r="Z307" s="89" t="str">
        <f t="shared" si="376"/>
        <v>--</v>
      </c>
      <c r="AA307" s="89" t="str">
        <f t="shared" si="377"/>
        <v>--</v>
      </c>
      <c r="AB307" s="89">
        <f t="shared" si="378"/>
        <v>77.518096134719372</v>
      </c>
      <c r="AC307" s="65" t="str">
        <f t="shared" si="379"/>
        <v>--</v>
      </c>
      <c r="AD307" s="54"/>
    </row>
    <row r="308" spans="1:30">
      <c r="A308" s="2">
        <v>98</v>
      </c>
      <c r="B308" s="44" t="s">
        <v>2</v>
      </c>
      <c r="C308" s="11" t="s">
        <v>0</v>
      </c>
      <c r="D308" s="89" t="str">
        <f t="shared" si="354"/>
        <v>--</v>
      </c>
      <c r="E308" s="89" t="str">
        <f t="shared" si="355"/>
        <v>--</v>
      </c>
      <c r="F308" s="89">
        <f t="shared" si="356"/>
        <v>34915.103244837759</v>
      </c>
      <c r="G308" s="89">
        <f t="shared" si="357"/>
        <v>-100</v>
      </c>
      <c r="H308" s="89" t="str">
        <f t="shared" si="358"/>
        <v>--</v>
      </c>
      <c r="I308" s="89" t="str">
        <f t="shared" si="359"/>
        <v>--</v>
      </c>
      <c r="J308" s="89">
        <f t="shared" si="360"/>
        <v>5.0663733730142582</v>
      </c>
      <c r="K308" s="89">
        <f t="shared" si="361"/>
        <v>-99.828516302147179</v>
      </c>
      <c r="L308" s="89">
        <f t="shared" si="362"/>
        <v>54860.174102285091</v>
      </c>
      <c r="M308" s="89">
        <f t="shared" si="363"/>
        <v>44.759683537787765</v>
      </c>
      <c r="N308" s="89">
        <f t="shared" si="364"/>
        <v>2.3053840619948147</v>
      </c>
      <c r="O308" s="89">
        <f t="shared" si="365"/>
        <v>-97.683465817484702</v>
      </c>
      <c r="P308" s="89">
        <f t="shared" si="366"/>
        <v>689.31209602954755</v>
      </c>
      <c r="Q308" s="89">
        <f t="shared" si="367"/>
        <v>-100</v>
      </c>
      <c r="R308" s="89" t="str">
        <f t="shared" si="368"/>
        <v>--</v>
      </c>
      <c r="S308" s="89" t="str">
        <f t="shared" si="369"/>
        <v>--</v>
      </c>
      <c r="T308" s="89" t="str">
        <f t="shared" si="370"/>
        <v>--</v>
      </c>
      <c r="U308" s="89" t="str">
        <f t="shared" si="371"/>
        <v>--</v>
      </c>
      <c r="V308" s="89" t="str">
        <f t="shared" si="372"/>
        <v>--</v>
      </c>
      <c r="W308" s="89" t="str">
        <f t="shared" si="373"/>
        <v>--</v>
      </c>
      <c r="X308" s="89" t="str">
        <f t="shared" si="374"/>
        <v>--</v>
      </c>
      <c r="Y308" s="89" t="str">
        <f t="shared" si="375"/>
        <v>--</v>
      </c>
      <c r="Z308" s="89" t="str">
        <f t="shared" si="376"/>
        <v>--</v>
      </c>
      <c r="AA308" s="89" t="str">
        <f t="shared" si="377"/>
        <v>--</v>
      </c>
      <c r="AB308" s="89">
        <f t="shared" si="378"/>
        <v>134.91136949575701</v>
      </c>
      <c r="AC308" s="65" t="str">
        <f t="shared" si="379"/>
        <v>--</v>
      </c>
      <c r="AD308" s="54"/>
    </row>
    <row r="309" spans="1:30">
      <c r="B309" s="44"/>
      <c r="C309" s="11"/>
      <c r="D309" s="11"/>
      <c r="E309" s="11"/>
      <c r="F309" s="11"/>
      <c r="G309" s="11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8"/>
      <c r="Z309" s="8"/>
      <c r="AA309" s="8"/>
      <c r="AB309" s="8"/>
    </row>
    <row r="310" spans="1:30" ht="13.5" thickBo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117"/>
    </row>
    <row r="311" spans="1:30" ht="13.5" thickTop="1">
      <c r="B311" s="3" t="s">
        <v>219</v>
      </c>
    </row>
    <row r="312" spans="1:30">
      <c r="A312" s="1"/>
      <c r="B312" s="3"/>
    </row>
  </sheetData>
  <mergeCells count="6">
    <mergeCell ref="C107:Y108"/>
    <mergeCell ref="C209:Y209"/>
    <mergeCell ref="C2:Y2"/>
    <mergeCell ref="A1:B1"/>
    <mergeCell ref="C3:Y3"/>
    <mergeCell ref="C4:Y4"/>
  </mergeCells>
  <hyperlinks>
    <hyperlink ref="A1:B1" location="ÍNDICE!A1" display="ÍNDICE"/>
  </hyperlinks>
  <pageMargins left="0.75" right="0.75" top="1" bottom="1" header="0" footer="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11"/>
  <sheetViews>
    <sheetView zoomScaleNormal="100" workbookViewId="0">
      <selection sqref="A1:B1"/>
    </sheetView>
  </sheetViews>
  <sheetFormatPr baseColWidth="10" defaultColWidth="12.42578125" defaultRowHeight="12.75"/>
  <cols>
    <col min="1" max="1" width="5.42578125" style="2" customWidth="1"/>
    <col min="2" max="2" width="40.28515625" style="1" customWidth="1"/>
    <col min="3" max="7" width="12.7109375" style="1" customWidth="1"/>
    <col min="8" max="8" width="14" style="1" customWidth="1"/>
    <col min="9" max="11" width="12.7109375" style="1" customWidth="1"/>
    <col min="12" max="18" width="12.42578125" style="1"/>
    <col min="19" max="19" width="13" style="1" bestFit="1" customWidth="1"/>
    <col min="20" max="28" width="13" style="1" customWidth="1"/>
    <col min="29" max="16384" width="12.42578125" style="1"/>
  </cols>
  <sheetData>
    <row r="1" spans="1:30">
      <c r="A1" s="131" t="s">
        <v>105</v>
      </c>
      <c r="B1" s="131"/>
    </row>
    <row r="2" spans="1:30">
      <c r="C2" s="126" t="s">
        <v>110</v>
      </c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</row>
    <row r="3" spans="1:30">
      <c r="C3" s="126" t="s">
        <v>211</v>
      </c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</row>
    <row r="4" spans="1:30">
      <c r="B4" s="2"/>
      <c r="C4" s="126" t="s">
        <v>103</v>
      </c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26"/>
      <c r="AC4" s="126"/>
    </row>
    <row r="5" spans="1:30" ht="13.5" thickBot="1">
      <c r="C5" s="39"/>
      <c r="D5" s="39"/>
      <c r="E5" s="39"/>
      <c r="F5" s="39"/>
      <c r="G5" s="39"/>
      <c r="H5" s="39"/>
      <c r="I5" s="39"/>
      <c r="J5" s="39"/>
      <c r="K5" s="40"/>
    </row>
    <row r="6" spans="1:30" ht="14.25" thickTop="1" thickBot="1">
      <c r="A6" s="53"/>
      <c r="B6" s="32"/>
      <c r="C6" s="38">
        <v>1995</v>
      </c>
      <c r="D6" s="38">
        <v>1996</v>
      </c>
      <c r="E6" s="38">
        <v>1997</v>
      </c>
      <c r="F6" s="38">
        <v>1998</v>
      </c>
      <c r="G6" s="38">
        <v>1999</v>
      </c>
      <c r="H6" s="38">
        <v>2000</v>
      </c>
      <c r="I6" s="38">
        <v>2001</v>
      </c>
      <c r="J6" s="38">
        <v>2002</v>
      </c>
      <c r="K6" s="38">
        <v>2003</v>
      </c>
      <c r="L6" s="38">
        <v>2004</v>
      </c>
      <c r="M6" s="38">
        <v>2005</v>
      </c>
      <c r="N6" s="38">
        <v>2006</v>
      </c>
      <c r="O6" s="38">
        <v>2007</v>
      </c>
      <c r="P6" s="38">
        <v>2008</v>
      </c>
      <c r="Q6" s="38">
        <v>2009</v>
      </c>
      <c r="R6" s="38">
        <v>2010</v>
      </c>
      <c r="S6" s="38">
        <v>2011</v>
      </c>
      <c r="T6" s="38">
        <v>2012</v>
      </c>
      <c r="U6" s="38">
        <v>2013</v>
      </c>
      <c r="V6" s="38">
        <v>2014</v>
      </c>
      <c r="W6" s="38">
        <v>2015</v>
      </c>
      <c r="X6" s="38">
        <v>2016</v>
      </c>
      <c r="Y6" s="38">
        <v>2017</v>
      </c>
      <c r="Z6" s="38">
        <v>2018</v>
      </c>
      <c r="AA6" s="38">
        <v>2019</v>
      </c>
      <c r="AB6" s="38">
        <v>2020</v>
      </c>
      <c r="AC6" s="38" t="s">
        <v>199</v>
      </c>
    </row>
    <row r="7" spans="1:30" ht="13.5" thickTop="1">
      <c r="A7" s="53"/>
      <c r="B7" s="3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30"/>
    </row>
    <row r="8" spans="1:30">
      <c r="B8" s="1" t="s">
        <v>99</v>
      </c>
      <c r="C8" s="34">
        <f>SUM(C9:C105)</f>
        <v>194.70054199999998</v>
      </c>
      <c r="D8" s="34">
        <f t="shared" ref="D8:I8" si="0">SUM(D9:D105)</f>
        <v>297.23947900000007</v>
      </c>
      <c r="E8" s="34">
        <f t="shared" si="0"/>
        <v>183.64046100000002</v>
      </c>
      <c r="F8" s="34">
        <f t="shared" si="0"/>
        <v>151.70979199999996</v>
      </c>
      <c r="G8" s="34">
        <f t="shared" si="0"/>
        <v>159.27039000000002</v>
      </c>
      <c r="H8" s="34">
        <f t="shared" si="0"/>
        <v>488.26278800000006</v>
      </c>
      <c r="I8" s="34">
        <f t="shared" si="0"/>
        <v>761.11221</v>
      </c>
      <c r="J8" s="34">
        <f t="shared" ref="J8:AA8" si="1">SUM(J9:J105)</f>
        <v>1134.8661120000002</v>
      </c>
      <c r="K8" s="34">
        <f t="shared" si="1"/>
        <v>1537.1510100000003</v>
      </c>
      <c r="L8" s="34">
        <f t="shared" si="1"/>
        <v>2131.7975290000004</v>
      </c>
      <c r="M8" s="34">
        <f t="shared" si="1"/>
        <v>2226.8294470000005</v>
      </c>
      <c r="N8" s="34">
        <f t="shared" si="1"/>
        <v>2606.0506959999998</v>
      </c>
      <c r="O8" s="34">
        <f t="shared" si="1"/>
        <v>3259.7313260000005</v>
      </c>
      <c r="P8" s="34">
        <f t="shared" si="1"/>
        <v>3695.8834209999995</v>
      </c>
      <c r="Q8" s="34">
        <f t="shared" si="1"/>
        <v>3851.9583890000013</v>
      </c>
      <c r="R8" s="34">
        <f t="shared" si="1"/>
        <v>6808.6452310000013</v>
      </c>
      <c r="S8" s="34">
        <f t="shared" si="1"/>
        <v>9362.4021880000037</v>
      </c>
      <c r="T8" s="34">
        <f t="shared" si="1"/>
        <v>9166.6954180000012</v>
      </c>
      <c r="U8" s="34">
        <f t="shared" si="1"/>
        <v>10271.068120000004</v>
      </c>
      <c r="V8" s="34">
        <f t="shared" si="1"/>
        <v>11232.095944999997</v>
      </c>
      <c r="W8" s="34">
        <f t="shared" si="1"/>
        <v>10086.106008999999</v>
      </c>
      <c r="X8" s="34">
        <f t="shared" si="1"/>
        <v>10293.312300000001</v>
      </c>
      <c r="Y8" s="34">
        <f t="shared" si="1"/>
        <v>11744.995417999999</v>
      </c>
      <c r="Z8" s="34">
        <f t="shared" si="1"/>
        <v>13993.708814000003</v>
      </c>
      <c r="AA8" s="34">
        <f t="shared" si="1"/>
        <v>14337.308141</v>
      </c>
      <c r="AB8" s="34">
        <f>SUM(AB9:AB105)</f>
        <v>15995.505974000003</v>
      </c>
      <c r="AC8" s="34">
        <f>SUM(AC9:AC105)</f>
        <v>145972.04715000003</v>
      </c>
      <c r="AD8" s="30"/>
    </row>
    <row r="9" spans="1:30">
      <c r="A9" s="2">
        <v>1</v>
      </c>
      <c r="B9" s="44" t="s">
        <v>98</v>
      </c>
      <c r="C9" s="29">
        <v>0</v>
      </c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4">
        <v>0</v>
      </c>
      <c r="J9" s="24">
        <v>4.5999999999999999E-2</v>
      </c>
      <c r="K9" s="24">
        <v>0</v>
      </c>
      <c r="L9" s="24">
        <v>5.432E-2</v>
      </c>
      <c r="M9" s="24">
        <v>0</v>
      </c>
      <c r="N9" s="24">
        <v>4.6248999999999998E-2</v>
      </c>
      <c r="O9" s="24">
        <v>0</v>
      </c>
      <c r="P9" s="24">
        <v>0</v>
      </c>
      <c r="Q9" s="24">
        <v>0</v>
      </c>
      <c r="R9" s="24">
        <v>0</v>
      </c>
      <c r="S9" s="51">
        <v>0</v>
      </c>
      <c r="T9" s="51">
        <v>5.6950000000000004E-3</v>
      </c>
      <c r="U9" s="51">
        <v>1.8735000000000002E-2</v>
      </c>
      <c r="V9" s="51">
        <v>0.38757000000000003</v>
      </c>
      <c r="W9" s="51">
        <v>0.16121099999999999</v>
      </c>
      <c r="X9" s="51">
        <v>9.3163999999999997E-2</v>
      </c>
      <c r="Y9" s="51">
        <v>9.2936000000000005E-2</v>
      </c>
      <c r="Z9" s="51">
        <v>0.16478499999999999</v>
      </c>
      <c r="AA9" s="51">
        <v>0.31092899999999996</v>
      </c>
      <c r="AB9" s="51">
        <v>7.5621999999999995E-2</v>
      </c>
      <c r="AC9" s="24">
        <f>SUM(C9:AB9)</f>
        <v>1.4572160000000003</v>
      </c>
      <c r="AD9" s="30"/>
    </row>
    <row r="10" spans="1:30">
      <c r="A10" s="2">
        <v>2</v>
      </c>
      <c r="B10" s="44" t="s">
        <v>97</v>
      </c>
      <c r="C10" s="29">
        <v>5.3046000000000003E-2</v>
      </c>
      <c r="D10" s="29">
        <v>0.161742</v>
      </c>
      <c r="E10" s="29">
        <v>0.208316</v>
      </c>
      <c r="F10" s="29">
        <v>1.243673</v>
      </c>
      <c r="G10" s="29">
        <v>1.916561</v>
      </c>
      <c r="H10" s="29">
        <v>1.349539</v>
      </c>
      <c r="I10" s="24">
        <v>0.13280400000000001</v>
      </c>
      <c r="J10" s="24">
        <v>0</v>
      </c>
      <c r="K10" s="24">
        <v>0</v>
      </c>
      <c r="L10" s="24">
        <v>0</v>
      </c>
      <c r="M10" s="24">
        <v>0</v>
      </c>
      <c r="N10" s="24">
        <v>0</v>
      </c>
      <c r="O10" s="24">
        <v>0</v>
      </c>
      <c r="P10" s="24">
        <v>0</v>
      </c>
      <c r="Q10" s="24">
        <v>0</v>
      </c>
      <c r="R10" s="24">
        <v>0</v>
      </c>
      <c r="S10" s="51">
        <v>0</v>
      </c>
      <c r="T10" s="51">
        <v>0</v>
      </c>
      <c r="U10" s="51">
        <v>0</v>
      </c>
      <c r="V10" s="51">
        <v>0</v>
      </c>
      <c r="W10" s="51">
        <v>0</v>
      </c>
      <c r="X10" s="51">
        <v>0.37535400000000002</v>
      </c>
      <c r="Y10" s="51">
        <v>3.3932669999999998</v>
      </c>
      <c r="Z10" s="51">
        <v>4.9561799999999998</v>
      </c>
      <c r="AA10" s="51">
        <v>43.802101999999998</v>
      </c>
      <c r="AB10" s="51">
        <v>297.81135799999998</v>
      </c>
      <c r="AC10" s="24">
        <f t="shared" ref="AC10:AC73" si="2">SUM(C10:AB10)</f>
        <v>355.40394199999997</v>
      </c>
      <c r="AD10" s="30"/>
    </row>
    <row r="11" spans="1:30">
      <c r="A11" s="2">
        <v>3</v>
      </c>
      <c r="B11" s="44" t="s">
        <v>96</v>
      </c>
      <c r="C11" s="29">
        <v>1.31846</v>
      </c>
      <c r="D11" s="29">
        <v>0.38199899999999998</v>
      </c>
      <c r="E11" s="29">
        <v>0.58766600000000002</v>
      </c>
      <c r="F11" s="29">
        <v>0.912798</v>
      </c>
      <c r="G11" s="29">
        <v>0.31010500000000002</v>
      </c>
      <c r="H11" s="29">
        <v>3.5852919999999999</v>
      </c>
      <c r="I11" s="24">
        <v>5.4566999999999997</v>
      </c>
      <c r="J11" s="24">
        <v>8.5457680000000007</v>
      </c>
      <c r="K11" s="24">
        <v>8.1453450000000007</v>
      </c>
      <c r="L11" s="24">
        <v>6.4675479999999999</v>
      </c>
      <c r="M11" s="24">
        <v>8.6301079999999999</v>
      </c>
      <c r="N11" s="24">
        <v>11.747624999999999</v>
      </c>
      <c r="O11" s="24">
        <v>13.478659</v>
      </c>
      <c r="P11" s="24">
        <v>11.740323999999999</v>
      </c>
      <c r="Q11" s="24">
        <v>16.891041000000001</v>
      </c>
      <c r="R11" s="24">
        <v>30.398918999999999</v>
      </c>
      <c r="S11" s="51">
        <v>99.579560000000001</v>
      </c>
      <c r="T11" s="51">
        <v>37.389721999999999</v>
      </c>
      <c r="U11" s="51">
        <v>43.718062000000003</v>
      </c>
      <c r="V11" s="51">
        <v>46.997661999999998</v>
      </c>
      <c r="W11" s="51">
        <v>32.850493</v>
      </c>
      <c r="X11" s="51">
        <v>40.487859999999998</v>
      </c>
      <c r="Y11" s="51">
        <v>46.613686000000001</v>
      </c>
      <c r="Z11" s="51">
        <v>141.665344</v>
      </c>
      <c r="AA11" s="51">
        <v>204.51458500000004</v>
      </c>
      <c r="AB11" s="51">
        <v>164.94302499999998</v>
      </c>
      <c r="AC11" s="24">
        <f t="shared" si="2"/>
        <v>987.35835599999996</v>
      </c>
      <c r="AD11" s="30"/>
    </row>
    <row r="12" spans="1:30">
      <c r="A12" s="2">
        <v>4</v>
      </c>
      <c r="B12" s="44" t="s">
        <v>95</v>
      </c>
      <c r="C12" s="29">
        <v>0</v>
      </c>
      <c r="D12" s="29">
        <v>0.24948000000000001</v>
      </c>
      <c r="E12" s="29">
        <v>5.8041000000000002E-2</v>
      </c>
      <c r="F12" s="29">
        <v>0</v>
      </c>
      <c r="G12" s="29">
        <v>5.1299999999999998E-2</v>
      </c>
      <c r="H12" s="29">
        <v>8.7999999999999995E-2</v>
      </c>
      <c r="I12" s="24">
        <v>1.2619E-2</v>
      </c>
      <c r="J12" s="24">
        <v>0.30782199999999998</v>
      </c>
      <c r="K12" s="24">
        <v>8.1143000000000007E-2</v>
      </c>
      <c r="L12" s="24">
        <v>0</v>
      </c>
      <c r="M12" s="24">
        <v>0.25189699999999998</v>
      </c>
      <c r="N12" s="24">
        <v>0.59899999999999998</v>
      </c>
      <c r="O12" s="24">
        <v>1.691665</v>
      </c>
      <c r="P12" s="24">
        <v>0.51935799999999999</v>
      </c>
      <c r="Q12" s="24">
        <v>0.55604699999999996</v>
      </c>
      <c r="R12" s="24">
        <v>0.22464999999999999</v>
      </c>
      <c r="S12" s="51">
        <v>0.46577099999999999</v>
      </c>
      <c r="T12" s="51">
        <v>0.39311200000000002</v>
      </c>
      <c r="U12" s="51">
        <v>0.40900500000000001</v>
      </c>
      <c r="V12" s="51">
        <v>0.41169</v>
      </c>
      <c r="W12" s="51">
        <v>0.36200700000000002</v>
      </c>
      <c r="X12" s="51">
        <v>0.69517399999999996</v>
      </c>
      <c r="Y12" s="51">
        <v>0.91805400000000004</v>
      </c>
      <c r="Z12" s="51">
        <v>0.24747800000000003</v>
      </c>
      <c r="AA12" s="51">
        <v>0.17217900000000003</v>
      </c>
      <c r="AB12" s="51">
        <v>8.0853000000000008E-2</v>
      </c>
      <c r="AC12" s="24">
        <f t="shared" si="2"/>
        <v>8.8463449999999977</v>
      </c>
      <c r="AD12" s="30"/>
    </row>
    <row r="13" spans="1:30">
      <c r="A13" s="2">
        <v>5</v>
      </c>
      <c r="B13" s="44" t="s">
        <v>94</v>
      </c>
      <c r="C13" s="29">
        <v>0</v>
      </c>
      <c r="D13" s="29">
        <v>1.1693E-2</v>
      </c>
      <c r="E13" s="29">
        <v>0.41631800000000002</v>
      </c>
      <c r="F13" s="29">
        <v>0.17456199999999999</v>
      </c>
      <c r="G13" s="29">
        <v>0.15744699999999998</v>
      </c>
      <c r="H13" s="29">
        <v>7.7084E-2</v>
      </c>
      <c r="I13" s="24">
        <v>4.7065000000000003E-2</v>
      </c>
      <c r="J13" s="24">
        <v>6.0480000000000004E-3</v>
      </c>
      <c r="K13" s="24">
        <v>8.8571999999999998E-2</v>
      </c>
      <c r="L13" s="24">
        <v>0.10267900000000001</v>
      </c>
      <c r="M13" s="24">
        <v>9.4710000000000003E-2</v>
      </c>
      <c r="N13" s="24">
        <v>0.150336</v>
      </c>
      <c r="O13" s="24">
        <v>5.9180999999999997E-2</v>
      </c>
      <c r="P13" s="24">
        <v>0.10337399999999999</v>
      </c>
      <c r="Q13" s="24">
        <v>9.4980999999999996E-2</v>
      </c>
      <c r="R13" s="24">
        <v>0.129826</v>
      </c>
      <c r="S13" s="51">
        <v>0.10166600000000001</v>
      </c>
      <c r="T13" s="51">
        <v>0.22706799999999999</v>
      </c>
      <c r="U13" s="51">
        <v>0.11423999999999999</v>
      </c>
      <c r="V13" s="51">
        <v>7.0720000000000005E-2</v>
      </c>
      <c r="W13" s="51">
        <v>9.3879000000000004E-2</v>
      </c>
      <c r="X13" s="51">
        <v>0.24815200000000001</v>
      </c>
      <c r="Y13" s="51">
        <v>0.16284999999999999</v>
      </c>
      <c r="Z13" s="51">
        <v>0.49229800000000001</v>
      </c>
      <c r="AA13" s="51">
        <v>0.80667900000000003</v>
      </c>
      <c r="AB13" s="51">
        <v>0.29183199999999998</v>
      </c>
      <c r="AC13" s="24">
        <f t="shared" si="2"/>
        <v>4.3232600000000012</v>
      </c>
      <c r="AD13" s="30"/>
    </row>
    <row r="14" spans="1:30">
      <c r="A14" s="2">
        <v>6</v>
      </c>
      <c r="B14" s="44" t="s">
        <v>93</v>
      </c>
      <c r="C14" s="29">
        <v>0</v>
      </c>
      <c r="D14" s="29">
        <v>0</v>
      </c>
      <c r="E14" s="29">
        <v>0</v>
      </c>
      <c r="F14" s="29">
        <v>4.9327999999999997E-2</v>
      </c>
      <c r="G14" s="29">
        <v>0.146014</v>
      </c>
      <c r="H14" s="29">
        <v>0.123625</v>
      </c>
      <c r="I14" s="24">
        <v>3.6600000000000001E-3</v>
      </c>
      <c r="J14" s="24">
        <v>1.3119E-2</v>
      </c>
      <c r="K14" s="24">
        <v>1.0064E-2</v>
      </c>
      <c r="L14" s="24">
        <v>4.7092000000000002E-2</v>
      </c>
      <c r="M14" s="24">
        <v>5.9401000000000002E-2</v>
      </c>
      <c r="N14" s="24">
        <v>5.1492999999999997E-2</v>
      </c>
      <c r="O14" s="24">
        <v>0.385382</v>
      </c>
      <c r="P14" s="24">
        <v>1.0832E-2</v>
      </c>
      <c r="Q14" s="24">
        <v>0</v>
      </c>
      <c r="R14" s="24">
        <v>5.0000000000000004E-6</v>
      </c>
      <c r="S14" s="51">
        <v>0</v>
      </c>
      <c r="T14" s="51">
        <v>0</v>
      </c>
      <c r="U14" s="51">
        <v>0</v>
      </c>
      <c r="V14" s="51">
        <v>7.3169999999999999E-2</v>
      </c>
      <c r="W14" s="51">
        <v>0.63926899999999998</v>
      </c>
      <c r="X14" s="51">
        <v>0.203323</v>
      </c>
      <c r="Y14" s="51">
        <v>9.1685000000000003E-2</v>
      </c>
      <c r="Z14" s="51">
        <v>8.4183000000000008E-2</v>
      </c>
      <c r="AA14" s="51">
        <v>3.1899999999999995E-4</v>
      </c>
      <c r="AB14" s="51">
        <v>7.0169999999999998E-3</v>
      </c>
      <c r="AC14" s="24">
        <f t="shared" si="2"/>
        <v>1.9989810000000001</v>
      </c>
      <c r="AD14" s="24"/>
    </row>
    <row r="15" spans="1:30">
      <c r="A15" s="2">
        <v>7</v>
      </c>
      <c r="B15" s="44" t="s">
        <v>92</v>
      </c>
      <c r="C15" s="29">
        <v>0</v>
      </c>
      <c r="D15" s="29">
        <v>1.4106E-2</v>
      </c>
      <c r="E15" s="29">
        <v>0</v>
      </c>
      <c r="F15" s="29">
        <v>0</v>
      </c>
      <c r="G15" s="29">
        <v>0</v>
      </c>
      <c r="H15" s="29">
        <v>1.625183</v>
      </c>
      <c r="I15" s="24">
        <v>1.164563</v>
      </c>
      <c r="J15" s="24">
        <v>0</v>
      </c>
      <c r="K15" s="24">
        <v>0</v>
      </c>
      <c r="L15" s="24">
        <v>2.0622000000000001E-2</v>
      </c>
      <c r="M15" s="24">
        <v>5.7424000000000003E-2</v>
      </c>
      <c r="N15" s="24">
        <v>0</v>
      </c>
      <c r="O15" s="24">
        <v>7.36E-4</v>
      </c>
      <c r="P15" s="24">
        <v>1.5219999999999999E-3</v>
      </c>
      <c r="Q15" s="24">
        <v>3.3800000000000002E-3</v>
      </c>
      <c r="R15" s="24">
        <v>3.7980000000000002E-3</v>
      </c>
      <c r="S15" s="51">
        <v>2.477E-3</v>
      </c>
      <c r="T15" s="51">
        <v>5.9290000000000002E-3</v>
      </c>
      <c r="U15" s="51">
        <v>3.666E-3</v>
      </c>
      <c r="V15" s="51">
        <v>0.17718900000000001</v>
      </c>
      <c r="W15" s="51">
        <v>6.0277999999999998E-2</v>
      </c>
      <c r="X15" s="51">
        <v>0.84628499999999995</v>
      </c>
      <c r="Y15" s="51">
        <v>1.506084</v>
      </c>
      <c r="Z15" s="51">
        <v>1.4281980000000001</v>
      </c>
      <c r="AA15" s="51">
        <v>1.2483439999999999</v>
      </c>
      <c r="AB15" s="51">
        <v>1.3605560000000001</v>
      </c>
      <c r="AC15" s="24">
        <f t="shared" si="2"/>
        <v>9.5303400000000007</v>
      </c>
      <c r="AD15" s="30"/>
    </row>
    <row r="16" spans="1:30">
      <c r="A16" s="2">
        <v>8</v>
      </c>
      <c r="B16" s="44" t="s">
        <v>91</v>
      </c>
      <c r="C16" s="29">
        <v>0</v>
      </c>
      <c r="D16" s="29">
        <v>0</v>
      </c>
      <c r="E16" s="29">
        <v>0</v>
      </c>
      <c r="F16" s="29">
        <v>0</v>
      </c>
      <c r="G16" s="29">
        <v>1.3734E-2</v>
      </c>
      <c r="H16" s="29">
        <v>0</v>
      </c>
      <c r="I16" s="24">
        <v>1.7444999999999999E-2</v>
      </c>
      <c r="J16" s="24">
        <v>5.8199999999999997E-3</v>
      </c>
      <c r="K16" s="24">
        <v>0</v>
      </c>
      <c r="L16" s="24">
        <v>2.6213E-2</v>
      </c>
      <c r="M16" s="24">
        <v>0.234043</v>
      </c>
      <c r="N16" s="24">
        <v>0.236711</v>
      </c>
      <c r="O16" s="24">
        <v>0.21946399999999999</v>
      </c>
      <c r="P16" s="24">
        <v>2.1444879999999999</v>
      </c>
      <c r="Q16" s="24">
        <v>7.6641680000000001</v>
      </c>
      <c r="R16" s="24">
        <v>2.274896</v>
      </c>
      <c r="S16" s="51">
        <v>9.5148720000000004</v>
      </c>
      <c r="T16" s="51">
        <v>5.3495080000000002</v>
      </c>
      <c r="U16" s="51">
        <v>20.867650999999999</v>
      </c>
      <c r="V16" s="51">
        <v>21.747416999999999</v>
      </c>
      <c r="W16" s="51">
        <v>42.350831999999997</v>
      </c>
      <c r="X16" s="51">
        <v>34.827095999999997</v>
      </c>
      <c r="Y16" s="51">
        <v>35.331713999999998</v>
      </c>
      <c r="Z16" s="51">
        <v>71.734162999999995</v>
      </c>
      <c r="AA16" s="51">
        <v>175.33692200000002</v>
      </c>
      <c r="AB16" s="51">
        <v>95.072317999999996</v>
      </c>
      <c r="AC16" s="24">
        <f t="shared" si="2"/>
        <v>524.96947499999999</v>
      </c>
      <c r="AD16" s="30"/>
    </row>
    <row r="17" spans="1:30">
      <c r="A17" s="2">
        <v>9</v>
      </c>
      <c r="B17" s="44" t="s">
        <v>90</v>
      </c>
      <c r="C17" s="29">
        <v>4.0790000000000002E-3</v>
      </c>
      <c r="D17" s="29">
        <v>4.4079999999999996E-3</v>
      </c>
      <c r="E17" s="29">
        <v>6.8729999999999999E-2</v>
      </c>
      <c r="F17" s="29">
        <v>0</v>
      </c>
      <c r="G17" s="29">
        <v>0</v>
      </c>
      <c r="H17" s="29">
        <v>1.6368000000000001E-2</v>
      </c>
      <c r="I17" s="24">
        <v>1.371E-3</v>
      </c>
      <c r="J17" s="24">
        <v>2.9300000000000002E-4</v>
      </c>
      <c r="K17" s="24">
        <v>3.2571000000000003E-2</v>
      </c>
      <c r="L17" s="24">
        <v>5.6908E-2</v>
      </c>
      <c r="M17" s="24">
        <v>6.6680000000000003E-3</v>
      </c>
      <c r="N17" s="24">
        <v>4.5139999999999998E-3</v>
      </c>
      <c r="O17" s="24">
        <v>1.6150000000000001E-2</v>
      </c>
      <c r="P17" s="24">
        <v>2.9550000000000002E-3</v>
      </c>
      <c r="Q17" s="24">
        <v>2.9079000000000001E-2</v>
      </c>
      <c r="R17" s="24">
        <v>2.1784000000000001E-2</v>
      </c>
      <c r="S17" s="51">
        <v>6.1830000000000001E-3</v>
      </c>
      <c r="T17" s="51">
        <v>0.121424</v>
      </c>
      <c r="U17" s="51">
        <v>0.12501000000000001</v>
      </c>
      <c r="V17" s="51">
        <v>0.22193099999999999</v>
      </c>
      <c r="W17" s="51">
        <v>0.43991000000000002</v>
      </c>
      <c r="X17" s="51">
        <v>6.0739000000000001E-2</v>
      </c>
      <c r="Y17" s="51">
        <v>9.3717999999999996E-2</v>
      </c>
      <c r="Z17" s="51">
        <v>0.15098600000000001</v>
      </c>
      <c r="AA17" s="51">
        <v>0.50756200000000007</v>
      </c>
      <c r="AB17" s="51">
        <v>0.47267199999999998</v>
      </c>
      <c r="AC17" s="24">
        <f t="shared" si="2"/>
        <v>2.4660130000000002</v>
      </c>
      <c r="AD17" s="30"/>
    </row>
    <row r="18" spans="1:30">
      <c r="A18" s="2">
        <v>10</v>
      </c>
      <c r="B18" s="44" t="s">
        <v>89</v>
      </c>
      <c r="C18" s="29">
        <v>8.1000000000000004E-5</v>
      </c>
      <c r="D18" s="29">
        <v>1.0099999999999999E-4</v>
      </c>
      <c r="E18" s="29">
        <v>1.5E-5</v>
      </c>
      <c r="F18" s="29">
        <v>1.26E-4</v>
      </c>
      <c r="G18" s="29">
        <v>3.9999999999999998E-6</v>
      </c>
      <c r="H18" s="29">
        <v>2.8E-5</v>
      </c>
      <c r="I18" s="24">
        <v>2.6999999999999999E-5</v>
      </c>
      <c r="J18" s="24">
        <v>1.21E-4</v>
      </c>
      <c r="K18" s="24">
        <v>2.0900000000000001E-4</v>
      </c>
      <c r="L18" s="24">
        <v>3.0000000000000001E-6</v>
      </c>
      <c r="M18" s="24">
        <v>0</v>
      </c>
      <c r="N18" s="24">
        <v>2.0000000000000002E-5</v>
      </c>
      <c r="O18" s="24">
        <v>1.01E-4</v>
      </c>
      <c r="P18" s="24">
        <v>1.44E-4</v>
      </c>
      <c r="Q18" s="24">
        <v>3.8999999999999999E-4</v>
      </c>
      <c r="R18" s="24">
        <v>1.467E-3</v>
      </c>
      <c r="S18" s="51">
        <v>1.797E-3</v>
      </c>
      <c r="T18" s="51">
        <v>2.5000000000000001E-3</v>
      </c>
      <c r="U18" s="51">
        <v>8.5400000000000005E-4</v>
      </c>
      <c r="V18" s="51">
        <v>3.2439999999999999E-3</v>
      </c>
      <c r="W18" s="51">
        <v>4.1229999999999999E-3</v>
      </c>
      <c r="X18" s="51">
        <v>4.2680000000000001E-3</v>
      </c>
      <c r="Y18" s="51">
        <v>3.6879999999999999E-3</v>
      </c>
      <c r="Z18" s="51">
        <v>1.3389999999999999E-3</v>
      </c>
      <c r="AA18" s="51">
        <v>4.2740000000000009E-3</v>
      </c>
      <c r="AB18" s="51">
        <v>5.5000000000000002E-5</v>
      </c>
      <c r="AC18" s="24">
        <f t="shared" si="2"/>
        <v>2.8979000000000001E-2</v>
      </c>
      <c r="AD18" s="30"/>
    </row>
    <row r="19" spans="1:30">
      <c r="A19" s="2">
        <v>11</v>
      </c>
      <c r="B19" s="44" t="s">
        <v>88</v>
      </c>
      <c r="C19" s="29">
        <v>0</v>
      </c>
      <c r="D19" s="29">
        <v>0</v>
      </c>
      <c r="E19" s="29">
        <v>3.0799999999999998E-3</v>
      </c>
      <c r="F19" s="29">
        <v>0</v>
      </c>
      <c r="G19" s="29">
        <v>1.7E-5</v>
      </c>
      <c r="H19" s="29">
        <v>0</v>
      </c>
      <c r="I19" s="24">
        <v>0</v>
      </c>
      <c r="J19" s="24">
        <v>0</v>
      </c>
      <c r="K19" s="24">
        <v>0</v>
      </c>
      <c r="L19" s="24">
        <v>0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51">
        <v>1.632E-3</v>
      </c>
      <c r="T19" s="51">
        <v>2.4160000000000002E-3</v>
      </c>
      <c r="U19" s="51">
        <v>0</v>
      </c>
      <c r="V19" s="51">
        <v>0</v>
      </c>
      <c r="W19" s="51">
        <v>0</v>
      </c>
      <c r="X19" s="51">
        <v>1.6270100000000001</v>
      </c>
      <c r="Y19" s="51">
        <v>3.2258040000000001</v>
      </c>
      <c r="Z19" s="51">
        <v>2.377262</v>
      </c>
      <c r="AA19" s="51">
        <v>2.3987970000000001</v>
      </c>
      <c r="AB19" s="51">
        <v>2.580327</v>
      </c>
      <c r="AC19" s="24">
        <f t="shared" si="2"/>
        <v>12.216345</v>
      </c>
      <c r="AD19" s="30"/>
    </row>
    <row r="20" spans="1:30">
      <c r="A20" s="2">
        <v>12</v>
      </c>
      <c r="B20" s="44" t="s">
        <v>87</v>
      </c>
      <c r="C20" s="29">
        <v>0</v>
      </c>
      <c r="D20" s="29">
        <v>1.4E-5</v>
      </c>
      <c r="E20" s="29">
        <v>6.0000000000000002E-5</v>
      </c>
      <c r="F20" s="29">
        <v>0</v>
      </c>
      <c r="G20" s="29">
        <v>0.115131</v>
      </c>
      <c r="H20" s="29">
        <v>0.12754799999999999</v>
      </c>
      <c r="I20" s="24">
        <v>0.37255100000000002</v>
      </c>
      <c r="J20" s="24">
        <v>0.23763599999999999</v>
      </c>
      <c r="K20" s="24">
        <v>0.312776</v>
      </c>
      <c r="L20" s="24">
        <v>0.75558199999999998</v>
      </c>
      <c r="M20" s="24">
        <v>0.48463600000000001</v>
      </c>
      <c r="N20" s="24">
        <v>0.84238400000000002</v>
      </c>
      <c r="O20" s="24">
        <v>0.49010399999999998</v>
      </c>
      <c r="P20" s="24">
        <v>1.10379</v>
      </c>
      <c r="Q20" s="24">
        <v>0.51685199999999998</v>
      </c>
      <c r="R20" s="24">
        <v>0.772119</v>
      </c>
      <c r="S20" s="51">
        <v>2.1552560000000001</v>
      </c>
      <c r="T20" s="51">
        <v>0.87087199999999998</v>
      </c>
      <c r="U20" s="51">
        <v>1.282834</v>
      </c>
      <c r="V20" s="51">
        <v>1.4459010000000001</v>
      </c>
      <c r="W20" s="51">
        <v>1.5318970000000001</v>
      </c>
      <c r="X20" s="51">
        <v>2.1484990000000002</v>
      </c>
      <c r="Y20" s="51">
        <v>2.842848</v>
      </c>
      <c r="Z20" s="51">
        <v>5.6291399999999996</v>
      </c>
      <c r="AA20" s="51">
        <v>4.4910110000000003</v>
      </c>
      <c r="AB20" s="51">
        <v>8.8232970000000002</v>
      </c>
      <c r="AC20" s="24">
        <f t="shared" si="2"/>
        <v>37.352738000000002</v>
      </c>
      <c r="AD20" s="30"/>
    </row>
    <row r="21" spans="1:30">
      <c r="A21" s="2">
        <v>13</v>
      </c>
      <c r="B21" s="44" t="s">
        <v>86</v>
      </c>
      <c r="C21" s="29">
        <v>7.6309999999999998E-3</v>
      </c>
      <c r="D21" s="29">
        <v>0</v>
      </c>
      <c r="E21" s="29">
        <v>3.5239999999999998E-3</v>
      </c>
      <c r="F21" s="29">
        <v>1.702E-3</v>
      </c>
      <c r="G21" s="29">
        <v>0.17161000000000001</v>
      </c>
      <c r="H21" s="29">
        <v>0.16952900000000001</v>
      </c>
      <c r="I21" s="24">
        <v>9.2119999999999997E-3</v>
      </c>
      <c r="J21" s="24">
        <v>1.031854</v>
      </c>
      <c r="K21" s="24">
        <v>0.90064500000000003</v>
      </c>
      <c r="L21" s="24">
        <v>1.161845</v>
      </c>
      <c r="M21" s="24">
        <v>1.944034</v>
      </c>
      <c r="N21" s="24">
        <v>2.4555449999999999</v>
      </c>
      <c r="O21" s="24">
        <v>2.7004130000000002</v>
      </c>
      <c r="P21" s="24">
        <v>2.3500969999999999</v>
      </c>
      <c r="Q21" s="24">
        <v>3.5185680000000001</v>
      </c>
      <c r="R21" s="24">
        <v>2.612384</v>
      </c>
      <c r="S21" s="51">
        <v>1.8631390000000001</v>
      </c>
      <c r="T21" s="51">
        <v>1.617029</v>
      </c>
      <c r="U21" s="51">
        <v>3.3532839999999999</v>
      </c>
      <c r="V21" s="51">
        <v>7.682474</v>
      </c>
      <c r="W21" s="51">
        <v>7.8670939999999998</v>
      </c>
      <c r="X21" s="51">
        <v>4.7633720000000004</v>
      </c>
      <c r="Y21" s="51">
        <v>10.701293</v>
      </c>
      <c r="Z21" s="51">
        <v>11.097900000000001</v>
      </c>
      <c r="AA21" s="51">
        <v>12.403041999999999</v>
      </c>
      <c r="AB21" s="51">
        <v>12.296457</v>
      </c>
      <c r="AC21" s="24">
        <f t="shared" si="2"/>
        <v>92.683677000000003</v>
      </c>
      <c r="AD21" s="30"/>
    </row>
    <row r="22" spans="1:30">
      <c r="A22" s="2">
        <v>14</v>
      </c>
      <c r="B22" s="44" t="s">
        <v>85</v>
      </c>
      <c r="C22" s="29">
        <v>0.23902899999999999</v>
      </c>
      <c r="D22" s="29">
        <v>3.7500000000000001E-4</v>
      </c>
      <c r="E22" s="29">
        <v>6.7499999999999999E-3</v>
      </c>
      <c r="F22" s="29">
        <v>2.6030999999999999E-2</v>
      </c>
      <c r="G22" s="29">
        <v>7.2006999999999988E-2</v>
      </c>
      <c r="H22" s="29">
        <v>8.4045999999999996E-2</v>
      </c>
      <c r="I22" s="24">
        <v>0.106101</v>
      </c>
      <c r="J22" s="24">
        <v>5.2340999999999999E-2</v>
      </c>
      <c r="K22" s="24">
        <v>0.13445499999999999</v>
      </c>
      <c r="L22" s="24">
        <v>0.63918699999999995</v>
      </c>
      <c r="M22" s="24">
        <v>0.65455200000000002</v>
      </c>
      <c r="N22" s="24">
        <v>0.70945199999999997</v>
      </c>
      <c r="O22" s="24">
        <v>0.81237000000000004</v>
      </c>
      <c r="P22" s="24">
        <v>1.123122</v>
      </c>
      <c r="Q22" s="24">
        <v>0.97007100000000002</v>
      </c>
      <c r="R22" s="24">
        <v>0.98309299999999999</v>
      </c>
      <c r="S22" s="51">
        <v>1.216121</v>
      </c>
      <c r="T22" s="51">
        <v>0.76776500000000003</v>
      </c>
      <c r="U22" s="51">
        <v>1.466493</v>
      </c>
      <c r="V22" s="51">
        <v>1.0484800000000001</v>
      </c>
      <c r="W22" s="51">
        <v>2.8862109999999999</v>
      </c>
      <c r="X22" s="51">
        <v>2.4720789999999999</v>
      </c>
      <c r="Y22" s="51">
        <v>2.5606529999999998</v>
      </c>
      <c r="Z22" s="51">
        <v>3.4771719999999999</v>
      </c>
      <c r="AA22" s="51">
        <v>4.7778090000000004</v>
      </c>
      <c r="AB22" s="51">
        <v>3.7678410000000002</v>
      </c>
      <c r="AC22" s="24">
        <f t="shared" si="2"/>
        <v>31.053605999999998</v>
      </c>
      <c r="AD22" s="30"/>
    </row>
    <row r="23" spans="1:30">
      <c r="A23" s="2">
        <v>15</v>
      </c>
      <c r="B23" s="44" t="s">
        <v>84</v>
      </c>
      <c r="C23" s="29">
        <v>1.8647E-2</v>
      </c>
      <c r="D23" s="29">
        <v>0.178646</v>
      </c>
      <c r="E23" s="29">
        <v>4.6280000000000002E-3</v>
      </c>
      <c r="F23" s="29">
        <v>0</v>
      </c>
      <c r="G23" s="29">
        <v>5.2249999999999996E-3</v>
      </c>
      <c r="H23" s="29">
        <v>0</v>
      </c>
      <c r="I23" s="24">
        <v>1.4989999999999999E-3</v>
      </c>
      <c r="J23" s="24">
        <v>1.2125E-2</v>
      </c>
      <c r="K23" s="24">
        <v>0.165016</v>
      </c>
      <c r="L23" s="24">
        <v>2.4220000000000001E-3</v>
      </c>
      <c r="M23" s="24">
        <v>2.4261000000000001E-2</v>
      </c>
      <c r="N23" s="24">
        <v>6.6E-3</v>
      </c>
      <c r="O23" s="24">
        <v>5.6561E-2</v>
      </c>
      <c r="P23" s="24">
        <v>0.33940199999999998</v>
      </c>
      <c r="Q23" s="24">
        <v>0.86197800000000002</v>
      </c>
      <c r="R23" s="24">
        <v>0.69835899999999995</v>
      </c>
      <c r="S23" s="51">
        <v>0.22747700000000001</v>
      </c>
      <c r="T23" s="51">
        <v>6.5039E-2</v>
      </c>
      <c r="U23" s="51">
        <v>0.20880799999999999</v>
      </c>
      <c r="V23" s="51">
        <v>0.61866699999999997</v>
      </c>
      <c r="W23" s="51">
        <v>1.4161090000000001</v>
      </c>
      <c r="X23" s="51">
        <v>0.74383900000000003</v>
      </c>
      <c r="Y23" s="51">
        <v>0.80654599999999999</v>
      </c>
      <c r="Z23" s="51">
        <v>1.6324949999999998</v>
      </c>
      <c r="AA23" s="51">
        <v>0.9987370000000001</v>
      </c>
      <c r="AB23" s="51">
        <v>2.1108230000000003</v>
      </c>
      <c r="AC23" s="24">
        <f t="shared" si="2"/>
        <v>11.203909000000001</v>
      </c>
      <c r="AD23" s="30"/>
    </row>
    <row r="24" spans="1:30">
      <c r="A24" s="2">
        <v>16</v>
      </c>
      <c r="B24" s="44" t="s">
        <v>83</v>
      </c>
      <c r="C24" s="29">
        <v>2.02E-4</v>
      </c>
      <c r="D24" s="29">
        <v>0</v>
      </c>
      <c r="E24" s="29">
        <v>6.8999999999999997E-5</v>
      </c>
      <c r="F24" s="29">
        <v>3.2000000000000001E-2</v>
      </c>
      <c r="G24" s="29">
        <v>0</v>
      </c>
      <c r="H24" s="29">
        <v>0.36907699999999999</v>
      </c>
      <c r="I24" s="24">
        <v>0.36269800000000002</v>
      </c>
      <c r="J24" s="24">
        <v>1.2519979999999999</v>
      </c>
      <c r="K24" s="24">
        <v>0.12688099999999999</v>
      </c>
      <c r="L24" s="24">
        <v>0.60133899999999996</v>
      </c>
      <c r="M24" s="24">
        <v>1.0484389999999999</v>
      </c>
      <c r="N24" s="24">
        <v>1.4132420000000001</v>
      </c>
      <c r="O24" s="24">
        <v>7.8767079999999998</v>
      </c>
      <c r="P24" s="24">
        <v>2.1505770000000002</v>
      </c>
      <c r="Q24" s="24">
        <v>0.73570000000000002</v>
      </c>
      <c r="R24" s="24">
        <v>2.292592</v>
      </c>
      <c r="S24" s="51">
        <v>0.60210200000000003</v>
      </c>
      <c r="T24" s="51">
        <v>0.19217100000000001</v>
      </c>
      <c r="U24" s="51">
        <v>5.0054319999999999</v>
      </c>
      <c r="V24" s="51">
        <v>0.27162999999999998</v>
      </c>
      <c r="W24" s="51">
        <v>2.4642300000000001</v>
      </c>
      <c r="X24" s="51">
        <v>5.8770000000000003E-3</v>
      </c>
      <c r="Y24" s="51">
        <v>2.5019999999999999E-3</v>
      </c>
      <c r="Z24" s="51">
        <v>4.3743000000000004E-2</v>
      </c>
      <c r="AA24" s="51">
        <v>4.8509999999999998E-2</v>
      </c>
      <c r="AB24" s="51">
        <v>0</v>
      </c>
      <c r="AC24" s="24">
        <f t="shared" si="2"/>
        <v>26.897718999999995</v>
      </c>
      <c r="AD24" s="30"/>
    </row>
    <row r="25" spans="1:30">
      <c r="A25" s="2">
        <v>17</v>
      </c>
      <c r="B25" s="44" t="s">
        <v>82</v>
      </c>
      <c r="C25" s="29">
        <v>8.9385259999999995</v>
      </c>
      <c r="D25" s="29">
        <v>2.0423E-2</v>
      </c>
      <c r="E25" s="29">
        <v>1.5633000000000001E-2</v>
      </c>
      <c r="F25" s="29">
        <v>9.1170000000000001E-2</v>
      </c>
      <c r="G25" s="29">
        <v>0.45405800000000002</v>
      </c>
      <c r="H25" s="29">
        <v>0.19367400000000001</v>
      </c>
      <c r="I25" s="24">
        <v>0.132519</v>
      </c>
      <c r="J25" s="24">
        <v>3.3217999999999998E-2</v>
      </c>
      <c r="K25" s="24">
        <v>0.147449</v>
      </c>
      <c r="L25" s="24">
        <v>0.12173</v>
      </c>
      <c r="M25" s="24">
        <v>9.5112000000000002E-2</v>
      </c>
      <c r="N25" s="24">
        <v>0.24899099999999999</v>
      </c>
      <c r="O25" s="24">
        <v>0.226411</v>
      </c>
      <c r="P25" s="24">
        <v>8.5519999999999999E-2</v>
      </c>
      <c r="Q25" s="24">
        <v>3.3440999999999999E-2</v>
      </c>
      <c r="R25" s="24">
        <v>3.9995999999999997E-2</v>
      </c>
      <c r="S25" s="51">
        <v>0.117634</v>
      </c>
      <c r="T25" s="51">
        <v>0.25413599999999997</v>
      </c>
      <c r="U25" s="51">
        <v>0.39752100000000001</v>
      </c>
      <c r="V25" s="51">
        <v>0.89149599999999996</v>
      </c>
      <c r="W25" s="51">
        <v>0.78342999999999996</v>
      </c>
      <c r="X25" s="51">
        <v>0.59763699999999997</v>
      </c>
      <c r="Y25" s="51">
        <v>0.57056499999999999</v>
      </c>
      <c r="Z25" s="51">
        <v>0.79555500000000001</v>
      </c>
      <c r="AA25" s="51">
        <v>1.2771310000000002</v>
      </c>
      <c r="AB25" s="51">
        <v>1.2468129999999999</v>
      </c>
      <c r="AC25" s="24">
        <f t="shared" si="2"/>
        <v>17.809788999999999</v>
      </c>
      <c r="AD25" s="30"/>
    </row>
    <row r="26" spans="1:30">
      <c r="A26" s="2">
        <v>18</v>
      </c>
      <c r="B26" s="44" t="s">
        <v>81</v>
      </c>
      <c r="C26" s="29">
        <v>0</v>
      </c>
      <c r="D26" s="29">
        <v>0</v>
      </c>
      <c r="E26" s="29">
        <v>8.2199999999999999E-3</v>
      </c>
      <c r="F26" s="29">
        <v>0</v>
      </c>
      <c r="G26" s="29">
        <v>2.2000000000000001E-4</v>
      </c>
      <c r="H26" s="29">
        <v>0</v>
      </c>
      <c r="I26" s="24">
        <v>0</v>
      </c>
      <c r="J26" s="24">
        <v>1.4090000000000001E-3</v>
      </c>
      <c r="K26" s="24">
        <v>0</v>
      </c>
      <c r="L26" s="24">
        <v>0</v>
      </c>
      <c r="M26" s="24">
        <v>1.2960000000000001E-3</v>
      </c>
      <c r="N26" s="24">
        <v>0</v>
      </c>
      <c r="O26" s="24">
        <v>0</v>
      </c>
      <c r="P26" s="24">
        <v>2.091E-3</v>
      </c>
      <c r="Q26" s="24">
        <v>7.0410000000000004E-3</v>
      </c>
      <c r="R26" s="24">
        <v>0.12389600000000001</v>
      </c>
      <c r="S26" s="51">
        <v>0.110416</v>
      </c>
      <c r="T26" s="51">
        <v>0.71987199999999996</v>
      </c>
      <c r="U26" s="51">
        <v>0.83965100000000004</v>
      </c>
      <c r="V26" s="51">
        <v>2.4643630000000001</v>
      </c>
      <c r="W26" s="51">
        <v>2.0397159999999999</v>
      </c>
      <c r="X26" s="51">
        <v>1.707808</v>
      </c>
      <c r="Y26" s="51">
        <v>1.686131</v>
      </c>
      <c r="Z26" s="51">
        <v>1.590692</v>
      </c>
      <c r="AA26" s="51">
        <v>1.4097869999999999</v>
      </c>
      <c r="AB26" s="51">
        <v>1.1530050000000001</v>
      </c>
      <c r="AC26" s="24">
        <f t="shared" si="2"/>
        <v>13.865614000000001</v>
      </c>
      <c r="AD26" s="30"/>
    </row>
    <row r="27" spans="1:30">
      <c r="A27" s="2">
        <v>19</v>
      </c>
      <c r="B27" s="44" t="s">
        <v>80</v>
      </c>
      <c r="C27" s="29">
        <v>8.6600000000000002E-4</v>
      </c>
      <c r="D27" s="29">
        <v>2.4800000000000001E-4</v>
      </c>
      <c r="E27" s="29">
        <v>0</v>
      </c>
      <c r="F27" s="29">
        <v>0</v>
      </c>
      <c r="G27" s="29">
        <v>0.111177</v>
      </c>
      <c r="H27" s="29">
        <v>6.1327E-2</v>
      </c>
      <c r="I27" s="24">
        <v>1.420839</v>
      </c>
      <c r="J27" s="24">
        <v>1.8177209999999999</v>
      </c>
      <c r="K27" s="24">
        <v>0</v>
      </c>
      <c r="L27" s="24">
        <v>0</v>
      </c>
      <c r="M27" s="24">
        <v>0</v>
      </c>
      <c r="N27" s="24">
        <v>0</v>
      </c>
      <c r="O27" s="24">
        <v>5.0715000000000003E-2</v>
      </c>
      <c r="P27" s="24">
        <v>3.8349999999999999E-3</v>
      </c>
      <c r="Q27" s="24">
        <v>4.1619999999999999E-3</v>
      </c>
      <c r="R27" s="24">
        <v>1.4885000000000001E-2</v>
      </c>
      <c r="S27" s="51">
        <v>0.19317599999999999</v>
      </c>
      <c r="T27" s="51">
        <v>0.37504500000000002</v>
      </c>
      <c r="U27" s="51">
        <v>1.6824060000000001</v>
      </c>
      <c r="V27" s="51">
        <v>1.7788250000000001</v>
      </c>
      <c r="W27" s="51">
        <v>1.6690160000000001</v>
      </c>
      <c r="X27" s="51">
        <v>1.1157170000000001</v>
      </c>
      <c r="Y27" s="51">
        <v>1.5152859999999999</v>
      </c>
      <c r="Z27" s="51">
        <v>1.5661560000000001</v>
      </c>
      <c r="AA27" s="51">
        <v>1.65025</v>
      </c>
      <c r="AB27" s="51">
        <v>1.8174699999999999</v>
      </c>
      <c r="AC27" s="24">
        <f t="shared" si="2"/>
        <v>16.849121999999998</v>
      </c>
      <c r="AD27" s="30"/>
    </row>
    <row r="28" spans="1:30">
      <c r="A28" s="2">
        <v>20</v>
      </c>
      <c r="B28" s="44" t="s">
        <v>79</v>
      </c>
      <c r="C28" s="29">
        <v>0</v>
      </c>
      <c r="D28" s="29">
        <v>0</v>
      </c>
      <c r="E28" s="29">
        <v>0</v>
      </c>
      <c r="F28" s="29">
        <v>0.104059</v>
      </c>
      <c r="G28" s="29">
        <v>0</v>
      </c>
      <c r="H28" s="29">
        <v>1.6100000000000001E-4</v>
      </c>
      <c r="I28" s="24">
        <v>1.451E-3</v>
      </c>
      <c r="J28" s="24">
        <v>3.0967000000000001E-2</v>
      </c>
      <c r="K28" s="24">
        <v>1.3010000000000001E-3</v>
      </c>
      <c r="L28" s="24">
        <v>2.7100000000000002E-3</v>
      </c>
      <c r="M28" s="24">
        <v>0.14690900000000001</v>
      </c>
      <c r="N28" s="24">
        <v>0.160693</v>
      </c>
      <c r="O28" s="24">
        <v>0.65850900000000001</v>
      </c>
      <c r="P28" s="24">
        <v>2.4824199999999998</v>
      </c>
      <c r="Q28" s="24">
        <v>0.79449099999999995</v>
      </c>
      <c r="R28" s="24">
        <v>2.1779280000000001</v>
      </c>
      <c r="S28" s="51">
        <v>0.32519599999999999</v>
      </c>
      <c r="T28" s="51">
        <v>1.70442</v>
      </c>
      <c r="U28" s="51">
        <v>3.1456080000000002</v>
      </c>
      <c r="V28" s="51">
        <v>13.323216</v>
      </c>
      <c r="W28" s="51">
        <v>3.0625550000000001</v>
      </c>
      <c r="X28" s="51">
        <v>1.110776</v>
      </c>
      <c r="Y28" s="51">
        <v>2.2447979999999998</v>
      </c>
      <c r="Z28" s="51">
        <v>3.903986999999999</v>
      </c>
      <c r="AA28" s="51">
        <v>4.777226999999999</v>
      </c>
      <c r="AB28" s="51">
        <v>3.2416569999999996</v>
      </c>
      <c r="AC28" s="24">
        <f t="shared" si="2"/>
        <v>43.401038999999997</v>
      </c>
      <c r="AD28" s="30"/>
    </row>
    <row r="29" spans="1:30">
      <c r="A29" s="2">
        <v>21</v>
      </c>
      <c r="B29" s="44" t="s">
        <v>78</v>
      </c>
      <c r="C29" s="29">
        <v>1.3760000000000001E-3</v>
      </c>
      <c r="D29" s="29">
        <v>3.8119999999999999E-3</v>
      </c>
      <c r="E29" s="29">
        <v>1.9743E-2</v>
      </c>
      <c r="F29" s="29">
        <v>0</v>
      </c>
      <c r="G29" s="29">
        <v>7.8659999999999997E-3</v>
      </c>
      <c r="H29" s="29">
        <v>1.4899999999999999E-4</v>
      </c>
      <c r="I29" s="24">
        <v>3.0499999999999999E-4</v>
      </c>
      <c r="J29" s="24">
        <v>7.7964000000000006E-2</v>
      </c>
      <c r="K29" s="24">
        <v>0.236403</v>
      </c>
      <c r="L29" s="24">
        <v>0.37511299999999997</v>
      </c>
      <c r="M29" s="24">
        <v>0.38825900000000002</v>
      </c>
      <c r="N29" s="24">
        <v>0.55678399999999995</v>
      </c>
      <c r="O29" s="24">
        <v>0.59782000000000002</v>
      </c>
      <c r="P29" s="24">
        <v>0.66809600000000002</v>
      </c>
      <c r="Q29" s="24">
        <v>0.87067300000000003</v>
      </c>
      <c r="R29" s="24">
        <v>1.2155199999999999</v>
      </c>
      <c r="S29" s="51">
        <v>1.4473069999999999</v>
      </c>
      <c r="T29" s="51">
        <v>1.165133</v>
      </c>
      <c r="U29" s="51">
        <v>0.48405599999999999</v>
      </c>
      <c r="V29" s="51">
        <v>3.5646279999999999</v>
      </c>
      <c r="W29" s="51">
        <v>10.989865999999999</v>
      </c>
      <c r="X29" s="51">
        <v>5.7488919999999997</v>
      </c>
      <c r="Y29" s="51">
        <v>4.2146270000000001</v>
      </c>
      <c r="Z29" s="51">
        <v>2.5694699999999995</v>
      </c>
      <c r="AA29" s="51">
        <v>0.66906100000000002</v>
      </c>
      <c r="AB29" s="51">
        <v>1.2532110000000003</v>
      </c>
      <c r="AC29" s="24">
        <f t="shared" si="2"/>
        <v>37.126134</v>
      </c>
      <c r="AD29" s="30"/>
    </row>
    <row r="30" spans="1:30">
      <c r="A30" s="2">
        <v>22</v>
      </c>
      <c r="B30" s="44" t="s">
        <v>77</v>
      </c>
      <c r="C30" s="29">
        <v>0.32506600000000002</v>
      </c>
      <c r="D30" s="29">
        <v>2.5461910000000003</v>
      </c>
      <c r="E30" s="29">
        <v>0.62707199999999985</v>
      </c>
      <c r="F30" s="29">
        <v>1.027215</v>
      </c>
      <c r="G30" s="29">
        <v>7.4450250000000002</v>
      </c>
      <c r="H30" s="29">
        <v>12.998586</v>
      </c>
      <c r="I30" s="24">
        <v>13.603626</v>
      </c>
      <c r="J30" s="24">
        <v>15.390497999999999</v>
      </c>
      <c r="K30" s="24">
        <v>15.325884</v>
      </c>
      <c r="L30" s="24">
        <v>18.325105000000001</v>
      </c>
      <c r="M30" s="24">
        <v>17.41966</v>
      </c>
      <c r="N30" s="24">
        <v>15.379261</v>
      </c>
      <c r="O30" s="24">
        <v>9.5407220000000006</v>
      </c>
      <c r="P30" s="24">
        <v>11.048704000000001</v>
      </c>
      <c r="Q30" s="24">
        <v>12.908511000000001</v>
      </c>
      <c r="R30" s="24">
        <v>8.6338519999999992</v>
      </c>
      <c r="S30" s="51">
        <v>6.8836440000000003</v>
      </c>
      <c r="T30" s="51">
        <v>11.066542999999999</v>
      </c>
      <c r="U30" s="51">
        <v>15.780308</v>
      </c>
      <c r="V30" s="51">
        <v>17.791197</v>
      </c>
      <c r="W30" s="51">
        <v>34.513182</v>
      </c>
      <c r="X30" s="51">
        <v>50.484949</v>
      </c>
      <c r="Y30" s="51">
        <v>118.06943200000001</v>
      </c>
      <c r="Z30" s="51">
        <v>258.42713699999996</v>
      </c>
      <c r="AA30" s="51">
        <v>169.10485399999999</v>
      </c>
      <c r="AB30" s="51">
        <v>83.341436999999985</v>
      </c>
      <c r="AC30" s="24">
        <f t="shared" si="2"/>
        <v>928.00766099999987</v>
      </c>
      <c r="AD30" s="30"/>
    </row>
    <row r="31" spans="1:30">
      <c r="A31" s="2">
        <v>23</v>
      </c>
      <c r="B31" s="44" t="s">
        <v>76</v>
      </c>
      <c r="C31" s="29">
        <v>2.2249000000000001E-2</v>
      </c>
      <c r="D31" s="29">
        <v>2.4388E-2</v>
      </c>
      <c r="E31" s="29">
        <v>3.4298000000000002E-2</v>
      </c>
      <c r="F31" s="29">
        <v>0.25194800000000001</v>
      </c>
      <c r="G31" s="29">
        <v>0.204092</v>
      </c>
      <c r="H31" s="29">
        <v>0</v>
      </c>
      <c r="I31" s="24">
        <v>0.497415</v>
      </c>
      <c r="J31" s="24">
        <v>0.37052499999999999</v>
      </c>
      <c r="K31" s="24">
        <v>0.25700000000000001</v>
      </c>
      <c r="L31" s="24">
        <v>0.35615999999999998</v>
      </c>
      <c r="M31" s="24">
        <v>0.8427</v>
      </c>
      <c r="N31" s="24">
        <v>1.4946999999999999</v>
      </c>
      <c r="O31" s="24">
        <v>1.6242000000000001</v>
      </c>
      <c r="P31" s="24">
        <v>2.1705000000000001</v>
      </c>
      <c r="Q31" s="24">
        <v>1.5881099999999999</v>
      </c>
      <c r="R31" s="24">
        <v>5.0035429999999996</v>
      </c>
      <c r="S31" s="51">
        <v>21.515069</v>
      </c>
      <c r="T31" s="51">
        <v>47.886454000000001</v>
      </c>
      <c r="U31" s="51">
        <v>46.094217</v>
      </c>
      <c r="V31" s="51">
        <v>41.036168000000004</v>
      </c>
      <c r="W31" s="51">
        <v>44.596426999999998</v>
      </c>
      <c r="X31" s="51">
        <v>23.024177000000002</v>
      </c>
      <c r="Y31" s="51">
        <v>56.747670999999997</v>
      </c>
      <c r="Z31" s="51">
        <v>106.66101399999999</v>
      </c>
      <c r="AA31" s="51">
        <v>77.779259999999994</v>
      </c>
      <c r="AB31" s="51">
        <v>74.783589000000006</v>
      </c>
      <c r="AC31" s="24">
        <f t="shared" si="2"/>
        <v>554.86587400000008</v>
      </c>
      <c r="AD31" s="30"/>
    </row>
    <row r="32" spans="1:30">
      <c r="A32" s="2">
        <v>24</v>
      </c>
      <c r="B32" s="44" t="s">
        <v>75</v>
      </c>
      <c r="C32" s="29">
        <v>0</v>
      </c>
      <c r="D32" s="29">
        <v>5.1999999999999995E-4</v>
      </c>
      <c r="E32" s="29">
        <v>2.3860000000000001E-3</v>
      </c>
      <c r="F32" s="29">
        <v>0</v>
      </c>
      <c r="G32" s="29">
        <v>0</v>
      </c>
      <c r="H32" s="29">
        <v>0</v>
      </c>
      <c r="I32" s="24">
        <v>0</v>
      </c>
      <c r="J32" s="24">
        <v>0</v>
      </c>
      <c r="K32" s="24">
        <v>0</v>
      </c>
      <c r="L32" s="24">
        <v>0</v>
      </c>
      <c r="M32" s="24">
        <v>0</v>
      </c>
      <c r="N32" s="24">
        <v>2.7099999999999997E-4</v>
      </c>
      <c r="O32" s="24">
        <v>0</v>
      </c>
      <c r="P32" s="24">
        <v>0</v>
      </c>
      <c r="Q32" s="24">
        <v>28.858397</v>
      </c>
      <c r="R32" s="24">
        <v>0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0.246699</v>
      </c>
      <c r="Z32" s="51">
        <v>0</v>
      </c>
      <c r="AA32" s="51">
        <v>0</v>
      </c>
      <c r="AB32" s="51">
        <v>0</v>
      </c>
      <c r="AC32" s="24">
        <f t="shared" si="2"/>
        <v>29.108273000000001</v>
      </c>
      <c r="AD32" s="30"/>
    </row>
    <row r="33" spans="1:30">
      <c r="A33" s="2">
        <v>25</v>
      </c>
      <c r="B33" s="44" t="s">
        <v>74</v>
      </c>
      <c r="C33" s="29">
        <v>0.26486599999999999</v>
      </c>
      <c r="D33" s="29">
        <v>3.1961000000000003E-2</v>
      </c>
      <c r="E33" s="29">
        <v>0.24104900000000001</v>
      </c>
      <c r="F33" s="29">
        <v>3.1948000000000004E-2</v>
      </c>
      <c r="G33" s="29">
        <v>8.4055999999999992E-2</v>
      </c>
      <c r="H33" s="29">
        <v>1.2096000000000001E-2</v>
      </c>
      <c r="I33" s="24">
        <v>0.17901300000000001</v>
      </c>
      <c r="J33" s="24">
        <v>0.23750199999999999</v>
      </c>
      <c r="K33" s="24">
        <v>0.83033800000000002</v>
      </c>
      <c r="L33" s="24">
        <v>3.0319129999999999</v>
      </c>
      <c r="M33" s="24">
        <v>9.5733820000000005</v>
      </c>
      <c r="N33" s="24">
        <v>12.20603</v>
      </c>
      <c r="O33" s="24">
        <v>13.948052000000001</v>
      </c>
      <c r="P33" s="24">
        <v>18.737082000000001</v>
      </c>
      <c r="Q33" s="24">
        <v>0</v>
      </c>
      <c r="R33" s="24">
        <v>43.591417999999997</v>
      </c>
      <c r="S33" s="51">
        <v>55.065492999999996</v>
      </c>
      <c r="T33" s="51">
        <v>63.753830000000001</v>
      </c>
      <c r="U33" s="51">
        <v>64.512861000000001</v>
      </c>
      <c r="V33" s="51">
        <v>42.612515000000002</v>
      </c>
      <c r="W33" s="51">
        <v>22.779361000000002</v>
      </c>
      <c r="X33" s="51">
        <v>16.365473000000001</v>
      </c>
      <c r="Y33" s="51">
        <v>21.779357000000001</v>
      </c>
      <c r="Z33" s="51">
        <v>28.112046000000003</v>
      </c>
      <c r="AA33" s="51">
        <v>51.490311999999989</v>
      </c>
      <c r="AB33" s="51">
        <v>69.580500000000001</v>
      </c>
      <c r="AC33" s="24">
        <f t="shared" si="2"/>
        <v>539.05245400000013</v>
      </c>
      <c r="AD33" s="30"/>
    </row>
    <row r="34" spans="1:30">
      <c r="A34" s="2">
        <v>26</v>
      </c>
      <c r="B34" s="44" t="s">
        <v>73</v>
      </c>
      <c r="C34" s="29">
        <v>0.337835</v>
      </c>
      <c r="D34" s="29">
        <v>16.077701999999999</v>
      </c>
      <c r="E34" s="29">
        <v>3.9781489999999997</v>
      </c>
      <c r="F34" s="29">
        <v>2.8761809999999999</v>
      </c>
      <c r="G34" s="29">
        <v>2.2317549999999997</v>
      </c>
      <c r="H34" s="29">
        <v>7.5569750000000004</v>
      </c>
      <c r="I34" s="24">
        <v>34.899884</v>
      </c>
      <c r="J34" s="24">
        <v>32.583424000000001</v>
      </c>
      <c r="K34" s="24">
        <v>64.557079000000002</v>
      </c>
      <c r="L34" s="24">
        <v>196.13845499999999</v>
      </c>
      <c r="M34" s="24">
        <v>191.30644599999999</v>
      </c>
      <c r="N34" s="24">
        <v>192.98893000000001</v>
      </c>
      <c r="O34" s="24">
        <v>365.14796799999999</v>
      </c>
      <c r="P34" s="24">
        <v>811.91272100000003</v>
      </c>
      <c r="Q34" s="24">
        <v>768.54637400000001</v>
      </c>
      <c r="R34" s="24">
        <v>1333.5021999999999</v>
      </c>
      <c r="S34" s="51">
        <v>2212.342486</v>
      </c>
      <c r="T34" s="51">
        <v>2389.8032229999999</v>
      </c>
      <c r="U34" s="51">
        <v>2597.9643719999999</v>
      </c>
      <c r="V34" s="51">
        <v>2204.6488140000001</v>
      </c>
      <c r="W34" s="51">
        <v>1437.0147449999999</v>
      </c>
      <c r="X34" s="51">
        <v>1673.000254</v>
      </c>
      <c r="Y34" s="51">
        <v>1954.070293</v>
      </c>
      <c r="Z34" s="51">
        <v>2519.757756</v>
      </c>
      <c r="AA34" s="51">
        <v>3013.4164879999998</v>
      </c>
      <c r="AB34" s="51">
        <v>4010.8535420000003</v>
      </c>
      <c r="AC34" s="24">
        <f t="shared" si="2"/>
        <v>28037.514051000002</v>
      </c>
      <c r="AD34" s="30"/>
    </row>
    <row r="35" spans="1:30">
      <c r="A35" s="2">
        <v>27</v>
      </c>
      <c r="B35" s="44" t="s">
        <v>72</v>
      </c>
      <c r="C35" s="29">
        <v>6.2630000000000003E-3</v>
      </c>
      <c r="D35" s="29">
        <v>0</v>
      </c>
      <c r="E35" s="29">
        <v>4.9369999999999995E-3</v>
      </c>
      <c r="F35" s="29">
        <v>4.0099999999999999E-4</v>
      </c>
      <c r="G35" s="29">
        <v>3.3800000000000002E-3</v>
      </c>
      <c r="H35" s="29">
        <v>4.6449999999999998E-3</v>
      </c>
      <c r="I35" s="24">
        <v>2.709E-3</v>
      </c>
      <c r="J35" s="24">
        <v>6.8219999999999999E-3</v>
      </c>
      <c r="K35" s="24">
        <v>4.4016E-2</v>
      </c>
      <c r="L35" s="24">
        <v>2.0209000000000001E-2</v>
      </c>
      <c r="M35" s="24">
        <v>0.117537</v>
      </c>
      <c r="N35" s="24">
        <v>0.246252</v>
      </c>
      <c r="O35" s="24">
        <v>0.73187100000000005</v>
      </c>
      <c r="P35" s="24">
        <v>0.102793</v>
      </c>
      <c r="Q35" s="24">
        <v>4.2093999999999999E-2</v>
      </c>
      <c r="R35" s="24">
        <v>608.35301100000004</v>
      </c>
      <c r="S35" s="51">
        <v>1171.6913750000001</v>
      </c>
      <c r="T35" s="51">
        <v>771.68340599999999</v>
      </c>
      <c r="U35" s="51">
        <v>773.38962900000001</v>
      </c>
      <c r="V35" s="51">
        <v>459.05062800000002</v>
      </c>
      <c r="W35" s="51">
        <v>372.19595299999997</v>
      </c>
      <c r="X35" s="51">
        <v>274.24290100000002</v>
      </c>
      <c r="Y35" s="51">
        <v>416.25028099999997</v>
      </c>
      <c r="Z35" s="51">
        <v>371.43128900000005</v>
      </c>
      <c r="AA35" s="51">
        <v>293.42018299999995</v>
      </c>
      <c r="AB35" s="51">
        <v>109.021716</v>
      </c>
      <c r="AC35" s="24">
        <f t="shared" si="2"/>
        <v>5622.0643010000003</v>
      </c>
      <c r="AD35" s="30"/>
    </row>
    <row r="36" spans="1:30" ht="25.5">
      <c r="A36" s="2">
        <v>28</v>
      </c>
      <c r="B36" s="47" t="s">
        <v>71</v>
      </c>
      <c r="C36" s="29">
        <v>0.40600999999999998</v>
      </c>
      <c r="D36" s="29">
        <v>0</v>
      </c>
      <c r="E36" s="29">
        <v>2.6048179999999999</v>
      </c>
      <c r="F36" s="29">
        <v>1.8663409999999998</v>
      </c>
      <c r="G36" s="29">
        <v>3.3195000000000002E-2</v>
      </c>
      <c r="H36" s="29">
        <v>1.8270999999999999E-2</v>
      </c>
      <c r="I36" s="24">
        <v>0.64817000000000002</v>
      </c>
      <c r="J36" s="24">
        <v>0.80539400000000005</v>
      </c>
      <c r="K36" s="24">
        <v>0.64639899999999995</v>
      </c>
      <c r="L36" s="24">
        <v>0.28539199999999998</v>
      </c>
      <c r="M36" s="24">
        <v>0.14321600000000001</v>
      </c>
      <c r="N36" s="24">
        <v>0.71322099999999999</v>
      </c>
      <c r="O36" s="24">
        <v>1.702107</v>
      </c>
      <c r="P36" s="24">
        <v>1.6036760000000001</v>
      </c>
      <c r="Q36" s="24">
        <v>0.58726999999999996</v>
      </c>
      <c r="R36" s="24">
        <v>1.723516</v>
      </c>
      <c r="S36" s="51">
        <v>3.0178340000000001</v>
      </c>
      <c r="T36" s="51">
        <v>2.2656689999999999</v>
      </c>
      <c r="U36" s="51">
        <v>3.5818140000000001</v>
      </c>
      <c r="V36" s="51">
        <v>3.3394710000000001</v>
      </c>
      <c r="W36" s="51">
        <v>1.4166620000000001</v>
      </c>
      <c r="X36" s="51">
        <v>1.432831</v>
      </c>
      <c r="Y36" s="51">
        <v>4.8879149999999996</v>
      </c>
      <c r="Z36" s="51">
        <v>11.001114000000003</v>
      </c>
      <c r="AA36" s="51">
        <v>10.917536999999999</v>
      </c>
      <c r="AB36" s="51">
        <v>10.324249999999997</v>
      </c>
      <c r="AC36" s="24">
        <f t="shared" si="2"/>
        <v>65.972092999999987</v>
      </c>
      <c r="AD36" s="30"/>
    </row>
    <row r="37" spans="1:30">
      <c r="A37" s="2">
        <v>29</v>
      </c>
      <c r="B37" s="44" t="s">
        <v>70</v>
      </c>
      <c r="C37" s="29">
        <v>3.1253440000000001</v>
      </c>
      <c r="D37" s="29">
        <v>12.298581</v>
      </c>
      <c r="E37" s="29">
        <v>7.2653040000000013</v>
      </c>
      <c r="F37" s="29">
        <v>3.8853930000000001</v>
      </c>
      <c r="G37" s="29">
        <v>6.7420640000000009</v>
      </c>
      <c r="H37" s="29">
        <v>6.5316190000000001</v>
      </c>
      <c r="I37" s="24">
        <v>11.158161</v>
      </c>
      <c r="J37" s="24">
        <v>70.759399000000002</v>
      </c>
      <c r="K37" s="24">
        <v>119.54179200000003</v>
      </c>
      <c r="L37" s="24">
        <v>140.65733499999999</v>
      </c>
      <c r="M37" s="24">
        <v>158.69179199999999</v>
      </c>
      <c r="N37" s="24">
        <v>154.18456699999999</v>
      </c>
      <c r="O37" s="24">
        <v>164.27679900000001</v>
      </c>
      <c r="P37" s="24">
        <v>121.02684000000001</v>
      </c>
      <c r="Q37" s="24">
        <v>99.650836999999996</v>
      </c>
      <c r="R37" s="24">
        <v>198.81187700000001</v>
      </c>
      <c r="S37" s="51">
        <v>245.10968</v>
      </c>
      <c r="T37" s="51">
        <v>174.85549</v>
      </c>
      <c r="U37" s="51">
        <v>147.157894</v>
      </c>
      <c r="V37" s="51">
        <v>86.796453999999997</v>
      </c>
      <c r="W37" s="51">
        <v>33.392381999999998</v>
      </c>
      <c r="X37" s="51">
        <v>24.538734000000002</v>
      </c>
      <c r="Y37" s="51">
        <v>38.684961999999999</v>
      </c>
      <c r="Z37" s="51">
        <v>52.091605000000001</v>
      </c>
      <c r="AA37" s="51">
        <v>41.180105000000005</v>
      </c>
      <c r="AB37" s="51">
        <v>29.450217000000006</v>
      </c>
      <c r="AC37" s="24">
        <f t="shared" si="2"/>
        <v>2151.8652269999998</v>
      </c>
      <c r="AD37" s="30"/>
    </row>
    <row r="38" spans="1:30">
      <c r="A38" s="2">
        <v>30</v>
      </c>
      <c r="B38" s="44" t="s">
        <v>69</v>
      </c>
      <c r="C38" s="29">
        <v>0.301481</v>
      </c>
      <c r="D38" s="29">
        <v>0.27629300000000001</v>
      </c>
      <c r="E38" s="29">
        <v>0.228326</v>
      </c>
      <c r="F38" s="29">
        <v>0.136907</v>
      </c>
      <c r="G38" s="29">
        <v>0.44075999999999999</v>
      </c>
      <c r="H38" s="29">
        <v>1.2069099999999999</v>
      </c>
      <c r="I38" s="24">
        <v>0.160472</v>
      </c>
      <c r="J38" s="24">
        <v>4.2160000000000003E-2</v>
      </c>
      <c r="K38" s="24">
        <v>0.130074</v>
      </c>
      <c r="L38" s="24">
        <v>0.79684600000000005</v>
      </c>
      <c r="M38" s="24">
        <v>1.5085919999999999</v>
      </c>
      <c r="N38" s="24">
        <v>1.7670589999999999</v>
      </c>
      <c r="O38" s="24">
        <v>3.1385890000000001</v>
      </c>
      <c r="P38" s="24">
        <v>7.2722090000000001</v>
      </c>
      <c r="Q38" s="24">
        <v>5.7054770000000001</v>
      </c>
      <c r="R38" s="24">
        <v>7.7539429999999996</v>
      </c>
      <c r="S38" s="51">
        <v>10.534452999999999</v>
      </c>
      <c r="T38" s="51">
        <v>10.370763999999999</v>
      </c>
      <c r="U38" s="51">
        <v>5.1255119999999996</v>
      </c>
      <c r="V38" s="51">
        <v>24.080065999999999</v>
      </c>
      <c r="W38" s="51">
        <v>44.054550999999996</v>
      </c>
      <c r="X38" s="51">
        <v>23.234501999999999</v>
      </c>
      <c r="Y38" s="51">
        <v>14.566779</v>
      </c>
      <c r="Z38" s="51">
        <v>18.384459</v>
      </c>
      <c r="AA38" s="51">
        <v>32.988630000000001</v>
      </c>
      <c r="AB38" s="51">
        <v>38.253574999999998</v>
      </c>
      <c r="AC38" s="24">
        <f t="shared" si="2"/>
        <v>252.45938899999999</v>
      </c>
      <c r="AD38" s="30"/>
    </row>
    <row r="39" spans="1:30">
      <c r="A39" s="2">
        <v>31</v>
      </c>
      <c r="B39" s="44" t="s">
        <v>68</v>
      </c>
      <c r="C39" s="29">
        <v>13.896782999999999</v>
      </c>
      <c r="D39" s="29">
        <v>41.936447999999999</v>
      </c>
      <c r="E39" s="29">
        <v>0</v>
      </c>
      <c r="F39" s="29">
        <v>0</v>
      </c>
      <c r="G39" s="29">
        <v>0</v>
      </c>
      <c r="H39" s="29">
        <v>0</v>
      </c>
      <c r="I39" s="24">
        <v>0</v>
      </c>
      <c r="J39" s="24">
        <v>0</v>
      </c>
      <c r="K39" s="24">
        <v>4.764E-3</v>
      </c>
      <c r="L39" s="24">
        <v>0</v>
      </c>
      <c r="M39" s="24">
        <v>7.1299999999999998E-4</v>
      </c>
      <c r="N39" s="24">
        <v>0</v>
      </c>
      <c r="O39" s="24">
        <v>0</v>
      </c>
      <c r="P39" s="24">
        <v>0</v>
      </c>
      <c r="Q39" s="24">
        <v>26.012802000000001</v>
      </c>
      <c r="R39" s="24">
        <v>12.334099999999999</v>
      </c>
      <c r="S39" s="51">
        <v>0.13719000000000001</v>
      </c>
      <c r="T39" s="51">
        <v>0.26380999999999999</v>
      </c>
      <c r="U39" s="51">
        <v>0.330154</v>
      </c>
      <c r="V39" s="51">
        <v>0</v>
      </c>
      <c r="W39" s="51">
        <v>0.57992600000000005</v>
      </c>
      <c r="X39" s="51">
        <v>0.24398900000000001</v>
      </c>
      <c r="Y39" s="51">
        <v>0.36067100000000002</v>
      </c>
      <c r="Z39" s="51">
        <v>0.21011000000000002</v>
      </c>
      <c r="AA39" s="51">
        <v>0.28666999999999998</v>
      </c>
      <c r="AB39" s="51">
        <v>0.72047699999999992</v>
      </c>
      <c r="AC39" s="24">
        <f t="shared" si="2"/>
        <v>97.318607</v>
      </c>
      <c r="AD39" s="30"/>
    </row>
    <row r="40" spans="1:30">
      <c r="A40" s="2">
        <v>32</v>
      </c>
      <c r="B40" s="44" t="s">
        <v>67</v>
      </c>
      <c r="C40" s="29">
        <v>0.32691300000000001</v>
      </c>
      <c r="D40" s="29">
        <v>0.65574399999999988</v>
      </c>
      <c r="E40" s="29">
        <v>0.58457599999999987</v>
      </c>
      <c r="F40" s="29">
        <v>1.5648810000000002</v>
      </c>
      <c r="G40" s="29">
        <v>2.2170669999999997</v>
      </c>
      <c r="H40" s="29">
        <v>2.810854</v>
      </c>
      <c r="I40" s="24">
        <v>3.9909720000000002</v>
      </c>
      <c r="J40" s="24">
        <v>9.7972269999999995</v>
      </c>
      <c r="K40" s="24">
        <v>12.618314999999992</v>
      </c>
      <c r="L40" s="24">
        <v>12.802716999999999</v>
      </c>
      <c r="M40" s="24">
        <v>15.396564</v>
      </c>
      <c r="N40" s="24">
        <v>15.365589999999999</v>
      </c>
      <c r="O40" s="24">
        <v>19.743019</v>
      </c>
      <c r="P40" s="24">
        <v>28.421365000000002</v>
      </c>
      <c r="Q40" s="24">
        <v>0</v>
      </c>
      <c r="R40" s="24">
        <v>47.742764000000001</v>
      </c>
      <c r="S40" s="51">
        <v>72.149793000000003</v>
      </c>
      <c r="T40" s="51">
        <v>66.753524999999996</v>
      </c>
      <c r="U40" s="51">
        <v>55.335925000000003</v>
      </c>
      <c r="V40" s="51">
        <v>53.072352000000002</v>
      </c>
      <c r="W40" s="51">
        <v>51.909835000000001</v>
      </c>
      <c r="X40" s="51">
        <v>54.505099000000001</v>
      </c>
      <c r="Y40" s="51">
        <v>63.189278000000002</v>
      </c>
      <c r="Z40" s="51">
        <v>83.460040999999975</v>
      </c>
      <c r="AA40" s="51">
        <v>87.949021000000002</v>
      </c>
      <c r="AB40" s="51">
        <v>102.15707999999998</v>
      </c>
      <c r="AC40" s="24">
        <f t="shared" si="2"/>
        <v>864.52051699999993</v>
      </c>
      <c r="AD40" s="30"/>
    </row>
    <row r="41" spans="1:30">
      <c r="A41" s="2">
        <v>33</v>
      </c>
      <c r="B41" s="44" t="s">
        <v>66</v>
      </c>
      <c r="C41" s="29">
        <v>4.2849999999999997E-3</v>
      </c>
      <c r="D41" s="29">
        <v>7.9389999999999999E-3</v>
      </c>
      <c r="E41" s="29">
        <v>2.3630000000000001E-3</v>
      </c>
      <c r="F41" s="29">
        <v>5.5919999999999997E-3</v>
      </c>
      <c r="G41" s="29">
        <v>4.3671000000000001E-2</v>
      </c>
      <c r="H41" s="29">
        <v>0.35919000000000001</v>
      </c>
      <c r="I41" s="24">
        <v>0.15950800000000001</v>
      </c>
      <c r="J41" s="24">
        <v>0.71269800000000005</v>
      </c>
      <c r="K41" s="24">
        <v>0.84872400000000003</v>
      </c>
      <c r="L41" s="24">
        <v>0.70010799999999995</v>
      </c>
      <c r="M41" s="24">
        <v>0.537856</v>
      </c>
      <c r="N41" s="24">
        <v>0.39069999999999999</v>
      </c>
      <c r="O41" s="24">
        <v>2.098014</v>
      </c>
      <c r="P41" s="24">
        <v>6.4053579999999997</v>
      </c>
      <c r="Q41" s="24">
        <v>0.79813900000000004</v>
      </c>
      <c r="R41" s="24">
        <v>0.68590499999999999</v>
      </c>
      <c r="S41" s="51">
        <v>0.99397199999999997</v>
      </c>
      <c r="T41" s="51">
        <v>5.1920339999999996</v>
      </c>
      <c r="U41" s="51">
        <v>2.9407899999999998</v>
      </c>
      <c r="V41" s="51">
        <v>3.8711159999999998</v>
      </c>
      <c r="W41" s="51">
        <v>3.627748</v>
      </c>
      <c r="X41" s="51">
        <v>3.267833</v>
      </c>
      <c r="Y41" s="51">
        <v>5.4329289999999997</v>
      </c>
      <c r="Z41" s="51">
        <v>8.1596959999999985</v>
      </c>
      <c r="AA41" s="51">
        <v>11.828161999999999</v>
      </c>
      <c r="AB41" s="51">
        <v>14.422779000000004</v>
      </c>
      <c r="AC41" s="24">
        <f t="shared" si="2"/>
        <v>73.497108999999995</v>
      </c>
      <c r="AD41" s="30"/>
    </row>
    <row r="42" spans="1:30">
      <c r="A42" s="2">
        <v>34</v>
      </c>
      <c r="B42" s="44" t="s">
        <v>65</v>
      </c>
      <c r="C42" s="29">
        <v>8.8800000000000007E-3</v>
      </c>
      <c r="D42" s="29">
        <v>1.6896000000000001E-2</v>
      </c>
      <c r="E42" s="29">
        <v>0.27997700000000003</v>
      </c>
      <c r="F42" s="29">
        <v>6.8881999999999999E-2</v>
      </c>
      <c r="G42" s="29">
        <v>0.109005</v>
      </c>
      <c r="H42" s="29">
        <v>0.28804600000000002</v>
      </c>
      <c r="I42" s="24">
        <v>0.25340600000000002</v>
      </c>
      <c r="J42" s="24">
        <v>0.13749800000000001</v>
      </c>
      <c r="K42" s="24">
        <v>0.17162100000000002</v>
      </c>
      <c r="L42" s="24">
        <v>0.69862899999999994</v>
      </c>
      <c r="M42" s="24">
        <v>0.30887900000000001</v>
      </c>
      <c r="N42" s="24">
        <v>1.3929389999999999</v>
      </c>
      <c r="O42" s="24">
        <v>3.6874790000000002</v>
      </c>
      <c r="P42" s="24">
        <v>6.0464159999999998</v>
      </c>
      <c r="Q42" s="24">
        <v>0.95950400000000002</v>
      </c>
      <c r="R42" s="24">
        <v>1.8643609999999999</v>
      </c>
      <c r="S42" s="51">
        <v>1.779444</v>
      </c>
      <c r="T42" s="51">
        <v>1.477924</v>
      </c>
      <c r="U42" s="51">
        <v>0.63025600000000004</v>
      </c>
      <c r="V42" s="51">
        <v>1.177376</v>
      </c>
      <c r="W42" s="51">
        <v>0.60541</v>
      </c>
      <c r="X42" s="51">
        <v>1.088384</v>
      </c>
      <c r="Y42" s="51">
        <v>0.88750200000000001</v>
      </c>
      <c r="Z42" s="51">
        <v>1.2433129999999999</v>
      </c>
      <c r="AA42" s="51">
        <v>1.31196</v>
      </c>
      <c r="AB42" s="51">
        <v>2.295353</v>
      </c>
      <c r="AC42" s="24">
        <f t="shared" si="2"/>
        <v>28.789340000000003</v>
      </c>
      <c r="AD42" s="30"/>
    </row>
    <row r="43" spans="1:30">
      <c r="A43" s="2">
        <v>35</v>
      </c>
      <c r="B43" s="44" t="s">
        <v>64</v>
      </c>
      <c r="C43" s="29">
        <v>0.19758899999999999</v>
      </c>
      <c r="D43" s="29">
        <v>7.5480000000000005E-2</v>
      </c>
      <c r="E43" s="29">
        <v>1.7229999999999999E-3</v>
      </c>
      <c r="F43" s="29">
        <v>2.794E-2</v>
      </c>
      <c r="G43" s="29">
        <v>3.8019999999999998E-3</v>
      </c>
      <c r="H43" s="29">
        <v>7.6239999999999997E-3</v>
      </c>
      <c r="I43" s="24">
        <v>0.15551799999999999</v>
      </c>
      <c r="J43" s="24">
        <v>4.8594999999999999E-2</v>
      </c>
      <c r="K43" s="24">
        <v>0.18252599999999999</v>
      </c>
      <c r="L43" s="24">
        <v>0.22895199999999999</v>
      </c>
      <c r="M43" s="24">
        <v>0.40272799999999997</v>
      </c>
      <c r="N43" s="24">
        <v>0.58426800000000001</v>
      </c>
      <c r="O43" s="24">
        <v>1.6022430000000001</v>
      </c>
      <c r="P43" s="24">
        <v>0.68715099999999996</v>
      </c>
      <c r="Q43" s="24">
        <v>0.53031099999999998</v>
      </c>
      <c r="R43" s="24">
        <v>1.056602</v>
      </c>
      <c r="S43" s="51">
        <v>1.565518</v>
      </c>
      <c r="T43" s="51">
        <v>2.3593470000000001</v>
      </c>
      <c r="U43" s="51">
        <v>2.1662680000000001</v>
      </c>
      <c r="V43" s="51">
        <v>2.3997980000000001</v>
      </c>
      <c r="W43" s="51">
        <v>1.953281</v>
      </c>
      <c r="X43" s="51">
        <v>2.0563729999999998</v>
      </c>
      <c r="Y43" s="51">
        <v>1.8924859999999999</v>
      </c>
      <c r="Z43" s="51">
        <v>2.0851419999999998</v>
      </c>
      <c r="AA43" s="51">
        <v>3.8905310000000002</v>
      </c>
      <c r="AB43" s="51">
        <v>3.9427490000000001</v>
      </c>
      <c r="AC43" s="24">
        <f t="shared" si="2"/>
        <v>30.104545000000002</v>
      </c>
      <c r="AD43" s="30"/>
    </row>
    <row r="44" spans="1:30">
      <c r="A44" s="2">
        <v>36</v>
      </c>
      <c r="B44" s="44" t="s">
        <v>63</v>
      </c>
      <c r="C44" s="29">
        <v>0</v>
      </c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4">
        <v>0</v>
      </c>
      <c r="J44" s="24">
        <v>0</v>
      </c>
      <c r="K44" s="24">
        <v>0</v>
      </c>
      <c r="L44" s="24">
        <v>0</v>
      </c>
      <c r="M44" s="24">
        <v>0</v>
      </c>
      <c r="N44" s="24">
        <v>0</v>
      </c>
      <c r="O44" s="24">
        <v>5.1999999999999997E-5</v>
      </c>
      <c r="P44" s="24">
        <v>0</v>
      </c>
      <c r="Q44" s="24">
        <v>4.0897860000000001</v>
      </c>
      <c r="R44" s="24">
        <v>0</v>
      </c>
      <c r="S44" s="51">
        <v>0</v>
      </c>
      <c r="T44" s="51">
        <v>0</v>
      </c>
      <c r="U44" s="51">
        <v>1.065E-3</v>
      </c>
      <c r="V44" s="51">
        <v>0</v>
      </c>
      <c r="W44" s="51">
        <v>0</v>
      </c>
      <c r="X44" s="51">
        <v>0.11740299999999999</v>
      </c>
      <c r="Y44" s="51">
        <v>1.881899</v>
      </c>
      <c r="Z44" s="51">
        <v>2.4366049999999997</v>
      </c>
      <c r="AA44" s="51">
        <v>5.0953540000000004</v>
      </c>
      <c r="AB44" s="51">
        <v>3.589963</v>
      </c>
      <c r="AC44" s="24">
        <f t="shared" si="2"/>
        <v>17.212126999999999</v>
      </c>
      <c r="AD44" s="30"/>
    </row>
    <row r="45" spans="1:30">
      <c r="A45" s="2">
        <v>37</v>
      </c>
      <c r="B45" s="44" t="s">
        <v>62</v>
      </c>
      <c r="C45" s="29">
        <v>5.4726999999999998E-2</v>
      </c>
      <c r="D45" s="29">
        <v>5.3644000000000004E-2</v>
      </c>
      <c r="E45" s="29">
        <v>8.3157999999999996E-2</v>
      </c>
      <c r="F45" s="29">
        <v>0</v>
      </c>
      <c r="G45" s="29">
        <v>0.100477</v>
      </c>
      <c r="H45" s="29">
        <v>1.36043</v>
      </c>
      <c r="I45" s="24">
        <v>1.6660330000000001</v>
      </c>
      <c r="J45" s="24">
        <v>6.1440130000000002</v>
      </c>
      <c r="K45" s="24">
        <v>9.1114470000000001</v>
      </c>
      <c r="L45" s="24">
        <v>15.153727</v>
      </c>
      <c r="M45" s="24">
        <v>6.658455</v>
      </c>
      <c r="N45" s="24">
        <v>2.1183939999999999</v>
      </c>
      <c r="O45" s="24">
        <v>2.4328340000000002</v>
      </c>
      <c r="P45" s="24">
        <v>3.797323</v>
      </c>
      <c r="Q45" s="24">
        <v>0</v>
      </c>
      <c r="R45" s="24">
        <v>3.826584</v>
      </c>
      <c r="S45" s="51">
        <v>4.3146930000000001</v>
      </c>
      <c r="T45" s="51">
        <v>5.4931599999999996</v>
      </c>
      <c r="U45" s="51">
        <v>5.3517739999999998</v>
      </c>
      <c r="V45" s="51">
        <v>7.9026129999999997</v>
      </c>
      <c r="W45" s="51">
        <v>9.069096</v>
      </c>
      <c r="X45" s="51">
        <v>16.474791</v>
      </c>
      <c r="Y45" s="51">
        <v>22.709188999999999</v>
      </c>
      <c r="Z45" s="51">
        <v>13.663416999999999</v>
      </c>
      <c r="AA45" s="51">
        <v>16.720847999999997</v>
      </c>
      <c r="AB45" s="51">
        <v>9.0539159999999992</v>
      </c>
      <c r="AC45" s="24">
        <f t="shared" si="2"/>
        <v>163.31474299999996</v>
      </c>
      <c r="AD45" s="30"/>
    </row>
    <row r="46" spans="1:30">
      <c r="A46" s="2">
        <v>38</v>
      </c>
      <c r="B46" s="44" t="s">
        <v>61</v>
      </c>
      <c r="C46" s="29">
        <v>1.1209249999999999</v>
      </c>
      <c r="D46" s="29">
        <v>0.16525899999999999</v>
      </c>
      <c r="E46" s="29">
        <v>0.164437</v>
      </c>
      <c r="F46" s="29">
        <v>0.31004400000000004</v>
      </c>
      <c r="G46" s="29">
        <v>0.229018</v>
      </c>
      <c r="H46" s="29">
        <v>0.73043199999999997</v>
      </c>
      <c r="I46" s="24">
        <v>0.46373999999999999</v>
      </c>
      <c r="J46" s="24">
        <v>0.78822400000000004</v>
      </c>
      <c r="K46" s="24">
        <v>1.4019249999999999</v>
      </c>
      <c r="L46" s="24">
        <v>1.9394709999999999</v>
      </c>
      <c r="M46" s="24">
        <v>2.5251839999999999</v>
      </c>
      <c r="N46" s="24">
        <v>10.284587</v>
      </c>
      <c r="O46" s="24">
        <v>5.4116369999999998</v>
      </c>
      <c r="P46" s="24">
        <v>6.7676489999999996</v>
      </c>
      <c r="Q46" s="24">
        <v>6.965236</v>
      </c>
      <c r="R46" s="24">
        <v>11.948717</v>
      </c>
      <c r="S46" s="51">
        <v>21.323459</v>
      </c>
      <c r="T46" s="51">
        <v>23.95655</v>
      </c>
      <c r="U46" s="51">
        <v>20.026274000000001</v>
      </c>
      <c r="V46" s="51">
        <v>26.772969</v>
      </c>
      <c r="W46" s="51">
        <v>17.668275000000001</v>
      </c>
      <c r="X46" s="51">
        <v>17.052769000000001</v>
      </c>
      <c r="Y46" s="51">
        <v>20.484888999999999</v>
      </c>
      <c r="Z46" s="51">
        <v>22.778943000000005</v>
      </c>
      <c r="AA46" s="51">
        <v>27.799925999999999</v>
      </c>
      <c r="AB46" s="51">
        <v>30.369203999999993</v>
      </c>
      <c r="AC46" s="24">
        <f t="shared" si="2"/>
        <v>279.44974299999996</v>
      </c>
      <c r="AD46" s="30"/>
    </row>
    <row r="47" spans="1:30">
      <c r="A47" s="2">
        <v>39</v>
      </c>
      <c r="B47" s="44" t="s">
        <v>60</v>
      </c>
      <c r="C47" s="29">
        <v>16.503284000000001</v>
      </c>
      <c r="D47" s="29">
        <v>25.333886</v>
      </c>
      <c r="E47" s="29">
        <v>15.697353</v>
      </c>
      <c r="F47" s="29">
        <v>7.7803170000000001</v>
      </c>
      <c r="G47" s="29">
        <v>7.6718380000000002</v>
      </c>
      <c r="H47" s="29">
        <v>20.983153000000001</v>
      </c>
      <c r="I47" s="24">
        <v>26.561934000000001</v>
      </c>
      <c r="J47" s="24">
        <v>24.249606</v>
      </c>
      <c r="K47" s="24">
        <v>33.759858000000001</v>
      </c>
      <c r="L47" s="24">
        <v>42.720370000000003</v>
      </c>
      <c r="M47" s="24">
        <v>56.172953999999997</v>
      </c>
      <c r="N47" s="24">
        <v>67.544025000000005</v>
      </c>
      <c r="O47" s="24">
        <v>78.007390000000001</v>
      </c>
      <c r="P47" s="24">
        <v>88.293912000000006</v>
      </c>
      <c r="Q47" s="24">
        <v>157.08058500000001</v>
      </c>
      <c r="R47" s="24">
        <v>150.42201900000001</v>
      </c>
      <c r="S47" s="51">
        <v>171.029428</v>
      </c>
      <c r="T47" s="51">
        <v>190.682368</v>
      </c>
      <c r="U47" s="51">
        <v>212.99507199999999</v>
      </c>
      <c r="V47" s="51">
        <v>201.74793099999999</v>
      </c>
      <c r="W47" s="51">
        <v>165.16910799999999</v>
      </c>
      <c r="X47" s="51">
        <v>221.17460800000001</v>
      </c>
      <c r="Y47" s="51">
        <v>396.02946700000001</v>
      </c>
      <c r="Z47" s="51">
        <v>258.65361000000001</v>
      </c>
      <c r="AA47" s="51">
        <v>312.80124700000005</v>
      </c>
      <c r="AB47" s="51">
        <v>201.77644700000002</v>
      </c>
      <c r="AC47" s="24">
        <f t="shared" si="2"/>
        <v>3150.84177</v>
      </c>
      <c r="AD47" s="30"/>
    </row>
    <row r="48" spans="1:30">
      <c r="A48" s="2">
        <v>40</v>
      </c>
      <c r="B48" s="44" t="s">
        <v>59</v>
      </c>
      <c r="C48" s="29">
        <v>1.1688989999999999</v>
      </c>
      <c r="D48" s="29">
        <v>2.1268400000000005</v>
      </c>
      <c r="E48" s="29">
        <v>1.6177490000000003</v>
      </c>
      <c r="F48" s="29">
        <v>2.2805299999999997</v>
      </c>
      <c r="G48" s="29">
        <v>2.8058680000000003</v>
      </c>
      <c r="H48" s="29">
        <v>2.761155</v>
      </c>
      <c r="I48" s="24">
        <v>3.0636899999999998</v>
      </c>
      <c r="J48" s="24">
        <v>5.4982230000000003</v>
      </c>
      <c r="K48" s="24">
        <v>4.8078479999999999</v>
      </c>
      <c r="L48" s="24">
        <v>7.4965359999999999</v>
      </c>
      <c r="M48" s="24">
        <v>5.3255049999999997</v>
      </c>
      <c r="N48" s="24">
        <v>17.586703</v>
      </c>
      <c r="O48" s="24">
        <v>25.347711</v>
      </c>
      <c r="P48" s="24">
        <v>33.892636000000003</v>
      </c>
      <c r="Q48" s="24">
        <v>28.913888</v>
      </c>
      <c r="R48" s="24">
        <v>54.257157999999997</v>
      </c>
      <c r="S48" s="51">
        <v>73.622388000000001</v>
      </c>
      <c r="T48" s="51">
        <v>72.045599999999993</v>
      </c>
      <c r="U48" s="51">
        <v>52.820621000000003</v>
      </c>
      <c r="V48" s="51">
        <v>50.073272000000003</v>
      </c>
      <c r="W48" s="51">
        <v>48.080126</v>
      </c>
      <c r="X48" s="51">
        <v>53.131452000000003</v>
      </c>
      <c r="Y48" s="51">
        <v>70.347781999999995</v>
      </c>
      <c r="Z48" s="51">
        <v>93.285830999999973</v>
      </c>
      <c r="AA48" s="51">
        <v>90.75170100000004</v>
      </c>
      <c r="AB48" s="51">
        <v>94.567699000000005</v>
      </c>
      <c r="AC48" s="24">
        <f t="shared" si="2"/>
        <v>897.67741100000012</v>
      </c>
      <c r="AD48" s="30"/>
    </row>
    <row r="49" spans="1:30">
      <c r="A49" s="2">
        <v>41</v>
      </c>
      <c r="B49" s="44" t="s">
        <v>58</v>
      </c>
      <c r="C49" s="29">
        <v>1.3427849999999999</v>
      </c>
      <c r="D49" s="29">
        <v>1.7402580000000003</v>
      </c>
      <c r="E49" s="29">
        <v>0.98739299999999997</v>
      </c>
      <c r="F49" s="29">
        <v>1.6451600000000002</v>
      </c>
      <c r="G49" s="29">
        <v>1.2270870000000003</v>
      </c>
      <c r="H49" s="29">
        <v>1.8741719999999999</v>
      </c>
      <c r="I49" s="24">
        <v>2.1796509999999998</v>
      </c>
      <c r="J49" s="24">
        <v>3.43763</v>
      </c>
      <c r="K49" s="24">
        <v>5.1451209999999996</v>
      </c>
      <c r="L49" s="24">
        <v>15.77046</v>
      </c>
      <c r="M49" s="24">
        <v>17.327752</v>
      </c>
      <c r="N49" s="24">
        <v>31.191192999999998</v>
      </c>
      <c r="O49" s="24">
        <v>36.336534</v>
      </c>
      <c r="P49" s="24">
        <v>15.729418000000001</v>
      </c>
      <c r="Q49" s="24">
        <v>54.833333000000003</v>
      </c>
      <c r="R49" s="24">
        <v>34.214249000000002</v>
      </c>
      <c r="S49" s="51">
        <v>29.489877</v>
      </c>
      <c r="T49" s="51">
        <v>25.922416999999999</v>
      </c>
      <c r="U49" s="51">
        <v>22.776368999999999</v>
      </c>
      <c r="V49" s="51">
        <v>45.362437999999997</v>
      </c>
      <c r="W49" s="51">
        <v>52.848942999999998</v>
      </c>
      <c r="X49" s="51">
        <v>54.111325999999998</v>
      </c>
      <c r="Y49" s="51">
        <v>63.287478</v>
      </c>
      <c r="Z49" s="51">
        <v>98.492514999999997</v>
      </c>
      <c r="AA49" s="51">
        <v>61.817027000000003</v>
      </c>
      <c r="AB49" s="51">
        <v>53.82817699999999</v>
      </c>
      <c r="AC49" s="24">
        <f t="shared" si="2"/>
        <v>732.91876300000013</v>
      </c>
      <c r="AD49" s="30"/>
    </row>
    <row r="50" spans="1:30">
      <c r="A50" s="2">
        <v>42</v>
      </c>
      <c r="B50" s="44" t="s">
        <v>57</v>
      </c>
      <c r="C50" s="29">
        <v>0</v>
      </c>
      <c r="D50" s="29">
        <v>0</v>
      </c>
      <c r="E50" s="29">
        <v>2.0000000000000002E-5</v>
      </c>
      <c r="F50" s="29">
        <v>1.0172E-2</v>
      </c>
      <c r="G50" s="29">
        <v>0</v>
      </c>
      <c r="H50" s="29">
        <v>1.3420000000000001E-3</v>
      </c>
      <c r="I50" s="24">
        <v>3.349E-3</v>
      </c>
      <c r="J50" s="24">
        <v>0.12989000000000001</v>
      </c>
      <c r="K50" s="24">
        <v>0.38130999999999993</v>
      </c>
      <c r="L50" s="24">
        <v>1.1258889999999999</v>
      </c>
      <c r="M50" s="24">
        <v>1.9662489999999999</v>
      </c>
      <c r="N50" s="24">
        <v>0.30912899999999999</v>
      </c>
      <c r="O50" s="24">
        <v>0.19564699999999999</v>
      </c>
      <c r="P50" s="24">
        <v>0.20194500000000001</v>
      </c>
      <c r="Q50" s="24">
        <v>0.34025899999999998</v>
      </c>
      <c r="R50" s="24">
        <v>0.50756400000000002</v>
      </c>
      <c r="S50" s="51">
        <v>0.62007400000000001</v>
      </c>
      <c r="T50" s="51">
        <v>0.48458099999999998</v>
      </c>
      <c r="U50" s="51">
        <v>0.55460299999999996</v>
      </c>
      <c r="V50" s="51">
        <v>1.203144</v>
      </c>
      <c r="W50" s="51">
        <v>2.5787399999999998</v>
      </c>
      <c r="X50" s="51">
        <v>1.9765299999999999</v>
      </c>
      <c r="Y50" s="51">
        <v>0.71879199999999999</v>
      </c>
      <c r="Z50" s="51">
        <v>2.0856250000000003</v>
      </c>
      <c r="AA50" s="51">
        <v>2.8960020000000002</v>
      </c>
      <c r="AB50" s="51">
        <v>1.4146609999999993</v>
      </c>
      <c r="AC50" s="24">
        <f t="shared" si="2"/>
        <v>19.705517</v>
      </c>
      <c r="AD50" s="30"/>
    </row>
    <row r="51" spans="1:30">
      <c r="A51" s="2">
        <v>43</v>
      </c>
      <c r="B51" s="44" t="s">
        <v>56</v>
      </c>
      <c r="C51" s="29">
        <v>0</v>
      </c>
      <c r="D51" s="29">
        <v>0</v>
      </c>
      <c r="E51" s="29">
        <v>0</v>
      </c>
      <c r="F51" s="29">
        <v>7.2800000000000002E-4</v>
      </c>
      <c r="G51" s="29">
        <v>0</v>
      </c>
      <c r="H51" s="29">
        <v>0</v>
      </c>
      <c r="I51" s="24">
        <v>0</v>
      </c>
      <c r="J51" s="24">
        <v>0</v>
      </c>
      <c r="K51" s="24">
        <v>0</v>
      </c>
      <c r="L51" s="24">
        <v>0</v>
      </c>
      <c r="M51" s="24">
        <v>0</v>
      </c>
      <c r="N51" s="24">
        <v>0</v>
      </c>
      <c r="O51" s="24">
        <v>0</v>
      </c>
      <c r="P51" s="24">
        <v>1.754E-2</v>
      </c>
      <c r="Q51" s="24">
        <v>0.13133900000000001</v>
      </c>
      <c r="R51" s="24">
        <v>8.0880999999999995E-2</v>
      </c>
      <c r="S51" s="51">
        <v>0</v>
      </c>
      <c r="T51" s="51">
        <v>0</v>
      </c>
      <c r="U51" s="51">
        <v>1.5429E-2</v>
      </c>
      <c r="V51" s="51">
        <v>4.7939999999999997E-3</v>
      </c>
      <c r="W51" s="51">
        <v>0</v>
      </c>
      <c r="X51" s="51">
        <v>2.7720000000000002E-3</v>
      </c>
      <c r="Y51" s="51">
        <v>2.0699999999999999E-4</v>
      </c>
      <c r="Z51" s="51">
        <v>6.7999999999999999E-5</v>
      </c>
      <c r="AA51" s="51">
        <v>3.9500000000000001E-4</v>
      </c>
      <c r="AB51" s="51">
        <v>1.01E-4</v>
      </c>
      <c r="AC51" s="24">
        <f t="shared" si="2"/>
        <v>0.25425400000000004</v>
      </c>
      <c r="AD51" s="30"/>
    </row>
    <row r="52" spans="1:30">
      <c r="A52" s="2">
        <v>44</v>
      </c>
      <c r="B52" s="44" t="s">
        <v>55</v>
      </c>
      <c r="C52" s="29">
        <v>5.9352000000000002E-2</v>
      </c>
      <c r="D52" s="29">
        <v>7.2771000000000002E-2</v>
      </c>
      <c r="E52" s="29">
        <v>9.4020000000000006E-3</v>
      </c>
      <c r="F52" s="29">
        <v>0</v>
      </c>
      <c r="G52" s="29">
        <v>7.4507000000000004E-2</v>
      </c>
      <c r="H52" s="29">
        <v>9.7050000000000001E-3</v>
      </c>
      <c r="I52" s="24">
        <v>7.0180000000000006E-2</v>
      </c>
      <c r="J52" s="24">
        <v>7.4079999999999997E-3</v>
      </c>
      <c r="K52" s="24">
        <v>3.5696000000000006E-2</v>
      </c>
      <c r="L52" s="24">
        <v>7.8682000000000002E-2</v>
      </c>
      <c r="M52" s="24">
        <v>0.36760300000000001</v>
      </c>
      <c r="N52" s="24">
        <v>0.52085800000000004</v>
      </c>
      <c r="O52" s="24">
        <v>0.40636899999999998</v>
      </c>
      <c r="P52" s="24">
        <v>0.61955300000000002</v>
      </c>
      <c r="Q52" s="24">
        <v>0.82531200000000005</v>
      </c>
      <c r="R52" s="24">
        <v>2.8082129999999998</v>
      </c>
      <c r="S52" s="51">
        <v>9.351998</v>
      </c>
      <c r="T52" s="51">
        <v>15.224031</v>
      </c>
      <c r="U52" s="51">
        <v>11.815026</v>
      </c>
      <c r="V52" s="51">
        <v>26.090453</v>
      </c>
      <c r="W52" s="51">
        <v>11.063000000000001</v>
      </c>
      <c r="X52" s="51">
        <v>5.3921989999999997</v>
      </c>
      <c r="Y52" s="51">
        <v>10.268243</v>
      </c>
      <c r="Z52" s="51">
        <v>15.784490999999997</v>
      </c>
      <c r="AA52" s="51">
        <v>5.8760629999999994</v>
      </c>
      <c r="AB52" s="51">
        <v>11.862482</v>
      </c>
      <c r="AC52" s="24">
        <f t="shared" si="2"/>
        <v>128.69359700000001</v>
      </c>
      <c r="AD52" s="30"/>
    </row>
    <row r="53" spans="1:30">
      <c r="A53" s="2">
        <v>45</v>
      </c>
      <c r="B53" s="44" t="s">
        <v>54</v>
      </c>
      <c r="C53" s="29">
        <v>0</v>
      </c>
      <c r="D53" s="29">
        <v>0</v>
      </c>
      <c r="E53" s="29">
        <v>5.5440000000000003E-3</v>
      </c>
      <c r="F53" s="29">
        <v>0</v>
      </c>
      <c r="G53" s="29">
        <v>0</v>
      </c>
      <c r="H53" s="29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8.0000000000000007E-5</v>
      </c>
      <c r="P53" s="24">
        <v>0</v>
      </c>
      <c r="Q53" s="24">
        <v>4.0366559999999998</v>
      </c>
      <c r="R53" s="24">
        <v>1.647E-3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1.9999999999999999E-6</v>
      </c>
      <c r="AC53" s="24">
        <f t="shared" si="2"/>
        <v>4.0439290000000003</v>
      </c>
      <c r="AD53" s="30"/>
    </row>
    <row r="54" spans="1:30">
      <c r="A54" s="2">
        <v>46</v>
      </c>
      <c r="B54" s="44" t="s">
        <v>53</v>
      </c>
      <c r="C54" s="29">
        <v>0</v>
      </c>
      <c r="D54" s="29">
        <v>0</v>
      </c>
      <c r="E54" s="29">
        <v>6.9200000000000002E-4</v>
      </c>
      <c r="F54" s="29">
        <v>6.5600000000000001E-4</v>
      </c>
      <c r="G54" s="29">
        <v>0</v>
      </c>
      <c r="H54" s="29">
        <v>0</v>
      </c>
      <c r="I54" s="24">
        <v>0</v>
      </c>
      <c r="J54" s="24">
        <v>0</v>
      </c>
      <c r="K54" s="24">
        <v>0</v>
      </c>
      <c r="L54" s="24">
        <v>0</v>
      </c>
      <c r="M54" s="24">
        <v>0</v>
      </c>
      <c r="N54" s="24">
        <v>5.0799999999999999E-4</v>
      </c>
      <c r="O54" s="24">
        <v>2.5999999999999998E-5</v>
      </c>
      <c r="P54" s="24">
        <v>3.7100000000000002E-4</v>
      </c>
      <c r="Q54" s="24">
        <v>0</v>
      </c>
      <c r="R54" s="24">
        <v>3.1960000000000001E-3</v>
      </c>
      <c r="S54" s="51">
        <v>0</v>
      </c>
      <c r="T54" s="51">
        <v>4.398E-3</v>
      </c>
      <c r="U54" s="51">
        <v>5.0509999999999999E-3</v>
      </c>
      <c r="V54" s="51">
        <v>2.0976000000000002E-2</v>
      </c>
      <c r="W54" s="51">
        <v>2.0699999999999999E-4</v>
      </c>
      <c r="X54" s="51">
        <v>9.9909999999999999E-3</v>
      </c>
      <c r="Y54" s="51">
        <v>2.3310000000000001E-2</v>
      </c>
      <c r="Z54" s="51">
        <v>1.4809999999999999E-3</v>
      </c>
      <c r="AA54" s="51">
        <v>2.4700000000000004E-4</v>
      </c>
      <c r="AB54" s="51">
        <v>7.2999999999999999E-5</v>
      </c>
      <c r="AC54" s="24">
        <f t="shared" si="2"/>
        <v>7.1182999999999996E-2</v>
      </c>
      <c r="AD54" s="30"/>
    </row>
    <row r="55" spans="1:30">
      <c r="A55" s="2">
        <v>47</v>
      </c>
      <c r="B55" s="44" t="s">
        <v>52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H55" s="29">
        <v>0</v>
      </c>
      <c r="I55" s="24">
        <v>0</v>
      </c>
      <c r="J55" s="24">
        <v>0</v>
      </c>
      <c r="K55" s="24">
        <v>0.26456000000000002</v>
      </c>
      <c r="L55" s="24">
        <v>0.92896000000000001</v>
      </c>
      <c r="M55" s="24">
        <v>6.1968000000000002E-2</v>
      </c>
      <c r="N55" s="24">
        <v>6.7325999999999997E-2</v>
      </c>
      <c r="O55" s="24">
        <v>3.9930690000000002</v>
      </c>
      <c r="P55" s="24">
        <v>27.022537</v>
      </c>
      <c r="Q55" s="24">
        <v>0</v>
      </c>
      <c r="R55" s="24">
        <v>21.507701999999998</v>
      </c>
      <c r="S55" s="51">
        <v>76.895621000000006</v>
      </c>
      <c r="T55" s="51">
        <v>50.361127000000003</v>
      </c>
      <c r="U55" s="51">
        <v>60.669842000000003</v>
      </c>
      <c r="V55" s="51">
        <v>50.504942999999997</v>
      </c>
      <c r="W55" s="51">
        <v>31.990500999999998</v>
      </c>
      <c r="X55" s="51">
        <v>25.607527000000001</v>
      </c>
      <c r="Y55" s="51">
        <v>36.667848999999997</v>
      </c>
      <c r="Z55" s="51">
        <v>18.867376</v>
      </c>
      <c r="AA55" s="51">
        <v>0.62582399999999994</v>
      </c>
      <c r="AB55" s="51">
        <v>0</v>
      </c>
      <c r="AC55" s="24">
        <f t="shared" si="2"/>
        <v>406.03673199999997</v>
      </c>
      <c r="AD55" s="30"/>
    </row>
    <row r="56" spans="1:30">
      <c r="A56" s="2">
        <v>48</v>
      </c>
      <c r="B56" s="44" t="s">
        <v>51</v>
      </c>
      <c r="C56" s="29">
        <v>0.76484700000000005</v>
      </c>
      <c r="D56" s="29">
        <v>0.15739900000000001</v>
      </c>
      <c r="E56" s="29">
        <v>0.24280099999999999</v>
      </c>
      <c r="F56" s="29">
        <v>0.19882</v>
      </c>
      <c r="G56" s="29">
        <v>0.467422</v>
      </c>
      <c r="H56" s="29">
        <v>0.75612400000000002</v>
      </c>
      <c r="I56" s="24">
        <v>0.79947299999999999</v>
      </c>
      <c r="J56" s="24">
        <v>1.2655369999999999</v>
      </c>
      <c r="K56" s="24">
        <v>1.3838680000000001</v>
      </c>
      <c r="L56" s="24">
        <v>2.0440149999999999</v>
      </c>
      <c r="M56" s="24">
        <v>2.4052760000000002</v>
      </c>
      <c r="N56" s="24">
        <v>3.3702030000000001</v>
      </c>
      <c r="O56" s="24">
        <v>2.1855479999999998</v>
      </c>
      <c r="P56" s="24">
        <v>2.4261469999999998</v>
      </c>
      <c r="Q56" s="24">
        <v>5.303331</v>
      </c>
      <c r="R56" s="24">
        <v>4.8154950000000003</v>
      </c>
      <c r="S56" s="51">
        <v>3.297641</v>
      </c>
      <c r="T56" s="51">
        <v>3.5123549999999999</v>
      </c>
      <c r="U56" s="51">
        <v>3.1338780000000002</v>
      </c>
      <c r="V56" s="51">
        <v>2.8319160000000001</v>
      </c>
      <c r="W56" s="51">
        <v>5.4467140000000001</v>
      </c>
      <c r="X56" s="51">
        <v>3.3893840000000002</v>
      </c>
      <c r="Y56" s="51">
        <v>3.6365539999999998</v>
      </c>
      <c r="Z56" s="51">
        <v>3.4732149999999997</v>
      </c>
      <c r="AA56" s="51">
        <v>2.3217400000000001</v>
      </c>
      <c r="AB56" s="51">
        <v>2.4087020000000003</v>
      </c>
      <c r="AC56" s="24">
        <f t="shared" si="2"/>
        <v>62.038404999999997</v>
      </c>
      <c r="AD56" s="30"/>
    </row>
    <row r="57" spans="1:30">
      <c r="A57" s="2">
        <v>49</v>
      </c>
      <c r="B57" s="44" t="s">
        <v>50</v>
      </c>
      <c r="C57" s="29">
        <v>9.3000000000000005E-4</v>
      </c>
      <c r="D57" s="29">
        <v>0</v>
      </c>
      <c r="E57" s="29">
        <v>1.918E-3</v>
      </c>
      <c r="F57" s="29">
        <v>4.9299999999999995E-4</v>
      </c>
      <c r="G57" s="29">
        <v>9.4779000000000002E-2</v>
      </c>
      <c r="H57" s="29">
        <v>6.2576999999999994E-2</v>
      </c>
      <c r="I57" s="24">
        <v>1.384E-2</v>
      </c>
      <c r="J57" s="24">
        <v>1.0511E-2</v>
      </c>
      <c r="K57" s="24">
        <v>1.602E-2</v>
      </c>
      <c r="L57" s="24">
        <v>9.1753000000000001E-2</v>
      </c>
      <c r="M57" s="24">
        <v>0.35791899999999999</v>
      </c>
      <c r="N57" s="24">
        <v>0.20091300000000001</v>
      </c>
      <c r="O57" s="24">
        <v>0.63441400000000003</v>
      </c>
      <c r="P57" s="24">
        <v>1.6538269999999999</v>
      </c>
      <c r="Q57" s="24">
        <v>1.81175</v>
      </c>
      <c r="R57" s="24">
        <v>7.1039830000000004</v>
      </c>
      <c r="S57" s="51">
        <v>7.1540609999999996</v>
      </c>
      <c r="T57" s="51">
        <v>15.642631</v>
      </c>
      <c r="U57" s="51">
        <v>4.6685809999999996</v>
      </c>
      <c r="V57" s="51">
        <v>5.504893</v>
      </c>
      <c r="W57" s="51">
        <v>3.4570599999999998</v>
      </c>
      <c r="X57" s="51">
        <v>4.5002509999999996</v>
      </c>
      <c r="Y57" s="51">
        <v>1.516211</v>
      </c>
      <c r="Z57" s="51">
        <v>1.498958</v>
      </c>
      <c r="AA57" s="51">
        <v>4.5324479999999996</v>
      </c>
      <c r="AB57" s="51">
        <v>5.9491649999999998</v>
      </c>
      <c r="AC57" s="24">
        <f t="shared" si="2"/>
        <v>66.479885999999993</v>
      </c>
      <c r="AD57" s="30"/>
    </row>
    <row r="58" spans="1:30">
      <c r="A58" s="2">
        <v>50</v>
      </c>
      <c r="B58" s="44" t="s">
        <v>49</v>
      </c>
      <c r="C58" s="29">
        <v>0</v>
      </c>
      <c r="D58" s="29">
        <v>0</v>
      </c>
      <c r="E58" s="29">
        <v>0</v>
      </c>
      <c r="F58" s="29">
        <v>1.178E-3</v>
      </c>
      <c r="G58" s="29">
        <v>0</v>
      </c>
      <c r="H58" s="29">
        <v>0</v>
      </c>
      <c r="I58" s="24">
        <v>0</v>
      </c>
      <c r="J58" s="24">
        <v>0</v>
      </c>
      <c r="K58" s="24">
        <v>0</v>
      </c>
      <c r="L58" s="24">
        <v>0</v>
      </c>
      <c r="M58" s="24">
        <v>0</v>
      </c>
      <c r="N58" s="24">
        <v>6.0889999999999998E-3</v>
      </c>
      <c r="O58" s="24">
        <v>0</v>
      </c>
      <c r="P58" s="24">
        <v>0</v>
      </c>
      <c r="Q58" s="24">
        <v>0.394812</v>
      </c>
      <c r="R58" s="24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1.56E-4</v>
      </c>
      <c r="Y58" s="51">
        <v>0</v>
      </c>
      <c r="Z58" s="51">
        <v>5.1879999999999999E-3</v>
      </c>
      <c r="AA58" s="51">
        <v>0</v>
      </c>
      <c r="AB58" s="51">
        <v>8.43E-4</v>
      </c>
      <c r="AC58" s="24">
        <f t="shared" si="2"/>
        <v>0.40826600000000002</v>
      </c>
      <c r="AD58" s="30"/>
    </row>
    <row r="59" spans="1:30">
      <c r="A59" s="2">
        <v>51</v>
      </c>
      <c r="B59" s="44" t="s">
        <v>48</v>
      </c>
      <c r="C59" s="29">
        <v>4.5169000000000001E-2</v>
      </c>
      <c r="D59" s="29">
        <v>0.14353199999999999</v>
      </c>
      <c r="E59" s="29">
        <v>7.882900000000001E-2</v>
      </c>
      <c r="F59" s="29">
        <v>0</v>
      </c>
      <c r="G59" s="29">
        <v>0</v>
      </c>
      <c r="H59" s="29">
        <v>3.6185000000000002E-2</v>
      </c>
      <c r="I59" s="24">
        <v>1.41E-3</v>
      </c>
      <c r="J59" s="24">
        <v>0</v>
      </c>
      <c r="K59" s="24">
        <v>0</v>
      </c>
      <c r="L59" s="24">
        <v>0</v>
      </c>
      <c r="M59" s="24">
        <v>0</v>
      </c>
      <c r="N59" s="24">
        <v>3.5212E-2</v>
      </c>
      <c r="O59" s="24">
        <v>0.62140200000000001</v>
      </c>
      <c r="P59" s="24">
        <v>0.32403700000000002</v>
      </c>
      <c r="Q59" s="24">
        <v>0</v>
      </c>
      <c r="R59" s="24">
        <v>0.20766299999999999</v>
      </c>
      <c r="S59" s="51">
        <v>0.16192000000000001</v>
      </c>
      <c r="T59" s="51">
        <v>0.23069899999999999</v>
      </c>
      <c r="U59" s="51">
        <v>0.36955500000000002</v>
      </c>
      <c r="V59" s="51">
        <v>0.42726799999999998</v>
      </c>
      <c r="W59" s="51">
        <v>0.243316</v>
      </c>
      <c r="X59" s="51">
        <v>0.239872</v>
      </c>
      <c r="Y59" s="51">
        <v>0.63158800000000004</v>
      </c>
      <c r="Z59" s="51">
        <v>0.57440100000000005</v>
      </c>
      <c r="AA59" s="51">
        <v>0.34731299999999993</v>
      </c>
      <c r="AB59" s="51">
        <v>9.6068000000000001E-2</v>
      </c>
      <c r="AC59" s="24">
        <f t="shared" si="2"/>
        <v>4.8154389999999996</v>
      </c>
      <c r="AD59" s="30"/>
    </row>
    <row r="60" spans="1:30">
      <c r="A60" s="2">
        <v>52</v>
      </c>
      <c r="B60" s="44" t="s">
        <v>47</v>
      </c>
      <c r="C60" s="29">
        <v>20.790158000000002</v>
      </c>
      <c r="D60" s="29">
        <v>33.145201999999998</v>
      </c>
      <c r="E60" s="29">
        <v>24.576359000000004</v>
      </c>
      <c r="F60" s="29">
        <v>10.498533999999999</v>
      </c>
      <c r="G60" s="29">
        <v>4.495247</v>
      </c>
      <c r="H60" s="29">
        <v>5.7300000000000005E-4</v>
      </c>
      <c r="I60" s="24">
        <v>6.8499999999999995E-4</v>
      </c>
      <c r="J60" s="24">
        <v>2.1576000000000001E-2</v>
      </c>
      <c r="K60" s="24">
        <v>1.025847</v>
      </c>
      <c r="L60" s="24">
        <v>8.3988309999999995</v>
      </c>
      <c r="M60" s="24">
        <v>37.015759000000003</v>
      </c>
      <c r="N60" s="24">
        <v>36.577727000000003</v>
      </c>
      <c r="O60" s="24">
        <v>37.255636000000003</v>
      </c>
      <c r="P60" s="24">
        <v>63.803263999999999</v>
      </c>
      <c r="Q60" s="24">
        <v>24.291003</v>
      </c>
      <c r="R60" s="24">
        <v>58.542574999999999</v>
      </c>
      <c r="S60" s="51">
        <v>122.109866</v>
      </c>
      <c r="T60" s="51">
        <v>165.545208</v>
      </c>
      <c r="U60" s="51">
        <v>100.542631</v>
      </c>
      <c r="V60" s="51">
        <v>47.699634000000003</v>
      </c>
      <c r="W60" s="51">
        <v>19.916606000000002</v>
      </c>
      <c r="X60" s="51">
        <v>20.645261000000001</v>
      </c>
      <c r="Y60" s="51">
        <v>18.984110000000001</v>
      </c>
      <c r="Z60" s="51">
        <v>36.852375000000002</v>
      </c>
      <c r="AA60" s="51">
        <v>70.125547000000012</v>
      </c>
      <c r="AB60" s="51">
        <v>16.641719000000002</v>
      </c>
      <c r="AC60" s="24">
        <f t="shared" si="2"/>
        <v>979.50193300000001</v>
      </c>
      <c r="AD60" s="30"/>
    </row>
    <row r="61" spans="1:30">
      <c r="A61" s="2">
        <v>53</v>
      </c>
      <c r="B61" s="44" t="s">
        <v>46</v>
      </c>
      <c r="C61" s="29">
        <v>4.2759999999999999E-2</v>
      </c>
      <c r="D61" s="29">
        <v>1.4449999999999999E-2</v>
      </c>
      <c r="E61" s="29">
        <v>1.0338999999999999E-2</v>
      </c>
      <c r="F61" s="29">
        <v>8.9999999999999993E-3</v>
      </c>
      <c r="G61" s="29">
        <v>0</v>
      </c>
      <c r="H61" s="29">
        <v>0.13076699999999999</v>
      </c>
      <c r="I61" s="24">
        <v>0.28825299999999998</v>
      </c>
      <c r="J61" s="24">
        <v>0.178425</v>
      </c>
      <c r="K61" s="24">
        <v>0.28606999999999999</v>
      </c>
      <c r="L61" s="24">
        <v>8.5727999999999999E-2</v>
      </c>
      <c r="M61" s="24">
        <v>1.4309000000000001E-2</v>
      </c>
      <c r="N61" s="24">
        <v>0</v>
      </c>
      <c r="O61" s="24">
        <v>2.0000000000000002E-5</v>
      </c>
      <c r="P61" s="24">
        <v>2.6276999999999998E-2</v>
      </c>
      <c r="Q61" s="24">
        <v>3.6033999999999997E-2</v>
      </c>
      <c r="R61" s="24">
        <v>0.21973599999999999</v>
      </c>
      <c r="S61" s="51">
        <v>8.1720000000000001E-2</v>
      </c>
      <c r="T61" s="51">
        <v>0.20743800000000001</v>
      </c>
      <c r="U61" s="51">
        <v>0.22475100000000001</v>
      </c>
      <c r="V61" s="51">
        <v>0.23757700000000001</v>
      </c>
      <c r="W61" s="51">
        <v>0.68717600000000001</v>
      </c>
      <c r="X61" s="51">
        <v>0.63260000000000005</v>
      </c>
      <c r="Y61" s="51">
        <v>0.30806600000000001</v>
      </c>
      <c r="Z61" s="51">
        <v>0.67928599999999995</v>
      </c>
      <c r="AA61" s="51">
        <v>0.50327699999999997</v>
      </c>
      <c r="AB61" s="51">
        <v>0.47029599999999999</v>
      </c>
      <c r="AC61" s="24">
        <f t="shared" si="2"/>
        <v>5.3743550000000004</v>
      </c>
      <c r="AD61" s="30"/>
    </row>
    <row r="62" spans="1:30">
      <c r="A62" s="2">
        <v>54</v>
      </c>
      <c r="B62" s="44" t="s">
        <v>45</v>
      </c>
      <c r="C62" s="29">
        <v>2.7744559999999998</v>
      </c>
      <c r="D62" s="29">
        <v>5.8146569999999995</v>
      </c>
      <c r="E62" s="29">
        <v>4.8128669999999998</v>
      </c>
      <c r="F62" s="29">
        <v>4.0972559999999998</v>
      </c>
      <c r="G62" s="29">
        <v>0.325712</v>
      </c>
      <c r="H62" s="29">
        <v>0.13456000000000001</v>
      </c>
      <c r="I62" s="24">
        <v>5.621823</v>
      </c>
      <c r="J62" s="24">
        <v>3.6945100000000002</v>
      </c>
      <c r="K62" s="24">
        <v>5.1722999999999999</v>
      </c>
      <c r="L62" s="24">
        <v>7.2849550000000001</v>
      </c>
      <c r="M62" s="24">
        <v>6.8687069999999997</v>
      </c>
      <c r="N62" s="24">
        <v>12.092686</v>
      </c>
      <c r="O62" s="24">
        <v>7.4141149999999998</v>
      </c>
      <c r="P62" s="24">
        <v>4.4029639999999999</v>
      </c>
      <c r="Q62" s="24">
        <v>1.3667229999999999</v>
      </c>
      <c r="R62" s="24">
        <v>1.847375</v>
      </c>
      <c r="S62" s="51">
        <v>2.164514</v>
      </c>
      <c r="T62" s="51">
        <v>1.2715639999999999</v>
      </c>
      <c r="U62" s="51">
        <v>3.0443989999999999</v>
      </c>
      <c r="V62" s="51">
        <v>2.2518099999999999</v>
      </c>
      <c r="W62" s="51">
        <v>2.5638100000000001</v>
      </c>
      <c r="X62" s="51">
        <v>2.3526750000000001</v>
      </c>
      <c r="Y62" s="51">
        <v>1.482467</v>
      </c>
      <c r="Z62" s="51">
        <v>1.7568230000000002</v>
      </c>
      <c r="AA62" s="51">
        <v>2.2527979999999999</v>
      </c>
      <c r="AB62" s="51">
        <v>1.6245890000000001</v>
      </c>
      <c r="AC62" s="24">
        <f t="shared" si="2"/>
        <v>94.491114999999979</v>
      </c>
      <c r="AD62" s="30"/>
    </row>
    <row r="63" spans="1:30">
      <c r="A63" s="2">
        <v>55</v>
      </c>
      <c r="B63" s="44" t="s">
        <v>44</v>
      </c>
      <c r="C63" s="29">
        <v>65.140027000000003</v>
      </c>
      <c r="D63" s="29">
        <v>83.074760999999995</v>
      </c>
      <c r="E63" s="29">
        <v>58.496404999999989</v>
      </c>
      <c r="F63" s="29">
        <v>42.702580000000005</v>
      </c>
      <c r="G63" s="29">
        <v>18.120930000000001</v>
      </c>
      <c r="H63" s="29">
        <v>29.537673000000002</v>
      </c>
      <c r="I63" s="24">
        <v>30.224746</v>
      </c>
      <c r="J63" s="24">
        <v>46.847684999999998</v>
      </c>
      <c r="K63" s="24">
        <v>42.561530000000005</v>
      </c>
      <c r="L63" s="24">
        <v>84.945847000000001</v>
      </c>
      <c r="M63" s="24">
        <v>69.239210999999997</v>
      </c>
      <c r="N63" s="24">
        <v>6.7219540000000002</v>
      </c>
      <c r="O63" s="24">
        <v>4.471495</v>
      </c>
      <c r="P63" s="24">
        <v>10.483667000000001</v>
      </c>
      <c r="Q63" s="24">
        <v>15.772951000000001</v>
      </c>
      <c r="R63" s="24">
        <v>13.658910000000001</v>
      </c>
      <c r="S63" s="51">
        <v>10.529540000000001</v>
      </c>
      <c r="T63" s="51">
        <v>20.978812000000001</v>
      </c>
      <c r="U63" s="51">
        <v>18.123173000000001</v>
      </c>
      <c r="V63" s="51">
        <v>8.7503499999999992</v>
      </c>
      <c r="W63" s="51">
        <v>12.918576</v>
      </c>
      <c r="X63" s="51">
        <v>12.753042000000001</v>
      </c>
      <c r="Y63" s="51">
        <v>15.819958</v>
      </c>
      <c r="Z63" s="51">
        <v>23.572889999999997</v>
      </c>
      <c r="AA63" s="51">
        <v>13.629300999999998</v>
      </c>
      <c r="AB63" s="51">
        <v>14.738605</v>
      </c>
      <c r="AC63" s="24">
        <f t="shared" si="2"/>
        <v>773.81461899999999</v>
      </c>
      <c r="AD63" s="30"/>
    </row>
    <row r="64" spans="1:30">
      <c r="A64" s="2">
        <v>56</v>
      </c>
      <c r="B64" s="44" t="s">
        <v>43</v>
      </c>
      <c r="C64" s="29">
        <v>0</v>
      </c>
      <c r="D64" s="29">
        <v>1.2744E-2</v>
      </c>
      <c r="E64" s="29">
        <v>5.4559999999999999E-3</v>
      </c>
      <c r="F64" s="29">
        <v>9.8399999999999998E-3</v>
      </c>
      <c r="G64" s="29">
        <v>0.40189599999999992</v>
      </c>
      <c r="H64" s="29">
        <v>0.149479</v>
      </c>
      <c r="I64" s="24">
        <v>0.12035899999999999</v>
      </c>
      <c r="J64" s="24">
        <v>0.88231999999999999</v>
      </c>
      <c r="K64" s="24">
        <v>0.15926999999999997</v>
      </c>
      <c r="L64" s="24">
        <v>0.104851</v>
      </c>
      <c r="M64" s="24">
        <v>7.5978000000000004E-2</v>
      </c>
      <c r="N64" s="24">
        <v>0.122561</v>
      </c>
      <c r="O64" s="24">
        <v>8.0675999999999998E-2</v>
      </c>
      <c r="P64" s="24">
        <v>0.253606</v>
      </c>
      <c r="Q64" s="24">
        <v>0.43850699999999998</v>
      </c>
      <c r="R64" s="24">
        <v>0.27741199999999999</v>
      </c>
      <c r="S64" s="51">
        <v>0.95145500000000005</v>
      </c>
      <c r="T64" s="51">
        <v>0.61897400000000002</v>
      </c>
      <c r="U64" s="51">
        <v>0.75663899999999995</v>
      </c>
      <c r="V64" s="51">
        <v>0.96243900000000004</v>
      </c>
      <c r="W64" s="51">
        <v>1.5740099999999999</v>
      </c>
      <c r="X64" s="51">
        <v>1.6623619999999999</v>
      </c>
      <c r="Y64" s="51">
        <v>1.6982520000000001</v>
      </c>
      <c r="Z64" s="51">
        <v>1.5260589999999996</v>
      </c>
      <c r="AA64" s="51">
        <v>2.7795219999999996</v>
      </c>
      <c r="AB64" s="51">
        <v>1.269091</v>
      </c>
      <c r="AC64" s="24">
        <f t="shared" si="2"/>
        <v>16.893757999999998</v>
      </c>
      <c r="AD64" s="30"/>
    </row>
    <row r="65" spans="1:31">
      <c r="A65" s="2">
        <v>57</v>
      </c>
      <c r="B65" s="44" t="s">
        <v>42</v>
      </c>
      <c r="C65" s="29">
        <v>6.9781999999999997E-2</v>
      </c>
      <c r="D65" s="29">
        <v>2.5270000000000001E-2</v>
      </c>
      <c r="E65" s="29">
        <v>6.5620999999999999E-2</v>
      </c>
      <c r="F65" s="29">
        <v>2.9908000000000001E-2</v>
      </c>
      <c r="G65" s="29">
        <v>0</v>
      </c>
      <c r="H65" s="29">
        <v>0</v>
      </c>
      <c r="I65" s="24">
        <v>0</v>
      </c>
      <c r="J65" s="24">
        <v>0</v>
      </c>
      <c r="K65" s="24">
        <v>0</v>
      </c>
      <c r="L65" s="24">
        <v>2.7200000000000002E-3</v>
      </c>
      <c r="M65" s="24">
        <v>6.1600000000000001E-4</v>
      </c>
      <c r="N65" s="24">
        <v>0.75379099999999999</v>
      </c>
      <c r="O65" s="24">
        <v>0.81347800000000003</v>
      </c>
      <c r="P65" s="24">
        <v>0.21635099999999999</v>
      </c>
      <c r="Q65" s="24">
        <v>3.496E-3</v>
      </c>
      <c r="R65" s="24">
        <v>1.377E-3</v>
      </c>
      <c r="S65" s="51">
        <v>2.8900000000000002E-3</v>
      </c>
      <c r="T65" s="51">
        <v>3.1822999999999997E-2</v>
      </c>
      <c r="U65" s="51">
        <v>6.3007999999999995E-2</v>
      </c>
      <c r="V65" s="51">
        <v>1.0315E-2</v>
      </c>
      <c r="W65" s="51">
        <v>8.2996E-2</v>
      </c>
      <c r="X65" s="51">
        <v>1.6774000000000001E-2</v>
      </c>
      <c r="Y65" s="51">
        <v>2.1502E-2</v>
      </c>
      <c r="Z65" s="51">
        <v>4.5347999999999999E-2</v>
      </c>
      <c r="AA65" s="51">
        <v>6.0989000000000002E-2</v>
      </c>
      <c r="AB65" s="51">
        <v>3.9167999999999994E-2</v>
      </c>
      <c r="AC65" s="24">
        <f t="shared" si="2"/>
        <v>2.3572229999999998</v>
      </c>
      <c r="AD65" s="30"/>
    </row>
    <row r="66" spans="1:31">
      <c r="A66" s="2">
        <v>58</v>
      </c>
      <c r="B66" s="44" t="s">
        <v>41</v>
      </c>
      <c r="C66" s="29">
        <v>0.13533500000000001</v>
      </c>
      <c r="D66" s="29">
        <v>0.17944499999999999</v>
      </c>
      <c r="E66" s="29">
        <v>0.14807699999999999</v>
      </c>
      <c r="F66" s="29">
        <v>0</v>
      </c>
      <c r="G66" s="29">
        <v>1.9350000000000001E-3</v>
      </c>
      <c r="H66" s="29">
        <v>9.0340000000000004E-3</v>
      </c>
      <c r="I66" s="24">
        <v>9.2370000000000004E-3</v>
      </c>
      <c r="J66" s="24">
        <v>4.3249999999999999E-3</v>
      </c>
      <c r="K66" s="24">
        <v>6.8599999999999998E-3</v>
      </c>
      <c r="L66" s="24">
        <v>9.2560000000000003E-3</v>
      </c>
      <c r="M66" s="24">
        <v>1.0179000000000001E-2</v>
      </c>
      <c r="N66" s="24">
        <v>0.102286</v>
      </c>
      <c r="O66" s="24">
        <v>0.30196899999999999</v>
      </c>
      <c r="P66" s="24">
        <v>0.26555000000000001</v>
      </c>
      <c r="Q66" s="24">
        <v>8.7575E-2</v>
      </c>
      <c r="R66" s="24">
        <v>0.14672099999999999</v>
      </c>
      <c r="S66" s="51">
        <v>0.197323</v>
      </c>
      <c r="T66" s="51">
        <v>0.16275300000000001</v>
      </c>
      <c r="U66" s="51">
        <v>0.18329799999999999</v>
      </c>
      <c r="V66" s="51">
        <v>0.43935999999999997</v>
      </c>
      <c r="W66" s="51">
        <v>0.46508899999999997</v>
      </c>
      <c r="X66" s="51">
        <v>0.595692</v>
      </c>
      <c r="Y66" s="51">
        <v>0.35776000000000002</v>
      </c>
      <c r="Z66" s="51">
        <v>0.42995400000000006</v>
      </c>
      <c r="AA66" s="51">
        <v>0.46409499999999998</v>
      </c>
      <c r="AB66" s="51">
        <v>0.249087</v>
      </c>
      <c r="AC66" s="24">
        <f t="shared" si="2"/>
        <v>4.9621950000000004</v>
      </c>
      <c r="AD66" s="30"/>
    </row>
    <row r="67" spans="1:31">
      <c r="A67" s="2">
        <v>59</v>
      </c>
      <c r="B67" s="44" t="s">
        <v>40</v>
      </c>
      <c r="C67" s="29">
        <v>5.7749999999999998E-3</v>
      </c>
      <c r="D67" s="29">
        <v>7.5249999999999996E-3</v>
      </c>
      <c r="E67" s="29">
        <v>7.5570000000000003E-3</v>
      </c>
      <c r="F67" s="29">
        <v>1.456E-3</v>
      </c>
      <c r="G67" s="29">
        <v>5.5999999999999999E-5</v>
      </c>
      <c r="H67" s="29">
        <v>9.3170000000000006E-3</v>
      </c>
      <c r="I67" s="24">
        <v>9.5530000000000007E-3</v>
      </c>
      <c r="J67" s="24">
        <v>6.4559999999999999E-3</v>
      </c>
      <c r="K67" s="24">
        <v>2.3550999999999999E-2</v>
      </c>
      <c r="L67" s="24">
        <v>0.115305</v>
      </c>
      <c r="M67" s="24">
        <v>0.152338</v>
      </c>
      <c r="N67" s="24">
        <v>0.21388399999999999</v>
      </c>
      <c r="O67" s="24">
        <v>7.7929999999999999E-2</v>
      </c>
      <c r="P67" s="24">
        <v>1.295385</v>
      </c>
      <c r="Q67" s="24">
        <v>0.327621</v>
      </c>
      <c r="R67" s="24">
        <v>0.56935400000000003</v>
      </c>
      <c r="S67" s="51">
        <v>0.73488200000000004</v>
      </c>
      <c r="T67" s="51">
        <v>1.1861619999999999</v>
      </c>
      <c r="U67" s="51">
        <v>1.3069649999999999</v>
      </c>
      <c r="V67" s="51">
        <v>1.2479070000000001</v>
      </c>
      <c r="W67" s="51">
        <v>1.4726630000000001</v>
      </c>
      <c r="X67" s="51">
        <v>1.7630159999999999</v>
      </c>
      <c r="Y67" s="51">
        <v>1.602938</v>
      </c>
      <c r="Z67" s="51">
        <v>3.3645189999999996</v>
      </c>
      <c r="AA67" s="51">
        <v>5.630802000000001</v>
      </c>
      <c r="AB67" s="51">
        <v>2.8246099999999994</v>
      </c>
      <c r="AC67" s="24">
        <f t="shared" si="2"/>
        <v>23.957526999999999</v>
      </c>
      <c r="AD67" s="30"/>
    </row>
    <row r="68" spans="1:31">
      <c r="A68" s="2">
        <v>60</v>
      </c>
      <c r="B68" s="44" t="s">
        <v>39</v>
      </c>
      <c r="C68" s="29">
        <v>7.7580000000000001E-3</v>
      </c>
      <c r="D68" s="29">
        <v>2.9839999999999998E-2</v>
      </c>
      <c r="E68" s="29">
        <v>0.70459500000000008</v>
      </c>
      <c r="F68" s="29">
        <v>0.202125</v>
      </c>
      <c r="G68" s="29">
        <v>0.422398</v>
      </c>
      <c r="H68" s="29">
        <v>0.53012599999999999</v>
      </c>
      <c r="I68" s="24">
        <v>0</v>
      </c>
      <c r="J68" s="24">
        <v>4.7187E-2</v>
      </c>
      <c r="K68" s="24">
        <v>1.3219999999999998E-3</v>
      </c>
      <c r="L68" s="24">
        <v>5.7899999999999998E-4</v>
      </c>
      <c r="M68" s="24">
        <v>0.23124</v>
      </c>
      <c r="N68" s="24">
        <v>9.1858999999999996E-2</v>
      </c>
      <c r="O68" s="24">
        <v>4.3810000000000002E-2</v>
      </c>
      <c r="P68" s="24">
        <v>6.2206999999999998E-2</v>
      </c>
      <c r="Q68" s="24">
        <v>0</v>
      </c>
      <c r="R68" s="24">
        <v>0.196046</v>
      </c>
      <c r="S68" s="51">
        <v>2.2105E-2</v>
      </c>
      <c r="T68" s="51">
        <v>8.2974000000000006E-2</v>
      </c>
      <c r="U68" s="51">
        <v>0.151535</v>
      </c>
      <c r="V68" s="51">
        <v>0.42611700000000002</v>
      </c>
      <c r="W68" s="51">
        <v>1.2591159999999999</v>
      </c>
      <c r="X68" s="51">
        <v>8.9510000000000006E-2</v>
      </c>
      <c r="Y68" s="51">
        <v>4.4181999999999999E-2</v>
      </c>
      <c r="Z68" s="51">
        <v>5.0363999999999999E-2</v>
      </c>
      <c r="AA68" s="51">
        <v>2.7976000000000001E-2</v>
      </c>
      <c r="AB68" s="51">
        <v>0.426373</v>
      </c>
      <c r="AC68" s="24">
        <f t="shared" si="2"/>
        <v>5.1513439999999999</v>
      </c>
      <c r="AD68" s="30"/>
    </row>
    <row r="69" spans="1:31">
      <c r="A69" s="2">
        <v>61</v>
      </c>
      <c r="B69" s="44" t="s">
        <v>38</v>
      </c>
      <c r="C69" s="29">
        <v>0</v>
      </c>
      <c r="D69" s="29">
        <v>2.0660000000000001E-3</v>
      </c>
      <c r="E69" s="29">
        <v>6.0000000000000002E-6</v>
      </c>
      <c r="F69" s="29">
        <v>2.493E-3</v>
      </c>
      <c r="G69" s="29">
        <v>1.25E-3</v>
      </c>
      <c r="H69" s="29">
        <v>0.21657899999999999</v>
      </c>
      <c r="I69" s="24">
        <v>0.729433</v>
      </c>
      <c r="J69" s="24">
        <v>2.5497040000000002</v>
      </c>
      <c r="K69" s="24">
        <v>1.0999339999999995</v>
      </c>
      <c r="L69" s="24">
        <v>2.6433059999999999</v>
      </c>
      <c r="M69" s="24">
        <v>1.19476</v>
      </c>
      <c r="N69" s="24">
        <v>0.44158599999999998</v>
      </c>
      <c r="O69" s="24">
        <v>0.48522300000000002</v>
      </c>
      <c r="P69" s="24">
        <v>0.81274900000000005</v>
      </c>
      <c r="Q69" s="24">
        <v>0.94295600000000002</v>
      </c>
      <c r="R69" s="24">
        <v>1.5316479999999999</v>
      </c>
      <c r="S69" s="51">
        <v>2.7494550000000002</v>
      </c>
      <c r="T69" s="51">
        <v>3.8057620000000001</v>
      </c>
      <c r="U69" s="51">
        <v>3.4338839999999999</v>
      </c>
      <c r="V69" s="51">
        <v>3.7380360000000001</v>
      </c>
      <c r="W69" s="51">
        <v>6.5056050000000001</v>
      </c>
      <c r="X69" s="51">
        <v>4.8258749999999999</v>
      </c>
      <c r="Y69" s="51">
        <v>4.9573910000000003</v>
      </c>
      <c r="Z69" s="51">
        <v>5.6052909999999994</v>
      </c>
      <c r="AA69" s="51">
        <v>5.0102600000000024</v>
      </c>
      <c r="AB69" s="51">
        <v>6.9631419999999995</v>
      </c>
      <c r="AC69" s="24">
        <f t="shared" si="2"/>
        <v>60.248394000000005</v>
      </c>
      <c r="AD69" s="30"/>
    </row>
    <row r="70" spans="1:31">
      <c r="A70" s="2">
        <v>62</v>
      </c>
      <c r="B70" s="44" t="s">
        <v>37</v>
      </c>
      <c r="C70" s="29">
        <v>0</v>
      </c>
      <c r="D70" s="29">
        <v>0</v>
      </c>
      <c r="E70" s="29">
        <v>0</v>
      </c>
      <c r="F70" s="29">
        <v>1.5162999999999999E-2</v>
      </c>
      <c r="G70" s="29">
        <v>1.2118E-2</v>
      </c>
      <c r="H70" s="29">
        <v>0.102114</v>
      </c>
      <c r="I70" s="24">
        <v>0.15499299999999999</v>
      </c>
      <c r="J70" s="24">
        <v>0.105215</v>
      </c>
      <c r="K70" s="24">
        <v>0.27906799999999993</v>
      </c>
      <c r="L70" s="24">
        <v>0.43935099999999999</v>
      </c>
      <c r="M70" s="24">
        <v>0.95346399999999998</v>
      </c>
      <c r="N70" s="24">
        <v>0.83342799999999995</v>
      </c>
      <c r="O70" s="24">
        <v>0.94540800000000003</v>
      </c>
      <c r="P70" s="24">
        <v>1.455206</v>
      </c>
      <c r="Q70" s="24">
        <v>1.2261569999999999</v>
      </c>
      <c r="R70" s="24">
        <v>1.931311</v>
      </c>
      <c r="S70" s="51">
        <v>3.4539710000000001</v>
      </c>
      <c r="T70" s="51">
        <v>4.5822469999999997</v>
      </c>
      <c r="U70" s="51">
        <v>6.5032759999999996</v>
      </c>
      <c r="V70" s="51">
        <v>6.4837619999999996</v>
      </c>
      <c r="W70" s="51">
        <v>9.7837250000000004</v>
      </c>
      <c r="X70" s="51">
        <v>10.700517</v>
      </c>
      <c r="Y70" s="51">
        <v>6.1888519999999998</v>
      </c>
      <c r="Z70" s="51">
        <v>7.7669280000000009</v>
      </c>
      <c r="AA70" s="51">
        <v>7.3864650000000012</v>
      </c>
      <c r="AB70" s="51">
        <v>9.4073320000000002</v>
      </c>
      <c r="AC70" s="24">
        <f t="shared" si="2"/>
        <v>80.710070999999985</v>
      </c>
      <c r="AD70" s="30"/>
    </row>
    <row r="71" spans="1:31">
      <c r="A71" s="2">
        <v>63</v>
      </c>
      <c r="B71" s="44" t="s">
        <v>36</v>
      </c>
      <c r="C71" s="29">
        <v>0</v>
      </c>
      <c r="D71" s="29">
        <v>0</v>
      </c>
      <c r="E71" s="29">
        <v>0</v>
      </c>
      <c r="F71" s="29">
        <v>3.2299999999999999E-4</v>
      </c>
      <c r="G71" s="29">
        <v>7.3999999999999996E-5</v>
      </c>
      <c r="H71" s="29">
        <v>2.2900000000000001E-4</v>
      </c>
      <c r="I71" s="24">
        <v>1.9999999999999999E-6</v>
      </c>
      <c r="J71" s="24">
        <v>1.76E-4</v>
      </c>
      <c r="K71" s="24">
        <v>0.18379700000000002</v>
      </c>
      <c r="L71" s="24">
        <v>0.289852</v>
      </c>
      <c r="M71" s="24">
        <v>0.407273</v>
      </c>
      <c r="N71" s="24">
        <v>0.50498799999999999</v>
      </c>
      <c r="O71" s="24">
        <v>1.063409</v>
      </c>
      <c r="P71" s="24">
        <v>0.19636400000000001</v>
      </c>
      <c r="Q71" s="24">
        <v>0.235431</v>
      </c>
      <c r="R71" s="24">
        <v>0.17202400000000001</v>
      </c>
      <c r="S71" s="51">
        <v>0.26212200000000002</v>
      </c>
      <c r="T71" s="51">
        <v>0.27853600000000001</v>
      </c>
      <c r="U71" s="51">
        <v>0.370388</v>
      </c>
      <c r="V71" s="51">
        <v>2.145073</v>
      </c>
      <c r="W71" s="51">
        <v>2.3615439999999999</v>
      </c>
      <c r="X71" s="51">
        <v>4.4241349999999997</v>
      </c>
      <c r="Y71" s="51">
        <v>4.453551</v>
      </c>
      <c r="Z71" s="51">
        <v>8.3947870000000027</v>
      </c>
      <c r="AA71" s="51">
        <v>11.537640000000001</v>
      </c>
      <c r="AB71" s="51">
        <v>22.537172999999996</v>
      </c>
      <c r="AC71" s="24">
        <f t="shared" si="2"/>
        <v>59.818891000000001</v>
      </c>
      <c r="AD71" s="30"/>
      <c r="AE71" s="32"/>
    </row>
    <row r="72" spans="1:31">
      <c r="A72" s="2">
        <v>64</v>
      </c>
      <c r="B72" s="44" t="s">
        <v>35</v>
      </c>
      <c r="C72" s="29">
        <v>1.6334999999999999E-2</v>
      </c>
      <c r="D72" s="29">
        <v>0</v>
      </c>
      <c r="E72" s="29">
        <v>0</v>
      </c>
      <c r="F72" s="29">
        <v>0</v>
      </c>
      <c r="G72" s="29">
        <v>4.0109999999999998E-3</v>
      </c>
      <c r="H72" s="29">
        <v>6.7218E-2</v>
      </c>
      <c r="I72" s="24">
        <v>1.6716999999999999E-2</v>
      </c>
      <c r="J72" s="24">
        <v>0</v>
      </c>
      <c r="K72" s="24">
        <v>4.3288E-2</v>
      </c>
      <c r="L72" s="24">
        <v>0.415626</v>
      </c>
      <c r="M72" s="24">
        <v>0.30431999999999998</v>
      </c>
      <c r="N72" s="24">
        <v>0.22167300000000001</v>
      </c>
      <c r="O72" s="24">
        <v>5.3027999999999999E-2</v>
      </c>
      <c r="P72" s="24">
        <v>0.20624200000000001</v>
      </c>
      <c r="Q72" s="24">
        <v>0.64438200000000001</v>
      </c>
      <c r="R72" s="24">
        <v>1.031522</v>
      </c>
      <c r="S72" s="51">
        <v>1.9574830000000001</v>
      </c>
      <c r="T72" s="51">
        <v>1.4492350000000001</v>
      </c>
      <c r="U72" s="51">
        <v>2.4622470000000001</v>
      </c>
      <c r="V72" s="51">
        <v>2.0617139999999998</v>
      </c>
      <c r="W72" s="51">
        <v>1.833585</v>
      </c>
      <c r="X72" s="51">
        <v>0.913856</v>
      </c>
      <c r="Y72" s="51">
        <v>0.58869099999999996</v>
      </c>
      <c r="Z72" s="51">
        <v>0.41758299999999998</v>
      </c>
      <c r="AA72" s="51">
        <v>0.6503129999999997</v>
      </c>
      <c r="AB72" s="51">
        <v>0.29004799999999997</v>
      </c>
      <c r="AC72" s="24">
        <f t="shared" si="2"/>
        <v>15.649117000000002</v>
      </c>
      <c r="AD72" s="30"/>
    </row>
    <row r="73" spans="1:31">
      <c r="A73" s="2">
        <v>65</v>
      </c>
      <c r="B73" s="44" t="s">
        <v>34</v>
      </c>
      <c r="C73" s="29">
        <v>0</v>
      </c>
      <c r="D73" s="29">
        <v>0</v>
      </c>
      <c r="E73" s="29">
        <v>1.2999999999999999E-4</v>
      </c>
      <c r="F73" s="29">
        <v>0</v>
      </c>
      <c r="G73" s="29">
        <v>0</v>
      </c>
      <c r="H73" s="29">
        <v>1.2E-5</v>
      </c>
      <c r="I73" s="24">
        <v>7.2009999999999999E-3</v>
      </c>
      <c r="J73" s="24">
        <v>4.6999999999999997E-5</v>
      </c>
      <c r="K73" s="24">
        <v>2.5230000000000001E-3</v>
      </c>
      <c r="L73" s="24">
        <v>4.0900000000000002E-4</v>
      </c>
      <c r="M73" s="24">
        <v>6.2E-4</v>
      </c>
      <c r="N73" s="24">
        <v>2.7399999999999999E-4</v>
      </c>
      <c r="O73" s="24">
        <v>9.3500000000000007E-3</v>
      </c>
      <c r="P73" s="24">
        <v>1.8307E-2</v>
      </c>
      <c r="Q73" s="24">
        <v>9.7109000000000001E-2</v>
      </c>
      <c r="R73" s="24">
        <v>0.100701</v>
      </c>
      <c r="S73" s="51">
        <v>4.4738E-2</v>
      </c>
      <c r="T73" s="51">
        <v>8.4711999999999996E-2</v>
      </c>
      <c r="U73" s="51">
        <v>5.1615000000000001E-2</v>
      </c>
      <c r="V73" s="51">
        <v>5.8229000000000003E-2</v>
      </c>
      <c r="W73" s="51">
        <v>4.1620999999999998E-2</v>
      </c>
      <c r="X73" s="51">
        <v>7.0044999999999996E-2</v>
      </c>
      <c r="Y73" s="51">
        <v>0.13528899999999999</v>
      </c>
      <c r="Z73" s="51">
        <v>5.3815000000000002E-2</v>
      </c>
      <c r="AA73" s="51">
        <v>7.3745999999999992E-2</v>
      </c>
      <c r="AB73" s="51">
        <v>6.8020999999999998E-2</v>
      </c>
      <c r="AC73" s="24">
        <f t="shared" si="2"/>
        <v>0.91851400000000005</v>
      </c>
      <c r="AD73" s="30"/>
    </row>
    <row r="74" spans="1:31">
      <c r="A74" s="2">
        <v>66</v>
      </c>
      <c r="B74" s="44" t="s">
        <v>33</v>
      </c>
      <c r="C74" s="29">
        <v>0</v>
      </c>
      <c r="D74" s="29">
        <v>0</v>
      </c>
      <c r="E74" s="29">
        <v>0</v>
      </c>
      <c r="F74" s="29">
        <v>0</v>
      </c>
      <c r="G74" s="29">
        <v>0</v>
      </c>
      <c r="H74" s="29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2.5430000000000001E-3</v>
      </c>
      <c r="Q74" s="24">
        <v>2.1721000000000001E-2</v>
      </c>
      <c r="R74" s="24">
        <v>0</v>
      </c>
      <c r="S74" s="51">
        <v>0</v>
      </c>
      <c r="T74" s="51">
        <v>0</v>
      </c>
      <c r="U74" s="51">
        <v>4.5510000000000004E-3</v>
      </c>
      <c r="V74" s="51">
        <v>2.7060000000000001E-3</v>
      </c>
      <c r="W74" s="51">
        <v>0</v>
      </c>
      <c r="X74" s="51">
        <v>9.0000000000000002E-6</v>
      </c>
      <c r="Y74" s="51">
        <v>9.9999999999999995E-7</v>
      </c>
      <c r="Z74" s="51">
        <v>0</v>
      </c>
      <c r="AA74" s="51">
        <v>0</v>
      </c>
      <c r="AB74" s="51">
        <v>8.6000000000000003E-5</v>
      </c>
      <c r="AC74" s="24">
        <f t="shared" ref="AC74:AC105" si="3">SUM(C74:AB74)</f>
        <v>3.1617000000000006E-2</v>
      </c>
      <c r="AD74" s="30"/>
    </row>
    <row r="75" spans="1:31">
      <c r="A75" s="2">
        <v>67</v>
      </c>
      <c r="B75" s="44" t="s">
        <v>32</v>
      </c>
      <c r="C75" s="29">
        <v>0</v>
      </c>
      <c r="D75" s="29">
        <v>6.3999999999999997E-5</v>
      </c>
      <c r="E75" s="29">
        <v>0</v>
      </c>
      <c r="F75" s="29">
        <v>0</v>
      </c>
      <c r="G75" s="29">
        <v>0</v>
      </c>
      <c r="H75" s="29">
        <v>0</v>
      </c>
      <c r="I75" s="24">
        <v>0</v>
      </c>
      <c r="J75" s="24">
        <v>0</v>
      </c>
      <c r="K75" s="24">
        <v>0</v>
      </c>
      <c r="L75" s="24">
        <v>0</v>
      </c>
      <c r="M75" s="24">
        <v>2.2499999999999999E-4</v>
      </c>
      <c r="N75" s="24">
        <v>2.7799999999999998E-4</v>
      </c>
      <c r="O75" s="24">
        <v>0</v>
      </c>
      <c r="P75" s="24">
        <v>0</v>
      </c>
      <c r="Q75" s="24">
        <v>0</v>
      </c>
      <c r="R75" s="24">
        <v>1.6167000000000001E-2</v>
      </c>
      <c r="S75" s="51">
        <v>1.2030000000000001E-3</v>
      </c>
      <c r="T75" s="51">
        <v>0</v>
      </c>
      <c r="U75" s="51">
        <v>3.529E-3</v>
      </c>
      <c r="V75" s="51">
        <v>2.1107999999999998E-2</v>
      </c>
      <c r="W75" s="51">
        <v>0</v>
      </c>
      <c r="X75" s="51">
        <v>4.5519999999999996E-3</v>
      </c>
      <c r="Y75" s="51">
        <v>3.9050000000000001E-3</v>
      </c>
      <c r="Z75" s="51">
        <v>1.0319999999999999E-3</v>
      </c>
      <c r="AA75" s="51">
        <v>3.0544999999999999E-2</v>
      </c>
      <c r="AB75" s="51">
        <v>0</v>
      </c>
      <c r="AC75" s="24">
        <f t="shared" si="3"/>
        <v>8.2608000000000001E-2</v>
      </c>
      <c r="AD75" s="30"/>
    </row>
    <row r="76" spans="1:31">
      <c r="A76" s="2">
        <v>68</v>
      </c>
      <c r="B76" s="44" t="s">
        <v>31</v>
      </c>
      <c r="C76" s="29">
        <v>0</v>
      </c>
      <c r="D76" s="29">
        <v>0.57599999999999996</v>
      </c>
      <c r="E76" s="29">
        <v>2.1066999999999999E-2</v>
      </c>
      <c r="F76" s="29">
        <v>0</v>
      </c>
      <c r="G76" s="29">
        <v>3.3491E-2</v>
      </c>
      <c r="H76" s="29">
        <v>9.8154000000000005E-2</v>
      </c>
      <c r="I76" s="24">
        <v>1.9505999999999999E-2</v>
      </c>
      <c r="J76" s="24">
        <v>7.0213999999999999E-2</v>
      </c>
      <c r="K76" s="24">
        <v>8.4865999999999983E-2</v>
      </c>
      <c r="L76" s="24">
        <v>0.39930100000000002</v>
      </c>
      <c r="M76" s="24">
        <v>0.49745200000000001</v>
      </c>
      <c r="N76" s="24">
        <v>0.78726300000000005</v>
      </c>
      <c r="O76" s="24">
        <v>0.35252099999999997</v>
      </c>
      <c r="P76" s="24">
        <v>1.0992310000000001</v>
      </c>
      <c r="Q76" s="24">
        <v>0.54796</v>
      </c>
      <c r="R76" s="24">
        <v>1.183889</v>
      </c>
      <c r="S76" s="51">
        <v>1.371893</v>
      </c>
      <c r="T76" s="51">
        <v>12.020545</v>
      </c>
      <c r="U76" s="51">
        <v>2.0606849999999999</v>
      </c>
      <c r="V76" s="51">
        <v>2.827156</v>
      </c>
      <c r="W76" s="51">
        <v>3.1534800000000001</v>
      </c>
      <c r="X76" s="51">
        <v>8.971069</v>
      </c>
      <c r="Y76" s="51">
        <v>7.4462140000000003</v>
      </c>
      <c r="Z76" s="51">
        <v>10.997318</v>
      </c>
      <c r="AA76" s="51">
        <v>36.723648000000004</v>
      </c>
      <c r="AB76" s="51">
        <v>48.513653000000005</v>
      </c>
      <c r="AC76" s="24">
        <f t="shared" si="3"/>
        <v>139.85657600000002</v>
      </c>
      <c r="AD76" s="30"/>
    </row>
    <row r="77" spans="1:31">
      <c r="A77" s="2">
        <v>69</v>
      </c>
      <c r="B77" s="44" t="s">
        <v>30</v>
      </c>
      <c r="C77" s="29">
        <v>0</v>
      </c>
      <c r="D77" s="29">
        <v>1.3863E-2</v>
      </c>
      <c r="E77" s="29">
        <v>8.2290000000000002E-2</v>
      </c>
      <c r="F77" s="29">
        <v>3.9675999999999996E-2</v>
      </c>
      <c r="G77" s="29">
        <v>2.8691000000000001E-2</v>
      </c>
      <c r="H77" s="29">
        <v>6.3599000000000003E-2</v>
      </c>
      <c r="I77" s="24">
        <v>2.4622000000000002E-2</v>
      </c>
      <c r="J77" s="24">
        <v>3.7780000000000001E-2</v>
      </c>
      <c r="K77" s="24">
        <v>0.42662900000000004</v>
      </c>
      <c r="L77" s="24">
        <v>1.9272579999999999</v>
      </c>
      <c r="M77" s="24">
        <v>3.4060269999999999</v>
      </c>
      <c r="N77" s="24">
        <v>1.307005</v>
      </c>
      <c r="O77" s="24">
        <v>0.86011899999999997</v>
      </c>
      <c r="P77" s="24">
        <v>0.50861299999999998</v>
      </c>
      <c r="Q77" s="24">
        <v>1.691872</v>
      </c>
      <c r="R77" s="24">
        <v>2.7046489999999999</v>
      </c>
      <c r="S77" s="51">
        <v>2.1588699999999998</v>
      </c>
      <c r="T77" s="51">
        <v>4.496124</v>
      </c>
      <c r="U77" s="51">
        <v>1.40978</v>
      </c>
      <c r="V77" s="51">
        <v>1.270926</v>
      </c>
      <c r="W77" s="51">
        <v>1.533439</v>
      </c>
      <c r="X77" s="51">
        <v>3.7400440000000001</v>
      </c>
      <c r="Y77" s="51">
        <v>6.6006229999999997</v>
      </c>
      <c r="Z77" s="51">
        <v>1.9612989999999999</v>
      </c>
      <c r="AA77" s="51">
        <v>1.6503569999999999</v>
      </c>
      <c r="AB77" s="51">
        <v>1.1290579999999999</v>
      </c>
      <c r="AC77" s="24">
        <f t="shared" si="3"/>
        <v>39.073213000000003</v>
      </c>
      <c r="AD77" s="30"/>
    </row>
    <row r="78" spans="1:31">
      <c r="A78" s="2">
        <v>70</v>
      </c>
      <c r="B78" s="44" t="s">
        <v>29</v>
      </c>
      <c r="C78" s="29">
        <v>0.16564200000000001</v>
      </c>
      <c r="D78" s="29">
        <v>0.13245900000000002</v>
      </c>
      <c r="E78" s="29">
        <v>0.49654999999999999</v>
      </c>
      <c r="F78" s="29">
        <v>0.46026900000000004</v>
      </c>
      <c r="G78" s="29">
        <v>1.4239600000000003</v>
      </c>
      <c r="H78" s="29">
        <v>2.1636609999999998</v>
      </c>
      <c r="I78" s="24">
        <v>3.4134540000000002</v>
      </c>
      <c r="J78" s="24">
        <v>4.6811470000000002</v>
      </c>
      <c r="K78" s="24">
        <v>4.6724069999999998</v>
      </c>
      <c r="L78" s="24">
        <v>4.3232309999999998</v>
      </c>
      <c r="M78" s="24">
        <v>6.030481</v>
      </c>
      <c r="N78" s="24">
        <v>14.922715999999999</v>
      </c>
      <c r="O78" s="24">
        <v>6.9049690000000004</v>
      </c>
      <c r="P78" s="24">
        <v>6.0852040000000001</v>
      </c>
      <c r="Q78" s="24">
        <v>4.6648540000000001</v>
      </c>
      <c r="R78" s="24">
        <v>11.019783</v>
      </c>
      <c r="S78" s="51">
        <v>8.1135629999999992</v>
      </c>
      <c r="T78" s="51">
        <v>9.8743130000000008</v>
      </c>
      <c r="U78" s="51">
        <v>13.458008</v>
      </c>
      <c r="V78" s="51">
        <v>23.737432999999999</v>
      </c>
      <c r="W78" s="51">
        <v>14.326598000000001</v>
      </c>
      <c r="X78" s="51">
        <v>8.5156100000000006</v>
      </c>
      <c r="Y78" s="51">
        <v>7.3363659999999999</v>
      </c>
      <c r="Z78" s="51">
        <v>6.8910220000000013</v>
      </c>
      <c r="AA78" s="51">
        <v>7.4242339999999984</v>
      </c>
      <c r="AB78" s="51">
        <v>9.8510299999999997</v>
      </c>
      <c r="AC78" s="24">
        <f t="shared" si="3"/>
        <v>181.088964</v>
      </c>
      <c r="AD78" s="30"/>
    </row>
    <row r="79" spans="1:31">
      <c r="A79" s="2">
        <v>71</v>
      </c>
      <c r="B79" s="47" t="s">
        <v>28</v>
      </c>
      <c r="C79" s="29">
        <v>4.5247999999999997E-2</v>
      </c>
      <c r="D79" s="29">
        <v>3.5011E-2</v>
      </c>
      <c r="E79" s="29">
        <v>2.9391E-2</v>
      </c>
      <c r="F79" s="29">
        <v>0.103988</v>
      </c>
      <c r="G79" s="29">
        <v>0.104659</v>
      </c>
      <c r="H79" s="29">
        <v>8.6791999999999994E-2</v>
      </c>
      <c r="I79" s="24">
        <v>5.4004000000000003E-2</v>
      </c>
      <c r="J79" s="24">
        <v>0.190303</v>
      </c>
      <c r="K79" s="24">
        <v>0.130493</v>
      </c>
      <c r="L79" s="24">
        <v>2.3727999999999999E-2</v>
      </c>
      <c r="M79" s="24">
        <v>6.2619999999999995E-2</v>
      </c>
      <c r="N79" s="24">
        <v>1.117675</v>
      </c>
      <c r="O79" s="24">
        <v>0.90678899999999996</v>
      </c>
      <c r="P79" s="24">
        <v>2.1078190000000001</v>
      </c>
      <c r="Q79" s="24">
        <v>2.3905129999999999</v>
      </c>
      <c r="R79" s="24">
        <v>2.0219279999999999</v>
      </c>
      <c r="S79" s="51">
        <v>0.996834</v>
      </c>
      <c r="T79" s="51">
        <v>1.866279</v>
      </c>
      <c r="U79" s="51">
        <v>2.8903840000000001</v>
      </c>
      <c r="V79" s="51">
        <v>31.27459</v>
      </c>
      <c r="W79" s="51">
        <v>2.8612449999999998</v>
      </c>
      <c r="X79" s="51">
        <v>3.2454290000000001</v>
      </c>
      <c r="Y79" s="51">
        <v>2.0015309999999999</v>
      </c>
      <c r="Z79" s="51">
        <v>1.4952889999999999</v>
      </c>
      <c r="AA79" s="51">
        <v>1.169548</v>
      </c>
      <c r="AB79" s="51">
        <v>1.1747169999999998</v>
      </c>
      <c r="AC79" s="24">
        <f t="shared" si="3"/>
        <v>58.386806999999997</v>
      </c>
      <c r="AD79" s="30"/>
    </row>
    <row r="80" spans="1:31">
      <c r="A80" s="2">
        <v>72</v>
      </c>
      <c r="B80" s="44" t="s">
        <v>27</v>
      </c>
      <c r="C80" s="29">
        <v>11.533873</v>
      </c>
      <c r="D80" s="29">
        <v>36.630101000000003</v>
      </c>
      <c r="E80" s="29">
        <v>13.797222000000001</v>
      </c>
      <c r="F80" s="29">
        <v>0.31929199999999996</v>
      </c>
      <c r="G80" s="29">
        <v>0.82696899999999995</v>
      </c>
      <c r="H80" s="29">
        <v>6.8042369999999996</v>
      </c>
      <c r="I80" s="24">
        <v>7.8325750000000003</v>
      </c>
      <c r="J80" s="24">
        <v>22.751176999999998</v>
      </c>
      <c r="K80" s="24">
        <v>186.17393900000002</v>
      </c>
      <c r="L80" s="24">
        <v>174.121531</v>
      </c>
      <c r="M80" s="24">
        <v>108.550984</v>
      </c>
      <c r="N80" s="24">
        <v>22.479171999999998</v>
      </c>
      <c r="O80" s="24">
        <v>40.009072000000003</v>
      </c>
      <c r="P80" s="24">
        <v>23.195273</v>
      </c>
      <c r="Q80" s="24">
        <v>108.923642</v>
      </c>
      <c r="R80" s="24">
        <v>12.098990000000001</v>
      </c>
      <c r="S80" s="51">
        <v>65.522193999999999</v>
      </c>
      <c r="T80" s="51">
        <v>30.240022</v>
      </c>
      <c r="U80" s="51">
        <v>11.860052</v>
      </c>
      <c r="V80" s="51">
        <v>5.4067189999999998</v>
      </c>
      <c r="W80" s="51">
        <v>3.1767249999999998</v>
      </c>
      <c r="X80" s="51">
        <v>3.7166619999999999</v>
      </c>
      <c r="Y80" s="51">
        <v>2.7490410000000001</v>
      </c>
      <c r="Z80" s="51">
        <v>2.4799910000000009</v>
      </c>
      <c r="AA80" s="51">
        <v>2.0324479999999996</v>
      </c>
      <c r="AB80" s="51">
        <v>134.40314900000001</v>
      </c>
      <c r="AC80" s="24">
        <f t="shared" si="3"/>
        <v>1037.6350520000001</v>
      </c>
      <c r="AD80" s="30"/>
    </row>
    <row r="81" spans="1:30">
      <c r="A81" s="2">
        <v>73</v>
      </c>
      <c r="B81" s="44" t="s">
        <v>26</v>
      </c>
      <c r="C81" s="29">
        <v>20.106726999999999</v>
      </c>
      <c r="D81" s="29">
        <v>10.386138999999998</v>
      </c>
      <c r="E81" s="29">
        <v>8.6542119999999993</v>
      </c>
      <c r="F81" s="29">
        <v>7.0857860000000006</v>
      </c>
      <c r="G81" s="29">
        <v>12.955099999999998</v>
      </c>
      <c r="H81" s="29">
        <v>7.7302799999999996</v>
      </c>
      <c r="I81" s="24">
        <v>19.135973</v>
      </c>
      <c r="J81" s="24">
        <v>6.4631220000000003</v>
      </c>
      <c r="K81" s="24">
        <v>18.776071999999999</v>
      </c>
      <c r="L81" s="24">
        <v>6.6914800000000003</v>
      </c>
      <c r="M81" s="24">
        <v>17.173090999999999</v>
      </c>
      <c r="N81" s="24">
        <v>15.394349</v>
      </c>
      <c r="O81" s="24">
        <v>10.780431999999999</v>
      </c>
      <c r="P81" s="24">
        <v>7.8659319999999999</v>
      </c>
      <c r="Q81" s="24">
        <v>5.894889</v>
      </c>
      <c r="R81" s="24">
        <v>9.7515459999999994</v>
      </c>
      <c r="S81" s="51">
        <v>12.453315999999999</v>
      </c>
      <c r="T81" s="51">
        <v>12.072194</v>
      </c>
      <c r="U81" s="51">
        <v>28.528413</v>
      </c>
      <c r="V81" s="51">
        <v>25.605333000000002</v>
      </c>
      <c r="W81" s="51">
        <v>25.634502000000001</v>
      </c>
      <c r="X81" s="51">
        <v>23.388909999999999</v>
      </c>
      <c r="Y81" s="51">
        <v>26.509461999999999</v>
      </c>
      <c r="Z81" s="51">
        <v>31.368493999999998</v>
      </c>
      <c r="AA81" s="51">
        <v>32.128441999999993</v>
      </c>
      <c r="AB81" s="51">
        <v>40.151528999999996</v>
      </c>
      <c r="AC81" s="24">
        <f t="shared" si="3"/>
        <v>442.68572499999993</v>
      </c>
      <c r="AD81" s="30"/>
    </row>
    <row r="82" spans="1:30">
      <c r="A82" s="2">
        <v>74</v>
      </c>
      <c r="B82" s="44" t="s">
        <v>25</v>
      </c>
      <c r="C82" s="29">
        <v>3.5000000000000001E-3</v>
      </c>
      <c r="D82" s="29">
        <v>3.9599999999999998E-4</v>
      </c>
      <c r="E82" s="29">
        <v>8.7275000000000005E-2</v>
      </c>
      <c r="F82" s="29">
        <v>0.78403100000000003</v>
      </c>
      <c r="G82" s="29">
        <v>1.0081830000000001</v>
      </c>
      <c r="H82" s="29">
        <v>4.8866350000000001</v>
      </c>
      <c r="I82" s="24">
        <v>17.380085000000001</v>
      </c>
      <c r="J82" s="24">
        <v>26.827238999999999</v>
      </c>
      <c r="K82" s="24">
        <v>34.993425000000002</v>
      </c>
      <c r="L82" s="24">
        <v>80.995026999999993</v>
      </c>
      <c r="M82" s="24">
        <v>53.989673000000003</v>
      </c>
      <c r="N82" s="24">
        <v>119.31032500000001</v>
      </c>
      <c r="O82" s="24">
        <v>146.05954399999999</v>
      </c>
      <c r="P82" s="24">
        <v>89.823535000000007</v>
      </c>
      <c r="Q82" s="24">
        <v>131.413138</v>
      </c>
      <c r="R82" s="24">
        <v>503.77459800000003</v>
      </c>
      <c r="S82" s="51">
        <v>562.90142300000002</v>
      </c>
      <c r="T82" s="51">
        <v>631.95385199999998</v>
      </c>
      <c r="U82" s="51">
        <v>542.49138500000004</v>
      </c>
      <c r="V82" s="51">
        <v>397.86463800000001</v>
      </c>
      <c r="W82" s="51">
        <v>385.99884300000002</v>
      </c>
      <c r="X82" s="51">
        <v>412.69181600000002</v>
      </c>
      <c r="Y82" s="51">
        <v>663.63287800000001</v>
      </c>
      <c r="Z82" s="51">
        <v>778.09021500000006</v>
      </c>
      <c r="AA82" s="51">
        <v>342.91458500000005</v>
      </c>
      <c r="AB82" s="51">
        <v>246.10031699999999</v>
      </c>
      <c r="AC82" s="24">
        <f t="shared" si="3"/>
        <v>6175.9765610000013</v>
      </c>
      <c r="AD82" s="30"/>
    </row>
    <row r="83" spans="1:30">
      <c r="A83" s="2">
        <v>75</v>
      </c>
      <c r="B83" s="44" t="s">
        <v>24</v>
      </c>
      <c r="C83" s="29">
        <v>0</v>
      </c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4">
        <v>1.55E-4</v>
      </c>
      <c r="J83" s="24">
        <v>8.1779999999999995E-3</v>
      </c>
      <c r="K83" s="24">
        <v>7.1909999999999995E-3</v>
      </c>
      <c r="L83" s="24">
        <v>0.50201899999999999</v>
      </c>
      <c r="M83" s="24">
        <v>0.71419600000000005</v>
      </c>
      <c r="N83" s="24">
        <v>1.1711389999999999</v>
      </c>
      <c r="O83" s="24">
        <v>1.6235010000000001</v>
      </c>
      <c r="P83" s="24">
        <v>0.36446400000000001</v>
      </c>
      <c r="Q83" s="24">
        <v>0.15162600000000001</v>
      </c>
      <c r="R83" s="24">
        <v>0.36960100000000001</v>
      </c>
      <c r="S83" s="51">
        <v>0.61013300000000004</v>
      </c>
      <c r="T83" s="51">
        <v>0.67005800000000004</v>
      </c>
      <c r="U83" s="51">
        <v>1.357637</v>
      </c>
      <c r="V83" s="51">
        <v>2.3582529999999999</v>
      </c>
      <c r="W83" s="51">
        <v>1.965902</v>
      </c>
      <c r="X83" s="51">
        <v>1.4343330000000001</v>
      </c>
      <c r="Y83" s="51">
        <v>0.78327599999999997</v>
      </c>
      <c r="Z83" s="51">
        <v>3.640164</v>
      </c>
      <c r="AA83" s="51">
        <v>18.319345999999999</v>
      </c>
      <c r="AB83" s="51">
        <v>5.2171009999999995</v>
      </c>
      <c r="AC83" s="24">
        <f t="shared" si="3"/>
        <v>41.268273000000001</v>
      </c>
      <c r="AD83" s="30"/>
    </row>
    <row r="84" spans="1:30">
      <c r="A84" s="2">
        <v>76</v>
      </c>
      <c r="B84" s="44" t="s">
        <v>23</v>
      </c>
      <c r="C84" s="29">
        <v>0.379382</v>
      </c>
      <c r="D84" s="29">
        <v>5.6714000000000001E-2</v>
      </c>
      <c r="E84" s="29">
        <v>1.3734E-2</v>
      </c>
      <c r="F84" s="29">
        <v>1.7654E-2</v>
      </c>
      <c r="G84" s="29">
        <v>7.2240000000000004E-3</v>
      </c>
      <c r="H84" s="29">
        <v>6.6838999999999996E-2</v>
      </c>
      <c r="I84" s="24">
        <v>0.27417799999999998</v>
      </c>
      <c r="J84" s="24">
        <v>0.79903299999999999</v>
      </c>
      <c r="K84" s="24">
        <v>11.757985999999999</v>
      </c>
      <c r="L84" s="24">
        <v>46.248646999999998</v>
      </c>
      <c r="M84" s="24">
        <v>29.327971000000002</v>
      </c>
      <c r="N84" s="24">
        <v>41.001761999999999</v>
      </c>
      <c r="O84" s="24">
        <v>35.989668999999999</v>
      </c>
      <c r="P84" s="24">
        <v>41.982947000000003</v>
      </c>
      <c r="Q84" s="24">
        <v>26.725432000000001</v>
      </c>
      <c r="R84" s="24">
        <v>49.823597999999997</v>
      </c>
      <c r="S84" s="51">
        <v>60.897632000000002</v>
      </c>
      <c r="T84" s="51">
        <v>37.777870999999998</v>
      </c>
      <c r="U84" s="51">
        <v>25.352184000000001</v>
      </c>
      <c r="V84" s="51">
        <v>11.580484999999999</v>
      </c>
      <c r="W84" s="51">
        <v>10.836601999999999</v>
      </c>
      <c r="X84" s="51">
        <v>6.9140689999999996</v>
      </c>
      <c r="Y84" s="51">
        <v>8.6003869999999996</v>
      </c>
      <c r="Z84" s="51">
        <v>18.544082</v>
      </c>
      <c r="AA84" s="51">
        <v>21.069850000000002</v>
      </c>
      <c r="AB84" s="51">
        <v>25.384459</v>
      </c>
      <c r="AC84" s="24">
        <f t="shared" si="3"/>
        <v>511.43039099999999</v>
      </c>
      <c r="AD84" s="30"/>
    </row>
    <row r="85" spans="1:30">
      <c r="A85" s="2">
        <v>78</v>
      </c>
      <c r="B85" s="44" t="s">
        <v>22</v>
      </c>
      <c r="C85" s="29">
        <v>0</v>
      </c>
      <c r="D85" s="29">
        <v>0</v>
      </c>
      <c r="E85" s="29">
        <v>0</v>
      </c>
      <c r="F85" s="29">
        <v>0</v>
      </c>
      <c r="G85" s="29">
        <v>0</v>
      </c>
      <c r="H85" s="29">
        <v>0</v>
      </c>
      <c r="I85" s="24">
        <v>1.355</v>
      </c>
      <c r="J85" s="24">
        <v>0</v>
      </c>
      <c r="K85" s="24">
        <v>0.31047399999999997</v>
      </c>
      <c r="L85" s="24">
        <v>1.5550489999999999</v>
      </c>
      <c r="M85" s="24">
        <v>0</v>
      </c>
      <c r="N85" s="24">
        <v>0</v>
      </c>
      <c r="O85" s="24">
        <v>5.2595000000000003E-2</v>
      </c>
      <c r="P85" s="24">
        <v>1.8110980000000001</v>
      </c>
      <c r="Q85" s="24">
        <v>4.0035819999999998</v>
      </c>
      <c r="R85" s="24">
        <v>4.4984960000000003</v>
      </c>
      <c r="S85" s="51">
        <v>3.4957769999999999</v>
      </c>
      <c r="T85" s="51">
        <v>0.427838</v>
      </c>
      <c r="U85" s="51">
        <v>0.70587699999999998</v>
      </c>
      <c r="V85" s="51">
        <v>4.2675919999999996</v>
      </c>
      <c r="W85" s="51">
        <v>0</v>
      </c>
      <c r="X85" s="51">
        <v>0.12052300000000001</v>
      </c>
      <c r="Y85" s="51">
        <v>5.0063000000000003E-2</v>
      </c>
      <c r="Z85" s="51">
        <v>0.10001</v>
      </c>
      <c r="AA85" s="51">
        <v>0.245034</v>
      </c>
      <c r="AB85" s="51">
        <v>4.2718169999999995</v>
      </c>
      <c r="AC85" s="24">
        <f t="shared" si="3"/>
        <v>27.270825000000002</v>
      </c>
      <c r="AD85" s="30"/>
    </row>
    <row r="86" spans="1:30">
      <c r="A86" s="2">
        <v>79</v>
      </c>
      <c r="B86" s="44" t="s">
        <v>21</v>
      </c>
      <c r="C86" s="29">
        <v>0</v>
      </c>
      <c r="D86" s="29">
        <v>0</v>
      </c>
      <c r="E86" s="29">
        <v>0</v>
      </c>
      <c r="F86" s="29">
        <v>0</v>
      </c>
      <c r="G86" s="29">
        <v>1.6699999999999999E-4</v>
      </c>
      <c r="H86" s="29">
        <v>6.5509999999999999E-2</v>
      </c>
      <c r="I86" s="24">
        <v>6.7599999999999995E-4</v>
      </c>
      <c r="J86" s="24">
        <v>1.9999999999999999E-6</v>
      </c>
      <c r="K86" s="24">
        <v>0.298126</v>
      </c>
      <c r="L86" s="24">
        <v>0.66576199999999996</v>
      </c>
      <c r="M86" s="24">
        <v>4.4021939999999997</v>
      </c>
      <c r="N86" s="24">
        <v>2.2586599999999999</v>
      </c>
      <c r="O86" s="24">
        <v>2.3233069999999998</v>
      </c>
      <c r="P86" s="24">
        <v>0.35573500000000002</v>
      </c>
      <c r="Q86" s="24">
        <v>25.963764000000001</v>
      </c>
      <c r="R86" s="24">
        <v>2.3857979999999999</v>
      </c>
      <c r="S86" s="51">
        <v>4.398968</v>
      </c>
      <c r="T86" s="51">
        <v>3.794905</v>
      </c>
      <c r="U86" s="51">
        <v>11.200869000000001</v>
      </c>
      <c r="V86" s="51">
        <v>14.887707000000001</v>
      </c>
      <c r="W86" s="51">
        <v>1.5799700000000001</v>
      </c>
      <c r="X86" s="51">
        <v>9.7902310000000003</v>
      </c>
      <c r="Y86" s="51">
        <v>18.853093999999999</v>
      </c>
      <c r="Z86" s="51">
        <v>13.872053999999999</v>
      </c>
      <c r="AA86" s="51">
        <v>14.244468000000001</v>
      </c>
      <c r="AB86" s="51">
        <v>24.699807</v>
      </c>
      <c r="AC86" s="24">
        <f t="shared" si="3"/>
        <v>156.041774</v>
      </c>
      <c r="AD86" s="30"/>
    </row>
    <row r="87" spans="1:30">
      <c r="A87" s="2">
        <v>80</v>
      </c>
      <c r="B87" s="44" t="s">
        <v>20</v>
      </c>
      <c r="C87" s="29">
        <v>0</v>
      </c>
      <c r="D87" s="29">
        <v>0</v>
      </c>
      <c r="E87" s="29">
        <v>6.7380000000000001E-3</v>
      </c>
      <c r="F87" s="29">
        <v>0</v>
      </c>
      <c r="G87" s="29">
        <v>8.1519999999999995E-3</v>
      </c>
      <c r="H87" s="29">
        <v>2.0300000000000001E-3</v>
      </c>
      <c r="I87" s="24">
        <v>3.3400000000000001E-3</v>
      </c>
      <c r="J87" s="24">
        <v>5.6119999999999998E-3</v>
      </c>
      <c r="K87" s="24">
        <v>2.4188000000000001E-2</v>
      </c>
      <c r="L87" s="24">
        <v>5.3499999999999999E-4</v>
      </c>
      <c r="M87" s="24">
        <v>2.928E-3</v>
      </c>
      <c r="N87" s="24">
        <v>5.3670000000000002E-3</v>
      </c>
      <c r="O87" s="24">
        <v>1.123E-2</v>
      </c>
      <c r="P87" s="24">
        <v>5.0009999999999999E-2</v>
      </c>
      <c r="Q87" s="24">
        <v>4.1992000000000002E-2</v>
      </c>
      <c r="R87" s="24">
        <v>6.2799999999999995E-2</v>
      </c>
      <c r="S87" s="51">
        <v>9.3639E-2</v>
      </c>
      <c r="T87" s="51">
        <v>4.4044E-2</v>
      </c>
      <c r="U87" s="51">
        <v>3.8970999999999999E-2</v>
      </c>
      <c r="V87" s="51">
        <v>2.5836999999999999E-2</v>
      </c>
      <c r="W87" s="51">
        <v>0.14891199999999999</v>
      </c>
      <c r="X87" s="51">
        <v>0.17095099999999999</v>
      </c>
      <c r="Y87" s="51">
        <v>0.205211</v>
      </c>
      <c r="Z87" s="51">
        <v>0.312525</v>
      </c>
      <c r="AA87" s="51">
        <v>0.65923699999999996</v>
      </c>
      <c r="AB87" s="51">
        <v>0.444243</v>
      </c>
      <c r="AC87" s="24">
        <f t="shared" si="3"/>
        <v>2.3684920000000003</v>
      </c>
      <c r="AD87" s="30"/>
    </row>
    <row r="88" spans="1:30">
      <c r="A88" s="2">
        <v>81</v>
      </c>
      <c r="B88" s="44" t="s">
        <v>19</v>
      </c>
      <c r="C88" s="29">
        <v>0.42305999999999999</v>
      </c>
      <c r="D88" s="29">
        <v>7.8136000000000011E-2</v>
      </c>
      <c r="E88" s="29">
        <v>7.4369000000000005E-2</v>
      </c>
      <c r="F88" s="29">
        <v>3.4883999999999998E-2</v>
      </c>
      <c r="G88" s="29">
        <v>2.7771000000000001E-2</v>
      </c>
      <c r="H88" s="29">
        <v>0.35967399999999999</v>
      </c>
      <c r="I88" s="24">
        <v>0.48537200000000003</v>
      </c>
      <c r="J88" s="24">
        <v>3.352649</v>
      </c>
      <c r="K88" s="24">
        <v>3.9295799999999996</v>
      </c>
      <c r="L88" s="24">
        <v>5.6979280000000001</v>
      </c>
      <c r="M88" s="24">
        <v>15.188267</v>
      </c>
      <c r="N88" s="24">
        <v>19.908244</v>
      </c>
      <c r="O88" s="24">
        <v>19.443773</v>
      </c>
      <c r="P88" s="24">
        <v>9.4310880000000008</v>
      </c>
      <c r="Q88" s="24">
        <v>2.6795879999999999</v>
      </c>
      <c r="R88" s="24">
        <v>2.9639220000000002</v>
      </c>
      <c r="S88" s="51">
        <v>4.0516490000000003</v>
      </c>
      <c r="T88" s="51">
        <v>2.0541170000000002</v>
      </c>
      <c r="U88" s="51">
        <v>2.3686669999999999</v>
      </c>
      <c r="V88" s="51">
        <v>2.6996039999999999</v>
      </c>
      <c r="W88" s="51">
        <v>3.086967</v>
      </c>
      <c r="X88" s="51">
        <v>1.245779</v>
      </c>
      <c r="Y88" s="51">
        <v>5.7032059999999998</v>
      </c>
      <c r="Z88" s="51">
        <v>4.4116280000000003</v>
      </c>
      <c r="AA88" s="51">
        <v>6.3109040000000007</v>
      </c>
      <c r="AB88" s="51">
        <v>3.5027699999999999</v>
      </c>
      <c r="AC88" s="24">
        <f t="shared" si="3"/>
        <v>119.51359599999998</v>
      </c>
      <c r="AD88" s="30"/>
    </row>
    <row r="89" spans="1:30">
      <c r="A89" s="2">
        <v>82</v>
      </c>
      <c r="B89" s="44" t="s">
        <v>18</v>
      </c>
      <c r="C89" s="29">
        <v>0.66698100000000005</v>
      </c>
      <c r="D89" s="29">
        <v>2.1583890000000001</v>
      </c>
      <c r="E89" s="29">
        <v>0.62624400000000002</v>
      </c>
      <c r="F89" s="29">
        <v>4.5774999999999996E-2</v>
      </c>
      <c r="G89" s="29">
        <v>0.19371700000000003</v>
      </c>
      <c r="H89" s="29">
        <v>7.5172000000000003E-2</v>
      </c>
      <c r="I89" s="24">
        <v>0.48451300000000003</v>
      </c>
      <c r="J89" s="24">
        <v>0.88122500000000004</v>
      </c>
      <c r="K89" s="24">
        <v>0.92787200000000003</v>
      </c>
      <c r="L89" s="24">
        <v>0.48944900000000002</v>
      </c>
      <c r="M89" s="24">
        <v>0.58243400000000001</v>
      </c>
      <c r="N89" s="24">
        <v>1.543183</v>
      </c>
      <c r="O89" s="24">
        <v>1.9561120000000001</v>
      </c>
      <c r="P89" s="24">
        <v>1.6892579999999999</v>
      </c>
      <c r="Q89" s="24">
        <v>1.1973819999999999</v>
      </c>
      <c r="R89" s="24">
        <v>1.3252980000000001</v>
      </c>
      <c r="S89" s="51">
        <v>2.100133</v>
      </c>
      <c r="T89" s="51">
        <v>2.8516219999999999</v>
      </c>
      <c r="U89" s="51">
        <v>4.1533280000000001</v>
      </c>
      <c r="V89" s="51">
        <v>4.0758809999999999</v>
      </c>
      <c r="W89" s="51">
        <v>3.611993</v>
      </c>
      <c r="X89" s="51">
        <v>3.2240139999999999</v>
      </c>
      <c r="Y89" s="51">
        <v>7.5098630000000002</v>
      </c>
      <c r="Z89" s="51">
        <v>15.101705000000001</v>
      </c>
      <c r="AA89" s="51">
        <v>8.8958129999999915</v>
      </c>
      <c r="AB89" s="51">
        <v>10.713232000000003</v>
      </c>
      <c r="AC89" s="24">
        <f t="shared" si="3"/>
        <v>77.080588000000006</v>
      </c>
      <c r="AD89" s="30"/>
    </row>
    <row r="90" spans="1:30">
      <c r="A90" s="2">
        <v>83</v>
      </c>
      <c r="B90" s="44" t="s">
        <v>17</v>
      </c>
      <c r="C90" s="29">
        <v>4.5800000000000002E-4</v>
      </c>
      <c r="D90" s="29">
        <v>6.2100000000000002E-4</v>
      </c>
      <c r="E90" s="29">
        <v>0</v>
      </c>
      <c r="F90" s="29">
        <v>5.8275E-2</v>
      </c>
      <c r="G90" s="29">
        <v>2.3400000000000001E-3</v>
      </c>
      <c r="H90" s="29">
        <v>7.8406000000000003E-2</v>
      </c>
      <c r="I90" s="24">
        <v>6.2205999999999997E-2</v>
      </c>
      <c r="J90" s="24">
        <v>0.372527</v>
      </c>
      <c r="K90" s="24">
        <v>0.174513</v>
      </c>
      <c r="L90" s="24">
        <v>0.64480199999999999</v>
      </c>
      <c r="M90" s="24">
        <v>2.5460250000000002</v>
      </c>
      <c r="N90" s="24">
        <v>4.2452290000000001</v>
      </c>
      <c r="O90" s="24">
        <v>8.4807039999999994</v>
      </c>
      <c r="P90" s="24">
        <v>4.8600409999999998</v>
      </c>
      <c r="Q90" s="24">
        <v>2.7341709999999999</v>
      </c>
      <c r="R90" s="24">
        <v>4.5209539999999997</v>
      </c>
      <c r="S90" s="51">
        <v>6.7690939999999999</v>
      </c>
      <c r="T90" s="51">
        <v>7.9595919999999998</v>
      </c>
      <c r="U90" s="51">
        <v>13.818407000000001</v>
      </c>
      <c r="V90" s="51">
        <v>18.003716000000001</v>
      </c>
      <c r="W90" s="51">
        <v>25.166111999999998</v>
      </c>
      <c r="X90" s="51">
        <v>33.539124999999999</v>
      </c>
      <c r="Y90" s="51">
        <v>36.360025999999998</v>
      </c>
      <c r="Z90" s="51">
        <v>31.862273000000002</v>
      </c>
      <c r="AA90" s="51">
        <v>31.169160000000002</v>
      </c>
      <c r="AB90" s="51">
        <v>38.742273999999995</v>
      </c>
      <c r="AC90" s="24">
        <f t="shared" si="3"/>
        <v>272.17105099999998</v>
      </c>
      <c r="AD90" s="30"/>
    </row>
    <row r="91" spans="1:30">
      <c r="A91" s="2">
        <v>84</v>
      </c>
      <c r="B91" s="44" t="s">
        <v>16</v>
      </c>
      <c r="C91" s="29">
        <v>17.494485000000001</v>
      </c>
      <c r="D91" s="29">
        <v>14.075493000000002</v>
      </c>
      <c r="E91" s="29">
        <v>16.873503000000007</v>
      </c>
      <c r="F91" s="29">
        <v>43.165458000000008</v>
      </c>
      <c r="G91" s="29">
        <v>33.324651000000003</v>
      </c>
      <c r="H91" s="29">
        <v>230.90613500000001</v>
      </c>
      <c r="I91" s="24">
        <v>348.261191</v>
      </c>
      <c r="J91" s="24">
        <v>435.70499599999999</v>
      </c>
      <c r="K91" s="24">
        <v>439.47433800000044</v>
      </c>
      <c r="L91" s="24">
        <v>478.88602300000002</v>
      </c>
      <c r="M91" s="24">
        <v>459.32567899999998</v>
      </c>
      <c r="N91" s="24">
        <v>506.70991099999998</v>
      </c>
      <c r="O91" s="24">
        <v>485.74112600000001</v>
      </c>
      <c r="P91" s="24">
        <v>452.47246200000001</v>
      </c>
      <c r="Q91" s="24">
        <v>400.40330499999999</v>
      </c>
      <c r="R91" s="24">
        <v>538.422551</v>
      </c>
      <c r="S91" s="51">
        <v>558.31447600000001</v>
      </c>
      <c r="T91" s="51">
        <v>478.95655599999998</v>
      </c>
      <c r="U91" s="51">
        <v>451.762563</v>
      </c>
      <c r="V91" s="51">
        <v>825.50549799999999</v>
      </c>
      <c r="W91" s="51">
        <v>643.31266100000005</v>
      </c>
      <c r="X91" s="51">
        <v>620.09667200000001</v>
      </c>
      <c r="Y91" s="51">
        <v>599.27115900000001</v>
      </c>
      <c r="Z91" s="51">
        <v>755.52905800000019</v>
      </c>
      <c r="AA91" s="51">
        <v>802.72304700000041</v>
      </c>
      <c r="AB91" s="51">
        <v>814.7101980000001</v>
      </c>
      <c r="AC91" s="24">
        <f t="shared" si="3"/>
        <v>11451.423194999999</v>
      </c>
      <c r="AD91" s="30"/>
    </row>
    <row r="92" spans="1:30" ht="25.5">
      <c r="A92" s="13">
        <v>85</v>
      </c>
      <c r="B92" s="46" t="s">
        <v>15</v>
      </c>
      <c r="C92" s="29">
        <v>3.5361959999999999</v>
      </c>
      <c r="D92" s="29">
        <v>5.1515309999999994</v>
      </c>
      <c r="E92" s="29">
        <v>16.461960999999999</v>
      </c>
      <c r="F92" s="29">
        <v>14.615546</v>
      </c>
      <c r="G92" s="29">
        <v>43.565243999999993</v>
      </c>
      <c r="H92" s="29">
        <v>128.29069799999999</v>
      </c>
      <c r="I92" s="24">
        <v>187.06624500000001</v>
      </c>
      <c r="J92" s="24">
        <v>355.27691900000002</v>
      </c>
      <c r="K92" s="24">
        <v>437.06631199999947</v>
      </c>
      <c r="L92" s="24">
        <v>666.75755700000002</v>
      </c>
      <c r="M92" s="24">
        <v>782.54469300000005</v>
      </c>
      <c r="N92" s="24">
        <v>970.53046400000005</v>
      </c>
      <c r="O92" s="24">
        <v>1363.7805430000001</v>
      </c>
      <c r="P92" s="24">
        <v>1434.2621610000001</v>
      </c>
      <c r="Q92" s="24">
        <v>1408.608483</v>
      </c>
      <c r="R92" s="24">
        <v>1920.4998860000001</v>
      </c>
      <c r="S92" s="51">
        <v>2177.752176</v>
      </c>
      <c r="T92" s="51">
        <v>2170.4462250000001</v>
      </c>
      <c r="U92" s="51">
        <v>2537.8463889999998</v>
      </c>
      <c r="V92" s="51">
        <v>3215.6870269999999</v>
      </c>
      <c r="W92" s="51">
        <v>3688.4307979999999</v>
      </c>
      <c r="X92" s="51">
        <v>4084.5496640000001</v>
      </c>
      <c r="Y92" s="51">
        <v>4479.8899799999999</v>
      </c>
      <c r="Z92" s="51">
        <v>4889.6841100000011</v>
      </c>
      <c r="AA92" s="51">
        <v>4787.9565370000009</v>
      </c>
      <c r="AB92" s="51">
        <v>5541.9845560000049</v>
      </c>
      <c r="AC92" s="24">
        <f t="shared" si="3"/>
        <v>47312.241901000001</v>
      </c>
      <c r="AD92" s="30"/>
    </row>
    <row r="93" spans="1:30">
      <c r="A93" s="2">
        <v>86</v>
      </c>
      <c r="B93" s="44" t="s">
        <v>14</v>
      </c>
      <c r="C93" s="29">
        <v>6.2883999999999995E-2</v>
      </c>
      <c r="D93" s="29">
        <v>3.2899999999999997E-4</v>
      </c>
      <c r="E93" s="29">
        <v>0</v>
      </c>
      <c r="F93" s="29">
        <v>0</v>
      </c>
      <c r="G93" s="29">
        <v>0</v>
      </c>
      <c r="H93" s="29">
        <v>0</v>
      </c>
      <c r="I93" s="24">
        <v>0</v>
      </c>
      <c r="J93" s="24">
        <v>0</v>
      </c>
      <c r="K93" s="24">
        <v>5.0000000000000001E-4</v>
      </c>
      <c r="L93" s="24">
        <v>0.132352</v>
      </c>
      <c r="M93" s="24">
        <v>0.40254299999999998</v>
      </c>
      <c r="N93" s="24">
        <v>9.3629999999999998E-3</v>
      </c>
      <c r="O93" s="24">
        <v>0</v>
      </c>
      <c r="P93" s="24">
        <v>1.9250000000000001E-3</v>
      </c>
      <c r="Q93" s="24">
        <v>6.1549999999999999E-3</v>
      </c>
      <c r="R93" s="24">
        <v>0.57591199999999998</v>
      </c>
      <c r="S93" s="51">
        <v>0.82146300000000005</v>
      </c>
      <c r="T93" s="51">
        <v>0.45714100000000002</v>
      </c>
      <c r="U93" s="51">
        <v>1.2726759999999999</v>
      </c>
      <c r="V93" s="51">
        <v>0.53137400000000001</v>
      </c>
      <c r="W93" s="51">
        <v>0.58027200000000001</v>
      </c>
      <c r="X93" s="51">
        <v>0.27837499999999998</v>
      </c>
      <c r="Y93" s="51">
        <v>0.19508500000000001</v>
      </c>
      <c r="Z93" s="51">
        <v>0.66799699999999995</v>
      </c>
      <c r="AA93" s="51">
        <v>2.7337359999999999</v>
      </c>
      <c r="AB93" s="51">
        <v>9.0413689999999995</v>
      </c>
      <c r="AC93" s="24">
        <f t="shared" si="3"/>
        <v>17.771450999999999</v>
      </c>
      <c r="AD93" s="30"/>
    </row>
    <row r="94" spans="1:30">
      <c r="A94" s="2">
        <v>87</v>
      </c>
      <c r="B94" s="44" t="s">
        <v>13</v>
      </c>
      <c r="C94" s="29">
        <v>0.39618100000000001</v>
      </c>
      <c r="D94" s="29">
        <v>3.5806000000000004E-2</v>
      </c>
      <c r="E94" s="29">
        <v>9.7654999999999992E-2</v>
      </c>
      <c r="F94" s="29">
        <v>3.4917000000000004E-2</v>
      </c>
      <c r="G94" s="29">
        <v>0.74240200000000001</v>
      </c>
      <c r="H94" s="29">
        <v>3.8858480000000002</v>
      </c>
      <c r="I94" s="24">
        <v>7.3221769999999999</v>
      </c>
      <c r="J94" s="24">
        <v>25.069476999999999</v>
      </c>
      <c r="K94" s="24">
        <v>50.250861</v>
      </c>
      <c r="L94" s="24">
        <v>56.907963000000002</v>
      </c>
      <c r="M94" s="24">
        <v>66.393281000000002</v>
      </c>
      <c r="N94" s="24">
        <v>198.40064000000001</v>
      </c>
      <c r="O94" s="24">
        <v>207.69949099999999</v>
      </c>
      <c r="P94" s="24">
        <v>193.32749999999999</v>
      </c>
      <c r="Q94" s="24">
        <v>271.08233100000001</v>
      </c>
      <c r="R94" s="24">
        <v>781.131303</v>
      </c>
      <c r="S94" s="51">
        <v>1063.7771560000001</v>
      </c>
      <c r="T94" s="51">
        <v>1166.8097049999999</v>
      </c>
      <c r="U94" s="51">
        <v>1898.877829</v>
      </c>
      <c r="V94" s="51">
        <v>2494.7329559999998</v>
      </c>
      <c r="W94" s="51">
        <v>1825.173634</v>
      </c>
      <c r="X94" s="51">
        <v>1246.9373399999999</v>
      </c>
      <c r="Y94" s="51">
        <v>1038.032784</v>
      </c>
      <c r="Z94" s="51">
        <v>1434.6435279999996</v>
      </c>
      <c r="AA94" s="51">
        <v>1401.9524239999998</v>
      </c>
      <c r="AB94" s="51">
        <v>1388.6481340000003</v>
      </c>
      <c r="AC94" s="24">
        <f t="shared" si="3"/>
        <v>16822.363323000001</v>
      </c>
      <c r="AD94" s="30"/>
    </row>
    <row r="95" spans="1:30">
      <c r="A95" s="2">
        <v>88</v>
      </c>
      <c r="B95" s="44" t="s">
        <v>12</v>
      </c>
      <c r="C95" s="29">
        <v>0</v>
      </c>
      <c r="D95" s="29">
        <v>0</v>
      </c>
      <c r="E95" s="29">
        <v>0</v>
      </c>
      <c r="F95" s="29">
        <v>0</v>
      </c>
      <c r="G95" s="29">
        <v>0</v>
      </c>
      <c r="H95" s="29">
        <v>2.0211E-2</v>
      </c>
      <c r="I95" s="24">
        <v>3.6729999999999999E-2</v>
      </c>
      <c r="J95" s="24">
        <v>3.5199999999999999E-4</v>
      </c>
      <c r="K95" s="24">
        <v>1.232E-3</v>
      </c>
      <c r="L95" s="24">
        <v>4.061E-2</v>
      </c>
      <c r="M95" s="24">
        <v>0.99511400000000005</v>
      </c>
      <c r="N95" s="24">
        <v>5.7754E-2</v>
      </c>
      <c r="O95" s="24">
        <v>0.55619200000000002</v>
      </c>
      <c r="P95" s="24">
        <v>0.14006199999999999</v>
      </c>
      <c r="Q95" s="24">
        <v>4.2505000000000001E-2</v>
      </c>
      <c r="R95" s="24">
        <v>3.2390000000000002E-2</v>
      </c>
      <c r="S95" s="51">
        <v>0.109388</v>
      </c>
      <c r="T95" s="51">
        <v>0.225776</v>
      </c>
      <c r="U95" s="51">
        <v>0.695303</v>
      </c>
      <c r="V95" s="51">
        <v>0.890598</v>
      </c>
      <c r="W95" s="51">
        <v>1.252308</v>
      </c>
      <c r="X95" s="51">
        <v>2.3430170000000001</v>
      </c>
      <c r="Y95" s="51">
        <v>6.0203829999999998</v>
      </c>
      <c r="Z95" s="51">
        <v>12.596897</v>
      </c>
      <c r="AA95" s="51">
        <v>20.362596</v>
      </c>
      <c r="AB95" s="51">
        <v>19.259853</v>
      </c>
      <c r="AC95" s="24">
        <f t="shared" si="3"/>
        <v>65.679271</v>
      </c>
      <c r="AD95" s="30"/>
    </row>
    <row r="96" spans="1:30">
      <c r="A96" s="2">
        <v>89</v>
      </c>
      <c r="B96" s="44" t="s">
        <v>11</v>
      </c>
      <c r="C96" s="29">
        <v>0</v>
      </c>
      <c r="D96" s="29">
        <v>0</v>
      </c>
      <c r="E96" s="29">
        <v>0</v>
      </c>
      <c r="F96" s="29">
        <v>0</v>
      </c>
      <c r="G96" s="29">
        <v>0</v>
      </c>
      <c r="H96" s="29">
        <v>0</v>
      </c>
      <c r="I96" s="24">
        <v>0</v>
      </c>
      <c r="J96" s="24">
        <v>0</v>
      </c>
      <c r="K96" s="24">
        <v>0</v>
      </c>
      <c r="L96" s="24">
        <v>0</v>
      </c>
      <c r="M96" s="24">
        <v>0</v>
      </c>
      <c r="N96" s="24">
        <v>0</v>
      </c>
      <c r="O96" s="24">
        <v>3.4682999999999999E-2</v>
      </c>
      <c r="P96" s="24">
        <v>0</v>
      </c>
      <c r="Q96" s="24">
        <v>152.92078900000001</v>
      </c>
      <c r="R96" s="24">
        <v>0</v>
      </c>
      <c r="S96" s="51">
        <v>1.5847E-2</v>
      </c>
      <c r="T96" s="51">
        <v>4.2148999999999999E-2</v>
      </c>
      <c r="U96" s="51">
        <v>0.16176199999999999</v>
      </c>
      <c r="V96" s="51">
        <v>1.2362599999999999</v>
      </c>
      <c r="W96" s="51">
        <v>1.7327920000000001</v>
      </c>
      <c r="X96" s="51">
        <v>12.247477</v>
      </c>
      <c r="Y96" s="51">
        <v>16.304193999999999</v>
      </c>
      <c r="Z96" s="51">
        <v>21.887498000000001</v>
      </c>
      <c r="AA96" s="51">
        <v>18.929289999999998</v>
      </c>
      <c r="AB96" s="51">
        <v>12.125230999999999</v>
      </c>
      <c r="AC96" s="24">
        <f t="shared" si="3"/>
        <v>237.63797199999999</v>
      </c>
      <c r="AD96" s="30"/>
    </row>
    <row r="97" spans="1:30" ht="25.5">
      <c r="A97" s="13">
        <v>90</v>
      </c>
      <c r="B97" s="46" t="s">
        <v>10</v>
      </c>
      <c r="C97" s="29">
        <v>9.8560000000000002E-3</v>
      </c>
      <c r="D97" s="29">
        <v>0.29461300000000001</v>
      </c>
      <c r="E97" s="29">
        <v>1.1723459999999999</v>
      </c>
      <c r="F97" s="29">
        <v>0.58704100000000015</v>
      </c>
      <c r="G97" s="29">
        <v>4.7060769999999987</v>
      </c>
      <c r="H97" s="29">
        <v>2.8008259999999998</v>
      </c>
      <c r="I97" s="24">
        <v>19.931128000000001</v>
      </c>
      <c r="J97" s="24">
        <v>10.996449999999999</v>
      </c>
      <c r="K97" s="24">
        <v>12.099485999999997</v>
      </c>
      <c r="L97" s="24">
        <v>24.798469999999998</v>
      </c>
      <c r="M97" s="24">
        <v>47.951250999999999</v>
      </c>
      <c r="N97" s="24">
        <v>65.341747999999995</v>
      </c>
      <c r="O97" s="24">
        <v>90.703209000000001</v>
      </c>
      <c r="P97" s="24">
        <v>110.57219000000001</v>
      </c>
      <c r="Q97" s="24">
        <v>0</v>
      </c>
      <c r="R97" s="24">
        <v>254.407161</v>
      </c>
      <c r="S97" s="51">
        <v>334.55647499999998</v>
      </c>
      <c r="T97" s="51">
        <v>365.33005600000001</v>
      </c>
      <c r="U97" s="51">
        <v>364.80676099999999</v>
      </c>
      <c r="V97" s="51">
        <v>572.573982</v>
      </c>
      <c r="W97" s="51">
        <v>826.681286</v>
      </c>
      <c r="X97" s="51">
        <v>1045.307143</v>
      </c>
      <c r="Y97" s="51">
        <v>1243.8481240000001</v>
      </c>
      <c r="Z97" s="51">
        <v>1534.4403070000005</v>
      </c>
      <c r="AA97" s="51">
        <v>1807.7687969999999</v>
      </c>
      <c r="AB97" s="51">
        <v>1915.7597700000003</v>
      </c>
      <c r="AC97" s="24">
        <f t="shared" si="3"/>
        <v>10657.444553000001</v>
      </c>
      <c r="AD97" s="30"/>
    </row>
    <row r="98" spans="1:30">
      <c r="A98" s="2">
        <v>91</v>
      </c>
      <c r="B98" s="44" t="s">
        <v>9</v>
      </c>
      <c r="C98" s="29">
        <v>0</v>
      </c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4">
        <v>6.3999999999999997E-5</v>
      </c>
      <c r="J98" s="24">
        <v>6.7999999999999999E-5</v>
      </c>
      <c r="K98" s="24">
        <v>7.8699999999999994E-4</v>
      </c>
      <c r="L98" s="24">
        <v>8.5748000000000005E-2</v>
      </c>
      <c r="M98" s="24">
        <v>0.19867799999999999</v>
      </c>
      <c r="N98" s="24">
        <v>1.1710830000000001</v>
      </c>
      <c r="O98" s="24">
        <v>0.69307600000000003</v>
      </c>
      <c r="P98" s="24">
        <v>0.431363</v>
      </c>
      <c r="Q98" s="24">
        <v>0.157776</v>
      </c>
      <c r="R98" s="24">
        <v>0.22678300000000001</v>
      </c>
      <c r="S98" s="51">
        <v>0.79805800000000005</v>
      </c>
      <c r="T98" s="51">
        <v>0.45358100000000001</v>
      </c>
      <c r="U98" s="51">
        <v>0.41333300000000001</v>
      </c>
      <c r="V98" s="51">
        <v>0.56986400000000004</v>
      </c>
      <c r="W98" s="51">
        <v>0.60894400000000004</v>
      </c>
      <c r="X98" s="51">
        <v>0.499753</v>
      </c>
      <c r="Y98" s="51">
        <v>0.61897400000000002</v>
      </c>
      <c r="Z98" s="51">
        <v>0.36335899999999999</v>
      </c>
      <c r="AA98" s="51">
        <v>0.48301300000000003</v>
      </c>
      <c r="AB98" s="51">
        <v>0.44091900000000006</v>
      </c>
      <c r="AC98" s="24">
        <f t="shared" si="3"/>
        <v>8.2152239999999992</v>
      </c>
      <c r="AD98" s="30"/>
    </row>
    <row r="99" spans="1:30">
      <c r="A99" s="2">
        <v>92</v>
      </c>
      <c r="B99" s="44" t="s">
        <v>8</v>
      </c>
      <c r="C99" s="29">
        <v>0</v>
      </c>
      <c r="D99" s="29">
        <v>5.4199999999999995E-4</v>
      </c>
      <c r="E99" s="29">
        <v>0</v>
      </c>
      <c r="F99" s="29">
        <v>4.8789999999999997E-3</v>
      </c>
      <c r="G99" s="29">
        <v>1.0331999999999999E-2</v>
      </c>
      <c r="H99" s="29">
        <v>4.4351000000000002E-2</v>
      </c>
      <c r="I99" s="24">
        <v>0.120768</v>
      </c>
      <c r="J99" s="24">
        <v>0.17175699999999999</v>
      </c>
      <c r="K99" s="24">
        <v>1.2512000000000001E-2</v>
      </c>
      <c r="L99" s="24">
        <v>8.3420000000000005E-3</v>
      </c>
      <c r="M99" s="24">
        <v>3.6024E-2</v>
      </c>
      <c r="N99" s="24">
        <v>2.2891999999999999E-2</v>
      </c>
      <c r="O99" s="24">
        <v>6.7099999999999998E-3</v>
      </c>
      <c r="P99" s="24">
        <v>1.7323000000000002E-2</v>
      </c>
      <c r="Q99" s="24">
        <v>2.2352E-2</v>
      </c>
      <c r="R99" s="24">
        <v>3.4016999999999999E-2</v>
      </c>
      <c r="S99" s="51">
        <v>0.65531099999999998</v>
      </c>
      <c r="T99" s="51">
        <v>0.424618</v>
      </c>
      <c r="U99" s="51">
        <v>1.1692979999999999</v>
      </c>
      <c r="V99" s="51">
        <v>1.373686</v>
      </c>
      <c r="W99" s="51">
        <v>2.5432139999999999</v>
      </c>
      <c r="X99" s="51">
        <v>2.6551969999999998</v>
      </c>
      <c r="Y99" s="51">
        <v>4.8997080000000004</v>
      </c>
      <c r="Z99" s="51">
        <v>6.014818</v>
      </c>
      <c r="AA99" s="51">
        <v>6.9995190000000003</v>
      </c>
      <c r="AB99" s="51">
        <v>4.9487489999999994</v>
      </c>
      <c r="AC99" s="24">
        <f t="shared" si="3"/>
        <v>32.196919000000001</v>
      </c>
      <c r="AD99" s="30"/>
    </row>
    <row r="100" spans="1:30">
      <c r="A100" s="2">
        <v>93</v>
      </c>
      <c r="B100" s="44" t="s">
        <v>7</v>
      </c>
      <c r="C100" s="29">
        <v>0</v>
      </c>
      <c r="D100" s="29">
        <v>0</v>
      </c>
      <c r="E100" s="29">
        <v>0</v>
      </c>
      <c r="F100" s="29">
        <v>0</v>
      </c>
      <c r="G100" s="29">
        <v>0</v>
      </c>
      <c r="H100" s="29">
        <v>3.787E-3</v>
      </c>
      <c r="I100" s="24">
        <v>0</v>
      </c>
      <c r="J100" s="24">
        <v>0</v>
      </c>
      <c r="K100" s="24">
        <v>0</v>
      </c>
      <c r="L100" s="24">
        <v>0</v>
      </c>
      <c r="M100" s="24">
        <v>1.3259999999999999E-3</v>
      </c>
      <c r="N100" s="24">
        <v>0</v>
      </c>
      <c r="O100" s="24">
        <v>0</v>
      </c>
      <c r="P100" s="24">
        <v>0</v>
      </c>
      <c r="Q100" s="24">
        <v>0</v>
      </c>
      <c r="R100" s="24">
        <v>0</v>
      </c>
      <c r="S100" s="51">
        <v>0</v>
      </c>
      <c r="T100" s="51">
        <v>4.45E-3</v>
      </c>
      <c r="U100" s="51">
        <v>0</v>
      </c>
      <c r="V100" s="51">
        <v>0</v>
      </c>
      <c r="W100" s="51">
        <v>0</v>
      </c>
      <c r="X100" s="51">
        <v>0</v>
      </c>
      <c r="Y100" s="51">
        <v>0</v>
      </c>
      <c r="Z100" s="51">
        <v>0</v>
      </c>
      <c r="AA100" s="51">
        <v>0</v>
      </c>
      <c r="AB100" s="2">
        <v>0</v>
      </c>
      <c r="AC100" s="24">
        <f t="shared" si="3"/>
        <v>9.5629999999999986E-3</v>
      </c>
      <c r="AD100" s="30"/>
    </row>
    <row r="101" spans="1:30" ht="25.5">
      <c r="A101" s="13">
        <v>94</v>
      </c>
      <c r="B101" s="46" t="s">
        <v>6</v>
      </c>
      <c r="C101" s="29">
        <v>1.9196000000000001E-2</v>
      </c>
      <c r="D101" s="29">
        <v>0.37233400000000005</v>
      </c>
      <c r="E101" s="29">
        <v>9.8840000000000022E-3</v>
      </c>
      <c r="F101" s="29">
        <v>6.8955000000000002E-2</v>
      </c>
      <c r="G101" s="29">
        <v>0.128306</v>
      </c>
      <c r="H101" s="29">
        <v>0.335845</v>
      </c>
      <c r="I101" s="24">
        <v>0.68903700000000001</v>
      </c>
      <c r="J101" s="24">
        <v>0.12030100000000001</v>
      </c>
      <c r="K101" s="24">
        <v>0.12003199999999999</v>
      </c>
      <c r="L101" s="24">
        <v>0.39721499999999998</v>
      </c>
      <c r="M101" s="24">
        <v>2.0549300000000001</v>
      </c>
      <c r="N101" s="24">
        <v>7.6798539999999997</v>
      </c>
      <c r="O101" s="24">
        <v>5.0111049999999997</v>
      </c>
      <c r="P101" s="24">
        <v>5.2198580000000003</v>
      </c>
      <c r="Q101" s="24">
        <v>6.9255009999999997</v>
      </c>
      <c r="R101" s="24">
        <v>12.759912999999999</v>
      </c>
      <c r="S101" s="51">
        <v>20.421900000000001</v>
      </c>
      <c r="T101" s="51">
        <v>17.840886000000001</v>
      </c>
      <c r="U101" s="51">
        <v>11.929816000000001</v>
      </c>
      <c r="V101" s="51">
        <v>20.853328000000001</v>
      </c>
      <c r="W101" s="51">
        <v>29.883174</v>
      </c>
      <c r="X101" s="51">
        <v>34.851584000000003</v>
      </c>
      <c r="Y101" s="51">
        <v>47.353017000000001</v>
      </c>
      <c r="Z101" s="51">
        <v>55.790162000000002</v>
      </c>
      <c r="AA101" s="51">
        <v>26.048392999999997</v>
      </c>
      <c r="AB101" s="51">
        <v>28.922511999999998</v>
      </c>
      <c r="AC101" s="24">
        <f t="shared" si="3"/>
        <v>335.80703799999998</v>
      </c>
      <c r="AD101" s="30"/>
    </row>
    <row r="102" spans="1:30">
      <c r="A102" s="2">
        <v>95</v>
      </c>
      <c r="B102" s="44" t="s">
        <v>5</v>
      </c>
      <c r="C102" s="29">
        <v>8.0619999999999997E-3</v>
      </c>
      <c r="D102" s="29">
        <v>1.4848E-2</v>
      </c>
      <c r="E102" s="29">
        <v>0.14063000000000003</v>
      </c>
      <c r="F102" s="29">
        <v>4.3184999999999994E-2</v>
      </c>
      <c r="G102" s="29">
        <v>0.62358100000000005</v>
      </c>
      <c r="H102" s="29">
        <v>0.32608199999999998</v>
      </c>
      <c r="I102" s="24">
        <v>8.9772000000000005E-2</v>
      </c>
      <c r="J102" s="24">
        <v>0.561975</v>
      </c>
      <c r="K102" s="24">
        <v>1.1372049999999998</v>
      </c>
      <c r="L102" s="24">
        <v>1.157036</v>
      </c>
      <c r="M102" s="24">
        <v>1.3036160000000001</v>
      </c>
      <c r="N102" s="24">
        <v>1.1763889999999999</v>
      </c>
      <c r="O102" s="24">
        <v>0.57882199999999995</v>
      </c>
      <c r="P102" s="24">
        <v>0.82157599999999997</v>
      </c>
      <c r="Q102" s="24">
        <v>0.96090200000000003</v>
      </c>
      <c r="R102" s="24">
        <v>1.7221169999999999</v>
      </c>
      <c r="S102" s="51">
        <v>2.9684309999999998</v>
      </c>
      <c r="T102" s="51">
        <v>1.2877890000000001</v>
      </c>
      <c r="U102" s="51">
        <v>6.8068039999999996</v>
      </c>
      <c r="V102" s="51">
        <v>9.6920710000000003</v>
      </c>
      <c r="W102" s="51">
        <v>7.8331239999999998</v>
      </c>
      <c r="X102" s="51">
        <v>7.5279660000000002</v>
      </c>
      <c r="Y102" s="51">
        <v>10.018542</v>
      </c>
      <c r="Z102" s="51">
        <v>19.339081000000004</v>
      </c>
      <c r="AA102" s="51">
        <v>20.778585</v>
      </c>
      <c r="AB102" s="51">
        <v>16.760429999999999</v>
      </c>
      <c r="AC102" s="24">
        <f t="shared" si="3"/>
        <v>113.67862100000001</v>
      </c>
      <c r="AD102" s="30"/>
    </row>
    <row r="103" spans="1:30">
      <c r="A103" s="2">
        <v>96</v>
      </c>
      <c r="B103" s="44" t="s">
        <v>4</v>
      </c>
      <c r="C103" s="29">
        <v>0</v>
      </c>
      <c r="D103" s="29">
        <v>0.151314</v>
      </c>
      <c r="E103" s="29">
        <v>2.1958000000000002E-2</v>
      </c>
      <c r="F103" s="29">
        <v>1.2999999999999999E-5</v>
      </c>
      <c r="G103" s="29">
        <v>2.4020000000000001E-3</v>
      </c>
      <c r="H103" s="29">
        <v>3.7814E-2</v>
      </c>
      <c r="I103" s="24">
        <v>0.11085399999999999</v>
      </c>
      <c r="J103" s="24">
        <v>0.285298</v>
      </c>
      <c r="K103" s="24">
        <v>1.6056089999999998</v>
      </c>
      <c r="L103" s="24">
        <v>1.773854</v>
      </c>
      <c r="M103" s="24">
        <v>3.0655899999999998</v>
      </c>
      <c r="N103" s="24">
        <v>1.6380459999999999</v>
      </c>
      <c r="O103" s="24">
        <v>3.9707650000000001</v>
      </c>
      <c r="P103" s="24">
        <v>2.8128410000000001</v>
      </c>
      <c r="Q103" s="24">
        <v>1.8460430000000001</v>
      </c>
      <c r="R103" s="24">
        <v>3.3361890000000001</v>
      </c>
      <c r="S103" s="51">
        <v>3.0342289999999998</v>
      </c>
      <c r="T103" s="50">
        <v>3.5061179999999998</v>
      </c>
      <c r="U103" s="50">
        <v>3.068594</v>
      </c>
      <c r="V103" s="50">
        <v>4.5234560000000004</v>
      </c>
      <c r="W103" s="50">
        <v>5.5997149999999998</v>
      </c>
      <c r="X103" s="50">
        <v>3.3101750000000001</v>
      </c>
      <c r="Y103" s="50">
        <v>3.7068639999999999</v>
      </c>
      <c r="Z103" s="50">
        <v>2.8719039999999998</v>
      </c>
      <c r="AA103" s="50">
        <v>2.9050930000000004</v>
      </c>
      <c r="AB103" s="51">
        <v>3.3490519999999999</v>
      </c>
      <c r="AC103" s="24">
        <f t="shared" si="3"/>
        <v>56.53379000000001</v>
      </c>
      <c r="AD103" s="30"/>
    </row>
    <row r="104" spans="1:30">
      <c r="A104" s="2">
        <v>97</v>
      </c>
      <c r="B104" s="44" t="s">
        <v>3</v>
      </c>
      <c r="C104" s="29">
        <v>0</v>
      </c>
      <c r="D104" s="29">
        <v>0</v>
      </c>
      <c r="E104" s="29">
        <v>0</v>
      </c>
      <c r="F104" s="29">
        <v>0</v>
      </c>
      <c r="G104" s="29">
        <v>0</v>
      </c>
      <c r="H104" s="29">
        <v>0</v>
      </c>
      <c r="I104" s="24">
        <v>0</v>
      </c>
      <c r="J104" s="24">
        <v>5.6769999999999998E-3</v>
      </c>
      <c r="K104" s="24">
        <v>0</v>
      </c>
      <c r="L104" s="24">
        <v>2.9989999999999999E-3</v>
      </c>
      <c r="M104" s="24">
        <v>1.8000000000000001E-4</v>
      </c>
      <c r="N104" s="24">
        <v>2.921E-3</v>
      </c>
      <c r="O104" s="24">
        <v>5.0994999999999999E-2</v>
      </c>
      <c r="P104" s="24">
        <v>5.9573000000000001E-2</v>
      </c>
      <c r="Q104" s="24">
        <v>0</v>
      </c>
      <c r="R104" s="24">
        <v>0</v>
      </c>
      <c r="S104" s="50">
        <v>0</v>
      </c>
      <c r="T104" s="25" t="s">
        <v>102</v>
      </c>
      <c r="U104" s="25" t="s">
        <v>102</v>
      </c>
      <c r="V104" s="25" t="s">
        <v>102</v>
      </c>
      <c r="W104" s="50" t="s">
        <v>102</v>
      </c>
      <c r="X104" s="50" t="s">
        <v>102</v>
      </c>
      <c r="Y104" s="50">
        <v>0</v>
      </c>
      <c r="Z104" s="50">
        <v>0</v>
      </c>
      <c r="AA104" s="50">
        <v>5.2390999999999993E-2</v>
      </c>
      <c r="AB104" s="50">
        <v>0.67851700000000004</v>
      </c>
      <c r="AC104" s="24">
        <f t="shared" si="3"/>
        <v>0.85325300000000004</v>
      </c>
      <c r="AD104" s="30"/>
    </row>
    <row r="105" spans="1:30">
      <c r="A105" s="2">
        <v>98</v>
      </c>
      <c r="B105" s="44" t="s">
        <v>2</v>
      </c>
      <c r="C105" s="29">
        <v>0</v>
      </c>
      <c r="D105" s="29">
        <v>3.6999999999999998E-5</v>
      </c>
      <c r="E105" s="29">
        <v>9.5299999999999996E-4</v>
      </c>
      <c r="F105" s="29">
        <v>6.4313999999999996E-2</v>
      </c>
      <c r="G105" s="29">
        <v>0</v>
      </c>
      <c r="H105" s="29">
        <v>1.8E-3</v>
      </c>
      <c r="I105" s="24">
        <v>0</v>
      </c>
      <c r="J105" s="24">
        <v>0</v>
      </c>
      <c r="K105" s="24">
        <v>0</v>
      </c>
      <c r="L105" s="24">
        <v>0</v>
      </c>
      <c r="M105" s="24">
        <v>7.2521000000000002E-2</v>
      </c>
      <c r="N105" s="24">
        <v>0</v>
      </c>
      <c r="O105" s="24">
        <v>0</v>
      </c>
      <c r="P105" s="24">
        <v>0</v>
      </c>
      <c r="Q105" s="24">
        <v>0</v>
      </c>
      <c r="R105" s="24">
        <v>0</v>
      </c>
      <c r="S105" s="50">
        <v>0</v>
      </c>
      <c r="T105" s="25" t="s">
        <v>102</v>
      </c>
      <c r="U105" s="25" t="s">
        <v>102</v>
      </c>
      <c r="V105" s="25" t="s">
        <v>102</v>
      </c>
      <c r="W105" s="50" t="s">
        <v>102</v>
      </c>
      <c r="X105" s="50" t="s">
        <v>102</v>
      </c>
      <c r="Y105" s="50">
        <v>0</v>
      </c>
      <c r="Z105" s="50">
        <v>0</v>
      </c>
      <c r="AA105" s="50">
        <v>3.7392650000000001</v>
      </c>
      <c r="AB105" s="50">
        <v>4.5572119999999998</v>
      </c>
      <c r="AC105" s="24">
        <f t="shared" si="3"/>
        <v>8.436102</v>
      </c>
      <c r="AD105" s="25"/>
    </row>
    <row r="106" spans="1:30">
      <c r="B106" s="44"/>
      <c r="C106" s="27"/>
      <c r="D106" s="27"/>
      <c r="E106" s="27"/>
      <c r="F106" s="27"/>
      <c r="G106" s="27"/>
      <c r="H106" s="27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5"/>
      <c r="U106" s="25"/>
      <c r="V106" s="25"/>
      <c r="W106" s="25"/>
      <c r="X106" s="25"/>
      <c r="Y106" s="25"/>
      <c r="Z106" s="25"/>
      <c r="AA106" s="25"/>
      <c r="AB106" s="25"/>
      <c r="AC106" s="24"/>
    </row>
    <row r="107" spans="1:30">
      <c r="B107" s="44"/>
      <c r="C107" s="132" t="s">
        <v>101</v>
      </c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  <c r="AA107" s="132"/>
      <c r="AB107" s="132"/>
      <c r="AC107" s="132"/>
    </row>
    <row r="108" spans="1:30" ht="13.5" thickBot="1">
      <c r="B108" s="44"/>
      <c r="C108" s="133"/>
      <c r="D108" s="133"/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  <c r="AC108" s="133"/>
      <c r="AD108" s="49"/>
    </row>
    <row r="109" spans="1:30" ht="13.5" thickTop="1">
      <c r="B109" s="44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21"/>
    </row>
    <row r="110" spans="1:30">
      <c r="B110" s="1" t="s">
        <v>99</v>
      </c>
      <c r="C110" s="18">
        <f>IFERROR(C8/C$8*100,"--")</f>
        <v>100</v>
      </c>
      <c r="D110" s="18">
        <f t="shared" ref="D110:I110" si="4">IFERROR(D8/D$8*100,"--")</f>
        <v>100</v>
      </c>
      <c r="E110" s="18">
        <f t="shared" si="4"/>
        <v>100</v>
      </c>
      <c r="F110" s="18">
        <f t="shared" si="4"/>
        <v>100</v>
      </c>
      <c r="G110" s="18">
        <f t="shared" si="4"/>
        <v>100</v>
      </c>
      <c r="H110" s="18">
        <f t="shared" si="4"/>
        <v>100</v>
      </c>
      <c r="I110" s="18">
        <f t="shared" si="4"/>
        <v>100</v>
      </c>
      <c r="J110" s="18">
        <f t="shared" ref="J110:AC123" si="5">IFERROR(J8/J$8*100,"--")</f>
        <v>100</v>
      </c>
      <c r="K110" s="18">
        <f t="shared" si="5"/>
        <v>100</v>
      </c>
      <c r="L110" s="18">
        <f t="shared" si="5"/>
        <v>100</v>
      </c>
      <c r="M110" s="18">
        <f t="shared" ref="M110" si="6">IFERROR(M8/M$8*100,"--")</f>
        <v>100</v>
      </c>
      <c r="N110" s="18">
        <f t="shared" si="5"/>
        <v>100</v>
      </c>
      <c r="O110" s="18">
        <f t="shared" si="5"/>
        <v>100</v>
      </c>
      <c r="P110" s="18">
        <f t="shared" si="5"/>
        <v>100</v>
      </c>
      <c r="Q110" s="18">
        <f t="shared" si="5"/>
        <v>100</v>
      </c>
      <c r="R110" s="18">
        <f t="shared" si="5"/>
        <v>100</v>
      </c>
      <c r="S110" s="18">
        <f t="shared" si="5"/>
        <v>100</v>
      </c>
      <c r="T110" s="18">
        <f t="shared" si="5"/>
        <v>100</v>
      </c>
      <c r="U110" s="18">
        <f t="shared" si="5"/>
        <v>100</v>
      </c>
      <c r="V110" s="18">
        <f t="shared" si="5"/>
        <v>100</v>
      </c>
      <c r="W110" s="18">
        <f t="shared" si="5"/>
        <v>100</v>
      </c>
      <c r="X110" s="18">
        <f t="shared" si="5"/>
        <v>100</v>
      </c>
      <c r="Y110" s="18">
        <f t="shared" si="5"/>
        <v>100</v>
      </c>
      <c r="Z110" s="18">
        <f t="shared" si="5"/>
        <v>100</v>
      </c>
      <c r="AA110" s="18">
        <f t="shared" si="5"/>
        <v>100</v>
      </c>
      <c r="AB110" s="18">
        <f t="shared" si="5"/>
        <v>100</v>
      </c>
      <c r="AC110" s="18">
        <f>IFERROR(AC8/AC$8*100,"--")</f>
        <v>100</v>
      </c>
      <c r="AD110" s="21"/>
    </row>
    <row r="111" spans="1:30">
      <c r="A111" s="2">
        <v>1</v>
      </c>
      <c r="B111" s="44" t="s">
        <v>98</v>
      </c>
      <c r="C111" s="18">
        <f t="shared" ref="C111:I111" si="7">IFERROR(C9/C$8*100,"--")</f>
        <v>0</v>
      </c>
      <c r="D111" s="18">
        <f t="shared" si="7"/>
        <v>0</v>
      </c>
      <c r="E111" s="18">
        <f t="shared" si="7"/>
        <v>0</v>
      </c>
      <c r="F111" s="18">
        <f t="shared" si="7"/>
        <v>0</v>
      </c>
      <c r="G111" s="18">
        <f t="shared" si="7"/>
        <v>0</v>
      </c>
      <c r="H111" s="18">
        <f t="shared" si="7"/>
        <v>0</v>
      </c>
      <c r="I111" s="18">
        <f t="shared" si="7"/>
        <v>0</v>
      </c>
      <c r="J111" s="18">
        <f t="shared" ref="J111:W145" si="8">IFERROR(J9/J$8*100,"--")</f>
        <v>4.0533415804383443E-3</v>
      </c>
      <c r="K111" s="18">
        <f t="shared" si="8"/>
        <v>0</v>
      </c>
      <c r="L111" s="18">
        <f t="shared" si="8"/>
        <v>2.5480843870515617E-3</v>
      </c>
      <c r="M111" s="18">
        <f t="shared" si="8"/>
        <v>0</v>
      </c>
      <c r="N111" s="18">
        <f t="shared" si="8"/>
        <v>1.7746776787952402E-3</v>
      </c>
      <c r="O111" s="18">
        <f t="shared" si="8"/>
        <v>0</v>
      </c>
      <c r="P111" s="18">
        <f t="shared" si="8"/>
        <v>0</v>
      </c>
      <c r="Q111" s="18">
        <f t="shared" si="8"/>
        <v>0</v>
      </c>
      <c r="R111" s="18">
        <f t="shared" si="8"/>
        <v>0</v>
      </c>
      <c r="S111" s="18">
        <f t="shared" si="8"/>
        <v>0</v>
      </c>
      <c r="T111" s="18">
        <f t="shared" si="8"/>
        <v>6.2127077865128214E-5</v>
      </c>
      <c r="U111" s="18">
        <f t="shared" si="8"/>
        <v>1.8240556659846198E-4</v>
      </c>
      <c r="V111" s="18">
        <f t="shared" si="8"/>
        <v>3.4505581317841928E-3</v>
      </c>
      <c r="W111" s="18">
        <f t="shared" si="8"/>
        <v>1.5983472695621952E-3</v>
      </c>
      <c r="X111" s="18">
        <f t="shared" si="5"/>
        <v>9.0509252303556346E-4</v>
      </c>
      <c r="Y111" s="18">
        <f t="shared" si="5"/>
        <v>7.9128170503642184E-4</v>
      </c>
      <c r="Z111" s="18">
        <f t="shared" si="5"/>
        <v>1.1775648771192157E-3</v>
      </c>
      <c r="AA111" s="18">
        <f t="shared" si="5"/>
        <v>2.1686706942626488E-3</v>
      </c>
      <c r="AB111" s="18">
        <f t="shared" ref="AB111" si="9">IFERROR(AB9/AB$8*100,"--")</f>
        <v>4.7277029012348997E-4</v>
      </c>
      <c r="AC111" s="18">
        <f t="shared" si="5"/>
        <v>9.9828428007354975E-4</v>
      </c>
      <c r="AD111" s="21"/>
    </row>
    <row r="112" spans="1:30">
      <c r="A112" s="2">
        <v>2</v>
      </c>
      <c r="B112" s="44" t="s">
        <v>97</v>
      </c>
      <c r="C112" s="18">
        <f t="shared" ref="C112:I112" si="10">IFERROR(C10/C$8*100,"--")</f>
        <v>2.7244916452261344E-2</v>
      </c>
      <c r="D112" s="18">
        <f t="shared" si="10"/>
        <v>5.4414709830654752E-2</v>
      </c>
      <c r="E112" s="18">
        <f t="shared" si="10"/>
        <v>0.11343687489436219</v>
      </c>
      <c r="F112" s="18">
        <f t="shared" si="10"/>
        <v>0.81977107977315034</v>
      </c>
      <c r="G112" s="18">
        <f t="shared" si="10"/>
        <v>1.2033379211289681</v>
      </c>
      <c r="H112" s="18">
        <f t="shared" si="10"/>
        <v>0.27639603778283428</v>
      </c>
      <c r="I112" s="18">
        <f t="shared" si="10"/>
        <v>1.7448675537605686E-2</v>
      </c>
      <c r="J112" s="18">
        <f t="shared" ref="J112:L112" si="11">IFERROR(J10/J$8*100,"--")</f>
        <v>0</v>
      </c>
      <c r="K112" s="18">
        <f t="shared" si="11"/>
        <v>0</v>
      </c>
      <c r="L112" s="18">
        <f t="shared" si="11"/>
        <v>0</v>
      </c>
      <c r="M112" s="18">
        <f t="shared" si="8"/>
        <v>0</v>
      </c>
      <c r="N112" s="18">
        <f t="shared" si="5"/>
        <v>0</v>
      </c>
      <c r="O112" s="18">
        <f t="shared" si="5"/>
        <v>0</v>
      </c>
      <c r="P112" s="18">
        <f t="shared" si="5"/>
        <v>0</v>
      </c>
      <c r="Q112" s="18">
        <f t="shared" si="5"/>
        <v>0</v>
      </c>
      <c r="R112" s="18">
        <f t="shared" si="5"/>
        <v>0</v>
      </c>
      <c r="S112" s="18">
        <f t="shared" si="5"/>
        <v>0</v>
      </c>
      <c r="T112" s="18">
        <f t="shared" si="5"/>
        <v>0</v>
      </c>
      <c r="U112" s="18">
        <f t="shared" si="5"/>
        <v>0</v>
      </c>
      <c r="V112" s="18">
        <f t="shared" si="5"/>
        <v>0</v>
      </c>
      <c r="W112" s="18">
        <f t="shared" si="5"/>
        <v>0</v>
      </c>
      <c r="X112" s="18">
        <f t="shared" si="5"/>
        <v>3.6465812855984167E-3</v>
      </c>
      <c r="Y112" s="18">
        <f t="shared" si="5"/>
        <v>2.8891173467803902E-2</v>
      </c>
      <c r="Z112" s="18">
        <f t="shared" si="5"/>
        <v>3.5417201157148491E-2</v>
      </c>
      <c r="AA112" s="18">
        <f t="shared" si="5"/>
        <v>0.30551133845509221</v>
      </c>
      <c r="AB112" s="18">
        <f t="shared" ref="AB112" si="12">IFERROR(AB10/AB$8*100,"--")</f>
        <v>1.8618439359410033</v>
      </c>
      <c r="AC112" s="18">
        <f t="shared" si="5"/>
        <v>0.2434739725440645</v>
      </c>
      <c r="AD112" s="21"/>
    </row>
    <row r="113" spans="1:30">
      <c r="A113" s="2">
        <v>3</v>
      </c>
      <c r="B113" s="44" t="s">
        <v>96</v>
      </c>
      <c r="C113" s="18">
        <f t="shared" ref="C113:I113" si="13">IFERROR(C11/C$8*100,"--")</f>
        <v>0.67717325614840873</v>
      </c>
      <c r="D113" s="18">
        <f t="shared" si="13"/>
        <v>0.12851556639957637</v>
      </c>
      <c r="E113" s="18">
        <f t="shared" si="13"/>
        <v>0.32000899845268849</v>
      </c>
      <c r="F113" s="18">
        <f t="shared" si="13"/>
        <v>0.60167375353068853</v>
      </c>
      <c r="G113" s="18">
        <f t="shared" si="13"/>
        <v>0.19470348506084525</v>
      </c>
      <c r="H113" s="18">
        <f t="shared" si="13"/>
        <v>0.73429556544456542</v>
      </c>
      <c r="I113" s="18">
        <f t="shared" si="13"/>
        <v>0.71693765101994611</v>
      </c>
      <c r="J113" s="18">
        <f t="shared" ref="J113:L113" si="14">IFERROR(J11/J$8*100,"--")</f>
        <v>0.7530199298082485</v>
      </c>
      <c r="K113" s="18">
        <f t="shared" si="14"/>
        <v>0.52989881586194965</v>
      </c>
      <c r="L113" s="18">
        <f t="shared" si="14"/>
        <v>0.30338472167353747</v>
      </c>
      <c r="M113" s="18">
        <f t="shared" si="8"/>
        <v>0.38755136867920165</v>
      </c>
      <c r="N113" s="18">
        <f t="shared" si="5"/>
        <v>0.45078267349254975</v>
      </c>
      <c r="O113" s="18">
        <f t="shared" si="5"/>
        <v>0.41348987545361882</v>
      </c>
      <c r="P113" s="18">
        <f t="shared" si="5"/>
        <v>0.31765947846978915</v>
      </c>
      <c r="Q113" s="18">
        <f t="shared" si="5"/>
        <v>0.43850528209846651</v>
      </c>
      <c r="R113" s="18">
        <f t="shared" si="5"/>
        <v>0.44647529675349584</v>
      </c>
      <c r="S113" s="18">
        <f t="shared" si="5"/>
        <v>1.0636112185784254</v>
      </c>
      <c r="T113" s="18">
        <f t="shared" si="5"/>
        <v>0.40788659702361668</v>
      </c>
      <c r="U113" s="18">
        <f t="shared" si="5"/>
        <v>0.42564280062432286</v>
      </c>
      <c r="V113" s="18">
        <f t="shared" si="5"/>
        <v>0.41842290370499513</v>
      </c>
      <c r="W113" s="18">
        <f t="shared" si="5"/>
        <v>0.32570045338297021</v>
      </c>
      <c r="X113" s="18">
        <f t="shared" si="5"/>
        <v>0.39334141255968685</v>
      </c>
      <c r="Y113" s="18">
        <f t="shared" si="5"/>
        <v>0.39688126168667021</v>
      </c>
      <c r="Z113" s="18">
        <f t="shared" si="5"/>
        <v>1.0123502345444757</v>
      </c>
      <c r="AA113" s="18">
        <f t="shared" si="5"/>
        <v>1.4264503698232962</v>
      </c>
      <c r="AB113" s="18">
        <f t="shared" ref="AB113" si="15">IFERROR(AB11/AB$8*100,"--")</f>
        <v>1.0311835416029207</v>
      </c>
      <c r="AC113" s="18">
        <f t="shared" si="5"/>
        <v>0.67640234913291053</v>
      </c>
      <c r="AD113" s="21"/>
    </row>
    <row r="114" spans="1:30">
      <c r="A114" s="2">
        <v>4</v>
      </c>
      <c r="B114" s="44" t="s">
        <v>95</v>
      </c>
      <c r="C114" s="18">
        <f t="shared" ref="C114:I114" si="16">IFERROR(C12/C$8*100,"--")</f>
        <v>0</v>
      </c>
      <c r="D114" s="18">
        <f t="shared" si="16"/>
        <v>8.3932323135312709E-2</v>
      </c>
      <c r="E114" s="18">
        <f t="shared" si="16"/>
        <v>3.1605779948461359E-2</v>
      </c>
      <c r="F114" s="18">
        <f t="shared" si="16"/>
        <v>0</v>
      </c>
      <c r="G114" s="18">
        <f t="shared" si="16"/>
        <v>3.2209376771162548E-2</v>
      </c>
      <c r="H114" s="18">
        <f t="shared" si="16"/>
        <v>1.8023081455881905E-2</v>
      </c>
      <c r="I114" s="18">
        <f t="shared" si="16"/>
        <v>1.6579684091521801E-3</v>
      </c>
      <c r="J114" s="18">
        <f t="shared" ref="J114:L114" si="17">IFERROR(J12/J$8*100,"--")</f>
        <v>2.7124080695080263E-2</v>
      </c>
      <c r="K114" s="18">
        <f t="shared" si="17"/>
        <v>5.278791704401248E-3</v>
      </c>
      <c r="L114" s="18">
        <f t="shared" si="17"/>
        <v>0</v>
      </c>
      <c r="M114" s="18">
        <f t="shared" si="8"/>
        <v>1.131191256426743E-2</v>
      </c>
      <c r="N114" s="18">
        <f t="shared" si="5"/>
        <v>2.2984971125826481E-2</v>
      </c>
      <c r="O114" s="18">
        <f t="shared" si="5"/>
        <v>5.1895841430460256E-2</v>
      </c>
      <c r="P114" s="18">
        <f t="shared" si="5"/>
        <v>1.4052337177331115E-2</v>
      </c>
      <c r="Q114" s="18">
        <f t="shared" si="5"/>
        <v>1.4435436311770598E-2</v>
      </c>
      <c r="R114" s="18">
        <f t="shared" si="5"/>
        <v>3.2994816498465892E-3</v>
      </c>
      <c r="S114" s="18">
        <f t="shared" si="5"/>
        <v>4.9749091167754882E-3</v>
      </c>
      <c r="T114" s="18">
        <f t="shared" si="5"/>
        <v>4.2884810945946058E-3</v>
      </c>
      <c r="U114" s="18">
        <f t="shared" si="5"/>
        <v>3.982107753755214E-3</v>
      </c>
      <c r="V114" s="18">
        <f t="shared" si="5"/>
        <v>3.6652998871796951E-3</v>
      </c>
      <c r="W114" s="18">
        <f t="shared" si="5"/>
        <v>3.5891651314885571E-3</v>
      </c>
      <c r="X114" s="18">
        <f t="shared" si="5"/>
        <v>6.7536472200498566E-3</v>
      </c>
      <c r="Y114" s="18">
        <f t="shared" si="5"/>
        <v>7.8165547735592998E-3</v>
      </c>
      <c r="Z114" s="18">
        <f t="shared" si="5"/>
        <v>1.7684947092254108E-3</v>
      </c>
      <c r="AA114" s="18">
        <f t="shared" si="5"/>
        <v>1.2009158086490764E-3</v>
      </c>
      <c r="AB114" s="18">
        <f t="shared" ref="AB114" si="18">IFERROR(AB12/AB$8*100,"--")</f>
        <v>5.0547322561363822E-4</v>
      </c>
      <c r="AC114" s="18">
        <f t="shared" si="5"/>
        <v>6.0603007032637869E-3</v>
      </c>
      <c r="AD114" s="21"/>
    </row>
    <row r="115" spans="1:30">
      <c r="A115" s="2">
        <v>5</v>
      </c>
      <c r="B115" s="44" t="s">
        <v>94</v>
      </c>
      <c r="C115" s="18">
        <f t="shared" ref="C115:I115" si="19">IFERROR(C13/C$8*100,"--")</f>
        <v>0</v>
      </c>
      <c r="D115" s="18">
        <f t="shared" si="19"/>
        <v>3.9338650570034123E-3</v>
      </c>
      <c r="E115" s="18">
        <f t="shared" si="19"/>
        <v>0.22670276350482479</v>
      </c>
      <c r="F115" s="18">
        <f t="shared" si="19"/>
        <v>0.11506310680328402</v>
      </c>
      <c r="G115" s="18">
        <f t="shared" si="19"/>
        <v>9.885516071129101E-2</v>
      </c>
      <c r="H115" s="18">
        <f t="shared" si="19"/>
        <v>1.5787400124377283E-2</v>
      </c>
      <c r="I115" s="18">
        <f t="shared" si="19"/>
        <v>6.1837136997184685E-3</v>
      </c>
      <c r="J115" s="18">
        <f t="shared" ref="J115:L115" si="20">IFERROR(J13/J$8*100,"--")</f>
        <v>5.329263017063284E-4</v>
      </c>
      <c r="K115" s="18">
        <f t="shared" si="20"/>
        <v>5.7620883975478751E-3</v>
      </c>
      <c r="L115" s="18">
        <f t="shared" si="20"/>
        <v>4.8165455960616221E-3</v>
      </c>
      <c r="M115" s="18">
        <f t="shared" si="8"/>
        <v>4.2531321887984705E-3</v>
      </c>
      <c r="N115" s="18">
        <f t="shared" si="5"/>
        <v>5.7687289134762095E-3</v>
      </c>
      <c r="O115" s="18">
        <f t="shared" si="5"/>
        <v>1.8155177246653852E-3</v>
      </c>
      <c r="P115" s="18">
        <f t="shared" si="5"/>
        <v>2.797003807334106E-3</v>
      </c>
      <c r="Q115" s="18">
        <f t="shared" si="5"/>
        <v>2.4657846842592143E-3</v>
      </c>
      <c r="R115" s="18">
        <f t="shared" si="5"/>
        <v>1.9067816811617331E-3</v>
      </c>
      <c r="S115" s="18">
        <f t="shared" si="5"/>
        <v>1.0858965248289327E-3</v>
      </c>
      <c r="T115" s="18">
        <f t="shared" si="5"/>
        <v>2.4770976851060458E-3</v>
      </c>
      <c r="U115" s="18">
        <f t="shared" si="5"/>
        <v>1.1122504365203251E-3</v>
      </c>
      <c r="V115" s="18">
        <f t="shared" si="5"/>
        <v>6.2962425130886842E-4</v>
      </c>
      <c r="W115" s="18">
        <f t="shared" si="5"/>
        <v>9.3077546395239376E-4</v>
      </c>
      <c r="X115" s="18">
        <f t="shared" si="5"/>
        <v>2.4108080350384396E-3</v>
      </c>
      <c r="Y115" s="18">
        <f t="shared" si="5"/>
        <v>1.3865480079321391E-3</v>
      </c>
      <c r="Z115" s="18">
        <f t="shared" si="5"/>
        <v>3.5179951687109609E-3</v>
      </c>
      <c r="AA115" s="18">
        <f t="shared" si="5"/>
        <v>5.6264327450224957E-3</v>
      </c>
      <c r="AB115" s="18">
        <f t="shared" ref="AB115" si="21">IFERROR(AB13/AB$8*100,"--")</f>
        <v>1.8244624488550731E-3</v>
      </c>
      <c r="AC115" s="18">
        <f t="shared" si="5"/>
        <v>2.9617040278659954E-3</v>
      </c>
      <c r="AD115" s="21"/>
    </row>
    <row r="116" spans="1:30">
      <c r="A116" s="2">
        <v>6</v>
      </c>
      <c r="B116" s="44" t="s">
        <v>93</v>
      </c>
      <c r="C116" s="18">
        <f t="shared" ref="C116:I116" si="22">IFERROR(C14/C$8*100,"--")</f>
        <v>0</v>
      </c>
      <c r="D116" s="18">
        <f t="shared" si="22"/>
        <v>0</v>
      </c>
      <c r="E116" s="18">
        <f t="shared" si="22"/>
        <v>0</v>
      </c>
      <c r="F116" s="18">
        <f t="shared" si="22"/>
        <v>3.2514710718211257E-2</v>
      </c>
      <c r="G116" s="18">
        <f t="shared" si="22"/>
        <v>9.1676801946676961E-2</v>
      </c>
      <c r="H116" s="18">
        <f t="shared" si="22"/>
        <v>2.5319357329356824E-2</v>
      </c>
      <c r="I116" s="18">
        <f t="shared" si="22"/>
        <v>4.8087521812322518E-4</v>
      </c>
      <c r="J116" s="18">
        <f t="shared" ref="J116:L116" si="23">IFERROR(J14/J$8*100,"--")</f>
        <v>1.155995395516753E-3</v>
      </c>
      <c r="K116" s="18">
        <f t="shared" si="23"/>
        <v>6.5471771703158816E-4</v>
      </c>
      <c r="L116" s="18">
        <f t="shared" si="23"/>
        <v>2.2090277974048628E-3</v>
      </c>
      <c r="M116" s="18">
        <f t="shared" si="8"/>
        <v>2.667514572345243E-3</v>
      </c>
      <c r="N116" s="18">
        <f t="shared" si="5"/>
        <v>1.9759016998033103E-3</v>
      </c>
      <c r="O116" s="18">
        <f t="shared" si="5"/>
        <v>1.1822508098325401E-2</v>
      </c>
      <c r="P116" s="18">
        <f t="shared" si="5"/>
        <v>2.9308283747405572E-4</v>
      </c>
      <c r="Q116" s="18">
        <f t="shared" si="5"/>
        <v>0</v>
      </c>
      <c r="R116" s="18">
        <f t="shared" si="5"/>
        <v>7.3436048293937015E-8</v>
      </c>
      <c r="S116" s="18">
        <f t="shared" si="5"/>
        <v>0</v>
      </c>
      <c r="T116" s="18">
        <f t="shared" si="5"/>
        <v>0</v>
      </c>
      <c r="U116" s="18">
        <f t="shared" si="5"/>
        <v>0</v>
      </c>
      <c r="V116" s="18">
        <f t="shared" si="5"/>
        <v>6.5143674304680283E-4</v>
      </c>
      <c r="W116" s="18">
        <f t="shared" si="5"/>
        <v>6.3381150210950555E-3</v>
      </c>
      <c r="X116" s="18">
        <f t="shared" si="5"/>
        <v>1.9752922487351323E-3</v>
      </c>
      <c r="Y116" s="18">
        <f t="shared" si="5"/>
        <v>7.8063035988491358E-4</v>
      </c>
      <c r="Z116" s="18">
        <f t="shared" si="5"/>
        <v>6.0157747398444604E-4</v>
      </c>
      <c r="AA116" s="18">
        <f t="shared" si="5"/>
        <v>2.2249643856629165E-6</v>
      </c>
      <c r="AB116" s="18">
        <f t="shared" ref="AB116" si="24">IFERROR(AB14/AB$8*100,"--")</f>
        <v>4.3868571656350397E-5</v>
      </c>
      <c r="AC116" s="18">
        <f t="shared" si="5"/>
        <v>1.3694272561279206E-3</v>
      </c>
      <c r="AD116" s="21"/>
    </row>
    <row r="117" spans="1:30">
      <c r="A117" s="2">
        <v>7</v>
      </c>
      <c r="B117" s="44" t="s">
        <v>92</v>
      </c>
      <c r="C117" s="18">
        <f t="shared" ref="C117:I117" si="25">IFERROR(C15/C$8*100,"--")</f>
        <v>0</v>
      </c>
      <c r="D117" s="18">
        <f t="shared" si="25"/>
        <v>4.7456683908398307E-3</v>
      </c>
      <c r="E117" s="18">
        <f t="shared" si="25"/>
        <v>0</v>
      </c>
      <c r="F117" s="18">
        <f t="shared" si="25"/>
        <v>0</v>
      </c>
      <c r="G117" s="18">
        <f t="shared" si="25"/>
        <v>0</v>
      </c>
      <c r="H117" s="18">
        <f t="shared" si="25"/>
        <v>0.33285006351948321</v>
      </c>
      <c r="I117" s="18">
        <f t="shared" si="25"/>
        <v>0.15300805645990098</v>
      </c>
      <c r="J117" s="18">
        <f t="shared" ref="J117:L117" si="26">IFERROR(J15/J$8*100,"--")</f>
        <v>0</v>
      </c>
      <c r="K117" s="18">
        <f t="shared" si="26"/>
        <v>0</v>
      </c>
      <c r="L117" s="18">
        <f t="shared" si="26"/>
        <v>9.6735265518735846E-4</v>
      </c>
      <c r="M117" s="18">
        <f t="shared" si="8"/>
        <v>2.5787336375204667E-3</v>
      </c>
      <c r="N117" s="18">
        <f t="shared" si="5"/>
        <v>0</v>
      </c>
      <c r="O117" s="18">
        <f t="shared" si="5"/>
        <v>2.2578547935211021E-5</v>
      </c>
      <c r="P117" s="18">
        <f t="shared" si="5"/>
        <v>4.1180952606675849E-5</v>
      </c>
      <c r="Q117" s="18">
        <f t="shared" si="5"/>
        <v>8.7747573017720864E-5</v>
      </c>
      <c r="R117" s="18">
        <f t="shared" si="5"/>
        <v>5.5782022284074558E-5</v>
      </c>
      <c r="S117" s="18">
        <f t="shared" si="5"/>
        <v>2.6456885212374507E-5</v>
      </c>
      <c r="T117" s="18">
        <f t="shared" si="5"/>
        <v>6.4679797131228303E-5</v>
      </c>
      <c r="U117" s="18">
        <f t="shared" si="5"/>
        <v>3.5692490373630187E-5</v>
      </c>
      <c r="V117" s="18">
        <f t="shared" si="5"/>
        <v>1.577523917776684E-3</v>
      </c>
      <c r="W117" s="18">
        <f t="shared" si="5"/>
        <v>5.976340120380743E-4</v>
      </c>
      <c r="X117" s="18">
        <f t="shared" si="5"/>
        <v>8.2216974996474155E-3</v>
      </c>
      <c r="Y117" s="18">
        <f t="shared" si="5"/>
        <v>1.2823197850650708E-2</v>
      </c>
      <c r="Z117" s="18">
        <f t="shared" si="5"/>
        <v>1.0206000560560183E-2</v>
      </c>
      <c r="AA117" s="18">
        <f t="shared" si="5"/>
        <v>8.7069621976676743E-3</v>
      </c>
      <c r="AB117" s="18">
        <f t="shared" ref="AB117" si="27">IFERROR(AB15/AB$8*100,"--")</f>
        <v>8.5058640984006662E-3</v>
      </c>
      <c r="AC117" s="18">
        <f t="shared" si="5"/>
        <v>6.5288801425156954E-3</v>
      </c>
      <c r="AD117" s="21"/>
    </row>
    <row r="118" spans="1:30">
      <c r="A118" s="2">
        <v>8</v>
      </c>
      <c r="B118" s="44" t="s">
        <v>91</v>
      </c>
      <c r="C118" s="18">
        <f t="shared" ref="C118:I118" si="28">IFERROR(C16/C$8*100,"--")</f>
        <v>0</v>
      </c>
      <c r="D118" s="18">
        <f t="shared" si="28"/>
        <v>0</v>
      </c>
      <c r="E118" s="18">
        <f t="shared" si="28"/>
        <v>0</v>
      </c>
      <c r="F118" s="18">
        <f t="shared" si="28"/>
        <v>0</v>
      </c>
      <c r="G118" s="18">
        <f t="shared" si="28"/>
        <v>8.6230717461042179E-3</v>
      </c>
      <c r="H118" s="18">
        <f t="shared" si="28"/>
        <v>0</v>
      </c>
      <c r="I118" s="18">
        <f t="shared" si="28"/>
        <v>2.2920404863824217E-3</v>
      </c>
      <c r="J118" s="18">
        <f t="shared" ref="J118:L118" si="29">IFERROR(J16/J$8*100,"--")</f>
        <v>5.1283582604676442E-4</v>
      </c>
      <c r="K118" s="18">
        <f t="shared" si="29"/>
        <v>0</v>
      </c>
      <c r="L118" s="18">
        <f t="shared" si="29"/>
        <v>1.2296195883244219E-3</v>
      </c>
      <c r="M118" s="18">
        <f t="shared" si="8"/>
        <v>1.0510144830144235E-2</v>
      </c>
      <c r="N118" s="18">
        <f t="shared" si="5"/>
        <v>9.0831310520292346E-3</v>
      </c>
      <c r="O118" s="18">
        <f t="shared" si="5"/>
        <v>6.7325794076809123E-3</v>
      </c>
      <c r="P118" s="18">
        <f t="shared" si="5"/>
        <v>5.8023691651501369E-2</v>
      </c>
      <c r="Q118" s="18">
        <f t="shared" si="5"/>
        <v>0.19896808911244959</v>
      </c>
      <c r="R118" s="18">
        <f t="shared" si="5"/>
        <v>3.3411874503936824E-2</v>
      </c>
      <c r="S118" s="18">
        <f t="shared" si="5"/>
        <v>0.10162853302964725</v>
      </c>
      <c r="T118" s="18">
        <f t="shared" si="5"/>
        <v>5.8358086050241662E-2</v>
      </c>
      <c r="U118" s="18">
        <f t="shared" si="5"/>
        <v>0.20316923961750522</v>
      </c>
      <c r="V118" s="18">
        <f t="shared" si="5"/>
        <v>0.19361851168731273</v>
      </c>
      <c r="W118" s="18">
        <f t="shared" si="5"/>
        <v>0.41989279075799574</v>
      </c>
      <c r="X118" s="18">
        <f t="shared" si="5"/>
        <v>0.33834683127218429</v>
      </c>
      <c r="Y118" s="18">
        <f t="shared" si="5"/>
        <v>0.30082356563419144</v>
      </c>
      <c r="Z118" s="18">
        <f t="shared" si="5"/>
        <v>0.5126172335973832</v>
      </c>
      <c r="AA118" s="18">
        <f t="shared" si="5"/>
        <v>1.2229417145509618</v>
      </c>
      <c r="AB118" s="18">
        <f t="shared" ref="AB118" si="30">IFERROR(AB16/AB$8*100,"--")</f>
        <v>0.59436893183957973</v>
      </c>
      <c r="AC118" s="18">
        <f t="shared" si="5"/>
        <v>0.35963698889592499</v>
      </c>
      <c r="AD118" s="21"/>
    </row>
    <row r="119" spans="1:30">
      <c r="A119" s="2">
        <v>9</v>
      </c>
      <c r="B119" s="44" t="s">
        <v>90</v>
      </c>
      <c r="C119" s="18">
        <f t="shared" ref="C119:I119" si="31">IFERROR(C17/C$8*100,"--")</f>
        <v>2.0950121443421565E-3</v>
      </c>
      <c r="D119" s="18">
        <f t="shared" si="31"/>
        <v>1.4829793185043222E-3</v>
      </c>
      <c r="E119" s="18">
        <f t="shared" si="31"/>
        <v>3.7426392651018228E-2</v>
      </c>
      <c r="F119" s="18">
        <f t="shared" si="31"/>
        <v>0</v>
      </c>
      <c r="G119" s="18">
        <f t="shared" si="31"/>
        <v>0</v>
      </c>
      <c r="H119" s="18">
        <f t="shared" si="31"/>
        <v>3.3522931507940349E-3</v>
      </c>
      <c r="I119" s="18">
        <f t="shared" si="31"/>
        <v>1.8013112678878191E-4</v>
      </c>
      <c r="J119" s="18">
        <f t="shared" ref="J119:L119" si="32">IFERROR(J17/J$8*100,"--")</f>
        <v>2.5818023544965977E-5</v>
      </c>
      <c r="K119" s="18">
        <f t="shared" si="32"/>
        <v>2.1189199882189844E-3</v>
      </c>
      <c r="L119" s="18">
        <f t="shared" si="32"/>
        <v>2.6694842838426045E-3</v>
      </c>
      <c r="M119" s="18">
        <f t="shared" si="8"/>
        <v>2.9943918736044983E-4</v>
      </c>
      <c r="N119" s="18">
        <f t="shared" si="5"/>
        <v>1.732122865809361E-4</v>
      </c>
      <c r="O119" s="18">
        <f t="shared" si="5"/>
        <v>4.9543960482833973E-4</v>
      </c>
      <c r="P119" s="18">
        <f t="shared" si="5"/>
        <v>7.9953820599689326E-5</v>
      </c>
      <c r="Q119" s="18">
        <f t="shared" si="5"/>
        <v>7.5491469697701319E-4</v>
      </c>
      <c r="R119" s="18">
        <f t="shared" si="5"/>
        <v>3.1994617520702477E-4</v>
      </c>
      <c r="S119" s="18">
        <f t="shared" si="5"/>
        <v>6.6040743346028081E-5</v>
      </c>
      <c r="T119" s="18">
        <f t="shared" si="5"/>
        <v>1.3246212998587054E-3</v>
      </c>
      <c r="U119" s="18">
        <f t="shared" si="5"/>
        <v>1.217108080089337E-3</v>
      </c>
      <c r="V119" s="18">
        <f t="shared" si="5"/>
        <v>1.9758645322006285E-3</v>
      </c>
      <c r="W119" s="18">
        <f t="shared" si="5"/>
        <v>4.3615444811650906E-3</v>
      </c>
      <c r="X119" s="18">
        <f t="shared" si="5"/>
        <v>5.9008216431944837E-4</v>
      </c>
      <c r="Y119" s="18">
        <f t="shared" si="5"/>
        <v>7.9793986003920295E-4</v>
      </c>
      <c r="Z119" s="18">
        <f t="shared" si="5"/>
        <v>1.0789562796172099E-3</v>
      </c>
      <c r="AA119" s="18">
        <f t="shared" si="5"/>
        <v>3.5401485063192521E-3</v>
      </c>
      <c r="AB119" s="18">
        <f t="shared" ref="AB119" si="33">IFERROR(AB17/AB$8*100,"--")</f>
        <v>2.9550299988528508E-3</v>
      </c>
      <c r="AC119" s="18">
        <f t="shared" si="5"/>
        <v>1.6893734438525342E-3</v>
      </c>
      <c r="AD119" s="21"/>
    </row>
    <row r="120" spans="1:30">
      <c r="A120" s="2">
        <v>10</v>
      </c>
      <c r="B120" s="44" t="s">
        <v>89</v>
      </c>
      <c r="C120" s="18">
        <f t="shared" ref="C120:I120" si="34">IFERROR(C18/C$8*100,"--")</f>
        <v>4.1602349519910429E-5</v>
      </c>
      <c r="D120" s="18">
        <f t="shared" si="34"/>
        <v>3.3979335564640779E-5</v>
      </c>
      <c r="E120" s="18">
        <f t="shared" si="34"/>
        <v>8.1681345811912318E-6</v>
      </c>
      <c r="F120" s="18">
        <f t="shared" si="34"/>
        <v>8.3053307462184136E-5</v>
      </c>
      <c r="G120" s="18">
        <f t="shared" si="34"/>
        <v>2.5114523798177419E-6</v>
      </c>
      <c r="H120" s="18">
        <f t="shared" si="34"/>
        <v>5.7346168268715155E-6</v>
      </c>
      <c r="I120" s="18">
        <f t="shared" si="34"/>
        <v>3.5474401336959239E-6</v>
      </c>
      <c r="J120" s="18">
        <f t="shared" ref="J120:L120" si="35">IFERROR(J18/J$8*100,"--")</f>
        <v>1.0662050678979124E-5</v>
      </c>
      <c r="K120" s="18">
        <f t="shared" si="35"/>
        <v>1.3596582160135326E-5</v>
      </c>
      <c r="L120" s="18">
        <f t="shared" si="35"/>
        <v>1.4072631003598463E-7</v>
      </c>
      <c r="M120" s="18">
        <f t="shared" si="8"/>
        <v>0</v>
      </c>
      <c r="N120" s="18">
        <f t="shared" si="5"/>
        <v>7.6744477882559218E-7</v>
      </c>
      <c r="O120" s="18">
        <f t="shared" si="5"/>
        <v>3.0984148661091213E-6</v>
      </c>
      <c r="P120" s="18">
        <f t="shared" si="5"/>
        <v>3.896226790644759E-6</v>
      </c>
      <c r="Q120" s="18">
        <f t="shared" si="5"/>
        <v>1.0124719963583175E-5</v>
      </c>
      <c r="R120" s="18">
        <f t="shared" si="5"/>
        <v>2.154613656944112E-5</v>
      </c>
      <c r="S120" s="18">
        <f t="shared" si="5"/>
        <v>1.9193791976841737E-5</v>
      </c>
      <c r="T120" s="18">
        <f t="shared" si="5"/>
        <v>2.7272641731838546E-5</v>
      </c>
      <c r="U120" s="18">
        <f t="shared" si="5"/>
        <v>8.3146172337916473E-6</v>
      </c>
      <c r="V120" s="18">
        <f t="shared" si="5"/>
        <v>2.8881519672595717E-5</v>
      </c>
      <c r="W120" s="18">
        <f t="shared" si="5"/>
        <v>4.0878015721042182E-5</v>
      </c>
      <c r="X120" s="18">
        <f t="shared" si="5"/>
        <v>4.1463815296850552E-5</v>
      </c>
      <c r="Y120" s="18">
        <f t="shared" si="5"/>
        <v>3.1400608248410986E-5</v>
      </c>
      <c r="Z120" s="18">
        <f t="shared" si="5"/>
        <v>9.5685855536767901E-6</v>
      </c>
      <c r="AA120" s="18">
        <f t="shared" si="5"/>
        <v>2.9810337881891249E-5</v>
      </c>
      <c r="AB120" s="18">
        <f t="shared" ref="AB120" si="36">IFERROR(AB18/AB$8*100,"--")</f>
        <v>3.4384657846647743E-7</v>
      </c>
      <c r="AC120" s="18">
        <f t="shared" si="5"/>
        <v>1.985243104128104E-5</v>
      </c>
      <c r="AD120" s="21"/>
    </row>
    <row r="121" spans="1:30">
      <c r="A121" s="2">
        <v>11</v>
      </c>
      <c r="B121" s="44" t="s">
        <v>88</v>
      </c>
      <c r="C121" s="18">
        <f t="shared" ref="C121:I121" si="37">IFERROR(C19/C$8*100,"--")</f>
        <v>0</v>
      </c>
      <c r="D121" s="18">
        <f t="shared" si="37"/>
        <v>0</v>
      </c>
      <c r="E121" s="18">
        <f t="shared" si="37"/>
        <v>1.6771903006712664E-3</v>
      </c>
      <c r="F121" s="18">
        <f t="shared" si="37"/>
        <v>0</v>
      </c>
      <c r="G121" s="18">
        <f t="shared" si="37"/>
        <v>1.0673672614225404E-5</v>
      </c>
      <c r="H121" s="18">
        <f t="shared" si="37"/>
        <v>0</v>
      </c>
      <c r="I121" s="18">
        <f t="shared" si="37"/>
        <v>0</v>
      </c>
      <c r="J121" s="18">
        <f t="shared" ref="J121:L121" si="38">IFERROR(J19/J$8*100,"--")</f>
        <v>0</v>
      </c>
      <c r="K121" s="18">
        <f t="shared" si="38"/>
        <v>0</v>
      </c>
      <c r="L121" s="18">
        <f t="shared" si="38"/>
        <v>0</v>
      </c>
      <c r="M121" s="18">
        <f t="shared" si="8"/>
        <v>0</v>
      </c>
      <c r="N121" s="18">
        <f t="shared" si="5"/>
        <v>0</v>
      </c>
      <c r="O121" s="18">
        <f t="shared" si="5"/>
        <v>0</v>
      </c>
      <c r="P121" s="18">
        <f t="shared" si="5"/>
        <v>0</v>
      </c>
      <c r="Q121" s="18">
        <f t="shared" si="5"/>
        <v>0</v>
      </c>
      <c r="R121" s="18">
        <f t="shared" si="5"/>
        <v>0</v>
      </c>
      <c r="S121" s="18">
        <f t="shared" si="5"/>
        <v>1.7431423765278638E-5</v>
      </c>
      <c r="T121" s="18">
        <f t="shared" si="5"/>
        <v>2.6356280969648772E-5</v>
      </c>
      <c r="U121" s="18">
        <f t="shared" si="5"/>
        <v>0</v>
      </c>
      <c r="V121" s="18">
        <f t="shared" si="5"/>
        <v>0</v>
      </c>
      <c r="W121" s="18">
        <f t="shared" si="5"/>
        <v>0</v>
      </c>
      <c r="X121" s="18">
        <f t="shared" si="5"/>
        <v>1.580647659937414E-2</v>
      </c>
      <c r="Y121" s="18">
        <f t="shared" si="5"/>
        <v>2.7465349156767127E-2</v>
      </c>
      <c r="Z121" s="18">
        <f t="shared" si="5"/>
        <v>1.6988076796493497E-2</v>
      </c>
      <c r="AA121" s="18">
        <f t="shared" si="5"/>
        <v>1.6731153270956263E-2</v>
      </c>
      <c r="AB121" s="18">
        <f t="shared" ref="AB121" si="39">IFERROR(AB19/AB$8*100,"--")</f>
        <v>1.6131574732266729E-2</v>
      </c>
      <c r="AC121" s="18">
        <f t="shared" si="5"/>
        <v>8.3689618927153611E-3</v>
      </c>
      <c r="AD121" s="21"/>
    </row>
    <row r="122" spans="1:30">
      <c r="A122" s="2">
        <v>12</v>
      </c>
      <c r="B122" s="44" t="s">
        <v>87</v>
      </c>
      <c r="C122" s="18">
        <f t="shared" ref="C122:I122" si="40">IFERROR(C20/C$8*100,"--")</f>
        <v>0</v>
      </c>
      <c r="D122" s="18">
        <f t="shared" si="40"/>
        <v>4.7100069099502077E-6</v>
      </c>
      <c r="E122" s="18">
        <f t="shared" si="40"/>
        <v>3.2672538324764927E-5</v>
      </c>
      <c r="F122" s="18">
        <f t="shared" si="40"/>
        <v>0</v>
      </c>
      <c r="G122" s="18">
        <f t="shared" si="40"/>
        <v>7.2286505985199132E-2</v>
      </c>
      <c r="H122" s="18">
        <f t="shared" si="40"/>
        <v>2.6122818108350286E-2</v>
      </c>
      <c r="I122" s="18">
        <f t="shared" si="40"/>
        <v>4.8948235898094453E-2</v>
      </c>
      <c r="J122" s="18">
        <f t="shared" ref="J122:L122" si="41">IFERROR(J20/J$8*100,"--")</f>
        <v>2.0939562604544486E-2</v>
      </c>
      <c r="K122" s="18">
        <f t="shared" si="41"/>
        <v>2.0347773118270268E-2</v>
      </c>
      <c r="L122" s="18">
        <f t="shared" si="41"/>
        <v>3.5443422263203114E-2</v>
      </c>
      <c r="M122" s="18">
        <f t="shared" si="8"/>
        <v>2.1763498801082626E-2</v>
      </c>
      <c r="N122" s="18">
        <f t="shared" si="5"/>
        <v>3.2324160128310873E-2</v>
      </c>
      <c r="O122" s="18">
        <f t="shared" si="5"/>
        <v>1.5035104153856879E-2</v>
      </c>
      <c r="P122" s="18">
        <f t="shared" si="5"/>
        <v>2.9865390064206795E-2</v>
      </c>
      <c r="Q122" s="18">
        <f t="shared" si="5"/>
        <v>1.3417901955430491E-2</v>
      </c>
      <c r="R122" s="18">
        <f t="shared" si="5"/>
        <v>1.1340273634533269E-2</v>
      </c>
      <c r="S122" s="18">
        <f t="shared" si="5"/>
        <v>2.302033128594325E-2</v>
      </c>
      <c r="T122" s="18">
        <f t="shared" si="5"/>
        <v>9.5003920201158793E-3</v>
      </c>
      <c r="U122" s="18">
        <f t="shared" si="5"/>
        <v>1.2489781831960041E-2</v>
      </c>
      <c r="V122" s="18">
        <f t="shared" si="5"/>
        <v>1.2872940251580095E-2</v>
      </c>
      <c r="W122" s="18">
        <f t="shared" si="5"/>
        <v>1.518819055275706E-2</v>
      </c>
      <c r="X122" s="18">
        <f t="shared" si="5"/>
        <v>2.0872766096876317E-2</v>
      </c>
      <c r="Y122" s="18">
        <f t="shared" si="5"/>
        <v>2.4204760400699209E-2</v>
      </c>
      <c r="Z122" s="18">
        <f t="shared" si="5"/>
        <v>4.0226219330563223E-2</v>
      </c>
      <c r="AA122" s="18">
        <f t="shared" si="5"/>
        <v>3.1323948371850791E-2</v>
      </c>
      <c r="AB122" s="18">
        <f t="shared" ref="AB122" si="42">IFERROR(AB20/AB$8*100,"--")</f>
        <v>5.5161099713518812E-2</v>
      </c>
      <c r="AC122" s="18">
        <f t="shared" si="5"/>
        <v>2.5588966332448945E-2</v>
      </c>
      <c r="AD122" s="21"/>
    </row>
    <row r="123" spans="1:30">
      <c r="A123" s="2">
        <v>13</v>
      </c>
      <c r="B123" s="44" t="s">
        <v>86</v>
      </c>
      <c r="C123" s="18">
        <f t="shared" ref="C123:I123" si="43">IFERROR(C21/C$8*100,"--")</f>
        <v>3.9193522121782282E-3</v>
      </c>
      <c r="D123" s="18">
        <f t="shared" si="43"/>
        <v>0</v>
      </c>
      <c r="E123" s="18">
        <f t="shared" si="43"/>
        <v>1.9189670842745267E-3</v>
      </c>
      <c r="F123" s="18">
        <f t="shared" si="43"/>
        <v>1.1218788039733126E-3</v>
      </c>
      <c r="G123" s="18">
        <f t="shared" si="43"/>
        <v>0.10774758572513068</v>
      </c>
      <c r="H123" s="18">
        <f t="shared" si="43"/>
        <v>3.4720852001525047E-2</v>
      </c>
      <c r="I123" s="18">
        <f t="shared" si="43"/>
        <v>1.2103340189484016E-3</v>
      </c>
      <c r="J123" s="18">
        <f t="shared" ref="J123:L123" si="44">IFERROR(J21/J$8*100,"--")</f>
        <v>9.0922972242209299E-2</v>
      </c>
      <c r="K123" s="18">
        <f t="shared" si="44"/>
        <v>5.8591836074713306E-2</v>
      </c>
      <c r="L123" s="18">
        <f t="shared" si="44"/>
        <v>5.4500719894586186E-2</v>
      </c>
      <c r="M123" s="18">
        <f t="shared" si="8"/>
        <v>8.7300534067349236E-2</v>
      </c>
      <c r="N123" s="18">
        <f t="shared" si="5"/>
        <v>9.4224759471064415E-2</v>
      </c>
      <c r="O123" s="18">
        <f t="shared" si="5"/>
        <v>8.2841582018161691E-2</v>
      </c>
      <c r="P123" s="18">
        <f t="shared" si="5"/>
        <v>6.3586881194540798E-2</v>
      </c>
      <c r="Q123" s="18">
        <f t="shared" si="5"/>
        <v>9.1344911981602384E-2</v>
      </c>
      <c r="R123" s="18">
        <f t="shared" si="5"/>
        <v>3.8368631517261671E-2</v>
      </c>
      <c r="S123" s="18">
        <f t="shared" ref="J123:AC136" si="45">IFERROR(S21/S$8*100,"--")</f>
        <v>1.9900223923172474E-2</v>
      </c>
      <c r="T123" s="18">
        <f t="shared" si="45"/>
        <v>1.764026103479726E-2</v>
      </c>
      <c r="U123" s="18">
        <f t="shared" si="45"/>
        <v>3.2647860581027859E-2</v>
      </c>
      <c r="V123" s="18">
        <f t="shared" si="45"/>
        <v>6.8397510470161862E-2</v>
      </c>
      <c r="W123" s="18">
        <f t="shared" si="45"/>
        <v>7.7999318993673683E-2</v>
      </c>
      <c r="X123" s="18">
        <f t="shared" si="45"/>
        <v>4.6276376944280606E-2</v>
      </c>
      <c r="Y123" s="18">
        <f t="shared" si="45"/>
        <v>9.1113641335266476E-2</v>
      </c>
      <c r="Z123" s="18">
        <f t="shared" si="45"/>
        <v>7.9306352215197662E-2</v>
      </c>
      <c r="AA123" s="18">
        <f t="shared" si="45"/>
        <v>8.6508861203389825E-2</v>
      </c>
      <c r="AB123" s="18">
        <f t="shared" si="45"/>
        <v>7.687444848563936E-2</v>
      </c>
      <c r="AC123" s="18">
        <f t="shared" si="45"/>
        <v>6.3494126998684064E-2</v>
      </c>
      <c r="AD123" s="21"/>
    </row>
    <row r="124" spans="1:30">
      <c r="A124" s="2">
        <v>14</v>
      </c>
      <c r="B124" s="44" t="s">
        <v>85</v>
      </c>
      <c r="C124" s="18">
        <f t="shared" ref="C124:I124" si="46">IFERROR(C22/C$8*100,"--")</f>
        <v>0.12276750621474902</v>
      </c>
      <c r="D124" s="18">
        <f t="shared" si="46"/>
        <v>1.2616089937366628E-4</v>
      </c>
      <c r="E124" s="18">
        <f t="shared" si="46"/>
        <v>3.6756605615360545E-3</v>
      </c>
      <c r="F124" s="18">
        <f t="shared" si="46"/>
        <v>1.7158417829746943E-2</v>
      </c>
      <c r="G124" s="18">
        <f t="shared" si="46"/>
        <v>4.5210537878384034E-2</v>
      </c>
      <c r="H124" s="18">
        <f t="shared" si="46"/>
        <v>1.7213271636830122E-2</v>
      </c>
      <c r="I124" s="18">
        <f t="shared" si="46"/>
        <v>1.3940257245380415E-2</v>
      </c>
      <c r="J124" s="18">
        <f t="shared" si="45"/>
        <v>4.6120859056896389E-3</v>
      </c>
      <c r="K124" s="18">
        <f t="shared" si="45"/>
        <v>8.7470260973253351E-3</v>
      </c>
      <c r="L124" s="18">
        <f t="shared" si="45"/>
        <v>2.9983475977656968E-2</v>
      </c>
      <c r="M124" s="18">
        <f t="shared" si="8"/>
        <v>2.939389906496058E-2</v>
      </c>
      <c r="N124" s="18">
        <f t="shared" si="45"/>
        <v>2.7223261661368695E-2</v>
      </c>
      <c r="O124" s="18">
        <f t="shared" si="45"/>
        <v>2.4921379057238287E-2</v>
      </c>
      <c r="P124" s="18">
        <f t="shared" si="45"/>
        <v>3.0388458510850851E-2</v>
      </c>
      <c r="Q124" s="18">
        <f t="shared" si="45"/>
        <v>2.5183839025110497E-2</v>
      </c>
      <c r="R124" s="18">
        <f t="shared" si="45"/>
        <v>1.4438893005086283E-2</v>
      </c>
      <c r="S124" s="18">
        <f t="shared" si="45"/>
        <v>1.2989412071601975E-2</v>
      </c>
      <c r="T124" s="18">
        <f t="shared" si="45"/>
        <v>8.3755919116980087E-3</v>
      </c>
      <c r="U124" s="18">
        <f t="shared" si="45"/>
        <v>1.4277901605427181E-2</v>
      </c>
      <c r="V124" s="18">
        <f t="shared" si="45"/>
        <v>9.3346780968936987E-3</v>
      </c>
      <c r="W124" s="18">
        <f t="shared" si="45"/>
        <v>2.861571152855806E-2</v>
      </c>
      <c r="X124" s="18">
        <f t="shared" si="45"/>
        <v>2.4016360603379337E-2</v>
      </c>
      <c r="Y124" s="18">
        <f t="shared" si="45"/>
        <v>2.1802077471019071E-2</v>
      </c>
      <c r="Z124" s="18">
        <f t="shared" si="45"/>
        <v>2.4848108862471567E-2</v>
      </c>
      <c r="AA124" s="18">
        <f t="shared" si="45"/>
        <v>3.3324309926331522E-2</v>
      </c>
      <c r="AB124" s="18">
        <f t="shared" si="45"/>
        <v>2.3555622473740195E-2</v>
      </c>
      <c r="AC124" s="18">
        <f t="shared" si="45"/>
        <v>2.1273666161638123E-2</v>
      </c>
      <c r="AD124" s="21"/>
    </row>
    <row r="125" spans="1:30">
      <c r="A125" s="2">
        <v>15</v>
      </c>
      <c r="B125" s="44" t="s">
        <v>84</v>
      </c>
      <c r="C125" s="18">
        <f t="shared" ref="C125:I125" si="47">IFERROR(C23/C$8*100,"--")</f>
        <v>9.5772717468860478E-3</v>
      </c>
      <c r="D125" s="18">
        <f t="shared" si="47"/>
        <v>6.0101706745354623E-2</v>
      </c>
      <c r="E125" s="18">
        <f t="shared" si="47"/>
        <v>2.5201417894502019E-3</v>
      </c>
      <c r="F125" s="18">
        <f t="shared" si="47"/>
        <v>0</v>
      </c>
      <c r="G125" s="18">
        <f t="shared" si="47"/>
        <v>3.280584671136926E-3</v>
      </c>
      <c r="H125" s="18">
        <f t="shared" si="47"/>
        <v>0</v>
      </c>
      <c r="I125" s="18">
        <f t="shared" si="47"/>
        <v>1.9694862075593294E-4</v>
      </c>
      <c r="J125" s="18">
        <f t="shared" si="45"/>
        <v>1.0684079709307594E-3</v>
      </c>
      <c r="K125" s="18">
        <f t="shared" si="45"/>
        <v>1.0735184697305696E-2</v>
      </c>
      <c r="L125" s="18">
        <f t="shared" si="45"/>
        <v>1.1361304096905159E-4</v>
      </c>
      <c r="M125" s="18">
        <f t="shared" si="8"/>
        <v>1.0894862214384932E-3</v>
      </c>
      <c r="N125" s="18">
        <f t="shared" si="45"/>
        <v>2.5325677701244537E-4</v>
      </c>
      <c r="O125" s="18">
        <f t="shared" si="45"/>
        <v>1.73514300239602E-3</v>
      </c>
      <c r="P125" s="18">
        <f t="shared" si="45"/>
        <v>9.1832442027667514E-3</v>
      </c>
      <c r="Q125" s="18">
        <f t="shared" si="45"/>
        <v>2.2377656063511532E-2</v>
      </c>
      <c r="R125" s="18">
        <f t="shared" si="45"/>
        <v>1.0256945050101111E-2</v>
      </c>
      <c r="S125" s="18">
        <f t="shared" si="45"/>
        <v>2.4296862646165989E-3</v>
      </c>
      <c r="T125" s="18">
        <f t="shared" si="45"/>
        <v>7.0951413823881879E-4</v>
      </c>
      <c r="U125" s="18">
        <f t="shared" si="45"/>
        <v>2.032972594090827E-3</v>
      </c>
      <c r="V125" s="18">
        <f t="shared" si="45"/>
        <v>5.508028092258253E-3</v>
      </c>
      <c r="W125" s="18">
        <f t="shared" si="45"/>
        <v>1.4040195480162341E-2</v>
      </c>
      <c r="X125" s="18">
        <f t="shared" si="45"/>
        <v>7.2264299218823859E-3</v>
      </c>
      <c r="Y125" s="18">
        <f t="shared" si="45"/>
        <v>6.867146144339178E-3</v>
      </c>
      <c r="Z125" s="18">
        <f t="shared" si="45"/>
        <v>1.1665920891299171E-2</v>
      </c>
      <c r="AA125" s="18">
        <f t="shared" si="45"/>
        <v>6.9660008013912996E-3</v>
      </c>
      <c r="AB125" s="18">
        <f t="shared" si="45"/>
        <v>1.3196350296333551E-2</v>
      </c>
      <c r="AC125" s="18">
        <f t="shared" si="45"/>
        <v>7.6753797858893687E-3</v>
      </c>
      <c r="AD125" s="21"/>
    </row>
    <row r="126" spans="1:30">
      <c r="A126" s="2">
        <v>16</v>
      </c>
      <c r="B126" s="44" t="s">
        <v>83</v>
      </c>
      <c r="C126" s="18">
        <f t="shared" ref="C126:I126" si="48">IFERROR(C24/C$8*100,"--")</f>
        <v>1.0374906917310996E-4</v>
      </c>
      <c r="D126" s="18">
        <f t="shared" si="48"/>
        <v>0</v>
      </c>
      <c r="E126" s="18">
        <f t="shared" si="48"/>
        <v>3.7573419073479668E-5</v>
      </c>
      <c r="F126" s="18">
        <f t="shared" si="48"/>
        <v>2.1092903482459461E-2</v>
      </c>
      <c r="G126" s="18">
        <f t="shared" si="48"/>
        <v>0</v>
      </c>
      <c r="H126" s="18">
        <f t="shared" si="48"/>
        <v>7.5589827664687803E-2</v>
      </c>
      <c r="I126" s="18">
        <f t="shared" si="48"/>
        <v>4.7653683022638671E-2</v>
      </c>
      <c r="J126" s="18">
        <f t="shared" si="45"/>
        <v>0.11032120765273143</v>
      </c>
      <c r="K126" s="18">
        <f t="shared" si="45"/>
        <v>8.2542963687087557E-3</v>
      </c>
      <c r="L126" s="18">
        <f t="shared" si="45"/>
        <v>2.8208072850242984E-2</v>
      </c>
      <c r="M126" s="18">
        <f t="shared" si="8"/>
        <v>4.7082141895171355E-2</v>
      </c>
      <c r="N126" s="18">
        <f t="shared" si="45"/>
        <v>5.4229259705851872E-2</v>
      </c>
      <c r="O126" s="18">
        <f t="shared" si="45"/>
        <v>0.2416367243881252</v>
      </c>
      <c r="P126" s="18">
        <f t="shared" si="45"/>
        <v>5.8188442519058574E-2</v>
      </c>
      <c r="Q126" s="18">
        <f t="shared" si="45"/>
        <v>1.9099375582584982E-2</v>
      </c>
      <c r="R126" s="18">
        <f t="shared" si="45"/>
        <v>3.3671779366058731E-2</v>
      </c>
      <c r="S126" s="18">
        <f t="shared" si="45"/>
        <v>6.4310631813246323E-3</v>
      </c>
      <c r="T126" s="18">
        <f t="shared" si="45"/>
        <v>2.0964043336996578E-3</v>
      </c>
      <c r="U126" s="18">
        <f t="shared" si="45"/>
        <v>4.8733315187086873E-2</v>
      </c>
      <c r="V126" s="18">
        <f t="shared" si="45"/>
        <v>2.4183376043980191E-3</v>
      </c>
      <c r="W126" s="18">
        <f t="shared" si="45"/>
        <v>2.4431926432273536E-2</v>
      </c>
      <c r="X126" s="18">
        <f t="shared" si="45"/>
        <v>5.7095323922115918E-5</v>
      </c>
      <c r="Y126" s="18">
        <f t="shared" si="45"/>
        <v>2.1302690303016348E-5</v>
      </c>
      <c r="Z126" s="18">
        <f t="shared" si="45"/>
        <v>3.1259046891298273E-4</v>
      </c>
      <c r="AA126" s="18">
        <f t="shared" si="45"/>
        <v>3.3834803244046419E-4</v>
      </c>
      <c r="AB126" s="18">
        <f t="shared" si="45"/>
        <v>0</v>
      </c>
      <c r="AC126" s="18">
        <f t="shared" si="45"/>
        <v>1.8426623127618436E-2</v>
      </c>
      <c r="AD126" s="21"/>
    </row>
    <row r="127" spans="1:30">
      <c r="A127" s="2">
        <v>17</v>
      </c>
      <c r="B127" s="44" t="s">
        <v>82</v>
      </c>
      <c r="C127" s="18">
        <f t="shared" ref="C127:I127" si="49">IFERROR(C25/C$8*100,"--")</f>
        <v>4.5909096647507024</v>
      </c>
      <c r="D127" s="18">
        <f t="shared" si="49"/>
        <v>6.870890794422364E-3</v>
      </c>
      <c r="E127" s="18">
        <f t="shared" si="49"/>
        <v>8.5128298605175023E-3</v>
      </c>
      <c r="F127" s="18">
        <f t="shared" si="49"/>
        <v>6.0095000327994669E-2</v>
      </c>
      <c r="G127" s="18">
        <f t="shared" si="49"/>
        <v>0.28508626116882113</v>
      </c>
      <c r="H127" s="18">
        <f t="shared" si="49"/>
        <v>3.9665934975982649E-2</v>
      </c>
      <c r="I127" s="18">
        <f t="shared" si="49"/>
        <v>1.7411230336194447E-2</v>
      </c>
      <c r="J127" s="18">
        <f t="shared" si="45"/>
        <v>2.9270413178043679E-3</v>
      </c>
      <c r="K127" s="18">
        <f t="shared" si="45"/>
        <v>9.5923561862669548E-3</v>
      </c>
      <c r="L127" s="18">
        <f t="shared" si="45"/>
        <v>5.7102045735601369E-3</v>
      </c>
      <c r="M127" s="18">
        <f t="shared" si="8"/>
        <v>4.2711847612818092E-3</v>
      </c>
      <c r="N127" s="18">
        <f t="shared" si="45"/>
        <v>9.554342146228148E-3</v>
      </c>
      <c r="O127" s="18">
        <f t="shared" si="45"/>
        <v>6.9456951311943791E-3</v>
      </c>
      <c r="P127" s="18">
        <f t="shared" si="45"/>
        <v>2.313925799555137E-3</v>
      </c>
      <c r="Q127" s="18">
        <f t="shared" si="45"/>
        <v>8.6815579564662813E-4</v>
      </c>
      <c r="R127" s="18">
        <f t="shared" si="45"/>
        <v>5.8742963751286096E-4</v>
      </c>
      <c r="S127" s="18">
        <f t="shared" si="45"/>
        <v>1.2564510436303847E-3</v>
      </c>
      <c r="T127" s="18">
        <f t="shared" si="45"/>
        <v>2.7723840316650076E-3</v>
      </c>
      <c r="U127" s="18">
        <f t="shared" si="45"/>
        <v>3.8702985449579497E-3</v>
      </c>
      <c r="V127" s="18">
        <f t="shared" si="45"/>
        <v>7.9370404630210809E-3</v>
      </c>
      <c r="W127" s="18">
        <f t="shared" si="45"/>
        <v>7.7674178647431664E-3</v>
      </c>
      <c r="X127" s="18">
        <f t="shared" si="45"/>
        <v>5.8060708019128096E-3</v>
      </c>
      <c r="Y127" s="18">
        <f t="shared" si="45"/>
        <v>4.857941443941056E-3</v>
      </c>
      <c r="Z127" s="18">
        <f t="shared" si="45"/>
        <v>5.685090425806825E-3</v>
      </c>
      <c r="AA127" s="18">
        <f t="shared" si="45"/>
        <v>8.9077460527462928E-3</v>
      </c>
      <c r="AB127" s="18">
        <f t="shared" si="45"/>
        <v>7.7947706188640732E-3</v>
      </c>
      <c r="AC127" s="18">
        <f t="shared" si="45"/>
        <v>1.2200821559828344E-2</v>
      </c>
      <c r="AD127" s="21"/>
    </row>
    <row r="128" spans="1:30">
      <c r="A128" s="2">
        <v>18</v>
      </c>
      <c r="B128" s="44" t="s">
        <v>81</v>
      </c>
      <c r="C128" s="18">
        <f t="shared" ref="C128:I128" si="50">IFERROR(C26/C$8*100,"--")</f>
        <v>0</v>
      </c>
      <c r="D128" s="18">
        <f t="shared" si="50"/>
        <v>0</v>
      </c>
      <c r="E128" s="18">
        <f t="shared" si="50"/>
        <v>4.4761377504927953E-3</v>
      </c>
      <c r="F128" s="18">
        <f t="shared" si="50"/>
        <v>0</v>
      </c>
      <c r="G128" s="18">
        <f t="shared" si="50"/>
        <v>1.3812988088997584E-4</v>
      </c>
      <c r="H128" s="18">
        <f t="shared" si="50"/>
        <v>0</v>
      </c>
      <c r="I128" s="18">
        <f t="shared" si="50"/>
        <v>0</v>
      </c>
      <c r="J128" s="18">
        <f t="shared" si="45"/>
        <v>1.2415561493125279E-4</v>
      </c>
      <c r="K128" s="18">
        <f t="shared" si="45"/>
        <v>0</v>
      </c>
      <c r="L128" s="18">
        <f t="shared" si="45"/>
        <v>0</v>
      </c>
      <c r="M128" s="18">
        <f t="shared" si="8"/>
        <v>5.8199338155240398E-5</v>
      </c>
      <c r="N128" s="18">
        <f t="shared" si="45"/>
        <v>0</v>
      </c>
      <c r="O128" s="18">
        <f t="shared" si="45"/>
        <v>0</v>
      </c>
      <c r="P128" s="18">
        <f t="shared" si="45"/>
        <v>5.6576459855820769E-5</v>
      </c>
      <c r="Q128" s="18">
        <f t="shared" si="45"/>
        <v>1.8279013657330551E-4</v>
      </c>
      <c r="R128" s="18">
        <f t="shared" si="45"/>
        <v>1.8196865278851241E-3</v>
      </c>
      <c r="S128" s="18">
        <f t="shared" si="45"/>
        <v>1.179355445139097E-3</v>
      </c>
      <c r="T128" s="18">
        <f t="shared" si="45"/>
        <v>7.8531244595128301E-3</v>
      </c>
      <c r="U128" s="18">
        <f t="shared" si="45"/>
        <v>8.17491413930959E-3</v>
      </c>
      <c r="V128" s="18">
        <f t="shared" si="45"/>
        <v>2.1940366357865906E-2</v>
      </c>
      <c r="W128" s="18">
        <f t="shared" si="45"/>
        <v>2.0223027580514495E-2</v>
      </c>
      <c r="X128" s="18">
        <f t="shared" si="45"/>
        <v>1.6591432866561329E-2</v>
      </c>
      <c r="Y128" s="18">
        <f t="shared" si="45"/>
        <v>1.435616566879107E-2</v>
      </c>
      <c r="Z128" s="18">
        <f t="shared" si="45"/>
        <v>1.1367193795033041E-2</v>
      </c>
      <c r="AA128" s="18">
        <f t="shared" si="45"/>
        <v>9.8329964463027154E-3</v>
      </c>
      <c r="AB128" s="18">
        <f t="shared" si="45"/>
        <v>7.2083058946316508E-3</v>
      </c>
      <c r="AC128" s="18">
        <f t="shared" si="45"/>
        <v>9.4988145132689529E-3</v>
      </c>
      <c r="AD128" s="21"/>
    </row>
    <row r="129" spans="1:30">
      <c r="A129" s="2">
        <v>19</v>
      </c>
      <c r="B129" s="44" t="s">
        <v>80</v>
      </c>
      <c r="C129" s="18">
        <f t="shared" ref="C129:I129" si="51">IFERROR(C27/C$8*100,"--")</f>
        <v>4.4478561338570909E-4</v>
      </c>
      <c r="D129" s="18">
        <f t="shared" si="51"/>
        <v>8.3434408119117969E-5</v>
      </c>
      <c r="E129" s="18">
        <f t="shared" si="51"/>
        <v>0</v>
      </c>
      <c r="F129" s="18">
        <f t="shared" si="51"/>
        <v>0</v>
      </c>
      <c r="G129" s="18">
        <f t="shared" si="51"/>
        <v>6.9803935307749282E-2</v>
      </c>
      <c r="H129" s="18">
        <f t="shared" si="51"/>
        <v>1.2560244505055338E-2</v>
      </c>
      <c r="I129" s="18">
        <f t="shared" si="51"/>
        <v>0.18667930711556974</v>
      </c>
      <c r="J129" s="18">
        <f t="shared" si="45"/>
        <v>0.16017052415078192</v>
      </c>
      <c r="K129" s="18">
        <f t="shared" si="45"/>
        <v>0</v>
      </c>
      <c r="L129" s="18">
        <f t="shared" si="45"/>
        <v>0</v>
      </c>
      <c r="M129" s="18">
        <f t="shared" si="8"/>
        <v>0</v>
      </c>
      <c r="N129" s="18">
        <f t="shared" si="45"/>
        <v>0</v>
      </c>
      <c r="O129" s="18">
        <f t="shared" si="45"/>
        <v>1.5558030686606344E-3</v>
      </c>
      <c r="P129" s="18">
        <f t="shared" si="45"/>
        <v>1.037640954314073E-4</v>
      </c>
      <c r="Q129" s="18">
        <f t="shared" si="45"/>
        <v>1.0804893458572609E-4</v>
      </c>
      <c r="R129" s="18">
        <f t="shared" si="45"/>
        <v>2.1861911577105046E-4</v>
      </c>
      <c r="S129" s="18">
        <f t="shared" si="45"/>
        <v>2.0633166159812906E-3</v>
      </c>
      <c r="T129" s="18">
        <f t="shared" si="45"/>
        <v>4.0913871673269545E-3</v>
      </c>
      <c r="U129" s="18">
        <f t="shared" si="45"/>
        <v>1.6380049088799142E-2</v>
      </c>
      <c r="V129" s="18">
        <f t="shared" si="45"/>
        <v>1.5836981883971972E-2</v>
      </c>
      <c r="W129" s="18">
        <f t="shared" si="45"/>
        <v>1.6547674578382472E-2</v>
      </c>
      <c r="X129" s="18">
        <f t="shared" si="45"/>
        <v>1.0839241708424603E-2</v>
      </c>
      <c r="Y129" s="18">
        <f t="shared" si="45"/>
        <v>1.2901546114506965E-2</v>
      </c>
      <c r="Z129" s="18">
        <f t="shared" si="45"/>
        <v>1.1191857861392254E-2</v>
      </c>
      <c r="AA129" s="18">
        <f t="shared" si="45"/>
        <v>1.1510180180063412E-2</v>
      </c>
      <c r="AB129" s="18">
        <f t="shared" si="45"/>
        <v>1.1362378926644885E-2</v>
      </c>
      <c r="AC129" s="18">
        <f t="shared" si="45"/>
        <v>1.1542704462235799E-2</v>
      </c>
      <c r="AD129" s="21"/>
    </row>
    <row r="130" spans="1:30">
      <c r="A130" s="2">
        <v>20</v>
      </c>
      <c r="B130" s="44" t="s">
        <v>79</v>
      </c>
      <c r="C130" s="18">
        <f t="shared" ref="C130:I130" si="52">IFERROR(C28/C$8*100,"--")</f>
        <v>0</v>
      </c>
      <c r="D130" s="18">
        <f t="shared" si="52"/>
        <v>0</v>
      </c>
      <c r="E130" s="18">
        <f t="shared" si="52"/>
        <v>0</v>
      </c>
      <c r="F130" s="18">
        <f t="shared" si="52"/>
        <v>6.8590826358789034E-2</v>
      </c>
      <c r="G130" s="18">
        <f t="shared" si="52"/>
        <v>0</v>
      </c>
      <c r="H130" s="18">
        <f t="shared" si="52"/>
        <v>3.2974046754511219E-5</v>
      </c>
      <c r="I130" s="18">
        <f t="shared" si="52"/>
        <v>1.9064206051825131E-4</v>
      </c>
      <c r="J130" s="18">
        <f t="shared" si="45"/>
        <v>2.7286919287268312E-3</v>
      </c>
      <c r="K130" s="18">
        <f t="shared" si="45"/>
        <v>8.4637097561416556E-5</v>
      </c>
      <c r="L130" s="18">
        <f t="shared" si="45"/>
        <v>1.2712276673250612E-4</v>
      </c>
      <c r="M130" s="18">
        <f t="shared" si="8"/>
        <v>6.5972272909322624E-3</v>
      </c>
      <c r="N130" s="18">
        <f t="shared" si="45"/>
        <v>6.1661501921910422E-3</v>
      </c>
      <c r="O130" s="18">
        <f t="shared" si="45"/>
        <v>2.020132747590744E-2</v>
      </c>
      <c r="P130" s="18">
        <f t="shared" si="45"/>
        <v>6.7167161872446951E-2</v>
      </c>
      <c r="Q130" s="18">
        <f t="shared" si="45"/>
        <v>2.0625638175864512E-2</v>
      </c>
      <c r="R130" s="18">
        <f t="shared" si="45"/>
        <v>3.1987685157743528E-2</v>
      </c>
      <c r="S130" s="18">
        <f t="shared" si="45"/>
        <v>3.4734248056210492E-3</v>
      </c>
      <c r="T130" s="18">
        <f t="shared" si="45"/>
        <v>1.8593614408232102E-2</v>
      </c>
      <c r="U130" s="18">
        <f t="shared" si="45"/>
        <v>3.0625909236010392E-2</v>
      </c>
      <c r="V130" s="18">
        <f t="shared" si="45"/>
        <v>0.11861736282559865</v>
      </c>
      <c r="W130" s="18">
        <f t="shared" si="45"/>
        <v>3.036409688007673E-2</v>
      </c>
      <c r="X130" s="18">
        <f t="shared" si="45"/>
        <v>1.079123966733235E-2</v>
      </c>
      <c r="Y130" s="18">
        <f t="shared" si="45"/>
        <v>1.9112804391219221E-2</v>
      </c>
      <c r="Z130" s="18">
        <f t="shared" si="45"/>
        <v>2.7898158035804317E-2</v>
      </c>
      <c r="AA130" s="18">
        <f t="shared" si="45"/>
        <v>3.3320250586919425E-2</v>
      </c>
      <c r="AB130" s="18">
        <f t="shared" si="45"/>
        <v>2.0266048509307376E-2</v>
      </c>
      <c r="AC130" s="18">
        <f t="shared" si="45"/>
        <v>2.973243154930981E-2</v>
      </c>
      <c r="AD130" s="21"/>
    </row>
    <row r="131" spans="1:30">
      <c r="A131" s="2">
        <v>21</v>
      </c>
      <c r="B131" s="44" t="s">
        <v>78</v>
      </c>
      <c r="C131" s="18">
        <f t="shared" ref="C131:I131" si="53">IFERROR(C29/C$8*100,"--")</f>
        <v>7.0672633258514505E-4</v>
      </c>
      <c r="D131" s="18">
        <f t="shared" si="53"/>
        <v>1.2824675957664423E-3</v>
      </c>
      <c r="E131" s="18">
        <f t="shared" si="53"/>
        <v>1.0750898735763901E-2</v>
      </c>
      <c r="F131" s="18">
        <f t="shared" si="53"/>
        <v>0</v>
      </c>
      <c r="G131" s="18">
        <f t="shared" si="53"/>
        <v>4.9387711049115905E-3</v>
      </c>
      <c r="H131" s="18">
        <f t="shared" si="53"/>
        <v>3.0516353828709137E-5</v>
      </c>
      <c r="I131" s="18">
        <f t="shared" si="53"/>
        <v>4.0072934843602098E-5</v>
      </c>
      <c r="J131" s="18">
        <f t="shared" si="45"/>
        <v>6.8698852821151117E-3</v>
      </c>
      <c r="K131" s="18">
        <f t="shared" si="45"/>
        <v>1.5379295753121872E-2</v>
      </c>
      <c r="L131" s="18">
        <f t="shared" si="45"/>
        <v>1.7596089445509434E-2</v>
      </c>
      <c r="M131" s="18">
        <f t="shared" si="8"/>
        <v>1.7435506815444046E-2</v>
      </c>
      <c r="N131" s="18">
        <f t="shared" si="45"/>
        <v>2.1365048686681418E-2</v>
      </c>
      <c r="O131" s="18">
        <f t="shared" si="45"/>
        <v>1.83395482698748E-2</v>
      </c>
      <c r="P131" s="18">
        <f t="shared" si="45"/>
        <v>1.8076760652240283E-2</v>
      </c>
      <c r="Q131" s="18">
        <f t="shared" si="45"/>
        <v>2.2603385397058601E-2</v>
      </c>
      <c r="R131" s="18">
        <f t="shared" si="45"/>
        <v>1.7852597084449261E-2</v>
      </c>
      <c r="S131" s="18">
        <f t="shared" si="45"/>
        <v>1.5458714237410619E-2</v>
      </c>
      <c r="T131" s="18">
        <f t="shared" si="45"/>
        <v>1.2710501951576896E-2</v>
      </c>
      <c r="U131" s="18">
        <f t="shared" si="45"/>
        <v>4.712810725667739E-3</v>
      </c>
      <c r="V131" s="18">
        <f t="shared" si="45"/>
        <v>3.1736089305636726E-2</v>
      </c>
      <c r="W131" s="18">
        <f t="shared" si="45"/>
        <v>0.10896044509341425</v>
      </c>
      <c r="X131" s="18">
        <f t="shared" si="45"/>
        <v>5.5850748840098816E-2</v>
      </c>
      <c r="Y131" s="18">
        <f t="shared" si="45"/>
        <v>3.5884449929548715E-2</v>
      </c>
      <c r="Z131" s="18">
        <f t="shared" si="45"/>
        <v>1.8361608306651157E-2</v>
      </c>
      <c r="AA131" s="18">
        <f t="shared" si="45"/>
        <v>4.6665733443135319E-3</v>
      </c>
      <c r="AB131" s="18">
        <f t="shared" si="45"/>
        <v>7.8347693535736861E-3</v>
      </c>
      <c r="AC131" s="18">
        <f t="shared" si="45"/>
        <v>2.5433728391744348E-2</v>
      </c>
      <c r="AD131" s="21"/>
    </row>
    <row r="132" spans="1:30">
      <c r="A132" s="2">
        <v>22</v>
      </c>
      <c r="B132" s="44" t="s">
        <v>77</v>
      </c>
      <c r="C132" s="18">
        <f t="shared" ref="C132:I132" si="54">IFERROR(C30/C$8*100,"--")</f>
        <v>0.16695690554369391</v>
      </c>
      <c r="D132" s="18">
        <f t="shared" si="54"/>
        <v>0.85661265743235937</v>
      </c>
      <c r="E132" s="18">
        <f t="shared" si="54"/>
        <v>0.34146723253978317</v>
      </c>
      <c r="F132" s="18">
        <f t="shared" si="54"/>
        <v>0.67709208908545615</v>
      </c>
      <c r="G132" s="18">
        <f t="shared" si="54"/>
        <v>4.6744564385131468</v>
      </c>
      <c r="H132" s="18">
        <f t="shared" si="54"/>
        <v>2.6622110714691609</v>
      </c>
      <c r="I132" s="18">
        <f t="shared" si="54"/>
        <v>1.7873351420810868</v>
      </c>
      <c r="J132" s="18">
        <f t="shared" si="45"/>
        <v>1.356150988848982</v>
      </c>
      <c r="K132" s="18">
        <f t="shared" si="45"/>
        <v>0.99703177503685847</v>
      </c>
      <c r="L132" s="18">
        <f t="shared" si="45"/>
        <v>0.85960813589065743</v>
      </c>
      <c r="M132" s="18">
        <f t="shared" si="8"/>
        <v>0.78226287259978</v>
      </c>
      <c r="N132" s="18">
        <f t="shared" si="45"/>
        <v>0.59013667783230261</v>
      </c>
      <c r="O132" s="18">
        <f t="shared" si="45"/>
        <v>0.29268430572489451</v>
      </c>
      <c r="P132" s="18">
        <f t="shared" si="45"/>
        <v>0.29894622587988828</v>
      </c>
      <c r="Q132" s="18">
        <f t="shared" si="45"/>
        <v>0.33511553595341803</v>
      </c>
      <c r="R132" s="18">
        <f t="shared" si="45"/>
        <v>0.12680719448694092</v>
      </c>
      <c r="S132" s="18">
        <f t="shared" si="45"/>
        <v>7.3524335547376057E-2</v>
      </c>
      <c r="T132" s="18">
        <f t="shared" si="45"/>
        <v>0.12072554497959428</v>
      </c>
      <c r="U132" s="18">
        <f t="shared" si="45"/>
        <v>0.15363843191023441</v>
      </c>
      <c r="V132" s="18">
        <f t="shared" si="45"/>
        <v>0.15839605615121022</v>
      </c>
      <c r="W132" s="18">
        <f t="shared" si="45"/>
        <v>0.34218539810312637</v>
      </c>
      <c r="X132" s="18">
        <f t="shared" si="45"/>
        <v>0.49046358964548264</v>
      </c>
      <c r="Y132" s="18">
        <f t="shared" si="45"/>
        <v>1.0052743981411063</v>
      </c>
      <c r="Z132" s="18">
        <f t="shared" si="45"/>
        <v>1.8467379908709873</v>
      </c>
      <c r="AA132" s="18">
        <f t="shared" si="45"/>
        <v>1.1794742244286121</v>
      </c>
      <c r="AB132" s="18">
        <f t="shared" si="45"/>
        <v>0.52103032648962688</v>
      </c>
      <c r="AC132" s="18">
        <f t="shared" si="45"/>
        <v>0.63574340369864413</v>
      </c>
      <c r="AD132" s="21"/>
    </row>
    <row r="133" spans="1:30">
      <c r="A133" s="2">
        <v>23</v>
      </c>
      <c r="B133" s="44" t="s">
        <v>76</v>
      </c>
      <c r="C133" s="18">
        <f t="shared" ref="C133:I133" si="55">IFERROR(C31/C$8*100,"--")</f>
        <v>1.142729227738873E-2</v>
      </c>
      <c r="D133" s="18">
        <f t="shared" si="55"/>
        <v>8.2048320371332622E-3</v>
      </c>
      <c r="E133" s="18">
        <f t="shared" si="55"/>
        <v>1.8676711991046459E-2</v>
      </c>
      <c r="F133" s="18">
        <f t="shared" si="55"/>
        <v>0.16607233895620926</v>
      </c>
      <c r="G133" s="18">
        <f t="shared" si="55"/>
        <v>0.12814183477544067</v>
      </c>
      <c r="H133" s="18">
        <f t="shared" si="55"/>
        <v>0</v>
      </c>
      <c r="I133" s="18">
        <f t="shared" si="55"/>
        <v>6.535370126305029E-2</v>
      </c>
      <c r="J133" s="18">
        <f t="shared" si="45"/>
        <v>3.2649225849824291E-2</v>
      </c>
      <c r="K133" s="18">
        <f t="shared" si="45"/>
        <v>1.6719242177774058E-2</v>
      </c>
      <c r="L133" s="18">
        <f t="shared" si="45"/>
        <v>1.6707027527472093E-2</v>
      </c>
      <c r="M133" s="18">
        <f t="shared" si="8"/>
        <v>3.7843041869923676E-2</v>
      </c>
      <c r="N133" s="18">
        <f t="shared" si="45"/>
        <v>5.7354985545530625E-2</v>
      </c>
      <c r="O133" s="18">
        <f t="shared" si="45"/>
        <v>4.9826192332024108E-2</v>
      </c>
      <c r="P133" s="18">
        <f t="shared" si="45"/>
        <v>5.8727501729822565E-2</v>
      </c>
      <c r="Q133" s="18">
        <f t="shared" si="45"/>
        <v>4.1228638516323274E-2</v>
      </c>
      <c r="R133" s="18">
        <f t="shared" si="45"/>
        <v>7.3488085077758086E-2</v>
      </c>
      <c r="S133" s="18">
        <f t="shared" si="45"/>
        <v>0.22980287075870692</v>
      </c>
      <c r="T133" s="18">
        <f t="shared" si="45"/>
        <v>0.52239604150006669</v>
      </c>
      <c r="U133" s="18">
        <f t="shared" si="45"/>
        <v>0.44877724946877273</v>
      </c>
      <c r="V133" s="18">
        <f t="shared" si="45"/>
        <v>0.36534737773734366</v>
      </c>
      <c r="W133" s="18">
        <f t="shared" si="45"/>
        <v>0.44215703226008007</v>
      </c>
      <c r="X133" s="18">
        <f t="shared" si="45"/>
        <v>0.22368093310449738</v>
      </c>
      <c r="Y133" s="18">
        <f t="shared" si="45"/>
        <v>0.48316469253815425</v>
      </c>
      <c r="Z133" s="18">
        <f t="shared" si="45"/>
        <v>0.76220689895512905</v>
      </c>
      <c r="AA133" s="18">
        <f t="shared" si="45"/>
        <v>0.5424955593831231</v>
      </c>
      <c r="AB133" s="18">
        <f t="shared" si="45"/>
        <v>0.46752874914715087</v>
      </c>
      <c r="AC133" s="18">
        <f t="shared" si="45"/>
        <v>0.38011789574330151</v>
      </c>
      <c r="AD133" s="21"/>
    </row>
    <row r="134" spans="1:30">
      <c r="A134" s="2">
        <v>24</v>
      </c>
      <c r="B134" s="44" t="s">
        <v>75</v>
      </c>
      <c r="C134" s="18">
        <f t="shared" ref="C134:I134" si="56">IFERROR(C32/C$8*100,"--")</f>
        <v>0</v>
      </c>
      <c r="D134" s="18">
        <f t="shared" si="56"/>
        <v>1.7494311379815056E-4</v>
      </c>
      <c r="E134" s="18">
        <f t="shared" si="56"/>
        <v>1.2992779407148189E-3</v>
      </c>
      <c r="F134" s="18">
        <f t="shared" si="56"/>
        <v>0</v>
      </c>
      <c r="G134" s="18">
        <f t="shared" si="56"/>
        <v>0</v>
      </c>
      <c r="H134" s="18">
        <f t="shared" si="56"/>
        <v>0</v>
      </c>
      <c r="I134" s="18">
        <f t="shared" si="56"/>
        <v>0</v>
      </c>
      <c r="J134" s="18">
        <f t="shared" si="45"/>
        <v>0</v>
      </c>
      <c r="K134" s="18">
        <f t="shared" si="45"/>
        <v>0</v>
      </c>
      <c r="L134" s="18">
        <f t="shared" si="45"/>
        <v>0</v>
      </c>
      <c r="M134" s="18">
        <f t="shared" si="8"/>
        <v>0</v>
      </c>
      <c r="N134" s="18">
        <f t="shared" si="45"/>
        <v>1.039887675308677E-5</v>
      </c>
      <c r="O134" s="18">
        <f t="shared" si="45"/>
        <v>0</v>
      </c>
      <c r="P134" s="18">
        <f t="shared" si="45"/>
        <v>0</v>
      </c>
      <c r="Q134" s="18">
        <f t="shared" si="45"/>
        <v>0.74918766211002263</v>
      </c>
      <c r="R134" s="18">
        <f t="shared" si="45"/>
        <v>0</v>
      </c>
      <c r="S134" s="18">
        <f t="shared" si="45"/>
        <v>0</v>
      </c>
      <c r="T134" s="18">
        <f t="shared" si="45"/>
        <v>0</v>
      </c>
      <c r="U134" s="18">
        <f t="shared" si="45"/>
        <v>0</v>
      </c>
      <c r="V134" s="18">
        <f t="shared" si="45"/>
        <v>0</v>
      </c>
      <c r="W134" s="18">
        <f t="shared" si="45"/>
        <v>0</v>
      </c>
      <c r="X134" s="18">
        <f t="shared" si="45"/>
        <v>0</v>
      </c>
      <c r="Y134" s="18">
        <f t="shared" si="45"/>
        <v>2.100460589553889E-3</v>
      </c>
      <c r="Z134" s="18">
        <f t="shared" si="45"/>
        <v>0</v>
      </c>
      <c r="AA134" s="18">
        <f t="shared" si="45"/>
        <v>0</v>
      </c>
      <c r="AB134" s="18">
        <f t="shared" si="45"/>
        <v>0</v>
      </c>
      <c r="AC134" s="18">
        <f t="shared" si="45"/>
        <v>1.9940991147495868E-2</v>
      </c>
      <c r="AD134" s="21"/>
    </row>
    <row r="135" spans="1:30">
      <c r="A135" s="2">
        <v>25</v>
      </c>
      <c r="B135" s="44" t="s">
        <v>74</v>
      </c>
      <c r="C135" s="18">
        <f t="shared" ref="C135:I135" si="57">IFERROR(C33/C$8*100,"--")</f>
        <v>0.13603762849309378</v>
      </c>
      <c r="D135" s="18">
        <f t="shared" si="57"/>
        <v>1.0752609346351328E-2</v>
      </c>
      <c r="E135" s="18">
        <f t="shared" si="57"/>
        <v>0.13126137817743772</v>
      </c>
      <c r="F135" s="18">
        <f t="shared" si="57"/>
        <v>2.105862751430047E-2</v>
      </c>
      <c r="G135" s="18">
        <f t="shared" si="57"/>
        <v>5.2775660309490033E-2</v>
      </c>
      <c r="H135" s="18">
        <f t="shared" si="57"/>
        <v>2.4773544692084947E-3</v>
      </c>
      <c r="I135" s="18">
        <f t="shared" si="57"/>
        <v>2.3519922246418828E-2</v>
      </c>
      <c r="J135" s="18">
        <f t="shared" si="45"/>
        <v>2.092775504428843E-2</v>
      </c>
      <c r="K135" s="18">
        <f t="shared" si="45"/>
        <v>5.4017984869293996E-2</v>
      </c>
      <c r="L135" s="18">
        <f t="shared" si="45"/>
        <v>0.14222330961337742</v>
      </c>
      <c r="M135" s="18">
        <f t="shared" si="8"/>
        <v>0.42991087678031764</v>
      </c>
      <c r="N135" s="18">
        <f t="shared" si="45"/>
        <v>0.46837269968442702</v>
      </c>
      <c r="O135" s="18">
        <f t="shared" si="45"/>
        <v>0.42788962049567392</v>
      </c>
      <c r="P135" s="18">
        <f t="shared" si="45"/>
        <v>0.50697167268685894</v>
      </c>
      <c r="Q135" s="18">
        <f t="shared" si="45"/>
        <v>0</v>
      </c>
      <c r="R135" s="18">
        <f t="shared" si="45"/>
        <v>0.64023629548983896</v>
      </c>
      <c r="S135" s="18">
        <f t="shared" si="45"/>
        <v>0.58815560252878951</v>
      </c>
      <c r="T135" s="18">
        <f t="shared" si="45"/>
        <v>0.69549414584901603</v>
      </c>
      <c r="U135" s="18">
        <f t="shared" si="45"/>
        <v>0.62810274692248835</v>
      </c>
      <c r="V135" s="18">
        <f t="shared" si="45"/>
        <v>0.37938168627351421</v>
      </c>
      <c r="W135" s="18">
        <f t="shared" si="45"/>
        <v>0.22584891512813371</v>
      </c>
      <c r="X135" s="18">
        <f t="shared" si="45"/>
        <v>0.15899131905285727</v>
      </c>
      <c r="Y135" s="18">
        <f t="shared" si="45"/>
        <v>0.18543521069937299</v>
      </c>
      <c r="Z135" s="18">
        <f t="shared" si="45"/>
        <v>0.20089060286773522</v>
      </c>
      <c r="AA135" s="18">
        <f t="shared" si="45"/>
        <v>0.35913514234066424</v>
      </c>
      <c r="AB135" s="18">
        <f t="shared" si="45"/>
        <v>0.43500030641794057</v>
      </c>
      <c r="AC135" s="18">
        <f t="shared" si="45"/>
        <v>0.36928471205591362</v>
      </c>
      <c r="AD135" s="21"/>
    </row>
    <row r="136" spans="1:30">
      <c r="A136" s="2">
        <v>26</v>
      </c>
      <c r="B136" s="44" t="s">
        <v>73</v>
      </c>
      <c r="C136" s="18">
        <f t="shared" ref="C136:I136" si="58">IFERROR(C34/C$8*100,"--")</f>
        <v>0.1735151820994931</v>
      </c>
      <c r="D136" s="18">
        <f t="shared" si="58"/>
        <v>5.4090062511514478</v>
      </c>
      <c r="E136" s="18">
        <f t="shared" si="58"/>
        <v>2.1662704277354212</v>
      </c>
      <c r="F136" s="18">
        <f t="shared" si="58"/>
        <v>1.8958440072213669</v>
      </c>
      <c r="G136" s="18">
        <f t="shared" si="58"/>
        <v>1.4012366014800361</v>
      </c>
      <c r="H136" s="18">
        <f t="shared" si="58"/>
        <v>1.5477269998302634</v>
      </c>
      <c r="I136" s="18">
        <f t="shared" si="58"/>
        <v>4.58537959862712</v>
      </c>
      <c r="J136" s="18">
        <f t="shared" si="45"/>
        <v>2.8711249420054932</v>
      </c>
      <c r="K136" s="18">
        <f t="shared" si="45"/>
        <v>4.1997876968509411</v>
      </c>
      <c r="L136" s="18">
        <f t="shared" si="45"/>
        <v>9.2006136761030053</v>
      </c>
      <c r="M136" s="18">
        <f t="shared" si="8"/>
        <v>8.5909788132957061</v>
      </c>
      <c r="N136" s="18">
        <f t="shared" ref="J136:AC148" si="59">IFERROR(N34/N$8*100,"--")</f>
        <v>7.4054173349818839</v>
      </c>
      <c r="O136" s="18">
        <f t="shared" si="59"/>
        <v>11.201781112680571</v>
      </c>
      <c r="P136" s="18">
        <f t="shared" si="59"/>
        <v>21.968028439065858</v>
      </c>
      <c r="Q136" s="18">
        <f t="shared" si="59"/>
        <v>19.952094399428876</v>
      </c>
      <c r="R136" s="18">
        <f t="shared" si="59"/>
        <v>19.585426391854249</v>
      </c>
      <c r="S136" s="18">
        <f t="shared" si="59"/>
        <v>23.630073154041682</v>
      </c>
      <c r="T136" s="18">
        <f t="shared" si="59"/>
        <v>26.070498844188823</v>
      </c>
      <c r="U136" s="18">
        <f t="shared" si="59"/>
        <v>25.294003911250456</v>
      </c>
      <c r="V136" s="18">
        <f t="shared" si="59"/>
        <v>19.628115934866159</v>
      </c>
      <c r="W136" s="18">
        <f t="shared" si="59"/>
        <v>14.24746818760112</v>
      </c>
      <c r="X136" s="18">
        <f t="shared" si="59"/>
        <v>16.25327402142457</v>
      </c>
      <c r="Y136" s="18">
        <f t="shared" si="59"/>
        <v>16.637471735453001</v>
      </c>
      <c r="Z136" s="18">
        <f t="shared" si="59"/>
        <v>18.006361211969114</v>
      </c>
      <c r="AA136" s="18">
        <f t="shared" si="59"/>
        <v>21.018007413697255</v>
      </c>
      <c r="AB136" s="18">
        <f t="shared" si="59"/>
        <v>25.074877584488213</v>
      </c>
      <c r="AC136" s="18">
        <f t="shared" si="59"/>
        <v>19.207454165651878</v>
      </c>
      <c r="AD136" s="21"/>
    </row>
    <row r="137" spans="1:30">
      <c r="A137" s="2">
        <v>27</v>
      </c>
      <c r="B137" s="44" t="s">
        <v>72</v>
      </c>
      <c r="C137" s="18">
        <f t="shared" ref="C137:I137" si="60">IFERROR(C35/C$8*100,"--")</f>
        <v>3.216734753619741E-3</v>
      </c>
      <c r="D137" s="18">
        <f t="shared" si="60"/>
        <v>0</v>
      </c>
      <c r="E137" s="18">
        <f t="shared" si="60"/>
        <v>2.6884053618227407E-3</v>
      </c>
      <c r="F137" s="18">
        <f t="shared" si="60"/>
        <v>2.6432044676457013E-4</v>
      </c>
      <c r="G137" s="18">
        <f t="shared" si="60"/>
        <v>2.1221772609459925E-3</v>
      </c>
      <c r="H137" s="18">
        <f t="shared" si="60"/>
        <v>9.5133197002922104E-4</v>
      </c>
      <c r="I137" s="18">
        <f t="shared" si="60"/>
        <v>3.5592649341415768E-4</v>
      </c>
      <c r="J137" s="18">
        <f t="shared" si="59"/>
        <v>6.0112817960326925E-4</v>
      </c>
      <c r="K137" s="18">
        <f t="shared" si="59"/>
        <v>2.8634792361747199E-3</v>
      </c>
      <c r="L137" s="18">
        <f t="shared" si="59"/>
        <v>9.4797933317240465E-4</v>
      </c>
      <c r="M137" s="18">
        <f t="shared" si="8"/>
        <v>5.2782219203337116E-3</v>
      </c>
      <c r="N137" s="18">
        <f t="shared" si="59"/>
        <v>9.4492405837679847E-3</v>
      </c>
      <c r="O137" s="18">
        <f t="shared" si="59"/>
        <v>2.2451881054199492E-2</v>
      </c>
      <c r="P137" s="18">
        <f t="shared" si="59"/>
        <v>2.7812836145190744E-3</v>
      </c>
      <c r="Q137" s="18">
        <f t="shared" si="59"/>
        <v>1.0927947747360774E-3</v>
      </c>
      <c r="R137" s="18">
        <f t="shared" si="59"/>
        <v>8.9350082191115998</v>
      </c>
      <c r="S137" s="18">
        <f t="shared" si="59"/>
        <v>12.514858382197922</v>
      </c>
      <c r="T137" s="18">
        <f t="shared" si="59"/>
        <v>8.418338024897162</v>
      </c>
      <c r="U137" s="18">
        <f t="shared" si="59"/>
        <v>7.5297877490856298</v>
      </c>
      <c r="V137" s="18">
        <f t="shared" si="59"/>
        <v>4.0869542981810785</v>
      </c>
      <c r="W137" s="18">
        <f t="shared" si="59"/>
        <v>3.6901848212569184</v>
      </c>
      <c r="X137" s="18">
        <f t="shared" si="59"/>
        <v>2.6642823321313198</v>
      </c>
      <c r="Y137" s="18">
        <f t="shared" si="59"/>
        <v>3.5440650778123617</v>
      </c>
      <c r="Z137" s="18">
        <f t="shared" si="59"/>
        <v>2.6542733876840545</v>
      </c>
      <c r="AA137" s="18">
        <f t="shared" si="59"/>
        <v>2.0465500226009263</v>
      </c>
      <c r="AB137" s="18">
        <f t="shared" si="59"/>
        <v>0.68157716409352753</v>
      </c>
      <c r="AC137" s="18">
        <f t="shared" si="59"/>
        <v>3.8514663668604987</v>
      </c>
      <c r="AD137" s="21"/>
    </row>
    <row r="138" spans="1:30" ht="25.5">
      <c r="A138" s="2">
        <v>28</v>
      </c>
      <c r="B138" s="47" t="s">
        <v>71</v>
      </c>
      <c r="C138" s="18">
        <f t="shared" ref="C138:I138" si="61">IFERROR(C36/C$8*100,"--")</f>
        <v>0.2085304929454177</v>
      </c>
      <c r="D138" s="18">
        <f t="shared" si="61"/>
        <v>0</v>
      </c>
      <c r="E138" s="18">
        <f t="shared" si="61"/>
        <v>1.4184335989006254</v>
      </c>
      <c r="F138" s="18">
        <f t="shared" si="61"/>
        <v>1.2302047055736522</v>
      </c>
      <c r="G138" s="18">
        <f t="shared" si="61"/>
        <v>2.0841915437012491E-2</v>
      </c>
      <c r="H138" s="18">
        <f t="shared" si="61"/>
        <v>3.7420422872774806E-3</v>
      </c>
      <c r="I138" s="18">
        <f t="shared" si="61"/>
        <v>8.5160898942877303E-2</v>
      </c>
      <c r="J138" s="18">
        <f t="shared" si="59"/>
        <v>7.0968195409468707E-2</v>
      </c>
      <c r="K138" s="18">
        <f t="shared" si="59"/>
        <v>4.2051756515451254E-2</v>
      </c>
      <c r="L138" s="18">
        <f t="shared" si="59"/>
        <v>1.3387387691263242E-2</v>
      </c>
      <c r="M138" s="18">
        <f t="shared" si="8"/>
        <v>6.4313861213278617E-3</v>
      </c>
      <c r="N138" s="18">
        <f t="shared" si="59"/>
        <v>2.736788662993838E-2</v>
      </c>
      <c r="O138" s="18">
        <f t="shared" si="59"/>
        <v>5.2216174579291078E-2</v>
      </c>
      <c r="P138" s="18">
        <f t="shared" si="59"/>
        <v>4.3390870796625167E-2</v>
      </c>
      <c r="Q138" s="18">
        <f t="shared" si="59"/>
        <v>1.5246011007726901E-2</v>
      </c>
      <c r="R138" s="18">
        <f t="shared" si="59"/>
        <v>2.531364084227463E-2</v>
      </c>
      <c r="S138" s="18">
        <f t="shared" si="59"/>
        <v>3.223354369317763E-2</v>
      </c>
      <c r="T138" s="18">
        <f t="shared" si="59"/>
        <v>2.4716311567973159E-2</v>
      </c>
      <c r="U138" s="18">
        <f t="shared" si="59"/>
        <v>3.4872848258356202E-2</v>
      </c>
      <c r="V138" s="18">
        <f t="shared" si="59"/>
        <v>2.9731503508804838E-2</v>
      </c>
      <c r="W138" s="18">
        <f t="shared" si="59"/>
        <v>1.4045678270046826E-2</v>
      </c>
      <c r="X138" s="18">
        <f t="shared" si="59"/>
        <v>1.3920018729053813E-2</v>
      </c>
      <c r="Y138" s="18">
        <f t="shared" si="59"/>
        <v>4.1617002187237469E-2</v>
      </c>
      <c r="Z138" s="18">
        <f t="shared" si="59"/>
        <v>7.8614712841487314E-2</v>
      </c>
      <c r="AA138" s="18">
        <f t="shared" si="59"/>
        <v>7.6147746094536561E-2</v>
      </c>
      <c r="AB138" s="18">
        <f t="shared" si="59"/>
        <v>6.4544691595136885E-2</v>
      </c>
      <c r="AC138" s="18">
        <f t="shared" si="59"/>
        <v>4.5195018010679433E-2</v>
      </c>
      <c r="AD138" s="21"/>
    </row>
    <row r="139" spans="1:30">
      <c r="A139" s="2">
        <v>29</v>
      </c>
      <c r="B139" s="44" t="s">
        <v>70</v>
      </c>
      <c r="C139" s="18">
        <f t="shared" ref="C139:I139" si="62">IFERROR(C37/C$8*100,"--")</f>
        <v>1.6052055982463576</v>
      </c>
      <c r="D139" s="18">
        <f t="shared" si="62"/>
        <v>4.1376001066130241</v>
      </c>
      <c r="E139" s="18">
        <f t="shared" si="62"/>
        <v>3.9562653896844666</v>
      </c>
      <c r="F139" s="18">
        <f t="shared" si="62"/>
        <v>2.5610693606382382</v>
      </c>
      <c r="G139" s="18">
        <f t="shared" si="62"/>
        <v>4.2330931694208829</v>
      </c>
      <c r="H139" s="18">
        <f t="shared" si="62"/>
        <v>1.3377261508612037</v>
      </c>
      <c r="I139" s="18">
        <f t="shared" si="62"/>
        <v>1.4660336351718757</v>
      </c>
      <c r="J139" s="18">
        <f t="shared" si="59"/>
        <v>6.2350437863810306</v>
      </c>
      <c r="K139" s="18">
        <f t="shared" si="59"/>
        <v>7.7768411315684602</v>
      </c>
      <c r="L139" s="18">
        <f t="shared" si="59"/>
        <v>6.5980625780151163</v>
      </c>
      <c r="M139" s="18">
        <f t="shared" si="8"/>
        <v>7.1263559144051483</v>
      </c>
      <c r="N139" s="18">
        <f t="shared" si="59"/>
        <v>5.9164070459817326</v>
      </c>
      <c r="O139" s="18">
        <f t="shared" si="59"/>
        <v>5.0395809522615842</v>
      </c>
      <c r="P139" s="18">
        <f t="shared" si="59"/>
        <v>3.2746390027435885</v>
      </c>
      <c r="Q139" s="18">
        <f t="shared" si="59"/>
        <v>2.5870174840042894</v>
      </c>
      <c r="R139" s="18">
        <f t="shared" si="59"/>
        <v>2.919991720156053</v>
      </c>
      <c r="S139" s="18">
        <f t="shared" si="59"/>
        <v>2.6180212628994131</v>
      </c>
      <c r="T139" s="18">
        <f t="shared" si="59"/>
        <v>1.9075084534460309</v>
      </c>
      <c r="U139" s="18">
        <f t="shared" si="59"/>
        <v>1.432741875340614</v>
      </c>
      <c r="V139" s="18">
        <f t="shared" si="59"/>
        <v>0.77275385132939245</v>
      </c>
      <c r="W139" s="18">
        <f t="shared" si="59"/>
        <v>0.33107308182368322</v>
      </c>
      <c r="X139" s="18">
        <f t="shared" si="59"/>
        <v>0.23839492366320214</v>
      </c>
      <c r="Y139" s="18">
        <f t="shared" si="59"/>
        <v>0.32937400674258827</v>
      </c>
      <c r="Z139" s="18">
        <f t="shared" si="59"/>
        <v>0.37225017107605501</v>
      </c>
      <c r="AA139" s="18">
        <f t="shared" si="59"/>
        <v>0.28722340759517057</v>
      </c>
      <c r="AB139" s="18">
        <f t="shared" si="59"/>
        <v>0.18411557000991433</v>
      </c>
      <c r="AC139" s="18">
        <f t="shared" si="59"/>
        <v>1.4741625324941532</v>
      </c>
      <c r="AD139" s="21"/>
    </row>
    <row r="140" spans="1:30">
      <c r="A140" s="2">
        <v>30</v>
      </c>
      <c r="B140" s="44" t="s">
        <v>69</v>
      </c>
      <c r="C140" s="18">
        <f t="shared" ref="C140:I140" si="63">IFERROR(C38/C$8*100,"--")</f>
        <v>0.15484343130385328</v>
      </c>
      <c r="D140" s="18">
        <f t="shared" si="63"/>
        <v>9.2952995655062348E-2</v>
      </c>
      <c r="E140" s="18">
        <f t="shared" si="63"/>
        <v>0.12433316642567128</v>
      </c>
      <c r="F140" s="18">
        <f t="shared" si="63"/>
        <v>9.0242691783533682E-2</v>
      </c>
      <c r="G140" s="18">
        <f t="shared" si="63"/>
        <v>0.27673693773211699</v>
      </c>
      <c r="H140" s="18">
        <f t="shared" si="63"/>
        <v>0.24718451408998215</v>
      </c>
      <c r="I140" s="18">
        <f t="shared" si="63"/>
        <v>2.1083881967942676E-2</v>
      </c>
      <c r="J140" s="18">
        <f t="shared" si="59"/>
        <v>3.7149756745930569E-3</v>
      </c>
      <c r="K140" s="18">
        <f t="shared" si="59"/>
        <v>8.4620183152987662E-3</v>
      </c>
      <c r="L140" s="18">
        <f t="shared" si="59"/>
        <v>3.7379065748978077E-2</v>
      </c>
      <c r="M140" s="18">
        <f t="shared" si="8"/>
        <v>6.7746185143742602E-2</v>
      </c>
      <c r="N140" s="18">
        <f t="shared" si="59"/>
        <v>6.7806010171338582E-2</v>
      </c>
      <c r="O140" s="18">
        <f t="shared" si="59"/>
        <v>9.6283671447589717E-2</v>
      </c>
      <c r="P140" s="18">
        <f t="shared" si="59"/>
        <v>0.19676510786783286</v>
      </c>
      <c r="Q140" s="18">
        <f t="shared" si="59"/>
        <v>0.14811886380426831</v>
      </c>
      <c r="R140" s="18">
        <f t="shared" si="59"/>
        <v>0.11388378652328694</v>
      </c>
      <c r="S140" s="18">
        <f t="shared" si="59"/>
        <v>0.11251869753579097</v>
      </c>
      <c r="T140" s="18">
        <f t="shared" si="59"/>
        <v>0.11313525242297952</v>
      </c>
      <c r="U140" s="18">
        <f t="shared" si="59"/>
        <v>4.9902424364409705E-2</v>
      </c>
      <c r="V140" s="18">
        <f t="shared" si="59"/>
        <v>0.2143862206832316</v>
      </c>
      <c r="W140" s="18">
        <f t="shared" si="59"/>
        <v>0.43678453270954509</v>
      </c>
      <c r="X140" s="18">
        <f t="shared" si="59"/>
        <v>0.22572425010363278</v>
      </c>
      <c r="Y140" s="18">
        <f t="shared" si="59"/>
        <v>0.12402541236989696</v>
      </c>
      <c r="Z140" s="18">
        <f t="shared" si="59"/>
        <v>0.13137660104523022</v>
      </c>
      <c r="AA140" s="18">
        <f t="shared" si="59"/>
        <v>0.23008942596179083</v>
      </c>
      <c r="AB140" s="18">
        <f t="shared" si="59"/>
        <v>0.23915201596110502</v>
      </c>
      <c r="AC140" s="18">
        <f t="shared" si="59"/>
        <v>0.17295050246200508</v>
      </c>
      <c r="AD140" s="21"/>
    </row>
    <row r="141" spans="1:30">
      <c r="A141" s="2">
        <v>31</v>
      </c>
      <c r="B141" s="44" t="s">
        <v>68</v>
      </c>
      <c r="C141" s="18">
        <f t="shared" ref="C141:I141" si="64">IFERROR(C39/C$8*100,"--")</f>
        <v>7.1375163403499915</v>
      </c>
      <c r="D141" s="18">
        <f t="shared" si="64"/>
        <v>14.108639989911969</v>
      </c>
      <c r="E141" s="18">
        <f t="shared" si="64"/>
        <v>0</v>
      </c>
      <c r="F141" s="18">
        <f t="shared" si="64"/>
        <v>0</v>
      </c>
      <c r="G141" s="18">
        <f t="shared" si="64"/>
        <v>0</v>
      </c>
      <c r="H141" s="18">
        <f t="shared" si="64"/>
        <v>0</v>
      </c>
      <c r="I141" s="18">
        <f t="shared" si="64"/>
        <v>0</v>
      </c>
      <c r="J141" s="18">
        <f t="shared" si="59"/>
        <v>0</v>
      </c>
      <c r="K141" s="18">
        <f t="shared" si="59"/>
        <v>3.0992400675064447E-4</v>
      </c>
      <c r="L141" s="18">
        <f t="shared" si="59"/>
        <v>0</v>
      </c>
      <c r="M141" s="18">
        <f t="shared" si="8"/>
        <v>3.2018617364727161E-5</v>
      </c>
      <c r="N141" s="18">
        <f t="shared" si="59"/>
        <v>0</v>
      </c>
      <c r="O141" s="18">
        <f t="shared" si="59"/>
        <v>0</v>
      </c>
      <c r="P141" s="18">
        <f t="shared" si="59"/>
        <v>0</v>
      </c>
      <c r="Q141" s="18">
        <f t="shared" si="59"/>
        <v>0.67531368132855474</v>
      </c>
      <c r="R141" s="18">
        <f t="shared" si="59"/>
        <v>0.18115351265244967</v>
      </c>
      <c r="S141" s="18">
        <f t="shared" si="59"/>
        <v>1.4653290602687358E-3</v>
      </c>
      <c r="T141" s="18">
        <f t="shared" si="59"/>
        <v>2.8779182461105305E-3</v>
      </c>
      <c r="U141" s="18">
        <f t="shared" si="59"/>
        <v>3.2144076559780417E-3</v>
      </c>
      <c r="V141" s="18">
        <f t="shared" si="59"/>
        <v>0</v>
      </c>
      <c r="W141" s="18">
        <f t="shared" si="59"/>
        <v>5.7497511872522701E-3</v>
      </c>
      <c r="X141" s="18">
        <f t="shared" si="59"/>
        <v>2.3703642995462205E-3</v>
      </c>
      <c r="Y141" s="18">
        <f t="shared" si="59"/>
        <v>3.0708483670180693E-3</v>
      </c>
      <c r="Z141" s="18">
        <f t="shared" si="59"/>
        <v>1.501460426200919E-3</v>
      </c>
      <c r="AA141" s="18">
        <f t="shared" si="59"/>
        <v>1.9994687788024712E-3</v>
      </c>
      <c r="AB141" s="18">
        <f t="shared" si="59"/>
        <v>4.5042463875234941E-3</v>
      </c>
      <c r="AC141" s="18">
        <f t="shared" si="59"/>
        <v>6.6669344508127615E-2</v>
      </c>
      <c r="AD141" s="21"/>
    </row>
    <row r="142" spans="1:30">
      <c r="A142" s="2">
        <v>32</v>
      </c>
      <c r="B142" s="44" t="s">
        <v>67</v>
      </c>
      <c r="C142" s="18">
        <f t="shared" ref="C142:I142" si="65">IFERROR(C40/C$8*100,"--")</f>
        <v>0.16790554183459849</v>
      </c>
      <c r="D142" s="18">
        <f t="shared" si="65"/>
        <v>0.22061134079702774</v>
      </c>
      <c r="E142" s="18">
        <f t="shared" si="65"/>
        <v>0.31832636272896297</v>
      </c>
      <c r="F142" s="18">
        <f t="shared" si="65"/>
        <v>1.0314963717042078</v>
      </c>
      <c r="G142" s="18">
        <f t="shared" si="65"/>
        <v>1.3920145483413453</v>
      </c>
      <c r="H142" s="18">
        <f t="shared" si="65"/>
        <v>0.57568466593853951</v>
      </c>
      <c r="I142" s="18">
        <f t="shared" si="65"/>
        <v>0.52436052760209961</v>
      </c>
      <c r="J142" s="18">
        <f t="shared" si="59"/>
        <v>0.86329364287159183</v>
      </c>
      <c r="K142" s="18">
        <f t="shared" si="59"/>
        <v>0.82088974459314767</v>
      </c>
      <c r="L142" s="18">
        <f t="shared" si="59"/>
        <v>0.60055970728165697</v>
      </c>
      <c r="M142" s="18">
        <f t="shared" si="8"/>
        <v>0.69141190946358078</v>
      </c>
      <c r="N142" s="18">
        <f t="shared" si="59"/>
        <v>0.58961209095373646</v>
      </c>
      <c r="O142" s="18">
        <f t="shared" si="59"/>
        <v>0.60566399575717655</v>
      </c>
      <c r="P142" s="18">
        <f t="shared" si="59"/>
        <v>0.76900058152564776</v>
      </c>
      <c r="Q142" s="18">
        <f t="shared" si="59"/>
        <v>0</v>
      </c>
      <c r="R142" s="18">
        <f t="shared" si="59"/>
        <v>0.70120798455800748</v>
      </c>
      <c r="S142" s="18">
        <f t="shared" si="59"/>
        <v>0.77063334335792555</v>
      </c>
      <c r="T142" s="18">
        <f t="shared" si="59"/>
        <v>0.72821798866493104</v>
      </c>
      <c r="U142" s="18">
        <f t="shared" si="59"/>
        <v>0.53875531106885488</v>
      </c>
      <c r="V142" s="18">
        <f t="shared" si="59"/>
        <v>0.47250622020928629</v>
      </c>
      <c r="W142" s="18">
        <f t="shared" si="59"/>
        <v>0.51466675993371469</v>
      </c>
      <c r="X142" s="18">
        <f t="shared" si="59"/>
        <v>0.52951953085111381</v>
      </c>
      <c r="Y142" s="18">
        <f t="shared" si="59"/>
        <v>0.53801023969032946</v>
      </c>
      <c r="Z142" s="18">
        <f t="shared" si="59"/>
        <v>0.59641115953836621</v>
      </c>
      <c r="AA142" s="18">
        <f t="shared" si="59"/>
        <v>0.61342770996526641</v>
      </c>
      <c r="AB142" s="18">
        <f t="shared" si="59"/>
        <v>0.63866113498411281</v>
      </c>
      <c r="AC142" s="18">
        <f t="shared" si="59"/>
        <v>0.59225073147848895</v>
      </c>
      <c r="AD142" s="21"/>
    </row>
    <row r="143" spans="1:30">
      <c r="A143" s="2">
        <v>33</v>
      </c>
      <c r="B143" s="44" t="s">
        <v>66</v>
      </c>
      <c r="C143" s="18">
        <f t="shared" ref="C143:I143" si="66">IFERROR(C41/C$8*100,"--")</f>
        <v>2.2008156505285946E-3</v>
      </c>
      <c r="D143" s="18">
        <f t="shared" si="66"/>
        <v>2.6709103470067643E-3</v>
      </c>
      <c r="E143" s="18">
        <f t="shared" si="66"/>
        <v>1.2867534676903256E-3</v>
      </c>
      <c r="F143" s="18">
        <f t="shared" si="66"/>
        <v>3.6859848835597907E-3</v>
      </c>
      <c r="G143" s="18">
        <f t="shared" si="66"/>
        <v>2.7419409219755157E-2</v>
      </c>
      <c r="H143" s="18">
        <f t="shared" si="66"/>
        <v>7.3564893501570708E-2</v>
      </c>
      <c r="I143" s="18">
        <f t="shared" si="66"/>
        <v>2.0957225216502572E-2</v>
      </c>
      <c r="J143" s="18">
        <f t="shared" si="59"/>
        <v>6.280018342815756E-2</v>
      </c>
      <c r="K143" s="18">
        <f t="shared" si="59"/>
        <v>5.5214093766883701E-2</v>
      </c>
      <c r="L143" s="18">
        <f t="shared" si="59"/>
        <v>3.2841205155557704E-2</v>
      </c>
      <c r="M143" s="18">
        <f t="shared" si="8"/>
        <v>2.415344384477236E-2</v>
      </c>
      <c r="N143" s="18">
        <f t="shared" si="59"/>
        <v>1.4992033754357941E-2</v>
      </c>
      <c r="O143" s="18">
        <f t="shared" si="59"/>
        <v>6.4361562048564969E-2</v>
      </c>
      <c r="P143" s="18">
        <f t="shared" si="59"/>
        <v>0.17331060724493563</v>
      </c>
      <c r="Q143" s="18">
        <f t="shared" si="59"/>
        <v>2.0720343248754648E-2</v>
      </c>
      <c r="R143" s="18">
        <f t="shared" si="59"/>
        <v>1.0074030541010573E-2</v>
      </c>
      <c r="S143" s="18">
        <f t="shared" si="59"/>
        <v>1.0616634278689668E-2</v>
      </c>
      <c r="T143" s="18">
        <f t="shared" si="59"/>
        <v>5.6640193256609836E-2</v>
      </c>
      <c r="U143" s="18">
        <f t="shared" si="59"/>
        <v>2.863178362407744E-2</v>
      </c>
      <c r="V143" s="18">
        <f t="shared" si="59"/>
        <v>3.4464769700647359E-2</v>
      </c>
      <c r="W143" s="18">
        <f t="shared" si="59"/>
        <v>3.5967775837006874E-2</v>
      </c>
      <c r="X143" s="18">
        <f t="shared" si="59"/>
        <v>3.1747147125809047E-2</v>
      </c>
      <c r="Y143" s="18">
        <f t="shared" si="59"/>
        <v>4.6257395653587649E-2</v>
      </c>
      <c r="Z143" s="18">
        <f t="shared" si="59"/>
        <v>5.8309745532482651E-2</v>
      </c>
      <c r="AA143" s="18">
        <f t="shared" si="59"/>
        <v>8.2499182438405816E-2</v>
      </c>
      <c r="AB143" s="18">
        <f t="shared" si="59"/>
        <v>9.0167694747784799E-2</v>
      </c>
      <c r="AC143" s="18">
        <f t="shared" si="59"/>
        <v>5.0350125544567303E-2</v>
      </c>
      <c r="AD143" s="21"/>
    </row>
    <row r="144" spans="1:30">
      <c r="A144" s="2">
        <v>34</v>
      </c>
      <c r="B144" s="44" t="s">
        <v>65</v>
      </c>
      <c r="C144" s="18">
        <f t="shared" ref="C144:I144" si="67">IFERROR(C42/C$8*100,"--")</f>
        <v>4.5608501695901813E-3</v>
      </c>
      <c r="D144" s="18">
        <f t="shared" si="67"/>
        <v>5.6843054821799086E-3</v>
      </c>
      <c r="E144" s="18">
        <f t="shared" si="67"/>
        <v>0.1524593210425452</v>
      </c>
      <c r="F144" s="18">
        <f t="shared" si="67"/>
        <v>4.5403793052461644E-2</v>
      </c>
      <c r="G144" s="18">
        <f t="shared" si="67"/>
        <v>6.8440216665508244E-2</v>
      </c>
      <c r="H144" s="18">
        <f t="shared" si="67"/>
        <v>5.8994051375465456E-2</v>
      </c>
      <c r="I144" s="18">
        <f t="shared" si="67"/>
        <v>3.3294170908124053E-2</v>
      </c>
      <c r="J144" s="18">
        <f t="shared" si="59"/>
        <v>1.2115790448415467E-2</v>
      </c>
      <c r="K144" s="18">
        <f t="shared" si="59"/>
        <v>1.1164875726816195E-2</v>
      </c>
      <c r="L144" s="18">
        <f t="shared" si="59"/>
        <v>3.2771827084709972E-2</v>
      </c>
      <c r="M144" s="18">
        <f t="shared" si="8"/>
        <v>1.3870797353435571E-2</v>
      </c>
      <c r="N144" s="18">
        <f t="shared" si="59"/>
        <v>5.3450188138627064E-2</v>
      </c>
      <c r="O144" s="18">
        <f t="shared" si="59"/>
        <v>0.11312217576302175</v>
      </c>
      <c r="P144" s="18">
        <f t="shared" si="59"/>
        <v>0.16359866671238277</v>
      </c>
      <c r="Q144" s="18">
        <f t="shared" si="59"/>
        <v>2.4909511035738238E-2</v>
      </c>
      <c r="R144" s="18">
        <f t="shared" si="59"/>
        <v>2.7382260886666537E-2</v>
      </c>
      <c r="S144" s="18">
        <f t="shared" si="59"/>
        <v>1.9006275999131426E-2</v>
      </c>
      <c r="T144" s="18">
        <f t="shared" si="59"/>
        <v>1.61227567035543E-2</v>
      </c>
      <c r="U144" s="18">
        <f t="shared" si="59"/>
        <v>6.1362264628812514E-3</v>
      </c>
      <c r="V144" s="18">
        <f t="shared" si="59"/>
        <v>1.0482246641813209E-2</v>
      </c>
      <c r="W144" s="18">
        <f t="shared" si="59"/>
        <v>6.0024155948765825E-3</v>
      </c>
      <c r="X144" s="18">
        <f t="shared" si="59"/>
        <v>1.057370036271026E-2</v>
      </c>
      <c r="Y144" s="18">
        <f t="shared" si="59"/>
        <v>7.5564269581565209E-3</v>
      </c>
      <c r="Z144" s="18">
        <f t="shared" si="59"/>
        <v>8.8847997091101947E-3</v>
      </c>
      <c r="AA144" s="18">
        <f t="shared" si="59"/>
        <v>9.1506717097627598E-3</v>
      </c>
      <c r="AB144" s="18">
        <f t="shared" si="59"/>
        <v>1.4349986825868442E-2</v>
      </c>
      <c r="AC144" s="18">
        <f t="shared" si="59"/>
        <v>1.9722502055764309E-2</v>
      </c>
      <c r="AD144" s="21"/>
    </row>
    <row r="145" spans="1:30">
      <c r="A145" s="2">
        <v>35</v>
      </c>
      <c r="B145" s="44" t="s">
        <v>64</v>
      </c>
      <c r="C145" s="18">
        <f t="shared" ref="C145:I145" si="68">IFERROR(C43/C$8*100,"--")</f>
        <v>0.10148353875666151</v>
      </c>
      <c r="D145" s="18">
        <f t="shared" si="68"/>
        <v>2.5393665825931552E-2</v>
      </c>
      <c r="E145" s="18">
        <f t="shared" si="68"/>
        <v>9.3824639222616626E-4</v>
      </c>
      <c r="F145" s="18">
        <f t="shared" si="68"/>
        <v>1.8416741353122417E-2</v>
      </c>
      <c r="G145" s="18">
        <f t="shared" si="68"/>
        <v>2.387135487016764E-3</v>
      </c>
      <c r="H145" s="18">
        <f t="shared" si="68"/>
        <v>1.5614542388595869E-3</v>
      </c>
      <c r="I145" s="18">
        <f t="shared" si="68"/>
        <v>2.0432992396745283E-2</v>
      </c>
      <c r="J145" s="18">
        <f t="shared" si="59"/>
        <v>4.282002915247855E-3</v>
      </c>
      <c r="K145" s="18">
        <f t="shared" si="59"/>
        <v>1.1874305049573495E-2</v>
      </c>
      <c r="L145" s="18">
        <f t="shared" si="59"/>
        <v>1.073985671178625E-2</v>
      </c>
      <c r="M145" s="18">
        <f t="shared" si="8"/>
        <v>1.8085264704154051E-2</v>
      </c>
      <c r="N145" s="18">
        <f t="shared" si="59"/>
        <v>2.2419671301743549E-2</v>
      </c>
      <c r="O145" s="18">
        <f t="shared" si="59"/>
        <v>4.9152609211081943E-2</v>
      </c>
      <c r="P145" s="18">
        <f t="shared" si="59"/>
        <v>1.8592334273738447E-2</v>
      </c>
      <c r="Q145" s="18">
        <f t="shared" si="59"/>
        <v>1.3767308637455787E-2</v>
      </c>
      <c r="R145" s="18">
        <f t="shared" si="59"/>
        <v>1.5518535099894086E-2</v>
      </c>
      <c r="S145" s="18">
        <f t="shared" si="59"/>
        <v>1.6721328229271741E-2</v>
      </c>
      <c r="T145" s="18">
        <f t="shared" si="59"/>
        <v>2.5738250180835233E-2</v>
      </c>
      <c r="U145" s="18">
        <f t="shared" si="59"/>
        <v>2.1090971013830638E-2</v>
      </c>
      <c r="V145" s="18">
        <f t="shared" si="59"/>
        <v>2.1365540427637442E-2</v>
      </c>
      <c r="W145" s="18">
        <f t="shared" si="59"/>
        <v>1.9366056615477321E-2</v>
      </c>
      <c r="X145" s="18">
        <f t="shared" si="59"/>
        <v>1.997775779133797E-2</v>
      </c>
      <c r="Y145" s="18">
        <f t="shared" si="59"/>
        <v>1.611312676290735E-2</v>
      </c>
      <c r="Z145" s="18">
        <f t="shared" si="59"/>
        <v>1.490056730288628E-2</v>
      </c>
      <c r="AA145" s="18">
        <f t="shared" si="59"/>
        <v>2.7135714471214843E-2</v>
      </c>
      <c r="AB145" s="18">
        <f t="shared" si="59"/>
        <v>2.4649104607311369E-2</v>
      </c>
      <c r="AC145" s="18">
        <f t="shared" si="59"/>
        <v>2.06234999013645E-2</v>
      </c>
      <c r="AD145" s="21"/>
    </row>
    <row r="146" spans="1:30">
      <c r="A146" s="2">
        <v>36</v>
      </c>
      <c r="B146" s="44" t="s">
        <v>63</v>
      </c>
      <c r="C146" s="18">
        <f t="shared" ref="C146:I146" si="69">IFERROR(C44/C$8*100,"--")</f>
        <v>0</v>
      </c>
      <c r="D146" s="18">
        <f t="shared" si="69"/>
        <v>0</v>
      </c>
      <c r="E146" s="18">
        <f t="shared" si="69"/>
        <v>0</v>
      </c>
      <c r="F146" s="18">
        <f t="shared" si="69"/>
        <v>0</v>
      </c>
      <c r="G146" s="18">
        <f t="shared" si="69"/>
        <v>0</v>
      </c>
      <c r="H146" s="18">
        <f t="shared" si="69"/>
        <v>0</v>
      </c>
      <c r="I146" s="18">
        <f t="shared" si="69"/>
        <v>0</v>
      </c>
      <c r="J146" s="18">
        <f t="shared" si="59"/>
        <v>0</v>
      </c>
      <c r="K146" s="18">
        <f t="shared" si="59"/>
        <v>0</v>
      </c>
      <c r="L146" s="18">
        <f t="shared" si="59"/>
        <v>0</v>
      </c>
      <c r="M146" s="18">
        <f t="shared" ref="M146:M161" si="70">IFERROR(M44/M$8*100,"--")</f>
        <v>0</v>
      </c>
      <c r="N146" s="18">
        <f t="shared" si="59"/>
        <v>0</v>
      </c>
      <c r="O146" s="18">
        <f t="shared" si="59"/>
        <v>1.5952234954225176E-6</v>
      </c>
      <c r="P146" s="18">
        <f t="shared" si="59"/>
        <v>0</v>
      </c>
      <c r="Q146" s="18">
        <f t="shared" si="59"/>
        <v>0.10617419989995636</v>
      </c>
      <c r="R146" s="18">
        <f t="shared" si="59"/>
        <v>0</v>
      </c>
      <c r="S146" s="18">
        <f t="shared" si="59"/>
        <v>0</v>
      </c>
      <c r="T146" s="18">
        <f t="shared" si="59"/>
        <v>0</v>
      </c>
      <c r="U146" s="18">
        <f t="shared" si="59"/>
        <v>1.0368931327854922E-5</v>
      </c>
      <c r="V146" s="18">
        <f t="shared" si="59"/>
        <v>0</v>
      </c>
      <c r="W146" s="18">
        <f t="shared" si="59"/>
        <v>0</v>
      </c>
      <c r="X146" s="18">
        <f t="shared" si="59"/>
        <v>1.1405755171734174E-3</v>
      </c>
      <c r="Y146" s="18">
        <f t="shared" si="59"/>
        <v>1.6022986242428521E-2</v>
      </c>
      <c r="Z146" s="18">
        <f t="shared" si="59"/>
        <v>1.7412145932051256E-2</v>
      </c>
      <c r="AA146" s="18">
        <f t="shared" si="59"/>
        <v>3.5539125963464223E-2</v>
      </c>
      <c r="AB146" s="18">
        <f t="shared" si="59"/>
        <v>2.244357262493183E-2</v>
      </c>
      <c r="AC146" s="18">
        <f t="shared" si="59"/>
        <v>1.1791385635849114E-2</v>
      </c>
      <c r="AD146" s="21"/>
    </row>
    <row r="147" spans="1:30">
      <c r="A147" s="2">
        <v>37</v>
      </c>
      <c r="B147" s="44" t="s">
        <v>62</v>
      </c>
      <c r="C147" s="18">
        <f t="shared" ref="C147:I147" si="71">IFERROR(C45/C$8*100,"--")</f>
        <v>2.8108293607112814E-2</v>
      </c>
      <c r="D147" s="18">
        <f t="shared" si="71"/>
        <v>1.8047400762669211E-2</v>
      </c>
      <c r="E147" s="18">
        <f t="shared" si="71"/>
        <v>4.5283049033513365E-2</v>
      </c>
      <c r="F147" s="18">
        <f t="shared" si="71"/>
        <v>0</v>
      </c>
      <c r="G147" s="18">
        <f t="shared" si="71"/>
        <v>6.3085800191736832E-2</v>
      </c>
      <c r="H147" s="18">
        <f t="shared" si="71"/>
        <v>0.27862659892074343</v>
      </c>
      <c r="I147" s="18">
        <f t="shared" si="71"/>
        <v>0.21889453067636375</v>
      </c>
      <c r="J147" s="18">
        <f t="shared" si="59"/>
        <v>0.54138659486203766</v>
      </c>
      <c r="K147" s="18">
        <f t="shared" si="59"/>
        <v>0.59274898436946666</v>
      </c>
      <c r="L147" s="18">
        <f t="shared" si="59"/>
        <v>0.71084269466755712</v>
      </c>
      <c r="M147" s="18">
        <f t="shared" si="70"/>
        <v>0.29901055103121232</v>
      </c>
      <c r="N147" s="18">
        <f t="shared" si="59"/>
        <v>8.128752073977305E-2</v>
      </c>
      <c r="O147" s="18">
        <f t="shared" si="59"/>
        <v>7.4632960716591271E-2</v>
      </c>
      <c r="P147" s="18">
        <f t="shared" si="59"/>
        <v>0.10274466392591339</v>
      </c>
      <c r="Q147" s="18">
        <f t="shared" si="59"/>
        <v>0</v>
      </c>
      <c r="R147" s="18">
        <f t="shared" si="59"/>
        <v>5.620184148496133E-2</v>
      </c>
      <c r="S147" s="18">
        <f t="shared" si="59"/>
        <v>4.6085319914265559E-2</v>
      </c>
      <c r="T147" s="18">
        <f t="shared" si="59"/>
        <v>5.9925193862266482E-2</v>
      </c>
      <c r="U147" s="18">
        <f t="shared" si="59"/>
        <v>5.2105330599248302E-2</v>
      </c>
      <c r="V147" s="18">
        <f t="shared" si="59"/>
        <v>7.0357420722691327E-2</v>
      </c>
      <c r="W147" s="18">
        <f t="shared" si="59"/>
        <v>8.9916722984147657E-2</v>
      </c>
      <c r="X147" s="18">
        <f t="shared" si="59"/>
        <v>0.16005334842507399</v>
      </c>
      <c r="Y147" s="18">
        <f t="shared" si="59"/>
        <v>0.19335204648268006</v>
      </c>
      <c r="Z147" s="18">
        <f t="shared" si="59"/>
        <v>9.7639712113563745E-2</v>
      </c>
      <c r="AA147" s="18">
        <f t="shared" si="59"/>
        <v>0.11662473761154546</v>
      </c>
      <c r="AB147" s="18">
        <f t="shared" si="59"/>
        <v>5.6602873424052631E-2</v>
      </c>
      <c r="AC147" s="18">
        <f t="shared" si="59"/>
        <v>0.11188083348052157</v>
      </c>
      <c r="AD147" s="21"/>
    </row>
    <row r="148" spans="1:30">
      <c r="A148" s="2">
        <v>38</v>
      </c>
      <c r="B148" s="44" t="s">
        <v>61</v>
      </c>
      <c r="C148" s="18">
        <f t="shared" ref="C148:I148" si="72">IFERROR(C46/C$8*100,"--")</f>
        <v>0.57571745229142712</v>
      </c>
      <c r="D148" s="18">
        <f t="shared" si="72"/>
        <v>5.5597930852247242E-2</v>
      </c>
      <c r="E148" s="18">
        <f t="shared" si="72"/>
        <v>8.954290307515618E-2</v>
      </c>
      <c r="F148" s="18">
        <f t="shared" si="72"/>
        <v>0.20436650522861446</v>
      </c>
      <c r="G148" s="18">
        <f t="shared" si="72"/>
        <v>0.14379195028027492</v>
      </c>
      <c r="H148" s="18">
        <f t="shared" si="72"/>
        <v>0.14959812993162194</v>
      </c>
      <c r="I148" s="18">
        <f t="shared" si="72"/>
        <v>6.092925509630176E-2</v>
      </c>
      <c r="J148" s="18">
        <f t="shared" si="59"/>
        <v>6.9455241606509441E-2</v>
      </c>
      <c r="K148" s="18">
        <f t="shared" si="59"/>
        <v>9.120281552558715E-2</v>
      </c>
      <c r="L148" s="18">
        <f t="shared" si="59"/>
        <v>9.0978199083933717E-2</v>
      </c>
      <c r="M148" s="18">
        <f t="shared" si="70"/>
        <v>0.11339817709892172</v>
      </c>
      <c r="N148" s="18">
        <f t="shared" si="59"/>
        <v>0.39464262977637793</v>
      </c>
      <c r="O148" s="18">
        <f t="shared" si="59"/>
        <v>0.16601481713649668</v>
      </c>
      <c r="P148" s="18">
        <f t="shared" si="59"/>
        <v>0.18311316210750145</v>
      </c>
      <c r="Q148" s="18">
        <f t="shared" si="59"/>
        <v>0.18082324097504671</v>
      </c>
      <c r="R148" s="18">
        <f t="shared" si="59"/>
        <v>0.17549331173251723</v>
      </c>
      <c r="S148" s="18">
        <f t="shared" si="59"/>
        <v>0.2277562806192063</v>
      </c>
      <c r="T148" s="18">
        <f t="shared" si="59"/>
        <v>0.26134336211235071</v>
      </c>
      <c r="U148" s="18">
        <f t="shared" si="59"/>
        <v>0.19497752099418453</v>
      </c>
      <c r="V148" s="18">
        <f t="shared" si="59"/>
        <v>0.23836129188264343</v>
      </c>
      <c r="W148" s="18">
        <f t="shared" si="59"/>
        <v>0.17517439321215053</v>
      </c>
      <c r="X148" s="18">
        <f t="shared" si="59"/>
        <v>0.16566843114242244</v>
      </c>
      <c r="Y148" s="18">
        <f t="shared" si="59"/>
        <v>0.1744137674894749</v>
      </c>
      <c r="Z148" s="18">
        <f t="shared" si="59"/>
        <v>0.16277988418060277</v>
      </c>
      <c r="AA148" s="18">
        <f t="shared" si="59"/>
        <v>0.19389920148609577</v>
      </c>
      <c r="AB148" s="18">
        <f t="shared" si="59"/>
        <v>0.18986085247546283</v>
      </c>
      <c r="AC148" s="18">
        <f t="shared" si="59"/>
        <v>0.19144058636982672</v>
      </c>
      <c r="AD148" s="21"/>
    </row>
    <row r="149" spans="1:30">
      <c r="A149" s="2">
        <v>39</v>
      </c>
      <c r="B149" s="44" t="s">
        <v>60</v>
      </c>
      <c r="C149" s="18">
        <f t="shared" ref="C149:I149" si="73">IFERROR(C47/C$8*100,"--")</f>
        <v>8.4762393727696974</v>
      </c>
      <c r="D149" s="18">
        <f t="shared" si="73"/>
        <v>8.5230555797064866</v>
      </c>
      <c r="E149" s="18">
        <f t="shared" si="73"/>
        <v>8.5478727914977295</v>
      </c>
      <c r="F149" s="18">
        <f t="shared" si="73"/>
        <v>5.1284211107480795</v>
      </c>
      <c r="G149" s="18">
        <f t="shared" si="73"/>
        <v>4.8168639506690472</v>
      </c>
      <c r="H149" s="18">
        <f t="shared" si="73"/>
        <v>4.2975122240935546</v>
      </c>
      <c r="I149" s="18">
        <f t="shared" si="73"/>
        <v>3.4898841000067522</v>
      </c>
      <c r="J149" s="18">
        <f t="shared" ref="J149:AC161" si="74">IFERROR(J47/J$8*100,"--")</f>
        <v>2.1367812241097206</v>
      </c>
      <c r="K149" s="18">
        <f t="shared" si="74"/>
        <v>2.1962616412033582</v>
      </c>
      <c r="L149" s="18">
        <f t="shared" si="74"/>
        <v>2.0039600111573259</v>
      </c>
      <c r="M149" s="18">
        <f t="shared" si="70"/>
        <v>2.5225530440005888</v>
      </c>
      <c r="N149" s="18">
        <f t="shared" si="74"/>
        <v>2.5918154663557633</v>
      </c>
      <c r="O149" s="18">
        <f t="shared" si="74"/>
        <v>2.3930619489343763</v>
      </c>
      <c r="P149" s="18">
        <f t="shared" si="74"/>
        <v>2.3889798985085471</v>
      </c>
      <c r="Q149" s="18">
        <f t="shared" si="74"/>
        <v>4.0779408585662154</v>
      </c>
      <c r="R149" s="18">
        <f t="shared" si="74"/>
        <v>2.2092797303511023</v>
      </c>
      <c r="S149" s="18">
        <f t="shared" si="74"/>
        <v>1.8267686493879978</v>
      </c>
      <c r="T149" s="18">
        <f t="shared" si="74"/>
        <v>2.0801647628170379</v>
      </c>
      <c r="U149" s="18">
        <f t="shared" si="74"/>
        <v>2.0737382861403897</v>
      </c>
      <c r="V149" s="18">
        <f t="shared" si="74"/>
        <v>1.7961735012583178</v>
      </c>
      <c r="W149" s="18">
        <f t="shared" si="74"/>
        <v>1.6375904422640104</v>
      </c>
      <c r="X149" s="18">
        <f t="shared" si="74"/>
        <v>2.1487214373161492</v>
      </c>
      <c r="Y149" s="18">
        <f t="shared" si="74"/>
        <v>3.3718997147760326</v>
      </c>
      <c r="Z149" s="18">
        <f t="shared" si="74"/>
        <v>1.8483563824140035</v>
      </c>
      <c r="AA149" s="18">
        <f t="shared" si="74"/>
        <v>2.1817292613352643</v>
      </c>
      <c r="AB149" s="18">
        <f t="shared" si="74"/>
        <v>1.261457107564955</v>
      </c>
      <c r="AC149" s="18">
        <f t="shared" si="74"/>
        <v>2.1585240678047168</v>
      </c>
      <c r="AD149" s="21"/>
    </row>
    <row r="150" spans="1:30">
      <c r="A150" s="2">
        <v>40</v>
      </c>
      <c r="B150" s="44" t="s">
        <v>59</v>
      </c>
      <c r="C150" s="18">
        <f t="shared" ref="C150:I150" si="75">IFERROR(C48/C$8*100,"--")</f>
        <v>0.60035734261078733</v>
      </c>
      <c r="D150" s="18">
        <f t="shared" si="75"/>
        <v>0.71553079259703589</v>
      </c>
      <c r="E150" s="18">
        <f t="shared" si="75"/>
        <v>0.88093277003916914</v>
      </c>
      <c r="F150" s="18">
        <f t="shared" si="75"/>
        <v>1.5032187243391648</v>
      </c>
      <c r="G150" s="18">
        <f t="shared" si="75"/>
        <v>1.7617009665136123</v>
      </c>
      <c r="H150" s="18">
        <f t="shared" si="75"/>
        <v>0.5655059258785865</v>
      </c>
      <c r="I150" s="18">
        <f t="shared" si="75"/>
        <v>0.40252803197047643</v>
      </c>
      <c r="J150" s="18">
        <f t="shared" si="74"/>
        <v>0.48448208487874905</v>
      </c>
      <c r="K150" s="18">
        <f t="shared" si="74"/>
        <v>0.31277655667675741</v>
      </c>
      <c r="L150" s="18">
        <f t="shared" si="74"/>
        <v>0.35165328311064004</v>
      </c>
      <c r="M150" s="18">
        <f t="shared" si="70"/>
        <v>0.23915190304199344</v>
      </c>
      <c r="N150" s="18">
        <f t="shared" si="74"/>
        <v>0.67484116970531882</v>
      </c>
      <c r="O150" s="18">
        <f t="shared" si="74"/>
        <v>0.77760123350730403</v>
      </c>
      <c r="P150" s="18">
        <f t="shared" si="74"/>
        <v>0.91703747492202103</v>
      </c>
      <c r="Q150" s="18">
        <f t="shared" si="74"/>
        <v>0.75062825399591804</v>
      </c>
      <c r="R150" s="18">
        <f t="shared" si="74"/>
        <v>0.79688625503595412</v>
      </c>
      <c r="S150" s="18">
        <f t="shared" si="74"/>
        <v>0.78636215921554231</v>
      </c>
      <c r="T150" s="18">
        <f t="shared" si="74"/>
        <v>0.78594953486213881</v>
      </c>
      <c r="U150" s="18">
        <f t="shared" si="74"/>
        <v>0.51426609562784187</v>
      </c>
      <c r="V150" s="18">
        <f t="shared" si="74"/>
        <v>0.44580523746585582</v>
      </c>
      <c r="W150" s="18">
        <f t="shared" si="74"/>
        <v>0.47669661569189642</v>
      </c>
      <c r="X150" s="18">
        <f t="shared" si="74"/>
        <v>0.5161744873902252</v>
      </c>
      <c r="Y150" s="18">
        <f t="shared" si="74"/>
        <v>0.59895963766990723</v>
      </c>
      <c r="Z150" s="18">
        <f t="shared" si="74"/>
        <v>0.66662692671346835</v>
      </c>
      <c r="AA150" s="18">
        <f t="shared" si="74"/>
        <v>0.63297587041796177</v>
      </c>
      <c r="AB150" s="18">
        <f t="shared" si="74"/>
        <v>0.59121417699268575</v>
      </c>
      <c r="AC150" s="18">
        <f t="shared" si="74"/>
        <v>0.61496528172791332</v>
      </c>
      <c r="AD150" s="21"/>
    </row>
    <row r="151" spans="1:30">
      <c r="A151" s="2">
        <v>41</v>
      </c>
      <c r="B151" s="44" t="s">
        <v>58</v>
      </c>
      <c r="C151" s="18">
        <f t="shared" ref="C151:I151" si="76">IFERROR(C49/C$8*100,"--")</f>
        <v>0.68966680123571511</v>
      </c>
      <c r="D151" s="18">
        <f t="shared" si="76"/>
        <v>0.58547337179258074</v>
      </c>
      <c r="E151" s="18">
        <f t="shared" si="76"/>
        <v>0.53767726056841025</v>
      </c>
      <c r="F151" s="18">
        <f t="shared" si="76"/>
        <v>1.0844125341625943</v>
      </c>
      <c r="G151" s="18">
        <f t="shared" si="76"/>
        <v>0.77044264159835374</v>
      </c>
      <c r="H151" s="18">
        <f t="shared" si="76"/>
        <v>0.38384493884469439</v>
      </c>
      <c r="I151" s="18">
        <f t="shared" si="76"/>
        <v>0.28637709017964641</v>
      </c>
      <c r="J151" s="18">
        <f t="shared" si="74"/>
        <v>0.30291062211222319</v>
      </c>
      <c r="K151" s="18">
        <f t="shared" si="74"/>
        <v>0.33471799234611299</v>
      </c>
      <c r="L151" s="18">
        <f t="shared" si="74"/>
        <v>0.7397728811233647</v>
      </c>
      <c r="M151" s="18">
        <f t="shared" si="70"/>
        <v>0.77813556953560425</v>
      </c>
      <c r="N151" s="18">
        <f t="shared" si="74"/>
        <v>1.1968759106595677</v>
      </c>
      <c r="O151" s="18">
        <f t="shared" si="74"/>
        <v>1.1147094765195993</v>
      </c>
      <c r="P151" s="18">
        <f t="shared" si="74"/>
        <v>0.42559291536701327</v>
      </c>
      <c r="Q151" s="18">
        <f t="shared" si="74"/>
        <v>1.4235183110125746</v>
      </c>
      <c r="R151" s="18">
        <f t="shared" si="74"/>
        <v>0.5025118483809573</v>
      </c>
      <c r="S151" s="18">
        <f t="shared" si="74"/>
        <v>0.3149819502285196</v>
      </c>
      <c r="T151" s="18">
        <f t="shared" si="74"/>
        <v>0.28278911666572837</v>
      </c>
      <c r="U151" s="18">
        <f t="shared" si="74"/>
        <v>0.2217526817454307</v>
      </c>
      <c r="V151" s="18">
        <f t="shared" si="74"/>
        <v>0.40386440983165955</v>
      </c>
      <c r="W151" s="18">
        <f t="shared" si="74"/>
        <v>0.52397766742528795</v>
      </c>
      <c r="X151" s="18">
        <f t="shared" si="74"/>
        <v>0.5256940081376914</v>
      </c>
      <c r="Y151" s="18">
        <f t="shared" si="74"/>
        <v>0.53884634048479629</v>
      </c>
      <c r="Z151" s="18">
        <f t="shared" si="74"/>
        <v>0.70383424658274418</v>
      </c>
      <c r="AA151" s="18">
        <f t="shared" si="74"/>
        <v>0.43116201724941366</v>
      </c>
      <c r="AB151" s="18">
        <f t="shared" si="74"/>
        <v>0.33652062702796237</v>
      </c>
      <c r="AC151" s="18">
        <f t="shared" si="74"/>
        <v>0.50209528283648519</v>
      </c>
      <c r="AD151" s="21"/>
    </row>
    <row r="152" spans="1:30">
      <c r="A152" s="2">
        <v>42</v>
      </c>
      <c r="B152" s="44" t="s">
        <v>57</v>
      </c>
      <c r="C152" s="18">
        <f t="shared" ref="C152:I152" si="77">IFERROR(C50/C$8*100,"--")</f>
        <v>0</v>
      </c>
      <c r="D152" s="18">
        <f t="shared" si="77"/>
        <v>0</v>
      </c>
      <c r="E152" s="18">
        <f t="shared" si="77"/>
        <v>1.0890846108254976E-5</v>
      </c>
      <c r="F152" s="18">
        <f t="shared" si="77"/>
        <v>6.7049066944868023E-3</v>
      </c>
      <c r="G152" s="18">
        <f t="shared" si="77"/>
        <v>0</v>
      </c>
      <c r="H152" s="18">
        <f t="shared" si="77"/>
        <v>2.7485199220219909E-4</v>
      </c>
      <c r="I152" s="18">
        <f t="shared" si="77"/>
        <v>4.4001396324991289E-4</v>
      </c>
      <c r="J152" s="18">
        <f t="shared" si="74"/>
        <v>1.144540299745949E-2</v>
      </c>
      <c r="K152" s="18">
        <f t="shared" si="74"/>
        <v>2.4806281069288037E-2</v>
      </c>
      <c r="L152" s="18">
        <f t="shared" si="74"/>
        <v>5.2814068160034894E-2</v>
      </c>
      <c r="M152" s="18">
        <f t="shared" si="70"/>
        <v>8.8298140778088938E-2</v>
      </c>
      <c r="N152" s="18">
        <f t="shared" si="74"/>
        <v>1.1861971851678822E-2</v>
      </c>
      <c r="O152" s="18">
        <f t="shared" si="74"/>
        <v>6.0019363694024871E-3</v>
      </c>
      <c r="P152" s="18">
        <f t="shared" si="74"/>
        <v>5.4640522169219158E-3</v>
      </c>
      <c r="Q152" s="18">
        <f t="shared" si="74"/>
        <v>8.8334027950996083E-3</v>
      </c>
      <c r="R152" s="18">
        <f t="shared" si="74"/>
        <v>7.4546988832527687E-3</v>
      </c>
      <c r="S152" s="18">
        <f t="shared" si="74"/>
        <v>6.6230224631319782E-3</v>
      </c>
      <c r="T152" s="18">
        <f t="shared" si="74"/>
        <v>5.2863216012224209E-3</v>
      </c>
      <c r="U152" s="18">
        <f t="shared" si="74"/>
        <v>5.399662367344904E-3</v>
      </c>
      <c r="V152" s="18">
        <f t="shared" si="74"/>
        <v>1.0711660636549169E-2</v>
      </c>
      <c r="W152" s="18">
        <f t="shared" si="74"/>
        <v>2.5567250608896509E-2</v>
      </c>
      <c r="X152" s="18">
        <f t="shared" si="74"/>
        <v>1.9202079392850051E-2</v>
      </c>
      <c r="Y152" s="18">
        <f t="shared" si="74"/>
        <v>6.1199853590270682E-3</v>
      </c>
      <c r="Z152" s="18">
        <f t="shared" si="74"/>
        <v>1.4904018853911245E-2</v>
      </c>
      <c r="AA152" s="18">
        <f t="shared" si="74"/>
        <v>2.0199063670246327E-2</v>
      </c>
      <c r="AB152" s="18">
        <f t="shared" si="74"/>
        <v>8.8441153552720926E-3</v>
      </c>
      <c r="AC152" s="18">
        <f t="shared" si="74"/>
        <v>1.3499514040349606E-2</v>
      </c>
      <c r="AD152" s="21"/>
    </row>
    <row r="153" spans="1:30">
      <c r="A153" s="2">
        <v>43</v>
      </c>
      <c r="B153" s="44" t="s">
        <v>56</v>
      </c>
      <c r="C153" s="18">
        <f t="shared" ref="C153:I153" si="78">IFERROR(C51/C$8*100,"--")</f>
        <v>0</v>
      </c>
      <c r="D153" s="18">
        <f t="shared" si="78"/>
        <v>0</v>
      </c>
      <c r="E153" s="18">
        <f t="shared" si="78"/>
        <v>0</v>
      </c>
      <c r="F153" s="18">
        <f t="shared" si="78"/>
        <v>4.7986355422595281E-4</v>
      </c>
      <c r="G153" s="18">
        <f t="shared" si="78"/>
        <v>0</v>
      </c>
      <c r="H153" s="18">
        <f t="shared" si="78"/>
        <v>0</v>
      </c>
      <c r="I153" s="18">
        <f t="shared" si="78"/>
        <v>0</v>
      </c>
      <c r="J153" s="18">
        <f t="shared" si="74"/>
        <v>0</v>
      </c>
      <c r="K153" s="18">
        <f t="shared" si="74"/>
        <v>0</v>
      </c>
      <c r="L153" s="18">
        <f t="shared" si="74"/>
        <v>0</v>
      </c>
      <c r="M153" s="18">
        <f t="shared" si="70"/>
        <v>0</v>
      </c>
      <c r="N153" s="18">
        <f t="shared" si="74"/>
        <v>0</v>
      </c>
      <c r="O153" s="18">
        <f t="shared" si="74"/>
        <v>0</v>
      </c>
      <c r="P153" s="18">
        <f t="shared" si="74"/>
        <v>4.7458206880492408E-4</v>
      </c>
      <c r="Q153" s="18">
        <f t="shared" si="74"/>
        <v>3.4096681930693607E-3</v>
      </c>
      <c r="R153" s="18">
        <f t="shared" si="74"/>
        <v>1.1879162044123837E-3</v>
      </c>
      <c r="S153" s="18">
        <f t="shared" si="74"/>
        <v>0</v>
      </c>
      <c r="T153" s="18">
        <f t="shared" si="74"/>
        <v>0</v>
      </c>
      <c r="U153" s="18">
        <f t="shared" si="74"/>
        <v>1.5021806709621935E-4</v>
      </c>
      <c r="V153" s="18">
        <f t="shared" si="74"/>
        <v>4.2681259343533865E-5</v>
      </c>
      <c r="W153" s="18">
        <f t="shared" si="74"/>
        <v>0</v>
      </c>
      <c r="X153" s="18">
        <f t="shared" si="74"/>
        <v>2.693010684228438E-5</v>
      </c>
      <c r="Y153" s="18">
        <f t="shared" si="74"/>
        <v>1.7624527948538703E-6</v>
      </c>
      <c r="Z153" s="18">
        <f t="shared" si="74"/>
        <v>4.8593264947723799E-7</v>
      </c>
      <c r="AA153" s="18">
        <f t="shared" si="74"/>
        <v>2.7550499446296307E-6</v>
      </c>
      <c r="AB153" s="18">
        <f t="shared" si="74"/>
        <v>6.3142735318389489E-7</v>
      </c>
      <c r="AC153" s="18">
        <f t="shared" si="74"/>
        <v>1.7417992346077747E-4</v>
      </c>
      <c r="AD153" s="21"/>
    </row>
    <row r="154" spans="1:30">
      <c r="A154" s="2">
        <v>44</v>
      </c>
      <c r="B154" s="44" t="s">
        <v>55</v>
      </c>
      <c r="C154" s="18">
        <f t="shared" ref="C154:I154" si="79">IFERROR(C52/C$8*100,"--")</f>
        <v>3.0483736403774372E-2</v>
      </c>
      <c r="D154" s="18">
        <f t="shared" si="79"/>
        <v>2.4482279488856184E-2</v>
      </c>
      <c r="E154" s="18">
        <f t="shared" si="79"/>
        <v>5.1197867554906651E-3</v>
      </c>
      <c r="F154" s="18">
        <f t="shared" si="79"/>
        <v>0</v>
      </c>
      <c r="G154" s="18">
        <f t="shared" si="79"/>
        <v>4.6780195615770133E-2</v>
      </c>
      <c r="H154" s="18">
        <f t="shared" si="79"/>
        <v>1.9876591537424308E-3</v>
      </c>
      <c r="I154" s="18">
        <f t="shared" si="79"/>
        <v>9.2207166141770359E-3</v>
      </c>
      <c r="J154" s="18">
        <f t="shared" si="74"/>
        <v>6.5276422669320123E-4</v>
      </c>
      <c r="K154" s="18">
        <f t="shared" si="74"/>
        <v>2.3222181664506731E-3</v>
      </c>
      <c r="L154" s="18">
        <f t="shared" si="74"/>
        <v>3.6908758420837809E-3</v>
      </c>
      <c r="M154" s="18">
        <f t="shared" si="70"/>
        <v>1.6507909956698173E-2</v>
      </c>
      <c r="N154" s="18">
        <f t="shared" si="74"/>
        <v>1.9986487630477012E-2</v>
      </c>
      <c r="O154" s="18">
        <f t="shared" si="74"/>
        <v>1.2466334165602945E-2</v>
      </c>
      <c r="P154" s="18">
        <f t="shared" si="74"/>
        <v>1.6763326366835644E-2</v>
      </c>
      <c r="Q154" s="18">
        <f t="shared" si="74"/>
        <v>2.1425776622012199E-2</v>
      </c>
      <c r="R154" s="18">
        <f t="shared" si="74"/>
        <v>4.1244813097532348E-2</v>
      </c>
      <c r="S154" s="18">
        <f t="shared" si="74"/>
        <v>9.9888872665464645E-2</v>
      </c>
      <c r="T154" s="18">
        <f t="shared" si="74"/>
        <v>0.16607981727096149</v>
      </c>
      <c r="U154" s="18">
        <f t="shared" si="74"/>
        <v>0.11503210632001917</v>
      </c>
      <c r="V154" s="18">
        <f t="shared" si="74"/>
        <v>0.23228481244957888</v>
      </c>
      <c r="W154" s="18">
        <f t="shared" si="74"/>
        <v>0.10968554157698028</v>
      </c>
      <c r="X154" s="18">
        <f t="shared" si="74"/>
        <v>5.2385460023397896E-2</v>
      </c>
      <c r="Y154" s="18">
        <f t="shared" si="74"/>
        <v>8.7426539002843917E-2</v>
      </c>
      <c r="Z154" s="18">
        <f t="shared" si="74"/>
        <v>0.11279705194528848</v>
      </c>
      <c r="AA154" s="18">
        <f t="shared" si="74"/>
        <v>4.0984422893139798E-2</v>
      </c>
      <c r="AB154" s="18">
        <f t="shared" si="74"/>
        <v>7.4161342687639561E-2</v>
      </c>
      <c r="AC154" s="18">
        <f t="shared" si="74"/>
        <v>8.8163178850095336E-2</v>
      </c>
      <c r="AD154" s="21"/>
    </row>
    <row r="155" spans="1:30">
      <c r="A155" s="2">
        <v>45</v>
      </c>
      <c r="B155" s="44" t="s">
        <v>54</v>
      </c>
      <c r="C155" s="18">
        <f t="shared" ref="C155:I155" si="80">IFERROR(C53/C$8*100,"--")</f>
        <v>0</v>
      </c>
      <c r="D155" s="18">
        <f t="shared" si="80"/>
        <v>0</v>
      </c>
      <c r="E155" s="18">
        <f t="shared" si="80"/>
        <v>3.0189425412082797E-3</v>
      </c>
      <c r="F155" s="18">
        <f t="shared" si="80"/>
        <v>0</v>
      </c>
      <c r="G155" s="18">
        <f t="shared" si="80"/>
        <v>0</v>
      </c>
      <c r="H155" s="18">
        <f t="shared" si="80"/>
        <v>0</v>
      </c>
      <c r="I155" s="18">
        <f t="shared" si="80"/>
        <v>0</v>
      </c>
      <c r="J155" s="18">
        <f t="shared" si="74"/>
        <v>0</v>
      </c>
      <c r="K155" s="18">
        <f t="shared" si="74"/>
        <v>0</v>
      </c>
      <c r="L155" s="18">
        <f t="shared" si="74"/>
        <v>0</v>
      </c>
      <c r="M155" s="18">
        <f t="shared" si="70"/>
        <v>0</v>
      </c>
      <c r="N155" s="18">
        <f t="shared" si="74"/>
        <v>0</v>
      </c>
      <c r="O155" s="18">
        <f t="shared" si="74"/>
        <v>2.4541899929577201E-6</v>
      </c>
      <c r="P155" s="18">
        <f t="shared" si="74"/>
        <v>0</v>
      </c>
      <c r="Q155" s="18">
        <f t="shared" si="74"/>
        <v>0.10479490151107129</v>
      </c>
      <c r="R155" s="18">
        <f t="shared" si="74"/>
        <v>2.418983430802285E-5</v>
      </c>
      <c r="S155" s="18">
        <f t="shared" si="74"/>
        <v>0</v>
      </c>
      <c r="T155" s="18">
        <f t="shared" si="74"/>
        <v>0</v>
      </c>
      <c r="U155" s="18">
        <f t="shared" si="74"/>
        <v>0</v>
      </c>
      <c r="V155" s="18">
        <f t="shared" si="74"/>
        <v>0</v>
      </c>
      <c r="W155" s="18">
        <f t="shared" si="74"/>
        <v>0</v>
      </c>
      <c r="X155" s="18">
        <f t="shared" si="74"/>
        <v>0</v>
      </c>
      <c r="Y155" s="18">
        <f t="shared" si="74"/>
        <v>0</v>
      </c>
      <c r="Z155" s="18">
        <f t="shared" si="74"/>
        <v>0</v>
      </c>
      <c r="AA155" s="18">
        <f t="shared" si="74"/>
        <v>0</v>
      </c>
      <c r="AB155" s="18">
        <f t="shared" si="74"/>
        <v>1.250351194423554E-8</v>
      </c>
      <c r="AC155" s="18">
        <f t="shared" si="74"/>
        <v>2.7703447878924944E-3</v>
      </c>
      <c r="AD155" s="21"/>
    </row>
    <row r="156" spans="1:30">
      <c r="A156" s="2">
        <v>46</v>
      </c>
      <c r="B156" s="44" t="s">
        <v>53</v>
      </c>
      <c r="C156" s="18">
        <f t="shared" ref="C156:I156" si="81">IFERROR(C54/C$8*100,"--")</f>
        <v>0</v>
      </c>
      <c r="D156" s="18">
        <f t="shared" si="81"/>
        <v>0</v>
      </c>
      <c r="E156" s="18">
        <f t="shared" si="81"/>
        <v>3.768232753456222E-4</v>
      </c>
      <c r="F156" s="18">
        <f t="shared" si="81"/>
        <v>4.3240452139041901E-4</v>
      </c>
      <c r="G156" s="18">
        <f t="shared" si="81"/>
        <v>0</v>
      </c>
      <c r="H156" s="18">
        <f t="shared" si="81"/>
        <v>0</v>
      </c>
      <c r="I156" s="18">
        <f t="shared" si="81"/>
        <v>0</v>
      </c>
      <c r="J156" s="18">
        <f t="shared" si="74"/>
        <v>0</v>
      </c>
      <c r="K156" s="18">
        <f t="shared" si="74"/>
        <v>0</v>
      </c>
      <c r="L156" s="18">
        <f t="shared" si="74"/>
        <v>0</v>
      </c>
      <c r="M156" s="18">
        <f t="shared" si="70"/>
        <v>0</v>
      </c>
      <c r="N156" s="18">
        <f t="shared" si="74"/>
        <v>1.9493097382170034E-5</v>
      </c>
      <c r="O156" s="18">
        <f t="shared" si="74"/>
        <v>7.976117477112588E-7</v>
      </c>
      <c r="P156" s="18">
        <f t="shared" si="74"/>
        <v>1.0038195412008372E-5</v>
      </c>
      <c r="Q156" s="18">
        <f t="shared" si="74"/>
        <v>0</v>
      </c>
      <c r="R156" s="18">
        <f t="shared" si="74"/>
        <v>4.6940322069484534E-5</v>
      </c>
      <c r="S156" s="18">
        <f t="shared" si="74"/>
        <v>0</v>
      </c>
      <c r="T156" s="18">
        <f t="shared" si="74"/>
        <v>4.797803133465037E-5</v>
      </c>
      <c r="U156" s="18">
        <f t="shared" si="74"/>
        <v>4.9176969142718515E-5</v>
      </c>
      <c r="V156" s="18">
        <f t="shared" si="74"/>
        <v>1.8675054150812817E-4</v>
      </c>
      <c r="W156" s="18">
        <f t="shared" si="74"/>
        <v>2.0523282207750984E-6</v>
      </c>
      <c r="X156" s="18">
        <f t="shared" si="74"/>
        <v>9.7063022172172873E-5</v>
      </c>
      <c r="Y156" s="18">
        <f t="shared" si="74"/>
        <v>1.9846751037702281E-4</v>
      </c>
      <c r="Z156" s="18">
        <f t="shared" si="74"/>
        <v>1.0583327262879257E-5</v>
      </c>
      <c r="AA156" s="18">
        <f t="shared" si="74"/>
        <v>1.7227780666418198E-6</v>
      </c>
      <c r="AB156" s="18">
        <f t="shared" si="74"/>
        <v>4.5637818596459725E-7</v>
      </c>
      <c r="AC156" s="18">
        <f t="shared" si="74"/>
        <v>4.8764815860157633E-5</v>
      </c>
      <c r="AD156" s="21"/>
    </row>
    <row r="157" spans="1:30">
      <c r="A157" s="2">
        <v>47</v>
      </c>
      <c r="B157" s="44" t="s">
        <v>52</v>
      </c>
      <c r="C157" s="18">
        <f t="shared" ref="C157:I157" si="82">IFERROR(C55/C$8*100,"--")</f>
        <v>0</v>
      </c>
      <c r="D157" s="18">
        <f t="shared" si="82"/>
        <v>0</v>
      </c>
      <c r="E157" s="18">
        <f t="shared" si="82"/>
        <v>0</v>
      </c>
      <c r="F157" s="18">
        <f t="shared" si="82"/>
        <v>0</v>
      </c>
      <c r="G157" s="18">
        <f t="shared" si="82"/>
        <v>0</v>
      </c>
      <c r="H157" s="18">
        <f t="shared" si="82"/>
        <v>0</v>
      </c>
      <c r="I157" s="18">
        <f t="shared" si="82"/>
        <v>0</v>
      </c>
      <c r="J157" s="18">
        <f t="shared" si="74"/>
        <v>0</v>
      </c>
      <c r="K157" s="18">
        <f t="shared" si="74"/>
        <v>1.7211061130552163E-2</v>
      </c>
      <c r="L157" s="18">
        <f t="shared" si="74"/>
        <v>4.3576370990342762E-2</v>
      </c>
      <c r="M157" s="18">
        <f t="shared" si="70"/>
        <v>2.7827905762376056E-3</v>
      </c>
      <c r="N157" s="18">
        <f t="shared" si="74"/>
        <v>2.5834493589605907E-3</v>
      </c>
      <c r="O157" s="18">
        <f t="shared" si="74"/>
        <v>0.12249687476237113</v>
      </c>
      <c r="P157" s="18">
        <f t="shared" si="74"/>
        <v>0.73115230979575863</v>
      </c>
      <c r="Q157" s="18">
        <f t="shared" si="74"/>
        <v>0</v>
      </c>
      <c r="R157" s="18">
        <f t="shared" si="74"/>
        <v>0.31588812855272108</v>
      </c>
      <c r="S157" s="18">
        <f t="shared" si="74"/>
        <v>0.82132362459881092</v>
      </c>
      <c r="T157" s="18">
        <f t="shared" si="74"/>
        <v>0.54939238955304837</v>
      </c>
      <c r="U157" s="18">
        <f t="shared" si="74"/>
        <v>0.5906867843847966</v>
      </c>
      <c r="V157" s="18">
        <f t="shared" si="74"/>
        <v>0.44964842935198068</v>
      </c>
      <c r="W157" s="18">
        <f t="shared" si="74"/>
        <v>0.31717395168615464</v>
      </c>
      <c r="X157" s="18">
        <f t="shared" si="74"/>
        <v>0.2487782965644596</v>
      </c>
      <c r="Y157" s="18">
        <f t="shared" si="74"/>
        <v>0.31219977271173766</v>
      </c>
      <c r="Z157" s="18">
        <f t="shared" si="74"/>
        <v>0.13482755894651843</v>
      </c>
      <c r="AA157" s="18">
        <f t="shared" si="74"/>
        <v>4.3650034849313764E-3</v>
      </c>
      <c r="AB157" s="18">
        <f t="shared" si="74"/>
        <v>0</v>
      </c>
      <c r="AC157" s="18">
        <f t="shared" si="74"/>
        <v>0.27816060672407983</v>
      </c>
      <c r="AD157" s="21"/>
    </row>
    <row r="158" spans="1:30">
      <c r="A158" s="2">
        <v>48</v>
      </c>
      <c r="B158" s="44" t="s">
        <v>51</v>
      </c>
      <c r="C158" s="18">
        <f t="shared" ref="C158:I158" si="83">IFERROR(C56/C$8*100,"--")</f>
        <v>0.39283249658339425</v>
      </c>
      <c r="D158" s="18">
        <f t="shared" si="83"/>
        <v>5.2953598401375201E-2</v>
      </c>
      <c r="E158" s="18">
        <f t="shared" si="83"/>
        <v>0.13221541629652084</v>
      </c>
      <c r="F158" s="18">
        <f t="shared" si="83"/>
        <v>0.13105284594945593</v>
      </c>
      <c r="G158" s="18">
        <f t="shared" si="83"/>
        <v>0.29347702356979216</v>
      </c>
      <c r="H158" s="18">
        <f t="shared" si="83"/>
        <v>0.15486005048576423</v>
      </c>
      <c r="I158" s="18">
        <f t="shared" si="83"/>
        <v>0.10504009651875115</v>
      </c>
      <c r="J158" s="18">
        <f t="shared" si="74"/>
        <v>0.11151421181920002</v>
      </c>
      <c r="K158" s="18">
        <f t="shared" si="74"/>
        <v>9.0028109860201697E-2</v>
      </c>
      <c r="L158" s="18">
        <f t="shared" si="74"/>
        <v>9.5882229536067717E-2</v>
      </c>
      <c r="M158" s="18">
        <f t="shared" si="70"/>
        <v>0.1080134809264537</v>
      </c>
      <c r="N158" s="18">
        <f t="shared" si="74"/>
        <v>0.12932223479661734</v>
      </c>
      <c r="O158" s="18">
        <f t="shared" si="74"/>
        <v>6.7046875384109486E-2</v>
      </c>
      <c r="P158" s="18">
        <f t="shared" si="74"/>
        <v>6.5644575968350063E-2</v>
      </c>
      <c r="Q158" s="18">
        <f t="shared" si="74"/>
        <v>0.13767882371587056</v>
      </c>
      <c r="R158" s="18">
        <f t="shared" si="74"/>
        <v>7.0726184675842449E-2</v>
      </c>
      <c r="S158" s="18">
        <f t="shared" si="74"/>
        <v>3.5222167706346334E-2</v>
      </c>
      <c r="T158" s="18">
        <f t="shared" si="74"/>
        <v>3.8316479820012704E-2</v>
      </c>
      <c r="U158" s="18">
        <f t="shared" si="74"/>
        <v>3.051170495011768E-2</v>
      </c>
      <c r="V158" s="18">
        <f t="shared" si="74"/>
        <v>2.5212711980622249E-2</v>
      </c>
      <c r="W158" s="18">
        <f t="shared" si="74"/>
        <v>5.4002149046815558E-2</v>
      </c>
      <c r="X158" s="18">
        <f t="shared" si="74"/>
        <v>3.2928020652788312E-2</v>
      </c>
      <c r="Y158" s="18">
        <f t="shared" si="74"/>
        <v>3.0962583386169189E-2</v>
      </c>
      <c r="Z158" s="18">
        <f t="shared" si="74"/>
        <v>2.4819831869913017E-2</v>
      </c>
      <c r="AA158" s="18">
        <f t="shared" si="74"/>
        <v>1.6193695337833922E-2</v>
      </c>
      <c r="AB158" s="18">
        <f t="shared" si="74"/>
        <v>1.505861711355202E-2</v>
      </c>
      <c r="AC158" s="18">
        <f t="shared" si="74"/>
        <v>4.2500195216314048E-2</v>
      </c>
      <c r="AD158" s="21"/>
    </row>
    <row r="159" spans="1:30">
      <c r="A159" s="2">
        <v>49</v>
      </c>
      <c r="B159" s="44" t="s">
        <v>50</v>
      </c>
      <c r="C159" s="18">
        <f t="shared" ref="C159:I159" si="84">IFERROR(C57/C$8*100,"--")</f>
        <v>4.776566055989716E-4</v>
      </c>
      <c r="D159" s="18">
        <f t="shared" si="84"/>
        <v>0</v>
      </c>
      <c r="E159" s="18">
        <f t="shared" si="84"/>
        <v>1.0444321417816523E-3</v>
      </c>
      <c r="F159" s="18">
        <f t="shared" si="84"/>
        <v>3.2496254427664105E-4</v>
      </c>
      <c r="G159" s="18">
        <f t="shared" si="84"/>
        <v>5.9508236276686458E-2</v>
      </c>
      <c r="H159" s="18">
        <f t="shared" si="84"/>
        <v>1.2816254184826388E-2</v>
      </c>
      <c r="I159" s="18">
        <f t="shared" si="84"/>
        <v>1.8183915351982069E-3</v>
      </c>
      <c r="J159" s="18">
        <f t="shared" si="74"/>
        <v>9.2618855113016168E-4</v>
      </c>
      <c r="K159" s="18">
        <f t="shared" si="74"/>
        <v>1.0421877808869278E-3</v>
      </c>
      <c r="L159" s="18">
        <f t="shared" si="74"/>
        <v>4.3040203749105665E-3</v>
      </c>
      <c r="M159" s="18">
        <f t="shared" si="70"/>
        <v>1.6073031568815961E-2</v>
      </c>
      <c r="N159" s="18">
        <f t="shared" si="74"/>
        <v>7.7094816424093087E-3</v>
      </c>
      <c r="O159" s="18">
        <f t="shared" si="74"/>
        <v>1.9462156127403485E-2</v>
      </c>
      <c r="P159" s="18">
        <f t="shared" si="74"/>
        <v>4.4747812947858678E-2</v>
      </c>
      <c r="Q159" s="18">
        <f t="shared" si="74"/>
        <v>4.7034516394927742E-2</v>
      </c>
      <c r="R159" s="18">
        <f t="shared" si="74"/>
        <v>0.1043376877334615</v>
      </c>
      <c r="S159" s="18">
        <f t="shared" si="74"/>
        <v>7.6412664787777612E-2</v>
      </c>
      <c r="T159" s="18">
        <f t="shared" si="74"/>
        <v>0.1706463484025405</v>
      </c>
      <c r="U159" s="18">
        <f t="shared" si="74"/>
        <v>4.5453704964815267E-2</v>
      </c>
      <c r="V159" s="18">
        <f t="shared" si="74"/>
        <v>4.9010380849270799E-2</v>
      </c>
      <c r="W159" s="18">
        <f t="shared" si="74"/>
        <v>3.4275467627597887E-2</v>
      </c>
      <c r="X159" s="18">
        <f t="shared" si="74"/>
        <v>4.3720144389284669E-2</v>
      </c>
      <c r="Y159" s="18">
        <f t="shared" si="74"/>
        <v>1.2909421809363197E-2</v>
      </c>
      <c r="Z159" s="18">
        <f t="shared" si="74"/>
        <v>1.0711656358751497E-2</v>
      </c>
      <c r="AA159" s="18">
        <f t="shared" si="74"/>
        <v>3.1612963573257415E-2</v>
      </c>
      <c r="AB159" s="18">
        <f t="shared" si="74"/>
        <v>3.7192727817864014E-2</v>
      </c>
      <c r="AC159" s="18">
        <f t="shared" si="74"/>
        <v>4.5542888037793737E-2</v>
      </c>
      <c r="AD159" s="21"/>
    </row>
    <row r="160" spans="1:30">
      <c r="A160" s="2">
        <v>50</v>
      </c>
      <c r="B160" s="44" t="s">
        <v>49</v>
      </c>
      <c r="C160" s="18">
        <f t="shared" ref="C160:I160" si="85">IFERROR(C58/C$8*100,"--")</f>
        <v>0</v>
      </c>
      <c r="D160" s="18">
        <f t="shared" si="85"/>
        <v>0</v>
      </c>
      <c r="E160" s="18">
        <f t="shared" si="85"/>
        <v>0</v>
      </c>
      <c r="F160" s="18">
        <f t="shared" si="85"/>
        <v>7.7648250944803898E-4</v>
      </c>
      <c r="G160" s="18">
        <f t="shared" si="85"/>
        <v>0</v>
      </c>
      <c r="H160" s="18">
        <f t="shared" si="85"/>
        <v>0</v>
      </c>
      <c r="I160" s="18">
        <f t="shared" si="85"/>
        <v>0</v>
      </c>
      <c r="J160" s="18">
        <f t="shared" si="74"/>
        <v>0</v>
      </c>
      <c r="K160" s="18">
        <f t="shared" si="74"/>
        <v>0</v>
      </c>
      <c r="L160" s="18">
        <f t="shared" si="74"/>
        <v>0</v>
      </c>
      <c r="M160" s="18">
        <f t="shared" si="70"/>
        <v>0</v>
      </c>
      <c r="N160" s="18">
        <f t="shared" si="74"/>
        <v>2.3364856291345151E-4</v>
      </c>
      <c r="O160" s="18">
        <f t="shared" si="74"/>
        <v>0</v>
      </c>
      <c r="P160" s="18">
        <f t="shared" si="74"/>
        <v>0</v>
      </c>
      <c r="Q160" s="18">
        <f t="shared" si="74"/>
        <v>1.024964343144154E-2</v>
      </c>
      <c r="R160" s="18">
        <f t="shared" si="74"/>
        <v>0</v>
      </c>
      <c r="S160" s="18">
        <f t="shared" si="74"/>
        <v>0</v>
      </c>
      <c r="T160" s="18">
        <f t="shared" si="74"/>
        <v>0</v>
      </c>
      <c r="U160" s="18">
        <f t="shared" si="74"/>
        <v>0</v>
      </c>
      <c r="V160" s="18">
        <f t="shared" si="74"/>
        <v>0</v>
      </c>
      <c r="W160" s="18">
        <f t="shared" si="74"/>
        <v>0</v>
      </c>
      <c r="X160" s="18">
        <f t="shared" si="74"/>
        <v>1.5155471383103764E-6</v>
      </c>
      <c r="Y160" s="18">
        <f t="shared" si="74"/>
        <v>0</v>
      </c>
      <c r="Z160" s="18">
        <f t="shared" si="74"/>
        <v>3.7073802727763393E-5</v>
      </c>
      <c r="AA160" s="18">
        <f t="shared" si="74"/>
        <v>0</v>
      </c>
      <c r="AB160" s="18">
        <f t="shared" si="74"/>
        <v>5.2702302844952806E-6</v>
      </c>
      <c r="AC160" s="18">
        <f t="shared" si="74"/>
        <v>2.796877950067168E-4</v>
      </c>
      <c r="AD160" s="21"/>
    </row>
    <row r="161" spans="1:30">
      <c r="A161" s="2">
        <v>51</v>
      </c>
      <c r="B161" s="44" t="s">
        <v>48</v>
      </c>
      <c r="C161" s="18">
        <f t="shared" ref="C161:I161" si="86">IFERROR(C59/C$8*100,"--")</f>
        <v>2.3199216363763386E-2</v>
      </c>
      <c r="D161" s="18">
        <f t="shared" si="86"/>
        <v>4.828833655706951E-2</v>
      </c>
      <c r="E161" s="18">
        <f t="shared" si="86"/>
        <v>4.2925725393381582E-2</v>
      </c>
      <c r="F161" s="18">
        <f t="shared" si="86"/>
        <v>0</v>
      </c>
      <c r="G161" s="18">
        <f t="shared" si="86"/>
        <v>0</v>
      </c>
      <c r="H161" s="18">
        <f t="shared" si="86"/>
        <v>7.4109682100123499E-3</v>
      </c>
      <c r="I161" s="18">
        <f t="shared" si="86"/>
        <v>1.8525520698189823E-4</v>
      </c>
      <c r="J161" s="18">
        <f t="shared" si="74"/>
        <v>0</v>
      </c>
      <c r="K161" s="18">
        <f t="shared" si="74"/>
        <v>0</v>
      </c>
      <c r="L161" s="18">
        <f t="shared" si="74"/>
        <v>0</v>
      </c>
      <c r="M161" s="18">
        <f t="shared" si="70"/>
        <v>0</v>
      </c>
      <c r="N161" s="18">
        <f t="shared" si="74"/>
        <v>1.3511632776003373E-3</v>
      </c>
      <c r="O161" s="18">
        <f t="shared" si="74"/>
        <v>1.9062982125048911E-2</v>
      </c>
      <c r="P161" s="18">
        <f t="shared" si="74"/>
        <v>8.7675113927788602E-3</v>
      </c>
      <c r="Q161" s="18">
        <f t="shared" si="74"/>
        <v>0</v>
      </c>
      <c r="R161" s="18">
        <f t="shared" si="74"/>
        <v>3.049990019372768E-3</v>
      </c>
      <c r="S161" s="18">
        <f t="shared" si="74"/>
        <v>1.72947067161392E-3</v>
      </c>
      <c r="T161" s="18">
        <f t="shared" si="74"/>
        <v>2.516708469957368E-3</v>
      </c>
      <c r="U161" s="18">
        <f t="shared" si="74"/>
        <v>3.5980191707656582E-3</v>
      </c>
      <c r="V161" s="18">
        <f t="shared" si="74"/>
        <v>3.8039917224015497E-3</v>
      </c>
      <c r="W161" s="18">
        <f t="shared" si="74"/>
        <v>2.4123878906575553E-3</v>
      </c>
      <c r="X161" s="18">
        <f t="shared" ref="J161:AC174" si="87">IFERROR(X59/X$8*100,"--")</f>
        <v>2.3303674561588887E-3</v>
      </c>
      <c r="Y161" s="18">
        <f t="shared" si="87"/>
        <v>5.3775074193051515E-3</v>
      </c>
      <c r="Z161" s="18">
        <f t="shared" si="87"/>
        <v>4.1047088204761032E-3</v>
      </c>
      <c r="AA161" s="18">
        <f t="shared" si="87"/>
        <v>2.4224421808079766E-3</v>
      </c>
      <c r="AB161" s="18">
        <f t="shared" si="87"/>
        <v>6.0059369272941004E-4</v>
      </c>
      <c r="AC161" s="18">
        <f t="shared" si="87"/>
        <v>3.2988774864900552E-3</v>
      </c>
      <c r="AD161" s="21"/>
    </row>
    <row r="162" spans="1:30">
      <c r="A162" s="2">
        <v>52</v>
      </c>
      <c r="B162" s="44" t="s">
        <v>47</v>
      </c>
      <c r="C162" s="18">
        <f t="shared" ref="C162:I162" si="88">IFERROR(C60/C$8*100,"--")</f>
        <v>10.678017527039039</v>
      </c>
      <c r="D162" s="18">
        <f t="shared" si="88"/>
        <v>11.151009317978247</v>
      </c>
      <c r="E162" s="18">
        <f t="shared" si="88"/>
        <v>13.38286718851136</v>
      </c>
      <c r="F162" s="18">
        <f t="shared" si="88"/>
        <v>6.9201426365412209</v>
      </c>
      <c r="G162" s="18">
        <f t="shared" si="88"/>
        <v>2.8223996940046416</v>
      </c>
      <c r="H162" s="18">
        <f t="shared" si="88"/>
        <v>1.1735483720704924E-4</v>
      </c>
      <c r="I162" s="18">
        <f t="shared" si="88"/>
        <v>8.9999870058581757E-5</v>
      </c>
      <c r="J162" s="18">
        <f t="shared" si="87"/>
        <v>1.9011934334682114E-3</v>
      </c>
      <c r="K162" s="18">
        <f t="shared" si="87"/>
        <v>6.6736904398221733E-2</v>
      </c>
      <c r="L162" s="18">
        <f t="shared" si="87"/>
        <v>0.39397883174861292</v>
      </c>
      <c r="M162" s="18">
        <f t="shared" ref="M162:M177" si="89">IFERROR(M60/M$8*100,"--")</f>
        <v>1.6622628666002184</v>
      </c>
      <c r="N162" s="18">
        <f t="shared" si="87"/>
        <v>1.4035692803728943</v>
      </c>
      <c r="O162" s="18">
        <f t="shared" si="87"/>
        <v>1.1429051131559422</v>
      </c>
      <c r="P162" s="18">
        <f t="shared" si="87"/>
        <v>1.7263332397734741</v>
      </c>
      <c r="Q162" s="18">
        <f t="shared" si="87"/>
        <v>0.63061436669117643</v>
      </c>
      <c r="R162" s="18">
        <f t="shared" si="87"/>
        <v>0.85982707299028582</v>
      </c>
      <c r="S162" s="18">
        <f t="shared" si="87"/>
        <v>1.3042578554947244</v>
      </c>
      <c r="T162" s="18">
        <f t="shared" si="87"/>
        <v>1.8059420592826769</v>
      </c>
      <c r="U162" s="18">
        <f t="shared" si="87"/>
        <v>0.97889167733413851</v>
      </c>
      <c r="V162" s="18">
        <f t="shared" si="87"/>
        <v>0.42467260103163246</v>
      </c>
      <c r="W162" s="18">
        <f t="shared" si="87"/>
        <v>0.19746576113941378</v>
      </c>
      <c r="X162" s="18">
        <f t="shared" si="87"/>
        <v>0.20056965530910781</v>
      </c>
      <c r="Y162" s="18">
        <f t="shared" si="87"/>
        <v>0.1616357378131078</v>
      </c>
      <c r="Z162" s="18">
        <f t="shared" si="87"/>
        <v>0.26334959151880488</v>
      </c>
      <c r="AA162" s="18">
        <f t="shared" si="87"/>
        <v>0.48911236551765214</v>
      </c>
      <c r="AB162" s="18">
        <f t="shared" si="87"/>
        <v>0.10403996614455578</v>
      </c>
      <c r="AC162" s="18">
        <f t="shared" si="87"/>
        <v>0.67102020703557685</v>
      </c>
      <c r="AD162" s="21"/>
    </row>
    <row r="163" spans="1:30">
      <c r="A163" s="2">
        <v>53</v>
      </c>
      <c r="B163" s="44" t="s">
        <v>46</v>
      </c>
      <c r="C163" s="18">
        <f t="shared" ref="C163:I163" si="90">IFERROR(C61/C$8*100,"--")</f>
        <v>2.196193167248605E-2</v>
      </c>
      <c r="D163" s="18">
        <f t="shared" si="90"/>
        <v>4.8613999891986073E-3</v>
      </c>
      <c r="E163" s="18">
        <f t="shared" si="90"/>
        <v>5.6300228956624098E-3</v>
      </c>
      <c r="F163" s="18">
        <f t="shared" si="90"/>
        <v>5.9323791044417233E-3</v>
      </c>
      <c r="G163" s="18">
        <f t="shared" si="90"/>
        <v>0</v>
      </c>
      <c r="H163" s="18">
        <f t="shared" si="90"/>
        <v>2.6782094235696698E-2</v>
      </c>
      <c r="I163" s="18">
        <f t="shared" si="90"/>
        <v>3.7872602254009298E-2</v>
      </c>
      <c r="J163" s="18">
        <f t="shared" si="87"/>
        <v>1.5722118945428513E-2</v>
      </c>
      <c r="K163" s="18">
        <f t="shared" si="87"/>
        <v>1.8610403150956516E-2</v>
      </c>
      <c r="L163" s="18">
        <f t="shared" si="87"/>
        <v>4.0213950355882967E-3</v>
      </c>
      <c r="M163" s="18">
        <f t="shared" si="89"/>
        <v>6.4257278523405475E-4</v>
      </c>
      <c r="N163" s="18">
        <f t="shared" si="87"/>
        <v>0</v>
      </c>
      <c r="O163" s="18">
        <f t="shared" si="87"/>
        <v>6.1354749823943002E-7</v>
      </c>
      <c r="P163" s="18">
        <f t="shared" si="87"/>
        <v>7.109802179011966E-4</v>
      </c>
      <c r="Q163" s="18">
        <f t="shared" si="87"/>
        <v>9.3547220299424643E-4</v>
      </c>
      <c r="R163" s="18">
        <f t="shared" si="87"/>
        <v>3.2273087015833083E-3</v>
      </c>
      <c r="S163" s="18">
        <f t="shared" si="87"/>
        <v>8.7285291059961429E-4</v>
      </c>
      <c r="T163" s="18">
        <f t="shared" si="87"/>
        <v>2.2629529022276497E-3</v>
      </c>
      <c r="U163" s="18">
        <f t="shared" si="87"/>
        <v>2.1881950092645275E-3</v>
      </c>
      <c r="V163" s="18">
        <f t="shared" si="87"/>
        <v>2.1151617753564344E-3</v>
      </c>
      <c r="W163" s="18">
        <f t="shared" si="87"/>
        <v>6.8130951567118327E-3</v>
      </c>
      <c r="X163" s="18">
        <f t="shared" si="87"/>
        <v>6.1457379467637439E-3</v>
      </c>
      <c r="Y163" s="18">
        <f t="shared" si="87"/>
        <v>2.622955471978031E-3</v>
      </c>
      <c r="Z163" s="18">
        <f t="shared" si="87"/>
        <v>4.8542242019528692E-3</v>
      </c>
      <c r="AA163" s="18">
        <f t="shared" si="87"/>
        <v>3.5102614455275105E-3</v>
      </c>
      <c r="AB163" s="18">
        <f t="shared" si="87"/>
        <v>2.9401758266630993E-3</v>
      </c>
      <c r="AC163" s="18">
        <f t="shared" si="87"/>
        <v>3.681769972354601E-3</v>
      </c>
      <c r="AD163" s="21"/>
    </row>
    <row r="164" spans="1:30">
      <c r="A164" s="2">
        <v>54</v>
      </c>
      <c r="B164" s="44" t="s">
        <v>45</v>
      </c>
      <c r="C164" s="18">
        <f t="shared" ref="C164:I164" si="91">IFERROR(C62/C$8*100,"--")</f>
        <v>1.4249862745631185</v>
      </c>
      <c r="D164" s="18">
        <f t="shared" si="91"/>
        <v>1.9562196177850246</v>
      </c>
      <c r="E164" s="18">
        <f t="shared" si="91"/>
        <v>2.6208096918249399</v>
      </c>
      <c r="F164" s="18">
        <f t="shared" si="91"/>
        <v>2.7007195422164978</v>
      </c>
      <c r="G164" s="18">
        <f t="shared" si="91"/>
        <v>0.20450254438379914</v>
      </c>
      <c r="H164" s="18">
        <f t="shared" si="91"/>
        <v>2.7558930007993976E-2</v>
      </c>
      <c r="I164" s="18">
        <f t="shared" si="91"/>
        <v>0.73863261239758582</v>
      </c>
      <c r="J164" s="18">
        <f t="shared" si="87"/>
        <v>0.32554589135533196</v>
      </c>
      <c r="K164" s="18">
        <f t="shared" si="87"/>
        <v>0.33648613352568391</v>
      </c>
      <c r="L164" s="18">
        <f t="shared" si="87"/>
        <v>0.34172827864273214</v>
      </c>
      <c r="M164" s="18">
        <f t="shared" si="89"/>
        <v>0.30845231588137867</v>
      </c>
      <c r="N164" s="18">
        <f t="shared" si="87"/>
        <v>0.46402343663386669</v>
      </c>
      <c r="O164" s="18">
        <f t="shared" si="87"/>
        <v>0.22744558549547153</v>
      </c>
      <c r="P164" s="18">
        <f t="shared" si="87"/>
        <v>0.11913157149336395</v>
      </c>
      <c r="Q164" s="18">
        <f t="shared" si="87"/>
        <v>3.5481250366123811E-2</v>
      </c>
      <c r="R164" s="18">
        <f t="shared" si="87"/>
        <v>2.7132783943402378E-2</v>
      </c>
      <c r="S164" s="18">
        <f t="shared" si="87"/>
        <v>2.3119216164141136E-2</v>
      </c>
      <c r="T164" s="18">
        <f t="shared" si="87"/>
        <v>1.3871563764441418E-2</v>
      </c>
      <c r="U164" s="18">
        <f t="shared" si="87"/>
        <v>2.9640529732948544E-2</v>
      </c>
      <c r="V164" s="18">
        <f t="shared" si="87"/>
        <v>2.0047994702203378E-2</v>
      </c>
      <c r="W164" s="18">
        <f t="shared" si="87"/>
        <v>2.5419225196644475E-2</v>
      </c>
      <c r="X164" s="18">
        <f t="shared" si="87"/>
        <v>2.2856345279643364E-2</v>
      </c>
      <c r="Y164" s="18">
        <f t="shared" si="87"/>
        <v>1.2622116461007889E-2</v>
      </c>
      <c r="Z164" s="18">
        <f t="shared" si="87"/>
        <v>1.2554377280184556E-2</v>
      </c>
      <c r="AA164" s="18">
        <f t="shared" si="87"/>
        <v>1.5712837987751246E-2</v>
      </c>
      <c r="AB164" s="18">
        <f t="shared" si="87"/>
        <v>1.0156533982986837E-2</v>
      </c>
      <c r="AC164" s="18">
        <f t="shared" si="87"/>
        <v>6.4732335296292354E-2</v>
      </c>
      <c r="AD164" s="21"/>
    </row>
    <row r="165" spans="1:30">
      <c r="A165" s="2">
        <v>55</v>
      </c>
      <c r="B165" s="44" t="s">
        <v>44</v>
      </c>
      <c r="C165" s="18">
        <f t="shared" ref="C165:I165" si="92">IFERROR(C63/C$8*100,"--")</f>
        <v>33.456520629511147</v>
      </c>
      <c r="D165" s="18">
        <f t="shared" si="92"/>
        <v>27.948764168033001</v>
      </c>
      <c r="E165" s="18">
        <f t="shared" si="92"/>
        <v>31.853767237057838</v>
      </c>
      <c r="F165" s="18">
        <f t="shared" si="92"/>
        <v>28.147543699750123</v>
      </c>
      <c r="G165" s="18">
        <f t="shared" si="92"/>
        <v>11.37746319325268</v>
      </c>
      <c r="H165" s="18">
        <f t="shared" si="92"/>
        <v>6.0495441647295882</v>
      </c>
      <c r="I165" s="18">
        <f t="shared" si="92"/>
        <v>3.9711287774505681</v>
      </c>
      <c r="J165" s="18">
        <f t="shared" si="87"/>
        <v>4.1280362947342981</v>
      </c>
      <c r="K165" s="18">
        <f t="shared" si="87"/>
        <v>2.7688580837610743</v>
      </c>
      <c r="L165" s="18">
        <f t="shared" si="87"/>
        <v>3.9847052003971055</v>
      </c>
      <c r="M165" s="18">
        <f t="shared" si="89"/>
        <v>3.1093180976782717</v>
      </c>
      <c r="N165" s="18">
        <f t="shared" si="87"/>
        <v>0.25793642504029018</v>
      </c>
      <c r="O165" s="18">
        <f t="shared" si="87"/>
        <v>0.13717372853200599</v>
      </c>
      <c r="P165" s="18">
        <f t="shared" si="87"/>
        <v>0.28365794603887756</v>
      </c>
      <c r="Q165" s="18">
        <f t="shared" si="87"/>
        <v>0.40947874839569032</v>
      </c>
      <c r="R165" s="18">
        <f t="shared" si="87"/>
        <v>0.20061127488050784</v>
      </c>
      <c r="S165" s="18">
        <f t="shared" si="87"/>
        <v>0.11246622168716426</v>
      </c>
      <c r="T165" s="18">
        <f t="shared" si="87"/>
        <v>0.2288590494542381</v>
      </c>
      <c r="U165" s="18">
        <f t="shared" si="87"/>
        <v>0.17644876645993851</v>
      </c>
      <c r="V165" s="18">
        <f t="shared" si="87"/>
        <v>7.7904872277157186E-2</v>
      </c>
      <c r="W165" s="18">
        <f t="shared" si="87"/>
        <v>0.12808288935762266</v>
      </c>
      <c r="X165" s="18">
        <f t="shared" si="87"/>
        <v>0.12389638658879512</v>
      </c>
      <c r="Y165" s="18">
        <f t="shared" si="87"/>
        <v>0.13469531010420699</v>
      </c>
      <c r="Z165" s="18">
        <f t="shared" si="87"/>
        <v>0.16845348372846305</v>
      </c>
      <c r="AA165" s="18">
        <f t="shared" si="87"/>
        <v>9.5061784722507758E-2</v>
      </c>
      <c r="AB165" s="18">
        <f t="shared" si="87"/>
        <v>9.2142161829434827E-2</v>
      </c>
      <c r="AC165" s="18">
        <f t="shared" si="87"/>
        <v>0.53011150703725662</v>
      </c>
      <c r="AD165" s="21"/>
    </row>
    <row r="166" spans="1:30">
      <c r="A166" s="2">
        <v>56</v>
      </c>
      <c r="B166" s="44" t="s">
        <v>43</v>
      </c>
      <c r="C166" s="18">
        <f t="shared" ref="C166:I166" si="93">IFERROR(C64/C$8*100,"--")</f>
        <v>0</v>
      </c>
      <c r="D166" s="18">
        <f t="shared" si="93"/>
        <v>4.2874520043146742E-3</v>
      </c>
      <c r="E166" s="18">
        <f t="shared" si="93"/>
        <v>2.9710228183319576E-3</v>
      </c>
      <c r="F166" s="18">
        <f t="shared" si="93"/>
        <v>6.4860678208562847E-3</v>
      </c>
      <c r="G166" s="18">
        <f t="shared" si="93"/>
        <v>0.25233566640980776</v>
      </c>
      <c r="H166" s="18">
        <f t="shared" si="93"/>
        <v>3.0614456737997404E-2</v>
      </c>
      <c r="I166" s="18">
        <f t="shared" si="93"/>
        <v>1.5813568409315099E-2</v>
      </c>
      <c r="J166" s="18">
        <f t="shared" si="87"/>
        <v>7.7746616157660001E-2</v>
      </c>
      <c r="K166" s="18">
        <f t="shared" si="87"/>
        <v>1.0361376271027525E-2</v>
      </c>
      <c r="L166" s="18">
        <f t="shared" si="87"/>
        <v>4.9184314445276751E-3</v>
      </c>
      <c r="M166" s="18">
        <f t="shared" si="89"/>
        <v>3.411936199350968E-3</v>
      </c>
      <c r="N166" s="18">
        <f t="shared" si="87"/>
        <v>4.7029399768821686E-3</v>
      </c>
      <c r="O166" s="18">
        <f t="shared" si="87"/>
        <v>2.4749278983982126E-3</v>
      </c>
      <c r="P166" s="18">
        <f t="shared" si="87"/>
        <v>6.8618506351962134E-3</v>
      </c>
      <c r="Q166" s="18">
        <f t="shared" si="87"/>
        <v>1.1384001479669146E-2</v>
      </c>
      <c r="R166" s="18">
        <f t="shared" si="87"/>
        <v>4.0744082058635309E-3</v>
      </c>
      <c r="S166" s="18">
        <f t="shared" si="87"/>
        <v>1.0162509374137985E-2</v>
      </c>
      <c r="T166" s="18">
        <f t="shared" si="87"/>
        <v>6.7524224573292128E-3</v>
      </c>
      <c r="U166" s="18">
        <f t="shared" si="87"/>
        <v>7.3667021887106289E-3</v>
      </c>
      <c r="V166" s="18">
        <f t="shared" si="87"/>
        <v>8.568650096230996E-3</v>
      </c>
      <c r="W166" s="18">
        <f t="shared" si="87"/>
        <v>1.5605725327450304E-2</v>
      </c>
      <c r="X166" s="18">
        <f t="shared" si="87"/>
        <v>1.614992289702509E-2</v>
      </c>
      <c r="Y166" s="18">
        <f t="shared" si="87"/>
        <v>1.4459367071334182E-2</v>
      </c>
      <c r="Z166" s="18">
        <f t="shared" si="87"/>
        <v>1.0905321957773297E-2</v>
      </c>
      <c r="AA166" s="18">
        <f t="shared" si="87"/>
        <v>1.9386637803029971E-2</v>
      </c>
      <c r="AB166" s="18">
        <f t="shared" si="87"/>
        <v>7.9340472384109139E-3</v>
      </c>
      <c r="AC166" s="18">
        <f t="shared" si="87"/>
        <v>1.1573282919462019E-2</v>
      </c>
      <c r="AD166" s="21"/>
    </row>
    <row r="167" spans="1:30">
      <c r="A167" s="2">
        <v>57</v>
      </c>
      <c r="B167" s="44" t="s">
        <v>42</v>
      </c>
      <c r="C167" s="18">
        <f t="shared" ref="C167:I167" si="94">IFERROR(C65/C$8*100,"--")</f>
        <v>3.5840680916029502E-2</v>
      </c>
      <c r="D167" s="18">
        <f t="shared" si="94"/>
        <v>8.5015624724601238E-3</v>
      </c>
      <c r="E167" s="18">
        <f t="shared" si="94"/>
        <v>3.5733410623489989E-2</v>
      </c>
      <c r="F167" s="18">
        <f t="shared" si="94"/>
        <v>1.9713954917293677E-2</v>
      </c>
      <c r="G167" s="18">
        <f t="shared" si="94"/>
        <v>0</v>
      </c>
      <c r="H167" s="18">
        <f t="shared" si="94"/>
        <v>0</v>
      </c>
      <c r="I167" s="18">
        <f t="shared" si="94"/>
        <v>0</v>
      </c>
      <c r="J167" s="18">
        <f t="shared" si="87"/>
        <v>0</v>
      </c>
      <c r="K167" s="18">
        <f t="shared" si="87"/>
        <v>0</v>
      </c>
      <c r="L167" s="18">
        <f t="shared" si="87"/>
        <v>1.2759185443262608E-4</v>
      </c>
      <c r="M167" s="18">
        <f t="shared" si="89"/>
        <v>2.7662648382429077E-5</v>
      </c>
      <c r="N167" s="18">
        <f t="shared" si="87"/>
        <v>2.8924648363786092E-2</v>
      </c>
      <c r="O167" s="18">
        <f t="shared" si="87"/>
        <v>2.4955369588640749E-2</v>
      </c>
      <c r="P167" s="18">
        <f t="shared" si="87"/>
        <v>5.8538372387693339E-3</v>
      </c>
      <c r="Q167" s="18">
        <f t="shared" si="87"/>
        <v>9.0759028186376359E-5</v>
      </c>
      <c r="R167" s="18">
        <f t="shared" si="87"/>
        <v>2.0224287700150251E-5</v>
      </c>
      <c r="S167" s="18">
        <f t="shared" si="87"/>
        <v>3.0868146251014259E-5</v>
      </c>
      <c r="T167" s="18">
        <f t="shared" si="87"/>
        <v>3.4715891113291919E-4</v>
      </c>
      <c r="U167" s="18">
        <f t="shared" si="87"/>
        <v>6.1345129117885717E-4</v>
      </c>
      <c r="V167" s="18">
        <f t="shared" si="87"/>
        <v>9.1835041745630326E-5</v>
      </c>
      <c r="W167" s="18">
        <f t="shared" si="87"/>
        <v>8.2287455561086994E-4</v>
      </c>
      <c r="X167" s="18">
        <f t="shared" si="87"/>
        <v>1.6296017755139906E-4</v>
      </c>
      <c r="Y167" s="18">
        <f t="shared" si="87"/>
        <v>1.8307371978235713E-4</v>
      </c>
      <c r="Z167" s="18">
        <f t="shared" si="87"/>
        <v>3.2405990865432048E-4</v>
      </c>
      <c r="AA167" s="18">
        <f t="shared" si="87"/>
        <v>4.2538668626080142E-4</v>
      </c>
      <c r="AB167" s="18">
        <f t="shared" si="87"/>
        <v>2.448687779159088E-4</v>
      </c>
      <c r="AC167" s="18">
        <f t="shared" si="87"/>
        <v>1.614845476255965E-3</v>
      </c>
      <c r="AD167" s="21"/>
    </row>
    <row r="168" spans="1:30">
      <c r="A168" s="2">
        <v>58</v>
      </c>
      <c r="B168" s="44" t="s">
        <v>41</v>
      </c>
      <c r="C168" s="18">
        <f t="shared" ref="C168:I168" si="95">IFERROR(C66/C$8*100,"--")</f>
        <v>6.9509308299717021E-2</v>
      </c>
      <c r="D168" s="18">
        <f t="shared" si="95"/>
        <v>6.0370513568286786E-2</v>
      </c>
      <c r="E168" s="18">
        <f t="shared" si="95"/>
        <v>8.0634190958603594E-2</v>
      </c>
      <c r="F168" s="18">
        <f t="shared" si="95"/>
        <v>0</v>
      </c>
      <c r="G168" s="18">
        <f t="shared" si="95"/>
        <v>1.214915088736833E-3</v>
      </c>
      <c r="H168" s="18">
        <f t="shared" si="95"/>
        <v>1.8502331576413312E-3</v>
      </c>
      <c r="I168" s="18">
        <f t="shared" si="95"/>
        <v>1.213618685738861E-3</v>
      </c>
      <c r="J168" s="18">
        <f t="shared" si="87"/>
        <v>3.8110222468251828E-4</v>
      </c>
      <c r="K168" s="18">
        <f t="shared" si="87"/>
        <v>4.4628016085420253E-4</v>
      </c>
      <c r="L168" s="18">
        <f t="shared" si="87"/>
        <v>4.3418757523102459E-4</v>
      </c>
      <c r="M168" s="18">
        <f t="shared" si="89"/>
        <v>4.5710730176095065E-4</v>
      </c>
      <c r="N168" s="18">
        <f t="shared" si="87"/>
        <v>3.9249428323477253E-3</v>
      </c>
      <c r="O168" s="18">
        <f t="shared" si="87"/>
        <v>9.2636162247931204E-3</v>
      </c>
      <c r="P168" s="18">
        <f t="shared" si="87"/>
        <v>7.1850210017758041E-3</v>
      </c>
      <c r="Q168" s="18">
        <f t="shared" si="87"/>
        <v>2.2735188482328117E-3</v>
      </c>
      <c r="R168" s="18">
        <f t="shared" si="87"/>
        <v>2.1549220883469462E-3</v>
      </c>
      <c r="S168" s="18">
        <f t="shared" si="87"/>
        <v>2.1076108036985767E-3</v>
      </c>
      <c r="T168" s="18">
        <f t="shared" si="87"/>
        <v>1.7754817039127675E-3</v>
      </c>
      <c r="U168" s="18">
        <f t="shared" si="87"/>
        <v>1.7846050465100012E-3</v>
      </c>
      <c r="V168" s="18">
        <f t="shared" si="87"/>
        <v>3.9116474979505713E-3</v>
      </c>
      <c r="W168" s="18">
        <f t="shared" si="87"/>
        <v>4.6111849269182123E-3</v>
      </c>
      <c r="X168" s="18">
        <f t="shared" si="87"/>
        <v>5.7871750379127227E-3</v>
      </c>
      <c r="Y168" s="18">
        <f t="shared" si="87"/>
        <v>3.0460633424488925E-3</v>
      </c>
      <c r="Z168" s="18">
        <f t="shared" si="87"/>
        <v>3.0724806819608301E-3</v>
      </c>
      <c r="AA168" s="18">
        <f t="shared" si="87"/>
        <v>3.2369744406402236E-3</v>
      </c>
      <c r="AB168" s="18">
        <f t="shared" si="87"/>
        <v>1.5572311398268993E-3</v>
      </c>
      <c r="AC168" s="18">
        <f t="shared" si="87"/>
        <v>3.3994145433206657E-3</v>
      </c>
      <c r="AD168" s="21"/>
    </row>
    <row r="169" spans="1:30">
      <c r="A169" s="2">
        <v>59</v>
      </c>
      <c r="B169" s="44" t="s">
        <v>40</v>
      </c>
      <c r="C169" s="18">
        <f t="shared" ref="C169:I169" si="96">IFERROR(C67/C$8*100,"--")</f>
        <v>2.966093437993614E-3</v>
      </c>
      <c r="D169" s="18">
        <f t="shared" si="96"/>
        <v>2.5316287140982364E-3</v>
      </c>
      <c r="E169" s="18">
        <f t="shared" si="96"/>
        <v>4.1151062020041429E-3</v>
      </c>
      <c r="F169" s="18">
        <f t="shared" si="96"/>
        <v>9.5972710845190561E-4</v>
      </c>
      <c r="G169" s="18">
        <f t="shared" si="96"/>
        <v>3.5160333317448392E-5</v>
      </c>
      <c r="H169" s="18">
        <f t="shared" si="96"/>
        <v>1.908193749141497E-3</v>
      </c>
      <c r="I169" s="18">
        <f t="shared" si="96"/>
        <v>1.2551368739702651E-3</v>
      </c>
      <c r="J169" s="18">
        <f t="shared" si="87"/>
        <v>5.6887767920239026E-4</v>
      </c>
      <c r="K169" s="18">
        <f t="shared" si="87"/>
        <v>1.5321201265710385E-3</v>
      </c>
      <c r="L169" s="18">
        <f t="shared" si="87"/>
        <v>5.4088157262330693E-3</v>
      </c>
      <c r="M169" s="18">
        <f t="shared" si="89"/>
        <v>6.8410268332507801E-3</v>
      </c>
      <c r="N169" s="18">
        <f t="shared" si="87"/>
        <v>8.2072079537166449E-3</v>
      </c>
      <c r="O169" s="18">
        <f t="shared" si="87"/>
        <v>2.3906878268899387E-3</v>
      </c>
      <c r="P169" s="18">
        <f t="shared" si="87"/>
        <v>3.5049400980551121E-2</v>
      </c>
      <c r="Q169" s="18">
        <f t="shared" si="87"/>
        <v>8.5053099466386763E-3</v>
      </c>
      <c r="R169" s="18">
        <f t="shared" si="87"/>
        <v>8.3622215680692422E-3</v>
      </c>
      <c r="S169" s="18">
        <f t="shared" si="87"/>
        <v>7.849288945757045E-3</v>
      </c>
      <c r="T169" s="18">
        <f t="shared" si="87"/>
        <v>1.2939908504768427E-2</v>
      </c>
      <c r="U169" s="18">
        <f t="shared" si="87"/>
        <v>1.27247233172863E-2</v>
      </c>
      <c r="V169" s="18">
        <f t="shared" si="87"/>
        <v>1.111018821518801E-2</v>
      </c>
      <c r="W169" s="18">
        <f t="shared" si="87"/>
        <v>1.4600907413484635E-2</v>
      </c>
      <c r="X169" s="18">
        <f t="shared" si="87"/>
        <v>1.7127781112791066E-2</v>
      </c>
      <c r="Y169" s="18">
        <f t="shared" si="87"/>
        <v>1.3647838444818712E-2</v>
      </c>
      <c r="Z169" s="18">
        <f t="shared" si="87"/>
        <v>2.40430828218604E-2</v>
      </c>
      <c r="AA169" s="18">
        <f t="shared" si="87"/>
        <v>3.9273774021064342E-2</v>
      </c>
      <c r="AB169" s="18">
        <f t="shared" si="87"/>
        <v>1.7658772436403573E-2</v>
      </c>
      <c r="AC169" s="18">
        <f t="shared" si="87"/>
        <v>1.641240735315672E-2</v>
      </c>
      <c r="AD169" s="21"/>
    </row>
    <row r="170" spans="1:30">
      <c r="A170" s="2">
        <v>60</v>
      </c>
      <c r="B170" s="44" t="s">
        <v>39</v>
      </c>
      <c r="C170" s="18">
        <f t="shared" ref="C170:I170" si="97">IFERROR(C68/C$8*100,"--")</f>
        <v>3.9845805873514207E-3</v>
      </c>
      <c r="D170" s="18">
        <f t="shared" si="97"/>
        <v>1.0039043299493872E-2</v>
      </c>
      <c r="E170" s="18">
        <f t="shared" si="97"/>
        <v>0.38368178568229583</v>
      </c>
      <c r="F170" s="18">
        <f t="shared" si="97"/>
        <v>0.13323134738725373</v>
      </c>
      <c r="G170" s="18">
        <f t="shared" si="97"/>
        <v>0.26520811558256369</v>
      </c>
      <c r="H170" s="18">
        <f t="shared" si="97"/>
        <v>0.10857390999864604</v>
      </c>
      <c r="I170" s="18">
        <f t="shared" si="97"/>
        <v>0</v>
      </c>
      <c r="J170" s="18">
        <f t="shared" si="87"/>
        <v>4.1579354164379169E-3</v>
      </c>
      <c r="K170" s="18">
        <f t="shared" si="87"/>
        <v>8.600326131913347E-5</v>
      </c>
      <c r="L170" s="18">
        <f t="shared" si="87"/>
        <v>2.7160177836945031E-5</v>
      </c>
      <c r="M170" s="18">
        <f t="shared" si="89"/>
        <v>1.0384270798624837E-2</v>
      </c>
      <c r="N170" s="18">
        <f t="shared" si="87"/>
        <v>3.5248354969070026E-3</v>
      </c>
      <c r="O170" s="18">
        <f t="shared" si="87"/>
        <v>1.3439757948934714E-3</v>
      </c>
      <c r="P170" s="18">
        <f t="shared" si="87"/>
        <v>1.6831429164280449E-3</v>
      </c>
      <c r="Q170" s="18">
        <f t="shared" si="87"/>
        <v>0</v>
      </c>
      <c r="R170" s="18">
        <f t="shared" si="87"/>
        <v>2.879368704766635E-3</v>
      </c>
      <c r="S170" s="18">
        <f t="shared" si="87"/>
        <v>2.36103935252135E-4</v>
      </c>
      <c r="T170" s="18">
        <f t="shared" si="87"/>
        <v>9.0516807002302864E-4</v>
      </c>
      <c r="U170" s="18">
        <f t="shared" si="87"/>
        <v>1.4753577547103247E-3</v>
      </c>
      <c r="V170" s="18">
        <f t="shared" si="87"/>
        <v>3.7937443028136469E-3</v>
      </c>
      <c r="W170" s="18">
        <f t="shared" si="87"/>
        <v>1.2483668116084343E-2</v>
      </c>
      <c r="X170" s="18">
        <f t="shared" si="87"/>
        <v>8.6959374583437039E-4</v>
      </c>
      <c r="Y170" s="18">
        <f t="shared" si="87"/>
        <v>3.7617724339243338E-4</v>
      </c>
      <c r="Z170" s="18">
        <f t="shared" si="87"/>
        <v>3.5990458762164142E-4</v>
      </c>
      <c r="AA170" s="18">
        <f t="shared" si="87"/>
        <v>1.9512728417964189E-4</v>
      </c>
      <c r="AB170" s="18">
        <f t="shared" si="87"/>
        <v>2.6655799490997701E-3</v>
      </c>
      <c r="AC170" s="18">
        <f t="shared" si="87"/>
        <v>3.5289934618143079E-3</v>
      </c>
      <c r="AD170" s="21"/>
    </row>
    <row r="171" spans="1:30">
      <c r="A171" s="2">
        <v>61</v>
      </c>
      <c r="B171" s="44" t="s">
        <v>38</v>
      </c>
      <c r="C171" s="18">
        <f t="shared" ref="C171:I171" si="98">IFERROR(C69/C$8*100,"--")</f>
        <v>0</v>
      </c>
      <c r="D171" s="18">
        <f t="shared" si="98"/>
        <v>6.9506244828265208E-4</v>
      </c>
      <c r="E171" s="18">
        <f t="shared" si="98"/>
        <v>3.2672538324764927E-6</v>
      </c>
      <c r="F171" s="18">
        <f t="shared" si="98"/>
        <v>1.6432690119303577E-3</v>
      </c>
      <c r="G171" s="18">
        <f t="shared" si="98"/>
        <v>7.8482886869304447E-4</v>
      </c>
      <c r="H171" s="18">
        <f t="shared" si="98"/>
        <v>4.4357056348107354E-2</v>
      </c>
      <c r="I171" s="18">
        <f t="shared" si="98"/>
        <v>9.5837774038600693E-2</v>
      </c>
      <c r="J171" s="18">
        <f t="shared" si="87"/>
        <v>0.2246700269784776</v>
      </c>
      <c r="K171" s="18">
        <f t="shared" si="87"/>
        <v>7.1556665080030057E-2</v>
      </c>
      <c r="L171" s="18">
        <f t="shared" si="87"/>
        <v>0.12399423322532613</v>
      </c>
      <c r="M171" s="18">
        <f t="shared" si="89"/>
        <v>5.3652963930829488E-2</v>
      </c>
      <c r="N171" s="18">
        <f t="shared" si="87"/>
        <v>1.6944643505123893E-2</v>
      </c>
      <c r="O171" s="18">
        <f t="shared" si="87"/>
        <v>1.4885367886911548E-2</v>
      </c>
      <c r="P171" s="18">
        <f t="shared" si="87"/>
        <v>2.1990655749095398E-2</v>
      </c>
      <c r="Q171" s="18">
        <f t="shared" si="87"/>
        <v>2.4479911379437277E-2</v>
      </c>
      <c r="R171" s="18">
        <f t="shared" si="87"/>
        <v>2.2495635299462403E-2</v>
      </c>
      <c r="S171" s="18">
        <f t="shared" si="87"/>
        <v>2.9366982370443745E-2</v>
      </c>
      <c r="T171" s="18">
        <f t="shared" si="87"/>
        <v>4.1517273417058131E-2</v>
      </c>
      <c r="U171" s="18">
        <f t="shared" si="87"/>
        <v>3.3432589092788519E-2</v>
      </c>
      <c r="V171" s="18">
        <f t="shared" si="87"/>
        <v>3.3279950761674171E-2</v>
      </c>
      <c r="W171" s="18">
        <f t="shared" si="87"/>
        <v>6.4500660554181577E-2</v>
      </c>
      <c r="X171" s="18">
        <f t="shared" si="87"/>
        <v>4.6883596449317867E-2</v>
      </c>
      <c r="Y171" s="18">
        <f t="shared" si="87"/>
        <v>4.2208539242190452E-2</v>
      </c>
      <c r="Z171" s="18">
        <f t="shared" si="87"/>
        <v>4.0055792745895831E-2</v>
      </c>
      <c r="AA171" s="18">
        <f t="shared" si="87"/>
        <v>3.4945611482481161E-2</v>
      </c>
      <c r="AB171" s="18">
        <f t="shared" si="87"/>
        <v>4.3531864583204079E-2</v>
      </c>
      <c r="AC171" s="18">
        <f t="shared" si="87"/>
        <v>4.1273925505812159E-2</v>
      </c>
      <c r="AD171" s="21"/>
    </row>
    <row r="172" spans="1:30">
      <c r="A172" s="2">
        <v>62</v>
      </c>
      <c r="B172" s="44" t="s">
        <v>37</v>
      </c>
      <c r="C172" s="18">
        <f t="shared" ref="C172:I172" si="99">IFERROR(C70/C$8*100,"--")</f>
        <v>0</v>
      </c>
      <c r="D172" s="18">
        <f t="shared" si="99"/>
        <v>0</v>
      </c>
      <c r="E172" s="18">
        <f t="shared" si="99"/>
        <v>0</v>
      </c>
      <c r="F172" s="18">
        <f t="shared" si="99"/>
        <v>9.994740484516651E-3</v>
      </c>
      <c r="G172" s="18">
        <f t="shared" si="99"/>
        <v>7.6084449846578507E-3</v>
      </c>
      <c r="H172" s="18">
        <f t="shared" si="99"/>
        <v>2.0913737952112786E-2</v>
      </c>
      <c r="I172" s="18">
        <f t="shared" si="99"/>
        <v>2.0364014394145639E-2</v>
      </c>
      <c r="J172" s="18">
        <f t="shared" si="87"/>
        <v>9.2711377040395754E-3</v>
      </c>
      <c r="K172" s="18">
        <f t="shared" si="87"/>
        <v>1.8154885120883462E-2</v>
      </c>
      <c r="L172" s="18">
        <f t="shared" si="87"/>
        <v>2.0609415013539963E-2</v>
      </c>
      <c r="M172" s="18">
        <f t="shared" si="89"/>
        <v>4.2817109378740836E-2</v>
      </c>
      <c r="N172" s="18">
        <f t="shared" si="87"/>
        <v>3.1980498356352777E-2</v>
      </c>
      <c r="O172" s="18">
        <f t="shared" si="87"/>
        <v>2.9002635660777151E-2</v>
      </c>
      <c r="P172" s="18">
        <f t="shared" si="87"/>
        <v>3.9373698632687477E-2</v>
      </c>
      <c r="Q172" s="18">
        <f t="shared" si="87"/>
        <v>3.1832041683044245E-2</v>
      </c>
      <c r="R172" s="18">
        <f t="shared" si="87"/>
        <v>2.8365569573322355E-2</v>
      </c>
      <c r="S172" s="18">
        <f t="shared" si="87"/>
        <v>3.6891931479156391E-2</v>
      </c>
      <c r="T172" s="18">
        <f t="shared" si="87"/>
        <v>4.9987992303116784E-2</v>
      </c>
      <c r="U172" s="18">
        <f t="shared" si="87"/>
        <v>6.3316452816983143E-2</v>
      </c>
      <c r="V172" s="18">
        <f t="shared" si="87"/>
        <v>5.7725308186013728E-2</v>
      </c>
      <c r="W172" s="18">
        <f t="shared" si="87"/>
        <v>9.7002004453153892E-2</v>
      </c>
      <c r="X172" s="18">
        <f t="shared" si="87"/>
        <v>0.10395601229353547</v>
      </c>
      <c r="Y172" s="18">
        <f t="shared" si="87"/>
        <v>5.2693524175540893E-2</v>
      </c>
      <c r="Z172" s="18">
        <f t="shared" si="87"/>
        <v>5.5502998549102144E-2</v>
      </c>
      <c r="AA172" s="18">
        <f t="shared" si="87"/>
        <v>5.151918984622457E-2</v>
      </c>
      <c r="AB172" s="18">
        <f t="shared" si="87"/>
        <v>5.8812344012694612E-2</v>
      </c>
      <c r="AC172" s="18">
        <f t="shared" si="87"/>
        <v>5.5291456532813289E-2</v>
      </c>
      <c r="AD172" s="21"/>
    </row>
    <row r="173" spans="1:30">
      <c r="A173" s="2">
        <v>63</v>
      </c>
      <c r="B173" s="44" t="s">
        <v>36</v>
      </c>
      <c r="C173" s="18">
        <f t="shared" ref="C173:I173" si="100">IFERROR(C71/C$8*100,"--")</f>
        <v>0</v>
      </c>
      <c r="D173" s="18">
        <f t="shared" si="100"/>
        <v>0</v>
      </c>
      <c r="E173" s="18">
        <f t="shared" si="100"/>
        <v>0</v>
      </c>
      <c r="F173" s="18">
        <f t="shared" si="100"/>
        <v>2.1290649452607518E-4</v>
      </c>
      <c r="G173" s="18">
        <f t="shared" si="100"/>
        <v>4.6461869026628234E-5</v>
      </c>
      <c r="H173" s="18">
        <f t="shared" si="100"/>
        <v>4.6900973334056326E-5</v>
      </c>
      <c r="I173" s="18">
        <f t="shared" si="100"/>
        <v>2.6277334323673509E-7</v>
      </c>
      <c r="J173" s="18">
        <f t="shared" si="87"/>
        <v>1.5508437351242361E-5</v>
      </c>
      <c r="K173" s="18">
        <f t="shared" si="87"/>
        <v>1.1956990484623887E-2</v>
      </c>
      <c r="L173" s="18">
        <f t="shared" si="87"/>
        <v>1.359660080551674E-2</v>
      </c>
      <c r="M173" s="18">
        <f t="shared" si="89"/>
        <v>1.8289366549767917E-2</v>
      </c>
      <c r="N173" s="18">
        <f t="shared" si="87"/>
        <v>1.9377520198478902E-2</v>
      </c>
      <c r="O173" s="18">
        <f t="shared" si="87"/>
        <v>3.2622596577764701E-2</v>
      </c>
      <c r="P173" s="18">
        <f t="shared" si="87"/>
        <v>5.3130463716539404E-3</v>
      </c>
      <c r="Q173" s="18">
        <f t="shared" si="87"/>
        <v>6.1119819121701301E-3</v>
      </c>
      <c r="R173" s="18">
        <f t="shared" si="87"/>
        <v>2.5265525543432441E-3</v>
      </c>
      <c r="S173" s="18">
        <f t="shared" si="87"/>
        <v>2.7997301839475294E-3</v>
      </c>
      <c r="T173" s="18">
        <f t="shared" si="87"/>
        <v>3.0385650149677523E-3</v>
      </c>
      <c r="U173" s="18">
        <f t="shared" si="87"/>
        <v>3.6061293301986185E-3</v>
      </c>
      <c r="V173" s="18">
        <f t="shared" si="87"/>
        <v>1.909770901623117E-2</v>
      </c>
      <c r="W173" s="18">
        <f t="shared" si="87"/>
        <v>2.3413832829961879E-2</v>
      </c>
      <c r="X173" s="18">
        <f t="shared" si="87"/>
        <v>4.2980673966338312E-2</v>
      </c>
      <c r="Y173" s="18">
        <f t="shared" si="87"/>
        <v>3.7918712110986713E-2</v>
      </c>
      <c r="Z173" s="18">
        <f t="shared" si="87"/>
        <v>5.9989721892751119E-2</v>
      </c>
      <c r="AA173" s="18">
        <f t="shared" si="87"/>
        <v>8.0472846691535732E-2</v>
      </c>
      <c r="AB173" s="18">
        <f t="shared" si="87"/>
        <v>0.14089690589740136</v>
      </c>
      <c r="AC173" s="18">
        <f t="shared" si="87"/>
        <v>4.097968903493588E-2</v>
      </c>
      <c r="AD173" s="21"/>
    </row>
    <row r="174" spans="1:30">
      <c r="A174" s="2">
        <v>64</v>
      </c>
      <c r="B174" s="44" t="s">
        <v>35</v>
      </c>
      <c r="C174" s="18">
        <f t="shared" ref="C174:I174" si="101">IFERROR(C72/C$8*100,"--")</f>
        <v>8.389807153181935E-3</v>
      </c>
      <c r="D174" s="18">
        <f t="shared" si="101"/>
        <v>0</v>
      </c>
      <c r="E174" s="18">
        <f t="shared" si="101"/>
        <v>0</v>
      </c>
      <c r="F174" s="18">
        <f t="shared" si="101"/>
        <v>0</v>
      </c>
      <c r="G174" s="18">
        <f t="shared" si="101"/>
        <v>2.5183588738622413E-3</v>
      </c>
      <c r="H174" s="18">
        <f t="shared" si="101"/>
        <v>1.376676692388034E-2</v>
      </c>
      <c r="I174" s="18">
        <f t="shared" si="101"/>
        <v>2.1963909894442504E-3</v>
      </c>
      <c r="J174" s="18">
        <f t="shared" si="87"/>
        <v>0</v>
      </c>
      <c r="K174" s="18">
        <f t="shared" si="87"/>
        <v>2.8161188925738658E-3</v>
      </c>
      <c r="L174" s="18">
        <f t="shared" si="87"/>
        <v>1.9496504445005385E-2</v>
      </c>
      <c r="M174" s="18">
        <f t="shared" si="89"/>
        <v>1.3666066811267558E-2</v>
      </c>
      <c r="N174" s="18">
        <f t="shared" si="87"/>
        <v>8.5060893228302743E-3</v>
      </c>
      <c r="O174" s="18">
        <f t="shared" si="87"/>
        <v>1.6267598368320247E-3</v>
      </c>
      <c r="P174" s="18">
        <f t="shared" si="87"/>
        <v>5.5803167066399749E-3</v>
      </c>
      <c r="Q174" s="18">
        <f t="shared" si="87"/>
        <v>1.672868538352219E-2</v>
      </c>
      <c r="R174" s="18">
        <f t="shared" si="87"/>
        <v>1.5150179881651699E-2</v>
      </c>
      <c r="S174" s="18">
        <f t="shared" ref="S174:AC175" si="102">IFERROR(S72/S$8*100,"--")</f>
        <v>2.0907914023485866E-2</v>
      </c>
      <c r="T174" s="18">
        <f t="shared" si="102"/>
        <v>1.5809786776096412E-2</v>
      </c>
      <c r="U174" s="18">
        <f t="shared" si="102"/>
        <v>2.3972647939170706E-2</v>
      </c>
      <c r="V174" s="18">
        <f t="shared" si="102"/>
        <v>1.8355559016728112E-2</v>
      </c>
      <c r="W174" s="18">
        <f t="shared" si="102"/>
        <v>1.8179315172415021E-2</v>
      </c>
      <c r="X174" s="18">
        <f t="shared" si="102"/>
        <v>8.878152856588252E-3</v>
      </c>
      <c r="Y174" s="18">
        <f t="shared" si="102"/>
        <v>5.0122710060643465E-3</v>
      </c>
      <c r="Z174" s="18">
        <f t="shared" si="102"/>
        <v>2.9840766700978453E-3</v>
      </c>
      <c r="AA174" s="18">
        <f t="shared" si="102"/>
        <v>4.5358096066884252E-3</v>
      </c>
      <c r="AB174" s="18">
        <f t="shared" si="102"/>
        <v>1.8133093162008152E-3</v>
      </c>
      <c r="AC174" s="18">
        <f t="shared" si="102"/>
        <v>1.0720625835930806E-2</v>
      </c>
      <c r="AD174" s="21"/>
    </row>
    <row r="175" spans="1:30">
      <c r="A175" s="2">
        <v>65</v>
      </c>
      <c r="B175" s="44" t="s">
        <v>34</v>
      </c>
      <c r="C175" s="18">
        <f t="shared" ref="C175:I175" si="103">IFERROR(C73/C$8*100,"--")</f>
        <v>0</v>
      </c>
      <c r="D175" s="18">
        <f t="shared" si="103"/>
        <v>0</v>
      </c>
      <c r="E175" s="18">
        <f t="shared" si="103"/>
        <v>7.079049970365735E-5</v>
      </c>
      <c r="F175" s="18">
        <f t="shared" si="103"/>
        <v>0</v>
      </c>
      <c r="G175" s="18">
        <f t="shared" si="103"/>
        <v>0</v>
      </c>
      <c r="H175" s="18">
        <f t="shared" si="103"/>
        <v>2.4576929258020782E-6</v>
      </c>
      <c r="I175" s="18">
        <f t="shared" si="103"/>
        <v>9.4611542232386466E-4</v>
      </c>
      <c r="J175" s="18">
        <f t="shared" ref="J175:W175" si="104">IFERROR(J73/J$8*100,"--")</f>
        <v>4.141457701752221E-6</v>
      </c>
      <c r="K175" s="18">
        <f t="shared" si="104"/>
        <v>1.6413481717713601E-4</v>
      </c>
      <c r="L175" s="18">
        <f t="shared" si="104"/>
        <v>1.9185686934905907E-5</v>
      </c>
      <c r="M175" s="18">
        <f t="shared" si="89"/>
        <v>2.7842275969327965E-5</v>
      </c>
      <c r="N175" s="18">
        <f t="shared" si="104"/>
        <v>1.051399346991061E-5</v>
      </c>
      <c r="O175" s="18">
        <f t="shared" si="104"/>
        <v>2.8683345542693353E-4</v>
      </c>
      <c r="P175" s="18">
        <f t="shared" si="104"/>
        <v>4.953348878912056E-4</v>
      </c>
      <c r="Q175" s="18">
        <f t="shared" si="104"/>
        <v>2.521029310111791E-3</v>
      </c>
      <c r="R175" s="18">
        <f t="shared" si="104"/>
        <v>1.4790166998495502E-3</v>
      </c>
      <c r="S175" s="18">
        <f t="shared" si="104"/>
        <v>4.778474487812719E-4</v>
      </c>
      <c r="T175" s="18">
        <f t="shared" si="104"/>
        <v>9.241280105550027E-4</v>
      </c>
      <c r="U175" s="18">
        <f t="shared" si="104"/>
        <v>5.0252806618519429E-4</v>
      </c>
      <c r="V175" s="18">
        <f t="shared" si="104"/>
        <v>5.1841615567681134E-4</v>
      </c>
      <c r="W175" s="18">
        <f t="shared" si="104"/>
        <v>4.1265677718299701E-4</v>
      </c>
      <c r="X175" s="18">
        <f t="shared" si="102"/>
        <v>6.804903801471173E-4</v>
      </c>
      <c r="Y175" s="18">
        <f t="shared" si="102"/>
        <v>1.1518863582752911E-3</v>
      </c>
      <c r="Z175" s="18">
        <f t="shared" si="102"/>
        <v>3.8456566958261127E-4</v>
      </c>
      <c r="AA175" s="18">
        <f t="shared" si="102"/>
        <v>5.1436433725735877E-4</v>
      </c>
      <c r="AB175" s="18">
        <f t="shared" si="102"/>
        <v>4.2525069297942282E-4</v>
      </c>
      <c r="AC175" s="18">
        <f t="shared" si="102"/>
        <v>6.2923965096970953E-4</v>
      </c>
      <c r="AD175" s="21"/>
    </row>
    <row r="176" spans="1:30">
      <c r="A176" s="2">
        <v>66</v>
      </c>
      <c r="B176" s="44" t="s">
        <v>33</v>
      </c>
      <c r="C176" s="18">
        <f t="shared" ref="C176:I176" si="105">IFERROR(C74/C$8*100,"--")</f>
        <v>0</v>
      </c>
      <c r="D176" s="18">
        <f t="shared" si="105"/>
        <v>0</v>
      </c>
      <c r="E176" s="18">
        <f t="shared" si="105"/>
        <v>0</v>
      </c>
      <c r="F176" s="18">
        <f t="shared" si="105"/>
        <v>0</v>
      </c>
      <c r="G176" s="18">
        <f t="shared" si="105"/>
        <v>0</v>
      </c>
      <c r="H176" s="18">
        <f t="shared" si="105"/>
        <v>0</v>
      </c>
      <c r="I176" s="18">
        <f t="shared" si="105"/>
        <v>0</v>
      </c>
      <c r="J176" s="18">
        <f t="shared" ref="J176:AC188" si="106">IFERROR(J74/J$8*100,"--")</f>
        <v>0</v>
      </c>
      <c r="K176" s="18">
        <f t="shared" si="106"/>
        <v>0</v>
      </c>
      <c r="L176" s="18">
        <f t="shared" si="106"/>
        <v>0</v>
      </c>
      <c r="M176" s="18">
        <f t="shared" si="89"/>
        <v>0</v>
      </c>
      <c r="N176" s="18">
        <f t="shared" si="106"/>
        <v>0</v>
      </c>
      <c r="O176" s="18">
        <f t="shared" si="106"/>
        <v>0</v>
      </c>
      <c r="P176" s="18">
        <f t="shared" si="106"/>
        <v>6.8806282837566822E-5</v>
      </c>
      <c r="Q176" s="18">
        <f t="shared" si="106"/>
        <v>5.63894980330744E-4</v>
      </c>
      <c r="R176" s="18">
        <f t="shared" si="106"/>
        <v>0</v>
      </c>
      <c r="S176" s="18">
        <f t="shared" si="106"/>
        <v>0</v>
      </c>
      <c r="T176" s="18">
        <f t="shared" si="106"/>
        <v>0</v>
      </c>
      <c r="U176" s="18">
        <f t="shared" si="106"/>
        <v>4.4308926265791319E-5</v>
      </c>
      <c r="V176" s="18">
        <f t="shared" si="106"/>
        <v>2.4091674548102346E-5</v>
      </c>
      <c r="W176" s="18">
        <f t="shared" si="106"/>
        <v>0</v>
      </c>
      <c r="X176" s="18">
        <f t="shared" si="106"/>
        <v>8.7435411825598643E-8</v>
      </c>
      <c r="Y176" s="18">
        <f t="shared" si="106"/>
        <v>8.5142647094389871E-9</v>
      </c>
      <c r="Z176" s="18">
        <f t="shared" si="106"/>
        <v>0</v>
      </c>
      <c r="AA176" s="18">
        <f t="shared" si="106"/>
        <v>0</v>
      </c>
      <c r="AB176" s="18">
        <f t="shared" si="106"/>
        <v>5.3765101360212832E-7</v>
      </c>
      <c r="AC176" s="18">
        <f t="shared" si="106"/>
        <v>2.1659626358127705E-5</v>
      </c>
      <c r="AD176" s="21"/>
    </row>
    <row r="177" spans="1:30">
      <c r="A177" s="2">
        <v>67</v>
      </c>
      <c r="B177" s="44" t="s">
        <v>32</v>
      </c>
      <c r="C177" s="18">
        <f t="shared" ref="C177:I177" si="107">IFERROR(C75/C$8*100,"--")</f>
        <v>0</v>
      </c>
      <c r="D177" s="18">
        <f t="shared" si="107"/>
        <v>2.1531460159772378E-5</v>
      </c>
      <c r="E177" s="18">
        <f t="shared" si="107"/>
        <v>0</v>
      </c>
      <c r="F177" s="18">
        <f t="shared" si="107"/>
        <v>0</v>
      </c>
      <c r="G177" s="18">
        <f t="shared" si="107"/>
        <v>0</v>
      </c>
      <c r="H177" s="18">
        <f t="shared" si="107"/>
        <v>0</v>
      </c>
      <c r="I177" s="18">
        <f t="shared" si="107"/>
        <v>0</v>
      </c>
      <c r="J177" s="18">
        <f t="shared" si="106"/>
        <v>0</v>
      </c>
      <c r="K177" s="18">
        <f t="shared" si="106"/>
        <v>0</v>
      </c>
      <c r="L177" s="18">
        <f t="shared" si="106"/>
        <v>0</v>
      </c>
      <c r="M177" s="18">
        <f t="shared" si="89"/>
        <v>1.0104051763062568E-5</v>
      </c>
      <c r="N177" s="18">
        <f t="shared" si="106"/>
        <v>1.0667482425675728E-5</v>
      </c>
      <c r="O177" s="18">
        <f t="shared" si="106"/>
        <v>0</v>
      </c>
      <c r="P177" s="18">
        <f t="shared" si="106"/>
        <v>0</v>
      </c>
      <c r="Q177" s="18">
        <f t="shared" si="106"/>
        <v>0</v>
      </c>
      <c r="R177" s="18">
        <f t="shared" si="106"/>
        <v>2.3744811855361592E-4</v>
      </c>
      <c r="S177" s="18">
        <f t="shared" si="106"/>
        <v>1.2849266415214586E-5</v>
      </c>
      <c r="T177" s="18">
        <f t="shared" si="106"/>
        <v>0</v>
      </c>
      <c r="U177" s="18">
        <f t="shared" si="106"/>
        <v>3.4358646625352132E-5</v>
      </c>
      <c r="V177" s="18">
        <f t="shared" si="106"/>
        <v>1.8792574514462095E-4</v>
      </c>
      <c r="W177" s="18">
        <f t="shared" si="106"/>
        <v>0</v>
      </c>
      <c r="X177" s="18">
        <f t="shared" si="106"/>
        <v>4.4222888292236105E-5</v>
      </c>
      <c r="Y177" s="18">
        <f t="shared" si="106"/>
        <v>3.3248203690359248E-5</v>
      </c>
      <c r="Z177" s="18">
        <f t="shared" si="106"/>
        <v>7.3747425626545531E-6</v>
      </c>
      <c r="AA177" s="18">
        <f t="shared" si="106"/>
        <v>2.1304557103471409E-4</v>
      </c>
      <c r="AB177" s="18">
        <f t="shared" si="106"/>
        <v>0</v>
      </c>
      <c r="AC177" s="18">
        <f t="shared" si="106"/>
        <v>5.6591656836265717E-5</v>
      </c>
      <c r="AD177" s="21"/>
    </row>
    <row r="178" spans="1:30">
      <c r="A178" s="2">
        <v>68</v>
      </c>
      <c r="B178" s="44" t="s">
        <v>31</v>
      </c>
      <c r="C178" s="18">
        <f t="shared" ref="C178:I178" si="108">IFERROR(C76/C$8*100,"--")</f>
        <v>0</v>
      </c>
      <c r="D178" s="18">
        <f t="shared" si="108"/>
        <v>0.19378314143795139</v>
      </c>
      <c r="E178" s="18">
        <f t="shared" si="108"/>
        <v>1.1471872748130378E-2</v>
      </c>
      <c r="F178" s="18">
        <f t="shared" si="108"/>
        <v>0</v>
      </c>
      <c r="G178" s="18">
        <f t="shared" si="108"/>
        <v>2.1027762913119002E-2</v>
      </c>
      <c r="H178" s="18">
        <f t="shared" si="108"/>
        <v>2.0102699286598101E-2</v>
      </c>
      <c r="I178" s="18">
        <f t="shared" si="108"/>
        <v>2.5628284165878771E-3</v>
      </c>
      <c r="J178" s="18">
        <f t="shared" si="106"/>
        <v>6.1869853419325629E-3</v>
      </c>
      <c r="K178" s="18">
        <f t="shared" si="106"/>
        <v>5.52099302201935E-3</v>
      </c>
      <c r="L178" s="18">
        <f t="shared" si="106"/>
        <v>1.873071877455957E-2</v>
      </c>
      <c r="M178" s="18">
        <f t="shared" ref="M178:M193" si="109">IFERROR(M76/M$8*100,"--")</f>
        <v>2.2339025589506671E-2</v>
      </c>
      <c r="N178" s="18">
        <f t="shared" si="106"/>
        <v>3.0209043945628605E-2</v>
      </c>
      <c r="O178" s="18">
        <f t="shared" si="106"/>
        <v>1.0814418881343104E-2</v>
      </c>
      <c r="P178" s="18">
        <f t="shared" si="106"/>
        <v>2.9742036606300204E-2</v>
      </c>
      <c r="Q178" s="18">
        <f t="shared" si="106"/>
        <v>1.4225491157038556E-2</v>
      </c>
      <c r="R178" s="18">
        <f t="shared" si="106"/>
        <v>1.7388025955732158E-2</v>
      </c>
      <c r="S178" s="18">
        <f t="shared" si="106"/>
        <v>1.4653215835551108E-2</v>
      </c>
      <c r="T178" s="18">
        <f t="shared" si="106"/>
        <v>0.13113280688257725</v>
      </c>
      <c r="U178" s="18">
        <f t="shared" si="106"/>
        <v>2.0063005871681427E-2</v>
      </c>
      <c r="V178" s="18">
        <f t="shared" si="106"/>
        <v>2.5170333425245692E-2</v>
      </c>
      <c r="W178" s="18">
        <f t="shared" si="106"/>
        <v>3.1265584529709456E-2</v>
      </c>
      <c r="X178" s="18">
        <f t="shared" si="106"/>
        <v>8.7154345836762376E-2</v>
      </c>
      <c r="Y178" s="18">
        <f t="shared" si="106"/>
        <v>6.3399037079130527E-2</v>
      </c>
      <c r="Z178" s="18">
        <f t="shared" si="106"/>
        <v>7.8587586365937073E-2</v>
      </c>
      <c r="AA178" s="18">
        <f t="shared" si="106"/>
        <v>0.25614046680759001</v>
      </c>
      <c r="AB178" s="18">
        <f t="shared" si="106"/>
        <v>0.30329551987199921</v>
      </c>
      <c r="AC178" s="18">
        <f t="shared" si="106"/>
        <v>9.5810519021004223E-2</v>
      </c>
      <c r="AD178" s="21"/>
    </row>
    <row r="179" spans="1:30">
      <c r="A179" s="2">
        <v>69</v>
      </c>
      <c r="B179" s="44" t="s">
        <v>30</v>
      </c>
      <c r="C179" s="18">
        <f t="shared" ref="C179:I179" si="110">IFERROR(C77/C$8*100,"--")</f>
        <v>0</v>
      </c>
      <c r="D179" s="18">
        <f t="shared" si="110"/>
        <v>4.6639161280456953E-3</v>
      </c>
      <c r="E179" s="18">
        <f t="shared" si="110"/>
        <v>4.4810386312415101E-2</v>
      </c>
      <c r="F179" s="18">
        <f t="shared" si="110"/>
        <v>2.6152563705314425E-2</v>
      </c>
      <c r="G179" s="18">
        <f t="shared" si="110"/>
        <v>1.8014020057337713E-2</v>
      </c>
      <c r="H179" s="18">
        <f t="shared" si="110"/>
        <v>1.3025567699007198E-2</v>
      </c>
      <c r="I179" s="18">
        <f t="shared" si="110"/>
        <v>3.2350026285874458E-3</v>
      </c>
      <c r="J179" s="18">
        <f t="shared" si="106"/>
        <v>3.3290270632382749E-3</v>
      </c>
      <c r="K179" s="18">
        <f t="shared" si="106"/>
        <v>2.7754527513858245E-2</v>
      </c>
      <c r="L179" s="18">
        <f t="shared" si="106"/>
        <v>9.0405302275777213E-2</v>
      </c>
      <c r="M179" s="18">
        <f t="shared" si="109"/>
        <v>0.15295410273061649</v>
      </c>
      <c r="N179" s="18">
        <f t="shared" si="106"/>
        <v>5.0152708157447143E-2</v>
      </c>
      <c r="O179" s="18">
        <f t="shared" si="106"/>
        <v>2.6386193031910012E-2</v>
      </c>
      <c r="P179" s="18">
        <f t="shared" si="106"/>
        <v>1.3761608310209741E-2</v>
      </c>
      <c r="Q179" s="18">
        <f t="shared" si="106"/>
        <v>4.3922385164685628E-2</v>
      </c>
      <c r="R179" s="18">
        <f t="shared" si="106"/>
        <v>3.9723746916429686E-2</v>
      </c>
      <c r="S179" s="18">
        <f t="shared" si="106"/>
        <v>2.3058932490286208E-2</v>
      </c>
      <c r="T179" s="18">
        <f t="shared" si="106"/>
        <v>4.9048471613568331E-2</v>
      </c>
      <c r="U179" s="18">
        <f t="shared" si="106"/>
        <v>1.3725738974068837E-2</v>
      </c>
      <c r="V179" s="18">
        <f t="shared" si="106"/>
        <v>1.131512770388822E-2</v>
      </c>
      <c r="W179" s="18">
        <f t="shared" si="106"/>
        <v>1.5203478910807471E-2</v>
      </c>
      <c r="X179" s="18">
        <f t="shared" si="106"/>
        <v>3.6334698598428805E-2</v>
      </c>
      <c r="Y179" s="18">
        <f t="shared" si="106"/>
        <v>5.6199451469211292E-2</v>
      </c>
      <c r="Z179" s="18">
        <f t="shared" si="106"/>
        <v>1.4015576757162609E-2</v>
      </c>
      <c r="AA179" s="18">
        <f t="shared" si="106"/>
        <v>1.1510926484731957E-2</v>
      </c>
      <c r="AB179" s="18">
        <f t="shared" si="106"/>
        <v>7.0585950943673455E-3</v>
      </c>
      <c r="AC179" s="18">
        <f t="shared" si="106"/>
        <v>2.6767599525304046E-2</v>
      </c>
      <c r="AD179" s="21"/>
    </row>
    <row r="180" spans="1:30">
      <c r="A180" s="2">
        <v>70</v>
      </c>
      <c r="B180" s="44" t="s">
        <v>29</v>
      </c>
      <c r="C180" s="18">
        <f t="shared" ref="C180:I180" si="111">IFERROR(C78/C$8*100,"--")</f>
        <v>8.5075263940456849E-2</v>
      </c>
      <c r="D180" s="18">
        <f t="shared" si="111"/>
        <v>4.4563057520363901E-2</v>
      </c>
      <c r="E180" s="18">
        <f t="shared" si="111"/>
        <v>0.27039248175270042</v>
      </c>
      <c r="F180" s="18">
        <f t="shared" si="111"/>
        <v>0.30338779978025421</v>
      </c>
      <c r="G180" s="18">
        <f t="shared" si="111"/>
        <v>0.89405193269131833</v>
      </c>
      <c r="H180" s="18">
        <f t="shared" si="111"/>
        <v>0.44313452779448753</v>
      </c>
      <c r="I180" s="18">
        <f t="shared" si="111"/>
        <v>0.44848235978240325</v>
      </c>
      <c r="J180" s="18">
        <f t="shared" si="106"/>
        <v>0.41248451694009164</v>
      </c>
      <c r="K180" s="18">
        <f t="shared" si="106"/>
        <v>0.30396538593823641</v>
      </c>
      <c r="L180" s="18">
        <f t="shared" si="106"/>
        <v>0.20279744868772659</v>
      </c>
      <c r="M180" s="18">
        <f t="shared" si="109"/>
        <v>0.27081018746740143</v>
      </c>
      <c r="N180" s="18">
        <f t="shared" si="106"/>
        <v>0.57261802400485617</v>
      </c>
      <c r="O180" s="18">
        <f t="shared" si="106"/>
        <v>0.21182632276854091</v>
      </c>
      <c r="P180" s="18">
        <f t="shared" si="106"/>
        <v>0.16464815868985172</v>
      </c>
      <c r="Q180" s="18">
        <f t="shared" si="106"/>
        <v>0.1211034369769252</v>
      </c>
      <c r="R180" s="18">
        <f t="shared" si="106"/>
        <v>0.16184986331534121</v>
      </c>
      <c r="S180" s="18">
        <f t="shared" si="106"/>
        <v>8.6661124325542557E-2</v>
      </c>
      <c r="T180" s="18">
        <f t="shared" si="106"/>
        <v>0.10771944031881435</v>
      </c>
      <c r="U180" s="18">
        <f t="shared" si="106"/>
        <v>0.13102831996405837</v>
      </c>
      <c r="V180" s="18">
        <f t="shared" si="106"/>
        <v>0.21133573926215254</v>
      </c>
      <c r="W180" s="18">
        <f t="shared" si="106"/>
        <v>0.14204290523236757</v>
      </c>
      <c r="X180" s="18">
        <f t="shared" si="106"/>
        <v>8.2729540810687341E-2</v>
      </c>
      <c r="Y180" s="18">
        <f t="shared" si="106"/>
        <v>6.2463762129328068E-2</v>
      </c>
      <c r="Z180" s="18">
        <f t="shared" si="106"/>
        <v>4.924371438332259E-2</v>
      </c>
      <c r="AA180" s="18">
        <f t="shared" si="106"/>
        <v>5.1782621444601051E-2</v>
      </c>
      <c r="AB180" s="18">
        <f t="shared" si="106"/>
        <v>6.1586235634011326E-2</v>
      </c>
      <c r="AC180" s="18">
        <f t="shared" si="106"/>
        <v>0.12405728873139256</v>
      </c>
      <c r="AD180" s="21"/>
    </row>
    <row r="181" spans="1:30">
      <c r="A181" s="2">
        <v>71</v>
      </c>
      <c r="B181" s="47" t="s">
        <v>28</v>
      </c>
      <c r="C181" s="18">
        <f t="shared" ref="C181:I181" si="112">IFERROR(C79/C$8*100,"--")</f>
        <v>2.3239791494776632E-2</v>
      </c>
      <c r="D181" s="18">
        <f t="shared" si="112"/>
        <v>1.177871799459048E-2</v>
      </c>
      <c r="E181" s="18">
        <f t="shared" si="112"/>
        <v>1.6004642898386101E-2</v>
      </c>
      <c r="F181" s="18">
        <f t="shared" si="112"/>
        <v>6.8544026479187323E-2</v>
      </c>
      <c r="G181" s="18">
        <f t="shared" si="112"/>
        <v>6.5711523654836276E-2</v>
      </c>
      <c r="H181" s="18">
        <f t="shared" si="112"/>
        <v>1.7775673701351163E-2</v>
      </c>
      <c r="I181" s="18">
        <f t="shared" si="112"/>
        <v>7.0954058140783212E-3</v>
      </c>
      <c r="J181" s="18">
        <f t="shared" si="106"/>
        <v>1.6768762234394746E-2</v>
      </c>
      <c r="K181" s="18">
        <f t="shared" si="106"/>
        <v>8.4892765350360715E-3</v>
      </c>
      <c r="L181" s="18">
        <f t="shared" si="106"/>
        <v>1.1130512948446145E-3</v>
      </c>
      <c r="M181" s="18">
        <f t="shared" si="109"/>
        <v>2.8120698729021247E-3</v>
      </c>
      <c r="N181" s="18">
        <f t="shared" si="106"/>
        <v>4.2887692158694674E-2</v>
      </c>
      <c r="O181" s="18">
        <f t="shared" si="106"/>
        <v>2.781790611905172E-2</v>
      </c>
      <c r="P181" s="18">
        <f t="shared" si="106"/>
        <v>5.7031533733541986E-2</v>
      </c>
      <c r="Q181" s="18">
        <f t="shared" si="106"/>
        <v>6.205967870334643E-2</v>
      </c>
      <c r="R181" s="18">
        <f t="shared" si="106"/>
        <v>2.9696480450972694E-2</v>
      </c>
      <c r="S181" s="18">
        <f t="shared" si="106"/>
        <v>1.064720335639569E-2</v>
      </c>
      <c r="T181" s="18">
        <f t="shared" si="106"/>
        <v>2.0359343415461563E-2</v>
      </c>
      <c r="U181" s="18">
        <f t="shared" si="106"/>
        <v>2.8141026485568661E-2</v>
      </c>
      <c r="V181" s="18">
        <f t="shared" si="106"/>
        <v>0.27843948407440361</v>
      </c>
      <c r="W181" s="18">
        <f t="shared" si="106"/>
        <v>2.8368182898800224E-2</v>
      </c>
      <c r="X181" s="18">
        <f t="shared" si="106"/>
        <v>3.1529491240637864E-2</v>
      </c>
      <c r="Y181" s="18">
        <f t="shared" si="106"/>
        <v>1.7041564758148126E-2</v>
      </c>
      <c r="Z181" s="18">
        <f t="shared" si="106"/>
        <v>1.0685437433884849E-2</v>
      </c>
      <c r="AA181" s="18">
        <f t="shared" si="106"/>
        <v>8.1573750699789754E-3</v>
      </c>
      <c r="AB181" s="18">
        <f t="shared" si="106"/>
        <v>7.3440440202982692E-3</v>
      </c>
      <c r="AC181" s="18">
        <f t="shared" si="106"/>
        <v>3.9998621749821772E-2</v>
      </c>
      <c r="AD181" s="21"/>
    </row>
    <row r="182" spans="1:30">
      <c r="A182" s="2">
        <v>72</v>
      </c>
      <c r="B182" s="44" t="s">
        <v>27</v>
      </c>
      <c r="C182" s="18">
        <f t="shared" ref="C182:I182" si="113">IFERROR(C80/C$8*100,"--")</f>
        <v>5.9239038995587388</v>
      </c>
      <c r="D182" s="18">
        <f t="shared" si="113"/>
        <v>12.323430630155288</v>
      </c>
      <c r="E182" s="18">
        <f t="shared" si="113"/>
        <v>7.5131710761714992</v>
      </c>
      <c r="F182" s="18">
        <f t="shared" si="113"/>
        <v>0.21046235433504518</v>
      </c>
      <c r="G182" s="18">
        <f t="shared" si="113"/>
        <v>0.51922331577137459</v>
      </c>
      <c r="H182" s="18">
        <f t="shared" si="113"/>
        <v>1.3935604283650629</v>
      </c>
      <c r="I182" s="18">
        <f t="shared" si="113"/>
        <v>1.0290959594512352</v>
      </c>
      <c r="J182" s="18">
        <f t="shared" si="106"/>
        <v>2.0047454725654892</v>
      </c>
      <c r="K182" s="18">
        <f t="shared" si="106"/>
        <v>12.1116232425336</v>
      </c>
      <c r="L182" s="18">
        <f t="shared" si="106"/>
        <v>8.1678268518154358</v>
      </c>
      <c r="M182" s="18">
        <f t="shared" si="109"/>
        <v>4.8746878278550074</v>
      </c>
      <c r="N182" s="18">
        <f t="shared" si="106"/>
        <v>0.86257615918612207</v>
      </c>
      <c r="O182" s="18">
        <f t="shared" si="106"/>
        <v>1.2273733016240616</v>
      </c>
      <c r="P182" s="18">
        <f t="shared" si="106"/>
        <v>0.62759752832582649</v>
      </c>
      <c r="Q182" s="18">
        <f t="shared" si="106"/>
        <v>2.8277471093938122</v>
      </c>
      <c r="R182" s="18">
        <f t="shared" si="106"/>
        <v>0.17770040278957219</v>
      </c>
      <c r="S182" s="18">
        <f t="shared" si="106"/>
        <v>0.69984382943921419</v>
      </c>
      <c r="T182" s="18">
        <f t="shared" si="106"/>
        <v>0.32989011438756627</v>
      </c>
      <c r="U182" s="18">
        <f t="shared" si="106"/>
        <v>0.11547048331717223</v>
      </c>
      <c r="V182" s="18">
        <f t="shared" si="106"/>
        <v>4.8136332047687129E-2</v>
      </c>
      <c r="W182" s="18">
        <f t="shared" si="106"/>
        <v>3.1496050082810506E-2</v>
      </c>
      <c r="X182" s="18">
        <f t="shared" si="106"/>
        <v>3.6107541398505895E-2</v>
      </c>
      <c r="Y182" s="18">
        <f t="shared" si="106"/>
        <v>2.3406062771100865E-2</v>
      </c>
      <c r="Z182" s="18">
        <f t="shared" si="106"/>
        <v>1.7722185254554493E-2</v>
      </c>
      <c r="AA182" s="18">
        <f t="shared" si="106"/>
        <v>1.4175938607247094E-2</v>
      </c>
      <c r="AB182" s="18">
        <f t="shared" si="106"/>
        <v>0.84025568943218465</v>
      </c>
      <c r="AC182" s="18">
        <f t="shared" si="106"/>
        <v>0.71084503660740772</v>
      </c>
      <c r="AD182" s="21"/>
    </row>
    <row r="183" spans="1:30">
      <c r="A183" s="2">
        <v>73</v>
      </c>
      <c r="B183" s="44" t="s">
        <v>26</v>
      </c>
      <c r="C183" s="18">
        <f t="shared" ref="C183:I183" si="114">IFERROR(C81/C$8*100,"--")</f>
        <v>10.327001041424939</v>
      </c>
      <c r="D183" s="18">
        <f t="shared" si="114"/>
        <v>3.4941990326930954</v>
      </c>
      <c r="E183" s="18">
        <f t="shared" si="114"/>
        <v>4.7125845540106761</v>
      </c>
      <c r="F183" s="18">
        <f t="shared" si="114"/>
        <v>4.6706187561050783</v>
      </c>
      <c r="G183" s="18">
        <f t="shared" si="114"/>
        <v>8.1340291814442072</v>
      </c>
      <c r="H183" s="18">
        <f t="shared" si="114"/>
        <v>1.5832212058724406</v>
      </c>
      <c r="I183" s="18">
        <f t="shared" si="114"/>
        <v>2.5142118006489476</v>
      </c>
      <c r="J183" s="18">
        <f t="shared" si="106"/>
        <v>0.56950524221838772</v>
      </c>
      <c r="K183" s="18">
        <f t="shared" si="106"/>
        <v>1.2214851942230449</v>
      </c>
      <c r="L183" s="18">
        <f t="shared" si="106"/>
        <v>0.31388909635986351</v>
      </c>
      <c r="M183" s="18">
        <f t="shared" si="109"/>
        <v>0.77119022398126191</v>
      </c>
      <c r="N183" s="18">
        <f t="shared" si="106"/>
        <v>0.59071563817344874</v>
      </c>
      <c r="O183" s="18">
        <f t="shared" si="106"/>
        <v>0.3307153541770147</v>
      </c>
      <c r="P183" s="18">
        <f t="shared" si="106"/>
        <v>0.21282954855409661</v>
      </c>
      <c r="Q183" s="18">
        <f t="shared" si="106"/>
        <v>0.15303615472155607</v>
      </c>
      <c r="R183" s="18">
        <f t="shared" si="106"/>
        <v>0.14322300059930965</v>
      </c>
      <c r="S183" s="18">
        <f t="shared" si="106"/>
        <v>0.13301411058757642</v>
      </c>
      <c r="T183" s="18">
        <f t="shared" si="106"/>
        <v>0.13169624875170033</v>
      </c>
      <c r="U183" s="18">
        <f t="shared" si="106"/>
        <v>0.27775507538937433</v>
      </c>
      <c r="V183" s="18">
        <f t="shared" si="106"/>
        <v>0.22796576102431082</v>
      </c>
      <c r="W183" s="18">
        <f t="shared" si="106"/>
        <v>0.25415657913099376</v>
      </c>
      <c r="X183" s="18">
        <f t="shared" si="106"/>
        <v>0.22722433088909577</v>
      </c>
      <c r="Y183" s="18">
        <f t="shared" si="106"/>
        <v>0.22570857677281386</v>
      </c>
      <c r="Z183" s="18">
        <f t="shared" si="106"/>
        <v>0.22416140293427711</v>
      </c>
      <c r="AA183" s="18">
        <f t="shared" si="106"/>
        <v>0.22408977810920577</v>
      </c>
      <c r="AB183" s="18">
        <f t="shared" si="106"/>
        <v>0.25101756121540986</v>
      </c>
      <c r="AC183" s="18">
        <f t="shared" si="106"/>
        <v>0.30326746362959389</v>
      </c>
      <c r="AD183" s="21"/>
    </row>
    <row r="184" spans="1:30">
      <c r="A184" s="2">
        <v>74</v>
      </c>
      <c r="B184" s="44" t="s">
        <v>25</v>
      </c>
      <c r="C184" s="18">
        <f t="shared" ref="C184:I184" si="115">IFERROR(C82/C$8*100,"--")</f>
        <v>1.7976323866627966E-3</v>
      </c>
      <c r="D184" s="18">
        <f t="shared" si="115"/>
        <v>1.3322590973859156E-4</v>
      </c>
      <c r="E184" s="18">
        <f t="shared" si="115"/>
        <v>4.7524929704897655E-2</v>
      </c>
      <c r="F184" s="18">
        <f t="shared" si="115"/>
        <v>0.51679656907050553</v>
      </c>
      <c r="G184" s="18">
        <f t="shared" si="115"/>
        <v>0.63300089866044773</v>
      </c>
      <c r="H184" s="18">
        <f t="shared" si="115"/>
        <v>1.0008206892064033</v>
      </c>
      <c r="I184" s="18">
        <f t="shared" si="115"/>
        <v>2.2835115205943159</v>
      </c>
      <c r="J184" s="18">
        <f t="shared" si="106"/>
        <v>2.3639122462403734</v>
      </c>
      <c r="K184" s="18">
        <f t="shared" si="106"/>
        <v>2.2765118568279115</v>
      </c>
      <c r="L184" s="18">
        <f t="shared" si="106"/>
        <v>3.7993770936583156</v>
      </c>
      <c r="M184" s="18">
        <f t="shared" si="109"/>
        <v>2.4245086696125404</v>
      </c>
      <c r="N184" s="18">
        <f t="shared" si="106"/>
        <v>4.578204299061726</v>
      </c>
      <c r="O184" s="18">
        <f t="shared" si="106"/>
        <v>4.4807233907595965</v>
      </c>
      <c r="P184" s="18">
        <f t="shared" si="106"/>
        <v>2.4303671076209525</v>
      </c>
      <c r="Q184" s="18">
        <f t="shared" si="106"/>
        <v>3.4115928763736174</v>
      </c>
      <c r="R184" s="18">
        <f t="shared" si="106"/>
        <v>7.3990431415973408</v>
      </c>
      <c r="S184" s="18">
        <f t="shared" si="106"/>
        <v>6.0123610553868652</v>
      </c>
      <c r="T184" s="18">
        <f t="shared" si="106"/>
        <v>6.894020398660528</v>
      </c>
      <c r="U184" s="18">
        <f t="shared" si="106"/>
        <v>5.2817426450872365</v>
      </c>
      <c r="V184" s="18">
        <f t="shared" si="106"/>
        <v>3.5422118894658365</v>
      </c>
      <c r="W184" s="18">
        <f t="shared" si="106"/>
        <v>3.8270353559199841</v>
      </c>
      <c r="X184" s="18">
        <f t="shared" si="106"/>
        <v>4.0093198765571314</v>
      </c>
      <c r="Y184" s="18">
        <f t="shared" si="106"/>
        <v>5.6503459931788296</v>
      </c>
      <c r="Z184" s="18">
        <f t="shared" si="106"/>
        <v>5.5602858780479973</v>
      </c>
      <c r="AA184" s="18">
        <f t="shared" si="106"/>
        <v>2.3917640719416275</v>
      </c>
      <c r="AB184" s="18">
        <f t="shared" si="106"/>
        <v>1.5385591265448264</v>
      </c>
      <c r="AC184" s="18">
        <f t="shared" si="106"/>
        <v>4.2309309772532018</v>
      </c>
      <c r="AD184" s="21"/>
    </row>
    <row r="185" spans="1:30">
      <c r="A185" s="2">
        <v>75</v>
      </c>
      <c r="B185" s="44" t="s">
        <v>24</v>
      </c>
      <c r="C185" s="18">
        <f t="shared" ref="C185:I185" si="116">IFERROR(C83/C$8*100,"--")</f>
        <v>0</v>
      </c>
      <c r="D185" s="18">
        <f t="shared" si="116"/>
        <v>0</v>
      </c>
      <c r="E185" s="18">
        <f t="shared" si="116"/>
        <v>0</v>
      </c>
      <c r="F185" s="18">
        <f t="shared" si="116"/>
        <v>0</v>
      </c>
      <c r="G185" s="18">
        <f t="shared" si="116"/>
        <v>0</v>
      </c>
      <c r="H185" s="18">
        <f t="shared" si="116"/>
        <v>0</v>
      </c>
      <c r="I185" s="18">
        <f t="shared" si="116"/>
        <v>2.0364934100846969E-5</v>
      </c>
      <c r="J185" s="18">
        <f t="shared" si="106"/>
        <v>7.2061364010488646E-4</v>
      </c>
      <c r="K185" s="18">
        <f t="shared" si="106"/>
        <v>4.6781350389250289E-4</v>
      </c>
      <c r="L185" s="18">
        <f t="shared" si="106"/>
        <v>2.3549093812651654E-2</v>
      </c>
      <c r="M185" s="18">
        <f t="shared" si="109"/>
        <v>3.2072326013209931E-2</v>
      </c>
      <c r="N185" s="18">
        <f t="shared" si="106"/>
        <v>4.4939225541451244E-2</v>
      </c>
      <c r="O185" s="18">
        <f t="shared" si="106"/>
        <v>4.9804748846960636E-2</v>
      </c>
      <c r="P185" s="18">
        <f t="shared" si="106"/>
        <v>9.8613500071218843E-3</v>
      </c>
      <c r="Q185" s="18">
        <f t="shared" si="106"/>
        <v>3.9363353569186223E-3</v>
      </c>
      <c r="R185" s="18">
        <f t="shared" si="106"/>
        <v>5.4284073770974831E-3</v>
      </c>
      <c r="S185" s="18">
        <f t="shared" si="106"/>
        <v>6.5168424486401677E-3</v>
      </c>
      <c r="T185" s="18">
        <f t="shared" si="106"/>
        <v>7.3097007094209089E-3</v>
      </c>
      <c r="U185" s="18">
        <f t="shared" si="106"/>
        <v>1.3218070254605608E-2</v>
      </c>
      <c r="V185" s="18">
        <f t="shared" si="106"/>
        <v>2.0995662889167037E-2</v>
      </c>
      <c r="W185" s="18">
        <f t="shared" si="106"/>
        <v>1.9491189149170089E-2</v>
      </c>
      <c r="X185" s="18">
        <f t="shared" si="106"/>
        <v>1.3934610727782929E-2</v>
      </c>
      <c r="Y185" s="18">
        <f t="shared" si="106"/>
        <v>6.6690192045505328E-3</v>
      </c>
      <c r="Z185" s="18">
        <f t="shared" si="106"/>
        <v>2.6012860838995011E-2</v>
      </c>
      <c r="AA185" s="18">
        <f t="shared" si="106"/>
        <v>0.12777395742519251</v>
      </c>
      <c r="AB185" s="18">
        <f t="shared" si="106"/>
        <v>3.2616042333891593E-2</v>
      </c>
      <c r="AC185" s="18">
        <f t="shared" si="106"/>
        <v>2.8271353184211336E-2</v>
      </c>
      <c r="AD185" s="21"/>
    </row>
    <row r="186" spans="1:30">
      <c r="A186" s="2">
        <v>76</v>
      </c>
      <c r="B186" s="44" t="s">
        <v>23</v>
      </c>
      <c r="C186" s="18">
        <f t="shared" ref="C186:I186" si="117">IFERROR(C84/C$8*100,"--")</f>
        <v>0.19485410574768713</v>
      </c>
      <c r="D186" s="18">
        <f t="shared" si="117"/>
        <v>1.9080237992208291E-2</v>
      </c>
      <c r="E186" s="18">
        <f t="shared" si="117"/>
        <v>7.4787440225386921E-3</v>
      </c>
      <c r="F186" s="18">
        <f t="shared" si="117"/>
        <v>1.1636691189979355E-2</v>
      </c>
      <c r="G186" s="18">
        <f t="shared" si="117"/>
        <v>4.5356829979508427E-3</v>
      </c>
      <c r="H186" s="18">
        <f t="shared" si="117"/>
        <v>1.3689144788973758E-2</v>
      </c>
      <c r="I186" s="18">
        <f t="shared" si="117"/>
        <v>3.6023334850980769E-2</v>
      </c>
      <c r="J186" s="18">
        <f t="shared" si="106"/>
        <v>7.0407688761791126E-2</v>
      </c>
      <c r="K186" s="18">
        <f t="shared" si="106"/>
        <v>0.7649206827115832</v>
      </c>
      <c r="L186" s="18">
        <f t="shared" si="106"/>
        <v>2.1694671454889369</v>
      </c>
      <c r="M186" s="18">
        <f t="shared" si="109"/>
        <v>1.3170281648426574</v>
      </c>
      <c r="N186" s="18">
        <f t="shared" si="106"/>
        <v>1.5733294084774783</v>
      </c>
      <c r="O186" s="18">
        <f t="shared" si="106"/>
        <v>1.1040685688707583</v>
      </c>
      <c r="P186" s="18">
        <f t="shared" si="106"/>
        <v>1.1359380753584654</v>
      </c>
      <c r="Q186" s="18">
        <f t="shared" si="106"/>
        <v>0.69381414078406323</v>
      </c>
      <c r="R186" s="18">
        <f t="shared" si="106"/>
        <v>0.73176962978114057</v>
      </c>
      <c r="S186" s="18">
        <f t="shared" si="106"/>
        <v>0.65044879270465261</v>
      </c>
      <c r="T186" s="18">
        <f t="shared" si="106"/>
        <v>0.41212093646984516</v>
      </c>
      <c r="U186" s="18">
        <f t="shared" si="106"/>
        <v>0.24683103747149515</v>
      </c>
      <c r="V186" s="18">
        <f t="shared" si="106"/>
        <v>0.10310172791174463</v>
      </c>
      <c r="W186" s="18">
        <f t="shared" si="106"/>
        <v>0.10744088938119745</v>
      </c>
      <c r="X186" s="18">
        <f t="shared" si="106"/>
        <v>6.7170496711733876E-2</v>
      </c>
      <c r="Y186" s="18">
        <f t="shared" si="106"/>
        <v>7.3225971521617847E-2</v>
      </c>
      <c r="Z186" s="18">
        <f t="shared" si="106"/>
        <v>0.1325172779173994</v>
      </c>
      <c r="AA186" s="18">
        <f t="shared" si="106"/>
        <v>0.14695820019203704</v>
      </c>
      <c r="AB186" s="18">
        <f t="shared" si="106"/>
        <v>0.1586974431522287</v>
      </c>
      <c r="AC186" s="18">
        <f t="shared" si="106"/>
        <v>0.35036186789547252</v>
      </c>
      <c r="AD186" s="21"/>
    </row>
    <row r="187" spans="1:30">
      <c r="A187" s="2">
        <v>78</v>
      </c>
      <c r="B187" s="44" t="s">
        <v>22</v>
      </c>
      <c r="C187" s="18">
        <f t="shared" ref="C187:I187" si="118">IFERROR(C85/C$8*100,"--")</f>
        <v>0</v>
      </c>
      <c r="D187" s="18">
        <f t="shared" si="118"/>
        <v>0</v>
      </c>
      <c r="E187" s="18">
        <f t="shared" si="118"/>
        <v>0</v>
      </c>
      <c r="F187" s="18">
        <f t="shared" si="118"/>
        <v>0</v>
      </c>
      <c r="G187" s="18">
        <f t="shared" si="118"/>
        <v>0</v>
      </c>
      <c r="H187" s="18">
        <f t="shared" si="118"/>
        <v>0</v>
      </c>
      <c r="I187" s="18">
        <f t="shared" si="118"/>
        <v>0.17802894004288802</v>
      </c>
      <c r="J187" s="18">
        <f t="shared" si="106"/>
        <v>0</v>
      </c>
      <c r="K187" s="18">
        <f t="shared" si="106"/>
        <v>2.0198015548257679E-2</v>
      </c>
      <c r="L187" s="18">
        <f t="shared" si="106"/>
        <v>7.2945435898382621E-2</v>
      </c>
      <c r="M187" s="18">
        <f t="shared" si="109"/>
        <v>0</v>
      </c>
      <c r="N187" s="18">
        <f t="shared" si="106"/>
        <v>0</v>
      </c>
      <c r="O187" s="18">
        <f t="shared" si="106"/>
        <v>1.613476533495141E-3</v>
      </c>
      <c r="P187" s="18">
        <f t="shared" si="106"/>
        <v>4.9003114917244038E-2</v>
      </c>
      <c r="Q187" s="18">
        <f t="shared" si="106"/>
        <v>0.10393627333651859</v>
      </c>
      <c r="R187" s="18">
        <f t="shared" si="106"/>
        <v>6.6070353901216503E-2</v>
      </c>
      <c r="S187" s="18">
        <f t="shared" si="106"/>
        <v>3.7338462178869158E-2</v>
      </c>
      <c r="T187" s="18">
        <f t="shared" si="106"/>
        <v>4.6673089973065353E-3</v>
      </c>
      <c r="U187" s="18">
        <f t="shared" si="106"/>
        <v>6.8724790036734738E-3</v>
      </c>
      <c r="V187" s="18">
        <f t="shared" si="106"/>
        <v>3.7994618465663405E-2</v>
      </c>
      <c r="W187" s="18">
        <f t="shared" si="106"/>
        <v>0</v>
      </c>
      <c r="X187" s="18">
        <f t="shared" si="106"/>
        <v>1.1708864599396251E-3</v>
      </c>
      <c r="Y187" s="18">
        <f t="shared" si="106"/>
        <v>4.2624963414864404E-4</v>
      </c>
      <c r="Z187" s="18">
        <f t="shared" si="106"/>
        <v>7.1467829815027319E-4</v>
      </c>
      <c r="AA187" s="18">
        <f t="shared" si="106"/>
        <v>1.709065590208549E-3</v>
      </c>
      <c r="AB187" s="18">
        <f t="shared" si="106"/>
        <v>2.6706357441544218E-2</v>
      </c>
      <c r="AC187" s="18">
        <f t="shared" si="106"/>
        <v>1.8682224119236104E-2</v>
      </c>
      <c r="AD187" s="21"/>
    </row>
    <row r="188" spans="1:30">
      <c r="A188" s="2">
        <v>79</v>
      </c>
      <c r="B188" s="44" t="s">
        <v>21</v>
      </c>
      <c r="C188" s="18">
        <f t="shared" ref="C188:I188" si="119">IFERROR(C86/C$8*100,"--")</f>
        <v>0</v>
      </c>
      <c r="D188" s="18">
        <f t="shared" si="119"/>
        <v>0</v>
      </c>
      <c r="E188" s="18">
        <f t="shared" si="119"/>
        <v>0</v>
      </c>
      <c r="F188" s="18">
        <f t="shared" si="119"/>
        <v>0</v>
      </c>
      <c r="G188" s="18">
        <f t="shared" si="119"/>
        <v>1.0485313685739074E-4</v>
      </c>
      <c r="H188" s="18">
        <f t="shared" si="119"/>
        <v>1.3416955297441179E-2</v>
      </c>
      <c r="I188" s="18">
        <f t="shared" si="119"/>
        <v>8.8817390014016458E-5</v>
      </c>
      <c r="J188" s="18">
        <f t="shared" si="106"/>
        <v>1.7623224262775411E-7</v>
      </c>
      <c r="K188" s="18">
        <f t="shared" si="106"/>
        <v>1.9394711258720117E-2</v>
      </c>
      <c r="L188" s="18">
        <f t="shared" si="106"/>
        <v>3.1230076540725734E-2</v>
      </c>
      <c r="M188" s="18">
        <f t="shared" si="109"/>
        <v>0.19768887132019317</v>
      </c>
      <c r="N188" s="18">
        <f t="shared" si="106"/>
        <v>8.6669841207110576E-2</v>
      </c>
      <c r="O188" s="18">
        <f t="shared" si="106"/>
        <v>7.1272959874607758E-2</v>
      </c>
      <c r="P188" s="18">
        <f t="shared" si="106"/>
        <v>9.6251683150695364E-3</v>
      </c>
      <c r="Q188" s="18">
        <f t="shared" si="106"/>
        <v>0.67404061461682607</v>
      </c>
      <c r="R188" s="18">
        <f t="shared" si="106"/>
        <v>3.5040715429515666E-2</v>
      </c>
      <c r="S188" s="18">
        <f t="shared" si="106"/>
        <v>4.6985462829595738E-2</v>
      </c>
      <c r="T188" s="18">
        <f t="shared" si="106"/>
        <v>4.13988337885451E-2</v>
      </c>
      <c r="U188" s="18">
        <f t="shared" si="106"/>
        <v>0.10905262110168924</v>
      </c>
      <c r="V188" s="18">
        <f t="shared" si="106"/>
        <v>0.13254611670787331</v>
      </c>
      <c r="W188" s="18">
        <f t="shared" si="106"/>
        <v>1.5664816516802092E-2</v>
      </c>
      <c r="X188" s="18">
        <f t="shared" ref="J188:AC201" si="120">IFERROR(X86/X$8*100,"--")</f>
        <v>9.5112542150304707E-2</v>
      </c>
      <c r="Y188" s="18">
        <f t="shared" si="120"/>
        <v>0.16052023290793591</v>
      </c>
      <c r="Z188" s="18">
        <f t="shared" si="120"/>
        <v>9.9130646381048779E-2</v>
      </c>
      <c r="AA188" s="18">
        <f t="shared" si="120"/>
        <v>9.9352457657414045E-2</v>
      </c>
      <c r="AB188" s="18">
        <f t="shared" si="120"/>
        <v>0.15441716592240631</v>
      </c>
      <c r="AC188" s="18">
        <f t="shared" si="120"/>
        <v>0.10689839393678735</v>
      </c>
      <c r="AD188" s="21"/>
    </row>
    <row r="189" spans="1:30">
      <c r="A189" s="2">
        <v>80</v>
      </c>
      <c r="B189" s="44" t="s">
        <v>20</v>
      </c>
      <c r="C189" s="18">
        <f t="shared" ref="C189:I189" si="121">IFERROR(C87/C$8*100,"--")</f>
        <v>0</v>
      </c>
      <c r="D189" s="18">
        <f t="shared" si="121"/>
        <v>0</v>
      </c>
      <c r="E189" s="18">
        <f t="shared" si="121"/>
        <v>3.669126053871102E-3</v>
      </c>
      <c r="F189" s="18">
        <f t="shared" si="121"/>
        <v>0</v>
      </c>
      <c r="G189" s="18">
        <f t="shared" si="121"/>
        <v>5.1183399500685589E-3</v>
      </c>
      <c r="H189" s="18">
        <f t="shared" si="121"/>
        <v>4.1575971994818492E-4</v>
      </c>
      <c r="I189" s="18">
        <f t="shared" si="121"/>
        <v>4.3883148320534763E-4</v>
      </c>
      <c r="J189" s="18">
        <f t="shared" si="120"/>
        <v>4.9450767281347804E-4</v>
      </c>
      <c r="K189" s="18">
        <f t="shared" si="120"/>
        <v>1.573560427221786E-3</v>
      </c>
      <c r="L189" s="18">
        <f t="shared" si="120"/>
        <v>2.5096191956417258E-5</v>
      </c>
      <c r="M189" s="18">
        <f t="shared" si="109"/>
        <v>1.3148739360998755E-4</v>
      </c>
      <c r="N189" s="18">
        <f t="shared" si="120"/>
        <v>2.0594380639784763E-4</v>
      </c>
      <c r="O189" s="18">
        <f t="shared" si="120"/>
        <v>3.4450692026143993E-4</v>
      </c>
      <c r="P189" s="18">
        <f t="shared" si="120"/>
        <v>1.3531270958343359E-3</v>
      </c>
      <c r="Q189" s="18">
        <f t="shared" si="120"/>
        <v>1.0901467710532941E-3</v>
      </c>
      <c r="R189" s="18">
        <f t="shared" si="120"/>
        <v>9.2235676657184879E-4</v>
      </c>
      <c r="S189" s="18">
        <f t="shared" si="120"/>
        <v>1.0001599815912541E-3</v>
      </c>
      <c r="T189" s="18">
        <f t="shared" si="120"/>
        <v>4.8047849297483874E-4</v>
      </c>
      <c r="U189" s="18">
        <f t="shared" si="120"/>
        <v>3.7942499791345934E-4</v>
      </c>
      <c r="V189" s="18">
        <f t="shared" si="120"/>
        <v>2.3002830572776061E-4</v>
      </c>
      <c r="W189" s="18">
        <f t="shared" si="120"/>
        <v>1.4764072464350795E-3</v>
      </c>
      <c r="X189" s="18">
        <f t="shared" si="120"/>
        <v>1.6607967874442125E-3</v>
      </c>
      <c r="Y189" s="18">
        <f t="shared" si="120"/>
        <v>1.7472207752886842E-3</v>
      </c>
      <c r="Z189" s="18">
        <f t="shared" si="120"/>
        <v>2.233325018792262E-3</v>
      </c>
      <c r="AA189" s="18">
        <f t="shared" si="120"/>
        <v>4.5980528110070975E-3</v>
      </c>
      <c r="AB189" s="18">
        <f t="shared" si="120"/>
        <v>2.7772988283215148E-3</v>
      </c>
      <c r="AC189" s="18">
        <f t="shared" si="120"/>
        <v>1.6225654474559446E-3</v>
      </c>
      <c r="AD189" s="21"/>
    </row>
    <row r="190" spans="1:30">
      <c r="A190" s="2">
        <v>81</v>
      </c>
      <c r="B190" s="44" t="s">
        <v>19</v>
      </c>
      <c r="C190" s="18">
        <f t="shared" ref="C190:I190" si="122">IFERROR(C88/C$8*100,"--")</f>
        <v>0.21728753071473217</v>
      </c>
      <c r="D190" s="18">
        <f t="shared" si="122"/>
        <v>2.6287221422562106E-2</v>
      </c>
      <c r="E190" s="18">
        <f t="shared" si="122"/>
        <v>4.0497066711240717E-2</v>
      </c>
      <c r="F190" s="18">
        <f t="shared" si="122"/>
        <v>2.299390140881612E-2</v>
      </c>
      <c r="G190" s="18">
        <f t="shared" si="122"/>
        <v>1.743638600997963E-2</v>
      </c>
      <c r="H190" s="18">
        <f t="shared" si="122"/>
        <v>7.3664020449578052E-2</v>
      </c>
      <c r="I190" s="18">
        <f t="shared" si="122"/>
        <v>6.37714115767503E-2</v>
      </c>
      <c r="J190" s="18">
        <f t="shared" si="120"/>
        <v>0.29542242600684859</v>
      </c>
      <c r="K190" s="18">
        <f t="shared" si="120"/>
        <v>0.25564046566901705</v>
      </c>
      <c r="L190" s="18">
        <f t="shared" si="120"/>
        <v>0.26728279409690597</v>
      </c>
      <c r="M190" s="18">
        <f t="shared" si="109"/>
        <v>0.68205793759651123</v>
      </c>
      <c r="N190" s="18">
        <f t="shared" si="120"/>
        <v>0.76392389566929597</v>
      </c>
      <c r="O190" s="18">
        <f t="shared" si="120"/>
        <v>0.59648391402426881</v>
      </c>
      <c r="P190" s="18">
        <f t="shared" si="120"/>
        <v>0.25517817868422432</v>
      </c>
      <c r="Q190" s="18">
        <f t="shared" si="120"/>
        <v>6.9564302866097216E-2</v>
      </c>
      <c r="R190" s="18">
        <f t="shared" si="120"/>
        <v>4.3531743826292477E-2</v>
      </c>
      <c r="S190" s="18">
        <f t="shared" si="120"/>
        <v>4.3275741830372201E-2</v>
      </c>
      <c r="T190" s="18">
        <f t="shared" si="120"/>
        <v>2.24084788065116E-2</v>
      </c>
      <c r="U190" s="18">
        <f t="shared" si="120"/>
        <v>2.3061545034325011E-2</v>
      </c>
      <c r="V190" s="18">
        <f t="shared" si="120"/>
        <v>2.4034730590079559E-2</v>
      </c>
      <c r="W190" s="18">
        <f t="shared" si="120"/>
        <v>3.0606132805320985E-2</v>
      </c>
      <c r="X190" s="18">
        <f t="shared" si="120"/>
        <v>1.2102799989853604E-2</v>
      </c>
      <c r="Y190" s="18">
        <f t="shared" si="120"/>
        <v>4.8558605576460689E-2</v>
      </c>
      <c r="Z190" s="18">
        <f t="shared" si="120"/>
        <v>3.152579533158778E-2</v>
      </c>
      <c r="AA190" s="18">
        <f t="shared" si="120"/>
        <v>4.4017356242437758E-2</v>
      </c>
      <c r="AB190" s="18">
        <f t="shared" si="120"/>
        <v>2.1898463266454962E-2</v>
      </c>
      <c r="AC190" s="18">
        <f t="shared" si="120"/>
        <v>8.1874302877446459E-2</v>
      </c>
      <c r="AD190" s="21"/>
    </row>
    <row r="191" spans="1:30">
      <c r="A191" s="2">
        <v>82</v>
      </c>
      <c r="B191" s="44" t="s">
        <v>18</v>
      </c>
      <c r="C191" s="18">
        <f t="shared" ref="C191:I191" si="123">IFERROR(C89/C$8*100,"--")</f>
        <v>0.34256761339678249</v>
      </c>
      <c r="D191" s="18">
        <f t="shared" si="123"/>
        <v>0.72614479316860847</v>
      </c>
      <c r="E191" s="18">
        <f t="shared" si="123"/>
        <v>0.34101635151090148</v>
      </c>
      <c r="F191" s="18">
        <f t="shared" si="123"/>
        <v>3.0172739278424433E-2</v>
      </c>
      <c r="G191" s="18">
        <f t="shared" si="123"/>
        <v>0.12162775516528841</v>
      </c>
      <c r="H191" s="18">
        <f t="shared" si="123"/>
        <v>1.5395807718199487E-2</v>
      </c>
      <c r="I191" s="18">
        <f t="shared" si="123"/>
        <v>6.3658550425830115E-2</v>
      </c>
      <c r="J191" s="18">
        <f t="shared" si="120"/>
        <v>7.7650129004821308E-2</v>
      </c>
      <c r="K191" s="18">
        <f t="shared" si="120"/>
        <v>6.0363099914301839E-2</v>
      </c>
      <c r="L191" s="18">
        <f t="shared" si="120"/>
        <v>2.2959450573600881E-2</v>
      </c>
      <c r="M191" s="18">
        <f t="shared" si="109"/>
        <v>2.6155303486967041E-2</v>
      </c>
      <c r="N191" s="18">
        <f t="shared" si="120"/>
        <v>5.9215386806120679E-2</v>
      </c>
      <c r="O191" s="18">
        <f t="shared" si="120"/>
        <v>6.0008381193806394E-2</v>
      </c>
      <c r="P191" s="18">
        <f t="shared" si="120"/>
        <v>4.5706474138270718E-2</v>
      </c>
      <c r="Q191" s="18">
        <f t="shared" si="120"/>
        <v>3.1085019075474743E-2</v>
      </c>
      <c r="R191" s="18">
        <f t="shared" si="120"/>
        <v>1.9464929586371627E-2</v>
      </c>
      <c r="S191" s="18">
        <f t="shared" si="120"/>
        <v>2.2431561450028142E-2</v>
      </c>
      <c r="T191" s="18">
        <f t="shared" si="120"/>
        <v>3.1108506064251553E-2</v>
      </c>
      <c r="U191" s="18">
        <f t="shared" si="120"/>
        <v>4.0437157571884534E-2</v>
      </c>
      <c r="V191" s="18">
        <f t="shared" si="120"/>
        <v>3.628780434175681E-2</v>
      </c>
      <c r="W191" s="18">
        <f t="shared" si="120"/>
        <v>3.5811570855758992E-2</v>
      </c>
      <c r="X191" s="18">
        <f t="shared" si="120"/>
        <v>3.1321443535721728E-2</v>
      </c>
      <c r="Y191" s="18">
        <f t="shared" si="120"/>
        <v>6.3940961513621608E-2</v>
      </c>
      <c r="Z191" s="18">
        <f t="shared" si="120"/>
        <v>0.10791781650402431</v>
      </c>
      <c r="AA191" s="18">
        <f t="shared" si="120"/>
        <v>6.204660534958361E-2</v>
      </c>
      <c r="AB191" s="18">
        <f t="shared" si="120"/>
        <v>6.6976512136683222E-2</v>
      </c>
      <c r="AC191" s="18">
        <f t="shared" si="120"/>
        <v>5.2805033227212632E-2</v>
      </c>
      <c r="AD191" s="21"/>
    </row>
    <row r="192" spans="1:30">
      <c r="A192" s="2">
        <v>83</v>
      </c>
      <c r="B192" s="44" t="s">
        <v>17</v>
      </c>
      <c r="C192" s="18">
        <f t="shared" ref="C192:I192" si="124">IFERROR(C90/C$8*100,"--")</f>
        <v>2.3523303802616024E-4</v>
      </c>
      <c r="D192" s="18">
        <f t="shared" si="124"/>
        <v>2.0892244936279136E-4</v>
      </c>
      <c r="E192" s="18">
        <f t="shared" si="124"/>
        <v>0</v>
      </c>
      <c r="F192" s="18">
        <f t="shared" si="124"/>
        <v>3.8412154701260165E-2</v>
      </c>
      <c r="G192" s="18">
        <f t="shared" si="124"/>
        <v>1.4691996421933792E-3</v>
      </c>
      <c r="H192" s="18">
        <f t="shared" si="124"/>
        <v>1.6058155961703145E-2</v>
      </c>
      <c r="I192" s="18">
        <f t="shared" si="124"/>
        <v>8.1730392946921717E-3</v>
      </c>
      <c r="J192" s="18">
        <f t="shared" si="120"/>
        <v>3.282563432469468E-2</v>
      </c>
      <c r="K192" s="18">
        <f t="shared" si="120"/>
        <v>1.1353015992878928E-2</v>
      </c>
      <c r="L192" s="18">
        <f t="shared" si="120"/>
        <v>3.0246868721274321E-2</v>
      </c>
      <c r="M192" s="18">
        <f t="shared" si="109"/>
        <v>0.11433408173356167</v>
      </c>
      <c r="N192" s="18">
        <f t="shared" si="120"/>
        <v>0.16289894154844947</v>
      </c>
      <c r="O192" s="18">
        <f t="shared" si="120"/>
        <v>0.26016573612545629</v>
      </c>
      <c r="P192" s="18">
        <f t="shared" si="120"/>
        <v>0.13149876352661072</v>
      </c>
      <c r="Q192" s="18">
        <f t="shared" si="120"/>
        <v>7.0981322327051732E-2</v>
      </c>
      <c r="R192" s="18">
        <f t="shared" si="120"/>
        <v>6.6400199255733539E-2</v>
      </c>
      <c r="S192" s="18">
        <f t="shared" si="120"/>
        <v>7.2300824767772692E-2</v>
      </c>
      <c r="T192" s="18">
        <f t="shared" si="120"/>
        <v>8.6831640379043284E-2</v>
      </c>
      <c r="U192" s="18">
        <f t="shared" si="120"/>
        <v>0.13453719553366175</v>
      </c>
      <c r="V192" s="18">
        <f t="shared" si="120"/>
        <v>0.16028812510290577</v>
      </c>
      <c r="W192" s="18">
        <f t="shared" si="120"/>
        <v>0.24951266601346309</v>
      </c>
      <c r="X192" s="18">
        <f t="shared" si="120"/>
        <v>0.32583413407169232</v>
      </c>
      <c r="Y192" s="18">
        <f t="shared" si="120"/>
        <v>0.30957888620608404</v>
      </c>
      <c r="Z192" s="18">
        <f t="shared" si="120"/>
        <v>0.22768998143025099</v>
      </c>
      <c r="AA192" s="18">
        <f t="shared" si="120"/>
        <v>0.21739896843582809</v>
      </c>
      <c r="AB192" s="18">
        <f t="shared" si="120"/>
        <v>0.24220724285292297</v>
      </c>
      <c r="AC192" s="18">
        <f t="shared" si="120"/>
        <v>0.18645422621244642</v>
      </c>
      <c r="AD192" s="21"/>
    </row>
    <row r="193" spans="1:30">
      <c r="A193" s="2">
        <v>84</v>
      </c>
      <c r="B193" s="44" t="s">
        <v>16</v>
      </c>
      <c r="C193" s="18">
        <f t="shared" ref="C193:I193" si="125">IFERROR(C91/C$8*100,"--")</f>
        <v>8.985329378281854</v>
      </c>
      <c r="D193" s="18">
        <f t="shared" si="125"/>
        <v>4.7354049493539847</v>
      </c>
      <c r="E193" s="18">
        <f t="shared" si="125"/>
        <v>9.1883362240089372</v>
      </c>
      <c r="F193" s="18">
        <f t="shared" si="125"/>
        <v>28.452651230317432</v>
      </c>
      <c r="G193" s="18">
        <f t="shared" si="125"/>
        <v>20.92331851513643</v>
      </c>
      <c r="H193" s="18">
        <f t="shared" si="125"/>
        <v>47.291364542816638</v>
      </c>
      <c r="I193" s="18">
        <f t="shared" si="125"/>
        <v>45.756878739338582</v>
      </c>
      <c r="J193" s="18">
        <f t="shared" si="120"/>
        <v>38.392634284598316</v>
      </c>
      <c r="K193" s="18">
        <f t="shared" si="120"/>
        <v>28.590186334392765</v>
      </c>
      <c r="L193" s="18">
        <f t="shared" si="120"/>
        <v>22.463954314865891</v>
      </c>
      <c r="M193" s="18">
        <f t="shared" si="109"/>
        <v>20.626890829866049</v>
      </c>
      <c r="N193" s="18">
        <f t="shared" si="120"/>
        <v>19.44359377880652</v>
      </c>
      <c r="O193" s="18">
        <f t="shared" si="120"/>
        <v>14.901262632465187</v>
      </c>
      <c r="P193" s="18">
        <f t="shared" si="120"/>
        <v>12.242606447731893</v>
      </c>
      <c r="Q193" s="18">
        <f t="shared" si="120"/>
        <v>10.39479829645688</v>
      </c>
      <c r="R193" s="18">
        <f t="shared" si="120"/>
        <v>7.907924891556152</v>
      </c>
      <c r="S193" s="18">
        <f t="shared" si="120"/>
        <v>5.9633677851994431</v>
      </c>
      <c r="T193" s="18">
        <f t="shared" si="120"/>
        <v>5.2249642227613062</v>
      </c>
      <c r="U193" s="18">
        <f t="shared" si="120"/>
        <v>4.3983990537490447</v>
      </c>
      <c r="V193" s="18">
        <f t="shared" si="120"/>
        <v>7.3495232060181648</v>
      </c>
      <c r="W193" s="18">
        <f t="shared" si="120"/>
        <v>6.3782064200590547</v>
      </c>
      <c r="X193" s="18">
        <f t="shared" si="120"/>
        <v>6.0242675431114616</v>
      </c>
      <c r="Y193" s="18">
        <f t="shared" si="120"/>
        <v>5.1023532804583009</v>
      </c>
      <c r="Z193" s="18">
        <f t="shared" si="120"/>
        <v>5.3990623075144404</v>
      </c>
      <c r="AA193" s="18">
        <f t="shared" si="120"/>
        <v>5.5988407245323533</v>
      </c>
      <c r="AB193" s="18">
        <f t="shared" si="120"/>
        <v>5.0933693458917526</v>
      </c>
      <c r="AC193" s="18">
        <f t="shared" si="120"/>
        <v>7.8449425205584618</v>
      </c>
      <c r="AD193" s="21"/>
    </row>
    <row r="194" spans="1:30" ht="25.5">
      <c r="A194" s="13">
        <v>85</v>
      </c>
      <c r="B194" s="46" t="s">
        <v>15</v>
      </c>
      <c r="C194" s="18">
        <f t="shared" ref="C194:I194" si="126">IFERROR(C92/C$8*100,"--")</f>
        <v>1.8162229871964097</v>
      </c>
      <c r="D194" s="18">
        <f t="shared" si="126"/>
        <v>1.7331247576301927</v>
      </c>
      <c r="E194" s="18">
        <f t="shared" si="126"/>
        <v>8.9642341945547592</v>
      </c>
      <c r="F194" s="18">
        <f t="shared" si="126"/>
        <v>9.6338844100452032</v>
      </c>
      <c r="G194" s="18">
        <f t="shared" si="126"/>
        <v>27.353008930285149</v>
      </c>
      <c r="H194" s="18">
        <f t="shared" si="126"/>
        <v>26.274928410067567</v>
      </c>
      <c r="I194" s="18">
        <f t="shared" si="126"/>
        <v>24.57801130269609</v>
      </c>
      <c r="J194" s="18">
        <f t="shared" si="120"/>
        <v>31.305624094624473</v>
      </c>
      <c r="K194" s="18">
        <f t="shared" si="120"/>
        <v>28.433531198733647</v>
      </c>
      <c r="L194" s="18">
        <f t="shared" si="120"/>
        <v>31.276776895072565</v>
      </c>
      <c r="M194" s="18">
        <f t="shared" ref="M194:M207" si="127">IFERROR(M92/M$8*100,"--")</f>
        <v>35.141653711030699</v>
      </c>
      <c r="N194" s="18">
        <f t="shared" si="120"/>
        <v>37.24142686439896</v>
      </c>
      <c r="O194" s="18">
        <f t="shared" si="120"/>
        <v>41.837207015263068</v>
      </c>
      <c r="P194" s="18">
        <f t="shared" si="120"/>
        <v>38.807018447890599</v>
      </c>
      <c r="Q194" s="18">
        <f t="shared" si="120"/>
        <v>36.568631868468493</v>
      </c>
      <c r="R194" s="18">
        <f t="shared" si="120"/>
        <v>28.206784475359303</v>
      </c>
      <c r="S194" s="18">
        <f t="shared" si="120"/>
        <v>23.260613379665241</v>
      </c>
      <c r="T194" s="18">
        <f t="shared" si="120"/>
        <v>23.677520917058573</v>
      </c>
      <c r="U194" s="18">
        <f t="shared" si="120"/>
        <v>24.708690073413699</v>
      </c>
      <c r="V194" s="18">
        <f t="shared" si="120"/>
        <v>28.629447636008425</v>
      </c>
      <c r="W194" s="18">
        <f t="shared" si="120"/>
        <v>36.569423271069653</v>
      </c>
      <c r="X194" s="18">
        <f t="shared" si="120"/>
        <v>39.681586888216728</v>
      </c>
      <c r="Y194" s="18">
        <f t="shared" si="120"/>
        <v>38.142969158883332</v>
      </c>
      <c r="Z194" s="18">
        <f t="shared" si="120"/>
        <v>34.94201698057428</v>
      </c>
      <c r="AA194" s="18">
        <f t="shared" si="120"/>
        <v>33.395087068736537</v>
      </c>
      <c r="AB194" s="18">
        <f t="shared" si="120"/>
        <v>34.64713504535748</v>
      </c>
      <c r="AC194" s="18">
        <f t="shared" si="120"/>
        <v>32.411850641775416</v>
      </c>
      <c r="AD194" s="21"/>
    </row>
    <row r="195" spans="1:30">
      <c r="A195" s="2">
        <v>86</v>
      </c>
      <c r="B195" s="44" t="s">
        <v>14</v>
      </c>
      <c r="C195" s="18">
        <f t="shared" ref="C195:I195" si="128">IFERROR(C93/C$8*100,"--")</f>
        <v>3.2297804286543795E-2</v>
      </c>
      <c r="D195" s="18">
        <f t="shared" si="128"/>
        <v>1.1068516238382987E-4</v>
      </c>
      <c r="E195" s="18">
        <f t="shared" si="128"/>
        <v>0</v>
      </c>
      <c r="F195" s="18">
        <f t="shared" si="128"/>
        <v>0</v>
      </c>
      <c r="G195" s="18">
        <f t="shared" si="128"/>
        <v>0</v>
      </c>
      <c r="H195" s="18">
        <f t="shared" si="128"/>
        <v>0</v>
      </c>
      <c r="I195" s="18">
        <f t="shared" si="128"/>
        <v>0</v>
      </c>
      <c r="J195" s="18">
        <f t="shared" si="120"/>
        <v>0</v>
      </c>
      <c r="K195" s="18">
        <f t="shared" si="120"/>
        <v>3.2527708517070157E-5</v>
      </c>
      <c r="L195" s="18">
        <f t="shared" si="120"/>
        <v>6.2084695286275466E-3</v>
      </c>
      <c r="M195" s="18">
        <f t="shared" si="127"/>
        <v>1.8076956928259981E-2</v>
      </c>
      <c r="N195" s="18">
        <f t="shared" si="120"/>
        <v>3.592792732072009E-4</v>
      </c>
      <c r="O195" s="18">
        <f t="shared" si="120"/>
        <v>0</v>
      </c>
      <c r="P195" s="18">
        <f t="shared" si="120"/>
        <v>5.2084976194383065E-5</v>
      </c>
      <c r="Q195" s="18">
        <f t="shared" si="120"/>
        <v>1.5978884968167808E-4</v>
      </c>
      <c r="R195" s="18">
        <f t="shared" si="120"/>
        <v>8.4585402890115704E-3</v>
      </c>
      <c r="S195" s="18">
        <f t="shared" si="120"/>
        <v>8.7740622919712553E-3</v>
      </c>
      <c r="T195" s="18">
        <f t="shared" si="120"/>
        <v>4.9869770855737617E-3</v>
      </c>
      <c r="U195" s="18">
        <f t="shared" si="120"/>
        <v>1.2390882672872385E-2</v>
      </c>
      <c r="V195" s="18">
        <f t="shared" si="120"/>
        <v>4.7308534631645737E-3</v>
      </c>
      <c r="W195" s="18">
        <f t="shared" si="120"/>
        <v>5.7531816489159813E-3</v>
      </c>
      <c r="X195" s="18">
        <f t="shared" si="120"/>
        <v>2.7044258629945576E-3</v>
      </c>
      <c r="Y195" s="18">
        <f t="shared" si="120"/>
        <v>1.6610053308409049E-3</v>
      </c>
      <c r="Z195" s="18">
        <f t="shared" si="120"/>
        <v>4.7735522360712723E-3</v>
      </c>
      <c r="AA195" s="18">
        <f t="shared" si="120"/>
        <v>1.9067289152992474E-2</v>
      </c>
      <c r="AB195" s="18">
        <f t="shared" si="120"/>
        <v>5.6524432641870466E-2</v>
      </c>
      <c r="AC195" s="18">
        <f t="shared" si="120"/>
        <v>1.2174557627281996E-2</v>
      </c>
      <c r="AD195" s="21"/>
    </row>
    <row r="196" spans="1:30">
      <c r="A196" s="2">
        <v>87</v>
      </c>
      <c r="B196" s="44" t="s">
        <v>13</v>
      </c>
      <c r="C196" s="18">
        <f t="shared" ref="C196:I196" si="129">IFERROR(C94/C$8*100,"--")</f>
        <v>0.20348222759441525</v>
      </c>
      <c r="D196" s="18">
        <f t="shared" si="129"/>
        <v>1.2046179101262655E-2</v>
      </c>
      <c r="E196" s="18">
        <f t="shared" si="129"/>
        <v>5.3177278835081984E-2</v>
      </c>
      <c r="F196" s="18">
        <f t="shared" si="129"/>
        <v>2.3015653465532412E-2</v>
      </c>
      <c r="G196" s="18">
        <f t="shared" si="129"/>
        <v>0.46612681742036288</v>
      </c>
      <c r="H196" s="18">
        <f t="shared" si="129"/>
        <v>0.79585176169517957</v>
      </c>
      <c r="I196" s="18">
        <f t="shared" si="129"/>
        <v>0.96203646503056373</v>
      </c>
      <c r="J196" s="18">
        <f t="shared" si="120"/>
        <v>2.2090250766074506</v>
      </c>
      <c r="K196" s="18">
        <f t="shared" si="120"/>
        <v>3.2690907186796165</v>
      </c>
      <c r="L196" s="18">
        <f t="shared" si="120"/>
        <v>2.6694825482181139</v>
      </c>
      <c r="M196" s="18">
        <f t="shared" si="127"/>
        <v>2.9815162130824824</v>
      </c>
      <c r="N196" s="18">
        <f t="shared" si="120"/>
        <v>7.6130767641827957</v>
      </c>
      <c r="O196" s="18">
        <f t="shared" si="120"/>
        <v>6.3716751544326504</v>
      </c>
      <c r="P196" s="18">
        <f t="shared" si="120"/>
        <v>5.2308873949192671</v>
      </c>
      <c r="Q196" s="18">
        <f t="shared" si="120"/>
        <v>7.0375197139752874</v>
      </c>
      <c r="R196" s="18">
        <f t="shared" si="120"/>
        <v>11.472639218202788</v>
      </c>
      <c r="S196" s="18">
        <f t="shared" si="120"/>
        <v>11.362224508614538</v>
      </c>
      <c r="T196" s="18">
        <f t="shared" si="120"/>
        <v>12.728793221478888</v>
      </c>
      <c r="U196" s="18">
        <f t="shared" si="120"/>
        <v>18.487637379236848</v>
      </c>
      <c r="V196" s="18">
        <f t="shared" si="120"/>
        <v>22.210751833103224</v>
      </c>
      <c r="W196" s="18">
        <f t="shared" si="120"/>
        <v>18.09591959841952</v>
      </c>
      <c r="X196" s="18">
        <f t="shared" si="120"/>
        <v>12.114053315957388</v>
      </c>
      <c r="Y196" s="18">
        <f t="shared" si="120"/>
        <v>8.8380859000519028</v>
      </c>
      <c r="Z196" s="18">
        <f t="shared" si="120"/>
        <v>10.252060744359</v>
      </c>
      <c r="AA196" s="18">
        <f t="shared" si="120"/>
        <v>9.7783517673786733</v>
      </c>
      <c r="AB196" s="18">
        <f t="shared" si="120"/>
        <v>8.6814892649047</v>
      </c>
      <c r="AC196" s="18">
        <f t="shared" si="120"/>
        <v>11.524373091591597</v>
      </c>
      <c r="AD196" s="21"/>
    </row>
    <row r="197" spans="1:30">
      <c r="A197" s="2">
        <v>88</v>
      </c>
      <c r="B197" s="44" t="s">
        <v>12</v>
      </c>
      <c r="C197" s="18">
        <f t="shared" ref="C197:I197" si="130">IFERROR(C95/C$8*100,"--")</f>
        <v>0</v>
      </c>
      <c r="D197" s="18">
        <f t="shared" si="130"/>
        <v>0</v>
      </c>
      <c r="E197" s="18">
        <f t="shared" si="130"/>
        <v>0</v>
      </c>
      <c r="F197" s="18">
        <f t="shared" si="130"/>
        <v>0</v>
      </c>
      <c r="G197" s="18">
        <f t="shared" si="130"/>
        <v>0</v>
      </c>
      <c r="H197" s="18">
        <f t="shared" si="130"/>
        <v>4.1393693102821502E-3</v>
      </c>
      <c r="I197" s="18">
        <f t="shared" si="130"/>
        <v>4.82583244854264E-3</v>
      </c>
      <c r="J197" s="18">
        <f t="shared" si="120"/>
        <v>3.1016874702484722E-5</v>
      </c>
      <c r="K197" s="18">
        <f t="shared" si="120"/>
        <v>8.0148273786060859E-5</v>
      </c>
      <c r="L197" s="18">
        <f t="shared" si="120"/>
        <v>1.9049651501871121E-3</v>
      </c>
      <c r="M197" s="18">
        <f t="shared" si="127"/>
        <v>4.4687481627325533E-2</v>
      </c>
      <c r="N197" s="18">
        <f t="shared" si="120"/>
        <v>2.2161502878146624E-3</v>
      </c>
      <c r="O197" s="18">
        <f t="shared" si="120"/>
        <v>1.7062510507039254E-2</v>
      </c>
      <c r="P197" s="18">
        <f t="shared" si="120"/>
        <v>3.789675810772821E-3</v>
      </c>
      <c r="Q197" s="18">
        <f t="shared" si="120"/>
        <v>1.1034646719284688E-3</v>
      </c>
      <c r="R197" s="18">
        <f t="shared" si="120"/>
        <v>4.7571872084812395E-4</v>
      </c>
      <c r="S197" s="18">
        <f t="shared" si="120"/>
        <v>1.1683753571300856E-3</v>
      </c>
      <c r="T197" s="18">
        <f t="shared" si="120"/>
        <v>2.4630031838590318E-3</v>
      </c>
      <c r="U197" s="18">
        <f t="shared" si="120"/>
        <v>6.7695296329122181E-3</v>
      </c>
      <c r="V197" s="18">
        <f t="shared" si="120"/>
        <v>7.9290455170697906E-3</v>
      </c>
      <c r="W197" s="18">
        <f t="shared" si="120"/>
        <v>1.2416169321267741E-2</v>
      </c>
      <c r="X197" s="18">
        <f t="shared" si="120"/>
        <v>2.2762517367708738E-2</v>
      </c>
      <c r="Y197" s="18">
        <f t="shared" si="120"/>
        <v>5.1259134514206418E-2</v>
      </c>
      <c r="Z197" s="18">
        <f t="shared" si="120"/>
        <v>9.0018287270615754E-2</v>
      </c>
      <c r="AA197" s="18">
        <f t="shared" si="120"/>
        <v>0.14202523792991276</v>
      </c>
      <c r="AB197" s="18">
        <f t="shared" si="120"/>
        <v>0.12040790101486036</v>
      </c>
      <c r="AC197" s="18">
        <f t="shared" si="120"/>
        <v>4.4994416590258789E-2</v>
      </c>
      <c r="AD197" s="21"/>
    </row>
    <row r="198" spans="1:30">
      <c r="A198" s="2">
        <v>89</v>
      </c>
      <c r="B198" s="44" t="s">
        <v>11</v>
      </c>
      <c r="C198" s="18">
        <f t="shared" ref="C198:I198" si="131">IFERROR(C96/C$8*100,"--")</f>
        <v>0</v>
      </c>
      <c r="D198" s="18">
        <f t="shared" si="131"/>
        <v>0</v>
      </c>
      <c r="E198" s="18">
        <f t="shared" si="131"/>
        <v>0</v>
      </c>
      <c r="F198" s="18">
        <f t="shared" si="131"/>
        <v>0</v>
      </c>
      <c r="G198" s="18">
        <f t="shared" si="131"/>
        <v>0</v>
      </c>
      <c r="H198" s="18">
        <f t="shared" si="131"/>
        <v>0</v>
      </c>
      <c r="I198" s="18">
        <f t="shared" si="131"/>
        <v>0</v>
      </c>
      <c r="J198" s="18">
        <f t="shared" si="120"/>
        <v>0</v>
      </c>
      <c r="K198" s="18">
        <f t="shared" si="120"/>
        <v>0</v>
      </c>
      <c r="L198" s="18">
        <f t="shared" si="120"/>
        <v>0</v>
      </c>
      <c r="M198" s="18">
        <f t="shared" si="127"/>
        <v>0</v>
      </c>
      <c r="N198" s="18">
        <f t="shared" si="120"/>
        <v>0</v>
      </c>
      <c r="O198" s="18">
        <f t="shared" si="120"/>
        <v>1.0639833940719074E-3</v>
      </c>
      <c r="P198" s="18">
        <f t="shared" si="120"/>
        <v>0</v>
      </c>
      <c r="Q198" s="18">
        <f t="shared" si="120"/>
        <v>3.9699491416286938</v>
      </c>
      <c r="R198" s="18">
        <f t="shared" si="120"/>
        <v>0</v>
      </c>
      <c r="S198" s="18">
        <f t="shared" si="120"/>
        <v>1.692621154463055E-4</v>
      </c>
      <c r="T198" s="18">
        <f t="shared" si="120"/>
        <v>4.5980583054210507E-4</v>
      </c>
      <c r="U198" s="18">
        <f t="shared" si="120"/>
        <v>1.5749287037149934E-3</v>
      </c>
      <c r="V198" s="18">
        <f t="shared" si="120"/>
        <v>1.1006494300383224E-2</v>
      </c>
      <c r="W198" s="18">
        <f t="shared" si="120"/>
        <v>1.7179989962962924E-2</v>
      </c>
      <c r="X198" s="18">
        <f t="shared" si="120"/>
        <v>0.11898479947994971</v>
      </c>
      <c r="Y198" s="18">
        <f t="shared" si="120"/>
        <v>0.13881822359004689</v>
      </c>
      <c r="Z198" s="18">
        <f t="shared" si="120"/>
        <v>0.15640955725834926</v>
      </c>
      <c r="AA198" s="18">
        <f t="shared" si="120"/>
        <v>0.13202820092753978</v>
      </c>
      <c r="AB198" s="18">
        <f t="shared" si="120"/>
        <v>7.5803985317557526E-2</v>
      </c>
      <c r="AC198" s="18">
        <f t="shared" si="120"/>
        <v>0.16279690299595825</v>
      </c>
      <c r="AD198" s="21"/>
    </row>
    <row r="199" spans="1:30" ht="25.5">
      <c r="A199" s="13">
        <v>90</v>
      </c>
      <c r="B199" s="46" t="s">
        <v>10</v>
      </c>
      <c r="C199" s="18">
        <f t="shared" ref="C199:I199" si="132">IFERROR(C97/C$8*100,"--")</f>
        <v>5.0621328008424345E-3</v>
      </c>
      <c r="D199" s="18">
        <f t="shared" si="132"/>
        <v>9.9116376125797184E-2</v>
      </c>
      <c r="E199" s="18">
        <f t="shared" si="132"/>
        <v>0.63839199358141441</v>
      </c>
      <c r="F199" s="18">
        <f t="shared" si="132"/>
        <v>0.38694997353895277</v>
      </c>
      <c r="G199" s="18">
        <f t="shared" si="132"/>
        <v>2.9547720703138847</v>
      </c>
      <c r="H199" s="18">
        <f t="shared" si="132"/>
        <v>0.57363085388354418</v>
      </c>
      <c r="I199" s="18">
        <f t="shared" si="132"/>
        <v>2.618684569519651</v>
      </c>
      <c r="J199" s="18">
        <f t="shared" si="120"/>
        <v>0.96896452222198326</v>
      </c>
      <c r="K199" s="18">
        <f t="shared" si="120"/>
        <v>0.78713710762874189</v>
      </c>
      <c r="L199" s="18">
        <f t="shared" si="120"/>
        <v>1.1632657258793544</v>
      </c>
      <c r="M199" s="18">
        <f t="shared" si="127"/>
        <v>2.1533418764782479</v>
      </c>
      <c r="N199" s="18">
        <f t="shared" si="120"/>
        <v>2.5073091670968783</v>
      </c>
      <c r="O199" s="18">
        <f t="shared" si="120"/>
        <v>2.7825363482119072</v>
      </c>
      <c r="P199" s="18">
        <f t="shared" si="120"/>
        <v>2.9917661734601562</v>
      </c>
      <c r="Q199" s="18">
        <f t="shared" si="120"/>
        <v>0</v>
      </c>
      <c r="R199" s="18">
        <f t="shared" si="120"/>
        <v>3.7365313123038821</v>
      </c>
      <c r="S199" s="18">
        <f t="shared" si="120"/>
        <v>3.5734042212885107</v>
      </c>
      <c r="T199" s="18">
        <f t="shared" si="120"/>
        <v>3.9854062924642051</v>
      </c>
      <c r="U199" s="18">
        <f t="shared" si="120"/>
        <v>3.5517899086818621</v>
      </c>
      <c r="V199" s="18">
        <f t="shared" si="120"/>
        <v>5.0976592864209209</v>
      </c>
      <c r="W199" s="18">
        <f t="shared" si="120"/>
        <v>8.1962383229200508</v>
      </c>
      <c r="X199" s="18">
        <f t="shared" si="120"/>
        <v>10.155206725827213</v>
      </c>
      <c r="Y199" s="18">
        <f t="shared" si="120"/>
        <v>10.59045218607509</v>
      </c>
      <c r="Z199" s="18">
        <f t="shared" si="120"/>
        <v>10.965215350664364</v>
      </c>
      <c r="AA199" s="18">
        <f t="shared" si="120"/>
        <v>12.608843858425375</v>
      </c>
      <c r="AB199" s="18">
        <f t="shared" si="120"/>
        <v>11.97686258324047</v>
      </c>
      <c r="AC199" s="18">
        <f t="shared" si="120"/>
        <v>7.3010173941374363</v>
      </c>
      <c r="AD199" s="21"/>
    </row>
    <row r="200" spans="1:30">
      <c r="A200" s="2">
        <v>91</v>
      </c>
      <c r="B200" s="44" t="s">
        <v>9</v>
      </c>
      <c r="C200" s="18">
        <f t="shared" ref="C200:I200" si="133">IFERROR(C98/C$8*100,"--")</f>
        <v>0</v>
      </c>
      <c r="D200" s="18">
        <f t="shared" si="133"/>
        <v>0</v>
      </c>
      <c r="E200" s="18">
        <f t="shared" si="133"/>
        <v>0</v>
      </c>
      <c r="F200" s="18">
        <f t="shared" si="133"/>
        <v>0</v>
      </c>
      <c r="G200" s="18">
        <f t="shared" si="133"/>
        <v>0</v>
      </c>
      <c r="H200" s="18">
        <f t="shared" si="133"/>
        <v>0</v>
      </c>
      <c r="I200" s="18">
        <f t="shared" si="133"/>
        <v>8.4087469835755228E-6</v>
      </c>
      <c r="J200" s="18">
        <f t="shared" si="120"/>
        <v>5.99189624934364E-6</v>
      </c>
      <c r="K200" s="18">
        <f t="shared" si="120"/>
        <v>5.1198613205868414E-5</v>
      </c>
      <c r="L200" s="18">
        <f t="shared" si="120"/>
        <v>4.0223332109885377E-3</v>
      </c>
      <c r="M200" s="18">
        <f t="shared" si="127"/>
        <v>8.9220124274744222E-3</v>
      </c>
      <c r="N200" s="18">
        <f t="shared" si="120"/>
        <v>4.4937076696070541E-2</v>
      </c>
      <c r="O200" s="18">
        <f t="shared" si="120"/>
        <v>2.126175229448956E-2</v>
      </c>
      <c r="P200" s="18">
        <f t="shared" si="120"/>
        <v>1.1671444979811771E-2</v>
      </c>
      <c r="Q200" s="18">
        <f t="shared" si="120"/>
        <v>4.0959944024982027E-3</v>
      </c>
      <c r="R200" s="18">
        <f t="shared" si="120"/>
        <v>3.3308094680487834E-3</v>
      </c>
      <c r="S200" s="18">
        <f t="shared" si="120"/>
        <v>8.5240730314158943E-3</v>
      </c>
      <c r="T200" s="18">
        <f t="shared" si="120"/>
        <v>4.948140843747624E-3</v>
      </c>
      <c r="U200" s="18">
        <f t="shared" si="120"/>
        <v>4.0242455328978952E-3</v>
      </c>
      <c r="V200" s="18">
        <f t="shared" si="120"/>
        <v>5.0735321598964506E-3</v>
      </c>
      <c r="W200" s="18">
        <f t="shared" si="120"/>
        <v>6.0374538940660477E-3</v>
      </c>
      <c r="X200" s="18">
        <f t="shared" si="120"/>
        <v>4.8551232628975998E-3</v>
      </c>
      <c r="Y200" s="18">
        <f t="shared" si="120"/>
        <v>5.270108484260288E-3</v>
      </c>
      <c r="Z200" s="18">
        <f t="shared" si="120"/>
        <v>2.596588258549996E-3</v>
      </c>
      <c r="AA200" s="18">
        <f t="shared" si="120"/>
        <v>3.3689238959630175E-3</v>
      </c>
      <c r="AB200" s="18">
        <f t="shared" si="120"/>
        <v>2.7565179914701954E-3</v>
      </c>
      <c r="AC200" s="18">
        <f t="shared" si="120"/>
        <v>5.6279432674929079E-3</v>
      </c>
      <c r="AD200" s="21"/>
    </row>
    <row r="201" spans="1:30">
      <c r="A201" s="2">
        <v>92</v>
      </c>
      <c r="B201" s="44" t="s">
        <v>8</v>
      </c>
      <c r="C201" s="18">
        <f t="shared" ref="C201:I201" si="134">IFERROR(C99/C$8*100,"--")</f>
        <v>0</v>
      </c>
      <c r="D201" s="18">
        <f t="shared" si="134"/>
        <v>1.823445532280723E-4</v>
      </c>
      <c r="E201" s="18">
        <f t="shared" si="134"/>
        <v>0</v>
      </c>
      <c r="F201" s="18">
        <f t="shared" si="134"/>
        <v>3.216008627841241E-3</v>
      </c>
      <c r="G201" s="18">
        <f t="shared" si="134"/>
        <v>6.4870814970692282E-3</v>
      </c>
      <c r="H201" s="18">
        <f t="shared" si="134"/>
        <v>9.0834282460206649E-3</v>
      </c>
      <c r="I201" s="18">
        <f t="shared" si="134"/>
        <v>1.5867305558007014E-2</v>
      </c>
      <c r="J201" s="18">
        <f t="shared" si="120"/>
        <v>1.5134560648507581E-2</v>
      </c>
      <c r="K201" s="18">
        <f t="shared" si="120"/>
        <v>8.1397337793116364E-4</v>
      </c>
      <c r="L201" s="18">
        <f t="shared" si="120"/>
        <v>3.913129594400613E-4</v>
      </c>
      <c r="M201" s="18">
        <f t="shared" si="127"/>
        <v>1.6177260476114043E-3</v>
      </c>
      <c r="N201" s="18">
        <f t="shared" si="120"/>
        <v>8.784172938437726E-4</v>
      </c>
      <c r="O201" s="18">
        <f t="shared" si="120"/>
        <v>2.0584518565932875E-4</v>
      </c>
      <c r="P201" s="18">
        <f t="shared" si="120"/>
        <v>4.687106714884664E-4</v>
      </c>
      <c r="Q201" s="18">
        <f t="shared" si="120"/>
        <v>5.8027625801541319E-4</v>
      </c>
      <c r="R201" s="18">
        <f t="shared" si="120"/>
        <v>4.9961481096297104E-4</v>
      </c>
      <c r="S201" s="18">
        <f t="shared" ref="J201:AC207" si="135">IFERROR(S99/S$8*100,"--")</f>
        <v>6.9993895459856065E-3</v>
      </c>
      <c r="T201" s="18">
        <f t="shared" si="135"/>
        <v>4.6321818347559275E-3</v>
      </c>
      <c r="U201" s="18">
        <f t="shared" si="135"/>
        <v>1.1384385599810427E-2</v>
      </c>
      <c r="V201" s="18">
        <f t="shared" si="135"/>
        <v>1.2230005928782157E-2</v>
      </c>
      <c r="W201" s="18">
        <f t="shared" si="135"/>
        <v>2.521502349599189E-2</v>
      </c>
      <c r="X201" s="18">
        <f t="shared" si="135"/>
        <v>2.5795360352566001E-2</v>
      </c>
      <c r="Y201" s="18">
        <f t="shared" si="135"/>
        <v>4.171741091095589E-2</v>
      </c>
      <c r="Z201" s="18">
        <f t="shared" si="135"/>
        <v>4.2982300689167384E-2</v>
      </c>
      <c r="AA201" s="18">
        <f t="shared" si="135"/>
        <v>4.8820315021225434E-2</v>
      </c>
      <c r="AB201" s="18">
        <f t="shared" si="135"/>
        <v>3.0938371115261844E-2</v>
      </c>
      <c r="AC201" s="18">
        <f t="shared" si="135"/>
        <v>2.20569072151976E-2</v>
      </c>
      <c r="AD201" s="21"/>
    </row>
    <row r="202" spans="1:30">
      <c r="A202" s="2">
        <v>93</v>
      </c>
      <c r="B202" s="44" t="s">
        <v>7</v>
      </c>
      <c r="C202" s="18">
        <f t="shared" ref="C202:I202" si="136">IFERROR(C100/C$8*100,"--")</f>
        <v>0</v>
      </c>
      <c r="D202" s="18">
        <f t="shared" si="136"/>
        <v>0</v>
      </c>
      <c r="E202" s="18">
        <f t="shared" si="136"/>
        <v>0</v>
      </c>
      <c r="F202" s="18">
        <f t="shared" si="136"/>
        <v>0</v>
      </c>
      <c r="G202" s="18">
        <f t="shared" si="136"/>
        <v>0</v>
      </c>
      <c r="H202" s="18">
        <f t="shared" si="136"/>
        <v>7.7560692583437247E-4</v>
      </c>
      <c r="I202" s="18">
        <f t="shared" si="136"/>
        <v>0</v>
      </c>
      <c r="J202" s="18">
        <f t="shared" si="135"/>
        <v>0</v>
      </c>
      <c r="K202" s="18">
        <f t="shared" si="135"/>
        <v>0</v>
      </c>
      <c r="L202" s="18">
        <f t="shared" si="135"/>
        <v>0</v>
      </c>
      <c r="M202" s="18">
        <f t="shared" si="127"/>
        <v>5.9546545056982068E-5</v>
      </c>
      <c r="N202" s="18">
        <f t="shared" si="135"/>
        <v>0</v>
      </c>
      <c r="O202" s="18">
        <f t="shared" si="135"/>
        <v>0</v>
      </c>
      <c r="P202" s="18">
        <f t="shared" si="135"/>
        <v>0</v>
      </c>
      <c r="Q202" s="18">
        <f t="shared" si="135"/>
        <v>0</v>
      </c>
      <c r="R202" s="18">
        <f t="shared" si="135"/>
        <v>0</v>
      </c>
      <c r="S202" s="18">
        <f t="shared" si="135"/>
        <v>0</v>
      </c>
      <c r="T202" s="18">
        <f t="shared" si="135"/>
        <v>4.8545302282672611E-5</v>
      </c>
      <c r="U202" s="18">
        <f t="shared" si="135"/>
        <v>0</v>
      </c>
      <c r="V202" s="18">
        <f t="shared" si="135"/>
        <v>0</v>
      </c>
      <c r="W202" s="18">
        <f t="shared" si="135"/>
        <v>0</v>
      </c>
      <c r="X202" s="18">
        <f t="shared" si="135"/>
        <v>0</v>
      </c>
      <c r="Y202" s="18">
        <f t="shared" si="135"/>
        <v>0</v>
      </c>
      <c r="Z202" s="18">
        <f t="shared" si="135"/>
        <v>0</v>
      </c>
      <c r="AA202" s="18">
        <f t="shared" si="135"/>
        <v>0</v>
      </c>
      <c r="AB202" s="18">
        <f t="shared" si="135"/>
        <v>0</v>
      </c>
      <c r="AC202" s="18">
        <f t="shared" si="135"/>
        <v>6.5512542892360172E-6</v>
      </c>
      <c r="AD202" s="21"/>
    </row>
    <row r="203" spans="1:30" ht="25.5">
      <c r="A203" s="13">
        <v>94</v>
      </c>
      <c r="B203" s="46" t="s">
        <v>6</v>
      </c>
      <c r="C203" s="18">
        <f t="shared" ref="C203:I203" si="137">IFERROR(C101/C$8*100,"--")</f>
        <v>9.8592432269654397E-3</v>
      </c>
      <c r="D203" s="18">
        <f t="shared" si="137"/>
        <v>0.12526397948638576</v>
      </c>
      <c r="E203" s="18">
        <f t="shared" si="137"/>
        <v>5.382256146699611E-3</v>
      </c>
      <c r="F203" s="18">
        <f t="shared" si="137"/>
        <v>4.5451911238531012E-2</v>
      </c>
      <c r="G203" s="18">
        <f t="shared" si="137"/>
        <v>8.0558602261223813E-2</v>
      </c>
      <c r="H203" s="18">
        <f t="shared" si="137"/>
        <v>6.8783656722166589E-2</v>
      </c>
      <c r="I203" s="18">
        <f t="shared" si="137"/>
        <v>9.0530278051905111E-2</v>
      </c>
      <c r="J203" s="18">
        <f t="shared" si="135"/>
        <v>1.0600457510180723E-2</v>
      </c>
      <c r="K203" s="18">
        <f t="shared" si="135"/>
        <v>7.8087318174419294E-3</v>
      </c>
      <c r="L203" s="18">
        <f t="shared" si="135"/>
        <v>1.8632867080314544E-2</v>
      </c>
      <c r="M203" s="18">
        <f t="shared" si="127"/>
        <v>9.228052928653406E-2</v>
      </c>
      <c r="N203" s="18">
        <f t="shared" si="135"/>
        <v>0.29469319272214189</v>
      </c>
      <c r="O203" s="18">
        <f t="shared" si="135"/>
        <v>0.1537275468082549</v>
      </c>
      <c r="P203" s="18">
        <f t="shared" si="135"/>
        <v>0.14123437904834285</v>
      </c>
      <c r="Q203" s="18">
        <f t="shared" si="135"/>
        <v>0.17979168777568011</v>
      </c>
      <c r="R203" s="18">
        <f t="shared" si="135"/>
        <v>0.18740751745888692</v>
      </c>
      <c r="S203" s="18">
        <f t="shared" si="135"/>
        <v>0.21812671139224502</v>
      </c>
      <c r="T203" s="18">
        <f t="shared" si="135"/>
        <v>0.19462723682262961</v>
      </c>
      <c r="U203" s="18">
        <f t="shared" si="135"/>
        <v>0.11614971160370413</v>
      </c>
      <c r="V203" s="18">
        <f t="shared" si="135"/>
        <v>0.18565838559528086</v>
      </c>
      <c r="W203" s="18">
        <f t="shared" si="135"/>
        <v>0.29628058611851543</v>
      </c>
      <c r="X203" s="18">
        <f t="shared" si="135"/>
        <v>0.33858473331271605</v>
      </c>
      <c r="Y203" s="18">
        <f t="shared" si="135"/>
        <v>0.40317612152856441</v>
      </c>
      <c r="Z203" s="18">
        <f t="shared" si="135"/>
        <v>0.39868031228565187</v>
      </c>
      <c r="AA203" s="18">
        <f t="shared" si="135"/>
        <v>0.18168259162617936</v>
      </c>
      <c r="AB203" s="18">
        <f t="shared" si="135"/>
        <v>0.18081648712464787</v>
      </c>
      <c r="AC203" s="18">
        <f t="shared" si="135"/>
        <v>0.23004886521521933</v>
      </c>
      <c r="AD203" s="21"/>
    </row>
    <row r="204" spans="1:30">
      <c r="A204" s="2">
        <v>95</v>
      </c>
      <c r="B204" s="44" t="s">
        <v>5</v>
      </c>
      <c r="C204" s="18">
        <f t="shared" ref="C204:I204" si="138">IFERROR(C102/C$8*100,"--")</f>
        <v>4.1407178003644183E-3</v>
      </c>
      <c r="D204" s="18">
        <f t="shared" si="138"/>
        <v>4.9952987570671924E-3</v>
      </c>
      <c r="E204" s="18">
        <f t="shared" si="138"/>
        <v>7.6578984410194881E-2</v>
      </c>
      <c r="F204" s="18">
        <f t="shared" si="138"/>
        <v>2.8465532402812868E-2</v>
      </c>
      <c r="G204" s="18">
        <f t="shared" si="138"/>
        <v>0.39152349661478192</v>
      </c>
      <c r="H204" s="18">
        <f t="shared" si="138"/>
        <v>6.6784118719282776E-2</v>
      </c>
      <c r="I204" s="18">
        <f t="shared" si="138"/>
        <v>1.1794844284524092E-2</v>
      </c>
      <c r="J204" s="18">
        <f t="shared" si="135"/>
        <v>4.9519057275366055E-2</v>
      </c>
      <c r="K204" s="18">
        <f t="shared" si="135"/>
        <v>7.3981345528309511E-2</v>
      </c>
      <c r="L204" s="18">
        <f t="shared" si="135"/>
        <v>5.42751356195985E-2</v>
      </c>
      <c r="M204" s="18">
        <f t="shared" si="127"/>
        <v>5.8541349080695887E-2</v>
      </c>
      <c r="N204" s="18">
        <f t="shared" si="135"/>
        <v>4.5140679795892966E-2</v>
      </c>
      <c r="O204" s="18">
        <f t="shared" si="135"/>
        <v>1.7756739501297164E-2</v>
      </c>
      <c r="P204" s="18">
        <f t="shared" si="135"/>
        <v>2.222948903993582E-2</v>
      </c>
      <c r="Q204" s="18">
        <f t="shared" si="135"/>
        <v>2.4945804262684616E-2</v>
      </c>
      <c r="R204" s="18">
        <f t="shared" si="135"/>
        <v>2.5293093435961984E-2</v>
      </c>
      <c r="S204" s="18">
        <f t="shared" si="135"/>
        <v>3.1705869288596714E-2</v>
      </c>
      <c r="T204" s="18">
        <f t="shared" si="135"/>
        <v>1.4048563209281053E-2</v>
      </c>
      <c r="U204" s="18">
        <f t="shared" si="135"/>
        <v>6.6271627453679052E-2</v>
      </c>
      <c r="V204" s="18">
        <f t="shared" si="135"/>
        <v>8.6289068820805934E-2</v>
      </c>
      <c r="W204" s="18">
        <f t="shared" si="135"/>
        <v>7.7662519043626685E-2</v>
      </c>
      <c r="X204" s="18">
        <f t="shared" si="135"/>
        <v>7.3134534157678274E-2</v>
      </c>
      <c r="Y204" s="18">
        <f t="shared" si="135"/>
        <v>8.5300518590632299E-2</v>
      </c>
      <c r="Z204" s="18">
        <f t="shared" si="135"/>
        <v>0.13819839512918994</v>
      </c>
      <c r="AA204" s="18">
        <f t="shared" si="135"/>
        <v>0.14492668216134702</v>
      </c>
      <c r="AB204" s="18">
        <f t="shared" si="135"/>
        <v>0.10478211834776185</v>
      </c>
      <c r="AC204" s="18">
        <f t="shared" si="135"/>
        <v>7.787697933919123E-2</v>
      </c>
      <c r="AD204" s="21"/>
    </row>
    <row r="205" spans="1:30">
      <c r="A205" s="2">
        <v>96</v>
      </c>
      <c r="B205" s="44" t="s">
        <v>4</v>
      </c>
      <c r="C205" s="18">
        <f t="shared" ref="C205:I205" si="139">IFERROR(C103/C$8*100,"--")</f>
        <v>0</v>
      </c>
      <c r="D205" s="18">
        <f t="shared" si="139"/>
        <v>5.0906427540871844E-2</v>
      </c>
      <c r="E205" s="18">
        <f t="shared" si="139"/>
        <v>1.1957059942253139E-2</v>
      </c>
      <c r="F205" s="18">
        <f t="shared" si="139"/>
        <v>8.5689920397491575E-6</v>
      </c>
      <c r="G205" s="18">
        <f t="shared" si="139"/>
        <v>1.5081271540805543E-3</v>
      </c>
      <c r="H205" s="18">
        <f t="shared" si="139"/>
        <v>7.7446000246899818E-3</v>
      </c>
      <c r="I205" s="18">
        <f t="shared" si="139"/>
        <v>1.4564738095582515E-2</v>
      </c>
      <c r="J205" s="18">
        <f t="shared" si="135"/>
        <v>2.5139353178606497E-2</v>
      </c>
      <c r="K205" s="18">
        <f t="shared" si="135"/>
        <v>0.10445356308876898</v>
      </c>
      <c r="L205" s="18">
        <f t="shared" si="135"/>
        <v>8.3209309320857155E-2</v>
      </c>
      <c r="M205" s="18">
        <f t="shared" si="127"/>
        <v>0.13766613353034213</v>
      </c>
      <c r="N205" s="18">
        <f t="shared" si="135"/>
        <v>6.2855492508807273E-2</v>
      </c>
      <c r="O205" s="18">
        <f t="shared" si="135"/>
        <v>0.1218126465923345</v>
      </c>
      <c r="P205" s="18">
        <f t="shared" si="135"/>
        <v>7.6107405986277743E-2</v>
      </c>
      <c r="Q205" s="18">
        <f t="shared" si="135"/>
        <v>4.7924790809571738E-2</v>
      </c>
      <c r="R205" s="18">
        <f t="shared" si="135"/>
        <v>4.8999307304340281E-2</v>
      </c>
      <c r="S205" s="18">
        <f t="shared" si="135"/>
        <v>3.2408659007290216E-2</v>
      </c>
      <c r="T205" s="18">
        <f t="shared" si="135"/>
        <v>3.8248440033420116E-2</v>
      </c>
      <c r="U205" s="18">
        <f t="shared" si="135"/>
        <v>2.9876094327763052E-2</v>
      </c>
      <c r="V205" s="18">
        <f t="shared" si="135"/>
        <v>4.0272590459963356E-2</v>
      </c>
      <c r="W205" s="18">
        <f t="shared" si="135"/>
        <v>5.5519097211582762E-2</v>
      </c>
      <c r="X205" s="18">
        <f t="shared" si="135"/>
        <v>3.2158501593311219E-2</v>
      </c>
      <c r="Y205" s="18">
        <f t="shared" si="135"/>
        <v>3.1561221337889842E-2</v>
      </c>
      <c r="Z205" s="18">
        <f t="shared" si="135"/>
        <v>2.0522822349474671E-2</v>
      </c>
      <c r="AA205" s="18">
        <f t="shared" si="135"/>
        <v>2.0262471667832731E-2</v>
      </c>
      <c r="AB205" s="18">
        <f t="shared" si="135"/>
        <v>2.0937455841932965E-2</v>
      </c>
      <c r="AC205" s="18">
        <f t="shared" si="135"/>
        <v>3.872918898089181E-2</v>
      </c>
      <c r="AD205" s="21"/>
    </row>
    <row r="206" spans="1:30">
      <c r="A206" s="2">
        <v>97</v>
      </c>
      <c r="B206" s="44" t="s">
        <v>3</v>
      </c>
      <c r="C206" s="18">
        <f t="shared" ref="C206:I206" si="140">IFERROR(C104/C$8*100,"--")</f>
        <v>0</v>
      </c>
      <c r="D206" s="18">
        <f t="shared" si="140"/>
        <v>0</v>
      </c>
      <c r="E206" s="18">
        <f t="shared" si="140"/>
        <v>0</v>
      </c>
      <c r="F206" s="18">
        <f t="shared" si="140"/>
        <v>0</v>
      </c>
      <c r="G206" s="18">
        <f t="shared" si="140"/>
        <v>0</v>
      </c>
      <c r="H206" s="18">
        <f t="shared" si="140"/>
        <v>0</v>
      </c>
      <c r="I206" s="18">
        <f t="shared" si="140"/>
        <v>0</v>
      </c>
      <c r="J206" s="18">
        <f t="shared" si="135"/>
        <v>5.0023522069887999E-4</v>
      </c>
      <c r="K206" s="18">
        <f t="shared" si="135"/>
        <v>0</v>
      </c>
      <c r="L206" s="18">
        <f t="shared" si="135"/>
        <v>1.4067940126597262E-4</v>
      </c>
      <c r="M206" s="18">
        <f t="shared" si="127"/>
        <v>8.0832414104500549E-6</v>
      </c>
      <c r="N206" s="18">
        <f t="shared" si="135"/>
        <v>1.1208530994747771E-4</v>
      </c>
      <c r="O206" s="18">
        <f t="shared" si="135"/>
        <v>1.5643927336359865E-3</v>
      </c>
      <c r="P206" s="18">
        <f t="shared" si="135"/>
        <v>1.6118744347158351E-3</v>
      </c>
      <c r="Q206" s="18">
        <f t="shared" si="135"/>
        <v>0</v>
      </c>
      <c r="R206" s="18">
        <f t="shared" si="135"/>
        <v>0</v>
      </c>
      <c r="S206" s="18">
        <f t="shared" si="135"/>
        <v>0</v>
      </c>
      <c r="T206" s="18" t="str">
        <f t="shared" si="135"/>
        <v>--</v>
      </c>
      <c r="U206" s="18" t="str">
        <f t="shared" si="135"/>
        <v>--</v>
      </c>
      <c r="V206" s="18" t="str">
        <f t="shared" si="135"/>
        <v>--</v>
      </c>
      <c r="W206" s="18" t="str">
        <f t="shared" si="135"/>
        <v>--</v>
      </c>
      <c r="X206" s="18" t="str">
        <f t="shared" si="135"/>
        <v>--</v>
      </c>
      <c r="Y206" s="18">
        <f t="shared" si="135"/>
        <v>0</v>
      </c>
      <c r="Z206" s="18">
        <f t="shared" si="135"/>
        <v>0</v>
      </c>
      <c r="AA206" s="18">
        <f t="shared" si="135"/>
        <v>3.6541726999769861E-4</v>
      </c>
      <c r="AB206" s="18">
        <f t="shared" si="135"/>
        <v>4.2419227069334341E-3</v>
      </c>
      <c r="AC206" s="18">
        <f t="shared" si="135"/>
        <v>5.8453177622644575E-4</v>
      </c>
      <c r="AD206" s="21"/>
    </row>
    <row r="207" spans="1:30">
      <c r="A207" s="2">
        <v>98</v>
      </c>
      <c r="B207" s="44" t="s">
        <v>2</v>
      </c>
      <c r="C207" s="18">
        <f t="shared" ref="C207:I207" si="141">IFERROR(C105/C$8*100,"--")</f>
        <v>0</v>
      </c>
      <c r="D207" s="18">
        <f t="shared" si="141"/>
        <v>1.2447875404868406E-5</v>
      </c>
      <c r="E207" s="18">
        <f t="shared" si="141"/>
        <v>5.1894881705834967E-4</v>
      </c>
      <c r="F207" s="18">
        <f t="shared" si="141"/>
        <v>4.2392781080340558E-2</v>
      </c>
      <c r="G207" s="18">
        <f t="shared" si="141"/>
        <v>0</v>
      </c>
      <c r="H207" s="18">
        <f t="shared" si="141"/>
        <v>3.6865393887031172E-4</v>
      </c>
      <c r="I207" s="18">
        <f t="shared" si="141"/>
        <v>0</v>
      </c>
      <c r="J207" s="18">
        <f t="shared" si="135"/>
        <v>0</v>
      </c>
      <c r="K207" s="18">
        <f t="shared" si="135"/>
        <v>0</v>
      </c>
      <c r="L207" s="18">
        <f t="shared" si="135"/>
        <v>0</v>
      </c>
      <c r="M207" s="18">
        <f t="shared" si="127"/>
        <v>3.2566930573736021E-3</v>
      </c>
      <c r="N207" s="18">
        <f t="shared" si="135"/>
        <v>0</v>
      </c>
      <c r="O207" s="18">
        <f t="shared" si="135"/>
        <v>0</v>
      </c>
      <c r="P207" s="18">
        <f t="shared" si="135"/>
        <v>0</v>
      </c>
      <c r="Q207" s="18">
        <f t="shared" si="135"/>
        <v>0</v>
      </c>
      <c r="R207" s="18">
        <f t="shared" si="135"/>
        <v>0</v>
      </c>
      <c r="S207" s="18">
        <f t="shared" si="135"/>
        <v>0</v>
      </c>
      <c r="T207" s="18" t="str">
        <f t="shared" si="135"/>
        <v>--</v>
      </c>
      <c r="U207" s="18" t="str">
        <f t="shared" si="135"/>
        <v>--</v>
      </c>
      <c r="V207" s="18" t="str">
        <f t="shared" si="135"/>
        <v>--</v>
      </c>
      <c r="W207" s="18" t="str">
        <f t="shared" si="135"/>
        <v>--</v>
      </c>
      <c r="X207" s="18" t="str">
        <f t="shared" si="135"/>
        <v>--</v>
      </c>
      <c r="Y207" s="18">
        <f t="shared" si="135"/>
        <v>0</v>
      </c>
      <c r="Z207" s="18">
        <f t="shared" si="135"/>
        <v>0</v>
      </c>
      <c r="AA207" s="18">
        <f t="shared" si="135"/>
        <v>2.608066286381143E-2</v>
      </c>
      <c r="AB207" s="18">
        <f t="shared" si="135"/>
        <v>2.8490577337206769E-2</v>
      </c>
      <c r="AC207" s="18">
        <f>IFERROR(AC105/AC$8*100,"--")</f>
        <v>5.7792585393634374E-3</v>
      </c>
      <c r="AD207" s="18"/>
    </row>
    <row r="208" spans="1:30">
      <c r="B208" s="44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7"/>
      <c r="U208" s="17"/>
      <c r="V208" s="17"/>
      <c r="W208" s="17"/>
      <c r="X208" s="17"/>
      <c r="Y208" s="18"/>
      <c r="Z208" s="18"/>
      <c r="AA208" s="18"/>
      <c r="AB208" s="18"/>
      <c r="AC208" s="17"/>
      <c r="AD208" s="4"/>
    </row>
    <row r="209" spans="1:30">
      <c r="B209" s="44"/>
      <c r="C209" s="130" t="s">
        <v>100</v>
      </c>
      <c r="D209" s="130"/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4"/>
    </row>
    <row r="210" spans="1:30">
      <c r="B210" s="44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4"/>
    </row>
    <row r="211" spans="1:30">
      <c r="B211" s="44" t="s">
        <v>99</v>
      </c>
      <c r="C211" s="48" t="s">
        <v>0</v>
      </c>
      <c r="D211" s="10">
        <f t="shared" ref="D211" si="142">IFERROR(D8/C8*100-100,"--")</f>
        <v>52.664946870050358</v>
      </c>
      <c r="E211" s="10">
        <f t="shared" ref="E211" si="143">IFERROR(E8/D8*100-100,"--")</f>
        <v>-38.218011410254164</v>
      </c>
      <c r="F211" s="10">
        <f t="shared" ref="F211" si="144">IFERROR(F8/E8*100-100,"--")</f>
        <v>-17.387600110631425</v>
      </c>
      <c r="G211" s="10">
        <f t="shared" ref="G211" si="145">IFERROR(G8/F8*100-100,"--")</f>
        <v>4.9835926213649202</v>
      </c>
      <c r="H211" s="10">
        <f t="shared" ref="H211" si="146">IFERROR(H8/G8*100-100,"--")</f>
        <v>206.56218522476149</v>
      </c>
      <c r="I211" s="10">
        <f t="shared" ref="I211:Z225" si="147">IFERROR(I8/H8*100-100,"--")</f>
        <v>55.881674521548831</v>
      </c>
      <c r="J211" s="10">
        <f t="shared" ref="J211" si="148">IFERROR(J8/I8*100-100,"--")</f>
        <v>49.106281188157539</v>
      </c>
      <c r="K211" s="10">
        <f t="shared" ref="K211" si="149">IFERROR(K8/J8*100-100,"--")</f>
        <v>35.447784874908677</v>
      </c>
      <c r="L211" s="10">
        <f t="shared" ref="L211" si="150">IFERROR(L8/K8*100-100,"--")</f>
        <v>38.684977281444844</v>
      </c>
      <c r="M211" s="10">
        <f t="shared" si="147"/>
        <v>4.457830385260749</v>
      </c>
      <c r="N211" s="10">
        <f t="shared" ref="N211" si="151">IFERROR(N8/M8*100-100,"--")</f>
        <v>17.029649464663251</v>
      </c>
      <c r="O211" s="10">
        <f t="shared" si="147"/>
        <v>25.083189325646217</v>
      </c>
      <c r="P211" s="10">
        <f t="shared" si="147"/>
        <v>13.380001336956781</v>
      </c>
      <c r="Q211" s="10">
        <f t="shared" si="147"/>
        <v>4.2229407754904855</v>
      </c>
      <c r="R211" s="10">
        <f t="shared" si="147"/>
        <v>76.758016141695094</v>
      </c>
      <c r="S211" s="10">
        <f t="shared" si="147"/>
        <v>37.507563845045979</v>
      </c>
      <c r="T211" s="10">
        <f t="shared" si="147"/>
        <v>-2.0903478196102725</v>
      </c>
      <c r="U211" s="10">
        <f t="shared" si="147"/>
        <v>12.04766441602743</v>
      </c>
      <c r="V211" s="10">
        <f t="shared" si="147"/>
        <v>9.3566493160401052</v>
      </c>
      <c r="W211" s="10">
        <f t="shared" si="147"/>
        <v>-10.202814698267773</v>
      </c>
      <c r="X211" s="10">
        <f t="shared" si="147"/>
        <v>2.0543735195238639</v>
      </c>
      <c r="Y211" s="10">
        <f t="shared" si="147"/>
        <v>14.103167918066532</v>
      </c>
      <c r="Z211" s="10">
        <f t="shared" si="147"/>
        <v>19.146141109205544</v>
      </c>
      <c r="AA211" s="10">
        <f>IFERROR(AA8/Z8*100-100,"--")</f>
        <v>2.4553842842309308</v>
      </c>
      <c r="AB211" s="10">
        <f>IFERROR(AB8/AA8*100-100,"--")</f>
        <v>11.565614805042102</v>
      </c>
      <c r="AC211" s="10">
        <f>IFERROR((POWER(AB8/C8,1/26)*100-100),"--")</f>
        <v>18.478527237779943</v>
      </c>
      <c r="AD211" s="10"/>
    </row>
    <row r="212" spans="1:30">
      <c r="A212" s="2">
        <v>1</v>
      </c>
      <c r="B212" s="1" t="s">
        <v>98</v>
      </c>
      <c r="C212" s="11" t="s">
        <v>0</v>
      </c>
      <c r="D212" s="10" t="str">
        <f t="shared" ref="D212:D275" si="152">IFERROR(D9/C9*100-100,"--")</f>
        <v>--</v>
      </c>
      <c r="E212" s="10" t="str">
        <f t="shared" ref="E212:E275" si="153">IFERROR(E9/D9*100-100,"--")</f>
        <v>--</v>
      </c>
      <c r="F212" s="10" t="str">
        <f t="shared" ref="F212:F275" si="154">IFERROR(F9/E9*100-100,"--")</f>
        <v>--</v>
      </c>
      <c r="G212" s="10" t="str">
        <f t="shared" ref="G212:G275" si="155">IFERROR(G9/F9*100-100,"--")</f>
        <v>--</v>
      </c>
      <c r="H212" s="10" t="str">
        <f t="shared" ref="H212:H275" si="156">IFERROR(H9/G9*100-100,"--")</f>
        <v>--</v>
      </c>
      <c r="I212" s="10" t="str">
        <f t="shared" ref="I212:I275" si="157">IFERROR(I9/H9*100-100,"--")</f>
        <v>--</v>
      </c>
      <c r="J212" s="10" t="str">
        <f t="shared" ref="J212:J275" si="158">IFERROR(J9/I9*100-100,"--")</f>
        <v>--</v>
      </c>
      <c r="K212" s="10">
        <f t="shared" ref="K212:K275" si="159">IFERROR(K9/J9*100-100,"--")</f>
        <v>-100</v>
      </c>
      <c r="L212" s="10" t="str">
        <f t="shared" ref="L212:L275" si="160">IFERROR(L9/K9*100-100,"--")</f>
        <v>--</v>
      </c>
      <c r="M212" s="10">
        <f t="shared" ref="M212:M275" si="161">IFERROR(M9/L9*100-100,"--")</f>
        <v>-100</v>
      </c>
      <c r="N212" s="10" t="str">
        <f t="shared" ref="N212:N275" si="162">IFERROR(N9/M9*100-100,"--")</f>
        <v>--</v>
      </c>
      <c r="O212" s="10">
        <f t="shared" ref="O212:X212" si="163">IFERROR(O9/N9*100-100,"--")</f>
        <v>-100</v>
      </c>
      <c r="P212" s="10" t="str">
        <f t="shared" si="163"/>
        <v>--</v>
      </c>
      <c r="Q212" s="10" t="str">
        <f t="shared" si="163"/>
        <v>--</v>
      </c>
      <c r="R212" s="10" t="str">
        <f t="shared" si="163"/>
        <v>--</v>
      </c>
      <c r="S212" s="10" t="str">
        <f t="shared" si="163"/>
        <v>--</v>
      </c>
      <c r="T212" s="10" t="str">
        <f t="shared" si="163"/>
        <v>--</v>
      </c>
      <c r="U212" s="10">
        <f t="shared" si="163"/>
        <v>228.97278314310802</v>
      </c>
      <c r="V212" s="10">
        <f t="shared" si="163"/>
        <v>1968.6949559647719</v>
      </c>
      <c r="W212" s="10">
        <f t="shared" si="163"/>
        <v>-58.404675284464744</v>
      </c>
      <c r="X212" s="10">
        <f t="shared" si="163"/>
        <v>-42.20989882824373</v>
      </c>
      <c r="Y212" s="10">
        <f t="shared" si="147"/>
        <v>-0.24472972392769066</v>
      </c>
      <c r="Z212" s="10">
        <f t="shared" si="147"/>
        <v>77.310191960058518</v>
      </c>
      <c r="AA212" s="10">
        <f t="shared" ref="AA212:AA243" si="164">IFERROR(AA9/Z9*100-100,"--")</f>
        <v>88.687683951815984</v>
      </c>
      <c r="AB212" s="10">
        <f t="shared" ref="AB212:AB275" si="165">IFERROR(AB9/AA9*100-100,"--")</f>
        <v>-75.678691920020327</v>
      </c>
      <c r="AC212" s="10" t="str">
        <f t="shared" ref="AC212:AC275" si="166">IFERROR((POWER(AB9/C9,1/26)*100-100),"--")</f>
        <v>--</v>
      </c>
      <c r="AD212" s="10"/>
    </row>
    <row r="213" spans="1:30">
      <c r="A213" s="2">
        <v>2</v>
      </c>
      <c r="B213" s="44" t="s">
        <v>97</v>
      </c>
      <c r="C213" s="11" t="s">
        <v>0</v>
      </c>
      <c r="D213" s="10">
        <f t="shared" si="152"/>
        <v>204.90894695170226</v>
      </c>
      <c r="E213" s="10">
        <f t="shared" si="153"/>
        <v>28.795241804849695</v>
      </c>
      <c r="F213" s="10">
        <f t="shared" si="154"/>
        <v>497.01271145759324</v>
      </c>
      <c r="G213" s="10">
        <f t="shared" si="155"/>
        <v>54.104897348418746</v>
      </c>
      <c r="H213" s="10">
        <f t="shared" si="156"/>
        <v>-29.585387577019461</v>
      </c>
      <c r="I213" s="10">
        <f t="shared" si="157"/>
        <v>-90.159306251986791</v>
      </c>
      <c r="J213" s="10">
        <f t="shared" si="158"/>
        <v>-100</v>
      </c>
      <c r="K213" s="10" t="str">
        <f t="shared" si="159"/>
        <v>--</v>
      </c>
      <c r="L213" s="10" t="str">
        <f t="shared" si="160"/>
        <v>--</v>
      </c>
      <c r="M213" s="10" t="str">
        <f t="shared" si="161"/>
        <v>--</v>
      </c>
      <c r="N213" s="10" t="str">
        <f t="shared" si="162"/>
        <v>--</v>
      </c>
      <c r="O213" s="10" t="str">
        <f t="shared" si="147"/>
        <v>--</v>
      </c>
      <c r="P213" s="10" t="str">
        <f t="shared" si="147"/>
        <v>--</v>
      </c>
      <c r="Q213" s="10" t="str">
        <f t="shared" si="147"/>
        <v>--</v>
      </c>
      <c r="R213" s="10" t="str">
        <f t="shared" si="147"/>
        <v>--</v>
      </c>
      <c r="S213" s="10" t="str">
        <f t="shared" si="147"/>
        <v>--</v>
      </c>
      <c r="T213" s="10" t="str">
        <f t="shared" si="147"/>
        <v>--</v>
      </c>
      <c r="U213" s="10" t="str">
        <f t="shared" si="147"/>
        <v>--</v>
      </c>
      <c r="V213" s="10" t="str">
        <f t="shared" si="147"/>
        <v>--</v>
      </c>
      <c r="W213" s="10" t="str">
        <f t="shared" si="147"/>
        <v>--</v>
      </c>
      <c r="X213" s="10" t="str">
        <f t="shared" si="147"/>
        <v>--</v>
      </c>
      <c r="Y213" s="10">
        <f t="shared" si="147"/>
        <v>804.0178071900126</v>
      </c>
      <c r="Z213" s="10">
        <f t="shared" si="147"/>
        <v>46.059240254303603</v>
      </c>
      <c r="AA213" s="10">
        <f t="shared" si="164"/>
        <v>783.78755412434577</v>
      </c>
      <c r="AB213" s="10">
        <f t="shared" si="165"/>
        <v>579.90197822013204</v>
      </c>
      <c r="AC213" s="10">
        <f t="shared" si="166"/>
        <v>39.380946157348717</v>
      </c>
      <c r="AD213" s="10"/>
    </row>
    <row r="214" spans="1:30">
      <c r="A214" s="2">
        <v>3</v>
      </c>
      <c r="B214" s="44" t="s">
        <v>96</v>
      </c>
      <c r="C214" s="11" t="s">
        <v>0</v>
      </c>
      <c r="D214" s="10">
        <f t="shared" si="152"/>
        <v>-71.026879844667263</v>
      </c>
      <c r="E214" s="10">
        <f t="shared" si="153"/>
        <v>53.839669737355337</v>
      </c>
      <c r="F214" s="10">
        <f t="shared" si="154"/>
        <v>55.325984487787281</v>
      </c>
      <c r="G214" s="10">
        <f t="shared" si="155"/>
        <v>-66.026985159914901</v>
      </c>
      <c r="H214" s="10">
        <f t="shared" si="156"/>
        <v>1056.1542058335078</v>
      </c>
      <c r="I214" s="10">
        <f t="shared" si="157"/>
        <v>52.196808516572702</v>
      </c>
      <c r="J214" s="10">
        <f t="shared" si="158"/>
        <v>56.610552165228114</v>
      </c>
      <c r="K214" s="10">
        <f t="shared" si="159"/>
        <v>-4.6856291909632972</v>
      </c>
      <c r="L214" s="10">
        <f t="shared" si="160"/>
        <v>-20.59823125969497</v>
      </c>
      <c r="M214" s="10">
        <f t="shared" si="161"/>
        <v>33.437092388027111</v>
      </c>
      <c r="N214" s="10">
        <f t="shared" si="162"/>
        <v>36.123731012404477</v>
      </c>
      <c r="O214" s="10">
        <f t="shared" si="147"/>
        <v>14.735182643300249</v>
      </c>
      <c r="P214" s="10">
        <f t="shared" si="147"/>
        <v>-12.896943234486471</v>
      </c>
      <c r="Q214" s="10">
        <f t="shared" si="147"/>
        <v>43.872017501390957</v>
      </c>
      <c r="R214" s="10">
        <f t="shared" si="147"/>
        <v>79.970666106369634</v>
      </c>
      <c r="S214" s="10">
        <f t="shared" si="147"/>
        <v>227.57599044887093</v>
      </c>
      <c r="T214" s="10">
        <f t="shared" si="147"/>
        <v>-62.452412924901459</v>
      </c>
      <c r="U214" s="10">
        <f t="shared" si="147"/>
        <v>16.92534648960482</v>
      </c>
      <c r="V214" s="10">
        <f t="shared" si="147"/>
        <v>7.5017049017405952</v>
      </c>
      <c r="W214" s="10">
        <f t="shared" si="147"/>
        <v>-30.10185698173666</v>
      </c>
      <c r="X214" s="10">
        <f t="shared" si="147"/>
        <v>23.248865701954614</v>
      </c>
      <c r="Y214" s="10">
        <f t="shared" si="147"/>
        <v>15.130031569957026</v>
      </c>
      <c r="Z214" s="10">
        <f t="shared" si="147"/>
        <v>203.91362742693207</v>
      </c>
      <c r="AA214" s="10">
        <f t="shared" si="164"/>
        <v>44.364584326283818</v>
      </c>
      <c r="AB214" s="10">
        <f t="shared" si="165"/>
        <v>-19.349016110513617</v>
      </c>
      <c r="AC214" s="10">
        <f t="shared" si="166"/>
        <v>20.410432201245882</v>
      </c>
      <c r="AD214" s="10"/>
    </row>
    <row r="215" spans="1:30">
      <c r="A215" s="2">
        <v>4</v>
      </c>
      <c r="B215" s="44" t="s">
        <v>95</v>
      </c>
      <c r="C215" s="11" t="s">
        <v>0</v>
      </c>
      <c r="D215" s="10" t="str">
        <f t="shared" si="152"/>
        <v>--</v>
      </c>
      <c r="E215" s="10">
        <f t="shared" si="153"/>
        <v>-76.735209235209226</v>
      </c>
      <c r="F215" s="10">
        <f t="shared" si="154"/>
        <v>-100</v>
      </c>
      <c r="G215" s="10" t="str">
        <f t="shared" si="155"/>
        <v>--</v>
      </c>
      <c r="H215" s="10">
        <f t="shared" si="156"/>
        <v>71.539961013645211</v>
      </c>
      <c r="I215" s="10">
        <f t="shared" si="157"/>
        <v>-85.660227272727269</v>
      </c>
      <c r="J215" s="10">
        <f t="shared" si="158"/>
        <v>2339.3533560504002</v>
      </c>
      <c r="K215" s="10">
        <f t="shared" si="159"/>
        <v>-73.639635893470896</v>
      </c>
      <c r="L215" s="10">
        <f t="shared" si="160"/>
        <v>-100</v>
      </c>
      <c r="M215" s="10" t="str">
        <f t="shared" si="161"/>
        <v>--</v>
      </c>
      <c r="N215" s="10">
        <f t="shared" si="162"/>
        <v>137.79560693458041</v>
      </c>
      <c r="O215" s="10">
        <f t="shared" si="147"/>
        <v>182.41485809682808</v>
      </c>
      <c r="P215" s="10">
        <f t="shared" si="147"/>
        <v>-69.299004235472154</v>
      </c>
      <c r="Q215" s="10">
        <f t="shared" si="147"/>
        <v>7.0642986148283171</v>
      </c>
      <c r="R215" s="10">
        <f t="shared" si="147"/>
        <v>-59.598738955519948</v>
      </c>
      <c r="S215" s="10">
        <f t="shared" si="147"/>
        <v>107.33184954373471</v>
      </c>
      <c r="T215" s="10">
        <f t="shared" si="147"/>
        <v>-15.599726045631854</v>
      </c>
      <c r="U215" s="10">
        <f t="shared" si="147"/>
        <v>4.0428681902358505</v>
      </c>
      <c r="V215" s="10">
        <f t="shared" si="147"/>
        <v>0.65647119228371764</v>
      </c>
      <c r="W215" s="10">
        <f t="shared" si="147"/>
        <v>-12.068060919623974</v>
      </c>
      <c r="X215" s="10">
        <f t="shared" si="147"/>
        <v>92.033303223418329</v>
      </c>
      <c r="Y215" s="10">
        <f t="shared" si="147"/>
        <v>32.061037955964991</v>
      </c>
      <c r="Z215" s="10">
        <f t="shared" si="147"/>
        <v>-73.04319789467722</v>
      </c>
      <c r="AA215" s="10">
        <f t="shared" si="164"/>
        <v>-30.426542965435317</v>
      </c>
      <c r="AB215" s="10">
        <f t="shared" si="165"/>
        <v>-53.041311658216159</v>
      </c>
      <c r="AC215" s="10" t="str">
        <f t="shared" si="166"/>
        <v>--</v>
      </c>
      <c r="AD215" s="10"/>
    </row>
    <row r="216" spans="1:30">
      <c r="A216" s="2">
        <v>5</v>
      </c>
      <c r="B216" s="44" t="s">
        <v>94</v>
      </c>
      <c r="C216" s="11" t="s">
        <v>0</v>
      </c>
      <c r="D216" s="10" t="str">
        <f t="shared" si="152"/>
        <v>--</v>
      </c>
      <c r="E216" s="10">
        <f t="shared" si="153"/>
        <v>3460.4036603095869</v>
      </c>
      <c r="F216" s="10">
        <f t="shared" si="154"/>
        <v>-58.070033003617432</v>
      </c>
      <c r="G216" s="10">
        <f t="shared" si="155"/>
        <v>-9.8045393613730454</v>
      </c>
      <c r="H216" s="10">
        <f t="shared" si="156"/>
        <v>-51.041302787604707</v>
      </c>
      <c r="I216" s="10">
        <f t="shared" si="157"/>
        <v>-38.94323076124747</v>
      </c>
      <c r="J216" s="10">
        <f t="shared" si="158"/>
        <v>-87.14968660363327</v>
      </c>
      <c r="K216" s="10">
        <f t="shared" si="159"/>
        <v>1364.484126984127</v>
      </c>
      <c r="L216" s="10">
        <f t="shared" si="160"/>
        <v>15.927155308675438</v>
      </c>
      <c r="M216" s="10">
        <f t="shared" si="161"/>
        <v>-7.7610806494025013</v>
      </c>
      <c r="N216" s="10">
        <f t="shared" si="162"/>
        <v>58.732974342730444</v>
      </c>
      <c r="O216" s="10">
        <f t="shared" si="147"/>
        <v>-60.634179438058752</v>
      </c>
      <c r="P216" s="10">
        <f t="shared" si="147"/>
        <v>74.674304253054203</v>
      </c>
      <c r="Q216" s="10">
        <f t="shared" si="147"/>
        <v>-8.1190628204384012</v>
      </c>
      <c r="R216" s="10">
        <f t="shared" si="147"/>
        <v>36.686284625346133</v>
      </c>
      <c r="S216" s="10">
        <f t="shared" si="147"/>
        <v>-21.690570455840884</v>
      </c>
      <c r="T216" s="10">
        <f t="shared" si="147"/>
        <v>123.34703834123499</v>
      </c>
      <c r="U216" s="10">
        <f t="shared" si="147"/>
        <v>-49.689079923194811</v>
      </c>
      <c r="V216" s="10">
        <f t="shared" si="147"/>
        <v>-38.095238095238095</v>
      </c>
      <c r="W216" s="10">
        <f t="shared" si="147"/>
        <v>32.747454751131215</v>
      </c>
      <c r="X216" s="10">
        <f t="shared" si="147"/>
        <v>164.33174618391757</v>
      </c>
      <c r="Y216" s="10">
        <f t="shared" si="147"/>
        <v>-34.374899255295148</v>
      </c>
      <c r="Z216" s="10">
        <f t="shared" si="147"/>
        <v>202.30150445194965</v>
      </c>
      <c r="AA216" s="10">
        <f t="shared" si="164"/>
        <v>63.859897866739232</v>
      </c>
      <c r="AB216" s="10">
        <f t="shared" si="165"/>
        <v>-63.823032457768214</v>
      </c>
      <c r="AC216" s="10" t="str">
        <f t="shared" si="166"/>
        <v>--</v>
      </c>
      <c r="AD216" s="10"/>
    </row>
    <row r="217" spans="1:30">
      <c r="A217" s="2">
        <v>6</v>
      </c>
      <c r="B217" s="44" t="s">
        <v>93</v>
      </c>
      <c r="C217" s="11" t="s">
        <v>0</v>
      </c>
      <c r="D217" s="10" t="str">
        <f t="shared" si="152"/>
        <v>--</v>
      </c>
      <c r="E217" s="10" t="str">
        <f t="shared" si="153"/>
        <v>--</v>
      </c>
      <c r="F217" s="10" t="str">
        <f t="shared" si="154"/>
        <v>--</v>
      </c>
      <c r="G217" s="10">
        <f t="shared" si="155"/>
        <v>196.006325008109</v>
      </c>
      <c r="H217" s="10">
        <f t="shared" si="156"/>
        <v>-15.333461174955829</v>
      </c>
      <c r="I217" s="10">
        <f t="shared" si="157"/>
        <v>-97.039433771486344</v>
      </c>
      <c r="J217" s="10">
        <f t="shared" si="158"/>
        <v>258.44262295081973</v>
      </c>
      <c r="K217" s="10">
        <f t="shared" si="159"/>
        <v>-23.286835886881633</v>
      </c>
      <c r="L217" s="10">
        <f t="shared" si="160"/>
        <v>367.92527821939586</v>
      </c>
      <c r="M217" s="10">
        <f t="shared" si="161"/>
        <v>26.138197570712649</v>
      </c>
      <c r="N217" s="10">
        <f t="shared" si="162"/>
        <v>-13.312907190114657</v>
      </c>
      <c r="O217" s="10">
        <f t="shared" si="147"/>
        <v>648.41628959276022</v>
      </c>
      <c r="P217" s="10">
        <f t="shared" si="147"/>
        <v>-97.189282322474838</v>
      </c>
      <c r="Q217" s="10">
        <f t="shared" si="147"/>
        <v>-100</v>
      </c>
      <c r="R217" s="10" t="str">
        <f t="shared" si="147"/>
        <v>--</v>
      </c>
      <c r="S217" s="10">
        <f t="shared" si="147"/>
        <v>-100</v>
      </c>
      <c r="T217" s="10" t="str">
        <f t="shared" si="147"/>
        <v>--</v>
      </c>
      <c r="U217" s="10" t="str">
        <f t="shared" si="147"/>
        <v>--</v>
      </c>
      <c r="V217" s="10" t="str">
        <f t="shared" si="147"/>
        <v>--</v>
      </c>
      <c r="W217" s="10">
        <f t="shared" si="147"/>
        <v>773.67637009703435</v>
      </c>
      <c r="X217" s="10">
        <f t="shared" si="147"/>
        <v>-68.194453352188205</v>
      </c>
      <c r="Y217" s="10">
        <f t="shared" si="147"/>
        <v>-54.906724767980016</v>
      </c>
      <c r="Z217" s="10">
        <f t="shared" si="147"/>
        <v>-8.182363527294541</v>
      </c>
      <c r="AA217" s="10">
        <f t="shared" si="164"/>
        <v>-99.621063635175744</v>
      </c>
      <c r="AB217" s="10">
        <f t="shared" si="165"/>
        <v>2099.6865203761758</v>
      </c>
      <c r="AC217" s="10" t="str">
        <f t="shared" si="166"/>
        <v>--</v>
      </c>
      <c r="AD217" s="10"/>
    </row>
    <row r="218" spans="1:30">
      <c r="A218" s="2">
        <v>7</v>
      </c>
      <c r="B218" s="44" t="s">
        <v>92</v>
      </c>
      <c r="C218" s="11" t="s">
        <v>0</v>
      </c>
      <c r="D218" s="10" t="str">
        <f t="shared" si="152"/>
        <v>--</v>
      </c>
      <c r="E218" s="10">
        <f t="shared" si="153"/>
        <v>-100</v>
      </c>
      <c r="F218" s="10" t="str">
        <f t="shared" si="154"/>
        <v>--</v>
      </c>
      <c r="G218" s="10" t="str">
        <f t="shared" si="155"/>
        <v>--</v>
      </c>
      <c r="H218" s="10" t="str">
        <f t="shared" si="156"/>
        <v>--</v>
      </c>
      <c r="I218" s="10">
        <f t="shared" si="157"/>
        <v>-28.342654334927204</v>
      </c>
      <c r="J218" s="10">
        <f t="shared" si="158"/>
        <v>-100</v>
      </c>
      <c r="K218" s="10" t="str">
        <f t="shared" si="159"/>
        <v>--</v>
      </c>
      <c r="L218" s="10" t="str">
        <f t="shared" si="160"/>
        <v>--</v>
      </c>
      <c r="M218" s="10">
        <f t="shared" si="161"/>
        <v>178.45989719716806</v>
      </c>
      <c r="N218" s="10">
        <f t="shared" si="162"/>
        <v>-100</v>
      </c>
      <c r="O218" s="10" t="str">
        <f t="shared" si="147"/>
        <v>--</v>
      </c>
      <c r="P218" s="10">
        <f t="shared" si="147"/>
        <v>106.79347826086953</v>
      </c>
      <c r="Q218" s="10">
        <f t="shared" si="147"/>
        <v>122.07621550591327</v>
      </c>
      <c r="R218" s="10">
        <f t="shared" si="147"/>
        <v>12.366863905325445</v>
      </c>
      <c r="S218" s="10">
        <f t="shared" si="147"/>
        <v>-34.78146392838336</v>
      </c>
      <c r="T218" s="10">
        <f t="shared" si="147"/>
        <v>139.36213161081957</v>
      </c>
      <c r="U218" s="10">
        <f t="shared" si="147"/>
        <v>-38.168325181312198</v>
      </c>
      <c r="V218" s="10">
        <f t="shared" si="147"/>
        <v>4733.3060556464816</v>
      </c>
      <c r="W218" s="10">
        <f t="shared" si="147"/>
        <v>-65.980958185891893</v>
      </c>
      <c r="X218" s="10">
        <f t="shared" si="147"/>
        <v>1303.9699392813297</v>
      </c>
      <c r="Y218" s="10">
        <f t="shared" si="147"/>
        <v>77.964161009588992</v>
      </c>
      <c r="Z218" s="10">
        <f t="shared" si="147"/>
        <v>-5.1714247014110697</v>
      </c>
      <c r="AA218" s="10">
        <f t="shared" si="164"/>
        <v>-12.593071828976107</v>
      </c>
      <c r="AB218" s="10">
        <f t="shared" si="165"/>
        <v>8.9888684529264538</v>
      </c>
      <c r="AC218" s="10" t="str">
        <f t="shared" si="166"/>
        <v>--</v>
      </c>
      <c r="AD218" s="10"/>
    </row>
    <row r="219" spans="1:30">
      <c r="A219" s="2">
        <v>8</v>
      </c>
      <c r="B219" s="44" t="s">
        <v>91</v>
      </c>
      <c r="C219" s="11" t="s">
        <v>0</v>
      </c>
      <c r="D219" s="10" t="str">
        <f t="shared" si="152"/>
        <v>--</v>
      </c>
      <c r="E219" s="10" t="str">
        <f t="shared" si="153"/>
        <v>--</v>
      </c>
      <c r="F219" s="10" t="str">
        <f t="shared" si="154"/>
        <v>--</v>
      </c>
      <c r="G219" s="10" t="str">
        <f t="shared" si="155"/>
        <v>--</v>
      </c>
      <c r="H219" s="10">
        <f t="shared" si="156"/>
        <v>-100</v>
      </c>
      <c r="I219" s="10" t="str">
        <f t="shared" si="157"/>
        <v>--</v>
      </c>
      <c r="J219" s="10">
        <f t="shared" si="158"/>
        <v>-66.638005159071369</v>
      </c>
      <c r="K219" s="10">
        <f t="shared" si="159"/>
        <v>-100</v>
      </c>
      <c r="L219" s="10" t="str">
        <f t="shared" si="160"/>
        <v>--</v>
      </c>
      <c r="M219" s="10">
        <f t="shared" si="161"/>
        <v>792.85087551978017</v>
      </c>
      <c r="N219" s="10">
        <f t="shared" si="162"/>
        <v>1.1399614600735788</v>
      </c>
      <c r="O219" s="10">
        <f t="shared" si="147"/>
        <v>-7.28609992776002</v>
      </c>
      <c r="P219" s="10">
        <f t="shared" si="147"/>
        <v>877.14796048554661</v>
      </c>
      <c r="Q219" s="10">
        <f t="shared" si="147"/>
        <v>257.38917634419033</v>
      </c>
      <c r="R219" s="10">
        <f t="shared" si="147"/>
        <v>-70.317769652231007</v>
      </c>
      <c r="S219" s="10">
        <f t="shared" si="147"/>
        <v>318.25525210822826</v>
      </c>
      <c r="T219" s="10">
        <f t="shared" si="147"/>
        <v>-43.777404467448434</v>
      </c>
      <c r="U219" s="10">
        <f t="shared" si="147"/>
        <v>290.08542467830682</v>
      </c>
      <c r="V219" s="10">
        <f t="shared" si="147"/>
        <v>4.2159321142566597</v>
      </c>
      <c r="W219" s="10">
        <f t="shared" si="147"/>
        <v>94.73959597132847</v>
      </c>
      <c r="X219" s="10">
        <f t="shared" si="147"/>
        <v>-17.765261376683227</v>
      </c>
      <c r="Y219" s="10">
        <f t="shared" si="147"/>
        <v>1.4489235622746151</v>
      </c>
      <c r="Z219" s="10">
        <f t="shared" si="147"/>
        <v>103.03052096481932</v>
      </c>
      <c r="AA219" s="10">
        <f t="shared" si="164"/>
        <v>144.425967582559</v>
      </c>
      <c r="AB219" s="10">
        <f t="shared" si="165"/>
        <v>-45.777354298485982</v>
      </c>
      <c r="AC219" s="10" t="str">
        <f t="shared" si="166"/>
        <v>--</v>
      </c>
      <c r="AD219" s="10"/>
    </row>
    <row r="220" spans="1:30">
      <c r="A220" s="2">
        <v>9</v>
      </c>
      <c r="B220" s="44" t="s">
        <v>90</v>
      </c>
      <c r="C220" s="11" t="s">
        <v>0</v>
      </c>
      <c r="D220" s="10">
        <f t="shared" si="152"/>
        <v>8.0657023780338193</v>
      </c>
      <c r="E220" s="10">
        <f t="shared" si="153"/>
        <v>1459.2105263157896</v>
      </c>
      <c r="F220" s="10">
        <f t="shared" si="154"/>
        <v>-100</v>
      </c>
      <c r="G220" s="10" t="str">
        <f t="shared" si="155"/>
        <v>--</v>
      </c>
      <c r="H220" s="10" t="str">
        <f t="shared" si="156"/>
        <v>--</v>
      </c>
      <c r="I220" s="10">
        <f t="shared" si="157"/>
        <v>-91.623900293255133</v>
      </c>
      <c r="J220" s="10">
        <f t="shared" si="158"/>
        <v>-78.628738147337714</v>
      </c>
      <c r="K220" s="10">
        <f t="shared" si="159"/>
        <v>11016.382252559726</v>
      </c>
      <c r="L220" s="10">
        <f t="shared" si="160"/>
        <v>74.719842804949167</v>
      </c>
      <c r="M220" s="10">
        <f t="shared" si="161"/>
        <v>-88.282842482603499</v>
      </c>
      <c r="N220" s="10">
        <f t="shared" si="162"/>
        <v>-32.303539292141579</v>
      </c>
      <c r="O220" s="10">
        <f t="shared" si="147"/>
        <v>257.77580859548073</v>
      </c>
      <c r="P220" s="10">
        <f t="shared" si="147"/>
        <v>-81.702786377708975</v>
      </c>
      <c r="Q220" s="10">
        <f t="shared" si="147"/>
        <v>884.06091370558374</v>
      </c>
      <c r="R220" s="10">
        <f t="shared" si="147"/>
        <v>-25.086832422022766</v>
      </c>
      <c r="S220" s="10">
        <f t="shared" si="147"/>
        <v>-71.616782959970621</v>
      </c>
      <c r="T220" s="10">
        <f t="shared" si="147"/>
        <v>1863.8363254083779</v>
      </c>
      <c r="U220" s="10">
        <f t="shared" si="147"/>
        <v>2.9532876531822296</v>
      </c>
      <c r="V220" s="10">
        <f t="shared" si="147"/>
        <v>77.530597552195815</v>
      </c>
      <c r="W220" s="10">
        <f t="shared" si="147"/>
        <v>98.219266348549809</v>
      </c>
      <c r="X220" s="10">
        <f t="shared" si="147"/>
        <v>-86.192857629969765</v>
      </c>
      <c r="Y220" s="10">
        <f t="shared" si="147"/>
        <v>54.2962511730519</v>
      </c>
      <c r="Z220" s="10">
        <f t="shared" si="147"/>
        <v>61.106724428604991</v>
      </c>
      <c r="AA220" s="10">
        <f t="shared" si="164"/>
        <v>236.16494244499495</v>
      </c>
      <c r="AB220" s="10">
        <f t="shared" si="165"/>
        <v>-6.8740370634523629</v>
      </c>
      <c r="AC220" s="10">
        <f t="shared" si="166"/>
        <v>20.056271796828014</v>
      </c>
      <c r="AD220" s="10"/>
    </row>
    <row r="221" spans="1:30">
      <c r="A221" s="2">
        <v>10</v>
      </c>
      <c r="B221" s="44" t="s">
        <v>89</v>
      </c>
      <c r="C221" s="11" t="s">
        <v>0</v>
      </c>
      <c r="D221" s="10">
        <f t="shared" si="152"/>
        <v>24.69135802469134</v>
      </c>
      <c r="E221" s="10">
        <f t="shared" si="153"/>
        <v>-85.148514851485146</v>
      </c>
      <c r="F221" s="10">
        <f t="shared" si="154"/>
        <v>740</v>
      </c>
      <c r="G221" s="10">
        <f t="shared" si="155"/>
        <v>-96.825396825396822</v>
      </c>
      <c r="H221" s="10">
        <f t="shared" si="156"/>
        <v>600</v>
      </c>
      <c r="I221" s="10">
        <f t="shared" si="157"/>
        <v>-3.5714285714285694</v>
      </c>
      <c r="J221" s="10">
        <f t="shared" si="158"/>
        <v>348.14814814814821</v>
      </c>
      <c r="K221" s="10">
        <f t="shared" si="159"/>
        <v>72.72727272727272</v>
      </c>
      <c r="L221" s="10">
        <f t="shared" si="160"/>
        <v>-98.564593301435409</v>
      </c>
      <c r="M221" s="10">
        <f t="shared" si="161"/>
        <v>-100</v>
      </c>
      <c r="N221" s="10" t="str">
        <f t="shared" si="162"/>
        <v>--</v>
      </c>
      <c r="O221" s="10">
        <f t="shared" si="147"/>
        <v>405</v>
      </c>
      <c r="P221" s="10">
        <f t="shared" si="147"/>
        <v>42.574257425742559</v>
      </c>
      <c r="Q221" s="10">
        <f t="shared" si="147"/>
        <v>170.83333333333331</v>
      </c>
      <c r="R221" s="10">
        <f t="shared" si="147"/>
        <v>276.15384615384613</v>
      </c>
      <c r="S221" s="10">
        <f t="shared" si="147"/>
        <v>22.494887525562362</v>
      </c>
      <c r="T221" s="10">
        <f t="shared" si="147"/>
        <v>39.120756816917094</v>
      </c>
      <c r="U221" s="10">
        <f t="shared" si="147"/>
        <v>-65.84</v>
      </c>
      <c r="V221" s="10">
        <f t="shared" si="147"/>
        <v>279.85948477751754</v>
      </c>
      <c r="W221" s="10">
        <f t="shared" si="147"/>
        <v>27.096177558569678</v>
      </c>
      <c r="X221" s="10">
        <f t="shared" si="147"/>
        <v>3.5168566577734595</v>
      </c>
      <c r="Y221" s="10">
        <f t="shared" si="147"/>
        <v>-13.589503280224932</v>
      </c>
      <c r="Z221" s="10">
        <f t="shared" si="147"/>
        <v>-63.693058568329718</v>
      </c>
      <c r="AA221" s="10">
        <f t="shared" si="164"/>
        <v>219.19342793129209</v>
      </c>
      <c r="AB221" s="10">
        <f t="shared" si="165"/>
        <v>-98.713149274684142</v>
      </c>
      <c r="AC221" s="10">
        <f t="shared" si="166"/>
        <v>-1.4778781530870049</v>
      </c>
      <c r="AD221" s="10"/>
    </row>
    <row r="222" spans="1:30">
      <c r="A222" s="2">
        <v>11</v>
      </c>
      <c r="B222" s="44" t="s">
        <v>88</v>
      </c>
      <c r="C222" s="11" t="s">
        <v>0</v>
      </c>
      <c r="D222" s="10" t="str">
        <f t="shared" si="152"/>
        <v>--</v>
      </c>
      <c r="E222" s="10" t="str">
        <f t="shared" si="153"/>
        <v>--</v>
      </c>
      <c r="F222" s="10">
        <f t="shared" si="154"/>
        <v>-100</v>
      </c>
      <c r="G222" s="10" t="str">
        <f t="shared" si="155"/>
        <v>--</v>
      </c>
      <c r="H222" s="10">
        <f t="shared" si="156"/>
        <v>-100</v>
      </c>
      <c r="I222" s="10" t="str">
        <f t="shared" si="157"/>
        <v>--</v>
      </c>
      <c r="J222" s="10" t="str">
        <f t="shared" si="158"/>
        <v>--</v>
      </c>
      <c r="K222" s="10" t="str">
        <f t="shared" si="159"/>
        <v>--</v>
      </c>
      <c r="L222" s="10" t="str">
        <f t="shared" si="160"/>
        <v>--</v>
      </c>
      <c r="M222" s="10" t="str">
        <f t="shared" si="161"/>
        <v>--</v>
      </c>
      <c r="N222" s="10" t="str">
        <f t="shared" si="162"/>
        <v>--</v>
      </c>
      <c r="O222" s="10" t="str">
        <f t="shared" si="147"/>
        <v>--</v>
      </c>
      <c r="P222" s="10" t="str">
        <f t="shared" si="147"/>
        <v>--</v>
      </c>
      <c r="Q222" s="10" t="str">
        <f t="shared" si="147"/>
        <v>--</v>
      </c>
      <c r="R222" s="10" t="str">
        <f t="shared" si="147"/>
        <v>--</v>
      </c>
      <c r="S222" s="10" t="str">
        <f t="shared" si="147"/>
        <v>--</v>
      </c>
      <c r="T222" s="10">
        <f t="shared" si="147"/>
        <v>48.039215686274531</v>
      </c>
      <c r="U222" s="10">
        <f t="shared" si="147"/>
        <v>-100</v>
      </c>
      <c r="V222" s="10" t="str">
        <f t="shared" si="147"/>
        <v>--</v>
      </c>
      <c r="W222" s="10" t="str">
        <f t="shared" si="147"/>
        <v>--</v>
      </c>
      <c r="X222" s="10" t="str">
        <f t="shared" si="147"/>
        <v>--</v>
      </c>
      <c r="Y222" s="10">
        <f t="shared" si="147"/>
        <v>98.265775871076386</v>
      </c>
      <c r="Z222" s="10">
        <f t="shared" si="147"/>
        <v>-26.304821991664724</v>
      </c>
      <c r="AA222" s="10">
        <f t="shared" si="164"/>
        <v>0.9058740685713218</v>
      </c>
      <c r="AB222" s="10">
        <f t="shared" si="165"/>
        <v>7.5675432310445672</v>
      </c>
      <c r="AC222" s="10" t="str">
        <f t="shared" si="166"/>
        <v>--</v>
      </c>
      <c r="AD222" s="10"/>
    </row>
    <row r="223" spans="1:30">
      <c r="A223" s="2">
        <v>12</v>
      </c>
      <c r="B223" s="44" t="s">
        <v>87</v>
      </c>
      <c r="C223" s="11" t="s">
        <v>0</v>
      </c>
      <c r="D223" s="10" t="str">
        <f t="shared" si="152"/>
        <v>--</v>
      </c>
      <c r="E223" s="10">
        <f t="shared" si="153"/>
        <v>328.57142857142856</v>
      </c>
      <c r="F223" s="10">
        <f t="shared" si="154"/>
        <v>-100</v>
      </c>
      <c r="G223" s="10" t="str">
        <f t="shared" si="155"/>
        <v>--</v>
      </c>
      <c r="H223" s="10">
        <f t="shared" si="156"/>
        <v>10.785105662245627</v>
      </c>
      <c r="I223" s="10">
        <f t="shared" si="157"/>
        <v>192.08690061780669</v>
      </c>
      <c r="J223" s="10">
        <f t="shared" si="158"/>
        <v>-36.213833810672909</v>
      </c>
      <c r="K223" s="10">
        <f t="shared" si="159"/>
        <v>31.619788247571933</v>
      </c>
      <c r="L223" s="10">
        <f t="shared" si="160"/>
        <v>141.57288282988466</v>
      </c>
      <c r="M223" s="10">
        <f t="shared" si="161"/>
        <v>-35.859244926427564</v>
      </c>
      <c r="N223" s="10">
        <f t="shared" si="162"/>
        <v>73.817875684018532</v>
      </c>
      <c r="O223" s="10">
        <f t="shared" si="147"/>
        <v>-41.819407776026139</v>
      </c>
      <c r="P223" s="10">
        <f t="shared" si="147"/>
        <v>125.21546447284661</v>
      </c>
      <c r="Q223" s="10">
        <f t="shared" si="147"/>
        <v>-53.174788682629853</v>
      </c>
      <c r="R223" s="10">
        <f t="shared" si="147"/>
        <v>49.388799888556122</v>
      </c>
      <c r="S223" s="10">
        <f t="shared" si="147"/>
        <v>179.13521102317128</v>
      </c>
      <c r="T223" s="10">
        <f t="shared" si="147"/>
        <v>-59.593106340963672</v>
      </c>
      <c r="U223" s="10">
        <f t="shared" si="147"/>
        <v>47.304540736181679</v>
      </c>
      <c r="V223" s="10">
        <f t="shared" si="147"/>
        <v>12.711465396146366</v>
      </c>
      <c r="W223" s="10">
        <f t="shared" si="147"/>
        <v>5.9475717908764096</v>
      </c>
      <c r="X223" s="10">
        <f t="shared" si="147"/>
        <v>40.250878485955667</v>
      </c>
      <c r="Y223" s="10">
        <f t="shared" si="147"/>
        <v>32.31786470461472</v>
      </c>
      <c r="Z223" s="10">
        <f t="shared" si="147"/>
        <v>98.010586566710543</v>
      </c>
      <c r="AA223" s="10">
        <f t="shared" si="164"/>
        <v>-20.218523611066686</v>
      </c>
      <c r="AB223" s="10">
        <f t="shared" si="165"/>
        <v>96.465717852839816</v>
      </c>
      <c r="AC223" s="10" t="str">
        <f t="shared" si="166"/>
        <v>--</v>
      </c>
      <c r="AD223" s="10"/>
    </row>
    <row r="224" spans="1:30">
      <c r="A224" s="2">
        <v>13</v>
      </c>
      <c r="B224" s="44" t="s">
        <v>86</v>
      </c>
      <c r="C224" s="11" t="s">
        <v>0</v>
      </c>
      <c r="D224" s="10">
        <f t="shared" si="152"/>
        <v>-100</v>
      </c>
      <c r="E224" s="10" t="str">
        <f t="shared" si="153"/>
        <v>--</v>
      </c>
      <c r="F224" s="10">
        <f t="shared" si="154"/>
        <v>-51.702610669693527</v>
      </c>
      <c r="G224" s="10">
        <f t="shared" si="155"/>
        <v>9982.8437132784966</v>
      </c>
      <c r="H224" s="10">
        <f t="shared" si="156"/>
        <v>-1.2126332964279385</v>
      </c>
      <c r="I224" s="10">
        <f t="shared" si="157"/>
        <v>-94.566121430551703</v>
      </c>
      <c r="J224" s="10">
        <f t="shared" si="158"/>
        <v>11101.19409465914</v>
      </c>
      <c r="K224" s="10">
        <f t="shared" si="159"/>
        <v>-12.715849335274171</v>
      </c>
      <c r="L224" s="10">
        <f t="shared" si="160"/>
        <v>29.001437858423685</v>
      </c>
      <c r="M224" s="10">
        <f t="shared" si="161"/>
        <v>67.32300780224557</v>
      </c>
      <c r="N224" s="10">
        <f t="shared" si="162"/>
        <v>26.311834052285079</v>
      </c>
      <c r="O224" s="10">
        <f t="shared" si="147"/>
        <v>9.9720428662476195</v>
      </c>
      <c r="P224" s="10">
        <f t="shared" si="147"/>
        <v>-12.972682326740397</v>
      </c>
      <c r="Q224" s="10">
        <f t="shared" si="147"/>
        <v>49.720117935557568</v>
      </c>
      <c r="R224" s="10">
        <f t="shared" si="147"/>
        <v>-25.754340970531203</v>
      </c>
      <c r="S224" s="10">
        <f t="shared" si="147"/>
        <v>-28.680507919203308</v>
      </c>
      <c r="T224" s="10">
        <f t="shared" si="147"/>
        <v>-13.209427745326579</v>
      </c>
      <c r="U224" s="10">
        <f t="shared" si="147"/>
        <v>107.37315162560472</v>
      </c>
      <c r="V224" s="10">
        <f t="shared" si="147"/>
        <v>129.10299276768686</v>
      </c>
      <c r="W224" s="10">
        <f t="shared" si="147"/>
        <v>2.4031321160344845</v>
      </c>
      <c r="X224" s="10">
        <f t="shared" si="147"/>
        <v>-39.451950110167729</v>
      </c>
      <c r="Y224" s="10">
        <f t="shared" si="147"/>
        <v>124.65793139817757</v>
      </c>
      <c r="Z224" s="10">
        <f t="shared" si="147"/>
        <v>3.7061596201506006</v>
      </c>
      <c r="AA224" s="10">
        <f t="shared" si="164"/>
        <v>11.760260950269853</v>
      </c>
      <c r="AB224" s="10">
        <f t="shared" si="165"/>
        <v>-0.85934563472412151</v>
      </c>
      <c r="AC224" s="10">
        <f t="shared" si="166"/>
        <v>32.847623595945407</v>
      </c>
      <c r="AD224" s="10"/>
    </row>
    <row r="225" spans="1:30">
      <c r="A225" s="2">
        <v>14</v>
      </c>
      <c r="B225" s="44" t="s">
        <v>85</v>
      </c>
      <c r="C225" s="11" t="s">
        <v>0</v>
      </c>
      <c r="D225" s="10">
        <f t="shared" si="152"/>
        <v>-99.843115270532024</v>
      </c>
      <c r="E225" s="10">
        <f t="shared" si="153"/>
        <v>1700</v>
      </c>
      <c r="F225" s="10">
        <f t="shared" si="154"/>
        <v>285.64444444444439</v>
      </c>
      <c r="G225" s="10">
        <f t="shared" si="155"/>
        <v>176.62018362721363</v>
      </c>
      <c r="H225" s="10">
        <f t="shared" si="156"/>
        <v>16.719207854791904</v>
      </c>
      <c r="I225" s="10">
        <f t="shared" si="157"/>
        <v>26.241581990814566</v>
      </c>
      <c r="J225" s="10">
        <f t="shared" si="158"/>
        <v>-50.66870246274776</v>
      </c>
      <c r="K225" s="10">
        <f t="shared" si="159"/>
        <v>156.88274966087772</v>
      </c>
      <c r="L225" s="10">
        <f t="shared" si="160"/>
        <v>375.3910230188539</v>
      </c>
      <c r="M225" s="10">
        <f t="shared" si="161"/>
        <v>2.4038348714851878</v>
      </c>
      <c r="N225" s="10">
        <f t="shared" si="162"/>
        <v>8.3874161258387261</v>
      </c>
      <c r="O225" s="10">
        <f t="shared" si="147"/>
        <v>14.506689670337124</v>
      </c>
      <c r="P225" s="10">
        <f t="shared" si="147"/>
        <v>38.252520403264498</v>
      </c>
      <c r="Q225" s="10">
        <f t="shared" si="147"/>
        <v>-13.627281809099983</v>
      </c>
      <c r="R225" s="10">
        <f t="shared" si="147"/>
        <v>1.342375970418658</v>
      </c>
      <c r="S225" s="10">
        <f t="shared" si="147"/>
        <v>23.703556021658173</v>
      </c>
      <c r="T225" s="10">
        <f t="shared" si="147"/>
        <v>-36.86771299895323</v>
      </c>
      <c r="U225" s="10">
        <f t="shared" si="147"/>
        <v>91.008055850422977</v>
      </c>
      <c r="V225" s="10">
        <f t="shared" si="147"/>
        <v>-28.50426152733084</v>
      </c>
      <c r="W225" s="10">
        <f t="shared" si="147"/>
        <v>175.27573248893634</v>
      </c>
      <c r="X225" s="10">
        <f t="shared" si="147"/>
        <v>-14.348639098111676</v>
      </c>
      <c r="Y225" s="10">
        <f t="shared" si="147"/>
        <v>3.5829761103912858</v>
      </c>
      <c r="Z225" s="10">
        <f t="shared" si="147"/>
        <v>35.792393580856128</v>
      </c>
      <c r="AA225" s="10">
        <f t="shared" si="164"/>
        <v>37.405023392573042</v>
      </c>
      <c r="AB225" s="10">
        <f t="shared" si="165"/>
        <v>-21.138726977156267</v>
      </c>
      <c r="AC225" s="10">
        <f t="shared" si="166"/>
        <v>11.189340119103974</v>
      </c>
      <c r="AD225" s="10"/>
    </row>
    <row r="226" spans="1:30">
      <c r="A226" s="2">
        <v>15</v>
      </c>
      <c r="B226" s="44" t="s">
        <v>84</v>
      </c>
      <c r="C226" s="11" t="s">
        <v>0</v>
      </c>
      <c r="D226" s="10">
        <f t="shared" si="152"/>
        <v>858.04150801737546</v>
      </c>
      <c r="E226" s="10">
        <f t="shared" si="153"/>
        <v>-97.409401833794206</v>
      </c>
      <c r="F226" s="10">
        <f t="shared" si="154"/>
        <v>-100</v>
      </c>
      <c r="G226" s="10" t="str">
        <f t="shared" si="155"/>
        <v>--</v>
      </c>
      <c r="H226" s="10">
        <f t="shared" si="156"/>
        <v>-100</v>
      </c>
      <c r="I226" s="10" t="str">
        <f t="shared" si="157"/>
        <v>--</v>
      </c>
      <c r="J226" s="10">
        <f t="shared" si="158"/>
        <v>708.87258172114753</v>
      </c>
      <c r="K226" s="10">
        <f t="shared" si="159"/>
        <v>1260.9567010309277</v>
      </c>
      <c r="L226" s="10">
        <f t="shared" si="160"/>
        <v>-98.532263538081153</v>
      </c>
      <c r="M226" s="10">
        <f t="shared" si="161"/>
        <v>901.69281585466547</v>
      </c>
      <c r="N226" s="10">
        <f t="shared" si="162"/>
        <v>-72.795845183628046</v>
      </c>
      <c r="O226" s="10">
        <f t="shared" ref="O226:Z239" si="167">IFERROR(O23/N23*100-100,"--")</f>
        <v>756.9848484848485</v>
      </c>
      <c r="P226" s="10">
        <f t="shared" si="167"/>
        <v>500.06364809674506</v>
      </c>
      <c r="Q226" s="10">
        <f t="shared" si="167"/>
        <v>153.96962893559851</v>
      </c>
      <c r="R226" s="10">
        <f t="shared" si="167"/>
        <v>-18.981806960270447</v>
      </c>
      <c r="S226" s="10">
        <f t="shared" si="167"/>
        <v>-67.426925120174573</v>
      </c>
      <c r="T226" s="10">
        <f t="shared" si="167"/>
        <v>-71.408538006040175</v>
      </c>
      <c r="U226" s="10">
        <f t="shared" si="167"/>
        <v>221.05044665508387</v>
      </c>
      <c r="V226" s="10">
        <f t="shared" si="167"/>
        <v>196.28510401900309</v>
      </c>
      <c r="W226" s="10">
        <f t="shared" si="167"/>
        <v>128.89680555129016</v>
      </c>
      <c r="X226" s="10">
        <f t="shared" si="167"/>
        <v>-47.473040563967885</v>
      </c>
      <c r="Y226" s="10">
        <f t="shared" si="167"/>
        <v>8.4301844888477149</v>
      </c>
      <c r="Z226" s="10">
        <f t="shared" si="167"/>
        <v>102.40569043799113</v>
      </c>
      <c r="AA226" s="10">
        <f t="shared" si="164"/>
        <v>-38.821435900263083</v>
      </c>
      <c r="AB226" s="10">
        <f t="shared" si="165"/>
        <v>111.34923408264638</v>
      </c>
      <c r="AC226" s="10">
        <f t="shared" si="166"/>
        <v>19.948260907543585</v>
      </c>
      <c r="AD226" s="10"/>
    </row>
    <row r="227" spans="1:30">
      <c r="A227" s="2">
        <v>16</v>
      </c>
      <c r="B227" s="44" t="s">
        <v>83</v>
      </c>
      <c r="C227" s="11" t="s">
        <v>0</v>
      </c>
      <c r="D227" s="10">
        <f t="shared" si="152"/>
        <v>-100</v>
      </c>
      <c r="E227" s="10" t="str">
        <f t="shared" si="153"/>
        <v>--</v>
      </c>
      <c r="F227" s="10">
        <f t="shared" si="154"/>
        <v>46276.811594202896</v>
      </c>
      <c r="G227" s="10">
        <f t="shared" si="155"/>
        <v>-100</v>
      </c>
      <c r="H227" s="10" t="str">
        <f t="shared" si="156"/>
        <v>--</v>
      </c>
      <c r="I227" s="10">
        <f t="shared" si="157"/>
        <v>-1.7283656256011568</v>
      </c>
      <c r="J227" s="10">
        <f t="shared" si="158"/>
        <v>245.19021334553815</v>
      </c>
      <c r="K227" s="10">
        <f t="shared" si="159"/>
        <v>-89.86571863533328</v>
      </c>
      <c r="L227" s="10">
        <f t="shared" si="160"/>
        <v>373.93936050314858</v>
      </c>
      <c r="M227" s="10">
        <f t="shared" si="161"/>
        <v>74.350740597233823</v>
      </c>
      <c r="N227" s="10">
        <f t="shared" si="162"/>
        <v>34.794871232375016</v>
      </c>
      <c r="O227" s="10">
        <f t="shared" si="167"/>
        <v>457.35026272924233</v>
      </c>
      <c r="P227" s="10">
        <f t="shared" si="167"/>
        <v>-72.697007430007559</v>
      </c>
      <c r="Q227" s="10">
        <f t="shared" si="167"/>
        <v>-65.790576203502596</v>
      </c>
      <c r="R227" s="10">
        <f t="shared" si="167"/>
        <v>211.62049748538806</v>
      </c>
      <c r="S227" s="10">
        <f t="shared" si="167"/>
        <v>-73.73706267840069</v>
      </c>
      <c r="T227" s="10">
        <f t="shared" si="167"/>
        <v>-68.083314787195519</v>
      </c>
      <c r="U227" s="10">
        <f t="shared" si="167"/>
        <v>2504.6760437318844</v>
      </c>
      <c r="V227" s="10">
        <f t="shared" si="167"/>
        <v>-94.57329557169092</v>
      </c>
      <c r="W227" s="10">
        <f t="shared" si="167"/>
        <v>807.20097191031925</v>
      </c>
      <c r="X227" s="10">
        <f t="shared" si="167"/>
        <v>-99.761507651477331</v>
      </c>
      <c r="Y227" s="10">
        <f t="shared" si="167"/>
        <v>-57.42725880551302</v>
      </c>
      <c r="Z227" s="10">
        <f t="shared" si="167"/>
        <v>1648.3213429256598</v>
      </c>
      <c r="AA227" s="10">
        <f t="shared" si="164"/>
        <v>10.89774363898222</v>
      </c>
      <c r="AB227" s="10">
        <f t="shared" si="165"/>
        <v>-100</v>
      </c>
      <c r="AC227" s="10">
        <f t="shared" si="166"/>
        <v>-100</v>
      </c>
      <c r="AD227" s="10"/>
    </row>
    <row r="228" spans="1:30">
      <c r="A228" s="2">
        <v>17</v>
      </c>
      <c r="B228" s="44" t="s">
        <v>82</v>
      </c>
      <c r="C228" s="11" t="s">
        <v>0</v>
      </c>
      <c r="D228" s="10">
        <f t="shared" si="152"/>
        <v>-99.771517138284324</v>
      </c>
      <c r="E228" s="10">
        <f t="shared" si="153"/>
        <v>-23.453948979092203</v>
      </c>
      <c r="F228" s="10">
        <f t="shared" si="154"/>
        <v>483.18940702360385</v>
      </c>
      <c r="G228" s="10">
        <f t="shared" si="155"/>
        <v>398.03444115388834</v>
      </c>
      <c r="H228" s="10">
        <f t="shared" si="156"/>
        <v>-57.345977826621272</v>
      </c>
      <c r="I228" s="10">
        <f t="shared" si="157"/>
        <v>-31.576257009201044</v>
      </c>
      <c r="J228" s="10">
        <f t="shared" si="158"/>
        <v>-74.933405775775555</v>
      </c>
      <c r="K228" s="10">
        <f t="shared" si="159"/>
        <v>343.88283460774278</v>
      </c>
      <c r="L228" s="10">
        <f t="shared" si="160"/>
        <v>-17.442641184409524</v>
      </c>
      <c r="M228" s="10">
        <f t="shared" si="161"/>
        <v>-21.866425696212929</v>
      </c>
      <c r="N228" s="10">
        <f t="shared" si="162"/>
        <v>161.78715619480187</v>
      </c>
      <c r="O228" s="10">
        <f t="shared" si="167"/>
        <v>-9.0686008731239269</v>
      </c>
      <c r="P228" s="10">
        <f t="shared" si="167"/>
        <v>-62.227983622703839</v>
      </c>
      <c r="Q228" s="10">
        <f t="shared" si="167"/>
        <v>-60.89686623012161</v>
      </c>
      <c r="R228" s="10">
        <f t="shared" si="167"/>
        <v>19.601686552435638</v>
      </c>
      <c r="S228" s="10">
        <f t="shared" si="167"/>
        <v>194.11441144114417</v>
      </c>
      <c r="T228" s="10">
        <f t="shared" si="167"/>
        <v>116.03958039342365</v>
      </c>
      <c r="U228" s="10">
        <f t="shared" si="167"/>
        <v>56.420577958258576</v>
      </c>
      <c r="V228" s="10">
        <f t="shared" si="167"/>
        <v>124.2638753675906</v>
      </c>
      <c r="W228" s="10">
        <f t="shared" si="167"/>
        <v>-12.121871550741673</v>
      </c>
      <c r="X228" s="10">
        <f t="shared" si="167"/>
        <v>-23.715328746665307</v>
      </c>
      <c r="Y228" s="10">
        <f t="shared" si="167"/>
        <v>-4.529840019945226</v>
      </c>
      <c r="Z228" s="10">
        <f t="shared" si="167"/>
        <v>39.432842883808149</v>
      </c>
      <c r="AA228" s="10">
        <f t="shared" si="164"/>
        <v>60.533338361269841</v>
      </c>
      <c r="AB228" s="10">
        <f t="shared" si="165"/>
        <v>-2.3739146571495269</v>
      </c>
      <c r="AC228" s="10">
        <f t="shared" si="166"/>
        <v>-7.2962044072999674</v>
      </c>
      <c r="AD228" s="10"/>
    </row>
    <row r="229" spans="1:30">
      <c r="A229" s="2">
        <v>18</v>
      </c>
      <c r="B229" s="44" t="s">
        <v>81</v>
      </c>
      <c r="C229" s="11" t="s">
        <v>0</v>
      </c>
      <c r="D229" s="10" t="str">
        <f t="shared" si="152"/>
        <v>--</v>
      </c>
      <c r="E229" s="10" t="str">
        <f t="shared" si="153"/>
        <v>--</v>
      </c>
      <c r="F229" s="10">
        <f t="shared" si="154"/>
        <v>-100</v>
      </c>
      <c r="G229" s="10" t="str">
        <f t="shared" si="155"/>
        <v>--</v>
      </c>
      <c r="H229" s="10">
        <f t="shared" si="156"/>
        <v>-100</v>
      </c>
      <c r="I229" s="10" t="str">
        <f t="shared" si="157"/>
        <v>--</v>
      </c>
      <c r="J229" s="10" t="str">
        <f t="shared" si="158"/>
        <v>--</v>
      </c>
      <c r="K229" s="10">
        <f t="shared" si="159"/>
        <v>-100</v>
      </c>
      <c r="L229" s="10" t="str">
        <f t="shared" si="160"/>
        <v>--</v>
      </c>
      <c r="M229" s="10" t="str">
        <f t="shared" si="161"/>
        <v>--</v>
      </c>
      <c r="N229" s="10">
        <f t="shared" si="162"/>
        <v>-100</v>
      </c>
      <c r="O229" s="10" t="str">
        <f t="shared" si="167"/>
        <v>--</v>
      </c>
      <c r="P229" s="10" t="str">
        <f t="shared" si="167"/>
        <v>--</v>
      </c>
      <c r="Q229" s="10">
        <f t="shared" si="167"/>
        <v>236.72883787661408</v>
      </c>
      <c r="R229" s="10">
        <f t="shared" si="167"/>
        <v>1659.6364152819201</v>
      </c>
      <c r="S229" s="10">
        <f t="shared" si="167"/>
        <v>-10.880092981210055</v>
      </c>
      <c r="T229" s="10">
        <f t="shared" si="167"/>
        <v>551.96348355310829</v>
      </c>
      <c r="U229" s="10">
        <f t="shared" si="167"/>
        <v>16.638930254267436</v>
      </c>
      <c r="V229" s="10">
        <f t="shared" si="167"/>
        <v>193.49848925327308</v>
      </c>
      <c r="W229" s="10">
        <f t="shared" si="167"/>
        <v>-17.231511753747327</v>
      </c>
      <c r="X229" s="10">
        <f t="shared" si="167"/>
        <v>-16.272265354588583</v>
      </c>
      <c r="Y229" s="10">
        <f t="shared" si="167"/>
        <v>-1.2692878824785936</v>
      </c>
      <c r="Z229" s="10">
        <f t="shared" si="167"/>
        <v>-5.6602363636040138</v>
      </c>
      <c r="AA229" s="10">
        <f t="shared" si="164"/>
        <v>-11.372723317901901</v>
      </c>
      <c r="AB229" s="10">
        <f t="shared" si="165"/>
        <v>-18.214240874685316</v>
      </c>
      <c r="AC229" s="10" t="str">
        <f t="shared" si="166"/>
        <v>--</v>
      </c>
      <c r="AD229" s="10"/>
    </row>
    <row r="230" spans="1:30">
      <c r="A230" s="2">
        <v>19</v>
      </c>
      <c r="B230" s="44" t="s">
        <v>80</v>
      </c>
      <c r="C230" s="11" t="s">
        <v>0</v>
      </c>
      <c r="D230" s="10">
        <f t="shared" si="152"/>
        <v>-71.362586605080821</v>
      </c>
      <c r="E230" s="10">
        <f t="shared" si="153"/>
        <v>-100</v>
      </c>
      <c r="F230" s="10" t="str">
        <f t="shared" si="154"/>
        <v>--</v>
      </c>
      <c r="G230" s="10" t="str">
        <f t="shared" si="155"/>
        <v>--</v>
      </c>
      <c r="H230" s="10">
        <f t="shared" si="156"/>
        <v>-44.838410822382322</v>
      </c>
      <c r="I230" s="10">
        <f t="shared" si="157"/>
        <v>2216.824563406004</v>
      </c>
      <c r="J230" s="10">
        <f t="shared" si="158"/>
        <v>27.932932584198483</v>
      </c>
      <c r="K230" s="10">
        <f t="shared" si="159"/>
        <v>-100</v>
      </c>
      <c r="L230" s="10" t="str">
        <f t="shared" si="160"/>
        <v>--</v>
      </c>
      <c r="M230" s="10" t="str">
        <f t="shared" si="161"/>
        <v>--</v>
      </c>
      <c r="N230" s="10" t="str">
        <f t="shared" si="162"/>
        <v>--</v>
      </c>
      <c r="O230" s="10" t="str">
        <f t="shared" si="167"/>
        <v>--</v>
      </c>
      <c r="P230" s="10">
        <f t="shared" si="167"/>
        <v>-92.438134674159514</v>
      </c>
      <c r="Q230" s="10">
        <f t="shared" si="167"/>
        <v>8.5267275097783681</v>
      </c>
      <c r="R230" s="10">
        <f t="shared" si="167"/>
        <v>257.64055742431526</v>
      </c>
      <c r="S230" s="10">
        <f t="shared" si="167"/>
        <v>1197.7897211958345</v>
      </c>
      <c r="T230" s="10">
        <f t="shared" si="167"/>
        <v>94.146788420921865</v>
      </c>
      <c r="U230" s="10">
        <f t="shared" si="167"/>
        <v>348.58776946766392</v>
      </c>
      <c r="V230" s="10">
        <f t="shared" si="167"/>
        <v>5.7310185531910918</v>
      </c>
      <c r="W230" s="10">
        <f t="shared" si="167"/>
        <v>-6.1731198965609337</v>
      </c>
      <c r="X230" s="10">
        <f t="shared" si="167"/>
        <v>-33.151210054307441</v>
      </c>
      <c r="Y230" s="10">
        <f t="shared" si="167"/>
        <v>35.812755385102122</v>
      </c>
      <c r="Z230" s="10">
        <f t="shared" si="167"/>
        <v>3.3571220218493494</v>
      </c>
      <c r="AA230" s="10">
        <f t="shared" si="164"/>
        <v>5.3694523406352772</v>
      </c>
      <c r="AB230" s="10">
        <f t="shared" si="165"/>
        <v>10.133010149977267</v>
      </c>
      <c r="AC230" s="10">
        <f t="shared" si="166"/>
        <v>34.2045632451578</v>
      </c>
      <c r="AD230" s="10"/>
    </row>
    <row r="231" spans="1:30">
      <c r="A231" s="2">
        <v>20</v>
      </c>
      <c r="B231" s="44" t="s">
        <v>79</v>
      </c>
      <c r="C231" s="11" t="s">
        <v>0</v>
      </c>
      <c r="D231" s="10" t="str">
        <f t="shared" si="152"/>
        <v>--</v>
      </c>
      <c r="E231" s="10" t="str">
        <f t="shared" si="153"/>
        <v>--</v>
      </c>
      <c r="F231" s="10" t="str">
        <f t="shared" si="154"/>
        <v>--</v>
      </c>
      <c r="G231" s="10">
        <f t="shared" si="155"/>
        <v>-100</v>
      </c>
      <c r="H231" s="10" t="str">
        <f t="shared" si="156"/>
        <v>--</v>
      </c>
      <c r="I231" s="10">
        <f t="shared" si="157"/>
        <v>801.24223602484471</v>
      </c>
      <c r="J231" s="10">
        <f t="shared" si="158"/>
        <v>2034.1833218470024</v>
      </c>
      <c r="K231" s="10">
        <f t="shared" si="159"/>
        <v>-95.798753511802886</v>
      </c>
      <c r="L231" s="10">
        <f t="shared" si="160"/>
        <v>108.30130668716373</v>
      </c>
      <c r="M231" s="10">
        <f t="shared" si="161"/>
        <v>5320.9963099630995</v>
      </c>
      <c r="N231" s="10">
        <f t="shared" si="162"/>
        <v>9.3826790734400163</v>
      </c>
      <c r="O231" s="10">
        <f t="shared" si="167"/>
        <v>309.79320816712612</v>
      </c>
      <c r="P231" s="10">
        <f t="shared" si="167"/>
        <v>276.9758651742041</v>
      </c>
      <c r="Q231" s="10">
        <f t="shared" si="167"/>
        <v>-67.995302970488467</v>
      </c>
      <c r="R231" s="10">
        <f t="shared" si="167"/>
        <v>174.12871889045942</v>
      </c>
      <c r="S231" s="10">
        <f t="shared" si="167"/>
        <v>-85.068560576841847</v>
      </c>
      <c r="T231" s="10">
        <f t="shared" si="167"/>
        <v>424.12083789468511</v>
      </c>
      <c r="U231" s="10">
        <f t="shared" si="167"/>
        <v>84.55591931566164</v>
      </c>
      <c r="V231" s="10">
        <f t="shared" si="167"/>
        <v>323.5497875132566</v>
      </c>
      <c r="W231" s="10">
        <f t="shared" si="167"/>
        <v>-77.013395264326562</v>
      </c>
      <c r="X231" s="10">
        <f t="shared" si="167"/>
        <v>-63.73041463745141</v>
      </c>
      <c r="Y231" s="10">
        <f t="shared" si="167"/>
        <v>102.09277117978783</v>
      </c>
      <c r="Z231" s="10">
        <f t="shared" si="167"/>
        <v>73.912619309176108</v>
      </c>
      <c r="AA231" s="10">
        <f t="shared" si="164"/>
        <v>22.367902352133868</v>
      </c>
      <c r="AB231" s="10">
        <f t="shared" si="165"/>
        <v>-32.143542687002309</v>
      </c>
      <c r="AC231" s="10" t="str">
        <f t="shared" si="166"/>
        <v>--</v>
      </c>
      <c r="AD231" s="10"/>
    </row>
    <row r="232" spans="1:30">
      <c r="A232" s="2">
        <v>21</v>
      </c>
      <c r="B232" s="44" t="s">
        <v>78</v>
      </c>
      <c r="C232" s="11" t="s">
        <v>0</v>
      </c>
      <c r="D232" s="10">
        <f t="shared" si="152"/>
        <v>177.03488372093022</v>
      </c>
      <c r="E232" s="10">
        <f t="shared" si="153"/>
        <v>417.91710388247645</v>
      </c>
      <c r="F232" s="10">
        <f t="shared" si="154"/>
        <v>-100</v>
      </c>
      <c r="G232" s="10" t="str">
        <f t="shared" si="155"/>
        <v>--</v>
      </c>
      <c r="H232" s="10">
        <f t="shared" si="156"/>
        <v>-98.10577167556572</v>
      </c>
      <c r="I232" s="10">
        <f t="shared" si="157"/>
        <v>104.69798657718124</v>
      </c>
      <c r="J232" s="10">
        <f t="shared" si="158"/>
        <v>25461.96721311476</v>
      </c>
      <c r="K232" s="10">
        <f t="shared" si="159"/>
        <v>203.22071725411723</v>
      </c>
      <c r="L232" s="10">
        <f t="shared" si="160"/>
        <v>58.675228317745535</v>
      </c>
      <c r="M232" s="10">
        <f t="shared" si="161"/>
        <v>3.5045439640854994</v>
      </c>
      <c r="N232" s="10">
        <f t="shared" si="162"/>
        <v>43.405304191274354</v>
      </c>
      <c r="O232" s="10">
        <f t="shared" si="167"/>
        <v>7.370183051237106</v>
      </c>
      <c r="P232" s="10">
        <f t="shared" si="167"/>
        <v>11.75537787293834</v>
      </c>
      <c r="Q232" s="10">
        <f t="shared" si="167"/>
        <v>30.321540616917332</v>
      </c>
      <c r="R232" s="10">
        <f t="shared" si="167"/>
        <v>39.606947728940725</v>
      </c>
      <c r="S232" s="10">
        <f t="shared" si="167"/>
        <v>19.068958141371596</v>
      </c>
      <c r="T232" s="10">
        <f t="shared" si="167"/>
        <v>-19.496485541768266</v>
      </c>
      <c r="U232" s="10">
        <f t="shared" si="167"/>
        <v>-58.45487167559412</v>
      </c>
      <c r="V232" s="10">
        <f t="shared" si="167"/>
        <v>636.40818417703736</v>
      </c>
      <c r="W232" s="10">
        <f t="shared" si="167"/>
        <v>208.30330682472334</v>
      </c>
      <c r="X232" s="10">
        <f t="shared" si="167"/>
        <v>-47.689152897769638</v>
      </c>
      <c r="Y232" s="10">
        <f t="shared" si="167"/>
        <v>-26.688012229139105</v>
      </c>
      <c r="Z232" s="10">
        <f t="shared" si="167"/>
        <v>-39.034462598944117</v>
      </c>
      <c r="AA232" s="10">
        <f t="shared" si="164"/>
        <v>-73.961128170400883</v>
      </c>
      <c r="AB232" s="10">
        <f t="shared" si="165"/>
        <v>87.308929977984121</v>
      </c>
      <c r="AC232" s="10">
        <f t="shared" si="166"/>
        <v>29.96406857107533</v>
      </c>
      <c r="AD232" s="10"/>
    </row>
    <row r="233" spans="1:30">
      <c r="A233" s="2">
        <v>22</v>
      </c>
      <c r="B233" s="44" t="s">
        <v>77</v>
      </c>
      <c r="C233" s="11" t="s">
        <v>0</v>
      </c>
      <c r="D233" s="10">
        <f t="shared" si="152"/>
        <v>683.28431764626259</v>
      </c>
      <c r="E233" s="10">
        <f t="shared" si="153"/>
        <v>-75.372153935034731</v>
      </c>
      <c r="F233" s="10">
        <f t="shared" si="154"/>
        <v>63.811332669932682</v>
      </c>
      <c r="G233" s="10">
        <f t="shared" si="155"/>
        <v>624.77767555964431</v>
      </c>
      <c r="H233" s="10">
        <f t="shared" si="156"/>
        <v>74.594255895715577</v>
      </c>
      <c r="I233" s="10">
        <f t="shared" si="157"/>
        <v>4.6546601299556727</v>
      </c>
      <c r="J233" s="10">
        <f t="shared" si="158"/>
        <v>13.135262613070935</v>
      </c>
      <c r="K233" s="10">
        <f t="shared" si="159"/>
        <v>-0.41983046942340252</v>
      </c>
      <c r="L233" s="10">
        <f t="shared" si="160"/>
        <v>19.569644400283863</v>
      </c>
      <c r="M233" s="10">
        <f t="shared" si="161"/>
        <v>-4.9410085235528101</v>
      </c>
      <c r="N233" s="10">
        <f t="shared" si="162"/>
        <v>-11.713196468817415</v>
      </c>
      <c r="O233" s="10">
        <f t="shared" si="167"/>
        <v>-37.963716201968346</v>
      </c>
      <c r="P233" s="10">
        <f t="shared" si="167"/>
        <v>15.805743003516909</v>
      </c>
      <c r="Q233" s="10">
        <f t="shared" si="167"/>
        <v>16.832806816075447</v>
      </c>
      <c r="R233" s="10">
        <f t="shared" si="167"/>
        <v>-33.115043245499038</v>
      </c>
      <c r="S233" s="10">
        <f t="shared" si="167"/>
        <v>-20.27146168361466</v>
      </c>
      <c r="T233" s="10">
        <f t="shared" si="167"/>
        <v>60.765765922816428</v>
      </c>
      <c r="U233" s="10">
        <f t="shared" si="167"/>
        <v>42.594738031560524</v>
      </c>
      <c r="V233" s="10">
        <f t="shared" si="167"/>
        <v>12.743027575887638</v>
      </c>
      <c r="W233" s="10">
        <f t="shared" si="167"/>
        <v>93.990218870602121</v>
      </c>
      <c r="X233" s="10">
        <f t="shared" si="167"/>
        <v>46.277294860844762</v>
      </c>
      <c r="Y233" s="10">
        <f t="shared" si="167"/>
        <v>133.87055813406886</v>
      </c>
      <c r="Z233" s="10">
        <f t="shared" si="167"/>
        <v>118.87725944171558</v>
      </c>
      <c r="AA233" s="10">
        <f t="shared" si="164"/>
        <v>-34.563817111822885</v>
      </c>
      <c r="AB233" s="10">
        <f t="shared" si="165"/>
        <v>-50.716117823560531</v>
      </c>
      <c r="AC233" s="10">
        <f t="shared" si="166"/>
        <v>23.779747871878172</v>
      </c>
      <c r="AD233" s="10"/>
    </row>
    <row r="234" spans="1:30">
      <c r="A234" s="2">
        <v>23</v>
      </c>
      <c r="B234" s="44" t="s">
        <v>76</v>
      </c>
      <c r="C234" s="11" t="s">
        <v>0</v>
      </c>
      <c r="D234" s="10">
        <f t="shared" si="152"/>
        <v>9.6139152321452599</v>
      </c>
      <c r="E234" s="10">
        <f t="shared" si="153"/>
        <v>40.63473839593243</v>
      </c>
      <c r="F234" s="10">
        <f t="shared" si="154"/>
        <v>634.58510700332374</v>
      </c>
      <c r="G234" s="10">
        <f t="shared" si="155"/>
        <v>-18.994395668947561</v>
      </c>
      <c r="H234" s="10">
        <f t="shared" si="156"/>
        <v>-100</v>
      </c>
      <c r="I234" s="10" t="str">
        <f t="shared" si="157"/>
        <v>--</v>
      </c>
      <c r="J234" s="10">
        <f t="shared" si="158"/>
        <v>-25.509886111194874</v>
      </c>
      <c r="K234" s="10">
        <f t="shared" si="159"/>
        <v>-30.638958234936908</v>
      </c>
      <c r="L234" s="10">
        <f t="shared" si="160"/>
        <v>38.583657587548629</v>
      </c>
      <c r="M234" s="10">
        <f t="shared" si="161"/>
        <v>136.60714285714289</v>
      </c>
      <c r="N234" s="10">
        <f t="shared" si="162"/>
        <v>77.370357185237935</v>
      </c>
      <c r="O234" s="10">
        <f t="shared" si="167"/>
        <v>8.6639459423295762</v>
      </c>
      <c r="P234" s="10">
        <f t="shared" si="167"/>
        <v>33.635020317694881</v>
      </c>
      <c r="Q234" s="10">
        <f t="shared" si="167"/>
        <v>-26.832066344160339</v>
      </c>
      <c r="R234" s="10">
        <f t="shared" si="167"/>
        <v>215.0627475426765</v>
      </c>
      <c r="S234" s="10">
        <f t="shared" si="167"/>
        <v>329.99668434947</v>
      </c>
      <c r="T234" s="10">
        <f t="shared" si="167"/>
        <v>122.57169614468819</v>
      </c>
      <c r="U234" s="10">
        <f t="shared" si="167"/>
        <v>-3.7426805501196583</v>
      </c>
      <c r="V234" s="10">
        <f t="shared" si="167"/>
        <v>-10.973283264579578</v>
      </c>
      <c r="W234" s="10">
        <f t="shared" si="167"/>
        <v>8.6759051186260763</v>
      </c>
      <c r="X234" s="10">
        <f t="shared" si="167"/>
        <v>-48.37214873738651</v>
      </c>
      <c r="Y234" s="10">
        <f t="shared" si="167"/>
        <v>146.46992159589459</v>
      </c>
      <c r="Z234" s="10">
        <f t="shared" si="167"/>
        <v>87.956637022160777</v>
      </c>
      <c r="AA234" s="10">
        <f t="shared" si="164"/>
        <v>-27.078079343967232</v>
      </c>
      <c r="AB234" s="10">
        <f t="shared" si="165"/>
        <v>-3.851503601345641</v>
      </c>
      <c r="AC234" s="10">
        <f t="shared" si="166"/>
        <v>36.657809201313313</v>
      </c>
      <c r="AD234" s="10"/>
    </row>
    <row r="235" spans="1:30">
      <c r="A235" s="2">
        <v>24</v>
      </c>
      <c r="B235" s="44" t="s">
        <v>75</v>
      </c>
      <c r="C235" s="11" t="s">
        <v>0</v>
      </c>
      <c r="D235" s="10" t="str">
        <f t="shared" si="152"/>
        <v>--</v>
      </c>
      <c r="E235" s="10">
        <f t="shared" si="153"/>
        <v>358.84615384615392</v>
      </c>
      <c r="F235" s="10">
        <f t="shared" si="154"/>
        <v>-100</v>
      </c>
      <c r="G235" s="10" t="str">
        <f t="shared" si="155"/>
        <v>--</v>
      </c>
      <c r="H235" s="10" t="str">
        <f t="shared" si="156"/>
        <v>--</v>
      </c>
      <c r="I235" s="10" t="str">
        <f t="shared" si="157"/>
        <v>--</v>
      </c>
      <c r="J235" s="10" t="str">
        <f t="shared" si="158"/>
        <v>--</v>
      </c>
      <c r="K235" s="10" t="str">
        <f t="shared" si="159"/>
        <v>--</v>
      </c>
      <c r="L235" s="10" t="str">
        <f t="shared" si="160"/>
        <v>--</v>
      </c>
      <c r="M235" s="10" t="str">
        <f t="shared" si="161"/>
        <v>--</v>
      </c>
      <c r="N235" s="10" t="str">
        <f t="shared" si="162"/>
        <v>--</v>
      </c>
      <c r="O235" s="10">
        <f t="shared" si="167"/>
        <v>-100</v>
      </c>
      <c r="P235" s="10" t="str">
        <f t="shared" si="167"/>
        <v>--</v>
      </c>
      <c r="Q235" s="10" t="str">
        <f t="shared" si="167"/>
        <v>--</v>
      </c>
      <c r="R235" s="10">
        <f t="shared" si="167"/>
        <v>-100</v>
      </c>
      <c r="S235" s="10" t="str">
        <f t="shared" si="167"/>
        <v>--</v>
      </c>
      <c r="T235" s="10" t="str">
        <f t="shared" si="167"/>
        <v>--</v>
      </c>
      <c r="U235" s="10" t="str">
        <f t="shared" si="167"/>
        <v>--</v>
      </c>
      <c r="V235" s="10" t="str">
        <f t="shared" si="167"/>
        <v>--</v>
      </c>
      <c r="W235" s="10" t="str">
        <f t="shared" si="167"/>
        <v>--</v>
      </c>
      <c r="X235" s="10" t="str">
        <f t="shared" si="167"/>
        <v>--</v>
      </c>
      <c r="Y235" s="10" t="str">
        <f t="shared" si="167"/>
        <v>--</v>
      </c>
      <c r="Z235" s="10">
        <f t="shared" si="167"/>
        <v>-100</v>
      </c>
      <c r="AA235" s="10" t="str">
        <f t="shared" si="164"/>
        <v>--</v>
      </c>
      <c r="AB235" s="10" t="str">
        <f t="shared" si="165"/>
        <v>--</v>
      </c>
      <c r="AC235" s="10" t="str">
        <f t="shared" si="166"/>
        <v>--</v>
      </c>
      <c r="AD235" s="10"/>
    </row>
    <row r="236" spans="1:30">
      <c r="A236" s="2">
        <v>25</v>
      </c>
      <c r="B236" s="44" t="s">
        <v>74</v>
      </c>
      <c r="C236" s="11" t="s">
        <v>0</v>
      </c>
      <c r="D236" s="10">
        <f t="shared" si="152"/>
        <v>-87.933143551833751</v>
      </c>
      <c r="E236" s="10">
        <f t="shared" si="153"/>
        <v>654.1973029629861</v>
      </c>
      <c r="F236" s="10">
        <f t="shared" si="154"/>
        <v>-86.746263207895481</v>
      </c>
      <c r="G236" s="10">
        <f t="shared" si="155"/>
        <v>163.10254163014895</v>
      </c>
      <c r="H236" s="10">
        <f t="shared" si="156"/>
        <v>-85.609593604263821</v>
      </c>
      <c r="I236" s="10">
        <f t="shared" si="157"/>
        <v>1379.9355158730159</v>
      </c>
      <c r="J236" s="10">
        <f t="shared" si="158"/>
        <v>32.673046091624627</v>
      </c>
      <c r="K236" s="10">
        <f t="shared" si="159"/>
        <v>249.6130558900557</v>
      </c>
      <c r="L236" s="10">
        <f t="shared" si="160"/>
        <v>265.14202650005177</v>
      </c>
      <c r="M236" s="10">
        <f t="shared" si="161"/>
        <v>215.75384913749178</v>
      </c>
      <c r="N236" s="10">
        <f t="shared" si="162"/>
        <v>27.49966521757932</v>
      </c>
      <c r="O236" s="10">
        <f t="shared" si="167"/>
        <v>14.27181483250493</v>
      </c>
      <c r="P236" s="10">
        <f t="shared" si="167"/>
        <v>34.334758717561414</v>
      </c>
      <c r="Q236" s="10">
        <f t="shared" si="167"/>
        <v>-100</v>
      </c>
      <c r="R236" s="10" t="str">
        <f t="shared" si="167"/>
        <v>--</v>
      </c>
      <c r="S236" s="10">
        <f t="shared" si="167"/>
        <v>26.321866840853843</v>
      </c>
      <c r="T236" s="10">
        <f t="shared" si="167"/>
        <v>15.778187984260853</v>
      </c>
      <c r="U236" s="10">
        <f t="shared" si="167"/>
        <v>1.1905653354473031</v>
      </c>
      <c r="V236" s="10">
        <f t="shared" si="167"/>
        <v>-33.947255881273037</v>
      </c>
      <c r="W236" s="10">
        <f t="shared" si="167"/>
        <v>-46.543026150885481</v>
      </c>
      <c r="X236" s="10">
        <f t="shared" si="167"/>
        <v>-28.156575594899252</v>
      </c>
      <c r="Y236" s="10">
        <f t="shared" si="167"/>
        <v>33.08113367697959</v>
      </c>
      <c r="Z236" s="10">
        <f t="shared" si="167"/>
        <v>29.076565483544812</v>
      </c>
      <c r="AA236" s="10">
        <f t="shared" si="164"/>
        <v>83.161026415508786</v>
      </c>
      <c r="AB236" s="10">
        <f t="shared" si="165"/>
        <v>35.133187773265007</v>
      </c>
      <c r="AC236" s="10">
        <f t="shared" si="166"/>
        <v>23.895691824633289</v>
      </c>
      <c r="AD236" s="10"/>
    </row>
    <row r="237" spans="1:30">
      <c r="A237" s="2">
        <v>26</v>
      </c>
      <c r="B237" s="44" t="s">
        <v>73</v>
      </c>
      <c r="C237" s="11" t="s">
        <v>0</v>
      </c>
      <c r="D237" s="10">
        <f t="shared" si="152"/>
        <v>4659.0397679340504</v>
      </c>
      <c r="E237" s="10">
        <f t="shared" si="153"/>
        <v>-75.256731341332241</v>
      </c>
      <c r="F237" s="10">
        <f t="shared" si="154"/>
        <v>-27.700521021208601</v>
      </c>
      <c r="G237" s="10">
        <f t="shared" si="155"/>
        <v>-22.40561355491883</v>
      </c>
      <c r="H237" s="10">
        <f t="shared" si="156"/>
        <v>238.61131710245979</v>
      </c>
      <c r="I237" s="10">
        <f t="shared" si="157"/>
        <v>361.8234677235269</v>
      </c>
      <c r="J237" s="10">
        <f t="shared" si="158"/>
        <v>-6.6374432648543973</v>
      </c>
      <c r="K237" s="10">
        <f t="shared" si="159"/>
        <v>98.128591396656162</v>
      </c>
      <c r="L237" s="10">
        <f t="shared" si="160"/>
        <v>203.82176213394041</v>
      </c>
      <c r="M237" s="10">
        <f t="shared" si="161"/>
        <v>-2.4635704405849452</v>
      </c>
      <c r="N237" s="10">
        <f t="shared" si="162"/>
        <v>0.87947062693329769</v>
      </c>
      <c r="O237" s="10">
        <f t="shared" si="167"/>
        <v>89.206690767185449</v>
      </c>
      <c r="P237" s="10">
        <f t="shared" si="167"/>
        <v>122.35170181749444</v>
      </c>
      <c r="Q237" s="10">
        <f t="shared" si="167"/>
        <v>-5.3412572408752794</v>
      </c>
      <c r="R237" s="10">
        <f t="shared" si="167"/>
        <v>73.50965993888093</v>
      </c>
      <c r="S237" s="10">
        <f t="shared" si="167"/>
        <v>65.904674622959021</v>
      </c>
      <c r="T237" s="10">
        <f t="shared" si="167"/>
        <v>8.0213953365265667</v>
      </c>
      <c r="U237" s="10">
        <f t="shared" si="167"/>
        <v>8.7103886628242293</v>
      </c>
      <c r="V237" s="10">
        <f t="shared" si="167"/>
        <v>-15.139374590314816</v>
      </c>
      <c r="W237" s="10">
        <f t="shared" si="167"/>
        <v>-34.818881997230434</v>
      </c>
      <c r="X237" s="10">
        <f t="shared" si="167"/>
        <v>16.421926763180153</v>
      </c>
      <c r="Y237" s="10">
        <f t="shared" si="167"/>
        <v>16.800358417638336</v>
      </c>
      <c r="Z237" s="10">
        <f t="shared" si="167"/>
        <v>28.949186988126428</v>
      </c>
      <c r="AA237" s="10">
        <f t="shared" si="164"/>
        <v>19.591515526621905</v>
      </c>
      <c r="AB237" s="10">
        <f t="shared" si="165"/>
        <v>33.099873780208782</v>
      </c>
      <c r="AC237" s="10">
        <f t="shared" si="166"/>
        <v>43.454037357570684</v>
      </c>
      <c r="AD237" s="10"/>
    </row>
    <row r="238" spans="1:30">
      <c r="A238" s="2">
        <v>27</v>
      </c>
      <c r="B238" s="44" t="s">
        <v>72</v>
      </c>
      <c r="C238" s="11" t="s">
        <v>0</v>
      </c>
      <c r="D238" s="10">
        <f t="shared" si="152"/>
        <v>-100</v>
      </c>
      <c r="E238" s="10" t="str">
        <f t="shared" si="153"/>
        <v>--</v>
      </c>
      <c r="F238" s="10">
        <f t="shared" si="154"/>
        <v>-91.877658497062995</v>
      </c>
      <c r="G238" s="10">
        <f t="shared" si="155"/>
        <v>742.89276807980059</v>
      </c>
      <c r="H238" s="10">
        <f t="shared" si="156"/>
        <v>37.42603550295857</v>
      </c>
      <c r="I238" s="10">
        <f t="shared" si="157"/>
        <v>-41.679224973089333</v>
      </c>
      <c r="J238" s="10">
        <f t="shared" si="158"/>
        <v>151.82724252491693</v>
      </c>
      <c r="K238" s="10">
        <f t="shared" si="159"/>
        <v>545.20668425681617</v>
      </c>
      <c r="L238" s="10">
        <f t="shared" si="160"/>
        <v>-54.087150127226458</v>
      </c>
      <c r="M238" s="10">
        <f t="shared" si="161"/>
        <v>481.60720471077241</v>
      </c>
      <c r="N238" s="10">
        <f t="shared" si="162"/>
        <v>109.51019678909623</v>
      </c>
      <c r="O238" s="10">
        <f t="shared" si="167"/>
        <v>197.20408362165591</v>
      </c>
      <c r="P238" s="10">
        <f t="shared" si="167"/>
        <v>-85.954765252346391</v>
      </c>
      <c r="Q238" s="10">
        <f t="shared" si="167"/>
        <v>-59.049740741101047</v>
      </c>
      <c r="R238" s="10">
        <f t="shared" si="167"/>
        <v>1445124.9988121823</v>
      </c>
      <c r="S238" s="10">
        <f t="shared" si="167"/>
        <v>92.60057134820363</v>
      </c>
      <c r="T238" s="10">
        <f t="shared" si="167"/>
        <v>-34.139362765216234</v>
      </c>
      <c r="U238" s="10">
        <f t="shared" si="167"/>
        <v>0.22110401580930272</v>
      </c>
      <c r="V238" s="10">
        <f t="shared" si="167"/>
        <v>-40.644325862818107</v>
      </c>
      <c r="W238" s="10">
        <f t="shared" si="167"/>
        <v>-18.92050020243083</v>
      </c>
      <c r="X238" s="10">
        <f t="shared" si="167"/>
        <v>-26.317602652708032</v>
      </c>
      <c r="Y238" s="10">
        <f t="shared" si="167"/>
        <v>51.781606554694349</v>
      </c>
      <c r="Z238" s="10">
        <f t="shared" si="167"/>
        <v>-10.767318136657295</v>
      </c>
      <c r="AA238" s="10">
        <f t="shared" si="164"/>
        <v>-21.00283640886272</v>
      </c>
      <c r="AB238" s="10">
        <f t="shared" si="165"/>
        <v>-62.844506848392214</v>
      </c>
      <c r="AC238" s="10">
        <f t="shared" si="166"/>
        <v>45.581108914686155</v>
      </c>
      <c r="AD238" s="10"/>
    </row>
    <row r="239" spans="1:30">
      <c r="A239" s="2">
        <v>28</v>
      </c>
      <c r="B239" s="44" t="s">
        <v>71</v>
      </c>
      <c r="C239" s="11" t="s">
        <v>0</v>
      </c>
      <c r="D239" s="10">
        <f t="shared" si="152"/>
        <v>-100</v>
      </c>
      <c r="E239" s="10" t="str">
        <f t="shared" si="153"/>
        <v>--</v>
      </c>
      <c r="F239" s="10">
        <f t="shared" si="154"/>
        <v>-28.350426018247731</v>
      </c>
      <c r="G239" s="10">
        <f t="shared" si="155"/>
        <v>-98.221386123971982</v>
      </c>
      <c r="H239" s="10">
        <f t="shared" si="156"/>
        <v>-44.958578099111321</v>
      </c>
      <c r="I239" s="10">
        <f t="shared" si="157"/>
        <v>3447.5343440424722</v>
      </c>
      <c r="J239" s="10">
        <f t="shared" si="158"/>
        <v>24.256599348936248</v>
      </c>
      <c r="K239" s="10">
        <f t="shared" si="159"/>
        <v>-19.741269490460581</v>
      </c>
      <c r="L239" s="10">
        <f t="shared" si="160"/>
        <v>-55.848941597991328</v>
      </c>
      <c r="M239" s="10">
        <f t="shared" si="161"/>
        <v>-49.817794472164593</v>
      </c>
      <c r="N239" s="10">
        <f t="shared" si="162"/>
        <v>398.00371466875202</v>
      </c>
      <c r="O239" s="10">
        <f t="shared" si="167"/>
        <v>138.6507127524288</v>
      </c>
      <c r="P239" s="10">
        <f t="shared" si="167"/>
        <v>-5.7828914398448461</v>
      </c>
      <c r="Q239" s="10">
        <f t="shared" si="167"/>
        <v>-63.379760001396797</v>
      </c>
      <c r="R239" s="10">
        <f t="shared" si="167"/>
        <v>193.47931956340358</v>
      </c>
      <c r="S239" s="10">
        <f t="shared" si="167"/>
        <v>75.097533182169485</v>
      </c>
      <c r="T239" s="10">
        <f t="shared" si="167"/>
        <v>-24.924001784061019</v>
      </c>
      <c r="U239" s="10">
        <f t="shared" si="167"/>
        <v>58.090789078192813</v>
      </c>
      <c r="V239" s="10">
        <f t="shared" si="167"/>
        <v>-6.765929219105189</v>
      </c>
      <c r="W239" s="10">
        <f t="shared" si="167"/>
        <v>-57.578251166127806</v>
      </c>
      <c r="X239" s="10">
        <f t="shared" si="167"/>
        <v>1.1413449361950683</v>
      </c>
      <c r="Y239" s="10">
        <f t="shared" si="167"/>
        <v>241.1368821584681</v>
      </c>
      <c r="Z239" s="10">
        <f t="shared" si="167"/>
        <v>125.06762085674575</v>
      </c>
      <c r="AA239" s="10">
        <f t="shared" si="164"/>
        <v>-0.759713970785171</v>
      </c>
      <c r="AB239" s="10">
        <f t="shared" si="165"/>
        <v>-5.4342568291731226</v>
      </c>
      <c r="AC239" s="10">
        <f t="shared" si="166"/>
        <v>13.253292784536328</v>
      </c>
      <c r="AD239" s="10"/>
    </row>
    <row r="240" spans="1:30">
      <c r="A240" s="2">
        <v>29</v>
      </c>
      <c r="B240" s="47" t="s">
        <v>70</v>
      </c>
      <c r="C240" s="11" t="s">
        <v>0</v>
      </c>
      <c r="D240" s="10">
        <f t="shared" si="152"/>
        <v>293.51127427892737</v>
      </c>
      <c r="E240" s="10">
        <f t="shared" si="153"/>
        <v>-40.925672644673398</v>
      </c>
      <c r="F240" s="10">
        <f t="shared" si="154"/>
        <v>-46.521260500592966</v>
      </c>
      <c r="G240" s="10">
        <f t="shared" si="155"/>
        <v>73.523347573849037</v>
      </c>
      <c r="H240" s="10">
        <f t="shared" si="156"/>
        <v>-3.1213735141049028</v>
      </c>
      <c r="I240" s="10">
        <f t="shared" si="157"/>
        <v>70.833004803250134</v>
      </c>
      <c r="J240" s="10">
        <f t="shared" si="158"/>
        <v>534.14929216382529</v>
      </c>
      <c r="K240" s="10">
        <f t="shared" si="159"/>
        <v>68.941220091482165</v>
      </c>
      <c r="L240" s="10">
        <f t="shared" si="160"/>
        <v>17.663733031540943</v>
      </c>
      <c r="M240" s="10">
        <f t="shared" si="161"/>
        <v>12.821554595784164</v>
      </c>
      <c r="N240" s="10">
        <f t="shared" si="162"/>
        <v>-2.8402382651271552</v>
      </c>
      <c r="O240" s="10">
        <f t="shared" ref="O240:Z254" si="168">IFERROR(O37/N37*100-100,"--")</f>
        <v>6.5455526427622459</v>
      </c>
      <c r="P240" s="10">
        <f t="shared" si="168"/>
        <v>-26.327490712793832</v>
      </c>
      <c r="Q240" s="10">
        <f t="shared" si="168"/>
        <v>-17.662200384641963</v>
      </c>
      <c r="R240" s="10">
        <f t="shared" si="168"/>
        <v>99.508486817827759</v>
      </c>
      <c r="S240" s="10">
        <f t="shared" si="168"/>
        <v>23.287242039367698</v>
      </c>
      <c r="T240" s="10">
        <f t="shared" si="168"/>
        <v>-28.662348218968745</v>
      </c>
      <c r="U240" s="10">
        <f t="shared" si="168"/>
        <v>-15.840278163413686</v>
      </c>
      <c r="V240" s="10">
        <f t="shared" si="168"/>
        <v>-41.018146128130915</v>
      </c>
      <c r="W240" s="10">
        <f t="shared" si="168"/>
        <v>-61.527942143811543</v>
      </c>
      <c r="X240" s="10">
        <f t="shared" si="168"/>
        <v>-26.513975552867109</v>
      </c>
      <c r="Y240" s="10">
        <f t="shared" si="168"/>
        <v>57.648564917815236</v>
      </c>
      <c r="Z240" s="10">
        <f t="shared" si="168"/>
        <v>34.655954941871215</v>
      </c>
      <c r="AA240" s="10">
        <f t="shared" si="164"/>
        <v>-20.946753320424662</v>
      </c>
      <c r="AB240" s="10">
        <f t="shared" si="165"/>
        <v>-28.48435670574419</v>
      </c>
      <c r="AC240" s="10">
        <f t="shared" si="166"/>
        <v>9.010635645053668</v>
      </c>
      <c r="AD240" s="10"/>
    </row>
    <row r="241" spans="1:30">
      <c r="A241" s="2">
        <v>30</v>
      </c>
      <c r="B241" s="44" t="s">
        <v>69</v>
      </c>
      <c r="C241" s="11" t="s">
        <v>0</v>
      </c>
      <c r="D241" s="10">
        <f t="shared" si="152"/>
        <v>-8.3547553577174085</v>
      </c>
      <c r="E241" s="10">
        <f t="shared" si="153"/>
        <v>-17.360917576630612</v>
      </c>
      <c r="F241" s="10">
        <f t="shared" si="154"/>
        <v>-40.038804165973218</v>
      </c>
      <c r="G241" s="10">
        <f t="shared" si="155"/>
        <v>221.94117174432279</v>
      </c>
      <c r="H241" s="10">
        <f t="shared" si="156"/>
        <v>173.82475723749889</v>
      </c>
      <c r="I241" s="10">
        <f t="shared" si="157"/>
        <v>-86.703896728007891</v>
      </c>
      <c r="J241" s="10">
        <f t="shared" si="158"/>
        <v>-73.727503863602379</v>
      </c>
      <c r="K241" s="10">
        <f t="shared" si="159"/>
        <v>208.52466793168878</v>
      </c>
      <c r="L241" s="10">
        <f t="shared" si="160"/>
        <v>512.60974522195067</v>
      </c>
      <c r="M241" s="10">
        <f t="shared" si="161"/>
        <v>89.320395659889101</v>
      </c>
      <c r="N241" s="10">
        <f t="shared" si="162"/>
        <v>17.132995534909369</v>
      </c>
      <c r="O241" s="10">
        <f t="shared" si="168"/>
        <v>77.616536855871828</v>
      </c>
      <c r="P241" s="10">
        <f t="shared" si="168"/>
        <v>131.70313156644596</v>
      </c>
      <c r="Q241" s="10">
        <f t="shared" si="168"/>
        <v>-21.544100286446664</v>
      </c>
      <c r="R241" s="10">
        <f t="shared" si="168"/>
        <v>35.903501144601933</v>
      </c>
      <c r="S241" s="10">
        <f t="shared" si="168"/>
        <v>35.859304098572807</v>
      </c>
      <c r="T241" s="10">
        <f t="shared" si="168"/>
        <v>-1.5538443239530295</v>
      </c>
      <c r="U241" s="10">
        <f t="shared" si="168"/>
        <v>-50.577295944638216</v>
      </c>
      <c r="V241" s="10">
        <f t="shared" si="168"/>
        <v>369.80801137525378</v>
      </c>
      <c r="W241" s="10">
        <f t="shared" si="168"/>
        <v>82.950291747539239</v>
      </c>
      <c r="X241" s="10">
        <f t="shared" si="168"/>
        <v>-47.259700819558915</v>
      </c>
      <c r="Y241" s="10">
        <f t="shared" si="168"/>
        <v>-37.305396087249896</v>
      </c>
      <c r="Z241" s="10">
        <f t="shared" si="168"/>
        <v>26.208127411008292</v>
      </c>
      <c r="AA241" s="10">
        <f t="shared" si="164"/>
        <v>79.43758910719103</v>
      </c>
      <c r="AB241" s="10">
        <f t="shared" si="165"/>
        <v>15.959877691192375</v>
      </c>
      <c r="AC241" s="10">
        <f t="shared" si="166"/>
        <v>20.475979155293473</v>
      </c>
      <c r="AD241" s="10"/>
    </row>
    <row r="242" spans="1:30">
      <c r="A242" s="2">
        <v>31</v>
      </c>
      <c r="B242" s="44" t="s">
        <v>68</v>
      </c>
      <c r="C242" s="11" t="s">
        <v>0</v>
      </c>
      <c r="D242" s="10">
        <f t="shared" si="152"/>
        <v>201.77090625938393</v>
      </c>
      <c r="E242" s="10">
        <f t="shared" si="153"/>
        <v>-100</v>
      </c>
      <c r="F242" s="10" t="str">
        <f t="shared" si="154"/>
        <v>--</v>
      </c>
      <c r="G242" s="10" t="str">
        <f t="shared" si="155"/>
        <v>--</v>
      </c>
      <c r="H242" s="10" t="str">
        <f t="shared" si="156"/>
        <v>--</v>
      </c>
      <c r="I242" s="10" t="str">
        <f t="shared" si="157"/>
        <v>--</v>
      </c>
      <c r="J242" s="10" t="str">
        <f t="shared" si="158"/>
        <v>--</v>
      </c>
      <c r="K242" s="10" t="str">
        <f t="shared" si="159"/>
        <v>--</v>
      </c>
      <c r="L242" s="10">
        <f t="shared" si="160"/>
        <v>-100</v>
      </c>
      <c r="M242" s="10" t="str">
        <f t="shared" si="161"/>
        <v>--</v>
      </c>
      <c r="N242" s="10">
        <f t="shared" si="162"/>
        <v>-100</v>
      </c>
      <c r="O242" s="10" t="str">
        <f t="shared" si="168"/>
        <v>--</v>
      </c>
      <c r="P242" s="10" t="str">
        <f t="shared" si="168"/>
        <v>--</v>
      </c>
      <c r="Q242" s="10" t="str">
        <f t="shared" si="168"/>
        <v>--</v>
      </c>
      <c r="R242" s="10">
        <f t="shared" si="168"/>
        <v>-52.584500508634171</v>
      </c>
      <c r="S242" s="10">
        <f t="shared" si="168"/>
        <v>-98.887717790515723</v>
      </c>
      <c r="T242" s="10">
        <f t="shared" si="168"/>
        <v>92.295356804431805</v>
      </c>
      <c r="U242" s="10">
        <f t="shared" si="168"/>
        <v>25.148402259201703</v>
      </c>
      <c r="V242" s="10">
        <f t="shared" si="168"/>
        <v>-100</v>
      </c>
      <c r="W242" s="10" t="str">
        <f t="shared" si="168"/>
        <v>--</v>
      </c>
      <c r="X242" s="10">
        <f t="shared" si="168"/>
        <v>-57.927563171852967</v>
      </c>
      <c r="Y242" s="10">
        <f t="shared" si="168"/>
        <v>47.822647742316263</v>
      </c>
      <c r="Z242" s="10">
        <f t="shared" si="168"/>
        <v>-41.744692531420604</v>
      </c>
      <c r="AA242" s="10">
        <f t="shared" si="164"/>
        <v>36.438056256246711</v>
      </c>
      <c r="AB242" s="10">
        <f t="shared" si="165"/>
        <v>151.32626364809713</v>
      </c>
      <c r="AC242" s="10">
        <f t="shared" si="166"/>
        <v>-10.758757268785459</v>
      </c>
      <c r="AD242" s="10"/>
    </row>
    <row r="243" spans="1:30">
      <c r="A243" s="2">
        <v>32</v>
      </c>
      <c r="B243" s="44" t="s">
        <v>67</v>
      </c>
      <c r="C243" s="11" t="s">
        <v>0</v>
      </c>
      <c r="D243" s="10">
        <f t="shared" si="152"/>
        <v>100.5867004371193</v>
      </c>
      <c r="E243" s="10">
        <f t="shared" si="153"/>
        <v>-10.853015811048223</v>
      </c>
      <c r="F243" s="10">
        <f t="shared" si="154"/>
        <v>167.69504735055841</v>
      </c>
      <c r="G243" s="10">
        <f t="shared" si="155"/>
        <v>41.676395840961675</v>
      </c>
      <c r="H243" s="10">
        <f t="shared" si="156"/>
        <v>26.782546490475951</v>
      </c>
      <c r="I243" s="10">
        <f t="shared" si="157"/>
        <v>41.984322202433873</v>
      </c>
      <c r="J243" s="10">
        <f t="shared" si="158"/>
        <v>145.48473404473893</v>
      </c>
      <c r="K243" s="10">
        <f t="shared" si="159"/>
        <v>28.794759986677803</v>
      </c>
      <c r="L243" s="10">
        <f t="shared" si="160"/>
        <v>1.4613837108996535</v>
      </c>
      <c r="M243" s="10">
        <f t="shared" si="161"/>
        <v>20.260129158521579</v>
      </c>
      <c r="N243" s="10">
        <f t="shared" si="162"/>
        <v>-0.20117475561430354</v>
      </c>
      <c r="O243" s="10">
        <f t="shared" si="168"/>
        <v>28.488518826807194</v>
      </c>
      <c r="P243" s="10">
        <f t="shared" si="168"/>
        <v>43.956529647264176</v>
      </c>
      <c r="Q243" s="10">
        <f t="shared" si="168"/>
        <v>-100</v>
      </c>
      <c r="R243" s="10" t="str">
        <f t="shared" si="168"/>
        <v>--</v>
      </c>
      <c r="S243" s="10">
        <f t="shared" si="168"/>
        <v>51.121943840536773</v>
      </c>
      <c r="T243" s="10">
        <f t="shared" si="168"/>
        <v>-7.4792563853925458</v>
      </c>
      <c r="U243" s="10">
        <f t="shared" si="168"/>
        <v>-17.10411547554979</v>
      </c>
      <c r="V243" s="10">
        <f t="shared" si="168"/>
        <v>-4.090602985311989</v>
      </c>
      <c r="W243" s="10">
        <f t="shared" si="168"/>
        <v>-2.1904380646254396</v>
      </c>
      <c r="X243" s="10">
        <f t="shared" si="168"/>
        <v>4.9995612584782947</v>
      </c>
      <c r="Y243" s="10">
        <f t="shared" si="168"/>
        <v>15.932782729190166</v>
      </c>
      <c r="Z243" s="10">
        <f t="shared" si="168"/>
        <v>32.079434425568166</v>
      </c>
      <c r="AA243" s="10">
        <f t="shared" si="164"/>
        <v>5.3785978849447531</v>
      </c>
      <c r="AB243" s="10">
        <f t="shared" si="165"/>
        <v>16.154880223169272</v>
      </c>
      <c r="AC243" s="10">
        <f t="shared" si="166"/>
        <v>24.72549652879421</v>
      </c>
      <c r="AD243" s="10"/>
    </row>
    <row r="244" spans="1:30">
      <c r="A244" s="2">
        <v>33</v>
      </c>
      <c r="B244" s="44" t="s">
        <v>66</v>
      </c>
      <c r="C244" s="11" t="s">
        <v>0</v>
      </c>
      <c r="D244" s="10">
        <f t="shared" si="152"/>
        <v>85.274212368728115</v>
      </c>
      <c r="E244" s="10">
        <f t="shared" si="153"/>
        <v>-70.235546038543902</v>
      </c>
      <c r="F244" s="10">
        <f t="shared" si="154"/>
        <v>136.64832839610662</v>
      </c>
      <c r="G244" s="10">
        <f t="shared" si="155"/>
        <v>680.95493562231763</v>
      </c>
      <c r="H244" s="10">
        <f t="shared" si="156"/>
        <v>722.49089784983164</v>
      </c>
      <c r="I244" s="10">
        <f t="shared" si="157"/>
        <v>-55.592304908265817</v>
      </c>
      <c r="J244" s="10">
        <f t="shared" si="158"/>
        <v>346.81019133836548</v>
      </c>
      <c r="K244" s="10">
        <f t="shared" si="159"/>
        <v>19.086064504179888</v>
      </c>
      <c r="L244" s="10">
        <f t="shared" si="160"/>
        <v>-17.510521677247255</v>
      </c>
      <c r="M244" s="10">
        <f t="shared" si="161"/>
        <v>-23.175281527992823</v>
      </c>
      <c r="N244" s="10">
        <f t="shared" si="162"/>
        <v>-27.35973940980486</v>
      </c>
      <c r="O244" s="10">
        <f t="shared" si="168"/>
        <v>436.98848221141543</v>
      </c>
      <c r="P244" s="10">
        <f t="shared" si="168"/>
        <v>205.3057796563798</v>
      </c>
      <c r="Q244" s="10">
        <f t="shared" si="168"/>
        <v>-87.539509891562659</v>
      </c>
      <c r="R244" s="10">
        <f t="shared" si="168"/>
        <v>-14.06196163826101</v>
      </c>
      <c r="S244" s="10">
        <f t="shared" si="168"/>
        <v>44.913945808821921</v>
      </c>
      <c r="T244" s="10">
        <f t="shared" si="168"/>
        <v>422.35213869203562</v>
      </c>
      <c r="U244" s="10">
        <f t="shared" si="168"/>
        <v>-43.359577383353034</v>
      </c>
      <c r="V244" s="10">
        <f t="shared" si="168"/>
        <v>31.635240870650421</v>
      </c>
      <c r="W244" s="10">
        <f t="shared" si="168"/>
        <v>-6.2867658835333202</v>
      </c>
      <c r="X244" s="10">
        <f t="shared" si="168"/>
        <v>-9.9211687250602836</v>
      </c>
      <c r="Y244" s="10">
        <f t="shared" si="168"/>
        <v>66.25479331410142</v>
      </c>
      <c r="Z244" s="10">
        <f t="shared" si="168"/>
        <v>50.189630676196941</v>
      </c>
      <c r="AA244" s="10">
        <f t="shared" ref="AA244:AA275" si="169">IFERROR(AA41/Z41*100-100,"--")</f>
        <v>44.958366095991806</v>
      </c>
      <c r="AB244" s="10">
        <f t="shared" si="165"/>
        <v>21.935927154193564</v>
      </c>
      <c r="AC244" s="10">
        <f t="shared" si="166"/>
        <v>36.665098938537142</v>
      </c>
      <c r="AD244" s="10"/>
    </row>
    <row r="245" spans="1:30">
      <c r="A245" s="2">
        <v>34</v>
      </c>
      <c r="B245" s="44" t="s">
        <v>65</v>
      </c>
      <c r="C245" s="11" t="s">
        <v>0</v>
      </c>
      <c r="D245" s="10">
        <f t="shared" si="152"/>
        <v>90.27027027027026</v>
      </c>
      <c r="E245" s="10">
        <f t="shared" si="153"/>
        <v>1557.0608428030305</v>
      </c>
      <c r="F245" s="10">
        <f t="shared" si="154"/>
        <v>-75.397264775320835</v>
      </c>
      <c r="G245" s="10">
        <f t="shared" si="155"/>
        <v>58.248889405069548</v>
      </c>
      <c r="H245" s="10">
        <f t="shared" si="156"/>
        <v>164.25026374936931</v>
      </c>
      <c r="I245" s="10">
        <f t="shared" si="157"/>
        <v>-12.025856981176617</v>
      </c>
      <c r="J245" s="10">
        <f t="shared" si="158"/>
        <v>-45.740037726020702</v>
      </c>
      <c r="K245" s="10">
        <f t="shared" si="159"/>
        <v>24.817088248556345</v>
      </c>
      <c r="L245" s="10">
        <f t="shared" si="160"/>
        <v>307.07663980515196</v>
      </c>
      <c r="M245" s="10">
        <f t="shared" si="161"/>
        <v>-55.787835890007429</v>
      </c>
      <c r="N245" s="10">
        <f t="shared" si="162"/>
        <v>350.96591221805295</v>
      </c>
      <c r="O245" s="10">
        <f t="shared" si="168"/>
        <v>164.72652427708613</v>
      </c>
      <c r="P245" s="10">
        <f t="shared" si="168"/>
        <v>63.971537193838913</v>
      </c>
      <c r="Q245" s="10">
        <f t="shared" si="168"/>
        <v>-84.131029026120601</v>
      </c>
      <c r="R245" s="10">
        <f t="shared" si="168"/>
        <v>94.304661575147151</v>
      </c>
      <c r="S245" s="10">
        <f t="shared" si="168"/>
        <v>-4.5547509307478578</v>
      </c>
      <c r="T245" s="10">
        <f t="shared" si="168"/>
        <v>-16.944618656164508</v>
      </c>
      <c r="U245" s="10">
        <f t="shared" si="168"/>
        <v>-57.35531732348889</v>
      </c>
      <c r="V245" s="10">
        <f t="shared" si="168"/>
        <v>86.80916960727069</v>
      </c>
      <c r="W245" s="10">
        <f t="shared" si="168"/>
        <v>-48.579723045144455</v>
      </c>
      <c r="X245" s="10">
        <f t="shared" si="168"/>
        <v>79.776349911630149</v>
      </c>
      <c r="Y245" s="10">
        <f t="shared" si="168"/>
        <v>-18.456904915912034</v>
      </c>
      <c r="Z245" s="10">
        <f t="shared" si="168"/>
        <v>40.091289935121267</v>
      </c>
      <c r="AA245" s="10">
        <f t="shared" si="169"/>
        <v>5.5212967289813548</v>
      </c>
      <c r="AB245" s="10">
        <f t="shared" si="165"/>
        <v>74.956020000609783</v>
      </c>
      <c r="AC245" s="10">
        <f t="shared" si="166"/>
        <v>23.818637280872011</v>
      </c>
      <c r="AD245" s="10"/>
    </row>
    <row r="246" spans="1:30">
      <c r="A246" s="2">
        <v>35</v>
      </c>
      <c r="B246" s="44" t="s">
        <v>64</v>
      </c>
      <c r="C246" s="11" t="s">
        <v>0</v>
      </c>
      <c r="D246" s="10">
        <f t="shared" si="152"/>
        <v>-61.799492886749761</v>
      </c>
      <c r="E246" s="10">
        <f t="shared" si="153"/>
        <v>-97.717276099629046</v>
      </c>
      <c r="F246" s="10">
        <f t="shared" si="154"/>
        <v>1521.5902495647128</v>
      </c>
      <c r="G246" s="10">
        <f t="shared" si="155"/>
        <v>-86.392269148174663</v>
      </c>
      <c r="H246" s="10">
        <f t="shared" si="156"/>
        <v>100.5260389268806</v>
      </c>
      <c r="I246" s="10">
        <f t="shared" si="157"/>
        <v>1939.8478488982159</v>
      </c>
      <c r="J246" s="10">
        <f t="shared" si="158"/>
        <v>-68.752813179181828</v>
      </c>
      <c r="K246" s="10">
        <f t="shared" si="159"/>
        <v>275.60654388311553</v>
      </c>
      <c r="L246" s="10">
        <f t="shared" si="160"/>
        <v>25.435280453195702</v>
      </c>
      <c r="M246" s="10">
        <f t="shared" si="161"/>
        <v>75.900625458611415</v>
      </c>
      <c r="N246" s="10">
        <f t="shared" si="162"/>
        <v>45.07757096601182</v>
      </c>
      <c r="O246" s="10">
        <f t="shared" si="168"/>
        <v>174.23083242621539</v>
      </c>
      <c r="P246" s="10">
        <f t="shared" si="168"/>
        <v>-57.11318445454279</v>
      </c>
      <c r="Q246" s="10">
        <f t="shared" si="168"/>
        <v>-22.824677545401229</v>
      </c>
      <c r="R246" s="10">
        <f t="shared" si="168"/>
        <v>99.241954249487577</v>
      </c>
      <c r="S246" s="10">
        <f t="shared" si="168"/>
        <v>48.165345134686476</v>
      </c>
      <c r="T246" s="10">
        <f t="shared" si="168"/>
        <v>50.707114194790478</v>
      </c>
      <c r="U246" s="10">
        <f t="shared" si="168"/>
        <v>-8.183577913719347</v>
      </c>
      <c r="V246" s="10">
        <f t="shared" si="168"/>
        <v>10.780291265900615</v>
      </c>
      <c r="W246" s="10">
        <f t="shared" si="168"/>
        <v>-18.606441042121048</v>
      </c>
      <c r="X246" s="10">
        <f t="shared" si="168"/>
        <v>5.2778888444622112</v>
      </c>
      <c r="Y246" s="10">
        <f t="shared" si="168"/>
        <v>-7.9697117205876395</v>
      </c>
      <c r="Z246" s="10">
        <f t="shared" si="168"/>
        <v>10.180048888076314</v>
      </c>
      <c r="AA246" s="10">
        <f t="shared" si="169"/>
        <v>86.583503665457812</v>
      </c>
      <c r="AB246" s="10">
        <f t="shared" si="165"/>
        <v>1.3421818255657172</v>
      </c>
      <c r="AC246" s="10">
        <f t="shared" si="166"/>
        <v>12.202206798818409</v>
      </c>
      <c r="AD246" s="10"/>
    </row>
    <row r="247" spans="1:30">
      <c r="A247" s="2">
        <v>36</v>
      </c>
      <c r="B247" s="44" t="s">
        <v>63</v>
      </c>
      <c r="C247" s="11" t="s">
        <v>0</v>
      </c>
      <c r="D247" s="10" t="str">
        <f t="shared" si="152"/>
        <v>--</v>
      </c>
      <c r="E247" s="10" t="str">
        <f t="shared" si="153"/>
        <v>--</v>
      </c>
      <c r="F247" s="10" t="str">
        <f t="shared" si="154"/>
        <v>--</v>
      </c>
      <c r="G247" s="10" t="str">
        <f t="shared" si="155"/>
        <v>--</v>
      </c>
      <c r="H247" s="10" t="str">
        <f t="shared" si="156"/>
        <v>--</v>
      </c>
      <c r="I247" s="10" t="str">
        <f t="shared" si="157"/>
        <v>--</v>
      </c>
      <c r="J247" s="10" t="str">
        <f t="shared" si="158"/>
        <v>--</v>
      </c>
      <c r="K247" s="10" t="str">
        <f t="shared" si="159"/>
        <v>--</v>
      </c>
      <c r="L247" s="10" t="str">
        <f t="shared" si="160"/>
        <v>--</v>
      </c>
      <c r="M247" s="10" t="str">
        <f t="shared" si="161"/>
        <v>--</v>
      </c>
      <c r="N247" s="10" t="str">
        <f t="shared" si="162"/>
        <v>--</v>
      </c>
      <c r="O247" s="10" t="str">
        <f t="shared" si="168"/>
        <v>--</v>
      </c>
      <c r="P247" s="10">
        <f t="shared" si="168"/>
        <v>-100</v>
      </c>
      <c r="Q247" s="10" t="str">
        <f t="shared" si="168"/>
        <v>--</v>
      </c>
      <c r="R247" s="10">
        <f t="shared" si="168"/>
        <v>-100</v>
      </c>
      <c r="S247" s="10" t="str">
        <f t="shared" si="168"/>
        <v>--</v>
      </c>
      <c r="T247" s="10" t="str">
        <f t="shared" si="168"/>
        <v>--</v>
      </c>
      <c r="U247" s="10" t="str">
        <f t="shared" si="168"/>
        <v>--</v>
      </c>
      <c r="V247" s="10">
        <f t="shared" si="168"/>
        <v>-100</v>
      </c>
      <c r="W247" s="10" t="str">
        <f t="shared" si="168"/>
        <v>--</v>
      </c>
      <c r="X247" s="10" t="str">
        <f t="shared" si="168"/>
        <v>--</v>
      </c>
      <c r="Y247" s="10">
        <f t="shared" si="168"/>
        <v>1502.9394478846366</v>
      </c>
      <c r="Z247" s="10">
        <f t="shared" si="168"/>
        <v>29.475864538957694</v>
      </c>
      <c r="AA247" s="10">
        <f t="shared" si="169"/>
        <v>109.11694755612837</v>
      </c>
      <c r="AB247" s="10">
        <f t="shared" si="165"/>
        <v>-29.54438494361726</v>
      </c>
      <c r="AC247" s="10" t="str">
        <f t="shared" si="166"/>
        <v>--</v>
      </c>
      <c r="AD247" s="10"/>
    </row>
    <row r="248" spans="1:30">
      <c r="A248" s="2">
        <v>37</v>
      </c>
      <c r="B248" s="44" t="s">
        <v>62</v>
      </c>
      <c r="C248" s="11" t="s">
        <v>0</v>
      </c>
      <c r="D248" s="10">
        <f t="shared" si="152"/>
        <v>-1.9789135161802989</v>
      </c>
      <c r="E248" s="10">
        <f t="shared" si="153"/>
        <v>55.018268585489494</v>
      </c>
      <c r="F248" s="10">
        <f t="shared" si="154"/>
        <v>-100</v>
      </c>
      <c r="G248" s="10" t="str">
        <f t="shared" si="155"/>
        <v>--</v>
      </c>
      <c r="H248" s="10">
        <f t="shared" si="156"/>
        <v>1253.9715556794092</v>
      </c>
      <c r="I248" s="10">
        <f t="shared" si="157"/>
        <v>22.463706328146245</v>
      </c>
      <c r="J248" s="10">
        <f t="shared" si="158"/>
        <v>268.78099053260047</v>
      </c>
      <c r="K248" s="10">
        <f t="shared" si="159"/>
        <v>48.297977234097658</v>
      </c>
      <c r="L248" s="10">
        <f t="shared" si="160"/>
        <v>66.315262548308738</v>
      </c>
      <c r="M248" s="10">
        <f t="shared" si="161"/>
        <v>-56.060611359832471</v>
      </c>
      <c r="N248" s="10">
        <f t="shared" si="162"/>
        <v>-68.184901752733936</v>
      </c>
      <c r="O248" s="10">
        <f t="shared" si="168"/>
        <v>14.843319986744689</v>
      </c>
      <c r="P248" s="10">
        <f t="shared" si="168"/>
        <v>56.086399647489287</v>
      </c>
      <c r="Q248" s="10">
        <f t="shared" si="168"/>
        <v>-100</v>
      </c>
      <c r="R248" s="10" t="str">
        <f t="shared" si="168"/>
        <v>--</v>
      </c>
      <c r="S248" s="10">
        <f t="shared" si="168"/>
        <v>12.755737231954129</v>
      </c>
      <c r="T248" s="10">
        <f t="shared" si="168"/>
        <v>27.312881820328812</v>
      </c>
      <c r="U248" s="10">
        <f t="shared" si="168"/>
        <v>-2.5738554857313432</v>
      </c>
      <c r="V248" s="10">
        <f t="shared" si="168"/>
        <v>47.663428986351079</v>
      </c>
      <c r="W248" s="10">
        <f t="shared" si="168"/>
        <v>14.760725344895434</v>
      </c>
      <c r="X248" s="10">
        <f t="shared" si="168"/>
        <v>81.658579862866162</v>
      </c>
      <c r="Y248" s="10">
        <f t="shared" si="168"/>
        <v>37.842046069051804</v>
      </c>
      <c r="Z248" s="10">
        <f t="shared" si="168"/>
        <v>-39.833091353460489</v>
      </c>
      <c r="AA248" s="10">
        <f t="shared" si="169"/>
        <v>22.376767100059965</v>
      </c>
      <c r="AB248" s="10">
        <f t="shared" si="165"/>
        <v>-45.852530924268905</v>
      </c>
      <c r="AC248" s="10">
        <f t="shared" si="166"/>
        <v>21.711638339124704</v>
      </c>
      <c r="AD248" s="10"/>
    </row>
    <row r="249" spans="1:30">
      <c r="A249" s="2">
        <v>38</v>
      </c>
      <c r="B249" s="44" t="s">
        <v>61</v>
      </c>
      <c r="C249" s="11" t="s">
        <v>0</v>
      </c>
      <c r="D249" s="10">
        <f t="shared" si="152"/>
        <v>-85.256908356937345</v>
      </c>
      <c r="E249" s="10">
        <f t="shared" si="153"/>
        <v>-0.4974010492620522</v>
      </c>
      <c r="F249" s="10">
        <f t="shared" si="154"/>
        <v>88.54880592567369</v>
      </c>
      <c r="G249" s="10">
        <f t="shared" si="155"/>
        <v>-26.133710054056863</v>
      </c>
      <c r="H249" s="10">
        <f t="shared" si="156"/>
        <v>218.94086927665074</v>
      </c>
      <c r="I249" s="10">
        <f t="shared" si="157"/>
        <v>-36.511543853500392</v>
      </c>
      <c r="J249" s="10">
        <f t="shared" si="158"/>
        <v>69.971104498210224</v>
      </c>
      <c r="K249" s="10">
        <f t="shared" si="159"/>
        <v>77.858705139655711</v>
      </c>
      <c r="L249" s="10">
        <f t="shared" si="160"/>
        <v>38.343420653743976</v>
      </c>
      <c r="M249" s="10">
        <f t="shared" si="161"/>
        <v>30.199626599211854</v>
      </c>
      <c r="N249" s="10">
        <f t="shared" si="162"/>
        <v>307.28069716899842</v>
      </c>
      <c r="O249" s="10">
        <f t="shared" si="168"/>
        <v>-47.381095614242952</v>
      </c>
      <c r="P249" s="10">
        <f t="shared" si="168"/>
        <v>25.057334776889135</v>
      </c>
      <c r="Q249" s="10">
        <f t="shared" si="168"/>
        <v>2.9195810834752365</v>
      </c>
      <c r="R249" s="10">
        <f t="shared" si="168"/>
        <v>71.547913092966269</v>
      </c>
      <c r="S249" s="10">
        <f t="shared" si="168"/>
        <v>78.458147431226308</v>
      </c>
      <c r="T249" s="10">
        <f t="shared" si="168"/>
        <v>12.348329602622158</v>
      </c>
      <c r="U249" s="10">
        <f t="shared" si="168"/>
        <v>-16.405851426854028</v>
      </c>
      <c r="V249" s="10">
        <f t="shared" si="168"/>
        <v>33.68921747500309</v>
      </c>
      <c r="W249" s="10">
        <f t="shared" si="168"/>
        <v>-34.007038965308624</v>
      </c>
      <c r="X249" s="10">
        <f t="shared" si="168"/>
        <v>-3.4836790801592059</v>
      </c>
      <c r="Y249" s="10">
        <f t="shared" si="168"/>
        <v>20.126467437634304</v>
      </c>
      <c r="Z249" s="10">
        <f t="shared" si="168"/>
        <v>11.198762170495556</v>
      </c>
      <c r="AA249" s="10">
        <f t="shared" si="169"/>
        <v>22.042212406431645</v>
      </c>
      <c r="AB249" s="10">
        <f t="shared" si="165"/>
        <v>9.242031795336402</v>
      </c>
      <c r="AC249" s="10">
        <f t="shared" si="166"/>
        <v>13.529801621514864</v>
      </c>
      <c r="AD249" s="10"/>
    </row>
    <row r="250" spans="1:30">
      <c r="A250" s="2">
        <v>39</v>
      </c>
      <c r="B250" s="44" t="s">
        <v>60</v>
      </c>
      <c r="C250" s="11" t="s">
        <v>0</v>
      </c>
      <c r="D250" s="10">
        <f t="shared" si="152"/>
        <v>53.508150256639823</v>
      </c>
      <c r="E250" s="10">
        <f t="shared" si="153"/>
        <v>-38.038116221096132</v>
      </c>
      <c r="F250" s="10">
        <f t="shared" si="154"/>
        <v>-50.435484250115287</v>
      </c>
      <c r="G250" s="10">
        <f t="shared" si="155"/>
        <v>-1.394274809111252</v>
      </c>
      <c r="H250" s="10">
        <f t="shared" si="156"/>
        <v>173.50881236021934</v>
      </c>
      <c r="I250" s="10">
        <f t="shared" si="157"/>
        <v>26.586952875957209</v>
      </c>
      <c r="J250" s="10">
        <f t="shared" si="158"/>
        <v>-8.7054203206739373</v>
      </c>
      <c r="K250" s="10">
        <f t="shared" si="159"/>
        <v>39.218171214823059</v>
      </c>
      <c r="L250" s="10">
        <f t="shared" si="160"/>
        <v>26.541912587428556</v>
      </c>
      <c r="M250" s="10">
        <f t="shared" si="161"/>
        <v>31.489858350945923</v>
      </c>
      <c r="N250" s="10">
        <f t="shared" si="162"/>
        <v>20.242964256428465</v>
      </c>
      <c r="O250" s="10">
        <f t="shared" si="168"/>
        <v>15.491177791077732</v>
      </c>
      <c r="P250" s="10">
        <f t="shared" si="168"/>
        <v>13.186599372187686</v>
      </c>
      <c r="Q250" s="10">
        <f t="shared" si="168"/>
        <v>77.906473325137085</v>
      </c>
      <c r="R250" s="10">
        <f t="shared" si="168"/>
        <v>-4.2389490719047132</v>
      </c>
      <c r="S250" s="10">
        <f t="shared" si="168"/>
        <v>13.699729027038245</v>
      </c>
      <c r="T250" s="10">
        <f t="shared" si="168"/>
        <v>11.49096984642901</v>
      </c>
      <c r="U250" s="10">
        <f t="shared" si="168"/>
        <v>11.701503518143852</v>
      </c>
      <c r="V250" s="10">
        <f t="shared" si="168"/>
        <v>-5.2804700570724918</v>
      </c>
      <c r="W250" s="10">
        <f t="shared" si="168"/>
        <v>-18.13095322400109</v>
      </c>
      <c r="X250" s="10">
        <f t="shared" si="168"/>
        <v>33.907975091807117</v>
      </c>
      <c r="Y250" s="10">
        <f t="shared" si="168"/>
        <v>79.057383928990618</v>
      </c>
      <c r="Z250" s="10">
        <f t="shared" si="168"/>
        <v>-34.688291767945643</v>
      </c>
      <c r="AA250" s="10">
        <f t="shared" si="169"/>
        <v>20.934421522282264</v>
      </c>
      <c r="AB250" s="10">
        <f t="shared" si="165"/>
        <v>-35.493720394279634</v>
      </c>
      <c r="AC250" s="10">
        <f t="shared" si="166"/>
        <v>10.108091351001917</v>
      </c>
      <c r="AD250" s="10"/>
    </row>
    <row r="251" spans="1:30">
      <c r="A251" s="2">
        <v>40</v>
      </c>
      <c r="B251" s="44" t="s">
        <v>59</v>
      </c>
      <c r="C251" s="11" t="s">
        <v>0</v>
      </c>
      <c r="D251" s="10">
        <f t="shared" si="152"/>
        <v>81.952418472425819</v>
      </c>
      <c r="E251" s="10">
        <f t="shared" si="153"/>
        <v>-23.936497338774899</v>
      </c>
      <c r="F251" s="10">
        <f t="shared" si="154"/>
        <v>40.969334550662637</v>
      </c>
      <c r="G251" s="10">
        <f t="shared" si="155"/>
        <v>23.035785541080386</v>
      </c>
      <c r="H251" s="10">
        <f t="shared" si="156"/>
        <v>-1.5935532248844311</v>
      </c>
      <c r="I251" s="10">
        <f t="shared" si="157"/>
        <v>10.956827849215259</v>
      </c>
      <c r="J251" s="10">
        <f t="shared" si="158"/>
        <v>79.464077631875313</v>
      </c>
      <c r="K251" s="10">
        <f t="shared" si="159"/>
        <v>-12.556329563206162</v>
      </c>
      <c r="L251" s="10">
        <f t="shared" si="160"/>
        <v>55.922899392826054</v>
      </c>
      <c r="M251" s="10">
        <f t="shared" si="161"/>
        <v>-28.960455869217455</v>
      </c>
      <c r="N251" s="10">
        <f t="shared" si="162"/>
        <v>230.23540490526256</v>
      </c>
      <c r="O251" s="10">
        <f t="shared" si="168"/>
        <v>44.12997706278432</v>
      </c>
      <c r="P251" s="10">
        <f t="shared" si="168"/>
        <v>33.710834875780307</v>
      </c>
      <c r="Q251" s="10">
        <f t="shared" si="168"/>
        <v>-14.689763286632541</v>
      </c>
      <c r="R251" s="10">
        <f t="shared" si="168"/>
        <v>87.650854841797809</v>
      </c>
      <c r="S251" s="10">
        <f t="shared" si="168"/>
        <v>35.691567184554742</v>
      </c>
      <c r="T251" s="10">
        <f t="shared" si="168"/>
        <v>-2.1417235202965799</v>
      </c>
      <c r="U251" s="10">
        <f t="shared" si="168"/>
        <v>-26.684459564498027</v>
      </c>
      <c r="V251" s="10">
        <f t="shared" si="168"/>
        <v>-5.2012811435897248</v>
      </c>
      <c r="W251" s="10">
        <f t="shared" si="168"/>
        <v>-3.9804588763442439</v>
      </c>
      <c r="X251" s="10">
        <f t="shared" si="168"/>
        <v>10.50605815800067</v>
      </c>
      <c r="Y251" s="10">
        <f t="shared" si="168"/>
        <v>32.403274053191666</v>
      </c>
      <c r="Z251" s="10">
        <f t="shared" si="168"/>
        <v>32.606641386362384</v>
      </c>
      <c r="AA251" s="10">
        <f t="shared" si="169"/>
        <v>-2.7165218692214239</v>
      </c>
      <c r="AB251" s="10">
        <f t="shared" si="165"/>
        <v>4.2048776584363594</v>
      </c>
      <c r="AC251" s="10">
        <f t="shared" si="166"/>
        <v>18.408615012773851</v>
      </c>
      <c r="AD251" s="10"/>
    </row>
    <row r="252" spans="1:30">
      <c r="A252" s="2">
        <v>41</v>
      </c>
      <c r="B252" s="44" t="s">
        <v>58</v>
      </c>
      <c r="C252" s="11" t="s">
        <v>0</v>
      </c>
      <c r="D252" s="10">
        <f t="shared" si="152"/>
        <v>29.600643438823084</v>
      </c>
      <c r="E252" s="10">
        <f t="shared" si="153"/>
        <v>-43.26168878407686</v>
      </c>
      <c r="F252" s="10">
        <f t="shared" si="154"/>
        <v>66.616534652362361</v>
      </c>
      <c r="G252" s="10">
        <f t="shared" si="155"/>
        <v>-25.41230032337279</v>
      </c>
      <c r="H252" s="10">
        <f t="shared" si="156"/>
        <v>52.733424769392855</v>
      </c>
      <c r="I252" s="10">
        <f t="shared" si="157"/>
        <v>16.299411153298621</v>
      </c>
      <c r="J252" s="10">
        <f t="shared" si="158"/>
        <v>57.714698362260748</v>
      </c>
      <c r="K252" s="10">
        <f t="shared" si="159"/>
        <v>49.670587003255122</v>
      </c>
      <c r="L252" s="10">
        <f t="shared" si="160"/>
        <v>206.51290805405745</v>
      </c>
      <c r="M252" s="10">
        <f t="shared" si="161"/>
        <v>9.8747404958384237</v>
      </c>
      <c r="N252" s="10">
        <f t="shared" si="162"/>
        <v>80.007152687780859</v>
      </c>
      <c r="O252" s="10">
        <f t="shared" si="168"/>
        <v>16.496134020907775</v>
      </c>
      <c r="P252" s="10">
        <f t="shared" si="168"/>
        <v>-56.71183718292999</v>
      </c>
      <c r="Q252" s="10">
        <f t="shared" si="168"/>
        <v>248.60369913241544</v>
      </c>
      <c r="R252" s="10">
        <f t="shared" si="168"/>
        <v>-37.60319293375801</v>
      </c>
      <c r="S252" s="10">
        <f t="shared" si="168"/>
        <v>-13.808200203371413</v>
      </c>
      <c r="T252" s="10">
        <f t="shared" si="168"/>
        <v>-12.097235943032246</v>
      </c>
      <c r="U252" s="10">
        <f t="shared" si="168"/>
        <v>-12.136399163704525</v>
      </c>
      <c r="V252" s="10">
        <f t="shared" si="168"/>
        <v>99.164484909776462</v>
      </c>
      <c r="W252" s="10">
        <f t="shared" si="168"/>
        <v>16.50375361218461</v>
      </c>
      <c r="X252" s="10">
        <f t="shared" si="168"/>
        <v>2.3886627212203564</v>
      </c>
      <c r="Y252" s="10">
        <f t="shared" si="168"/>
        <v>16.957913764671019</v>
      </c>
      <c r="Z252" s="10">
        <f t="shared" si="168"/>
        <v>55.62717635864712</v>
      </c>
      <c r="AA252" s="10">
        <f t="shared" si="169"/>
        <v>-37.236827590401155</v>
      </c>
      <c r="AB252" s="10">
        <f t="shared" si="165"/>
        <v>-12.923381126044802</v>
      </c>
      <c r="AC252" s="10">
        <f t="shared" si="166"/>
        <v>15.253459137248754</v>
      </c>
      <c r="AD252" s="10"/>
    </row>
    <row r="253" spans="1:30">
      <c r="A253" s="2">
        <v>42</v>
      </c>
      <c r="B253" s="44" t="s">
        <v>57</v>
      </c>
      <c r="C253" s="11" t="s">
        <v>0</v>
      </c>
      <c r="D253" s="10" t="str">
        <f t="shared" si="152"/>
        <v>--</v>
      </c>
      <c r="E253" s="10" t="str">
        <f t="shared" si="153"/>
        <v>--</v>
      </c>
      <c r="F253" s="10">
        <f t="shared" si="154"/>
        <v>50760</v>
      </c>
      <c r="G253" s="10">
        <f t="shared" si="155"/>
        <v>-100</v>
      </c>
      <c r="H253" s="10" t="str">
        <f t="shared" si="156"/>
        <v>--</v>
      </c>
      <c r="I253" s="10">
        <f t="shared" si="157"/>
        <v>149.55290611028315</v>
      </c>
      <c r="J253" s="10">
        <f t="shared" si="158"/>
        <v>3778.4711854284865</v>
      </c>
      <c r="K253" s="10">
        <f t="shared" si="159"/>
        <v>193.56378474093458</v>
      </c>
      <c r="L253" s="10">
        <f t="shared" si="160"/>
        <v>195.26867902756294</v>
      </c>
      <c r="M253" s="10">
        <f t="shared" si="161"/>
        <v>74.639684729134046</v>
      </c>
      <c r="N253" s="10">
        <f t="shared" si="162"/>
        <v>-84.278237395162051</v>
      </c>
      <c r="O253" s="10">
        <f t="shared" si="168"/>
        <v>-36.710240708571504</v>
      </c>
      <c r="P253" s="10">
        <f t="shared" si="168"/>
        <v>3.2190629041079148</v>
      </c>
      <c r="Q253" s="10">
        <f t="shared" si="168"/>
        <v>68.490925747109344</v>
      </c>
      <c r="R253" s="10">
        <f t="shared" si="168"/>
        <v>49.169897049012661</v>
      </c>
      <c r="S253" s="10">
        <f t="shared" si="168"/>
        <v>22.166662726276883</v>
      </c>
      <c r="T253" s="10">
        <f t="shared" si="168"/>
        <v>-21.851101642707164</v>
      </c>
      <c r="U253" s="10">
        <f t="shared" si="168"/>
        <v>14.450009389555092</v>
      </c>
      <c r="V253" s="10">
        <f t="shared" si="168"/>
        <v>116.93788169194903</v>
      </c>
      <c r="W253" s="10">
        <f t="shared" si="168"/>
        <v>114.33344637050925</v>
      </c>
      <c r="X253" s="10">
        <f t="shared" si="168"/>
        <v>-23.352877762007793</v>
      </c>
      <c r="Y253" s="10">
        <f t="shared" si="168"/>
        <v>-63.633640774488619</v>
      </c>
      <c r="Z253" s="10">
        <f t="shared" si="168"/>
        <v>190.15695778472775</v>
      </c>
      <c r="AA253" s="10">
        <f t="shared" si="169"/>
        <v>38.855355109379673</v>
      </c>
      <c r="AB253" s="10">
        <f t="shared" si="165"/>
        <v>-51.151242298865846</v>
      </c>
      <c r="AC253" s="10" t="str">
        <f t="shared" si="166"/>
        <v>--</v>
      </c>
      <c r="AD253" s="10"/>
    </row>
    <row r="254" spans="1:30">
      <c r="A254" s="2">
        <v>43</v>
      </c>
      <c r="B254" s="44" t="s">
        <v>56</v>
      </c>
      <c r="C254" s="11" t="s">
        <v>0</v>
      </c>
      <c r="D254" s="10" t="str">
        <f t="shared" si="152"/>
        <v>--</v>
      </c>
      <c r="E254" s="10" t="str">
        <f t="shared" si="153"/>
        <v>--</v>
      </c>
      <c r="F254" s="10" t="str">
        <f t="shared" si="154"/>
        <v>--</v>
      </c>
      <c r="G254" s="10">
        <f t="shared" si="155"/>
        <v>-100</v>
      </c>
      <c r="H254" s="10" t="str">
        <f t="shared" si="156"/>
        <v>--</v>
      </c>
      <c r="I254" s="10" t="str">
        <f t="shared" si="157"/>
        <v>--</v>
      </c>
      <c r="J254" s="10" t="str">
        <f t="shared" si="158"/>
        <v>--</v>
      </c>
      <c r="K254" s="10" t="str">
        <f t="shared" si="159"/>
        <v>--</v>
      </c>
      <c r="L254" s="10" t="str">
        <f t="shared" si="160"/>
        <v>--</v>
      </c>
      <c r="M254" s="10" t="str">
        <f t="shared" si="161"/>
        <v>--</v>
      </c>
      <c r="N254" s="10" t="str">
        <f t="shared" si="162"/>
        <v>--</v>
      </c>
      <c r="O254" s="10" t="str">
        <f t="shared" si="168"/>
        <v>--</v>
      </c>
      <c r="P254" s="10" t="str">
        <f t="shared" ref="O254:Z268" si="170">IFERROR(P51/O51*100-100,"--")</f>
        <v>--</v>
      </c>
      <c r="Q254" s="10">
        <f t="shared" si="170"/>
        <v>648.79703534777661</v>
      </c>
      <c r="R254" s="10">
        <f t="shared" si="170"/>
        <v>-38.41813931886189</v>
      </c>
      <c r="S254" s="10">
        <f t="shared" si="170"/>
        <v>-100</v>
      </c>
      <c r="T254" s="10" t="str">
        <f t="shared" si="170"/>
        <v>--</v>
      </c>
      <c r="U254" s="10" t="str">
        <f t="shared" si="170"/>
        <v>--</v>
      </c>
      <c r="V254" s="10">
        <f t="shared" si="170"/>
        <v>-68.928640871086913</v>
      </c>
      <c r="W254" s="10">
        <f t="shared" si="170"/>
        <v>-100</v>
      </c>
      <c r="X254" s="10" t="str">
        <f t="shared" si="170"/>
        <v>--</v>
      </c>
      <c r="Y254" s="10">
        <f t="shared" si="170"/>
        <v>-92.532467532467535</v>
      </c>
      <c r="Z254" s="10">
        <f t="shared" si="170"/>
        <v>-67.149758454106276</v>
      </c>
      <c r="AA254" s="10">
        <f t="shared" si="169"/>
        <v>480.88235294117646</v>
      </c>
      <c r="AB254" s="10">
        <f t="shared" si="165"/>
        <v>-74.430379746835442</v>
      </c>
      <c r="AC254" s="10" t="str">
        <f t="shared" si="166"/>
        <v>--</v>
      </c>
      <c r="AD254" s="10"/>
    </row>
    <row r="255" spans="1:30">
      <c r="A255" s="2">
        <v>44</v>
      </c>
      <c r="B255" s="44" t="s">
        <v>55</v>
      </c>
      <c r="C255" s="11" t="s">
        <v>0</v>
      </c>
      <c r="D255" s="10">
        <f t="shared" si="152"/>
        <v>22.609179134654255</v>
      </c>
      <c r="E255" s="10">
        <f t="shared" si="153"/>
        <v>-87.080018139093866</v>
      </c>
      <c r="F255" s="10">
        <f t="shared" si="154"/>
        <v>-100</v>
      </c>
      <c r="G255" s="10" t="str">
        <f t="shared" si="155"/>
        <v>--</v>
      </c>
      <c r="H255" s="10">
        <f t="shared" si="156"/>
        <v>-86.974378246339271</v>
      </c>
      <c r="I255" s="10">
        <f t="shared" si="157"/>
        <v>623.1324059763009</v>
      </c>
      <c r="J255" s="10">
        <f t="shared" si="158"/>
        <v>-89.444286121402115</v>
      </c>
      <c r="K255" s="10">
        <f t="shared" si="159"/>
        <v>381.85745140388781</v>
      </c>
      <c r="L255" s="10">
        <f t="shared" si="160"/>
        <v>120.42245629762434</v>
      </c>
      <c r="M255" s="10">
        <f t="shared" si="161"/>
        <v>367.20088457334595</v>
      </c>
      <c r="N255" s="10">
        <f t="shared" si="162"/>
        <v>41.690356172283686</v>
      </c>
      <c r="O255" s="10">
        <f t="shared" si="170"/>
        <v>-21.980846987086693</v>
      </c>
      <c r="P255" s="10">
        <f t="shared" si="170"/>
        <v>52.460694590384605</v>
      </c>
      <c r="Q255" s="10">
        <f t="shared" si="170"/>
        <v>33.210879456640527</v>
      </c>
      <c r="R255" s="10">
        <f t="shared" si="170"/>
        <v>240.26077410724668</v>
      </c>
      <c r="S255" s="10">
        <f t="shared" si="170"/>
        <v>233.02310045569908</v>
      </c>
      <c r="T255" s="10">
        <f t="shared" si="170"/>
        <v>62.789074591333303</v>
      </c>
      <c r="U255" s="10">
        <f t="shared" si="170"/>
        <v>-22.39226260114684</v>
      </c>
      <c r="V255" s="10">
        <f t="shared" si="170"/>
        <v>120.82433843141777</v>
      </c>
      <c r="W255" s="10">
        <f t="shared" si="170"/>
        <v>-57.597516608853049</v>
      </c>
      <c r="X255" s="10">
        <f t="shared" si="170"/>
        <v>-51.259161167856824</v>
      </c>
      <c r="Y255" s="10">
        <f t="shared" si="170"/>
        <v>90.427745711907136</v>
      </c>
      <c r="Z255" s="10">
        <f t="shared" si="170"/>
        <v>53.721439977608611</v>
      </c>
      <c r="AA255" s="10">
        <f t="shared" si="169"/>
        <v>-62.773186667850105</v>
      </c>
      <c r="AB255" s="10">
        <f t="shared" si="165"/>
        <v>101.87806019098161</v>
      </c>
      <c r="AC255" s="10">
        <f t="shared" si="166"/>
        <v>22.599869531406071</v>
      </c>
      <c r="AD255" s="10"/>
    </row>
    <row r="256" spans="1:30">
      <c r="A256" s="2">
        <v>45</v>
      </c>
      <c r="B256" s="44" t="s">
        <v>54</v>
      </c>
      <c r="C256" s="11" t="s">
        <v>0</v>
      </c>
      <c r="D256" s="10" t="str">
        <f t="shared" si="152"/>
        <v>--</v>
      </c>
      <c r="E256" s="10" t="str">
        <f t="shared" si="153"/>
        <v>--</v>
      </c>
      <c r="F256" s="10">
        <f t="shared" si="154"/>
        <v>-100</v>
      </c>
      <c r="G256" s="10" t="str">
        <f t="shared" si="155"/>
        <v>--</v>
      </c>
      <c r="H256" s="10" t="str">
        <f t="shared" si="156"/>
        <v>--</v>
      </c>
      <c r="I256" s="10" t="str">
        <f t="shared" si="157"/>
        <v>--</v>
      </c>
      <c r="J256" s="10" t="str">
        <f t="shared" si="158"/>
        <v>--</v>
      </c>
      <c r="K256" s="10" t="str">
        <f t="shared" si="159"/>
        <v>--</v>
      </c>
      <c r="L256" s="10" t="str">
        <f t="shared" si="160"/>
        <v>--</v>
      </c>
      <c r="M256" s="10" t="str">
        <f t="shared" si="161"/>
        <v>--</v>
      </c>
      <c r="N256" s="10" t="str">
        <f t="shared" si="162"/>
        <v>--</v>
      </c>
      <c r="O256" s="10" t="str">
        <f t="shared" si="170"/>
        <v>--</v>
      </c>
      <c r="P256" s="10">
        <f t="shared" si="170"/>
        <v>-100</v>
      </c>
      <c r="Q256" s="10" t="str">
        <f t="shared" si="170"/>
        <v>--</v>
      </c>
      <c r="R256" s="10">
        <f t="shared" si="170"/>
        <v>-99.959198901268778</v>
      </c>
      <c r="S256" s="10">
        <f t="shared" si="170"/>
        <v>-100</v>
      </c>
      <c r="T256" s="10" t="str">
        <f t="shared" si="170"/>
        <v>--</v>
      </c>
      <c r="U256" s="10" t="str">
        <f t="shared" si="170"/>
        <v>--</v>
      </c>
      <c r="V256" s="10" t="str">
        <f t="shared" si="170"/>
        <v>--</v>
      </c>
      <c r="W256" s="10" t="str">
        <f t="shared" si="170"/>
        <v>--</v>
      </c>
      <c r="X256" s="10" t="str">
        <f t="shared" si="170"/>
        <v>--</v>
      </c>
      <c r="Y256" s="10" t="str">
        <f t="shared" si="170"/>
        <v>--</v>
      </c>
      <c r="Z256" s="10" t="str">
        <f t="shared" si="170"/>
        <v>--</v>
      </c>
      <c r="AA256" s="10" t="str">
        <f t="shared" si="169"/>
        <v>--</v>
      </c>
      <c r="AB256" s="10" t="str">
        <f t="shared" si="165"/>
        <v>--</v>
      </c>
      <c r="AC256" s="10" t="str">
        <f t="shared" si="166"/>
        <v>--</v>
      </c>
      <c r="AD256" s="10"/>
    </row>
    <row r="257" spans="1:30">
      <c r="A257" s="2">
        <v>46</v>
      </c>
      <c r="B257" s="44" t="s">
        <v>53</v>
      </c>
      <c r="C257" s="11" t="s">
        <v>0</v>
      </c>
      <c r="D257" s="10" t="str">
        <f t="shared" si="152"/>
        <v>--</v>
      </c>
      <c r="E257" s="10" t="str">
        <f t="shared" si="153"/>
        <v>--</v>
      </c>
      <c r="F257" s="10">
        <f t="shared" si="154"/>
        <v>-5.2023121387283311</v>
      </c>
      <c r="G257" s="10">
        <f t="shared" si="155"/>
        <v>-100</v>
      </c>
      <c r="H257" s="10" t="str">
        <f t="shared" si="156"/>
        <v>--</v>
      </c>
      <c r="I257" s="10" t="str">
        <f t="shared" si="157"/>
        <v>--</v>
      </c>
      <c r="J257" s="10" t="str">
        <f t="shared" si="158"/>
        <v>--</v>
      </c>
      <c r="K257" s="10" t="str">
        <f t="shared" si="159"/>
        <v>--</v>
      </c>
      <c r="L257" s="10" t="str">
        <f t="shared" si="160"/>
        <v>--</v>
      </c>
      <c r="M257" s="10" t="str">
        <f t="shared" si="161"/>
        <v>--</v>
      </c>
      <c r="N257" s="10" t="str">
        <f t="shared" si="162"/>
        <v>--</v>
      </c>
      <c r="O257" s="10">
        <f t="shared" si="170"/>
        <v>-94.881889763779526</v>
      </c>
      <c r="P257" s="10">
        <f t="shared" si="170"/>
        <v>1326.9230769230769</v>
      </c>
      <c r="Q257" s="10">
        <f t="shared" si="170"/>
        <v>-100</v>
      </c>
      <c r="R257" s="10" t="str">
        <f t="shared" si="170"/>
        <v>--</v>
      </c>
      <c r="S257" s="10">
        <f t="shared" si="170"/>
        <v>-100</v>
      </c>
      <c r="T257" s="10" t="str">
        <f t="shared" si="170"/>
        <v>--</v>
      </c>
      <c r="U257" s="10">
        <f t="shared" si="170"/>
        <v>14.847658026375626</v>
      </c>
      <c r="V257" s="10">
        <f t="shared" si="170"/>
        <v>315.28410215798857</v>
      </c>
      <c r="W257" s="10">
        <f t="shared" si="170"/>
        <v>-99.013157894736835</v>
      </c>
      <c r="X257" s="10">
        <f t="shared" si="170"/>
        <v>4726.5700483091787</v>
      </c>
      <c r="Y257" s="10">
        <f t="shared" si="170"/>
        <v>133.30997898108299</v>
      </c>
      <c r="Z257" s="10">
        <f t="shared" si="170"/>
        <v>-93.646503646503646</v>
      </c>
      <c r="AA257" s="10">
        <f t="shared" si="169"/>
        <v>-83.322079675894656</v>
      </c>
      <c r="AB257" s="10">
        <f t="shared" si="165"/>
        <v>-70.445344129554655</v>
      </c>
      <c r="AC257" s="10" t="str">
        <f t="shared" si="166"/>
        <v>--</v>
      </c>
      <c r="AD257" s="10"/>
    </row>
    <row r="258" spans="1:30">
      <c r="A258" s="2">
        <v>47</v>
      </c>
      <c r="B258" s="44" t="s">
        <v>52</v>
      </c>
      <c r="C258" s="11" t="s">
        <v>0</v>
      </c>
      <c r="D258" s="10" t="str">
        <f t="shared" si="152"/>
        <v>--</v>
      </c>
      <c r="E258" s="10" t="str">
        <f t="shared" si="153"/>
        <v>--</v>
      </c>
      <c r="F258" s="10" t="str">
        <f t="shared" si="154"/>
        <v>--</v>
      </c>
      <c r="G258" s="10" t="str">
        <f t="shared" si="155"/>
        <v>--</v>
      </c>
      <c r="H258" s="10" t="str">
        <f t="shared" si="156"/>
        <v>--</v>
      </c>
      <c r="I258" s="10" t="str">
        <f t="shared" si="157"/>
        <v>--</v>
      </c>
      <c r="J258" s="10" t="str">
        <f t="shared" si="158"/>
        <v>--</v>
      </c>
      <c r="K258" s="10" t="str">
        <f t="shared" si="159"/>
        <v>--</v>
      </c>
      <c r="L258" s="10">
        <f t="shared" si="160"/>
        <v>251.1339582703356</v>
      </c>
      <c r="M258" s="10">
        <f t="shared" si="161"/>
        <v>-93.329314502239058</v>
      </c>
      <c r="N258" s="10">
        <f t="shared" si="162"/>
        <v>8.6463981409759896</v>
      </c>
      <c r="O258" s="10">
        <f t="shared" si="170"/>
        <v>5830.9464397112561</v>
      </c>
      <c r="P258" s="10">
        <f t="shared" si="170"/>
        <v>576.73603937222219</v>
      </c>
      <c r="Q258" s="10">
        <f t="shared" si="170"/>
        <v>-100</v>
      </c>
      <c r="R258" s="10" t="str">
        <f t="shared" si="170"/>
        <v>--</v>
      </c>
      <c r="S258" s="10">
        <f t="shared" si="170"/>
        <v>257.52597371862419</v>
      </c>
      <c r="T258" s="10">
        <f t="shared" si="170"/>
        <v>-34.507158736646389</v>
      </c>
      <c r="U258" s="10">
        <f t="shared" si="170"/>
        <v>20.469587584884664</v>
      </c>
      <c r="V258" s="10">
        <f t="shared" si="170"/>
        <v>-16.754451082961452</v>
      </c>
      <c r="W258" s="10">
        <f t="shared" si="170"/>
        <v>-36.658673191651758</v>
      </c>
      <c r="X258" s="10">
        <f t="shared" si="170"/>
        <v>-19.952716589215029</v>
      </c>
      <c r="Y258" s="10">
        <f t="shared" si="170"/>
        <v>43.191683445261987</v>
      </c>
      <c r="Z258" s="10">
        <f t="shared" si="170"/>
        <v>-48.545179184085761</v>
      </c>
      <c r="AA258" s="10">
        <f t="shared" si="169"/>
        <v>-96.683036369233321</v>
      </c>
      <c r="AB258" s="10">
        <f t="shared" si="165"/>
        <v>-100</v>
      </c>
      <c r="AC258" s="10" t="str">
        <f t="shared" si="166"/>
        <v>--</v>
      </c>
      <c r="AD258" s="10"/>
    </row>
    <row r="259" spans="1:30">
      <c r="A259" s="2">
        <v>48</v>
      </c>
      <c r="B259" s="44" t="s">
        <v>51</v>
      </c>
      <c r="C259" s="11" t="s">
        <v>0</v>
      </c>
      <c r="D259" s="10">
        <f t="shared" si="152"/>
        <v>-79.420851490559556</v>
      </c>
      <c r="E259" s="10">
        <f t="shared" si="153"/>
        <v>54.258286266113487</v>
      </c>
      <c r="F259" s="10">
        <f t="shared" si="154"/>
        <v>-18.114011062557395</v>
      </c>
      <c r="G259" s="10">
        <f t="shared" si="155"/>
        <v>135.0980786641183</v>
      </c>
      <c r="H259" s="10">
        <f t="shared" si="156"/>
        <v>61.764743636371406</v>
      </c>
      <c r="I259" s="10">
        <f t="shared" si="157"/>
        <v>5.7330543667440708</v>
      </c>
      <c r="J259" s="10">
        <f t="shared" si="158"/>
        <v>58.296402755315057</v>
      </c>
      <c r="K259" s="10">
        <f t="shared" si="159"/>
        <v>9.3502600082020706</v>
      </c>
      <c r="L259" s="10">
        <f t="shared" si="160"/>
        <v>47.70303237013934</v>
      </c>
      <c r="M259" s="10">
        <f t="shared" si="161"/>
        <v>17.674087518927223</v>
      </c>
      <c r="N259" s="10">
        <f t="shared" si="162"/>
        <v>40.117100906507204</v>
      </c>
      <c r="O259" s="10">
        <f t="shared" si="170"/>
        <v>-35.150849963637214</v>
      </c>
      <c r="P259" s="10">
        <f t="shared" si="170"/>
        <v>11.008634905296063</v>
      </c>
      <c r="Q259" s="10">
        <f t="shared" si="170"/>
        <v>118.59067072193073</v>
      </c>
      <c r="R259" s="10">
        <f t="shared" si="170"/>
        <v>-9.1986715518982294</v>
      </c>
      <c r="S259" s="10">
        <f t="shared" si="170"/>
        <v>-31.520207164580171</v>
      </c>
      <c r="T259" s="10">
        <f t="shared" si="170"/>
        <v>6.5111393265670898</v>
      </c>
      <c r="U259" s="10">
        <f t="shared" si="170"/>
        <v>-10.775590736130027</v>
      </c>
      <c r="V259" s="10">
        <f t="shared" si="170"/>
        <v>-9.6354101850806018</v>
      </c>
      <c r="W259" s="10">
        <f t="shared" si="170"/>
        <v>92.333176549021942</v>
      </c>
      <c r="X259" s="10">
        <f t="shared" si="170"/>
        <v>-37.771948371072902</v>
      </c>
      <c r="Y259" s="10">
        <f t="shared" si="170"/>
        <v>7.2924755648813999</v>
      </c>
      <c r="Z259" s="10">
        <f t="shared" si="170"/>
        <v>-4.4915873654014291</v>
      </c>
      <c r="AA259" s="10">
        <f t="shared" si="169"/>
        <v>-33.153000893984384</v>
      </c>
      <c r="AB259" s="10">
        <f t="shared" si="165"/>
        <v>3.7455529042873081</v>
      </c>
      <c r="AC259" s="10">
        <f t="shared" si="166"/>
        <v>4.5109668758498174</v>
      </c>
      <c r="AD259" s="10"/>
    </row>
    <row r="260" spans="1:30">
      <c r="A260" s="2">
        <v>49</v>
      </c>
      <c r="B260" s="44" t="s">
        <v>50</v>
      </c>
      <c r="C260" s="11" t="s">
        <v>0</v>
      </c>
      <c r="D260" s="10">
        <f t="shared" si="152"/>
        <v>-100</v>
      </c>
      <c r="E260" s="10" t="str">
        <f t="shared" si="153"/>
        <v>--</v>
      </c>
      <c r="F260" s="10">
        <f t="shared" si="154"/>
        <v>-74.296141814389998</v>
      </c>
      <c r="G260" s="10">
        <f t="shared" si="155"/>
        <v>19124.949290060853</v>
      </c>
      <c r="H260" s="10">
        <f t="shared" si="156"/>
        <v>-33.975880733073794</v>
      </c>
      <c r="I260" s="10">
        <f t="shared" si="157"/>
        <v>-77.883247838662768</v>
      </c>
      <c r="J260" s="10">
        <f t="shared" si="158"/>
        <v>-24.053468208092482</v>
      </c>
      <c r="K260" s="10">
        <f t="shared" si="159"/>
        <v>52.411759109504317</v>
      </c>
      <c r="L260" s="10">
        <f t="shared" si="160"/>
        <v>472.74032459425723</v>
      </c>
      <c r="M260" s="10">
        <f t="shared" si="161"/>
        <v>290.08969733959651</v>
      </c>
      <c r="N260" s="10">
        <f t="shared" si="162"/>
        <v>-43.866349648942915</v>
      </c>
      <c r="O260" s="10">
        <f t="shared" si="170"/>
        <v>215.76553035393431</v>
      </c>
      <c r="P260" s="10">
        <f t="shared" si="170"/>
        <v>160.68576670754425</v>
      </c>
      <c r="Q260" s="10">
        <f t="shared" si="170"/>
        <v>9.5489431482252911</v>
      </c>
      <c r="R260" s="10">
        <f t="shared" si="170"/>
        <v>292.10614047191945</v>
      </c>
      <c r="S260" s="10">
        <f t="shared" si="170"/>
        <v>0.70492848870836156</v>
      </c>
      <c r="T260" s="10">
        <f t="shared" si="170"/>
        <v>118.65386666398288</v>
      </c>
      <c r="U260" s="10">
        <f t="shared" si="170"/>
        <v>-70.154758492992642</v>
      </c>
      <c r="V260" s="10">
        <f t="shared" si="170"/>
        <v>17.913623004506093</v>
      </c>
      <c r="W260" s="10">
        <f t="shared" si="170"/>
        <v>-37.200232593076741</v>
      </c>
      <c r="X260" s="10">
        <f t="shared" si="170"/>
        <v>30.175669499516943</v>
      </c>
      <c r="Y260" s="10">
        <f t="shared" si="170"/>
        <v>-66.30830147029576</v>
      </c>
      <c r="Z260" s="10">
        <f t="shared" si="170"/>
        <v>-1.1379023104304054</v>
      </c>
      <c r="AA260" s="10">
        <f t="shared" si="169"/>
        <v>202.37324861670572</v>
      </c>
      <c r="AB260" s="10">
        <f t="shared" si="165"/>
        <v>31.257214644271727</v>
      </c>
      <c r="AC260" s="10">
        <f t="shared" si="166"/>
        <v>40.082401819689778</v>
      </c>
      <c r="AD260" s="10"/>
    </row>
    <row r="261" spans="1:30">
      <c r="A261" s="2">
        <v>50</v>
      </c>
      <c r="B261" s="44" t="s">
        <v>49</v>
      </c>
      <c r="C261" s="11" t="s">
        <v>0</v>
      </c>
      <c r="D261" s="10" t="str">
        <f t="shared" si="152"/>
        <v>--</v>
      </c>
      <c r="E261" s="10" t="str">
        <f t="shared" si="153"/>
        <v>--</v>
      </c>
      <c r="F261" s="10" t="str">
        <f t="shared" si="154"/>
        <v>--</v>
      </c>
      <c r="G261" s="10">
        <f t="shared" si="155"/>
        <v>-100</v>
      </c>
      <c r="H261" s="10" t="str">
        <f t="shared" si="156"/>
        <v>--</v>
      </c>
      <c r="I261" s="10" t="str">
        <f t="shared" si="157"/>
        <v>--</v>
      </c>
      <c r="J261" s="10" t="str">
        <f t="shared" si="158"/>
        <v>--</v>
      </c>
      <c r="K261" s="10" t="str">
        <f t="shared" si="159"/>
        <v>--</v>
      </c>
      <c r="L261" s="10" t="str">
        <f t="shared" si="160"/>
        <v>--</v>
      </c>
      <c r="M261" s="10" t="str">
        <f t="shared" si="161"/>
        <v>--</v>
      </c>
      <c r="N261" s="10" t="str">
        <f t="shared" si="162"/>
        <v>--</v>
      </c>
      <c r="O261" s="10">
        <f t="shared" si="170"/>
        <v>-100</v>
      </c>
      <c r="P261" s="10" t="str">
        <f t="shared" si="170"/>
        <v>--</v>
      </c>
      <c r="Q261" s="10" t="str">
        <f t="shared" si="170"/>
        <v>--</v>
      </c>
      <c r="R261" s="10">
        <f t="shared" si="170"/>
        <v>-100</v>
      </c>
      <c r="S261" s="10" t="str">
        <f t="shared" si="170"/>
        <v>--</v>
      </c>
      <c r="T261" s="10" t="str">
        <f t="shared" si="170"/>
        <v>--</v>
      </c>
      <c r="U261" s="10" t="str">
        <f t="shared" si="170"/>
        <v>--</v>
      </c>
      <c r="V261" s="10" t="str">
        <f t="shared" si="170"/>
        <v>--</v>
      </c>
      <c r="W261" s="10" t="str">
        <f t="shared" si="170"/>
        <v>--</v>
      </c>
      <c r="X261" s="10" t="str">
        <f t="shared" si="170"/>
        <v>--</v>
      </c>
      <c r="Y261" s="10">
        <f t="shared" si="170"/>
        <v>-100</v>
      </c>
      <c r="Z261" s="10" t="str">
        <f t="shared" si="170"/>
        <v>--</v>
      </c>
      <c r="AA261" s="10">
        <f t="shared" si="169"/>
        <v>-100</v>
      </c>
      <c r="AB261" s="10" t="str">
        <f t="shared" si="165"/>
        <v>--</v>
      </c>
      <c r="AC261" s="10" t="str">
        <f t="shared" si="166"/>
        <v>--</v>
      </c>
      <c r="AD261" s="10"/>
    </row>
    <row r="262" spans="1:30">
      <c r="A262" s="2">
        <v>51</v>
      </c>
      <c r="B262" s="44" t="s">
        <v>48</v>
      </c>
      <c r="C262" s="11" t="s">
        <v>0</v>
      </c>
      <c r="D262" s="10">
        <f t="shared" si="152"/>
        <v>217.7666098430339</v>
      </c>
      <c r="E262" s="10">
        <f t="shared" si="153"/>
        <v>-45.079146113758597</v>
      </c>
      <c r="F262" s="10">
        <f t="shared" si="154"/>
        <v>-100</v>
      </c>
      <c r="G262" s="10" t="str">
        <f t="shared" si="155"/>
        <v>--</v>
      </c>
      <c r="H262" s="10" t="str">
        <f t="shared" si="156"/>
        <v>--</v>
      </c>
      <c r="I262" s="10">
        <f t="shared" si="157"/>
        <v>-96.103357744921937</v>
      </c>
      <c r="J262" s="10">
        <f t="shared" si="158"/>
        <v>-100</v>
      </c>
      <c r="K262" s="10" t="str">
        <f t="shared" si="159"/>
        <v>--</v>
      </c>
      <c r="L262" s="10" t="str">
        <f t="shared" si="160"/>
        <v>--</v>
      </c>
      <c r="M262" s="10" t="str">
        <f t="shared" si="161"/>
        <v>--</v>
      </c>
      <c r="N262" s="10" t="str">
        <f t="shared" si="162"/>
        <v>--</v>
      </c>
      <c r="O262" s="10">
        <f t="shared" si="170"/>
        <v>1664.7449733045551</v>
      </c>
      <c r="P262" s="10">
        <f t="shared" si="170"/>
        <v>-47.853885246587559</v>
      </c>
      <c r="Q262" s="10">
        <f t="shared" si="170"/>
        <v>-100</v>
      </c>
      <c r="R262" s="10" t="str">
        <f t="shared" si="170"/>
        <v>--</v>
      </c>
      <c r="S262" s="10">
        <f t="shared" si="170"/>
        <v>-22.027515734627741</v>
      </c>
      <c r="T262" s="10">
        <f t="shared" si="170"/>
        <v>42.477149209486157</v>
      </c>
      <c r="U262" s="10">
        <f t="shared" si="170"/>
        <v>60.189250928699323</v>
      </c>
      <c r="V262" s="10">
        <f t="shared" si="170"/>
        <v>15.616890584622041</v>
      </c>
      <c r="W262" s="10">
        <f t="shared" si="170"/>
        <v>-43.053072076542122</v>
      </c>
      <c r="X262" s="10">
        <f t="shared" si="170"/>
        <v>-1.4154432918509201</v>
      </c>
      <c r="Y262" s="10">
        <f t="shared" si="170"/>
        <v>163.30209445037354</v>
      </c>
      <c r="Z262" s="10">
        <f t="shared" si="170"/>
        <v>-9.0544785524740803</v>
      </c>
      <c r="AA262" s="10">
        <f t="shared" si="169"/>
        <v>-39.534750113596616</v>
      </c>
      <c r="AB262" s="10">
        <f t="shared" si="165"/>
        <v>-72.339647522551701</v>
      </c>
      <c r="AC262" s="10">
        <f t="shared" si="166"/>
        <v>2.9450142862392994</v>
      </c>
      <c r="AD262" s="10"/>
    </row>
    <row r="263" spans="1:30">
      <c r="A263" s="2">
        <v>52</v>
      </c>
      <c r="B263" s="44" t="s">
        <v>47</v>
      </c>
      <c r="C263" s="11" t="s">
        <v>0</v>
      </c>
      <c r="D263" s="10">
        <f t="shared" si="152"/>
        <v>59.4273694312472</v>
      </c>
      <c r="E263" s="10">
        <f t="shared" si="153"/>
        <v>-25.85243861238196</v>
      </c>
      <c r="F263" s="10">
        <f t="shared" si="154"/>
        <v>-57.281979808319051</v>
      </c>
      <c r="G263" s="10">
        <f t="shared" si="155"/>
        <v>-57.182145621474383</v>
      </c>
      <c r="H263" s="10">
        <f t="shared" si="156"/>
        <v>-99.987253203216639</v>
      </c>
      <c r="I263" s="10">
        <f t="shared" si="157"/>
        <v>19.546247818499126</v>
      </c>
      <c r="J263" s="10">
        <f t="shared" si="158"/>
        <v>3049.7810218978107</v>
      </c>
      <c r="K263" s="10">
        <f t="shared" si="159"/>
        <v>4654.5745272525028</v>
      </c>
      <c r="L263" s="10">
        <f t="shared" si="160"/>
        <v>718.7216027341309</v>
      </c>
      <c r="M263" s="10">
        <f t="shared" si="161"/>
        <v>340.72513186656579</v>
      </c>
      <c r="N263" s="10">
        <f t="shared" si="162"/>
        <v>-1.1833662521954551</v>
      </c>
      <c r="O263" s="10">
        <f t="shared" si="170"/>
        <v>1.8533382350412353</v>
      </c>
      <c r="P263" s="10">
        <f t="shared" si="170"/>
        <v>71.258018518325656</v>
      </c>
      <c r="Q263" s="10">
        <f t="shared" si="170"/>
        <v>-61.928275330867081</v>
      </c>
      <c r="R263" s="10">
        <f t="shared" si="170"/>
        <v>141.00517792534131</v>
      </c>
      <c r="S263" s="10">
        <f t="shared" si="170"/>
        <v>108.5830115945532</v>
      </c>
      <c r="T263" s="10">
        <f t="shared" si="170"/>
        <v>35.570706465274498</v>
      </c>
      <c r="U263" s="10">
        <f t="shared" si="170"/>
        <v>-39.265755732416011</v>
      </c>
      <c r="V263" s="10">
        <f t="shared" si="170"/>
        <v>-52.557802073033081</v>
      </c>
      <c r="W263" s="10">
        <f t="shared" si="170"/>
        <v>-58.245788636449497</v>
      </c>
      <c r="X263" s="10">
        <f t="shared" si="170"/>
        <v>3.6585299724260096</v>
      </c>
      <c r="Y263" s="10">
        <f t="shared" si="170"/>
        <v>-8.0461612958053621</v>
      </c>
      <c r="Z263" s="10">
        <f t="shared" si="170"/>
        <v>94.122215895293493</v>
      </c>
      <c r="AA263" s="10">
        <f t="shared" si="169"/>
        <v>90.287727724468255</v>
      </c>
      <c r="AB263" s="10">
        <f t="shared" si="165"/>
        <v>-76.268678517402506</v>
      </c>
      <c r="AC263" s="10">
        <f t="shared" si="166"/>
        <v>-0.8523733164628311</v>
      </c>
      <c r="AD263" s="10"/>
    </row>
    <row r="264" spans="1:30">
      <c r="A264" s="2">
        <v>53</v>
      </c>
      <c r="B264" s="44" t="s">
        <v>46</v>
      </c>
      <c r="C264" s="11" t="s">
        <v>0</v>
      </c>
      <c r="D264" s="10">
        <f t="shared" si="152"/>
        <v>-66.206735266604312</v>
      </c>
      <c r="E264" s="10">
        <f t="shared" si="153"/>
        <v>-28.449826989619382</v>
      </c>
      <c r="F264" s="10">
        <f t="shared" si="154"/>
        <v>-12.950962375471519</v>
      </c>
      <c r="G264" s="10">
        <f t="shared" si="155"/>
        <v>-100</v>
      </c>
      <c r="H264" s="10" t="str">
        <f t="shared" si="156"/>
        <v>--</v>
      </c>
      <c r="I264" s="10">
        <f t="shared" si="157"/>
        <v>120.43252502542691</v>
      </c>
      <c r="J264" s="10">
        <f t="shared" si="158"/>
        <v>-38.101251331295771</v>
      </c>
      <c r="K264" s="10">
        <f t="shared" si="159"/>
        <v>60.330671150343278</v>
      </c>
      <c r="L264" s="10">
        <f t="shared" si="160"/>
        <v>-70.032509525640577</v>
      </c>
      <c r="M264" s="10">
        <f t="shared" si="161"/>
        <v>-83.30883725270624</v>
      </c>
      <c r="N264" s="10">
        <f t="shared" si="162"/>
        <v>-100</v>
      </c>
      <c r="O264" s="10" t="str">
        <f t="shared" si="170"/>
        <v>--</v>
      </c>
      <c r="P264" s="10">
        <f t="shared" si="170"/>
        <v>131285</v>
      </c>
      <c r="Q264" s="10">
        <f t="shared" si="170"/>
        <v>37.131331582752978</v>
      </c>
      <c r="R264" s="10">
        <f t="shared" si="170"/>
        <v>509.80185380474006</v>
      </c>
      <c r="S264" s="10">
        <f t="shared" si="170"/>
        <v>-62.809917355371894</v>
      </c>
      <c r="T264" s="10">
        <f t="shared" si="170"/>
        <v>153.83994126284875</v>
      </c>
      <c r="U264" s="10">
        <f t="shared" si="170"/>
        <v>8.3461082347496642</v>
      </c>
      <c r="V264" s="10">
        <f t="shared" si="170"/>
        <v>5.7067599254285994</v>
      </c>
      <c r="W264" s="10">
        <f t="shared" si="170"/>
        <v>189.24348737461958</v>
      </c>
      <c r="X264" s="10">
        <f t="shared" si="170"/>
        <v>-7.9420701537888334</v>
      </c>
      <c r="Y264" s="10">
        <f t="shared" si="170"/>
        <v>-51.301612393297511</v>
      </c>
      <c r="Z264" s="10">
        <f t="shared" si="170"/>
        <v>120.50015256471011</v>
      </c>
      <c r="AA264" s="10">
        <f t="shared" si="169"/>
        <v>-25.910882897630756</v>
      </c>
      <c r="AB264" s="10">
        <f t="shared" si="165"/>
        <v>-6.5532499995032509</v>
      </c>
      <c r="AC264" s="10">
        <f t="shared" si="166"/>
        <v>9.6607702118004539</v>
      </c>
      <c r="AD264" s="10"/>
    </row>
    <row r="265" spans="1:30">
      <c r="A265" s="2">
        <v>54</v>
      </c>
      <c r="B265" s="44" t="s">
        <v>45</v>
      </c>
      <c r="C265" s="11" t="s">
        <v>0</v>
      </c>
      <c r="D265" s="10">
        <f t="shared" si="152"/>
        <v>109.57827408327975</v>
      </c>
      <c r="E265" s="10">
        <f t="shared" si="153"/>
        <v>-17.228703257990958</v>
      </c>
      <c r="F265" s="10">
        <f t="shared" si="154"/>
        <v>-14.868705077451764</v>
      </c>
      <c r="G265" s="10">
        <f t="shared" si="155"/>
        <v>-92.050484519395425</v>
      </c>
      <c r="H265" s="10">
        <f t="shared" si="156"/>
        <v>-58.687429385469372</v>
      </c>
      <c r="I265" s="10">
        <f t="shared" si="157"/>
        <v>4077.9302913198571</v>
      </c>
      <c r="J265" s="10">
        <f t="shared" si="158"/>
        <v>-34.282705094059338</v>
      </c>
      <c r="K265" s="10">
        <f t="shared" si="159"/>
        <v>39.999621059355633</v>
      </c>
      <c r="L265" s="10">
        <f t="shared" si="160"/>
        <v>40.84556193569594</v>
      </c>
      <c r="M265" s="10">
        <f t="shared" si="161"/>
        <v>-5.7138033110705635</v>
      </c>
      <c r="N265" s="10">
        <f t="shared" si="162"/>
        <v>76.054765474782954</v>
      </c>
      <c r="O265" s="10">
        <f t="shared" si="170"/>
        <v>-38.689262253233068</v>
      </c>
      <c r="P265" s="10">
        <f t="shared" si="170"/>
        <v>-40.613761723415408</v>
      </c>
      <c r="Q265" s="10">
        <f t="shared" si="170"/>
        <v>-68.959023966582507</v>
      </c>
      <c r="R265" s="10">
        <f t="shared" si="170"/>
        <v>35.168208920168894</v>
      </c>
      <c r="S265" s="10">
        <f t="shared" si="170"/>
        <v>17.167007240002704</v>
      </c>
      <c r="T265" s="10">
        <f t="shared" si="170"/>
        <v>-41.254064422775741</v>
      </c>
      <c r="U265" s="10">
        <f t="shared" si="170"/>
        <v>139.42160992289811</v>
      </c>
      <c r="V265" s="10">
        <f t="shared" si="170"/>
        <v>-26.034333870166165</v>
      </c>
      <c r="W265" s="10">
        <f t="shared" si="170"/>
        <v>13.855520670038786</v>
      </c>
      <c r="X265" s="10">
        <f t="shared" si="170"/>
        <v>-8.2352046368490761</v>
      </c>
      <c r="Y265" s="10">
        <f t="shared" si="170"/>
        <v>-36.988024270245582</v>
      </c>
      <c r="Z265" s="10">
        <f t="shared" si="170"/>
        <v>18.506718867941089</v>
      </c>
      <c r="AA265" s="10">
        <f t="shared" si="169"/>
        <v>28.231358537541894</v>
      </c>
      <c r="AB265" s="10">
        <f t="shared" si="165"/>
        <v>-27.885722554796303</v>
      </c>
      <c r="AC265" s="10">
        <f t="shared" si="166"/>
        <v>-2.0374192087618042</v>
      </c>
      <c r="AD265" s="10"/>
    </row>
    <row r="266" spans="1:30">
      <c r="A266" s="2">
        <v>55</v>
      </c>
      <c r="B266" s="44" t="s">
        <v>44</v>
      </c>
      <c r="C266" s="11" t="s">
        <v>0</v>
      </c>
      <c r="D266" s="10">
        <f t="shared" si="152"/>
        <v>27.532586070312789</v>
      </c>
      <c r="E266" s="10">
        <f t="shared" si="153"/>
        <v>-29.585828119324958</v>
      </c>
      <c r="F266" s="10">
        <f t="shared" si="154"/>
        <v>-26.999650662292822</v>
      </c>
      <c r="G266" s="10">
        <f t="shared" si="155"/>
        <v>-57.564788825405863</v>
      </c>
      <c r="H266" s="10">
        <f t="shared" si="156"/>
        <v>63.003074345521981</v>
      </c>
      <c r="I266" s="10">
        <f t="shared" si="157"/>
        <v>2.3260904811289436</v>
      </c>
      <c r="J266" s="10">
        <f t="shared" si="158"/>
        <v>54.997778972236858</v>
      </c>
      <c r="K266" s="10">
        <f t="shared" si="159"/>
        <v>-9.1491287136173156</v>
      </c>
      <c r="L266" s="10">
        <f t="shared" si="160"/>
        <v>99.583631039579615</v>
      </c>
      <c r="M266" s="10">
        <f t="shared" si="161"/>
        <v>-18.490175276020267</v>
      </c>
      <c r="N266" s="10">
        <f t="shared" si="162"/>
        <v>-90.291694687277698</v>
      </c>
      <c r="O266" s="10">
        <f t="shared" si="170"/>
        <v>-33.479238328616944</v>
      </c>
      <c r="P266" s="10">
        <f t="shared" si="170"/>
        <v>134.45552326459048</v>
      </c>
      <c r="Q266" s="10">
        <f t="shared" si="170"/>
        <v>50.452613575001948</v>
      </c>
      <c r="R266" s="10">
        <f t="shared" si="170"/>
        <v>-13.402951673405951</v>
      </c>
      <c r="S266" s="10">
        <f t="shared" si="170"/>
        <v>-22.910832562774047</v>
      </c>
      <c r="T266" s="10">
        <f t="shared" si="170"/>
        <v>99.237687496319865</v>
      </c>
      <c r="U266" s="10">
        <f t="shared" si="170"/>
        <v>-13.612014827150361</v>
      </c>
      <c r="V266" s="10">
        <f t="shared" si="170"/>
        <v>-51.71734000442418</v>
      </c>
      <c r="W266" s="10">
        <f t="shared" si="170"/>
        <v>47.634963172901649</v>
      </c>
      <c r="X266" s="10">
        <f t="shared" si="170"/>
        <v>-1.2813641379669036</v>
      </c>
      <c r="Y266" s="10">
        <f t="shared" si="170"/>
        <v>24.048505446778876</v>
      </c>
      <c r="Z266" s="10">
        <f t="shared" si="170"/>
        <v>49.007285607205773</v>
      </c>
      <c r="AA266" s="10">
        <f t="shared" si="169"/>
        <v>-42.182307727223943</v>
      </c>
      <c r="AB266" s="10">
        <f t="shared" si="165"/>
        <v>8.1391114628696073</v>
      </c>
      <c r="AC266" s="10">
        <f t="shared" si="166"/>
        <v>-5.5553747039078729</v>
      </c>
      <c r="AD266" s="10"/>
    </row>
    <row r="267" spans="1:30">
      <c r="A267" s="2">
        <v>56</v>
      </c>
      <c r="B267" s="44" t="s">
        <v>43</v>
      </c>
      <c r="C267" s="11" t="s">
        <v>0</v>
      </c>
      <c r="D267" s="10" t="str">
        <f t="shared" si="152"/>
        <v>--</v>
      </c>
      <c r="E267" s="10">
        <f t="shared" si="153"/>
        <v>-57.187696170747024</v>
      </c>
      <c r="F267" s="10">
        <f t="shared" si="154"/>
        <v>80.351906158357764</v>
      </c>
      <c r="G267" s="10">
        <f t="shared" si="155"/>
        <v>3984.3089430894302</v>
      </c>
      <c r="H267" s="10">
        <f t="shared" si="156"/>
        <v>-62.806546967374636</v>
      </c>
      <c r="I267" s="10">
        <f t="shared" si="157"/>
        <v>-19.480997330728727</v>
      </c>
      <c r="J267" s="10">
        <f t="shared" si="158"/>
        <v>633.07355494811361</v>
      </c>
      <c r="K267" s="10">
        <f t="shared" si="159"/>
        <v>-81.94872608577387</v>
      </c>
      <c r="L267" s="10">
        <f t="shared" si="160"/>
        <v>-34.167765429773326</v>
      </c>
      <c r="M267" s="10">
        <f t="shared" si="161"/>
        <v>-27.537171796167897</v>
      </c>
      <c r="N267" s="10">
        <f t="shared" si="162"/>
        <v>61.311169022611807</v>
      </c>
      <c r="O267" s="10">
        <f t="shared" si="170"/>
        <v>-34.174819069687757</v>
      </c>
      <c r="P267" s="10">
        <f t="shared" si="170"/>
        <v>214.3512320888492</v>
      </c>
      <c r="Q267" s="10">
        <f t="shared" si="170"/>
        <v>72.908763988233716</v>
      </c>
      <c r="R267" s="10">
        <f t="shared" si="170"/>
        <v>-36.737155849279489</v>
      </c>
      <c r="S267" s="10">
        <f t="shared" si="170"/>
        <v>242.97543004628494</v>
      </c>
      <c r="T267" s="10">
        <f t="shared" si="170"/>
        <v>-34.944479770456823</v>
      </c>
      <c r="U267" s="10">
        <f t="shared" si="170"/>
        <v>22.240837256492171</v>
      </c>
      <c r="V267" s="10">
        <f t="shared" si="170"/>
        <v>27.199232394840877</v>
      </c>
      <c r="W267" s="10">
        <f t="shared" si="170"/>
        <v>63.54387135184669</v>
      </c>
      <c r="X267" s="10">
        <f t="shared" si="170"/>
        <v>5.6131790776424566</v>
      </c>
      <c r="Y267" s="10">
        <f t="shared" si="170"/>
        <v>2.1589762037390443</v>
      </c>
      <c r="Z267" s="10">
        <f t="shared" si="170"/>
        <v>-10.139425715382671</v>
      </c>
      <c r="AA267" s="10">
        <f t="shared" si="169"/>
        <v>82.137256816414066</v>
      </c>
      <c r="AB267" s="10">
        <f t="shared" si="165"/>
        <v>-54.341393951909708</v>
      </c>
      <c r="AC267" s="10" t="str">
        <f t="shared" si="166"/>
        <v>--</v>
      </c>
      <c r="AD267" s="10"/>
    </row>
    <row r="268" spans="1:30">
      <c r="A268" s="2">
        <v>57</v>
      </c>
      <c r="B268" s="44" t="s">
        <v>42</v>
      </c>
      <c r="C268" s="11" t="s">
        <v>0</v>
      </c>
      <c r="D268" s="10">
        <f t="shared" si="152"/>
        <v>-63.787223066120205</v>
      </c>
      <c r="E268" s="10">
        <f t="shared" si="153"/>
        <v>159.67946181242581</v>
      </c>
      <c r="F268" s="10">
        <f t="shared" si="154"/>
        <v>-54.423126742963376</v>
      </c>
      <c r="G268" s="10">
        <f t="shared" si="155"/>
        <v>-100</v>
      </c>
      <c r="H268" s="10" t="str">
        <f t="shared" si="156"/>
        <v>--</v>
      </c>
      <c r="I268" s="10" t="str">
        <f t="shared" si="157"/>
        <v>--</v>
      </c>
      <c r="J268" s="10" t="str">
        <f t="shared" si="158"/>
        <v>--</v>
      </c>
      <c r="K268" s="10" t="str">
        <f t="shared" si="159"/>
        <v>--</v>
      </c>
      <c r="L268" s="10" t="str">
        <f t="shared" si="160"/>
        <v>--</v>
      </c>
      <c r="M268" s="10">
        <f t="shared" si="161"/>
        <v>-77.35294117647058</v>
      </c>
      <c r="N268" s="10">
        <f t="shared" si="162"/>
        <v>122268.66883116882</v>
      </c>
      <c r="O268" s="10">
        <f t="shared" si="170"/>
        <v>7.9182425897894859</v>
      </c>
      <c r="P268" s="10">
        <f t="shared" si="170"/>
        <v>-73.404197777936218</v>
      </c>
      <c r="Q268" s="10">
        <f t="shared" si="170"/>
        <v>-98.384107307107428</v>
      </c>
      <c r="R268" s="10">
        <f t="shared" si="170"/>
        <v>-60.612128146453095</v>
      </c>
      <c r="S268" s="10">
        <f t="shared" ref="O268:Z283" si="171">IFERROR(S65/R65*100-100,"--")</f>
        <v>109.87654320987653</v>
      </c>
      <c r="T268" s="10">
        <f t="shared" si="171"/>
        <v>1001.1418685121105</v>
      </c>
      <c r="U268" s="10">
        <f t="shared" si="171"/>
        <v>97.995160732803328</v>
      </c>
      <c r="V268" s="10">
        <f t="shared" si="171"/>
        <v>-83.629062976130015</v>
      </c>
      <c r="W268" s="10">
        <f t="shared" si="171"/>
        <v>704.61463887542413</v>
      </c>
      <c r="X268" s="10">
        <f t="shared" si="171"/>
        <v>-79.789387440358567</v>
      </c>
      <c r="Y268" s="10">
        <f t="shared" si="171"/>
        <v>28.186479074758552</v>
      </c>
      <c r="Z268" s="10">
        <f t="shared" si="171"/>
        <v>110.90131150590642</v>
      </c>
      <c r="AA268" s="10">
        <f t="shared" si="169"/>
        <v>34.491047014201285</v>
      </c>
      <c r="AB268" s="10">
        <f t="shared" si="165"/>
        <v>-35.778583023168125</v>
      </c>
      <c r="AC268" s="10">
        <f t="shared" si="166"/>
        <v>-2.1967280738616921</v>
      </c>
      <c r="AD268" s="10"/>
    </row>
    <row r="269" spans="1:30">
      <c r="A269" s="2">
        <v>58</v>
      </c>
      <c r="B269" s="44" t="s">
        <v>41</v>
      </c>
      <c r="C269" s="11" t="s">
        <v>0</v>
      </c>
      <c r="D269" s="10">
        <f t="shared" si="152"/>
        <v>32.593194665090323</v>
      </c>
      <c r="E269" s="10">
        <f t="shared" si="153"/>
        <v>-17.48056507564992</v>
      </c>
      <c r="F269" s="10">
        <f t="shared" si="154"/>
        <v>-100</v>
      </c>
      <c r="G269" s="10" t="str">
        <f t="shared" si="155"/>
        <v>--</v>
      </c>
      <c r="H269" s="10">
        <f t="shared" si="156"/>
        <v>366.87338501291987</v>
      </c>
      <c r="I269" s="10">
        <f t="shared" si="157"/>
        <v>2.2470666371485493</v>
      </c>
      <c r="J269" s="10">
        <f t="shared" si="158"/>
        <v>-53.177438562303777</v>
      </c>
      <c r="K269" s="10">
        <f t="shared" si="159"/>
        <v>58.612716763005778</v>
      </c>
      <c r="L269" s="10">
        <f t="shared" si="160"/>
        <v>34.927113702623899</v>
      </c>
      <c r="M269" s="10">
        <f t="shared" si="161"/>
        <v>9.9719101123595664</v>
      </c>
      <c r="N269" s="10">
        <f t="shared" si="162"/>
        <v>904.87277728657034</v>
      </c>
      <c r="O269" s="10">
        <f t="shared" si="171"/>
        <v>195.22026474786378</v>
      </c>
      <c r="P269" s="10">
        <f t="shared" si="171"/>
        <v>-12.060509522500652</v>
      </c>
      <c r="Q269" s="10">
        <f t="shared" si="171"/>
        <v>-67.021276595744681</v>
      </c>
      <c r="R269" s="10">
        <f t="shared" si="171"/>
        <v>67.537539252069649</v>
      </c>
      <c r="S269" s="10">
        <f t="shared" si="171"/>
        <v>34.488587182475584</v>
      </c>
      <c r="T269" s="10">
        <f t="shared" si="171"/>
        <v>-17.519498487251866</v>
      </c>
      <c r="U269" s="10">
        <f t="shared" si="171"/>
        <v>12.623423224149462</v>
      </c>
      <c r="V269" s="10">
        <f t="shared" si="171"/>
        <v>139.69710526028655</v>
      </c>
      <c r="W269" s="10">
        <f t="shared" si="171"/>
        <v>5.8560178441369146</v>
      </c>
      <c r="X269" s="10">
        <f t="shared" si="171"/>
        <v>28.081291967773922</v>
      </c>
      <c r="Y269" s="10">
        <f t="shared" si="171"/>
        <v>-39.942117738697178</v>
      </c>
      <c r="Z269" s="10">
        <f t="shared" si="171"/>
        <v>20.179449910554581</v>
      </c>
      <c r="AA269" s="10">
        <f t="shared" si="169"/>
        <v>7.9406169032035763</v>
      </c>
      <c r="AB269" s="10">
        <f t="shared" si="165"/>
        <v>-46.328445684611985</v>
      </c>
      <c r="AC269" s="10">
        <f t="shared" si="166"/>
        <v>2.3740856618027522</v>
      </c>
      <c r="AD269" s="10"/>
    </row>
    <row r="270" spans="1:30">
      <c r="A270" s="2">
        <v>59</v>
      </c>
      <c r="B270" s="44" t="s">
        <v>40</v>
      </c>
      <c r="C270" s="11" t="s">
        <v>0</v>
      </c>
      <c r="D270" s="10">
        <f t="shared" si="152"/>
        <v>30.303030303030312</v>
      </c>
      <c r="E270" s="10">
        <f t="shared" si="153"/>
        <v>0.42524916943523294</v>
      </c>
      <c r="F270" s="10">
        <f t="shared" si="154"/>
        <v>-80.733095143575497</v>
      </c>
      <c r="G270" s="10">
        <f t="shared" si="155"/>
        <v>-96.15384615384616</v>
      </c>
      <c r="H270" s="10">
        <f t="shared" si="156"/>
        <v>16537.5</v>
      </c>
      <c r="I270" s="10">
        <f t="shared" si="157"/>
        <v>2.5330041858967434</v>
      </c>
      <c r="J270" s="10">
        <f t="shared" si="158"/>
        <v>-32.419135350151791</v>
      </c>
      <c r="K270" s="10">
        <f t="shared" si="159"/>
        <v>264.79244114002478</v>
      </c>
      <c r="L270" s="10">
        <f t="shared" si="160"/>
        <v>389.59704471147728</v>
      </c>
      <c r="M270" s="10">
        <f t="shared" si="161"/>
        <v>32.117427691773997</v>
      </c>
      <c r="N270" s="10">
        <f t="shared" si="162"/>
        <v>40.400950517927214</v>
      </c>
      <c r="O270" s="10">
        <f t="shared" si="171"/>
        <v>-63.564361990611737</v>
      </c>
      <c r="P270" s="10">
        <f t="shared" si="171"/>
        <v>1562.2417554215322</v>
      </c>
      <c r="Q270" s="10">
        <f t="shared" si="171"/>
        <v>-74.708600145902579</v>
      </c>
      <c r="R270" s="10">
        <f t="shared" si="171"/>
        <v>73.784342273541682</v>
      </c>
      <c r="S270" s="10">
        <f t="shared" si="171"/>
        <v>29.072949342588259</v>
      </c>
      <c r="T270" s="10">
        <f t="shared" si="171"/>
        <v>61.408498235090775</v>
      </c>
      <c r="U270" s="10">
        <f t="shared" si="171"/>
        <v>10.184359303366648</v>
      </c>
      <c r="V270" s="10">
        <f t="shared" si="171"/>
        <v>-4.5187132019602529</v>
      </c>
      <c r="W270" s="10">
        <f t="shared" si="171"/>
        <v>18.010637010610566</v>
      </c>
      <c r="X270" s="10">
        <f t="shared" si="171"/>
        <v>19.716187613866836</v>
      </c>
      <c r="Y270" s="10">
        <f t="shared" si="171"/>
        <v>-9.0797814653979287</v>
      </c>
      <c r="Z270" s="10">
        <f t="shared" si="171"/>
        <v>109.89701410784446</v>
      </c>
      <c r="AA270" s="10">
        <f t="shared" si="169"/>
        <v>67.358305897514668</v>
      </c>
      <c r="AB270" s="10">
        <f t="shared" si="165"/>
        <v>-49.836453137581479</v>
      </c>
      <c r="AC270" s="10">
        <f t="shared" si="166"/>
        <v>26.89330579894056</v>
      </c>
      <c r="AD270" s="10"/>
    </row>
    <row r="271" spans="1:30">
      <c r="A271" s="2">
        <v>60</v>
      </c>
      <c r="B271" s="44" t="s">
        <v>39</v>
      </c>
      <c r="C271" s="11" t="s">
        <v>0</v>
      </c>
      <c r="D271" s="10">
        <f t="shared" si="152"/>
        <v>284.63521526166534</v>
      </c>
      <c r="E271" s="10">
        <f t="shared" si="153"/>
        <v>2261.243297587132</v>
      </c>
      <c r="F271" s="10">
        <f t="shared" si="154"/>
        <v>-71.313307644817229</v>
      </c>
      <c r="G271" s="10">
        <f t="shared" si="155"/>
        <v>108.97860235003094</v>
      </c>
      <c r="H271" s="10">
        <f t="shared" si="156"/>
        <v>25.50390863593104</v>
      </c>
      <c r="I271" s="10">
        <f t="shared" si="157"/>
        <v>-100</v>
      </c>
      <c r="J271" s="10" t="str">
        <f t="shared" si="158"/>
        <v>--</v>
      </c>
      <c r="K271" s="10">
        <f t="shared" si="159"/>
        <v>-97.198380909996402</v>
      </c>
      <c r="L271" s="10">
        <f t="shared" si="160"/>
        <v>-56.202723146747346</v>
      </c>
      <c r="M271" s="10">
        <f t="shared" si="161"/>
        <v>39837.823834196897</v>
      </c>
      <c r="N271" s="10">
        <f t="shared" si="162"/>
        <v>-60.275471371734994</v>
      </c>
      <c r="O271" s="10">
        <f t="shared" si="171"/>
        <v>-52.307340598090548</v>
      </c>
      <c r="P271" s="10">
        <f t="shared" si="171"/>
        <v>41.992695731568119</v>
      </c>
      <c r="Q271" s="10">
        <f t="shared" si="171"/>
        <v>-100</v>
      </c>
      <c r="R271" s="10" t="str">
        <f t="shared" si="171"/>
        <v>--</v>
      </c>
      <c r="S271" s="10">
        <f t="shared" si="171"/>
        <v>-88.72458504636667</v>
      </c>
      <c r="T271" s="10">
        <f t="shared" si="171"/>
        <v>275.36304003619091</v>
      </c>
      <c r="U271" s="10">
        <f t="shared" si="171"/>
        <v>82.629498397088241</v>
      </c>
      <c r="V271" s="10">
        <f t="shared" si="171"/>
        <v>181.20038274985978</v>
      </c>
      <c r="W271" s="10">
        <f t="shared" si="171"/>
        <v>195.48598154966828</v>
      </c>
      <c r="X271" s="10">
        <f t="shared" si="171"/>
        <v>-92.891044192909945</v>
      </c>
      <c r="Y271" s="10">
        <f t="shared" si="171"/>
        <v>-50.640151938330916</v>
      </c>
      <c r="Z271" s="10">
        <f t="shared" si="171"/>
        <v>13.992123489203749</v>
      </c>
      <c r="AA271" s="10">
        <f t="shared" si="169"/>
        <v>-44.452386625367325</v>
      </c>
      <c r="AB271" s="10">
        <f t="shared" si="165"/>
        <v>1424.067057477838</v>
      </c>
      <c r="AC271" s="10">
        <f t="shared" si="166"/>
        <v>16.660709215228039</v>
      </c>
      <c r="AD271" s="10"/>
    </row>
    <row r="272" spans="1:30">
      <c r="A272" s="2">
        <v>61</v>
      </c>
      <c r="B272" s="44" t="s">
        <v>38</v>
      </c>
      <c r="C272" s="11" t="s">
        <v>0</v>
      </c>
      <c r="D272" s="10" t="str">
        <f t="shared" si="152"/>
        <v>--</v>
      </c>
      <c r="E272" s="10">
        <f t="shared" si="153"/>
        <v>-99.709583736689254</v>
      </c>
      <c r="F272" s="10">
        <f t="shared" si="154"/>
        <v>41450</v>
      </c>
      <c r="G272" s="10">
        <f t="shared" si="155"/>
        <v>-49.859606899318088</v>
      </c>
      <c r="H272" s="10">
        <f t="shared" si="156"/>
        <v>17226.32</v>
      </c>
      <c r="I272" s="10">
        <f t="shared" si="157"/>
        <v>236.7976581293662</v>
      </c>
      <c r="J272" s="10">
        <f t="shared" si="158"/>
        <v>249.54601724901397</v>
      </c>
      <c r="K272" s="10">
        <f t="shared" si="159"/>
        <v>-56.860325747616216</v>
      </c>
      <c r="L272" s="10">
        <f t="shared" si="160"/>
        <v>140.31496435240669</v>
      </c>
      <c r="M272" s="10">
        <f t="shared" si="161"/>
        <v>-54.800541443177593</v>
      </c>
      <c r="N272" s="10">
        <f t="shared" si="162"/>
        <v>-63.039773678395669</v>
      </c>
      <c r="O272" s="10">
        <f t="shared" si="171"/>
        <v>9.8818803132345749</v>
      </c>
      <c r="P272" s="10">
        <f t="shared" si="171"/>
        <v>67.50009789313367</v>
      </c>
      <c r="Q272" s="10">
        <f t="shared" si="171"/>
        <v>16.020567235394935</v>
      </c>
      <c r="R272" s="10">
        <f t="shared" si="171"/>
        <v>62.430484561315666</v>
      </c>
      <c r="S272" s="10">
        <f t="shared" si="171"/>
        <v>79.509587059167671</v>
      </c>
      <c r="T272" s="10">
        <f t="shared" si="171"/>
        <v>38.418777539548756</v>
      </c>
      <c r="U272" s="10">
        <f t="shared" si="171"/>
        <v>-9.7714465591910482</v>
      </c>
      <c r="V272" s="10">
        <f t="shared" si="171"/>
        <v>8.8573754966679132</v>
      </c>
      <c r="W272" s="10">
        <f t="shared" si="171"/>
        <v>74.038050997903696</v>
      </c>
      <c r="X272" s="10">
        <f t="shared" si="171"/>
        <v>-25.819735443513707</v>
      </c>
      <c r="Y272" s="10">
        <f t="shared" si="171"/>
        <v>2.7252259952858395</v>
      </c>
      <c r="Z272" s="10">
        <f t="shared" si="171"/>
        <v>13.069374596435892</v>
      </c>
      <c r="AA272" s="10">
        <f t="shared" si="169"/>
        <v>-10.615523797069542</v>
      </c>
      <c r="AB272" s="10">
        <f t="shared" si="165"/>
        <v>38.977657846099731</v>
      </c>
      <c r="AC272" s="10" t="str">
        <f t="shared" si="166"/>
        <v>--</v>
      </c>
      <c r="AD272" s="10"/>
    </row>
    <row r="273" spans="1:30">
      <c r="A273" s="2">
        <v>62</v>
      </c>
      <c r="B273" s="44" t="s">
        <v>37</v>
      </c>
      <c r="C273" s="11" t="s">
        <v>0</v>
      </c>
      <c r="D273" s="10" t="str">
        <f t="shared" si="152"/>
        <v>--</v>
      </c>
      <c r="E273" s="10" t="str">
        <f t="shared" si="153"/>
        <v>--</v>
      </c>
      <c r="F273" s="10" t="str">
        <f t="shared" si="154"/>
        <v>--</v>
      </c>
      <c r="G273" s="10">
        <f t="shared" si="155"/>
        <v>-20.081778012266696</v>
      </c>
      <c r="H273" s="10">
        <f t="shared" si="156"/>
        <v>742.66380590856579</v>
      </c>
      <c r="I273" s="10">
        <f t="shared" si="157"/>
        <v>51.784280314158707</v>
      </c>
      <c r="J273" s="10">
        <f t="shared" si="158"/>
        <v>-32.116289122734571</v>
      </c>
      <c r="K273" s="10">
        <f t="shared" si="159"/>
        <v>165.23594544504101</v>
      </c>
      <c r="L273" s="10">
        <f t="shared" si="160"/>
        <v>57.435105422334374</v>
      </c>
      <c r="M273" s="10">
        <f t="shared" si="161"/>
        <v>117.01646291916941</v>
      </c>
      <c r="N273" s="10">
        <f t="shared" si="162"/>
        <v>-12.589463262378032</v>
      </c>
      <c r="O273" s="10">
        <f t="shared" si="171"/>
        <v>13.436073662032015</v>
      </c>
      <c r="P273" s="10">
        <f t="shared" si="171"/>
        <v>53.923597007852692</v>
      </c>
      <c r="Q273" s="10">
        <f t="shared" si="171"/>
        <v>-15.739970835744217</v>
      </c>
      <c r="R273" s="10">
        <f t="shared" si="171"/>
        <v>57.509274913408319</v>
      </c>
      <c r="S273" s="10">
        <f t="shared" si="171"/>
        <v>78.840746001032471</v>
      </c>
      <c r="T273" s="10">
        <f t="shared" si="171"/>
        <v>32.666053073404498</v>
      </c>
      <c r="U273" s="10">
        <f t="shared" si="171"/>
        <v>41.92329658353205</v>
      </c>
      <c r="V273" s="10">
        <f t="shared" si="171"/>
        <v>-0.30006415228262995</v>
      </c>
      <c r="W273" s="10">
        <f t="shared" si="171"/>
        <v>50.895807094708317</v>
      </c>
      <c r="X273" s="10">
        <f t="shared" si="171"/>
        <v>9.3705822680011863</v>
      </c>
      <c r="Y273" s="10">
        <f t="shared" si="171"/>
        <v>-42.163056233638052</v>
      </c>
      <c r="Z273" s="10">
        <f t="shared" si="171"/>
        <v>25.498686993969173</v>
      </c>
      <c r="AA273" s="10">
        <f t="shared" si="169"/>
        <v>-4.8985004109732984</v>
      </c>
      <c r="AB273" s="10">
        <f t="shared" si="165"/>
        <v>27.359054703433898</v>
      </c>
      <c r="AC273" s="10" t="str">
        <f t="shared" si="166"/>
        <v>--</v>
      </c>
      <c r="AD273" s="10"/>
    </row>
    <row r="274" spans="1:30">
      <c r="A274" s="2">
        <v>63</v>
      </c>
      <c r="B274" s="44" t="s">
        <v>36</v>
      </c>
      <c r="C274" s="11" t="s">
        <v>0</v>
      </c>
      <c r="D274" s="10" t="str">
        <f t="shared" si="152"/>
        <v>--</v>
      </c>
      <c r="E274" s="10" t="str">
        <f t="shared" si="153"/>
        <v>--</v>
      </c>
      <c r="F274" s="10" t="str">
        <f t="shared" si="154"/>
        <v>--</v>
      </c>
      <c r="G274" s="10">
        <f t="shared" si="155"/>
        <v>-77.089783281733745</v>
      </c>
      <c r="H274" s="10">
        <f t="shared" si="156"/>
        <v>209.45945945945948</v>
      </c>
      <c r="I274" s="10">
        <f t="shared" si="157"/>
        <v>-99.126637554585159</v>
      </c>
      <c r="J274" s="10">
        <f t="shared" si="158"/>
        <v>8700</v>
      </c>
      <c r="K274" s="10">
        <f t="shared" si="159"/>
        <v>104330.11363636365</v>
      </c>
      <c r="L274" s="10">
        <f t="shared" si="160"/>
        <v>57.702247588371961</v>
      </c>
      <c r="M274" s="10">
        <f t="shared" si="161"/>
        <v>40.510674413148763</v>
      </c>
      <c r="N274" s="10">
        <f t="shared" si="162"/>
        <v>23.992506255018142</v>
      </c>
      <c r="O274" s="10">
        <f t="shared" si="171"/>
        <v>110.58104350994481</v>
      </c>
      <c r="P274" s="10">
        <f t="shared" si="171"/>
        <v>-81.534480148277851</v>
      </c>
      <c r="Q274" s="10">
        <f t="shared" si="171"/>
        <v>19.895194638528451</v>
      </c>
      <c r="R274" s="10">
        <f t="shared" si="171"/>
        <v>-26.932307130326933</v>
      </c>
      <c r="S274" s="10">
        <f t="shared" si="171"/>
        <v>52.375249965121156</v>
      </c>
      <c r="T274" s="10">
        <f t="shared" si="171"/>
        <v>6.2619696172011317</v>
      </c>
      <c r="U274" s="10">
        <f t="shared" si="171"/>
        <v>32.976706781170094</v>
      </c>
      <c r="V274" s="10">
        <f t="shared" si="171"/>
        <v>479.14214283400111</v>
      </c>
      <c r="W274" s="10">
        <f t="shared" si="171"/>
        <v>10.091544670041515</v>
      </c>
      <c r="X274" s="10">
        <f t="shared" si="171"/>
        <v>87.34078213236765</v>
      </c>
      <c r="Y274" s="10">
        <f t="shared" si="171"/>
        <v>0.66489833605891135</v>
      </c>
      <c r="Z274" s="10">
        <f t="shared" si="171"/>
        <v>88.496482918911283</v>
      </c>
      <c r="AA274" s="10">
        <f t="shared" si="169"/>
        <v>37.438150604654993</v>
      </c>
      <c r="AB274" s="10">
        <f t="shared" si="165"/>
        <v>95.336073928463634</v>
      </c>
      <c r="AC274" s="10" t="str">
        <f t="shared" si="166"/>
        <v>--</v>
      </c>
      <c r="AD274" s="10"/>
    </row>
    <row r="275" spans="1:30">
      <c r="A275" s="2">
        <v>64</v>
      </c>
      <c r="B275" s="44" t="s">
        <v>35</v>
      </c>
      <c r="C275" s="11" t="s">
        <v>0</v>
      </c>
      <c r="D275" s="10">
        <f t="shared" si="152"/>
        <v>-100</v>
      </c>
      <c r="E275" s="10" t="str">
        <f t="shared" si="153"/>
        <v>--</v>
      </c>
      <c r="F275" s="10" t="str">
        <f t="shared" si="154"/>
        <v>--</v>
      </c>
      <c r="G275" s="10" t="str">
        <f t="shared" si="155"/>
        <v>--</v>
      </c>
      <c r="H275" s="10">
        <f t="shared" si="156"/>
        <v>1575.8414360508602</v>
      </c>
      <c r="I275" s="10">
        <f t="shared" si="157"/>
        <v>-75.130173465440805</v>
      </c>
      <c r="J275" s="10">
        <f t="shared" si="158"/>
        <v>-100</v>
      </c>
      <c r="K275" s="10" t="str">
        <f t="shared" si="159"/>
        <v>--</v>
      </c>
      <c r="L275" s="10">
        <f t="shared" si="160"/>
        <v>860.14137867307329</v>
      </c>
      <c r="M275" s="10">
        <f t="shared" si="161"/>
        <v>-26.780326543575242</v>
      </c>
      <c r="N275" s="10">
        <f t="shared" si="162"/>
        <v>-27.157925867507885</v>
      </c>
      <c r="O275" s="10">
        <f t="shared" si="171"/>
        <v>-76.078277462749185</v>
      </c>
      <c r="P275" s="10">
        <f t="shared" si="171"/>
        <v>288.93037640491815</v>
      </c>
      <c r="Q275" s="10">
        <f t="shared" si="171"/>
        <v>212.4397552389911</v>
      </c>
      <c r="R275" s="10">
        <f t="shared" si="171"/>
        <v>60.079269749930944</v>
      </c>
      <c r="S275" s="10">
        <f t="shared" si="171"/>
        <v>89.766480986348313</v>
      </c>
      <c r="T275" s="10">
        <f t="shared" si="171"/>
        <v>-25.964363419758953</v>
      </c>
      <c r="U275" s="10">
        <f t="shared" si="171"/>
        <v>69.89977470872563</v>
      </c>
      <c r="V275" s="10">
        <f t="shared" si="171"/>
        <v>-16.266970779129807</v>
      </c>
      <c r="W275" s="10">
        <f t="shared" si="171"/>
        <v>-11.065016777302759</v>
      </c>
      <c r="X275" s="10">
        <f t="shared" si="171"/>
        <v>-50.160150742943472</v>
      </c>
      <c r="Y275" s="10">
        <f t="shared" si="171"/>
        <v>-35.581645248266696</v>
      </c>
      <c r="Z275" s="10">
        <f t="shared" si="171"/>
        <v>-29.065842691666759</v>
      </c>
      <c r="AA275" s="10">
        <f t="shared" si="169"/>
        <v>55.732632793959453</v>
      </c>
      <c r="AB275" s="10">
        <f t="shared" si="165"/>
        <v>-55.398708006759804</v>
      </c>
      <c r="AC275" s="10">
        <f t="shared" si="166"/>
        <v>11.699685776350293</v>
      </c>
      <c r="AD275" s="10"/>
    </row>
    <row r="276" spans="1:30">
      <c r="A276" s="2">
        <v>65</v>
      </c>
      <c r="B276" s="44" t="s">
        <v>34</v>
      </c>
      <c r="C276" s="11" t="s">
        <v>0</v>
      </c>
      <c r="D276" s="10" t="str">
        <f t="shared" ref="D276:D308" si="172">IFERROR(D73/C73*100-100,"--")</f>
        <v>--</v>
      </c>
      <c r="E276" s="10" t="str">
        <f t="shared" ref="E276:E308" si="173">IFERROR(E73/D73*100-100,"--")</f>
        <v>--</v>
      </c>
      <c r="F276" s="10">
        <f t="shared" ref="F276:F308" si="174">IFERROR(F73/E73*100-100,"--")</f>
        <v>-100</v>
      </c>
      <c r="G276" s="10" t="str">
        <f t="shared" ref="G276:G308" si="175">IFERROR(G73/F73*100-100,"--")</f>
        <v>--</v>
      </c>
      <c r="H276" s="10" t="str">
        <f t="shared" ref="H276:H308" si="176">IFERROR(H73/G73*100-100,"--")</f>
        <v>--</v>
      </c>
      <c r="I276" s="10">
        <f t="shared" ref="I276:I308" si="177">IFERROR(I73/H73*100-100,"--")</f>
        <v>59908.333333333328</v>
      </c>
      <c r="J276" s="10">
        <f t="shared" ref="J276:J308" si="178">IFERROR(J73/I73*100-100,"--")</f>
        <v>-99.347312873212047</v>
      </c>
      <c r="K276" s="10">
        <f t="shared" ref="K276:K308" si="179">IFERROR(K73/J73*100-100,"--")</f>
        <v>5268.0851063829796</v>
      </c>
      <c r="L276" s="10">
        <f t="shared" ref="L276:L308" si="180">IFERROR(L73/K73*100-100,"--")</f>
        <v>-83.789139912802227</v>
      </c>
      <c r="M276" s="10">
        <f t="shared" ref="M276:M308" si="181">IFERROR(M73/L73*100-100,"--")</f>
        <v>51.589242053789718</v>
      </c>
      <c r="N276" s="10">
        <f t="shared" ref="N276:N308" si="182">IFERROR(N73/M73*100-100,"--")</f>
        <v>-55.806451612903231</v>
      </c>
      <c r="O276" s="10">
        <f t="shared" ref="O276:X276" si="183">IFERROR(O73/N73*100-100,"--")</f>
        <v>3312.4087591240877</v>
      </c>
      <c r="P276" s="10">
        <f t="shared" si="183"/>
        <v>95.796791443850253</v>
      </c>
      <c r="Q276" s="10">
        <f t="shared" si="183"/>
        <v>430.4473698585241</v>
      </c>
      <c r="R276" s="10">
        <f t="shared" si="183"/>
        <v>3.6989362468978157</v>
      </c>
      <c r="S276" s="10">
        <f t="shared" si="183"/>
        <v>-55.573430253920023</v>
      </c>
      <c r="T276" s="10">
        <f t="shared" si="183"/>
        <v>89.351334436049882</v>
      </c>
      <c r="U276" s="10">
        <f t="shared" si="183"/>
        <v>-39.070025498158465</v>
      </c>
      <c r="V276" s="10">
        <f t="shared" si="183"/>
        <v>12.814104427007649</v>
      </c>
      <c r="W276" s="10">
        <f t="shared" si="183"/>
        <v>-28.521870545604429</v>
      </c>
      <c r="X276" s="10">
        <f t="shared" si="183"/>
        <v>68.292448523581839</v>
      </c>
      <c r="Y276" s="10">
        <f t="shared" si="171"/>
        <v>93.145834820472572</v>
      </c>
      <c r="Z276" s="10">
        <f t="shared" si="171"/>
        <v>-60.222191013312241</v>
      </c>
      <c r="AA276" s="10">
        <f t="shared" ref="AA276:AA307" si="184">IFERROR(AA73/Z73*100-100,"--")</f>
        <v>37.036142339496422</v>
      </c>
      <c r="AB276" s="10">
        <f t="shared" ref="AB276:AB308" si="185">IFERROR(AB73/AA73*100-100,"--")</f>
        <v>-7.7631329156835562</v>
      </c>
      <c r="AC276" s="10" t="str">
        <f t="shared" ref="AC276:AC308" si="186">IFERROR((POWER(AB73/C73,1/26)*100-100),"--")</f>
        <v>--</v>
      </c>
      <c r="AD276" s="10"/>
    </row>
    <row r="277" spans="1:30">
      <c r="A277" s="2">
        <v>66</v>
      </c>
      <c r="B277" s="44" t="s">
        <v>33</v>
      </c>
      <c r="C277" s="11" t="s">
        <v>0</v>
      </c>
      <c r="D277" s="10" t="str">
        <f t="shared" si="172"/>
        <v>--</v>
      </c>
      <c r="E277" s="10" t="str">
        <f t="shared" si="173"/>
        <v>--</v>
      </c>
      <c r="F277" s="10" t="str">
        <f t="shared" si="174"/>
        <v>--</v>
      </c>
      <c r="G277" s="10" t="str">
        <f t="shared" si="175"/>
        <v>--</v>
      </c>
      <c r="H277" s="10" t="str">
        <f t="shared" si="176"/>
        <v>--</v>
      </c>
      <c r="I277" s="10" t="str">
        <f t="shared" si="177"/>
        <v>--</v>
      </c>
      <c r="J277" s="10" t="str">
        <f t="shared" si="178"/>
        <v>--</v>
      </c>
      <c r="K277" s="10" t="str">
        <f t="shared" si="179"/>
        <v>--</v>
      </c>
      <c r="L277" s="10" t="str">
        <f t="shared" si="180"/>
        <v>--</v>
      </c>
      <c r="M277" s="10" t="str">
        <f t="shared" si="181"/>
        <v>--</v>
      </c>
      <c r="N277" s="10" t="str">
        <f t="shared" si="182"/>
        <v>--</v>
      </c>
      <c r="O277" s="10" t="str">
        <f t="shared" si="171"/>
        <v>--</v>
      </c>
      <c r="P277" s="10" t="str">
        <f t="shared" si="171"/>
        <v>--</v>
      </c>
      <c r="Q277" s="10">
        <f t="shared" si="171"/>
        <v>754.14864333464402</v>
      </c>
      <c r="R277" s="10">
        <f t="shared" si="171"/>
        <v>-100</v>
      </c>
      <c r="S277" s="10" t="str">
        <f t="shared" si="171"/>
        <v>--</v>
      </c>
      <c r="T277" s="10" t="str">
        <f t="shared" si="171"/>
        <v>--</v>
      </c>
      <c r="U277" s="10" t="str">
        <f t="shared" si="171"/>
        <v>--</v>
      </c>
      <c r="V277" s="10">
        <f t="shared" si="171"/>
        <v>-40.540540540540547</v>
      </c>
      <c r="W277" s="10">
        <f t="shared" si="171"/>
        <v>-100</v>
      </c>
      <c r="X277" s="10" t="str">
        <f t="shared" si="171"/>
        <v>--</v>
      </c>
      <c r="Y277" s="10">
        <f t="shared" si="171"/>
        <v>-88.888888888888886</v>
      </c>
      <c r="Z277" s="10">
        <f t="shared" si="171"/>
        <v>-100</v>
      </c>
      <c r="AA277" s="10" t="str">
        <f t="shared" si="184"/>
        <v>--</v>
      </c>
      <c r="AB277" s="10" t="str">
        <f t="shared" si="185"/>
        <v>--</v>
      </c>
      <c r="AC277" s="10" t="str">
        <f t="shared" si="186"/>
        <v>--</v>
      </c>
      <c r="AD277" s="10"/>
    </row>
    <row r="278" spans="1:30">
      <c r="A278" s="2">
        <v>67</v>
      </c>
      <c r="B278" s="44" t="s">
        <v>32</v>
      </c>
      <c r="C278" s="11" t="s">
        <v>0</v>
      </c>
      <c r="D278" s="10" t="str">
        <f t="shared" si="172"/>
        <v>--</v>
      </c>
      <c r="E278" s="10">
        <f t="shared" si="173"/>
        <v>-100</v>
      </c>
      <c r="F278" s="10" t="str">
        <f t="shared" si="174"/>
        <v>--</v>
      </c>
      <c r="G278" s="10" t="str">
        <f t="shared" si="175"/>
        <v>--</v>
      </c>
      <c r="H278" s="10" t="str">
        <f t="shared" si="176"/>
        <v>--</v>
      </c>
      <c r="I278" s="10" t="str">
        <f t="shared" si="177"/>
        <v>--</v>
      </c>
      <c r="J278" s="10" t="str">
        <f t="shared" si="178"/>
        <v>--</v>
      </c>
      <c r="K278" s="10" t="str">
        <f t="shared" si="179"/>
        <v>--</v>
      </c>
      <c r="L278" s="10" t="str">
        <f t="shared" si="180"/>
        <v>--</v>
      </c>
      <c r="M278" s="10" t="str">
        <f t="shared" si="181"/>
        <v>--</v>
      </c>
      <c r="N278" s="10">
        <f t="shared" si="182"/>
        <v>23.555555555555557</v>
      </c>
      <c r="O278" s="10">
        <f t="shared" si="171"/>
        <v>-100</v>
      </c>
      <c r="P278" s="10" t="str">
        <f t="shared" si="171"/>
        <v>--</v>
      </c>
      <c r="Q278" s="10" t="str">
        <f t="shared" si="171"/>
        <v>--</v>
      </c>
      <c r="R278" s="10" t="str">
        <f t="shared" si="171"/>
        <v>--</v>
      </c>
      <c r="S278" s="10">
        <f t="shared" si="171"/>
        <v>-92.558916311003898</v>
      </c>
      <c r="T278" s="10">
        <f t="shared" si="171"/>
        <v>-100</v>
      </c>
      <c r="U278" s="10" t="str">
        <f t="shared" si="171"/>
        <v>--</v>
      </c>
      <c r="V278" s="10">
        <f t="shared" si="171"/>
        <v>498.12978180787752</v>
      </c>
      <c r="W278" s="10">
        <f t="shared" si="171"/>
        <v>-100</v>
      </c>
      <c r="X278" s="10" t="str">
        <f t="shared" si="171"/>
        <v>--</v>
      </c>
      <c r="Y278" s="10">
        <f t="shared" si="171"/>
        <v>-14.213532513181022</v>
      </c>
      <c r="Z278" s="10">
        <f t="shared" si="171"/>
        <v>-73.572343149807935</v>
      </c>
      <c r="AA278" s="10">
        <f t="shared" si="184"/>
        <v>2859.7868217054265</v>
      </c>
      <c r="AB278" s="10">
        <f t="shared" si="185"/>
        <v>-100</v>
      </c>
      <c r="AC278" s="10" t="str">
        <f t="shared" si="186"/>
        <v>--</v>
      </c>
      <c r="AD278" s="10"/>
    </row>
    <row r="279" spans="1:30">
      <c r="A279" s="2">
        <v>68</v>
      </c>
      <c r="B279" s="44" t="s">
        <v>31</v>
      </c>
      <c r="C279" s="11" t="s">
        <v>0</v>
      </c>
      <c r="D279" s="10" t="str">
        <f t="shared" si="172"/>
        <v>--</v>
      </c>
      <c r="E279" s="10">
        <f t="shared" si="173"/>
        <v>-96.342534722222226</v>
      </c>
      <c r="F279" s="10">
        <f t="shared" si="174"/>
        <v>-100</v>
      </c>
      <c r="G279" s="10" t="str">
        <f t="shared" si="175"/>
        <v>--</v>
      </c>
      <c r="H279" s="10">
        <f t="shared" si="176"/>
        <v>193.07575169448512</v>
      </c>
      <c r="I279" s="10">
        <f t="shared" si="177"/>
        <v>-80.127147136133019</v>
      </c>
      <c r="J279" s="10">
        <f t="shared" si="178"/>
        <v>259.96103762944733</v>
      </c>
      <c r="K279" s="10">
        <f t="shared" si="179"/>
        <v>20.867633235537042</v>
      </c>
      <c r="L279" s="10">
        <f t="shared" si="180"/>
        <v>370.50762378337623</v>
      </c>
      <c r="M279" s="10">
        <f t="shared" si="181"/>
        <v>24.58070478160586</v>
      </c>
      <c r="N279" s="10">
        <f t="shared" si="182"/>
        <v>58.259088314048398</v>
      </c>
      <c r="O279" s="10">
        <f t="shared" si="171"/>
        <v>-55.221952511422487</v>
      </c>
      <c r="P279" s="10">
        <f t="shared" si="171"/>
        <v>211.82000504934462</v>
      </c>
      <c r="Q279" s="10">
        <f t="shared" si="171"/>
        <v>-50.150605286786856</v>
      </c>
      <c r="R279" s="10">
        <f t="shared" si="171"/>
        <v>116.05390904445579</v>
      </c>
      <c r="S279" s="10">
        <f t="shared" si="171"/>
        <v>15.880204985433608</v>
      </c>
      <c r="T279" s="10">
        <f t="shared" si="171"/>
        <v>776.20135097999616</v>
      </c>
      <c r="U279" s="10">
        <f t="shared" si="171"/>
        <v>-82.856975286894226</v>
      </c>
      <c r="V279" s="10">
        <f t="shared" si="171"/>
        <v>37.194961869475435</v>
      </c>
      <c r="W279" s="10">
        <f t="shared" si="171"/>
        <v>11.54248297582447</v>
      </c>
      <c r="X279" s="10">
        <f t="shared" si="171"/>
        <v>184.48155688318934</v>
      </c>
      <c r="Y279" s="10">
        <f t="shared" si="171"/>
        <v>-16.997472653481978</v>
      </c>
      <c r="Z279" s="10">
        <f t="shared" si="171"/>
        <v>47.690061016242595</v>
      </c>
      <c r="AA279" s="10">
        <f t="shared" si="184"/>
        <v>233.9327643339949</v>
      </c>
      <c r="AB279" s="10">
        <f t="shared" si="185"/>
        <v>32.104667270528239</v>
      </c>
      <c r="AC279" s="10" t="str">
        <f t="shared" si="186"/>
        <v>--</v>
      </c>
      <c r="AD279" s="10"/>
    </row>
    <row r="280" spans="1:30">
      <c r="A280" s="2">
        <v>69</v>
      </c>
      <c r="B280" s="44" t="s">
        <v>30</v>
      </c>
      <c r="C280" s="11" t="s">
        <v>0</v>
      </c>
      <c r="D280" s="10" t="str">
        <f t="shared" si="172"/>
        <v>--</v>
      </c>
      <c r="E280" s="10">
        <f t="shared" si="173"/>
        <v>493.59446007357712</v>
      </c>
      <c r="F280" s="10">
        <f t="shared" si="174"/>
        <v>-51.785150078988949</v>
      </c>
      <c r="G280" s="10">
        <f t="shared" si="175"/>
        <v>-27.686762778505894</v>
      </c>
      <c r="H280" s="10">
        <f t="shared" si="176"/>
        <v>121.66881600501901</v>
      </c>
      <c r="I280" s="10">
        <f t="shared" si="177"/>
        <v>-61.285554804320824</v>
      </c>
      <c r="J280" s="10">
        <f t="shared" si="178"/>
        <v>53.440012996507193</v>
      </c>
      <c r="K280" s="10">
        <f t="shared" si="179"/>
        <v>1029.2456326098466</v>
      </c>
      <c r="L280" s="10">
        <f t="shared" si="180"/>
        <v>351.74097400786161</v>
      </c>
      <c r="M280" s="10">
        <f t="shared" si="181"/>
        <v>76.729166515329041</v>
      </c>
      <c r="N280" s="10">
        <f t="shared" si="182"/>
        <v>-61.626698790115285</v>
      </c>
      <c r="O280" s="10">
        <f t="shared" si="171"/>
        <v>-34.191605999977043</v>
      </c>
      <c r="P280" s="10">
        <f t="shared" si="171"/>
        <v>-40.867135826554232</v>
      </c>
      <c r="Q280" s="10">
        <f t="shared" si="171"/>
        <v>232.64426980828256</v>
      </c>
      <c r="R280" s="10">
        <f t="shared" si="171"/>
        <v>59.861325206635001</v>
      </c>
      <c r="S280" s="10">
        <f t="shared" si="171"/>
        <v>-20.179291286965523</v>
      </c>
      <c r="T280" s="10">
        <f t="shared" si="171"/>
        <v>108.26284120859526</v>
      </c>
      <c r="U280" s="10">
        <f t="shared" si="171"/>
        <v>-68.644548059617563</v>
      </c>
      <c r="V280" s="10">
        <f t="shared" si="171"/>
        <v>-9.8493381946119172</v>
      </c>
      <c r="W280" s="10">
        <f t="shared" si="171"/>
        <v>20.655254515211752</v>
      </c>
      <c r="X280" s="10">
        <f t="shared" si="171"/>
        <v>143.89910521383635</v>
      </c>
      <c r="Y280" s="10">
        <f t="shared" si="171"/>
        <v>76.485169693190755</v>
      </c>
      <c r="Z280" s="10">
        <f t="shared" si="171"/>
        <v>-70.286153291893811</v>
      </c>
      <c r="AA280" s="10">
        <f t="shared" si="184"/>
        <v>-15.853880514903651</v>
      </c>
      <c r="AB280" s="10">
        <f t="shared" si="185"/>
        <v>-31.587044500068771</v>
      </c>
      <c r="AC280" s="10" t="str">
        <f t="shared" si="186"/>
        <v>--</v>
      </c>
      <c r="AD280" s="10"/>
    </row>
    <row r="281" spans="1:30">
      <c r="A281" s="2">
        <v>70</v>
      </c>
      <c r="B281" s="44" t="s">
        <v>29</v>
      </c>
      <c r="C281" s="11" t="s">
        <v>0</v>
      </c>
      <c r="D281" s="10">
        <f t="shared" si="172"/>
        <v>-20.032962654399242</v>
      </c>
      <c r="E281" s="10">
        <f t="shared" si="173"/>
        <v>274.87071471172209</v>
      </c>
      <c r="F281" s="10">
        <f t="shared" si="174"/>
        <v>-7.3066156479710003</v>
      </c>
      <c r="G281" s="10">
        <f t="shared" si="175"/>
        <v>209.37560426620092</v>
      </c>
      <c r="H281" s="10">
        <f t="shared" si="176"/>
        <v>51.946754122306771</v>
      </c>
      <c r="I281" s="10">
        <f t="shared" si="177"/>
        <v>57.762884296569581</v>
      </c>
      <c r="J281" s="10">
        <f t="shared" si="178"/>
        <v>37.138130468434611</v>
      </c>
      <c r="K281" s="10">
        <f t="shared" si="179"/>
        <v>-0.18670637773179521</v>
      </c>
      <c r="L281" s="10">
        <f t="shared" si="180"/>
        <v>-7.4731503484178461</v>
      </c>
      <c r="M281" s="10">
        <f t="shared" si="181"/>
        <v>39.490140591608451</v>
      </c>
      <c r="N281" s="10">
        <f t="shared" si="182"/>
        <v>147.45482159714953</v>
      </c>
      <c r="O281" s="10">
        <f t="shared" si="171"/>
        <v>-53.728470072069982</v>
      </c>
      <c r="P281" s="10">
        <f t="shared" si="171"/>
        <v>-11.872102539490044</v>
      </c>
      <c r="Q281" s="10">
        <f t="shared" si="171"/>
        <v>-23.341041647905314</v>
      </c>
      <c r="R281" s="10">
        <f t="shared" si="171"/>
        <v>136.22996561092805</v>
      </c>
      <c r="S281" s="10">
        <f t="shared" si="171"/>
        <v>-26.372751623149028</v>
      </c>
      <c r="T281" s="10">
        <f t="shared" si="171"/>
        <v>21.701316671849355</v>
      </c>
      <c r="U281" s="10">
        <f t="shared" si="171"/>
        <v>36.293107176165051</v>
      </c>
      <c r="V281" s="10">
        <f t="shared" si="171"/>
        <v>76.381474880977919</v>
      </c>
      <c r="W281" s="10">
        <f t="shared" si="171"/>
        <v>-39.645546340246639</v>
      </c>
      <c r="X281" s="10">
        <f t="shared" si="171"/>
        <v>-40.560836564270176</v>
      </c>
      <c r="Y281" s="10">
        <f t="shared" si="171"/>
        <v>-13.848027328635311</v>
      </c>
      <c r="Z281" s="10">
        <f t="shared" si="171"/>
        <v>-6.0703623565127316</v>
      </c>
      <c r="AA281" s="10">
        <f t="shared" si="184"/>
        <v>7.7377782279609164</v>
      </c>
      <c r="AB281" s="10">
        <f t="shared" si="185"/>
        <v>32.687493416829284</v>
      </c>
      <c r="AC281" s="10">
        <f t="shared" si="186"/>
        <v>17.015323481739557</v>
      </c>
      <c r="AD281" s="10"/>
    </row>
    <row r="282" spans="1:30">
      <c r="A282" s="2">
        <v>71</v>
      </c>
      <c r="B282" s="44" t="s">
        <v>28</v>
      </c>
      <c r="C282" s="11" t="s">
        <v>0</v>
      </c>
      <c r="D282" s="10">
        <f t="shared" si="172"/>
        <v>-22.62420438472418</v>
      </c>
      <c r="E282" s="10">
        <f t="shared" si="173"/>
        <v>-16.052097912084776</v>
      </c>
      <c r="F282" s="10">
        <f t="shared" si="174"/>
        <v>253.8089891463373</v>
      </c>
      <c r="G282" s="10">
        <f t="shared" si="175"/>
        <v>0.64526676154940787</v>
      </c>
      <c r="H282" s="10">
        <f t="shared" si="176"/>
        <v>-17.07163263551152</v>
      </c>
      <c r="I282" s="10">
        <f t="shared" si="177"/>
        <v>-37.777675361784489</v>
      </c>
      <c r="J282" s="10">
        <f t="shared" si="178"/>
        <v>252.38686023257537</v>
      </c>
      <c r="K282" s="10">
        <f t="shared" si="179"/>
        <v>-31.428826660641178</v>
      </c>
      <c r="L282" s="10">
        <f t="shared" si="180"/>
        <v>-81.816649168920947</v>
      </c>
      <c r="M282" s="10">
        <f t="shared" si="181"/>
        <v>163.90761968981792</v>
      </c>
      <c r="N282" s="10">
        <f t="shared" si="182"/>
        <v>1684.8530820824021</v>
      </c>
      <c r="O282" s="10">
        <f t="shared" si="171"/>
        <v>-18.868275661529523</v>
      </c>
      <c r="P282" s="10">
        <f t="shared" si="171"/>
        <v>132.44867328562657</v>
      </c>
      <c r="Q282" s="10">
        <f t="shared" si="171"/>
        <v>13.411682881689543</v>
      </c>
      <c r="R282" s="10">
        <f t="shared" si="171"/>
        <v>-15.418656999564533</v>
      </c>
      <c r="S282" s="10">
        <f t="shared" si="171"/>
        <v>-50.69883794081688</v>
      </c>
      <c r="T282" s="10">
        <f t="shared" si="171"/>
        <v>87.220640547974881</v>
      </c>
      <c r="U282" s="10">
        <f t="shared" si="171"/>
        <v>54.874164045140105</v>
      </c>
      <c r="V282" s="10">
        <f t="shared" si="171"/>
        <v>982.02197355091903</v>
      </c>
      <c r="W282" s="10">
        <f t="shared" si="171"/>
        <v>-90.851214995943991</v>
      </c>
      <c r="X282" s="10">
        <f t="shared" si="171"/>
        <v>13.42716195222711</v>
      </c>
      <c r="Y282" s="10">
        <f t="shared" si="171"/>
        <v>-38.32769103868857</v>
      </c>
      <c r="Z282" s="10">
        <f t="shared" si="171"/>
        <v>-25.292738408748107</v>
      </c>
      <c r="AA282" s="10">
        <f t="shared" si="184"/>
        <v>-21.78448447089491</v>
      </c>
      <c r="AB282" s="10">
        <f t="shared" si="185"/>
        <v>0.44196561406626245</v>
      </c>
      <c r="AC282" s="10">
        <f t="shared" si="186"/>
        <v>13.343718452771895</v>
      </c>
      <c r="AD282" s="10"/>
    </row>
    <row r="283" spans="1:30">
      <c r="A283" s="2">
        <v>72</v>
      </c>
      <c r="B283" s="47" t="s">
        <v>27</v>
      </c>
      <c r="C283" s="11" t="s">
        <v>0</v>
      </c>
      <c r="D283" s="10">
        <f t="shared" si="172"/>
        <v>217.58717128236111</v>
      </c>
      <c r="E283" s="10">
        <f t="shared" si="173"/>
        <v>-62.333650131076624</v>
      </c>
      <c r="F283" s="10">
        <f t="shared" si="174"/>
        <v>-97.685824001382315</v>
      </c>
      <c r="G283" s="10">
        <f t="shared" si="175"/>
        <v>159.00085188479511</v>
      </c>
      <c r="H283" s="10">
        <f t="shared" si="176"/>
        <v>722.79226911770581</v>
      </c>
      <c r="I283" s="10">
        <f t="shared" si="177"/>
        <v>15.113200789449294</v>
      </c>
      <c r="J283" s="10">
        <f t="shared" si="178"/>
        <v>190.46867728684373</v>
      </c>
      <c r="K283" s="10">
        <f t="shared" si="179"/>
        <v>718.30464859026858</v>
      </c>
      <c r="L283" s="10">
        <f t="shared" si="180"/>
        <v>-6.4737352954647491</v>
      </c>
      <c r="M283" s="10">
        <f t="shared" si="181"/>
        <v>-37.657920088010258</v>
      </c>
      <c r="N283" s="10">
        <f t="shared" si="182"/>
        <v>-79.291599972967546</v>
      </c>
      <c r="O283" s="10">
        <f t="shared" si="171"/>
        <v>77.982854528627684</v>
      </c>
      <c r="P283" s="10">
        <f t="shared" si="171"/>
        <v>-42.024966237657303</v>
      </c>
      <c r="Q283" s="10">
        <f t="shared" si="171"/>
        <v>369.59413670190474</v>
      </c>
      <c r="R283" s="10">
        <f t="shared" si="171"/>
        <v>-88.892227823230513</v>
      </c>
      <c r="S283" s="10">
        <f t="shared" ref="O283:Z297" si="187">IFERROR(S80/R80*100-100,"--")</f>
        <v>441.55093937593131</v>
      </c>
      <c r="T283" s="10">
        <f t="shared" si="187"/>
        <v>-53.847665723769872</v>
      </c>
      <c r="U283" s="10">
        <f t="shared" si="187"/>
        <v>-60.780279855616506</v>
      </c>
      <c r="V283" s="10">
        <f t="shared" si="187"/>
        <v>-54.412349962715176</v>
      </c>
      <c r="W283" s="10">
        <f t="shared" si="187"/>
        <v>-41.244865878918432</v>
      </c>
      <c r="X283" s="10">
        <f t="shared" si="187"/>
        <v>16.996655360473454</v>
      </c>
      <c r="Y283" s="10">
        <f t="shared" si="187"/>
        <v>-26.034678429192653</v>
      </c>
      <c r="Z283" s="10">
        <f t="shared" si="187"/>
        <v>-9.7870493746728044</v>
      </c>
      <c r="AA283" s="10">
        <f t="shared" si="184"/>
        <v>-18.04615419975319</v>
      </c>
      <c r="AB283" s="10">
        <f t="shared" si="185"/>
        <v>6512.8702431747361</v>
      </c>
      <c r="AC283" s="10">
        <f t="shared" si="186"/>
        <v>9.9048108201585023</v>
      </c>
      <c r="AD283" s="10"/>
    </row>
    <row r="284" spans="1:30">
      <c r="A284" s="2">
        <v>73</v>
      </c>
      <c r="B284" s="44" t="s">
        <v>26</v>
      </c>
      <c r="C284" s="11" t="s">
        <v>0</v>
      </c>
      <c r="D284" s="10">
        <f t="shared" si="172"/>
        <v>-48.344954402573833</v>
      </c>
      <c r="E284" s="10">
        <f t="shared" si="173"/>
        <v>-16.675368970124509</v>
      </c>
      <c r="F284" s="10">
        <f t="shared" si="174"/>
        <v>-18.123267606571218</v>
      </c>
      <c r="G284" s="10">
        <f t="shared" si="175"/>
        <v>82.832222141622651</v>
      </c>
      <c r="H284" s="10">
        <f t="shared" si="176"/>
        <v>-40.33021744332347</v>
      </c>
      <c r="I284" s="10">
        <f t="shared" si="177"/>
        <v>147.5456645813606</v>
      </c>
      <c r="J284" s="10">
        <f t="shared" si="178"/>
        <v>-66.225276342101864</v>
      </c>
      <c r="K284" s="10">
        <f t="shared" si="179"/>
        <v>190.51087075255577</v>
      </c>
      <c r="L284" s="10">
        <f t="shared" si="180"/>
        <v>-64.36166201322618</v>
      </c>
      <c r="M284" s="10">
        <f t="shared" si="181"/>
        <v>156.64114665216061</v>
      </c>
      <c r="N284" s="10">
        <f t="shared" si="182"/>
        <v>-10.357727679891752</v>
      </c>
      <c r="O284" s="10">
        <f t="shared" si="187"/>
        <v>-29.971497982798752</v>
      </c>
      <c r="P284" s="10">
        <f t="shared" si="187"/>
        <v>-27.035094697503766</v>
      </c>
      <c r="Q284" s="10">
        <f t="shared" si="187"/>
        <v>-25.057971515644937</v>
      </c>
      <c r="R284" s="10">
        <f t="shared" si="187"/>
        <v>65.423742499646721</v>
      </c>
      <c r="S284" s="10">
        <f t="shared" si="187"/>
        <v>27.706068350597945</v>
      </c>
      <c r="T284" s="10">
        <f t="shared" si="187"/>
        <v>-3.060405758594726</v>
      </c>
      <c r="U284" s="10">
        <f t="shared" si="187"/>
        <v>136.31506418800097</v>
      </c>
      <c r="V284" s="10">
        <f t="shared" si="187"/>
        <v>-10.246206124399563</v>
      </c>
      <c r="W284" s="10">
        <f t="shared" si="187"/>
        <v>0.11391767488436244</v>
      </c>
      <c r="X284" s="10">
        <f t="shared" si="187"/>
        <v>-8.7600375462725992</v>
      </c>
      <c r="Y284" s="10">
        <f t="shared" si="187"/>
        <v>13.342015510769855</v>
      </c>
      <c r="Z284" s="10">
        <f t="shared" si="187"/>
        <v>18.32942516902078</v>
      </c>
      <c r="AA284" s="10">
        <f t="shared" si="184"/>
        <v>2.4226473862595981</v>
      </c>
      <c r="AB284" s="10">
        <f t="shared" si="185"/>
        <v>24.971914293260795</v>
      </c>
      <c r="AC284" s="10">
        <f t="shared" si="186"/>
        <v>2.6957178214483122</v>
      </c>
      <c r="AD284" s="10"/>
    </row>
    <row r="285" spans="1:30">
      <c r="A285" s="2">
        <v>74</v>
      </c>
      <c r="B285" s="44" t="s">
        <v>25</v>
      </c>
      <c r="C285" s="11" t="s">
        <v>0</v>
      </c>
      <c r="D285" s="10">
        <f t="shared" si="172"/>
        <v>-88.685714285714283</v>
      </c>
      <c r="E285" s="10">
        <f t="shared" si="173"/>
        <v>21939.141414141417</v>
      </c>
      <c r="F285" s="10">
        <f t="shared" si="174"/>
        <v>798.34545975365222</v>
      </c>
      <c r="G285" s="10">
        <f t="shared" si="175"/>
        <v>28.589685867012918</v>
      </c>
      <c r="H285" s="10">
        <f t="shared" si="176"/>
        <v>384.69722262724122</v>
      </c>
      <c r="I285" s="10">
        <f t="shared" si="177"/>
        <v>255.66570861134505</v>
      </c>
      <c r="J285" s="10">
        <f t="shared" si="178"/>
        <v>54.356201364953023</v>
      </c>
      <c r="K285" s="10">
        <f t="shared" si="179"/>
        <v>30.439904755014112</v>
      </c>
      <c r="L285" s="10">
        <f t="shared" si="180"/>
        <v>131.45784386638343</v>
      </c>
      <c r="M285" s="10">
        <f t="shared" si="181"/>
        <v>-33.341990243425684</v>
      </c>
      <c r="N285" s="10">
        <f t="shared" si="182"/>
        <v>120.98730807278645</v>
      </c>
      <c r="O285" s="10">
        <f t="shared" si="187"/>
        <v>22.419869361683482</v>
      </c>
      <c r="P285" s="10">
        <f t="shared" si="187"/>
        <v>-38.502111851040688</v>
      </c>
      <c r="Q285" s="10">
        <f t="shared" si="187"/>
        <v>46.301454290348289</v>
      </c>
      <c r="R285" s="10">
        <f t="shared" si="187"/>
        <v>283.35177568014547</v>
      </c>
      <c r="S285" s="10">
        <f t="shared" si="187"/>
        <v>11.736761884131354</v>
      </c>
      <c r="T285" s="10">
        <f t="shared" si="187"/>
        <v>12.267232978730618</v>
      </c>
      <c r="U285" s="10">
        <f t="shared" si="187"/>
        <v>-14.156487331609767</v>
      </c>
      <c r="V285" s="10">
        <f t="shared" si="187"/>
        <v>-26.659731564216457</v>
      </c>
      <c r="W285" s="10">
        <f t="shared" si="187"/>
        <v>-2.9823698481089878</v>
      </c>
      <c r="X285" s="10">
        <f t="shared" si="187"/>
        <v>6.9152987072554453</v>
      </c>
      <c r="Y285" s="10">
        <f t="shared" si="187"/>
        <v>60.805921579021572</v>
      </c>
      <c r="Z285" s="10">
        <f t="shared" si="187"/>
        <v>17.24708657367033</v>
      </c>
      <c r="AA285" s="10">
        <f t="shared" si="184"/>
        <v>-55.928685595924115</v>
      </c>
      <c r="AB285" s="10">
        <f t="shared" si="185"/>
        <v>-28.232764727694516</v>
      </c>
      <c r="AC285" s="10">
        <f t="shared" si="186"/>
        <v>53.611869326204697</v>
      </c>
      <c r="AD285" s="10"/>
    </row>
    <row r="286" spans="1:30">
      <c r="A286" s="2">
        <v>75</v>
      </c>
      <c r="B286" s="44" t="s">
        <v>24</v>
      </c>
      <c r="C286" s="11" t="s">
        <v>0</v>
      </c>
      <c r="D286" s="10" t="str">
        <f t="shared" si="172"/>
        <v>--</v>
      </c>
      <c r="E286" s="10" t="str">
        <f t="shared" si="173"/>
        <v>--</v>
      </c>
      <c r="F286" s="10" t="str">
        <f t="shared" si="174"/>
        <v>--</v>
      </c>
      <c r="G286" s="10" t="str">
        <f t="shared" si="175"/>
        <v>--</v>
      </c>
      <c r="H286" s="10" t="str">
        <f t="shared" si="176"/>
        <v>--</v>
      </c>
      <c r="I286" s="10" t="str">
        <f t="shared" si="177"/>
        <v>--</v>
      </c>
      <c r="J286" s="10">
        <f t="shared" si="178"/>
        <v>5176.1290322580644</v>
      </c>
      <c r="K286" s="10">
        <f t="shared" si="179"/>
        <v>-12.068965517241381</v>
      </c>
      <c r="L286" s="10">
        <f t="shared" si="180"/>
        <v>6881.2126268947295</v>
      </c>
      <c r="M286" s="10">
        <f t="shared" si="181"/>
        <v>42.26473500006972</v>
      </c>
      <c r="N286" s="10">
        <f t="shared" si="182"/>
        <v>63.980055895020371</v>
      </c>
      <c r="O286" s="10">
        <f t="shared" si="187"/>
        <v>38.625816406079906</v>
      </c>
      <c r="P286" s="10">
        <f t="shared" si="187"/>
        <v>-77.550737572690139</v>
      </c>
      <c r="Q286" s="10">
        <f t="shared" si="187"/>
        <v>-58.397537205320688</v>
      </c>
      <c r="R286" s="10">
        <f t="shared" si="187"/>
        <v>143.7583264083996</v>
      </c>
      <c r="S286" s="10">
        <f t="shared" si="187"/>
        <v>65.078828249923561</v>
      </c>
      <c r="T286" s="10">
        <f t="shared" si="187"/>
        <v>9.8216290546487386</v>
      </c>
      <c r="U286" s="10">
        <f t="shared" si="187"/>
        <v>102.61484826686643</v>
      </c>
      <c r="V286" s="10">
        <f t="shared" si="187"/>
        <v>73.702764435559715</v>
      </c>
      <c r="W286" s="10">
        <f t="shared" si="187"/>
        <v>-16.637358247821581</v>
      </c>
      <c r="X286" s="10">
        <f t="shared" si="187"/>
        <v>-27.039445506439279</v>
      </c>
      <c r="Y286" s="10">
        <f t="shared" si="187"/>
        <v>-45.390923864960229</v>
      </c>
      <c r="Z286" s="10">
        <f t="shared" si="187"/>
        <v>364.73580193954626</v>
      </c>
      <c r="AA286" s="10">
        <f t="shared" si="184"/>
        <v>403.25606208951024</v>
      </c>
      <c r="AB286" s="10">
        <f t="shared" si="185"/>
        <v>-71.521357803930343</v>
      </c>
      <c r="AC286" s="10" t="str">
        <f t="shared" si="186"/>
        <v>--</v>
      </c>
      <c r="AD286" s="10"/>
    </row>
    <row r="287" spans="1:30">
      <c r="A287" s="2">
        <v>76</v>
      </c>
      <c r="B287" s="44" t="s">
        <v>23</v>
      </c>
      <c r="C287" s="11" t="s">
        <v>0</v>
      </c>
      <c r="D287" s="10">
        <f t="shared" si="172"/>
        <v>-85.050951283930175</v>
      </c>
      <c r="E287" s="10">
        <f t="shared" si="173"/>
        <v>-75.78375709701308</v>
      </c>
      <c r="F287" s="10">
        <f t="shared" si="174"/>
        <v>28.542303771661551</v>
      </c>
      <c r="G287" s="10">
        <f t="shared" si="175"/>
        <v>-59.080095162569386</v>
      </c>
      <c r="H287" s="10">
        <f t="shared" si="176"/>
        <v>825.23532668881501</v>
      </c>
      <c r="I287" s="10">
        <f t="shared" si="177"/>
        <v>310.20661589790393</v>
      </c>
      <c r="J287" s="10">
        <f t="shared" si="178"/>
        <v>191.42856100781245</v>
      </c>
      <c r="K287" s="10">
        <f t="shared" si="179"/>
        <v>1371.5269582107371</v>
      </c>
      <c r="L287" s="10">
        <f t="shared" si="180"/>
        <v>293.33817032951055</v>
      </c>
      <c r="M287" s="10">
        <f t="shared" si="181"/>
        <v>-36.586315703462624</v>
      </c>
      <c r="N287" s="10">
        <f t="shared" si="182"/>
        <v>39.804291268564072</v>
      </c>
      <c r="O287" s="10">
        <f t="shared" si="187"/>
        <v>-12.224091735374685</v>
      </c>
      <c r="P287" s="10">
        <f t="shared" si="187"/>
        <v>16.652773327812497</v>
      </c>
      <c r="Q287" s="10">
        <f t="shared" si="187"/>
        <v>-36.3421724539728</v>
      </c>
      <c r="R287" s="10">
        <f t="shared" si="187"/>
        <v>86.427661861555663</v>
      </c>
      <c r="S287" s="10">
        <f t="shared" si="187"/>
        <v>22.22648392434445</v>
      </c>
      <c r="T287" s="10">
        <f t="shared" si="187"/>
        <v>-37.964958965892151</v>
      </c>
      <c r="U287" s="10">
        <f t="shared" si="187"/>
        <v>-32.891443247291505</v>
      </c>
      <c r="V287" s="10">
        <f t="shared" si="187"/>
        <v>-54.321548786487192</v>
      </c>
      <c r="W287" s="10">
        <f t="shared" si="187"/>
        <v>-6.4235910672135077</v>
      </c>
      <c r="X287" s="10">
        <f t="shared" si="187"/>
        <v>-36.197075430102529</v>
      </c>
      <c r="Y287" s="10">
        <f t="shared" si="187"/>
        <v>24.389661138759237</v>
      </c>
      <c r="Z287" s="10">
        <f t="shared" si="187"/>
        <v>115.61915760302415</v>
      </c>
      <c r="AA287" s="10">
        <f t="shared" si="184"/>
        <v>13.620345293986531</v>
      </c>
      <c r="AB287" s="10">
        <f t="shared" si="185"/>
        <v>20.477644596425691</v>
      </c>
      <c r="AC287" s="10">
        <f t="shared" si="186"/>
        <v>17.546905258325054</v>
      </c>
      <c r="AD287" s="10"/>
    </row>
    <row r="288" spans="1:30">
      <c r="A288" s="2">
        <v>78</v>
      </c>
      <c r="B288" s="44" t="s">
        <v>22</v>
      </c>
      <c r="C288" s="11" t="s">
        <v>0</v>
      </c>
      <c r="D288" s="10" t="str">
        <f t="shared" si="172"/>
        <v>--</v>
      </c>
      <c r="E288" s="10" t="str">
        <f t="shared" si="173"/>
        <v>--</v>
      </c>
      <c r="F288" s="10" t="str">
        <f t="shared" si="174"/>
        <v>--</v>
      </c>
      <c r="G288" s="10" t="str">
        <f t="shared" si="175"/>
        <v>--</v>
      </c>
      <c r="H288" s="10" t="str">
        <f t="shared" si="176"/>
        <v>--</v>
      </c>
      <c r="I288" s="10" t="str">
        <f t="shared" si="177"/>
        <v>--</v>
      </c>
      <c r="J288" s="10">
        <f t="shared" si="178"/>
        <v>-100</v>
      </c>
      <c r="K288" s="10" t="str">
        <f t="shared" si="179"/>
        <v>--</v>
      </c>
      <c r="L288" s="10">
        <f t="shared" si="180"/>
        <v>400.86287418592218</v>
      </c>
      <c r="M288" s="10">
        <f t="shared" si="181"/>
        <v>-100</v>
      </c>
      <c r="N288" s="10" t="str">
        <f t="shared" si="182"/>
        <v>--</v>
      </c>
      <c r="O288" s="10" t="str">
        <f t="shared" si="187"/>
        <v>--</v>
      </c>
      <c r="P288" s="10">
        <f t="shared" si="187"/>
        <v>3343.4794181956463</v>
      </c>
      <c r="Q288" s="10">
        <f t="shared" si="187"/>
        <v>121.05827514579551</v>
      </c>
      <c r="R288" s="10">
        <f t="shared" si="187"/>
        <v>12.361780025986732</v>
      </c>
      <c r="S288" s="10">
        <f t="shared" si="187"/>
        <v>-22.29009428929136</v>
      </c>
      <c r="T288" s="10">
        <f t="shared" si="187"/>
        <v>-87.761290265368757</v>
      </c>
      <c r="U288" s="10">
        <f t="shared" si="187"/>
        <v>64.986981053576329</v>
      </c>
      <c r="V288" s="10">
        <f t="shared" si="187"/>
        <v>504.58011806589525</v>
      </c>
      <c r="W288" s="10">
        <f t="shared" si="187"/>
        <v>-100</v>
      </c>
      <c r="X288" s="10" t="str">
        <f t="shared" si="187"/>
        <v>--</v>
      </c>
      <c r="Y288" s="10">
        <f t="shared" si="187"/>
        <v>-58.461870348398229</v>
      </c>
      <c r="Z288" s="10">
        <f t="shared" si="187"/>
        <v>99.768291952140288</v>
      </c>
      <c r="AA288" s="10">
        <f t="shared" si="184"/>
        <v>145.00949905009497</v>
      </c>
      <c r="AB288" s="10">
        <f t="shared" si="185"/>
        <v>1643.3568402752269</v>
      </c>
      <c r="AC288" s="10" t="str">
        <f t="shared" si="186"/>
        <v>--</v>
      </c>
      <c r="AD288" s="10"/>
    </row>
    <row r="289" spans="1:30">
      <c r="A289" s="2">
        <v>79</v>
      </c>
      <c r="B289" s="44" t="s">
        <v>21</v>
      </c>
      <c r="C289" s="11" t="s">
        <v>0</v>
      </c>
      <c r="D289" s="10" t="str">
        <f t="shared" si="172"/>
        <v>--</v>
      </c>
      <c r="E289" s="10" t="str">
        <f t="shared" si="173"/>
        <v>--</v>
      </c>
      <c r="F289" s="10" t="str">
        <f t="shared" si="174"/>
        <v>--</v>
      </c>
      <c r="G289" s="10" t="str">
        <f t="shared" si="175"/>
        <v>--</v>
      </c>
      <c r="H289" s="10">
        <f t="shared" si="176"/>
        <v>39127.54491017964</v>
      </c>
      <c r="I289" s="10">
        <f t="shared" si="177"/>
        <v>-98.968096473820793</v>
      </c>
      <c r="J289" s="105" t="s">
        <v>0</v>
      </c>
      <c r="K289" s="105" t="s">
        <v>0</v>
      </c>
      <c r="L289" s="10">
        <f t="shared" si="180"/>
        <v>123.31564506282575</v>
      </c>
      <c r="M289" s="10">
        <f t="shared" si="181"/>
        <v>561.22638420336398</v>
      </c>
      <c r="N289" s="10">
        <f t="shared" si="182"/>
        <v>-48.692402015903888</v>
      </c>
      <c r="O289" s="10">
        <f t="shared" si="187"/>
        <v>2.8621837726793729</v>
      </c>
      <c r="P289" s="10">
        <f t="shared" si="187"/>
        <v>-84.688420428294663</v>
      </c>
      <c r="Q289" s="10">
        <f t="shared" si="187"/>
        <v>7198.6251001447708</v>
      </c>
      <c r="R289" s="10">
        <f t="shared" si="187"/>
        <v>-90.811047273423071</v>
      </c>
      <c r="S289" s="10">
        <f t="shared" si="187"/>
        <v>84.381410328954928</v>
      </c>
      <c r="T289" s="10">
        <f t="shared" si="187"/>
        <v>-13.731925306117247</v>
      </c>
      <c r="U289" s="10">
        <f t="shared" si="187"/>
        <v>195.15545184925583</v>
      </c>
      <c r="V289" s="10">
        <f t="shared" si="187"/>
        <v>32.915642527378907</v>
      </c>
      <c r="W289" s="10">
        <f t="shared" si="187"/>
        <v>-89.387418760995232</v>
      </c>
      <c r="X289" s="10">
        <f t="shared" si="187"/>
        <v>519.64663886023152</v>
      </c>
      <c r="Y289" s="10">
        <f t="shared" si="187"/>
        <v>92.570471524114168</v>
      </c>
      <c r="Z289" s="10">
        <f t="shared" si="187"/>
        <v>-26.420278814713384</v>
      </c>
      <c r="AA289" s="10">
        <f t="shared" si="184"/>
        <v>2.6846348781514422</v>
      </c>
      <c r="AB289" s="10">
        <f t="shared" si="185"/>
        <v>73.399294378701939</v>
      </c>
      <c r="AC289" s="10" t="str">
        <f t="shared" si="186"/>
        <v>--</v>
      </c>
      <c r="AD289" s="10"/>
    </row>
    <row r="290" spans="1:30">
      <c r="A290" s="2">
        <v>80</v>
      </c>
      <c r="B290" s="44" t="s">
        <v>20</v>
      </c>
      <c r="C290" s="11" t="s">
        <v>0</v>
      </c>
      <c r="D290" s="10" t="str">
        <f t="shared" si="172"/>
        <v>--</v>
      </c>
      <c r="E290" s="10" t="str">
        <f t="shared" si="173"/>
        <v>--</v>
      </c>
      <c r="F290" s="10">
        <f t="shared" si="174"/>
        <v>-100</v>
      </c>
      <c r="G290" s="10" t="str">
        <f t="shared" si="175"/>
        <v>--</v>
      </c>
      <c r="H290" s="10">
        <f t="shared" si="176"/>
        <v>-75.098135426889101</v>
      </c>
      <c r="I290" s="10">
        <f t="shared" si="177"/>
        <v>64.532019704433509</v>
      </c>
      <c r="J290" s="10">
        <f t="shared" si="178"/>
        <v>68.023952095808369</v>
      </c>
      <c r="K290" s="10">
        <f t="shared" si="179"/>
        <v>331.00498930862443</v>
      </c>
      <c r="L290" s="10">
        <f t="shared" si="180"/>
        <v>-97.788159417893169</v>
      </c>
      <c r="M290" s="10">
        <f t="shared" si="181"/>
        <v>447.28971962616822</v>
      </c>
      <c r="N290" s="10">
        <f t="shared" si="182"/>
        <v>83.299180327868839</v>
      </c>
      <c r="O290" s="10">
        <f t="shared" si="187"/>
        <v>109.2416620085709</v>
      </c>
      <c r="P290" s="10">
        <f t="shared" si="187"/>
        <v>345.32502226179867</v>
      </c>
      <c r="Q290" s="10">
        <f t="shared" si="187"/>
        <v>-16.032793441311739</v>
      </c>
      <c r="R290" s="10">
        <f t="shared" si="187"/>
        <v>49.552295675366707</v>
      </c>
      <c r="S290" s="10">
        <f t="shared" si="187"/>
        <v>49.106687898089177</v>
      </c>
      <c r="T290" s="10">
        <f t="shared" si="187"/>
        <v>-52.964042759961124</v>
      </c>
      <c r="U290" s="10">
        <f t="shared" si="187"/>
        <v>-11.518027427118341</v>
      </c>
      <c r="V290" s="10">
        <f t="shared" si="187"/>
        <v>-33.701983526211805</v>
      </c>
      <c r="W290" s="10">
        <f t="shared" si="187"/>
        <v>476.35174362348562</v>
      </c>
      <c r="X290" s="10">
        <f t="shared" si="187"/>
        <v>14.800016116901276</v>
      </c>
      <c r="Y290" s="10">
        <f t="shared" si="187"/>
        <v>20.040830413393323</v>
      </c>
      <c r="Z290" s="10">
        <f t="shared" si="187"/>
        <v>52.294467645496582</v>
      </c>
      <c r="AA290" s="10">
        <f t="shared" si="184"/>
        <v>110.93896488280936</v>
      </c>
      <c r="AB290" s="10">
        <f t="shared" si="185"/>
        <v>-32.612550569825416</v>
      </c>
      <c r="AC290" s="10" t="str">
        <f t="shared" si="186"/>
        <v>--</v>
      </c>
      <c r="AD290" s="10"/>
    </row>
    <row r="291" spans="1:30">
      <c r="A291" s="2">
        <v>81</v>
      </c>
      <c r="B291" s="44" t="s">
        <v>19</v>
      </c>
      <c r="C291" s="11" t="s">
        <v>0</v>
      </c>
      <c r="D291" s="10">
        <f t="shared" si="172"/>
        <v>-81.530752139176471</v>
      </c>
      <c r="E291" s="10">
        <f t="shared" si="173"/>
        <v>-4.8210811917682008</v>
      </c>
      <c r="F291" s="10">
        <f t="shared" si="174"/>
        <v>-53.093358791969777</v>
      </c>
      <c r="G291" s="10">
        <f t="shared" si="175"/>
        <v>-20.390436876504978</v>
      </c>
      <c r="H291" s="10">
        <f t="shared" si="176"/>
        <v>1195.1424147491987</v>
      </c>
      <c r="I291" s="10">
        <f t="shared" si="177"/>
        <v>34.947758247746577</v>
      </c>
      <c r="J291" s="10">
        <f t="shared" si="178"/>
        <v>590.738031860099</v>
      </c>
      <c r="K291" s="10">
        <f t="shared" si="179"/>
        <v>17.208213564855711</v>
      </c>
      <c r="L291" s="10">
        <f t="shared" si="180"/>
        <v>45.000941576453499</v>
      </c>
      <c r="M291" s="10">
        <f t="shared" si="181"/>
        <v>166.5577206310785</v>
      </c>
      <c r="N291" s="10">
        <f t="shared" si="182"/>
        <v>31.076468434483019</v>
      </c>
      <c r="O291" s="10">
        <f t="shared" si="187"/>
        <v>-2.3330586062738661</v>
      </c>
      <c r="P291" s="10">
        <f t="shared" si="187"/>
        <v>-51.495586787605468</v>
      </c>
      <c r="Q291" s="10">
        <f t="shared" si="187"/>
        <v>-71.587710771016035</v>
      </c>
      <c r="R291" s="10">
        <f t="shared" si="187"/>
        <v>10.611108871960923</v>
      </c>
      <c r="S291" s="10">
        <f t="shared" si="187"/>
        <v>36.698907731040151</v>
      </c>
      <c r="T291" s="10">
        <f t="shared" si="187"/>
        <v>-49.301704071601463</v>
      </c>
      <c r="U291" s="10">
        <f t="shared" si="187"/>
        <v>15.313149153626583</v>
      </c>
      <c r="V291" s="10">
        <f t="shared" si="187"/>
        <v>13.971444698642728</v>
      </c>
      <c r="W291" s="10">
        <f t="shared" si="187"/>
        <v>14.348882280512257</v>
      </c>
      <c r="X291" s="10">
        <f t="shared" si="187"/>
        <v>-59.643915856567304</v>
      </c>
      <c r="Y291" s="10">
        <f t="shared" si="187"/>
        <v>357.80238710076191</v>
      </c>
      <c r="Z291" s="10">
        <f t="shared" si="187"/>
        <v>-22.646525480580564</v>
      </c>
      <c r="AA291" s="10">
        <f t="shared" si="184"/>
        <v>43.051590025269604</v>
      </c>
      <c r="AB291" s="10">
        <f t="shared" si="185"/>
        <v>-44.496541224521877</v>
      </c>
      <c r="AC291" s="10">
        <f t="shared" si="186"/>
        <v>8.4696062646713415</v>
      </c>
      <c r="AD291" s="10"/>
    </row>
    <row r="292" spans="1:30">
      <c r="A292" s="2">
        <v>82</v>
      </c>
      <c r="B292" s="44" t="s">
        <v>18</v>
      </c>
      <c r="C292" s="11" t="s">
        <v>0</v>
      </c>
      <c r="D292" s="10">
        <f t="shared" si="172"/>
        <v>223.60576987950179</v>
      </c>
      <c r="E292" s="10">
        <f t="shared" si="173"/>
        <v>-70.985582302356065</v>
      </c>
      <c r="F292" s="10">
        <f t="shared" si="174"/>
        <v>-92.690548731804213</v>
      </c>
      <c r="G292" s="10">
        <f t="shared" si="175"/>
        <v>323.19388312397609</v>
      </c>
      <c r="H292" s="10">
        <f t="shared" si="176"/>
        <v>-61.194939008966692</v>
      </c>
      <c r="I292" s="10">
        <f t="shared" si="177"/>
        <v>544.53919012398228</v>
      </c>
      <c r="J292" s="10">
        <f t="shared" si="178"/>
        <v>81.878504807920535</v>
      </c>
      <c r="K292" s="10">
        <f t="shared" si="179"/>
        <v>5.2934267638798218</v>
      </c>
      <c r="L292" s="10">
        <f t="shared" si="180"/>
        <v>-47.250375051731275</v>
      </c>
      <c r="M292" s="10">
        <f t="shared" si="181"/>
        <v>18.997893549685458</v>
      </c>
      <c r="N292" s="10">
        <f t="shared" si="182"/>
        <v>164.95414072667461</v>
      </c>
      <c r="O292" s="10">
        <f t="shared" si="187"/>
        <v>26.758265221947113</v>
      </c>
      <c r="P292" s="10">
        <f t="shared" si="187"/>
        <v>-13.642061395257542</v>
      </c>
      <c r="Q292" s="10">
        <f t="shared" si="187"/>
        <v>-29.117873054323269</v>
      </c>
      <c r="R292" s="10">
        <f t="shared" si="187"/>
        <v>10.682973353532958</v>
      </c>
      <c r="S292" s="10">
        <f t="shared" si="187"/>
        <v>58.464964106185903</v>
      </c>
      <c r="T292" s="10">
        <f t="shared" si="187"/>
        <v>35.782924224322926</v>
      </c>
      <c r="U292" s="10">
        <f t="shared" si="187"/>
        <v>45.647915467057004</v>
      </c>
      <c r="V292" s="10">
        <f t="shared" si="187"/>
        <v>-1.8646974185520691</v>
      </c>
      <c r="W292" s="10">
        <f t="shared" si="187"/>
        <v>-11.381294007356928</v>
      </c>
      <c r="X292" s="10">
        <f t="shared" si="187"/>
        <v>-10.741410628425925</v>
      </c>
      <c r="Y292" s="10">
        <f t="shared" si="187"/>
        <v>132.93518576532236</v>
      </c>
      <c r="Z292" s="10">
        <f t="shared" si="187"/>
        <v>101.09161778317394</v>
      </c>
      <c r="AA292" s="10">
        <f t="shared" si="184"/>
        <v>-41.093982434433784</v>
      </c>
      <c r="AB292" s="10">
        <f t="shared" si="185"/>
        <v>20.430049507560625</v>
      </c>
      <c r="AC292" s="10">
        <f t="shared" si="186"/>
        <v>11.269770970147121</v>
      </c>
      <c r="AD292" s="10"/>
    </row>
    <row r="293" spans="1:30">
      <c r="A293" s="2">
        <v>83</v>
      </c>
      <c r="B293" s="44" t="s">
        <v>17</v>
      </c>
      <c r="C293" s="11" t="s">
        <v>0</v>
      </c>
      <c r="D293" s="10">
        <f t="shared" si="172"/>
        <v>35.589519650655035</v>
      </c>
      <c r="E293" s="10">
        <f t="shared" si="173"/>
        <v>-100</v>
      </c>
      <c r="F293" s="10" t="str">
        <f t="shared" si="174"/>
        <v>--</v>
      </c>
      <c r="G293" s="10">
        <f t="shared" si="175"/>
        <v>-95.984555984555982</v>
      </c>
      <c r="H293" s="10">
        <f t="shared" si="176"/>
        <v>3250.6837606837607</v>
      </c>
      <c r="I293" s="10">
        <f t="shared" si="177"/>
        <v>-20.661684054791735</v>
      </c>
      <c r="J293" s="10">
        <f t="shared" si="178"/>
        <v>498.86023856219651</v>
      </c>
      <c r="K293" s="10">
        <f t="shared" si="179"/>
        <v>-53.154268012788336</v>
      </c>
      <c r="L293" s="10">
        <f t="shared" si="180"/>
        <v>269.48651389867803</v>
      </c>
      <c r="M293" s="10">
        <f t="shared" si="181"/>
        <v>294.85376906399176</v>
      </c>
      <c r="N293" s="10">
        <f t="shared" si="182"/>
        <v>66.739486061605817</v>
      </c>
      <c r="O293" s="10">
        <f t="shared" si="187"/>
        <v>99.77023618749422</v>
      </c>
      <c r="P293" s="10">
        <f t="shared" si="187"/>
        <v>-42.692953320856375</v>
      </c>
      <c r="Q293" s="10">
        <f t="shared" si="187"/>
        <v>-43.741812054671968</v>
      </c>
      <c r="R293" s="10">
        <f t="shared" si="187"/>
        <v>65.350082346714942</v>
      </c>
      <c r="S293" s="10">
        <f t="shared" si="187"/>
        <v>49.727115117738435</v>
      </c>
      <c r="T293" s="10">
        <f t="shared" si="187"/>
        <v>17.587257615273174</v>
      </c>
      <c r="U293" s="10">
        <f t="shared" si="187"/>
        <v>73.606976337480631</v>
      </c>
      <c r="V293" s="10">
        <f t="shared" si="187"/>
        <v>30.287926821087268</v>
      </c>
      <c r="W293" s="10">
        <f t="shared" si="187"/>
        <v>39.782875935168022</v>
      </c>
      <c r="X293" s="10">
        <f t="shared" si="187"/>
        <v>33.270983614791191</v>
      </c>
      <c r="Y293" s="10">
        <f t="shared" si="187"/>
        <v>8.410776965707953</v>
      </c>
      <c r="Z293" s="10">
        <f t="shared" si="187"/>
        <v>-12.370048910306053</v>
      </c>
      <c r="AA293" s="10">
        <f t="shared" si="184"/>
        <v>-2.1753407234945286</v>
      </c>
      <c r="AB293" s="10">
        <f t="shared" si="185"/>
        <v>24.296817751906019</v>
      </c>
      <c r="AC293" s="10">
        <f t="shared" si="186"/>
        <v>54.707829611306749</v>
      </c>
      <c r="AD293" s="10"/>
    </row>
    <row r="294" spans="1:30">
      <c r="A294" s="2">
        <v>84</v>
      </c>
      <c r="B294" s="44" t="s">
        <v>16</v>
      </c>
      <c r="C294" s="11" t="s">
        <v>0</v>
      </c>
      <c r="D294" s="10">
        <f t="shared" si="172"/>
        <v>-19.543256060409888</v>
      </c>
      <c r="E294" s="10">
        <f t="shared" si="173"/>
        <v>19.878593240037873</v>
      </c>
      <c r="F294" s="10">
        <f t="shared" si="174"/>
        <v>155.81800056573903</v>
      </c>
      <c r="G294" s="10">
        <f t="shared" si="175"/>
        <v>-22.797874633926057</v>
      </c>
      <c r="H294" s="10">
        <f t="shared" si="176"/>
        <v>592.89888437241245</v>
      </c>
      <c r="I294" s="10">
        <f t="shared" si="177"/>
        <v>50.823706351500789</v>
      </c>
      <c r="J294" s="10">
        <f t="shared" si="178"/>
        <v>25.108684877839281</v>
      </c>
      <c r="K294" s="10">
        <f t="shared" si="179"/>
        <v>0.86511333002950153</v>
      </c>
      <c r="L294" s="10">
        <f t="shared" si="180"/>
        <v>8.9679149821028972</v>
      </c>
      <c r="M294" s="10">
        <f t="shared" si="181"/>
        <v>-4.0845510331380126</v>
      </c>
      <c r="N294" s="10">
        <f t="shared" si="182"/>
        <v>10.316042443601333</v>
      </c>
      <c r="O294" s="10">
        <f t="shared" si="187"/>
        <v>-4.1382227868047323</v>
      </c>
      <c r="P294" s="10">
        <f t="shared" si="187"/>
        <v>-6.8490523489254684</v>
      </c>
      <c r="Q294" s="10">
        <f t="shared" si="187"/>
        <v>-11.507696351253301</v>
      </c>
      <c r="R294" s="10">
        <f t="shared" si="187"/>
        <v>34.470056634522535</v>
      </c>
      <c r="S294" s="10">
        <f t="shared" si="187"/>
        <v>3.6944821428922694</v>
      </c>
      <c r="T294" s="10">
        <f t="shared" si="187"/>
        <v>-14.213838868831346</v>
      </c>
      <c r="U294" s="10">
        <f t="shared" si="187"/>
        <v>-5.6777577547137668</v>
      </c>
      <c r="V294" s="10">
        <f t="shared" si="187"/>
        <v>82.729948342355243</v>
      </c>
      <c r="W294" s="10">
        <f t="shared" si="187"/>
        <v>-22.070457124926364</v>
      </c>
      <c r="X294" s="10">
        <f t="shared" si="187"/>
        <v>-3.6088189161257702</v>
      </c>
      <c r="Y294" s="10">
        <f t="shared" si="187"/>
        <v>-3.358430054596397</v>
      </c>
      <c r="Z294" s="10">
        <f t="shared" si="187"/>
        <v>26.074656965095187</v>
      </c>
      <c r="AA294" s="10">
        <f t="shared" si="184"/>
        <v>6.2464823159720453</v>
      </c>
      <c r="AB294" s="10">
        <f t="shared" si="185"/>
        <v>1.4933109301893239</v>
      </c>
      <c r="AC294" s="10">
        <f t="shared" si="186"/>
        <v>15.919838887773707</v>
      </c>
      <c r="AD294" s="10"/>
    </row>
    <row r="295" spans="1:30">
      <c r="A295" s="2">
        <v>85</v>
      </c>
      <c r="B295" s="44" t="s">
        <v>15</v>
      </c>
      <c r="C295" s="11" t="s">
        <v>0</v>
      </c>
      <c r="D295" s="10">
        <f t="shared" si="172"/>
        <v>45.680018867732429</v>
      </c>
      <c r="E295" s="10">
        <f t="shared" si="173"/>
        <v>219.55473042868226</v>
      </c>
      <c r="F295" s="10">
        <f t="shared" si="174"/>
        <v>-11.216251818358685</v>
      </c>
      <c r="G295" s="10">
        <f t="shared" si="175"/>
        <v>198.07469389101163</v>
      </c>
      <c r="H295" s="10">
        <f t="shared" si="176"/>
        <v>194.47946624607454</v>
      </c>
      <c r="I295" s="10">
        <f t="shared" si="177"/>
        <v>45.814348129901049</v>
      </c>
      <c r="J295" s="10">
        <f t="shared" si="178"/>
        <v>89.920377671556935</v>
      </c>
      <c r="K295" s="10">
        <f t="shared" si="179"/>
        <v>23.021307781606666</v>
      </c>
      <c r="L295" s="10">
        <f t="shared" si="180"/>
        <v>52.55295104967982</v>
      </c>
      <c r="M295" s="10">
        <f t="shared" si="181"/>
        <v>17.365702838220699</v>
      </c>
      <c r="N295" s="10">
        <f t="shared" si="182"/>
        <v>24.022368649556469</v>
      </c>
      <c r="O295" s="10">
        <f t="shared" si="187"/>
        <v>40.519086580676344</v>
      </c>
      <c r="P295" s="10">
        <f t="shared" si="187"/>
        <v>5.168105554941917</v>
      </c>
      <c r="Q295" s="10">
        <f t="shared" si="187"/>
        <v>-1.7886324200391499</v>
      </c>
      <c r="R295" s="10">
        <f t="shared" si="187"/>
        <v>36.340218675227163</v>
      </c>
      <c r="S295" s="10">
        <f t="shared" si="187"/>
        <v>13.395069266877329</v>
      </c>
      <c r="T295" s="10">
        <f t="shared" si="187"/>
        <v>-0.33548128572734015</v>
      </c>
      <c r="U295" s="10">
        <f t="shared" si="187"/>
        <v>16.927402290282487</v>
      </c>
      <c r="V295" s="10">
        <f t="shared" si="187"/>
        <v>26.70928551617709</v>
      </c>
      <c r="W295" s="10">
        <f t="shared" si="187"/>
        <v>14.701174804347644</v>
      </c>
      <c r="X295" s="10">
        <f t="shared" si="187"/>
        <v>10.739495674279425</v>
      </c>
      <c r="Y295" s="10">
        <f t="shared" si="187"/>
        <v>9.6789205303196866</v>
      </c>
      <c r="Z295" s="10">
        <f t="shared" si="187"/>
        <v>9.1474150443310975</v>
      </c>
      <c r="AA295" s="10">
        <f t="shared" si="184"/>
        <v>-2.0804528618107412</v>
      </c>
      <c r="AB295" s="10">
        <f t="shared" si="185"/>
        <v>15.748430738104744</v>
      </c>
      <c r="AC295" s="10">
        <f t="shared" si="186"/>
        <v>32.70569972262561</v>
      </c>
      <c r="AD295" s="10"/>
    </row>
    <row r="296" spans="1:30">
      <c r="A296" s="13">
        <v>86</v>
      </c>
      <c r="B296" s="46" t="s">
        <v>14</v>
      </c>
      <c r="C296" s="11" t="s">
        <v>0</v>
      </c>
      <c r="D296" s="10">
        <f t="shared" si="172"/>
        <v>-99.476814452006863</v>
      </c>
      <c r="E296" s="10">
        <f t="shared" si="173"/>
        <v>-100</v>
      </c>
      <c r="F296" s="10" t="str">
        <f t="shared" si="174"/>
        <v>--</v>
      </c>
      <c r="G296" s="10" t="str">
        <f t="shared" si="175"/>
        <v>--</v>
      </c>
      <c r="H296" s="10" t="str">
        <f t="shared" si="176"/>
        <v>--</v>
      </c>
      <c r="I296" s="10" t="str">
        <f t="shared" si="177"/>
        <v>--</v>
      </c>
      <c r="J296" s="10" t="str">
        <f t="shared" si="178"/>
        <v>--</v>
      </c>
      <c r="K296" s="10" t="str">
        <f t="shared" si="179"/>
        <v>--</v>
      </c>
      <c r="L296" s="10">
        <f t="shared" si="180"/>
        <v>26370.400000000001</v>
      </c>
      <c r="M296" s="10">
        <f t="shared" si="181"/>
        <v>204.14576281431334</v>
      </c>
      <c r="N296" s="10">
        <f t="shared" si="182"/>
        <v>-97.674037307815567</v>
      </c>
      <c r="O296" s="10">
        <f t="shared" si="187"/>
        <v>-100</v>
      </c>
      <c r="P296" s="10" t="str">
        <f t="shared" si="187"/>
        <v>--</v>
      </c>
      <c r="Q296" s="10">
        <f t="shared" si="187"/>
        <v>219.74025974025972</v>
      </c>
      <c r="R296" s="10">
        <f t="shared" si="187"/>
        <v>9256.8155970755488</v>
      </c>
      <c r="S296" s="10">
        <f t="shared" si="187"/>
        <v>42.63689591465365</v>
      </c>
      <c r="T296" s="10">
        <f t="shared" si="187"/>
        <v>-44.350384618662076</v>
      </c>
      <c r="U296" s="10">
        <f t="shared" si="187"/>
        <v>178.39900599596183</v>
      </c>
      <c r="V296" s="10">
        <f t="shared" si="187"/>
        <v>-58.247503685148452</v>
      </c>
      <c r="W296" s="10">
        <f t="shared" si="187"/>
        <v>9.2021815143382923</v>
      </c>
      <c r="X296" s="10">
        <f t="shared" si="187"/>
        <v>-52.026808117572457</v>
      </c>
      <c r="Y296" s="10">
        <f t="shared" si="187"/>
        <v>-29.920071845532107</v>
      </c>
      <c r="Z296" s="10">
        <f t="shared" si="187"/>
        <v>242.41330702001687</v>
      </c>
      <c r="AA296" s="10">
        <f t="shared" si="184"/>
        <v>309.243754088716</v>
      </c>
      <c r="AB296" s="10">
        <f t="shared" si="185"/>
        <v>230.73307005504552</v>
      </c>
      <c r="AC296" s="10">
        <f t="shared" si="186"/>
        <v>21.056533097430744</v>
      </c>
      <c r="AD296" s="10"/>
    </row>
    <row r="297" spans="1:30">
      <c r="A297" s="2">
        <v>87</v>
      </c>
      <c r="B297" s="44" t="s">
        <v>13</v>
      </c>
      <c r="C297" s="11" t="s">
        <v>0</v>
      </c>
      <c r="D297" s="10">
        <f t="shared" si="172"/>
        <v>-90.962211716361963</v>
      </c>
      <c r="E297" s="10">
        <f t="shared" si="173"/>
        <v>172.73362006367643</v>
      </c>
      <c r="F297" s="10">
        <f t="shared" si="174"/>
        <v>-64.244534330039414</v>
      </c>
      <c r="G297" s="10">
        <f t="shared" si="175"/>
        <v>2026.1906807572241</v>
      </c>
      <c r="H297" s="10">
        <f t="shared" si="176"/>
        <v>423.41561579844881</v>
      </c>
      <c r="I297" s="10">
        <f t="shared" si="177"/>
        <v>88.431894402457317</v>
      </c>
      <c r="J297" s="10">
        <f t="shared" si="178"/>
        <v>242.37736946266114</v>
      </c>
      <c r="K297" s="10">
        <f t="shared" si="179"/>
        <v>100.44638745355559</v>
      </c>
      <c r="L297" s="10">
        <f t="shared" si="180"/>
        <v>13.247737188025496</v>
      </c>
      <c r="M297" s="10">
        <f t="shared" si="181"/>
        <v>16.667822041003305</v>
      </c>
      <c r="N297" s="10">
        <f t="shared" si="182"/>
        <v>198.82638274797716</v>
      </c>
      <c r="O297" s="10">
        <f t="shared" si="187"/>
        <v>4.6869057478846798</v>
      </c>
      <c r="P297" s="10">
        <f t="shared" si="187"/>
        <v>-6.9196081948992401</v>
      </c>
      <c r="Q297" s="10">
        <f t="shared" si="187"/>
        <v>40.21922954571906</v>
      </c>
      <c r="R297" s="10">
        <f t="shared" si="187"/>
        <v>188.15279111643758</v>
      </c>
      <c r="S297" s="10">
        <f t="shared" si="187"/>
        <v>36.184166722607984</v>
      </c>
      <c r="T297" s="10">
        <f t="shared" si="187"/>
        <v>9.6855387821469492</v>
      </c>
      <c r="U297" s="10">
        <f t="shared" si="187"/>
        <v>62.741004026873441</v>
      </c>
      <c r="V297" s="10">
        <f t="shared" ref="O297:Z308" si="188">IFERROR(V94/U94*100-100,"--")</f>
        <v>31.379329301758872</v>
      </c>
      <c r="W297" s="10">
        <f t="shared" si="188"/>
        <v>-26.838917583930765</v>
      </c>
      <c r="X297" s="10">
        <f t="shared" si="188"/>
        <v>-31.681166286231814</v>
      </c>
      <c r="Y297" s="10">
        <f t="shared" si="188"/>
        <v>-16.753412485025109</v>
      </c>
      <c r="Z297" s="10">
        <f t="shared" si="188"/>
        <v>38.207920801083276</v>
      </c>
      <c r="AA297" s="10">
        <f t="shared" si="184"/>
        <v>-2.2786917699042419</v>
      </c>
      <c r="AB297" s="10">
        <f t="shared" si="185"/>
        <v>-0.94898298774221246</v>
      </c>
      <c r="AC297" s="10">
        <f t="shared" si="186"/>
        <v>36.878286669875024</v>
      </c>
      <c r="AD297" s="10"/>
    </row>
    <row r="298" spans="1:30">
      <c r="A298" s="2">
        <v>88</v>
      </c>
      <c r="B298" s="44" t="s">
        <v>12</v>
      </c>
      <c r="C298" s="11" t="s">
        <v>0</v>
      </c>
      <c r="D298" s="10" t="str">
        <f t="shared" si="172"/>
        <v>--</v>
      </c>
      <c r="E298" s="10" t="str">
        <f t="shared" si="173"/>
        <v>--</v>
      </c>
      <c r="F298" s="10" t="str">
        <f t="shared" si="174"/>
        <v>--</v>
      </c>
      <c r="G298" s="10" t="str">
        <f t="shared" si="175"/>
        <v>--</v>
      </c>
      <c r="H298" s="10" t="str">
        <f t="shared" si="176"/>
        <v>--</v>
      </c>
      <c r="I298" s="10">
        <f t="shared" si="177"/>
        <v>81.732719806046219</v>
      </c>
      <c r="J298" s="10">
        <f t="shared" si="178"/>
        <v>-99.041655322624564</v>
      </c>
      <c r="K298" s="10">
        <f t="shared" si="179"/>
        <v>250</v>
      </c>
      <c r="L298" s="10">
        <f t="shared" si="180"/>
        <v>3196.2662337662337</v>
      </c>
      <c r="M298" s="10">
        <f t="shared" si="181"/>
        <v>2350.4161536567349</v>
      </c>
      <c r="N298" s="10">
        <f t="shared" si="182"/>
        <v>-94.196242842528591</v>
      </c>
      <c r="O298" s="10">
        <f t="shared" si="188"/>
        <v>863.03632648820872</v>
      </c>
      <c r="P298" s="10">
        <f t="shared" si="188"/>
        <v>-74.817688855646978</v>
      </c>
      <c r="Q298" s="10">
        <f t="shared" si="188"/>
        <v>-69.652725221687533</v>
      </c>
      <c r="R298" s="10">
        <f t="shared" si="188"/>
        <v>-23.797200329373013</v>
      </c>
      <c r="S298" s="10">
        <f t="shared" si="188"/>
        <v>237.72151898734177</v>
      </c>
      <c r="T298" s="10">
        <f t="shared" si="188"/>
        <v>106.3992394046879</v>
      </c>
      <c r="U298" s="10">
        <f t="shared" si="188"/>
        <v>207.96143079866766</v>
      </c>
      <c r="V298" s="10">
        <f t="shared" si="188"/>
        <v>28.08775454729809</v>
      </c>
      <c r="W298" s="10">
        <f t="shared" si="188"/>
        <v>40.614283885658836</v>
      </c>
      <c r="X298" s="10">
        <f t="shared" si="188"/>
        <v>87.095906118941997</v>
      </c>
      <c r="Y298" s="10">
        <f t="shared" si="188"/>
        <v>156.95003493359201</v>
      </c>
      <c r="Z298" s="10">
        <f t="shared" si="188"/>
        <v>109.23746877897972</v>
      </c>
      <c r="AA298" s="10">
        <f t="shared" si="184"/>
        <v>61.647713718703898</v>
      </c>
      <c r="AB298" s="10">
        <f t="shared" si="185"/>
        <v>-5.4155324792575499</v>
      </c>
      <c r="AC298" s="10" t="str">
        <f t="shared" si="186"/>
        <v>--</v>
      </c>
      <c r="AD298" s="10"/>
    </row>
    <row r="299" spans="1:30">
      <c r="A299" s="2">
        <v>89</v>
      </c>
      <c r="B299" s="44" t="s">
        <v>11</v>
      </c>
      <c r="C299" s="11" t="s">
        <v>0</v>
      </c>
      <c r="D299" s="10" t="str">
        <f t="shared" si="172"/>
        <v>--</v>
      </c>
      <c r="E299" s="10" t="str">
        <f t="shared" si="173"/>
        <v>--</v>
      </c>
      <c r="F299" s="10" t="str">
        <f t="shared" si="174"/>
        <v>--</v>
      </c>
      <c r="G299" s="10" t="str">
        <f t="shared" si="175"/>
        <v>--</v>
      </c>
      <c r="H299" s="10" t="str">
        <f t="shared" si="176"/>
        <v>--</v>
      </c>
      <c r="I299" s="10" t="str">
        <f t="shared" si="177"/>
        <v>--</v>
      </c>
      <c r="J299" s="10" t="str">
        <f t="shared" si="178"/>
        <v>--</v>
      </c>
      <c r="K299" s="10" t="str">
        <f t="shared" si="179"/>
        <v>--</v>
      </c>
      <c r="L299" s="10" t="str">
        <f t="shared" si="180"/>
        <v>--</v>
      </c>
      <c r="M299" s="10" t="str">
        <f t="shared" si="181"/>
        <v>--</v>
      </c>
      <c r="N299" s="10" t="str">
        <f t="shared" si="182"/>
        <v>--</v>
      </c>
      <c r="O299" s="10" t="str">
        <f t="shared" si="188"/>
        <v>--</v>
      </c>
      <c r="P299" s="10">
        <f t="shared" si="188"/>
        <v>-100</v>
      </c>
      <c r="Q299" s="10" t="str">
        <f t="shared" si="188"/>
        <v>--</v>
      </c>
      <c r="R299" s="10">
        <f t="shared" si="188"/>
        <v>-100</v>
      </c>
      <c r="S299" s="10" t="str">
        <f t="shared" si="188"/>
        <v>--</v>
      </c>
      <c r="T299" s="10">
        <f t="shared" si="188"/>
        <v>165.97463242254054</v>
      </c>
      <c r="U299" s="10">
        <f t="shared" si="188"/>
        <v>283.78609219673064</v>
      </c>
      <c r="V299" s="10">
        <f t="shared" si="188"/>
        <v>664.24623830071334</v>
      </c>
      <c r="W299" s="10">
        <f t="shared" si="188"/>
        <v>40.164043162441573</v>
      </c>
      <c r="X299" s="10">
        <f t="shared" si="188"/>
        <v>606.80595247438816</v>
      </c>
      <c r="Y299" s="10">
        <f t="shared" si="188"/>
        <v>33.122879103998315</v>
      </c>
      <c r="Z299" s="10">
        <f t="shared" si="188"/>
        <v>34.244587619602669</v>
      </c>
      <c r="AA299" s="10">
        <f t="shared" si="184"/>
        <v>-13.515514655900844</v>
      </c>
      <c r="AB299" s="10">
        <f t="shared" si="185"/>
        <v>-35.944607536785583</v>
      </c>
      <c r="AC299" s="10" t="str">
        <f t="shared" si="186"/>
        <v>--</v>
      </c>
      <c r="AD299" s="10"/>
    </row>
    <row r="300" spans="1:30">
      <c r="A300" s="2">
        <v>90</v>
      </c>
      <c r="B300" s="44" t="s">
        <v>10</v>
      </c>
      <c r="C300" s="11" t="s">
        <v>0</v>
      </c>
      <c r="D300" s="10">
        <f t="shared" si="172"/>
        <v>2889.1741071428573</v>
      </c>
      <c r="E300" s="10">
        <f t="shared" si="173"/>
        <v>297.9274505877201</v>
      </c>
      <c r="F300" s="10">
        <f t="shared" si="174"/>
        <v>-49.925960424652772</v>
      </c>
      <c r="G300" s="10">
        <f t="shared" si="175"/>
        <v>701.66070172270713</v>
      </c>
      <c r="H300" s="10">
        <f t="shared" si="176"/>
        <v>-40.484909192943498</v>
      </c>
      <c r="I300" s="10">
        <f t="shared" si="177"/>
        <v>611.61607325838884</v>
      </c>
      <c r="J300" s="10">
        <f t="shared" si="178"/>
        <v>-44.827758870446274</v>
      </c>
      <c r="K300" s="10">
        <f t="shared" si="179"/>
        <v>10.030837224740694</v>
      </c>
      <c r="L300" s="10">
        <f t="shared" si="180"/>
        <v>104.95473939967371</v>
      </c>
      <c r="M300" s="10">
        <f t="shared" si="181"/>
        <v>93.363747844121036</v>
      </c>
      <c r="N300" s="10">
        <f t="shared" si="182"/>
        <v>36.267035035227735</v>
      </c>
      <c r="O300" s="10">
        <f t="shared" si="188"/>
        <v>38.813563726516776</v>
      </c>
      <c r="P300" s="10">
        <f t="shared" si="188"/>
        <v>21.905488481669934</v>
      </c>
      <c r="Q300" s="10">
        <f t="shared" si="188"/>
        <v>-100</v>
      </c>
      <c r="R300" s="10" t="str">
        <f t="shared" si="188"/>
        <v>--</v>
      </c>
      <c r="S300" s="10">
        <f t="shared" si="188"/>
        <v>31.504346687788399</v>
      </c>
      <c r="T300" s="10">
        <f t="shared" si="188"/>
        <v>9.1983217482190582</v>
      </c>
      <c r="U300" s="10">
        <f t="shared" si="188"/>
        <v>-0.14323896745031561</v>
      </c>
      <c r="V300" s="10">
        <f t="shared" si="188"/>
        <v>56.952678297538483</v>
      </c>
      <c r="W300" s="10">
        <f t="shared" si="188"/>
        <v>44.379820248276673</v>
      </c>
      <c r="X300" s="10">
        <f t="shared" si="188"/>
        <v>26.44620855733271</v>
      </c>
      <c r="Y300" s="10">
        <f t="shared" si="188"/>
        <v>18.99355441408288</v>
      </c>
      <c r="Z300" s="10">
        <f t="shared" si="188"/>
        <v>23.362352476402521</v>
      </c>
      <c r="AA300" s="10">
        <f t="shared" si="184"/>
        <v>17.812911245429078</v>
      </c>
      <c r="AB300" s="10">
        <f t="shared" si="185"/>
        <v>5.973715951907792</v>
      </c>
      <c r="AC300" s="10">
        <f t="shared" si="186"/>
        <v>59.738368490502864</v>
      </c>
      <c r="AD300" s="10"/>
    </row>
    <row r="301" spans="1:30">
      <c r="A301" s="13">
        <v>91</v>
      </c>
      <c r="B301" s="46" t="s">
        <v>9</v>
      </c>
      <c r="C301" s="11" t="s">
        <v>0</v>
      </c>
      <c r="D301" s="10" t="str">
        <f t="shared" si="172"/>
        <v>--</v>
      </c>
      <c r="E301" s="10" t="str">
        <f t="shared" si="173"/>
        <v>--</v>
      </c>
      <c r="F301" s="10" t="str">
        <f t="shared" si="174"/>
        <v>--</v>
      </c>
      <c r="G301" s="10" t="str">
        <f t="shared" si="175"/>
        <v>--</v>
      </c>
      <c r="H301" s="10" t="str">
        <f t="shared" si="176"/>
        <v>--</v>
      </c>
      <c r="I301" s="10" t="str">
        <f t="shared" si="177"/>
        <v>--</v>
      </c>
      <c r="J301" s="10">
        <f t="shared" si="178"/>
        <v>6.25</v>
      </c>
      <c r="K301" s="10">
        <f t="shared" si="179"/>
        <v>1057.3529411764705</v>
      </c>
      <c r="L301" s="10">
        <f t="shared" si="180"/>
        <v>10795.552731893267</v>
      </c>
      <c r="M301" s="10">
        <f t="shared" si="181"/>
        <v>131.69986471987681</v>
      </c>
      <c r="N301" s="10">
        <f t="shared" si="182"/>
        <v>489.43768308519316</v>
      </c>
      <c r="O301" s="10">
        <f t="shared" si="188"/>
        <v>-40.817516777205377</v>
      </c>
      <c r="P301" s="10">
        <f t="shared" si="188"/>
        <v>-37.761082478689211</v>
      </c>
      <c r="Q301" s="10">
        <f t="shared" si="188"/>
        <v>-63.423844882384437</v>
      </c>
      <c r="R301" s="10">
        <f t="shared" si="188"/>
        <v>43.737323800831575</v>
      </c>
      <c r="S301" s="10">
        <f t="shared" si="188"/>
        <v>251.90380231322456</v>
      </c>
      <c r="T301" s="10">
        <f t="shared" si="188"/>
        <v>-43.164406597014249</v>
      </c>
      <c r="U301" s="10">
        <f t="shared" si="188"/>
        <v>-8.873387553711467</v>
      </c>
      <c r="V301" s="10">
        <f t="shared" si="188"/>
        <v>37.87043376647884</v>
      </c>
      <c r="W301" s="10">
        <f t="shared" si="188"/>
        <v>6.8577765923097473</v>
      </c>
      <c r="X301" s="10">
        <f t="shared" si="188"/>
        <v>-17.931205496728765</v>
      </c>
      <c r="Y301" s="10">
        <f t="shared" si="188"/>
        <v>23.855984856519115</v>
      </c>
      <c r="Z301" s="10">
        <f t="shared" si="188"/>
        <v>-41.296564960725334</v>
      </c>
      <c r="AA301" s="10">
        <f t="shared" si="184"/>
        <v>32.929967332582919</v>
      </c>
      <c r="AB301" s="10">
        <f t="shared" si="185"/>
        <v>-8.7148793096665997</v>
      </c>
      <c r="AC301" s="10" t="str">
        <f t="shared" si="186"/>
        <v>--</v>
      </c>
      <c r="AD301" s="10"/>
    </row>
    <row r="302" spans="1:30">
      <c r="A302" s="2">
        <v>92</v>
      </c>
      <c r="B302" s="44" t="s">
        <v>8</v>
      </c>
      <c r="C302" s="11" t="s">
        <v>0</v>
      </c>
      <c r="D302" s="10" t="str">
        <f t="shared" si="172"/>
        <v>--</v>
      </c>
      <c r="E302" s="10">
        <f t="shared" si="173"/>
        <v>-100</v>
      </c>
      <c r="F302" s="10" t="str">
        <f t="shared" si="174"/>
        <v>--</v>
      </c>
      <c r="G302" s="10">
        <f t="shared" si="175"/>
        <v>111.76470588235296</v>
      </c>
      <c r="H302" s="10">
        <f t="shared" si="176"/>
        <v>329.25861401471161</v>
      </c>
      <c r="I302" s="10">
        <f t="shared" si="177"/>
        <v>172.30051182611442</v>
      </c>
      <c r="J302" s="10">
        <f t="shared" si="178"/>
        <v>42.220621356650781</v>
      </c>
      <c r="K302" s="10">
        <f t="shared" si="179"/>
        <v>-92.715289624294783</v>
      </c>
      <c r="L302" s="10">
        <f t="shared" si="180"/>
        <v>-33.32800511508951</v>
      </c>
      <c r="M302" s="10">
        <f t="shared" si="181"/>
        <v>331.83888755694079</v>
      </c>
      <c r="N302" s="10">
        <f t="shared" si="182"/>
        <v>-36.453475460803908</v>
      </c>
      <c r="O302" s="10">
        <f t="shared" si="188"/>
        <v>-70.688450113576792</v>
      </c>
      <c r="P302" s="10">
        <f t="shared" si="188"/>
        <v>158.16691505216102</v>
      </c>
      <c r="Q302" s="10">
        <f t="shared" si="188"/>
        <v>29.030768342665795</v>
      </c>
      <c r="R302" s="10">
        <f t="shared" si="188"/>
        <v>52.187723693629209</v>
      </c>
      <c r="S302" s="10">
        <f t="shared" si="188"/>
        <v>1826.4220830761089</v>
      </c>
      <c r="T302" s="10">
        <f t="shared" si="188"/>
        <v>-35.20359035633463</v>
      </c>
      <c r="U302" s="10">
        <f t="shared" si="188"/>
        <v>175.37645601458252</v>
      </c>
      <c r="V302" s="10">
        <f t="shared" si="188"/>
        <v>17.479547557594373</v>
      </c>
      <c r="W302" s="10">
        <f t="shared" si="188"/>
        <v>85.13794273218187</v>
      </c>
      <c r="X302" s="10">
        <f t="shared" si="188"/>
        <v>4.4032079093619245</v>
      </c>
      <c r="Y302" s="10">
        <f t="shared" si="188"/>
        <v>84.53274841753742</v>
      </c>
      <c r="Z302" s="10">
        <f t="shared" si="188"/>
        <v>22.758703171699196</v>
      </c>
      <c r="AA302" s="10">
        <f t="shared" si="184"/>
        <v>16.371251798475029</v>
      </c>
      <c r="AB302" s="10">
        <f t="shared" si="185"/>
        <v>-29.298727526848651</v>
      </c>
      <c r="AC302" s="10" t="str">
        <f t="shared" si="186"/>
        <v>--</v>
      </c>
      <c r="AD302" s="10"/>
    </row>
    <row r="303" spans="1:30">
      <c r="A303" s="2">
        <v>93</v>
      </c>
      <c r="B303" s="44" t="s">
        <v>7</v>
      </c>
      <c r="C303" s="11" t="s">
        <v>0</v>
      </c>
      <c r="D303" s="10" t="str">
        <f t="shared" si="172"/>
        <v>--</v>
      </c>
      <c r="E303" s="10" t="str">
        <f t="shared" si="173"/>
        <v>--</v>
      </c>
      <c r="F303" s="10" t="str">
        <f t="shared" si="174"/>
        <v>--</v>
      </c>
      <c r="G303" s="10" t="str">
        <f t="shared" si="175"/>
        <v>--</v>
      </c>
      <c r="H303" s="10" t="str">
        <f t="shared" si="176"/>
        <v>--</v>
      </c>
      <c r="I303" s="10">
        <f t="shared" si="177"/>
        <v>-100</v>
      </c>
      <c r="J303" s="10" t="str">
        <f t="shared" si="178"/>
        <v>--</v>
      </c>
      <c r="K303" s="10" t="str">
        <f t="shared" si="179"/>
        <v>--</v>
      </c>
      <c r="L303" s="10" t="str">
        <f t="shared" si="180"/>
        <v>--</v>
      </c>
      <c r="M303" s="10" t="str">
        <f t="shared" si="181"/>
        <v>--</v>
      </c>
      <c r="N303" s="10">
        <f t="shared" si="182"/>
        <v>-100</v>
      </c>
      <c r="O303" s="10" t="str">
        <f t="shared" si="188"/>
        <v>--</v>
      </c>
      <c r="P303" s="10" t="str">
        <f t="shared" si="188"/>
        <v>--</v>
      </c>
      <c r="Q303" s="10" t="str">
        <f t="shared" si="188"/>
        <v>--</v>
      </c>
      <c r="R303" s="10" t="str">
        <f t="shared" si="188"/>
        <v>--</v>
      </c>
      <c r="S303" s="10" t="str">
        <f t="shared" si="188"/>
        <v>--</v>
      </c>
      <c r="T303" s="10" t="str">
        <f t="shared" si="188"/>
        <v>--</v>
      </c>
      <c r="U303" s="10">
        <f t="shared" si="188"/>
        <v>-100</v>
      </c>
      <c r="V303" s="10" t="str">
        <f t="shared" si="188"/>
        <v>--</v>
      </c>
      <c r="W303" s="10" t="str">
        <f t="shared" si="188"/>
        <v>--</v>
      </c>
      <c r="X303" s="10" t="str">
        <f t="shared" si="188"/>
        <v>--</v>
      </c>
      <c r="Y303" s="10" t="str">
        <f t="shared" si="188"/>
        <v>--</v>
      </c>
      <c r="Z303" s="10" t="str">
        <f t="shared" si="188"/>
        <v>--</v>
      </c>
      <c r="AA303" s="10" t="str">
        <f t="shared" si="184"/>
        <v>--</v>
      </c>
      <c r="AB303" s="10" t="str">
        <f t="shared" si="185"/>
        <v>--</v>
      </c>
      <c r="AC303" s="10" t="str">
        <f t="shared" si="186"/>
        <v>--</v>
      </c>
      <c r="AD303" s="10"/>
    </row>
    <row r="304" spans="1:30">
      <c r="A304" s="2">
        <v>94</v>
      </c>
      <c r="B304" s="44" t="s">
        <v>6</v>
      </c>
      <c r="C304" s="11" t="s">
        <v>0</v>
      </c>
      <c r="D304" s="10">
        <f t="shared" si="172"/>
        <v>1839.6436757657846</v>
      </c>
      <c r="E304" s="10">
        <f t="shared" si="173"/>
        <v>-97.345394189088296</v>
      </c>
      <c r="F304" s="10">
        <f t="shared" si="174"/>
        <v>597.64265479562914</v>
      </c>
      <c r="G304" s="10">
        <f t="shared" si="175"/>
        <v>86.072075991588719</v>
      </c>
      <c r="H304" s="10">
        <f t="shared" si="176"/>
        <v>161.75315261951897</v>
      </c>
      <c r="I304" s="10">
        <f t="shared" si="177"/>
        <v>105.16518036594263</v>
      </c>
      <c r="J304" s="10">
        <f t="shared" si="178"/>
        <v>-82.540705361250559</v>
      </c>
      <c r="K304" s="10">
        <f t="shared" si="179"/>
        <v>-0.22360578881307447</v>
      </c>
      <c r="L304" s="10">
        <f t="shared" si="180"/>
        <v>230.92425353239139</v>
      </c>
      <c r="M304" s="10">
        <f t="shared" si="181"/>
        <v>417.33444104578132</v>
      </c>
      <c r="N304" s="10">
        <f t="shared" si="182"/>
        <v>273.72825351715136</v>
      </c>
      <c r="O304" s="10">
        <f t="shared" si="188"/>
        <v>-34.749996549413581</v>
      </c>
      <c r="P304" s="10">
        <f t="shared" si="188"/>
        <v>4.1658077410072281</v>
      </c>
      <c r="Q304" s="10">
        <f t="shared" si="188"/>
        <v>32.676042145207759</v>
      </c>
      <c r="R304" s="10">
        <f t="shared" si="188"/>
        <v>84.24534196154184</v>
      </c>
      <c r="S304" s="10">
        <f t="shared" si="188"/>
        <v>60.047329476306004</v>
      </c>
      <c r="T304" s="10">
        <f t="shared" si="188"/>
        <v>-12.638461651462393</v>
      </c>
      <c r="U304" s="10">
        <f t="shared" si="188"/>
        <v>-33.132154983782755</v>
      </c>
      <c r="V304" s="10">
        <f t="shared" si="188"/>
        <v>74.800080738881462</v>
      </c>
      <c r="W304" s="10">
        <f t="shared" si="188"/>
        <v>43.301702251074744</v>
      </c>
      <c r="X304" s="10">
        <f t="shared" si="188"/>
        <v>16.626112072298625</v>
      </c>
      <c r="Y304" s="10">
        <f t="shared" si="188"/>
        <v>35.870487263936127</v>
      </c>
      <c r="Z304" s="10">
        <f t="shared" si="188"/>
        <v>17.817544761720256</v>
      </c>
      <c r="AA304" s="10">
        <f t="shared" si="184"/>
        <v>-53.310060293425934</v>
      </c>
      <c r="AB304" s="10">
        <f t="shared" si="185"/>
        <v>11.033767035071989</v>
      </c>
      <c r="AC304" s="10">
        <f t="shared" si="186"/>
        <v>32.504839719256239</v>
      </c>
      <c r="AD304" s="10"/>
    </row>
    <row r="305" spans="1:30" ht="25.5">
      <c r="A305" s="13">
        <v>95</v>
      </c>
      <c r="B305" s="46" t="s">
        <v>5</v>
      </c>
      <c r="C305" s="11" t="s">
        <v>0</v>
      </c>
      <c r="D305" s="10">
        <f t="shared" si="172"/>
        <v>84.172661870503617</v>
      </c>
      <c r="E305" s="10">
        <f t="shared" si="173"/>
        <v>847.13092672413813</v>
      </c>
      <c r="F305" s="10">
        <f t="shared" si="174"/>
        <v>-69.291758515252809</v>
      </c>
      <c r="G305" s="10">
        <f t="shared" si="175"/>
        <v>1343.9759175639692</v>
      </c>
      <c r="H305" s="10">
        <f t="shared" si="176"/>
        <v>-47.708156598741795</v>
      </c>
      <c r="I305" s="10">
        <f t="shared" si="177"/>
        <v>-72.469501536423351</v>
      </c>
      <c r="J305" s="10">
        <f t="shared" si="178"/>
        <v>526.00253976741078</v>
      </c>
      <c r="K305" s="10">
        <f t="shared" si="179"/>
        <v>102.35864584723515</v>
      </c>
      <c r="L305" s="10">
        <f t="shared" si="180"/>
        <v>1.743836863186516</v>
      </c>
      <c r="M305" s="10">
        <f t="shared" si="181"/>
        <v>12.668577295779926</v>
      </c>
      <c r="N305" s="10">
        <f t="shared" si="182"/>
        <v>-9.7595457558054051</v>
      </c>
      <c r="O305" s="10">
        <f t="shared" si="188"/>
        <v>-50.796717752376132</v>
      </c>
      <c r="P305" s="10">
        <f t="shared" si="188"/>
        <v>41.939318132344653</v>
      </c>
      <c r="Q305" s="10">
        <f t="shared" si="188"/>
        <v>16.958382425971564</v>
      </c>
      <c r="R305" s="10">
        <f t="shared" si="188"/>
        <v>79.218796505783104</v>
      </c>
      <c r="S305" s="10">
        <f t="shared" si="188"/>
        <v>72.371040991988338</v>
      </c>
      <c r="T305" s="10">
        <f t="shared" si="188"/>
        <v>-56.617182612632725</v>
      </c>
      <c r="U305" s="10">
        <f t="shared" si="188"/>
        <v>428.565160907571</v>
      </c>
      <c r="V305" s="10">
        <f t="shared" si="188"/>
        <v>42.387984140574645</v>
      </c>
      <c r="W305" s="10">
        <f t="shared" si="188"/>
        <v>-19.180080294500527</v>
      </c>
      <c r="X305" s="10">
        <f t="shared" si="188"/>
        <v>-3.8957381499386372</v>
      </c>
      <c r="Y305" s="10">
        <f t="shared" si="188"/>
        <v>33.084315205461877</v>
      </c>
      <c r="Z305" s="10">
        <f t="shared" si="188"/>
        <v>93.032888418294817</v>
      </c>
      <c r="AA305" s="10">
        <f t="shared" si="184"/>
        <v>7.4434974443718289</v>
      </c>
      <c r="AB305" s="10">
        <f t="shared" si="185"/>
        <v>-19.337962618725001</v>
      </c>
      <c r="AC305" s="10">
        <f t="shared" si="186"/>
        <v>34.15575929851704</v>
      </c>
      <c r="AD305" s="10"/>
    </row>
    <row r="306" spans="1:30">
      <c r="A306" s="2">
        <v>96</v>
      </c>
      <c r="B306" s="44" t="s">
        <v>4</v>
      </c>
      <c r="C306" s="11" t="s">
        <v>0</v>
      </c>
      <c r="D306" s="10" t="str">
        <f t="shared" si="172"/>
        <v>--</v>
      </c>
      <c r="E306" s="10">
        <f t="shared" si="173"/>
        <v>-85.48845447215723</v>
      </c>
      <c r="F306" s="10">
        <f t="shared" si="174"/>
        <v>-99.940796065215409</v>
      </c>
      <c r="G306" s="10">
        <f t="shared" si="175"/>
        <v>18376.923076923078</v>
      </c>
      <c r="H306" s="10">
        <f t="shared" si="176"/>
        <v>1474.2714404662781</v>
      </c>
      <c r="I306" s="10">
        <f t="shared" si="177"/>
        <v>193.15597397789179</v>
      </c>
      <c r="J306" s="10">
        <f t="shared" si="178"/>
        <v>157.36373969365115</v>
      </c>
      <c r="K306" s="10">
        <f t="shared" si="179"/>
        <v>462.78312501314417</v>
      </c>
      <c r="L306" s="10">
        <f t="shared" si="180"/>
        <v>10.478578533129806</v>
      </c>
      <c r="M306" s="10">
        <f t="shared" si="181"/>
        <v>72.820874773233868</v>
      </c>
      <c r="N306" s="10">
        <f t="shared" si="182"/>
        <v>-46.566696785936799</v>
      </c>
      <c r="O306" s="10">
        <f t="shared" si="188"/>
        <v>142.40863809685442</v>
      </c>
      <c r="P306" s="10">
        <f t="shared" si="188"/>
        <v>-29.161232155516629</v>
      </c>
      <c r="Q306" s="10">
        <f t="shared" si="188"/>
        <v>-34.370872722631674</v>
      </c>
      <c r="R306" s="10">
        <f t="shared" si="188"/>
        <v>80.721088295343066</v>
      </c>
      <c r="S306" s="10">
        <f t="shared" si="188"/>
        <v>-9.0510459689184302</v>
      </c>
      <c r="T306" s="10">
        <f t="shared" si="188"/>
        <v>15.552188051725821</v>
      </c>
      <c r="U306" s="10">
        <f t="shared" si="188"/>
        <v>-12.478872644902424</v>
      </c>
      <c r="V306" s="10">
        <f t="shared" si="188"/>
        <v>47.411355167871676</v>
      </c>
      <c r="W306" s="10">
        <f t="shared" si="188"/>
        <v>23.792847769493036</v>
      </c>
      <c r="X306" s="10">
        <f t="shared" si="188"/>
        <v>-40.886723699331121</v>
      </c>
      <c r="Y306" s="10">
        <f t="shared" si="188"/>
        <v>11.983928342157128</v>
      </c>
      <c r="Z306" s="10">
        <f t="shared" si="188"/>
        <v>-22.524700123878304</v>
      </c>
      <c r="AA306" s="10">
        <f t="shared" si="184"/>
        <v>1.1556444783669804</v>
      </c>
      <c r="AB306" s="10">
        <f t="shared" si="185"/>
        <v>15.282092518208515</v>
      </c>
      <c r="AC306" s="10" t="str">
        <f t="shared" si="186"/>
        <v>--</v>
      </c>
      <c r="AD306" s="10"/>
    </row>
    <row r="307" spans="1:30">
      <c r="A307" s="2">
        <v>97</v>
      </c>
      <c r="B307" s="44" t="s">
        <v>3</v>
      </c>
      <c r="C307" s="11" t="s">
        <v>0</v>
      </c>
      <c r="D307" s="10" t="str">
        <f t="shared" si="172"/>
        <v>--</v>
      </c>
      <c r="E307" s="10" t="str">
        <f t="shared" si="173"/>
        <v>--</v>
      </c>
      <c r="F307" s="10" t="str">
        <f t="shared" si="174"/>
        <v>--</v>
      </c>
      <c r="G307" s="10" t="str">
        <f t="shared" si="175"/>
        <v>--</v>
      </c>
      <c r="H307" s="10" t="str">
        <f t="shared" si="176"/>
        <v>--</v>
      </c>
      <c r="I307" s="10" t="str">
        <f t="shared" si="177"/>
        <v>--</v>
      </c>
      <c r="J307" s="10" t="str">
        <f t="shared" si="178"/>
        <v>--</v>
      </c>
      <c r="K307" s="10">
        <f t="shared" si="179"/>
        <v>-100</v>
      </c>
      <c r="L307" s="10" t="str">
        <f t="shared" si="180"/>
        <v>--</v>
      </c>
      <c r="M307" s="10">
        <f t="shared" si="181"/>
        <v>-93.997999333111039</v>
      </c>
      <c r="N307" s="10">
        <f t="shared" si="182"/>
        <v>1522.7777777777778</v>
      </c>
      <c r="O307" s="10">
        <f t="shared" si="188"/>
        <v>1645.8062307428963</v>
      </c>
      <c r="P307" s="10">
        <f t="shared" si="188"/>
        <v>16.821256985979034</v>
      </c>
      <c r="Q307" s="10">
        <f t="shared" si="188"/>
        <v>-100</v>
      </c>
      <c r="R307" s="10" t="str">
        <f t="shared" si="188"/>
        <v>--</v>
      </c>
      <c r="S307" s="10" t="str">
        <f t="shared" si="188"/>
        <v>--</v>
      </c>
      <c r="T307" s="10" t="str">
        <f t="shared" si="188"/>
        <v>--</v>
      </c>
      <c r="U307" s="10" t="str">
        <f t="shared" si="188"/>
        <v>--</v>
      </c>
      <c r="V307" s="10" t="str">
        <f t="shared" si="188"/>
        <v>--</v>
      </c>
      <c r="W307" s="10" t="str">
        <f t="shared" si="188"/>
        <v>--</v>
      </c>
      <c r="X307" s="10" t="str">
        <f t="shared" si="188"/>
        <v>--</v>
      </c>
      <c r="Y307" s="10" t="str">
        <f t="shared" si="188"/>
        <v>--</v>
      </c>
      <c r="Z307" s="10" t="str">
        <f t="shared" si="188"/>
        <v>--</v>
      </c>
      <c r="AA307" s="10" t="str">
        <f t="shared" si="184"/>
        <v>--</v>
      </c>
      <c r="AB307" s="10">
        <f t="shared" si="185"/>
        <v>1195.1022122120214</v>
      </c>
      <c r="AC307" s="10" t="str">
        <f t="shared" si="186"/>
        <v>--</v>
      </c>
      <c r="AD307" s="10"/>
    </row>
    <row r="308" spans="1:30">
      <c r="A308" s="2">
        <v>98</v>
      </c>
      <c r="B308" s="44" t="s">
        <v>2</v>
      </c>
      <c r="C308" s="11" t="s">
        <v>0</v>
      </c>
      <c r="D308" s="10" t="str">
        <f t="shared" si="172"/>
        <v>--</v>
      </c>
      <c r="E308" s="10">
        <f t="shared" si="173"/>
        <v>2475.6756756756758</v>
      </c>
      <c r="F308" s="10">
        <f t="shared" si="174"/>
        <v>6648.5834207764956</v>
      </c>
      <c r="G308" s="10">
        <f t="shared" si="175"/>
        <v>-100</v>
      </c>
      <c r="H308" s="10" t="str">
        <f t="shared" si="176"/>
        <v>--</v>
      </c>
      <c r="I308" s="10">
        <f t="shared" si="177"/>
        <v>-100</v>
      </c>
      <c r="J308" s="10" t="str">
        <f t="shared" si="178"/>
        <v>--</v>
      </c>
      <c r="K308" s="10" t="str">
        <f t="shared" si="179"/>
        <v>--</v>
      </c>
      <c r="L308" s="10" t="str">
        <f t="shared" si="180"/>
        <v>--</v>
      </c>
      <c r="M308" s="10" t="str">
        <f t="shared" si="181"/>
        <v>--</v>
      </c>
      <c r="N308" s="10">
        <f t="shared" si="182"/>
        <v>-100</v>
      </c>
      <c r="O308" s="10" t="str">
        <f t="shared" si="188"/>
        <v>--</v>
      </c>
      <c r="P308" s="10" t="str">
        <f t="shared" si="188"/>
        <v>--</v>
      </c>
      <c r="Q308" s="10" t="str">
        <f t="shared" si="188"/>
        <v>--</v>
      </c>
      <c r="R308" s="10" t="str">
        <f t="shared" si="188"/>
        <v>--</v>
      </c>
      <c r="S308" s="10" t="str">
        <f t="shared" si="188"/>
        <v>--</v>
      </c>
      <c r="T308" s="10" t="str">
        <f t="shared" si="188"/>
        <v>--</v>
      </c>
      <c r="U308" s="10" t="str">
        <f t="shared" si="188"/>
        <v>--</v>
      </c>
      <c r="V308" s="10" t="str">
        <f t="shared" si="188"/>
        <v>--</v>
      </c>
      <c r="W308" s="10" t="str">
        <f t="shared" si="188"/>
        <v>--</v>
      </c>
      <c r="X308" s="10" t="str">
        <f t="shared" si="188"/>
        <v>--</v>
      </c>
      <c r="Y308" s="10" t="str">
        <f t="shared" si="188"/>
        <v>--</v>
      </c>
      <c r="Z308" s="10" t="str">
        <f t="shared" si="188"/>
        <v>--</v>
      </c>
      <c r="AA308" s="10" t="str">
        <f t="shared" ref="AA308" si="189">IFERROR(AA105/Z105*100-100,"--")</f>
        <v>--</v>
      </c>
      <c r="AB308" s="10">
        <f t="shared" si="185"/>
        <v>21.874539515118599</v>
      </c>
      <c r="AC308" s="10" t="str">
        <f t="shared" si="186"/>
        <v>--</v>
      </c>
      <c r="AD308" s="10"/>
    </row>
    <row r="309" spans="1:30">
      <c r="B309" s="44"/>
      <c r="C309" s="11"/>
      <c r="D309" s="11"/>
      <c r="E309" s="11"/>
      <c r="F309" s="11"/>
      <c r="G309" s="11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8"/>
    </row>
    <row r="310" spans="1:30" ht="13.5" thickBo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</row>
    <row r="311" spans="1:30" ht="13.5" thickTop="1">
      <c r="A311" s="1"/>
      <c r="B311" s="3" t="s">
        <v>219</v>
      </c>
    </row>
  </sheetData>
  <mergeCells count="6">
    <mergeCell ref="C107:AC108"/>
    <mergeCell ref="C209:AC209"/>
    <mergeCell ref="C2:AC2"/>
    <mergeCell ref="A1:B1"/>
    <mergeCell ref="C3:AC3"/>
    <mergeCell ref="C4:AC4"/>
  </mergeCells>
  <hyperlinks>
    <hyperlink ref="A1:B1" location="ÍNDICE!A1" display="ÍNDICE"/>
  </hyperlinks>
  <pageMargins left="0.75" right="0.75" top="1" bottom="1" header="0" footer="0"/>
  <pageSetup orientation="portrait" verticalDpi="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8"/>
  <sheetViews>
    <sheetView workbookViewId="0">
      <selection sqref="A1:B1"/>
    </sheetView>
  </sheetViews>
  <sheetFormatPr baseColWidth="10" defaultColWidth="12.42578125" defaultRowHeight="12.75"/>
  <cols>
    <col min="1" max="1" width="5.42578125" style="2" customWidth="1"/>
    <col min="2" max="2" width="40.28515625" style="1" customWidth="1"/>
    <col min="3" max="12" width="12.7109375" style="1" customWidth="1"/>
    <col min="13" max="16384" width="12.42578125" style="1"/>
  </cols>
  <sheetData>
    <row r="1" spans="1:29">
      <c r="A1" s="127" t="s">
        <v>105</v>
      </c>
      <c r="B1" s="127"/>
    </row>
    <row r="2" spans="1:29">
      <c r="C2" s="126" t="s">
        <v>185</v>
      </c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</row>
    <row r="3" spans="1:29">
      <c r="C3" s="126" t="s">
        <v>226</v>
      </c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</row>
    <row r="4" spans="1:29">
      <c r="C4" s="126" t="s">
        <v>103</v>
      </c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26"/>
      <c r="AC4" s="126"/>
    </row>
    <row r="5" spans="1:29" ht="13.5" thickBot="1">
      <c r="C5" s="39"/>
      <c r="D5" s="39"/>
      <c r="E5" s="39"/>
      <c r="F5" s="39"/>
      <c r="G5" s="39"/>
      <c r="H5" s="39"/>
      <c r="I5" s="39"/>
      <c r="J5" s="39"/>
      <c r="K5" s="39"/>
      <c r="L5" s="39"/>
    </row>
    <row r="6" spans="1:29" ht="14.25" thickTop="1" thickBot="1">
      <c r="A6" s="87"/>
      <c r="B6" s="62"/>
      <c r="C6" s="38">
        <v>1995</v>
      </c>
      <c r="D6" s="38">
        <v>1996</v>
      </c>
      <c r="E6" s="38">
        <v>1997</v>
      </c>
      <c r="F6" s="38">
        <v>1998</v>
      </c>
      <c r="G6" s="38">
        <v>1999</v>
      </c>
      <c r="H6" s="38">
        <v>2000</v>
      </c>
      <c r="I6" s="38">
        <v>2001</v>
      </c>
      <c r="J6" s="38">
        <v>2002</v>
      </c>
      <c r="K6" s="38">
        <v>2003</v>
      </c>
      <c r="L6" s="38">
        <v>2004</v>
      </c>
      <c r="M6" s="38">
        <v>2005</v>
      </c>
      <c r="N6" s="38">
        <v>2006</v>
      </c>
      <c r="O6" s="38">
        <v>2007</v>
      </c>
      <c r="P6" s="38">
        <v>2008</v>
      </c>
      <c r="Q6" s="38">
        <v>2009</v>
      </c>
      <c r="R6" s="38">
        <v>2010</v>
      </c>
      <c r="S6" s="38">
        <v>2011</v>
      </c>
      <c r="T6" s="38">
        <v>2012</v>
      </c>
      <c r="U6" s="38">
        <v>2013</v>
      </c>
      <c r="V6" s="38">
        <v>2014</v>
      </c>
      <c r="W6" s="38">
        <v>2015</v>
      </c>
      <c r="X6" s="38">
        <v>2016</v>
      </c>
      <c r="Y6" s="38">
        <v>2017</v>
      </c>
      <c r="Z6" s="38">
        <v>2018</v>
      </c>
      <c r="AA6" s="38">
        <v>2019</v>
      </c>
      <c r="AB6" s="38">
        <v>2020</v>
      </c>
      <c r="AC6" s="38" t="s">
        <v>199</v>
      </c>
    </row>
    <row r="7" spans="1:29" ht="13.5" thickTop="1">
      <c r="A7" s="87"/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</row>
    <row r="8" spans="1:29">
      <c r="B8" s="1" t="s">
        <v>99</v>
      </c>
      <c r="C8" s="86">
        <f>'C10'!C8-'C11'!C8</f>
        <v>0.40368299999994406</v>
      </c>
      <c r="D8" s="86">
        <f>'C10'!D8-'C11'!D8</f>
        <v>-76.06944100000004</v>
      </c>
      <c r="E8" s="86">
        <f>'C10'!E8-'C11'!E8</f>
        <v>231.27519399999994</v>
      </c>
      <c r="F8" s="86">
        <f>'C10'!F8-'C11'!F8</f>
        <v>537.17316800000003</v>
      </c>
      <c r="G8" s="86">
        <f>'C10'!G8-'C11'!G8</f>
        <v>632.91095400000006</v>
      </c>
      <c r="H8" s="86">
        <f>'C10'!H8-'C11'!H8</f>
        <v>892.63267799999994</v>
      </c>
      <c r="I8" s="86">
        <f>'C10'!I8-'C11'!I8</f>
        <v>1041.2861369999996</v>
      </c>
      <c r="J8" s="86">
        <f>'C10'!J8-'C11'!J8</f>
        <v>1794.6523939999997</v>
      </c>
      <c r="K8" s="86">
        <f>'C10'!K8-'C11'!K8</f>
        <v>1489.9150589999988</v>
      </c>
      <c r="L8" s="86">
        <f>'C10'!L8-'C11'!L8</f>
        <v>2846.2125029999979</v>
      </c>
      <c r="M8" s="86">
        <f>'C10'!M8-'C11'!M8</f>
        <v>3619.2844129999989</v>
      </c>
      <c r="N8" s="86">
        <f>'C10'!N8-'C11'!N8</f>
        <v>6218.1762720000006</v>
      </c>
      <c r="O8" s="86">
        <f>'C10'!O8-'C11'!O8</f>
        <v>8276.4901979999995</v>
      </c>
      <c r="P8" s="86">
        <f>'C10'!P8-'C11'!P8</f>
        <v>10153.241292000002</v>
      </c>
      <c r="Q8" s="86">
        <f>'C10'!Q8-'C11'!Q8</f>
        <v>8449.9584940000004</v>
      </c>
      <c r="R8" s="86">
        <f>'C10'!R8-'C11'!R8</f>
        <v>11065.603242000001</v>
      </c>
      <c r="S8" s="86">
        <f>'C10'!S8-'C11'!S8</f>
        <v>14618.878095999997</v>
      </c>
      <c r="T8" s="86">
        <f>'C10'!T8-'C11'!T8</f>
        <v>11589.779850000008</v>
      </c>
      <c r="U8" s="86">
        <f>'C10'!U8-'C11'!U8</f>
        <v>18699.270343999997</v>
      </c>
      <c r="V8" s="86">
        <f>'C10'!V8-'C11'!V8</f>
        <v>21027.238478999989</v>
      </c>
      <c r="W8" s="86">
        <f>'C10'!W8-'C11'!W8</f>
        <v>23723.763933999999</v>
      </c>
      <c r="X8" s="86">
        <f>'C10'!X8-'C11'!X8</f>
        <v>22251.309833999996</v>
      </c>
      <c r="Y8" s="86">
        <f>'C10'!Y8-'C11'!Y8</f>
        <v>24252.164004000013</v>
      </c>
      <c r="Z8" s="86">
        <f>'C10'!Z8-'C11'!Z8</f>
        <v>30005.448394999978</v>
      </c>
      <c r="AA8" s="86">
        <f>'C10'!AA8-'C11'!AA8</f>
        <v>31537.371091999979</v>
      </c>
      <c r="AB8" s="86">
        <f>'C10'!AB8-'C11'!AB8</f>
        <v>28842.974345999977</v>
      </c>
      <c r="AC8" s="86">
        <f>'C10'!AC8-'C11'!AC8</f>
        <v>283721.34461399994</v>
      </c>
    </row>
    <row r="9" spans="1:29">
      <c r="A9" s="2">
        <v>1</v>
      </c>
      <c r="B9" s="83" t="s">
        <v>98</v>
      </c>
      <c r="C9" s="28">
        <f>'C10'!C9-'C11'!C9</f>
        <v>0</v>
      </c>
      <c r="D9" s="28">
        <f>'C10'!D9-'C11'!D9</f>
        <v>0</v>
      </c>
      <c r="E9" s="28">
        <f>'C10'!E9-'C11'!E9</f>
        <v>0</v>
      </c>
      <c r="F9" s="28">
        <f>'C10'!F9-'C11'!F9</f>
        <v>0</v>
      </c>
      <c r="G9" s="28">
        <f>'C10'!G9-'C11'!G9</f>
        <v>0</v>
      </c>
      <c r="H9" s="28">
        <f>'C10'!H9-'C11'!H9</f>
        <v>0</v>
      </c>
      <c r="I9" s="28">
        <f>'C10'!I9-'C11'!I9</f>
        <v>0</v>
      </c>
      <c r="J9" s="28">
        <f>'C10'!J9-'C11'!J9</f>
        <v>-4.5999999999999999E-2</v>
      </c>
      <c r="K9" s="28">
        <f>'C10'!K9-'C11'!K9</f>
        <v>0</v>
      </c>
      <c r="L9" s="28">
        <f>'C10'!L9-'C11'!L9</f>
        <v>-5.432E-2</v>
      </c>
      <c r="M9" s="28">
        <f>'C10'!M9-'C11'!M9</f>
        <v>0</v>
      </c>
      <c r="N9" s="28">
        <f>'C10'!N9-'C11'!N9</f>
        <v>-4.6248999999999998E-2</v>
      </c>
      <c r="O9" s="28">
        <f>'C10'!O9-'C11'!O9</f>
        <v>0</v>
      </c>
      <c r="P9" s="28">
        <f>'C10'!P9-'C11'!P9</f>
        <v>0</v>
      </c>
      <c r="Q9" s="28">
        <f>'C10'!Q9-'C11'!Q9</f>
        <v>0</v>
      </c>
      <c r="R9" s="28">
        <f>'C10'!R9-'C11'!R9</f>
        <v>0</v>
      </c>
      <c r="S9" s="28">
        <f>'C10'!S9-'C11'!S9</f>
        <v>0</v>
      </c>
      <c r="T9" s="28">
        <f>'C10'!T9-'C11'!T9</f>
        <v>-5.6950000000000004E-3</v>
      </c>
      <c r="U9" s="28">
        <f>'C10'!U9-'C11'!U9</f>
        <v>-1.8735000000000002E-2</v>
      </c>
      <c r="V9" s="28">
        <f>'C10'!V9-'C11'!V9</f>
        <v>-0.38757000000000003</v>
      </c>
      <c r="W9" s="28">
        <f>'C10'!W9-'C11'!W9</f>
        <v>-0.16121099999999999</v>
      </c>
      <c r="X9" s="28">
        <f>'C10'!X9-'C11'!X9</f>
        <v>-9.3163999999999997E-2</v>
      </c>
      <c r="Y9" s="28">
        <f>'C10'!Y9-'C11'!Y9</f>
        <v>-9.2936000000000005E-2</v>
      </c>
      <c r="Z9" s="28">
        <f>'C10'!Z9-'C11'!Z9</f>
        <v>-0.16478499999999999</v>
      </c>
      <c r="AA9" s="28">
        <f>'C10'!AA9-'C11'!AA9</f>
        <v>-0.31092899999999996</v>
      </c>
      <c r="AB9" s="28">
        <f>'C10'!AB9-'C11'!AB9</f>
        <v>-7.5621999999999995E-2</v>
      </c>
      <c r="AC9" s="28">
        <f>'C10'!AC9-'C11'!AC9</f>
        <v>-1.4572160000000003</v>
      </c>
    </row>
    <row r="10" spans="1:29">
      <c r="A10" s="2">
        <v>2</v>
      </c>
      <c r="B10" s="83" t="s">
        <v>97</v>
      </c>
      <c r="C10" s="28">
        <f>'C10'!C10-'C11'!C10</f>
        <v>-5.3046000000000003E-2</v>
      </c>
      <c r="D10" s="28">
        <f>'C10'!D10-'C11'!D10</f>
        <v>-0.161742</v>
      </c>
      <c r="E10" s="28">
        <f>'C10'!E10-'C11'!E10</f>
        <v>-0.208316</v>
      </c>
      <c r="F10" s="28">
        <f>'C10'!F10-'C11'!F10</f>
        <v>-1.243673</v>
      </c>
      <c r="G10" s="28">
        <f>'C10'!G10-'C11'!G10</f>
        <v>-1.916561</v>
      </c>
      <c r="H10" s="28">
        <f>'C10'!H10-'C11'!H10</f>
        <v>-1.34497</v>
      </c>
      <c r="I10" s="28">
        <f>'C10'!I10-'C11'!I10</f>
        <v>-0.12060900000000001</v>
      </c>
      <c r="J10" s="28">
        <f>'C10'!J10-'C11'!J10</f>
        <v>0</v>
      </c>
      <c r="K10" s="28">
        <f>'C10'!K10-'C11'!K10</f>
        <v>0.27286300000000002</v>
      </c>
      <c r="L10" s="28">
        <f>'C10'!L10-'C11'!L10</f>
        <v>0.841086</v>
      </c>
      <c r="M10" s="28">
        <f>'C10'!M10-'C11'!M10</f>
        <v>0.83517600000000003</v>
      </c>
      <c r="N10" s="28">
        <f>'C10'!N10-'C11'!N10</f>
        <v>0.54989600000000005</v>
      </c>
      <c r="O10" s="28">
        <f>'C10'!O10-'C11'!O10</f>
        <v>0</v>
      </c>
      <c r="P10" s="28">
        <f>'C10'!P10-'C11'!P10</f>
        <v>2.1903320000000002</v>
      </c>
      <c r="Q10" s="28">
        <f>'C10'!Q10-'C11'!Q10</f>
        <v>1.4230320000000001</v>
      </c>
      <c r="R10" s="28">
        <f>'C10'!R10-'C11'!R10</f>
        <v>0</v>
      </c>
      <c r="S10" s="28">
        <f>'C10'!S10-'C11'!S10</f>
        <v>0</v>
      </c>
      <c r="T10" s="28">
        <f>'C10'!T10-'C11'!T10</f>
        <v>0</v>
      </c>
      <c r="U10" s="28">
        <f>'C10'!U10-'C11'!U10</f>
        <v>0</v>
      </c>
      <c r="V10" s="28">
        <f>'C10'!V10-'C11'!V10</f>
        <v>0</v>
      </c>
      <c r="W10" s="28">
        <f>'C10'!W10-'C11'!W10</f>
        <v>0</v>
      </c>
      <c r="X10" s="28">
        <f>'C10'!X10-'C11'!X10</f>
        <v>-0.37535400000000002</v>
      </c>
      <c r="Y10" s="28">
        <f>'C10'!Y10-'C11'!Y10</f>
        <v>-3.361936</v>
      </c>
      <c r="Z10" s="28">
        <f>'C10'!Z10-'C11'!Z10</f>
        <v>-4.9561799999999998</v>
      </c>
      <c r="AA10" s="28">
        <f>'C10'!AA10-'C11'!AA10</f>
        <v>-43.802101999999998</v>
      </c>
      <c r="AB10" s="28">
        <f>'C10'!AB10-'C11'!AB10</f>
        <v>-297.81135799999998</v>
      </c>
      <c r="AC10" s="28">
        <f>'C10'!AC10-'C11'!AC10</f>
        <v>-349.24346199999997</v>
      </c>
    </row>
    <row r="11" spans="1:29">
      <c r="A11" s="2">
        <v>3</v>
      </c>
      <c r="B11" s="83" t="s">
        <v>96</v>
      </c>
      <c r="C11" s="28">
        <f>'C10'!C11-'C11'!C11</f>
        <v>-1.3140700000000001</v>
      </c>
      <c r="D11" s="28">
        <f>'C10'!D11-'C11'!D11</f>
        <v>-0.34789699999999996</v>
      </c>
      <c r="E11" s="28">
        <f>'C10'!E11-'C11'!E11</f>
        <v>-0.21446399999999999</v>
      </c>
      <c r="F11" s="28">
        <f>'C10'!F11-'C11'!F11</f>
        <v>-0.56211499999999992</v>
      </c>
      <c r="G11" s="28">
        <f>'C10'!G11-'C11'!G11</f>
        <v>0.10352799999999995</v>
      </c>
      <c r="H11" s="28">
        <f>'C10'!H11-'C11'!H11</f>
        <v>-2.3088100000000003</v>
      </c>
      <c r="I11" s="28">
        <f>'C10'!I11-'C11'!I11</f>
        <v>-2.5326719999999998</v>
      </c>
      <c r="J11" s="28">
        <f>'C10'!J11-'C11'!J11</f>
        <v>-0.13987700000000025</v>
      </c>
      <c r="K11" s="28">
        <f>'C10'!K11-'C11'!K11</f>
        <v>13.440122000000001</v>
      </c>
      <c r="L11" s="28">
        <f>'C10'!L11-'C11'!L11</f>
        <v>31.396540999999999</v>
      </c>
      <c r="M11" s="28">
        <f>'C10'!M11-'C11'!M11</f>
        <v>33.385092999999998</v>
      </c>
      <c r="N11" s="28">
        <f>'C10'!N11-'C11'!N11</f>
        <v>16.762989000000001</v>
      </c>
      <c r="O11" s="28">
        <f>'C10'!O11-'C11'!O11</f>
        <v>-5.8082020000000005</v>
      </c>
      <c r="P11" s="28">
        <f>'C10'!P11-'C11'!P11</f>
        <v>-4.5164369999999989</v>
      </c>
      <c r="Q11" s="28">
        <f>'C10'!Q11-'C11'!Q11</f>
        <v>60.563222999999994</v>
      </c>
      <c r="R11" s="28">
        <f>'C10'!R11-'C11'!R11</f>
        <v>112.622242</v>
      </c>
      <c r="S11" s="28">
        <f>'C10'!S11-'C11'!S11</f>
        <v>62.654939999999996</v>
      </c>
      <c r="T11" s="28">
        <f>'C10'!T11-'C11'!T11</f>
        <v>108.211016</v>
      </c>
      <c r="U11" s="28">
        <f>'C10'!U11-'C11'!U11</f>
        <v>168.348626</v>
      </c>
      <c r="V11" s="28">
        <f>'C10'!V11-'C11'!V11</f>
        <v>122.83971600000001</v>
      </c>
      <c r="W11" s="28">
        <f>'C10'!W11-'C11'!W11</f>
        <v>106.71232499999999</v>
      </c>
      <c r="X11" s="28">
        <f>'C10'!X11-'C11'!X11</f>
        <v>104.82226899999999</v>
      </c>
      <c r="Y11" s="28">
        <f>'C10'!Y11-'C11'!Y11</f>
        <v>91.346461000000005</v>
      </c>
      <c r="Z11" s="28">
        <f>'C10'!Z11-'C11'!Z11</f>
        <v>-32.831703999999988</v>
      </c>
      <c r="AA11" s="28">
        <f>'C10'!AA11-'C11'!AA11</f>
        <v>-142.27825900000005</v>
      </c>
      <c r="AB11" s="28">
        <f>'C10'!AB11-'C11'!AB11</f>
        <v>-135.97320599999998</v>
      </c>
      <c r="AC11" s="28">
        <f>'C10'!AC11-'C11'!AC11</f>
        <v>704.38137800000004</v>
      </c>
    </row>
    <row r="12" spans="1:29">
      <c r="A12" s="2">
        <v>4</v>
      </c>
      <c r="B12" s="83" t="s">
        <v>95</v>
      </c>
      <c r="C12" s="28">
        <f>'C10'!C12-'C11'!C12</f>
        <v>0</v>
      </c>
      <c r="D12" s="28">
        <f>'C10'!D12-'C11'!D12</f>
        <v>-0.231735</v>
      </c>
      <c r="E12" s="28">
        <f>'C10'!E12-'C11'!E12</f>
        <v>3.5082999999999996E-2</v>
      </c>
      <c r="F12" s="28">
        <f>'C10'!F12-'C11'!F12</f>
        <v>0.18337000000000001</v>
      </c>
      <c r="G12" s="28">
        <f>'C10'!G12-'C11'!G12</f>
        <v>0.16401199999999999</v>
      </c>
      <c r="H12" s="28">
        <f>'C10'!H12-'C11'!H12</f>
        <v>0.28322500000000006</v>
      </c>
      <c r="I12" s="28">
        <f>'C10'!I12-'C11'!I12</f>
        <v>1.5416380000000001</v>
      </c>
      <c r="J12" s="28">
        <f>'C10'!J12-'C11'!J12</f>
        <v>0.69580200000000003</v>
      </c>
      <c r="K12" s="28">
        <f>'C10'!K12-'C11'!K12</f>
        <v>-6.4343000000000011E-2</v>
      </c>
      <c r="L12" s="28">
        <f>'C10'!L12-'C11'!L12</f>
        <v>0.10965</v>
      </c>
      <c r="M12" s="28">
        <f>'C10'!M12-'C11'!M12</f>
        <v>-0.21867199999999998</v>
      </c>
      <c r="N12" s="28">
        <f>'C10'!N12-'C11'!N12</f>
        <v>-5.0891999999999937E-2</v>
      </c>
      <c r="O12" s="28">
        <f>'C10'!O12-'C11'!O12</f>
        <v>-1.4149509999999998</v>
      </c>
      <c r="P12" s="28">
        <f>'C10'!P12-'C11'!P12</f>
        <v>0.16864699999999999</v>
      </c>
      <c r="Q12" s="28">
        <f>'C10'!Q12-'C11'!Q12</f>
        <v>-5.4630999999999985E-2</v>
      </c>
      <c r="R12" s="28">
        <f>'C10'!R12-'C11'!R12</f>
        <v>0.60287400000000002</v>
      </c>
      <c r="S12" s="28">
        <f>'C10'!S12-'C11'!S12</f>
        <v>0.19097899999999995</v>
      </c>
      <c r="T12" s="28">
        <f>'C10'!T12-'C11'!T12</f>
        <v>0.557168</v>
      </c>
      <c r="U12" s="28">
        <f>'C10'!U12-'C11'!U12</f>
        <v>0.11185200000000001</v>
      </c>
      <c r="V12" s="28">
        <f>'C10'!V12-'C11'!V12</f>
        <v>0.307176</v>
      </c>
      <c r="W12" s="28">
        <f>'C10'!W12-'C11'!W12</f>
        <v>0.32404300000000003</v>
      </c>
      <c r="X12" s="28">
        <f>'C10'!X12-'C11'!X12</f>
        <v>-3.385399999999994E-2</v>
      </c>
      <c r="Y12" s="28">
        <f>'C10'!Y12-'C11'!Y12</f>
        <v>5.1945999999999937E-2</v>
      </c>
      <c r="Z12" s="28">
        <f>'C10'!Z12-'C11'!Z12</f>
        <v>0.33946599999999999</v>
      </c>
      <c r="AA12" s="28">
        <f>'C10'!AA12-'C11'!AA12</f>
        <v>0.31894799999999995</v>
      </c>
      <c r="AB12" s="28">
        <f>'C10'!AB12-'C11'!AB12</f>
        <v>0.67040900000000003</v>
      </c>
      <c r="AC12" s="28">
        <f>'C10'!AC12-'C11'!AC12</f>
        <v>4.5872100000000042</v>
      </c>
    </row>
    <row r="13" spans="1:29">
      <c r="A13" s="2">
        <v>5</v>
      </c>
      <c r="B13" s="83" t="s">
        <v>94</v>
      </c>
      <c r="C13" s="28">
        <f>'C10'!C13-'C11'!C13</f>
        <v>0.84109</v>
      </c>
      <c r="D13" s="28">
        <f>'C10'!D13-'C11'!D13</f>
        <v>2.0091519999999998</v>
      </c>
      <c r="E13" s="28">
        <f>'C10'!E13-'C11'!E13</f>
        <v>2.1521170000000001</v>
      </c>
      <c r="F13" s="28">
        <f>'C10'!F13-'C11'!F13</f>
        <v>2.1903750000000004</v>
      </c>
      <c r="G13" s="28">
        <f>'C10'!G13-'C11'!G13</f>
        <v>2.2014320000000001</v>
      </c>
      <c r="H13" s="28">
        <f>'C10'!H13-'C11'!H13</f>
        <v>3.5461529999999999</v>
      </c>
      <c r="I13" s="28">
        <f>'C10'!I13-'C11'!I13</f>
        <v>2.946129</v>
      </c>
      <c r="J13" s="28">
        <f>'C10'!J13-'C11'!J13</f>
        <v>2.7173070000000004</v>
      </c>
      <c r="K13" s="28">
        <f>'C10'!K13-'C11'!K13</f>
        <v>1.5557609999999999</v>
      </c>
      <c r="L13" s="28">
        <f>'C10'!L13-'C11'!L13</f>
        <v>1.595296</v>
      </c>
      <c r="M13" s="28">
        <f>'C10'!M13-'C11'!M13</f>
        <v>2.0444740000000001</v>
      </c>
      <c r="N13" s="28">
        <f>'C10'!N13-'C11'!N13</f>
        <v>2.4298260000000003</v>
      </c>
      <c r="O13" s="28">
        <f>'C10'!O13-'C11'!O13</f>
        <v>2.13456</v>
      </c>
      <c r="P13" s="28">
        <f>'C10'!P13-'C11'!P13</f>
        <v>3.5118819999999999</v>
      </c>
      <c r="Q13" s="28">
        <f>'C10'!Q13-'C11'!Q13</f>
        <v>1.667427</v>
      </c>
      <c r="R13" s="28">
        <f>'C10'!R13-'C11'!R13</f>
        <v>3.3375810000000001</v>
      </c>
      <c r="S13" s="28">
        <f>'C10'!S13-'C11'!S13</f>
        <v>2.0645390000000003</v>
      </c>
      <c r="T13" s="28">
        <f>'C10'!T13-'C11'!T13</f>
        <v>2.8233899999999998</v>
      </c>
      <c r="U13" s="28">
        <f>'C10'!U13-'C11'!U13</f>
        <v>1.3628680000000002</v>
      </c>
      <c r="V13" s="28">
        <f>'C10'!V13-'C11'!V13</f>
        <v>1.6285569999999998</v>
      </c>
      <c r="W13" s="28">
        <f>'C10'!W13-'C11'!W13</f>
        <v>1.248861</v>
      </c>
      <c r="X13" s="28">
        <f>'C10'!X13-'C11'!X13</f>
        <v>1.414199</v>
      </c>
      <c r="Y13" s="28">
        <f>'C10'!Y13-'C11'!Y13</f>
        <v>1.4511700000000001</v>
      </c>
      <c r="Z13" s="28">
        <f>'C10'!Z13-'C11'!Z13</f>
        <v>1.078309</v>
      </c>
      <c r="AA13" s="28">
        <f>'C10'!AA13-'C11'!AA13</f>
        <v>0.70758299999999996</v>
      </c>
      <c r="AB13" s="28">
        <f>'C10'!AB13-'C11'!AB13</f>
        <v>0.72839500000000001</v>
      </c>
      <c r="AC13" s="28">
        <f>'C10'!AC13-'C11'!AC13</f>
        <v>51.388433000000006</v>
      </c>
    </row>
    <row r="14" spans="1:29">
      <c r="A14" s="2">
        <v>6</v>
      </c>
      <c r="B14" s="83" t="s">
        <v>93</v>
      </c>
      <c r="C14" s="28">
        <f>'C10'!C14-'C11'!C14</f>
        <v>0</v>
      </c>
      <c r="D14" s="28">
        <f>'C10'!D14-'C11'!D14</f>
        <v>0</v>
      </c>
      <c r="E14" s="28">
        <f>'C10'!E14-'C11'!E14</f>
        <v>0</v>
      </c>
      <c r="F14" s="28">
        <f>'C10'!F14-'C11'!F14</f>
        <v>-3.2467999999999997E-2</v>
      </c>
      <c r="G14" s="28">
        <f>'C10'!G14-'C11'!G14</f>
        <v>-0.14272200000000002</v>
      </c>
      <c r="H14" s="28">
        <f>'C10'!H14-'C11'!H14</f>
        <v>-0.119394</v>
      </c>
      <c r="I14" s="28">
        <f>'C10'!I14-'C11'!I14</f>
        <v>-3.6600000000000001E-3</v>
      </c>
      <c r="J14" s="28">
        <f>'C10'!J14-'C11'!J14</f>
        <v>0.105655</v>
      </c>
      <c r="K14" s="28">
        <f>'C10'!K14-'C11'!K14</f>
        <v>0.11950499999999999</v>
      </c>
      <c r="L14" s="28">
        <f>'C10'!L14-'C11'!L14</f>
        <v>4.9454000000000005E-2</v>
      </c>
      <c r="M14" s="28">
        <f>'C10'!M14-'C11'!M14</f>
        <v>0.25877600000000001</v>
      </c>
      <c r="N14" s="28">
        <f>'C10'!N14-'C11'!N14</f>
        <v>0.14987299999999998</v>
      </c>
      <c r="O14" s="28">
        <f>'C10'!O14-'C11'!O14</f>
        <v>-0.13714499999999999</v>
      </c>
      <c r="P14" s="28">
        <f>'C10'!P14-'C11'!P14</f>
        <v>0.22209999999999999</v>
      </c>
      <c r="Q14" s="28">
        <f>'C10'!Q14-'C11'!Q14</f>
        <v>0.191472</v>
      </c>
      <c r="R14" s="28">
        <f>'C10'!R14-'C11'!R14</f>
        <v>0.19784099999999999</v>
      </c>
      <c r="S14" s="28">
        <f>'C10'!S14-'C11'!S14</f>
        <v>0.346001</v>
      </c>
      <c r="T14" s="28">
        <f>'C10'!T14-'C11'!T14</f>
        <v>0.343281</v>
      </c>
      <c r="U14" s="28">
        <f>'C10'!U14-'C11'!U14</f>
        <v>0.34346100000000002</v>
      </c>
      <c r="V14" s="28">
        <f>'C10'!V14-'C11'!V14</f>
        <v>0.16996600000000001</v>
      </c>
      <c r="W14" s="28">
        <f>'C10'!W14-'C11'!W14</f>
        <v>0.31657400000000002</v>
      </c>
      <c r="X14" s="28">
        <f>'C10'!X14-'C11'!X14</f>
        <v>0.23990599999999998</v>
      </c>
      <c r="Y14" s="28">
        <f>'C10'!Y14-'C11'!Y14</f>
        <v>0.12305200000000001</v>
      </c>
      <c r="Z14" s="28">
        <f>'C10'!Z14-'C11'!Z14</f>
        <v>-5.0910000000000122E-3</v>
      </c>
      <c r="AA14" s="28">
        <f>'C10'!AA14-'C11'!AA14</f>
        <v>8.7424000000000002E-2</v>
      </c>
      <c r="AB14" s="28">
        <f>'C10'!AB14-'C11'!AB14</f>
        <v>0.68977899999999992</v>
      </c>
      <c r="AC14" s="28">
        <f>'C10'!AC14-'C11'!AC14</f>
        <v>3.5136400000000001</v>
      </c>
    </row>
    <row r="15" spans="1:29">
      <c r="A15" s="2">
        <v>7</v>
      </c>
      <c r="B15" s="83" t="s">
        <v>92</v>
      </c>
      <c r="C15" s="28">
        <f>'C10'!C15-'C11'!C15</f>
        <v>8.4287000000000001E-2</v>
      </c>
      <c r="D15" s="28">
        <f>'C10'!D15-'C11'!D15</f>
        <v>0.10883399999999999</v>
      </c>
      <c r="E15" s="28">
        <f>'C10'!E15-'C11'!E15</f>
        <v>0.10183</v>
      </c>
      <c r="F15" s="28">
        <f>'C10'!F15-'C11'!F15</f>
        <v>0.20032099999999997</v>
      </c>
      <c r="G15" s="28">
        <f>'C10'!G15-'C11'!G15</f>
        <v>0.87507600000000008</v>
      </c>
      <c r="H15" s="28">
        <f>'C10'!H15-'C11'!H15</f>
        <v>-0.10824600000000006</v>
      </c>
      <c r="I15" s="28">
        <f>'C10'!I15-'C11'!I15</f>
        <v>-0.11847500000000011</v>
      </c>
      <c r="J15" s="28">
        <f>'C10'!J15-'C11'!J15</f>
        <v>1.228308</v>
      </c>
      <c r="K15" s="28">
        <f>'C10'!K15-'C11'!K15</f>
        <v>0.80817799999999995</v>
      </c>
      <c r="L15" s="28">
        <f>'C10'!L15-'C11'!L15</f>
        <v>1.372954</v>
      </c>
      <c r="M15" s="28">
        <f>'C10'!M15-'C11'!M15</f>
        <v>1.678687</v>
      </c>
      <c r="N15" s="28">
        <f>'C10'!N15-'C11'!N15</f>
        <v>5.7627790000000001</v>
      </c>
      <c r="O15" s="28">
        <f>'C10'!O15-'C11'!O15</f>
        <v>9.6402300000000007</v>
      </c>
      <c r="P15" s="28">
        <f>'C10'!P15-'C11'!P15</f>
        <v>10.799111</v>
      </c>
      <c r="Q15" s="28">
        <f>'C10'!Q15-'C11'!Q15</f>
        <v>7.3867140000000004</v>
      </c>
      <c r="R15" s="28">
        <f>'C10'!R15-'C11'!R15</f>
        <v>11.949757</v>
      </c>
      <c r="S15" s="28">
        <f>'C10'!S15-'C11'!S15</f>
        <v>21.003912</v>
      </c>
      <c r="T15" s="28">
        <f>'C10'!T15-'C11'!T15</f>
        <v>30.281416</v>
      </c>
      <c r="U15" s="28">
        <f>'C10'!U15-'C11'!U15</f>
        <v>13.263008999999998</v>
      </c>
      <c r="V15" s="28">
        <f>'C10'!V15-'C11'!V15</f>
        <v>11.803146999999999</v>
      </c>
      <c r="W15" s="28">
        <f>'C10'!W15-'C11'!W15</f>
        <v>10.741396999999999</v>
      </c>
      <c r="X15" s="28">
        <f>'C10'!X15-'C11'!X15</f>
        <v>12.934936</v>
      </c>
      <c r="Y15" s="28">
        <f>'C10'!Y15-'C11'!Y15</f>
        <v>12.178078000000001</v>
      </c>
      <c r="Z15" s="28">
        <f>'C10'!Z15-'C11'!Z15</f>
        <v>8.9255670000000009</v>
      </c>
      <c r="AA15" s="28">
        <f>'C10'!AA15-'C11'!AA15</f>
        <v>7.0048130000000004</v>
      </c>
      <c r="AB15" s="28">
        <f>'C10'!AB15-'C11'!AB15</f>
        <v>10.410191999999999</v>
      </c>
      <c r="AC15" s="28">
        <f>'C10'!AC15-'C11'!AC15</f>
        <v>190.31681199999997</v>
      </c>
    </row>
    <row r="16" spans="1:29">
      <c r="A16" s="2">
        <v>8</v>
      </c>
      <c r="B16" s="83" t="s">
        <v>91</v>
      </c>
      <c r="C16" s="28">
        <f>'C10'!C16-'C11'!C16</f>
        <v>4.4086E-2</v>
      </c>
      <c r="D16" s="28">
        <f>'C10'!D16-'C11'!D16</f>
        <v>9.7720000000000001E-2</v>
      </c>
      <c r="E16" s="28">
        <f>'C10'!E16-'C11'!E16</f>
        <v>4.1980000000000003E-3</v>
      </c>
      <c r="F16" s="28">
        <f>'C10'!F16-'C11'!F16</f>
        <v>4.2216000000000004E-2</v>
      </c>
      <c r="G16" s="28">
        <f>'C10'!G16-'C11'!G16</f>
        <v>1.1349000000000001E-2</v>
      </c>
      <c r="H16" s="28">
        <f>'C10'!H16-'C11'!H16</f>
        <v>0.40133200000000002</v>
      </c>
      <c r="I16" s="28">
        <f>'C10'!I16-'C11'!I16</f>
        <v>0.268737</v>
      </c>
      <c r="J16" s="28">
        <f>'C10'!J16-'C11'!J16</f>
        <v>0.17091100000000001</v>
      </c>
      <c r="K16" s="28">
        <f>'C10'!K16-'C11'!K16</f>
        <v>0.36956499999999998</v>
      </c>
      <c r="L16" s="28">
        <f>'C10'!L16-'C11'!L16</f>
        <v>0.50955299999999992</v>
      </c>
      <c r="M16" s="28">
        <f>'C10'!M16-'C11'!M16</f>
        <v>0.47498499999999999</v>
      </c>
      <c r="N16" s="28">
        <f>'C10'!N16-'C11'!N16</f>
        <v>1.8570669999999998</v>
      </c>
      <c r="O16" s="28">
        <f>'C10'!O16-'C11'!O16</f>
        <v>1.5321910000000001</v>
      </c>
      <c r="P16" s="28">
        <f>'C10'!P16-'C11'!P16</f>
        <v>-0.25981299999999985</v>
      </c>
      <c r="Q16" s="28">
        <f>'C10'!Q16-'C11'!Q16</f>
        <v>-5.2446850000000005</v>
      </c>
      <c r="R16" s="28">
        <f>'C10'!R16-'C11'!R16</f>
        <v>0.94631799999999977</v>
      </c>
      <c r="S16" s="28">
        <f>'C10'!S16-'C11'!S16</f>
        <v>-5.601172</v>
      </c>
      <c r="T16" s="28">
        <f>'C10'!T16-'C11'!T16</f>
        <v>0.457789</v>
      </c>
      <c r="U16" s="28">
        <f>'C10'!U16-'C11'!U16</f>
        <v>-14.460852999999998</v>
      </c>
      <c r="V16" s="28">
        <f>'C10'!V16-'C11'!V16</f>
        <v>-10.621063999999999</v>
      </c>
      <c r="W16" s="28">
        <f>'C10'!W16-'C11'!W16</f>
        <v>-37.248736999999998</v>
      </c>
      <c r="X16" s="28">
        <f>'C10'!X16-'C11'!X16</f>
        <v>-30.743473999999999</v>
      </c>
      <c r="Y16" s="28">
        <f>'C10'!Y16-'C11'!Y16</f>
        <v>-29.187899999999999</v>
      </c>
      <c r="Z16" s="28">
        <f>'C10'!Z16-'C11'!Z16</f>
        <v>-65.235113999999996</v>
      </c>
      <c r="AA16" s="28">
        <f>'C10'!AA16-'C11'!AA16</f>
        <v>-163.58723800000001</v>
      </c>
      <c r="AB16" s="28">
        <f>'C10'!AB16-'C11'!AB16</f>
        <v>-84.929504999999992</v>
      </c>
      <c r="AC16" s="28">
        <f>'C10'!AC16-'C11'!AC16</f>
        <v>-439.93153799999999</v>
      </c>
    </row>
    <row r="17" spans="1:29">
      <c r="A17" s="2">
        <v>9</v>
      </c>
      <c r="B17" s="83" t="s">
        <v>90</v>
      </c>
      <c r="C17" s="28">
        <f>'C10'!C17-'C11'!C17</f>
        <v>5.2255000000000003E-2</v>
      </c>
      <c r="D17" s="28">
        <f>'C10'!D17-'C11'!D17</f>
        <v>4.4531999999999995E-2</v>
      </c>
      <c r="E17" s="28">
        <f>'C10'!E17-'C11'!E17</f>
        <v>2.7185000000000001E-2</v>
      </c>
      <c r="F17" s="28">
        <f>'C10'!F17-'C11'!F17</f>
        <v>1.902339</v>
      </c>
      <c r="G17" s="28">
        <f>'C10'!G17-'C11'!G17</f>
        <v>0.46746700000000002</v>
      </c>
      <c r="H17" s="28">
        <f>'C10'!H17-'C11'!H17</f>
        <v>1.671394</v>
      </c>
      <c r="I17" s="28">
        <f>'C10'!I17-'C11'!I17</f>
        <v>2.5607580000000003</v>
      </c>
      <c r="J17" s="28">
        <f>'C10'!J17-'C11'!J17</f>
        <v>4.163481</v>
      </c>
      <c r="K17" s="28">
        <f>'C10'!K17-'C11'!K17</f>
        <v>8.7302800000000005</v>
      </c>
      <c r="L17" s="28">
        <f>'C10'!L17-'C11'!L17</f>
        <v>15.789686</v>
      </c>
      <c r="M17" s="28">
        <f>'C10'!M17-'C11'!M17</f>
        <v>21.365069999999999</v>
      </c>
      <c r="N17" s="28">
        <f>'C10'!N17-'C11'!N17</f>
        <v>20.462132</v>
      </c>
      <c r="O17" s="28">
        <f>'C10'!O17-'C11'!O17</f>
        <v>33.794292999999996</v>
      </c>
      <c r="P17" s="28">
        <f>'C10'!P17-'C11'!P17</f>
        <v>55.658321999999998</v>
      </c>
      <c r="Q17" s="28">
        <f>'C10'!Q17-'C11'!Q17</f>
        <v>39.738523999999998</v>
      </c>
      <c r="R17" s="28">
        <f>'C10'!R17-'C11'!R17</f>
        <v>23.695167000000001</v>
      </c>
      <c r="S17" s="28">
        <f>'C10'!S17-'C11'!S17</f>
        <v>34.176577999999999</v>
      </c>
      <c r="T17" s="28">
        <f>'C10'!T17-'C11'!T17</f>
        <v>11.259460000000001</v>
      </c>
      <c r="U17" s="28">
        <f>'C10'!U17-'C11'!U17</f>
        <v>10.106114</v>
      </c>
      <c r="V17" s="28">
        <f>'C10'!V17-'C11'!V17</f>
        <v>9.2749830000000006</v>
      </c>
      <c r="W17" s="28">
        <f>'C10'!W17-'C11'!W17</f>
        <v>24.584188999999999</v>
      </c>
      <c r="X17" s="28">
        <f>'C10'!X17-'C11'!X17</f>
        <v>37.076937000000001</v>
      </c>
      <c r="Y17" s="28">
        <f>'C10'!Y17-'C11'!Y17</f>
        <v>30.287673000000002</v>
      </c>
      <c r="Z17" s="28">
        <f>'C10'!Z17-'C11'!Z17</f>
        <v>63.444592</v>
      </c>
      <c r="AA17" s="28">
        <f>'C10'!AA17-'C11'!AA17</f>
        <v>65.030096999999984</v>
      </c>
      <c r="AB17" s="28">
        <f>'C10'!AB17-'C11'!AB17</f>
        <v>47.504164999999993</v>
      </c>
      <c r="AC17" s="28">
        <f>'C10'!AC17-'C11'!AC17</f>
        <v>562.86767299999997</v>
      </c>
    </row>
    <row r="18" spans="1:29">
      <c r="A18" s="2">
        <v>10</v>
      </c>
      <c r="B18" s="83" t="s">
        <v>89</v>
      </c>
      <c r="C18" s="28">
        <f>'C10'!C18-'C11'!C18</f>
        <v>-8.1000000000000004E-5</v>
      </c>
      <c r="D18" s="28">
        <f>'C10'!D18-'C11'!D18</f>
        <v>-1.0099999999999999E-4</v>
      </c>
      <c r="E18" s="28">
        <f>'C10'!E18-'C11'!E18</f>
        <v>-1.5E-5</v>
      </c>
      <c r="F18" s="28">
        <f>'C10'!F18-'C11'!F18</f>
        <v>-1.26E-4</v>
      </c>
      <c r="G18" s="28">
        <f>'C10'!G18-'C11'!G18</f>
        <v>1.7516E-2</v>
      </c>
      <c r="H18" s="28">
        <f>'C10'!H18-'C11'!H18</f>
        <v>-2.8E-5</v>
      </c>
      <c r="I18" s="28">
        <f>'C10'!I18-'C11'!I18</f>
        <v>-2.6999999999999999E-5</v>
      </c>
      <c r="J18" s="28">
        <f>'C10'!J18-'C11'!J18</f>
        <v>-2.5999999999999995E-5</v>
      </c>
      <c r="K18" s="28">
        <f>'C10'!K18-'C11'!K18</f>
        <v>-2.0900000000000001E-4</v>
      </c>
      <c r="L18" s="28">
        <f>'C10'!L18-'C11'!L18</f>
        <v>-3.0000000000000001E-6</v>
      </c>
      <c r="M18" s="28">
        <f>'C10'!M18-'C11'!M18</f>
        <v>0</v>
      </c>
      <c r="N18" s="28">
        <f>'C10'!N18-'C11'!N18</f>
        <v>-2.0000000000000002E-5</v>
      </c>
      <c r="O18" s="28">
        <f>'C10'!O18-'C11'!O18</f>
        <v>-1.01E-4</v>
      </c>
      <c r="P18" s="28">
        <f>'C10'!P18-'C11'!P18</f>
        <v>0.113256</v>
      </c>
      <c r="Q18" s="28">
        <f>'C10'!Q18-'C11'!Q18</f>
        <v>-3.8999999999999999E-4</v>
      </c>
      <c r="R18" s="28">
        <f>'C10'!R18-'C11'!R18</f>
        <v>-1.467E-3</v>
      </c>
      <c r="S18" s="28">
        <f>'C10'!S18-'C11'!S18</f>
        <v>-1.797E-3</v>
      </c>
      <c r="T18" s="28">
        <f>'C10'!T18-'C11'!T18</f>
        <v>-2.5000000000000001E-3</v>
      </c>
      <c r="U18" s="28">
        <f>'C10'!U18-'C11'!U18</f>
        <v>-8.5400000000000005E-4</v>
      </c>
      <c r="V18" s="28">
        <f>'C10'!V18-'C11'!V18</f>
        <v>-3.2439999999999999E-3</v>
      </c>
      <c r="W18" s="28">
        <f>'C10'!W18-'C11'!W18</f>
        <v>-4.1229999999999999E-3</v>
      </c>
      <c r="X18" s="28">
        <f>'C10'!X18-'C11'!X18</f>
        <v>-4.2680000000000001E-3</v>
      </c>
      <c r="Y18" s="28">
        <f>'C10'!Y18-'C11'!Y18</f>
        <v>-3.6879999999999999E-3</v>
      </c>
      <c r="Z18" s="28">
        <f>'C10'!Z18-'C11'!Z18</f>
        <v>-1.3289999999999999E-3</v>
      </c>
      <c r="AA18" s="28">
        <f>'C10'!AA18-'C11'!AA18</f>
        <v>-3.180000000000001E-3</v>
      </c>
      <c r="AB18" s="28">
        <f>'C10'!AB18-'C11'!AB18</f>
        <v>-5.0000000000000002E-5</v>
      </c>
      <c r="AC18" s="28">
        <f>'C10'!AC18-'C11'!AC18</f>
        <v>0.10314500000000001</v>
      </c>
    </row>
    <row r="19" spans="1:29">
      <c r="A19" s="2">
        <v>11</v>
      </c>
      <c r="B19" s="83" t="s">
        <v>88</v>
      </c>
      <c r="C19" s="28">
        <f>'C10'!C19-'C11'!C19</f>
        <v>0.1439</v>
      </c>
      <c r="D19" s="28">
        <f>'C10'!D19-'C11'!D19</f>
        <v>1.7357999999999998E-2</v>
      </c>
      <c r="E19" s="28">
        <f>'C10'!E19-'C11'!E19</f>
        <v>-3.0799999999999998E-3</v>
      </c>
      <c r="F19" s="28">
        <f>'C10'!F19-'C11'!F19</f>
        <v>0.46032400000000001</v>
      </c>
      <c r="G19" s="28">
        <f>'C10'!G19-'C11'!G19</f>
        <v>0.347441</v>
      </c>
      <c r="H19" s="28">
        <f>'C10'!H19-'C11'!H19</f>
        <v>3.5788E-2</v>
      </c>
      <c r="I19" s="28">
        <f>'C10'!I19-'C11'!I19</f>
        <v>1.1258000000000001E-2</v>
      </c>
      <c r="J19" s="28">
        <f>'C10'!J19-'C11'!J19</f>
        <v>2.2963999999999998E-2</v>
      </c>
      <c r="K19" s="28">
        <f>'C10'!K19-'C11'!K19</f>
        <v>0.53970799999999997</v>
      </c>
      <c r="L19" s="28">
        <f>'C10'!L19-'C11'!L19</f>
        <v>0.42247400000000002</v>
      </c>
      <c r="M19" s="28">
        <f>'C10'!M19-'C11'!M19</f>
        <v>0.47123700000000002</v>
      </c>
      <c r="N19" s="28">
        <f>'C10'!N19-'C11'!N19</f>
        <v>0.64895700000000001</v>
      </c>
      <c r="O19" s="28">
        <f>'C10'!O19-'C11'!O19</f>
        <v>1.469943</v>
      </c>
      <c r="P19" s="28">
        <f>'C10'!P19-'C11'!P19</f>
        <v>0.17857600000000001</v>
      </c>
      <c r="Q19" s="28">
        <f>'C10'!Q19-'C11'!Q19</f>
        <v>3.2343449999999998</v>
      </c>
      <c r="R19" s="28">
        <f>'C10'!R19-'C11'!R19</f>
        <v>0.813079</v>
      </c>
      <c r="S19" s="28">
        <f>'C10'!S19-'C11'!S19</f>
        <v>1.3334269999999999</v>
      </c>
      <c r="T19" s="28">
        <f>'C10'!T19-'C11'!T19</f>
        <v>1.1754740000000001</v>
      </c>
      <c r="U19" s="28">
        <f>'C10'!U19-'C11'!U19</f>
        <v>0.68869599999999997</v>
      </c>
      <c r="V19" s="28">
        <f>'C10'!V19-'C11'!V19</f>
        <v>1.539892</v>
      </c>
      <c r="W19" s="28">
        <f>'C10'!W19-'C11'!W19</f>
        <v>1.9784170000000001</v>
      </c>
      <c r="X19" s="28">
        <f>'C10'!X19-'C11'!X19</f>
        <v>2.1053470000000001</v>
      </c>
      <c r="Y19" s="28">
        <f>'C10'!Y19-'C11'!Y19</f>
        <v>-1.1360230000000002</v>
      </c>
      <c r="Z19" s="28">
        <f>'C10'!Z19-'C11'!Z19</f>
        <v>1.7995540000000005</v>
      </c>
      <c r="AA19" s="28">
        <f>'C10'!AA19-'C11'!AA19</f>
        <v>1.3141220000000002</v>
      </c>
      <c r="AB19" s="28">
        <f>'C10'!AB19-'C11'!AB19</f>
        <v>-0.70238400000000012</v>
      </c>
      <c r="AC19" s="28">
        <f>'C10'!AC19-'C11'!AC19</f>
        <v>18.910793999999996</v>
      </c>
    </row>
    <row r="20" spans="1:29">
      <c r="A20" s="2">
        <v>12</v>
      </c>
      <c r="B20" s="83" t="s">
        <v>87</v>
      </c>
      <c r="C20" s="28">
        <f>'C10'!C20-'C11'!C20</f>
        <v>0.358933</v>
      </c>
      <c r="D20" s="28">
        <f>'C10'!D20-'C11'!D20</f>
        <v>1.6650129999999999</v>
      </c>
      <c r="E20" s="28">
        <f>'C10'!E20-'C11'!E20</f>
        <v>1.4586379999999999</v>
      </c>
      <c r="F20" s="28">
        <f>'C10'!F20-'C11'!F20</f>
        <v>3.2708620000000002</v>
      </c>
      <c r="G20" s="28">
        <f>'C10'!G20-'C11'!G20</f>
        <v>3.005125</v>
      </c>
      <c r="H20" s="28">
        <f>'C10'!H20-'C11'!H20</f>
        <v>4.6384920000000003</v>
      </c>
      <c r="I20" s="28">
        <f>'C10'!I20-'C11'!I20</f>
        <v>10.948374000000001</v>
      </c>
      <c r="J20" s="28">
        <f>'C10'!J20-'C11'!J20</f>
        <v>10.221119999999999</v>
      </c>
      <c r="K20" s="28">
        <f>'C10'!K20-'C11'!K20</f>
        <v>13.974858000000001</v>
      </c>
      <c r="L20" s="28">
        <f>'C10'!L20-'C11'!L20</f>
        <v>15.008611999999999</v>
      </c>
      <c r="M20" s="28">
        <f>'C10'!M20-'C11'!M20</f>
        <v>14.694323000000001</v>
      </c>
      <c r="N20" s="28">
        <f>'C10'!N20-'C11'!N20</f>
        <v>17.804154</v>
      </c>
      <c r="O20" s="28">
        <f>'C10'!O20-'C11'!O20</f>
        <v>22.71312</v>
      </c>
      <c r="P20" s="28">
        <f>'C10'!P20-'C11'!P20</f>
        <v>21.772365000000001</v>
      </c>
      <c r="Q20" s="28">
        <f>'C10'!Q20-'C11'!Q20</f>
        <v>18.415272000000002</v>
      </c>
      <c r="R20" s="28">
        <f>'C10'!R20-'C11'!R20</f>
        <v>22.016038999999999</v>
      </c>
      <c r="S20" s="28">
        <f>'C10'!S20-'C11'!S20</f>
        <v>14.576759000000001</v>
      </c>
      <c r="T20" s="28">
        <f>'C10'!T20-'C11'!T20</f>
        <v>15.770552</v>
      </c>
      <c r="U20" s="28">
        <f>'C10'!U20-'C11'!U20</f>
        <v>10.291694000000001</v>
      </c>
      <c r="V20" s="28">
        <f>'C10'!V20-'C11'!V20</f>
        <v>9.6751450000000006</v>
      </c>
      <c r="W20" s="28">
        <f>'C10'!W20-'C11'!W20</f>
        <v>10.197085</v>
      </c>
      <c r="X20" s="28">
        <f>'C10'!X20-'C11'!X20</f>
        <v>7.972338999999999</v>
      </c>
      <c r="Y20" s="28">
        <f>'C10'!Y20-'C11'!Y20</f>
        <v>8.3009869999999992</v>
      </c>
      <c r="Z20" s="28">
        <f>'C10'!Z20-'C11'!Z20</f>
        <v>13.497957000000003</v>
      </c>
      <c r="AA20" s="28">
        <f>'C10'!AA20-'C11'!AA20</f>
        <v>21.340927999999998</v>
      </c>
      <c r="AB20" s="28">
        <f>'C10'!AB20-'C11'!AB20</f>
        <v>29.282318000000007</v>
      </c>
      <c r="AC20" s="28">
        <f>'C10'!AC20-'C11'!AC20</f>
        <v>322.87106400000005</v>
      </c>
    </row>
    <row r="21" spans="1:29">
      <c r="A21" s="2">
        <v>13</v>
      </c>
      <c r="B21" s="83" t="s">
        <v>86</v>
      </c>
      <c r="C21" s="28">
        <f>'C10'!C21-'C11'!C21</f>
        <v>-7.6309999999999998E-3</v>
      </c>
      <c r="D21" s="28">
        <f>'C10'!D21-'C11'!D21</f>
        <v>0</v>
      </c>
      <c r="E21" s="28">
        <f>'C10'!E21-'C11'!E21</f>
        <v>0.96204100000000004</v>
      </c>
      <c r="F21" s="28">
        <f>'C10'!F21-'C11'!F21</f>
        <v>1.5258579999999999</v>
      </c>
      <c r="G21" s="28">
        <f>'C10'!G21-'C11'!G21</f>
        <v>-0.17161000000000001</v>
      </c>
      <c r="H21" s="28">
        <f>'C10'!H21-'C11'!H21</f>
        <v>-0.162634</v>
      </c>
      <c r="I21" s="28">
        <f>'C10'!I21-'C11'!I21</f>
        <v>0.133876</v>
      </c>
      <c r="J21" s="28">
        <f>'C10'!J21-'C11'!J21</f>
        <v>-0.88464000000000009</v>
      </c>
      <c r="K21" s="28">
        <f>'C10'!K21-'C11'!K21</f>
        <v>-0.75755899999999998</v>
      </c>
      <c r="L21" s="28">
        <f>'C10'!L21-'C11'!L21</f>
        <v>-1.100967</v>
      </c>
      <c r="M21" s="28">
        <f>'C10'!M21-'C11'!M21</f>
        <v>-1.764278</v>
      </c>
      <c r="N21" s="28">
        <f>'C10'!N21-'C11'!N21</f>
        <v>-0.30340899999999982</v>
      </c>
      <c r="O21" s="28">
        <f>'C10'!O21-'C11'!O21</f>
        <v>4.6158089999999996</v>
      </c>
      <c r="P21" s="28">
        <f>'C10'!P21-'C11'!P21</f>
        <v>31.176700000000004</v>
      </c>
      <c r="Q21" s="28">
        <f>'C10'!Q21-'C11'!Q21</f>
        <v>31.390522999999995</v>
      </c>
      <c r="R21" s="28">
        <f>'C10'!R21-'C11'!R21</f>
        <v>40.311075000000002</v>
      </c>
      <c r="S21" s="28">
        <f>'C10'!S21-'C11'!S21</f>
        <v>135.925195</v>
      </c>
      <c r="T21" s="28">
        <f>'C10'!T21-'C11'!T21</f>
        <v>50.870328000000001</v>
      </c>
      <c r="U21" s="28">
        <f>'C10'!U21-'C11'!U21</f>
        <v>26.258011</v>
      </c>
      <c r="V21" s="28">
        <f>'C10'!V21-'C11'!V21</f>
        <v>43.121188000000004</v>
      </c>
      <c r="W21" s="28">
        <f>'C10'!W21-'C11'!W21</f>
        <v>64.996155000000002</v>
      </c>
      <c r="X21" s="28">
        <f>'C10'!X21-'C11'!X21</f>
        <v>42.987785000000002</v>
      </c>
      <c r="Y21" s="28">
        <f>'C10'!Y21-'C11'!Y21</f>
        <v>46.651164000000001</v>
      </c>
      <c r="Z21" s="28">
        <f>'C10'!Z21-'C11'!Z21</f>
        <v>40.093001000000001</v>
      </c>
      <c r="AA21" s="28">
        <f>'C10'!AA21-'C11'!AA21</f>
        <v>52.279236999999995</v>
      </c>
      <c r="AB21" s="28">
        <f>'C10'!AB21-'C11'!AB21</f>
        <v>76.179589000000007</v>
      </c>
      <c r="AC21" s="28">
        <f>'C10'!AC21-'C11'!AC21</f>
        <v>684.32480699999996</v>
      </c>
    </row>
    <row r="22" spans="1:29">
      <c r="A22" s="2">
        <v>14</v>
      </c>
      <c r="B22" s="83" t="s">
        <v>85</v>
      </c>
      <c r="C22" s="28">
        <f>'C10'!C22-'C11'!C22</f>
        <v>-0.231129</v>
      </c>
      <c r="D22" s="28">
        <f>'C10'!D22-'C11'!D22</f>
        <v>0.10706399999999999</v>
      </c>
      <c r="E22" s="28">
        <f>'C10'!E22-'C11'!E22</f>
        <v>0.29697900000000005</v>
      </c>
      <c r="F22" s="28">
        <f>'C10'!F22-'C11'!F22</f>
        <v>5.8279999999999998E-2</v>
      </c>
      <c r="G22" s="28">
        <f>'C10'!G22-'C11'!G22</f>
        <v>0.121561</v>
      </c>
      <c r="H22" s="28">
        <f>'C10'!H22-'C11'!H22</f>
        <v>0.24254999999999999</v>
      </c>
      <c r="I22" s="28">
        <f>'C10'!I22-'C11'!I22</f>
        <v>0.38185000000000002</v>
      </c>
      <c r="J22" s="28">
        <f>'C10'!J22-'C11'!J22</f>
        <v>0.130743</v>
      </c>
      <c r="K22" s="28">
        <f>'C10'!K22-'C11'!K22</f>
        <v>-4.413099999999999E-2</v>
      </c>
      <c r="L22" s="28">
        <f>'C10'!L22-'C11'!L22</f>
        <v>-0.45468899999999995</v>
      </c>
      <c r="M22" s="28">
        <f>'C10'!M22-'C11'!M22</f>
        <v>-0.49687700000000001</v>
      </c>
      <c r="N22" s="28">
        <f>'C10'!N22-'C11'!N22</f>
        <v>-0.54225299999999999</v>
      </c>
      <c r="O22" s="28">
        <f>'C10'!O22-'C11'!O22</f>
        <v>-0.45182000000000005</v>
      </c>
      <c r="P22" s="28">
        <f>'C10'!P22-'C11'!P22</f>
        <v>-0.28779399999999999</v>
      </c>
      <c r="Q22" s="28">
        <f>'C10'!Q22-'C11'!Q22</f>
        <v>-0.42004900000000001</v>
      </c>
      <c r="R22" s="28">
        <f>'C10'!R22-'C11'!R22</f>
        <v>-0.55687500000000001</v>
      </c>
      <c r="S22" s="28">
        <f>'C10'!S22-'C11'!S22</f>
        <v>-0.75849699999999998</v>
      </c>
      <c r="T22" s="28">
        <f>'C10'!T22-'C11'!T22</f>
        <v>-0.41861800000000005</v>
      </c>
      <c r="U22" s="28">
        <f>'C10'!U22-'C11'!U22</f>
        <v>-1.2033040000000002</v>
      </c>
      <c r="V22" s="28">
        <f>'C10'!V22-'C11'!V22</f>
        <v>-0.8331400000000001</v>
      </c>
      <c r="W22" s="28">
        <f>'C10'!W22-'C11'!W22</f>
        <v>-2.5714030000000001</v>
      </c>
      <c r="X22" s="28">
        <f>'C10'!X22-'C11'!X22</f>
        <v>-2.233387</v>
      </c>
      <c r="Y22" s="28">
        <f>'C10'!Y22-'C11'!Y22</f>
        <v>-2.282762</v>
      </c>
      <c r="Z22" s="28">
        <f>'C10'!Z22-'C11'!Z22</f>
        <v>-3.3356050000000002</v>
      </c>
      <c r="AA22" s="28">
        <f>'C10'!AA22-'C11'!AA22</f>
        <v>-1.711932</v>
      </c>
      <c r="AB22" s="28">
        <f>'C10'!AB22-'C11'!AB22</f>
        <v>0.17179699999999976</v>
      </c>
      <c r="AC22" s="28">
        <f>'C10'!AC22-'C11'!AC22</f>
        <v>-17.323440999999995</v>
      </c>
    </row>
    <row r="23" spans="1:29">
      <c r="A23" s="2">
        <v>15</v>
      </c>
      <c r="B23" s="83" t="s">
        <v>84</v>
      </c>
      <c r="C23" s="28">
        <f>'C10'!C23-'C11'!C23</f>
        <v>-1.8647E-2</v>
      </c>
      <c r="D23" s="28">
        <f>'C10'!D23-'C11'!D23</f>
        <v>-0.17522599999999999</v>
      </c>
      <c r="E23" s="28">
        <f>'C10'!E23-'C11'!E23</f>
        <v>6.6988999999999993E-2</v>
      </c>
      <c r="F23" s="28">
        <f>'C10'!F23-'C11'!F23</f>
        <v>0.377382</v>
      </c>
      <c r="G23" s="28">
        <f>'C10'!G23-'C11'!G23</f>
        <v>0.184556</v>
      </c>
      <c r="H23" s="28">
        <f>'C10'!H23-'C11'!H23</f>
        <v>0.141684</v>
      </c>
      <c r="I23" s="28">
        <f>'C10'!I23-'C11'!I23</f>
        <v>1.8689000000000001E-2</v>
      </c>
      <c r="J23" s="28">
        <f>'C10'!J23-'C11'!J23</f>
        <v>1.4772E-2</v>
      </c>
      <c r="K23" s="28">
        <f>'C10'!K23-'C11'!K23</f>
        <v>-0.11263599999999999</v>
      </c>
      <c r="L23" s="28">
        <f>'C10'!L23-'C11'!L23</f>
        <v>6.4469000000000012E-2</v>
      </c>
      <c r="M23" s="28">
        <f>'C10'!M23-'C11'!M23</f>
        <v>5.8212E-2</v>
      </c>
      <c r="N23" s="28">
        <f>'C10'!N23-'C11'!N23</f>
        <v>0.12554300000000002</v>
      </c>
      <c r="O23" s="28">
        <f>'C10'!O23-'C11'!O23</f>
        <v>6.3270999999999994E-2</v>
      </c>
      <c r="P23" s="28">
        <f>'C10'!P23-'C11'!P23</f>
        <v>-0.21621499999999999</v>
      </c>
      <c r="Q23" s="28">
        <f>'C10'!Q23-'C11'!Q23</f>
        <v>-0.730796</v>
      </c>
      <c r="R23" s="28">
        <f>'C10'!R23-'C11'!R23</f>
        <v>-0.37215699999999996</v>
      </c>
      <c r="S23" s="28">
        <f>'C10'!S23-'C11'!S23</f>
        <v>0.28862299999999996</v>
      </c>
      <c r="T23" s="28">
        <f>'C10'!T23-'C11'!T23</f>
        <v>0.414553</v>
      </c>
      <c r="U23" s="28">
        <f>'C10'!U23-'C11'!U23</f>
        <v>1.3077109999999998</v>
      </c>
      <c r="V23" s="28">
        <f>'C10'!V23-'C11'!V23</f>
        <v>1.9335420000000001</v>
      </c>
      <c r="W23" s="28">
        <f>'C10'!W23-'C11'!W23</f>
        <v>0.54563300000000003</v>
      </c>
      <c r="X23" s="28">
        <f>'C10'!X23-'C11'!X23</f>
        <v>0.244811</v>
      </c>
      <c r="Y23" s="28">
        <f>'C10'!Y23-'C11'!Y23</f>
        <v>0.47096099999999996</v>
      </c>
      <c r="Z23" s="28">
        <f>'C10'!Z23-'C11'!Z23</f>
        <v>0.50334700000000043</v>
      </c>
      <c r="AA23" s="28">
        <f>'C10'!AA23-'C11'!AA23</f>
        <v>0.18395599999999968</v>
      </c>
      <c r="AB23" s="28">
        <f>'C10'!AB23-'C11'!AB23</f>
        <v>-0.36539500000000058</v>
      </c>
      <c r="AC23" s="28">
        <f>'C10'!AC23-'C11'!AC23</f>
        <v>5.0176320000000008</v>
      </c>
    </row>
    <row r="24" spans="1:29">
      <c r="A24" s="2">
        <v>16</v>
      </c>
      <c r="B24" s="83" t="s">
        <v>83</v>
      </c>
      <c r="C24" s="28">
        <f>'C10'!C24-'C11'!C24</f>
        <v>7.0980000000000001E-3</v>
      </c>
      <c r="D24" s="28">
        <f>'C10'!D24-'C11'!D24</f>
        <v>0</v>
      </c>
      <c r="E24" s="28">
        <f>'C10'!E24-'C11'!E24</f>
        <v>0.31253000000000003</v>
      </c>
      <c r="F24" s="28">
        <f>'C10'!F24-'C11'!F24</f>
        <v>0.24061799999999997</v>
      </c>
      <c r="G24" s="28">
        <f>'C10'!G24-'C11'!G24</f>
        <v>2.4850310000000002</v>
      </c>
      <c r="H24" s="28">
        <f>'C10'!H24-'C11'!H24</f>
        <v>0.42509700000000006</v>
      </c>
      <c r="I24" s="28">
        <f>'C10'!I24-'C11'!I24</f>
        <v>0.819048</v>
      </c>
      <c r="J24" s="28">
        <f>'C10'!J24-'C11'!J24</f>
        <v>-0.40393999999999997</v>
      </c>
      <c r="K24" s="28">
        <f>'C10'!K24-'C11'!K24</f>
        <v>14.036392999999999</v>
      </c>
      <c r="L24" s="28">
        <f>'C10'!L24-'C11'!L24</f>
        <v>101.33785</v>
      </c>
      <c r="M24" s="28">
        <f>'C10'!M24-'C11'!M24</f>
        <v>104.38655</v>
      </c>
      <c r="N24" s="28">
        <f>'C10'!N24-'C11'!N24</f>
        <v>158.76683299999999</v>
      </c>
      <c r="O24" s="28">
        <f>'C10'!O24-'C11'!O24</f>
        <v>157.9127</v>
      </c>
      <c r="P24" s="28">
        <f>'C10'!P24-'C11'!P24</f>
        <v>170.31936300000001</v>
      </c>
      <c r="Q24" s="28">
        <f>'C10'!Q24-'C11'!Q24</f>
        <v>90.369510000000005</v>
      </c>
      <c r="R24" s="28">
        <f>'C10'!R24-'C11'!R24</f>
        <v>109.63425600000001</v>
      </c>
      <c r="S24" s="28">
        <f>'C10'!S24-'C11'!S24</f>
        <v>131.96678</v>
      </c>
      <c r="T24" s="28">
        <f>'C10'!T24-'C11'!T24</f>
        <v>133.765794</v>
      </c>
      <c r="U24" s="28">
        <f>'C10'!U24-'C11'!U24</f>
        <v>200.72005399999998</v>
      </c>
      <c r="V24" s="28">
        <f>'C10'!V24-'C11'!V24</f>
        <v>217.24133800000001</v>
      </c>
      <c r="W24" s="28">
        <f>'C10'!W24-'C11'!W24</f>
        <v>222.67683300000002</v>
      </c>
      <c r="X24" s="28">
        <f>'C10'!X24-'C11'!X24</f>
        <v>295.64477599999998</v>
      </c>
      <c r="Y24" s="28">
        <f>'C10'!Y24-'C11'!Y24</f>
        <v>338.69813199999999</v>
      </c>
      <c r="Z24" s="28">
        <f>'C10'!Z24-'C11'!Z24</f>
        <v>445.44756599999994</v>
      </c>
      <c r="AA24" s="28">
        <f>'C10'!AA24-'C11'!AA24</f>
        <v>41.960978000000004</v>
      </c>
      <c r="AB24" s="28">
        <f>'C10'!AB24-'C11'!AB24</f>
        <v>451.53225999999995</v>
      </c>
      <c r="AC24" s="28">
        <f>'C10'!AC24-'C11'!AC24</f>
        <v>3390.3034480000001</v>
      </c>
    </row>
    <row r="25" spans="1:29">
      <c r="A25" s="2">
        <v>17</v>
      </c>
      <c r="B25" s="83" t="s">
        <v>82</v>
      </c>
      <c r="C25" s="28">
        <f>'C10'!C25-'C11'!C25</f>
        <v>-8.7825209999999991</v>
      </c>
      <c r="D25" s="28">
        <f>'C10'!D25-'C11'!D25</f>
        <v>1.6537E-2</v>
      </c>
      <c r="E25" s="28">
        <f>'C10'!E25-'C11'!E25</f>
        <v>0.152367</v>
      </c>
      <c r="F25" s="28">
        <f>'C10'!F25-'C11'!F25</f>
        <v>-7.7428999999999998E-2</v>
      </c>
      <c r="G25" s="28">
        <f>'C10'!G25-'C11'!G25</f>
        <v>-0.44546400000000003</v>
      </c>
      <c r="H25" s="28">
        <f>'C10'!H25-'C11'!H25</f>
        <v>-0.19128200000000001</v>
      </c>
      <c r="I25" s="28">
        <f>'C10'!I25-'C11'!I25</f>
        <v>0.20957999999999999</v>
      </c>
      <c r="J25" s="28">
        <f>'C10'!J25-'C11'!J25</f>
        <v>0.24909200000000001</v>
      </c>
      <c r="K25" s="28">
        <f>'C10'!K25-'C11'!K25</f>
        <v>0.82599099999999992</v>
      </c>
      <c r="L25" s="28">
        <f>'C10'!L25-'C11'!L25</f>
        <v>0.93567699999999998</v>
      </c>
      <c r="M25" s="28">
        <f>'C10'!M25-'C11'!M25</f>
        <v>1.878927</v>
      </c>
      <c r="N25" s="28">
        <f>'C10'!N25-'C11'!N25</f>
        <v>3.3667089999999997</v>
      </c>
      <c r="O25" s="28">
        <f>'C10'!O25-'C11'!O25</f>
        <v>6.6112000000000002</v>
      </c>
      <c r="P25" s="28">
        <f>'C10'!P25-'C11'!P25</f>
        <v>10.459543</v>
      </c>
      <c r="Q25" s="28">
        <f>'C10'!Q25-'C11'!Q25</f>
        <v>8.5318109999999994</v>
      </c>
      <c r="R25" s="28">
        <f>'C10'!R25-'C11'!R25</f>
        <v>11.319034</v>
      </c>
      <c r="S25" s="28">
        <f>'C10'!S25-'C11'!S25</f>
        <v>10.324565</v>
      </c>
      <c r="T25" s="28">
        <f>'C10'!T25-'C11'!T25</f>
        <v>9.3683189999999996</v>
      </c>
      <c r="U25" s="28">
        <f>'C10'!U25-'C11'!U25</f>
        <v>10.717174</v>
      </c>
      <c r="V25" s="28">
        <f>'C10'!V25-'C11'!V25</f>
        <v>15.154983999999999</v>
      </c>
      <c r="W25" s="28">
        <f>'C10'!W25-'C11'!W25</f>
        <v>15.065515000000001</v>
      </c>
      <c r="X25" s="28">
        <f>'C10'!X25-'C11'!X25</f>
        <v>16.109709000000002</v>
      </c>
      <c r="Y25" s="28">
        <f>'C10'!Y25-'C11'!Y25</f>
        <v>20.702582000000003</v>
      </c>
      <c r="Z25" s="28">
        <f>'C10'!Z25-'C11'!Z25</f>
        <v>23.457886999999999</v>
      </c>
      <c r="AA25" s="28">
        <f>'C10'!AA25-'C11'!AA25</f>
        <v>1.9447929999999998</v>
      </c>
      <c r="AB25" s="28">
        <f>'C10'!AB25-'C11'!AB25</f>
        <v>21.505261000000001</v>
      </c>
      <c r="AC25" s="28">
        <f>'C10'!AC25-'C11'!AC25</f>
        <v>179.41056100000003</v>
      </c>
    </row>
    <row r="26" spans="1:29">
      <c r="A26" s="2">
        <v>18</v>
      </c>
      <c r="B26" s="83" t="s">
        <v>81</v>
      </c>
      <c r="C26" s="28">
        <f>'C10'!C26-'C11'!C26</f>
        <v>0</v>
      </c>
      <c r="D26" s="28">
        <f>'C10'!D26-'C11'!D26</f>
        <v>0</v>
      </c>
      <c r="E26" s="28">
        <f>'C10'!E26-'C11'!E26</f>
        <v>-8.2199999999999999E-3</v>
      </c>
      <c r="F26" s="28">
        <f>'C10'!F26-'C11'!F26</f>
        <v>0.115</v>
      </c>
      <c r="G26" s="28">
        <f>'C10'!G26-'C11'!G26</f>
        <v>5.4780000000000002E-2</v>
      </c>
      <c r="H26" s="28">
        <f>'C10'!H26-'C11'!H26</f>
        <v>0</v>
      </c>
      <c r="I26" s="28">
        <f>'C10'!I26-'C11'!I26</f>
        <v>4.1399999999999996E-3</v>
      </c>
      <c r="J26" s="28">
        <f>'C10'!J26-'C11'!J26</f>
        <v>-1.016E-3</v>
      </c>
      <c r="K26" s="28">
        <f>'C10'!K26-'C11'!K26</f>
        <v>1.2E-4</v>
      </c>
      <c r="L26" s="28">
        <f>'C10'!L26-'C11'!L26</f>
        <v>9.2581999999999998E-2</v>
      </c>
      <c r="M26" s="28">
        <f>'C10'!M26-'C11'!M26</f>
        <v>0.24704300000000001</v>
      </c>
      <c r="N26" s="28">
        <f>'C10'!N26-'C11'!N26</f>
        <v>0.47872700000000001</v>
      </c>
      <c r="O26" s="28">
        <f>'C10'!O26-'C11'!O26</f>
        <v>0.77963400000000005</v>
      </c>
      <c r="P26" s="28">
        <f>'C10'!P26-'C11'!P26</f>
        <v>0.93182100000000001</v>
      </c>
      <c r="Q26" s="28">
        <f>'C10'!Q26-'C11'!Q26</f>
        <v>1.0020529999999999</v>
      </c>
      <c r="R26" s="28">
        <f>'C10'!R26-'C11'!R26</f>
        <v>3.4756960000000001</v>
      </c>
      <c r="S26" s="28">
        <f>'C10'!S26-'C11'!S26</f>
        <v>2.899092</v>
      </c>
      <c r="T26" s="28">
        <f>'C10'!T26-'C11'!T26</f>
        <v>1.3253409999999999</v>
      </c>
      <c r="U26" s="28">
        <f>'C10'!U26-'C11'!U26</f>
        <v>2.4972810000000001</v>
      </c>
      <c r="V26" s="28">
        <f>'C10'!V26-'C11'!V26</f>
        <v>1.8178579999999998</v>
      </c>
      <c r="W26" s="28">
        <f>'C10'!W26-'C11'!W26</f>
        <v>0.70412300000000005</v>
      </c>
      <c r="X26" s="28">
        <f>'C10'!X26-'C11'!X26</f>
        <v>0.46493699999999993</v>
      </c>
      <c r="Y26" s="28">
        <f>'C10'!Y26-'C11'!Y26</f>
        <v>0.64093599999999995</v>
      </c>
      <c r="Z26" s="28">
        <f>'C10'!Z26-'C11'!Z26</f>
        <v>1.6804640000000004</v>
      </c>
      <c r="AA26" s="28">
        <f>'C10'!AA26-'C11'!AA26</f>
        <v>-1.17594</v>
      </c>
      <c r="AB26" s="28">
        <f>'C10'!AB26-'C11'!AB26</f>
        <v>3.4980950000000002</v>
      </c>
      <c r="AC26" s="28">
        <f>'C10'!AC26-'C11'!AC26</f>
        <v>21.524547000000005</v>
      </c>
    </row>
    <row r="27" spans="1:29">
      <c r="A27" s="2">
        <v>19</v>
      </c>
      <c r="B27" s="83" t="s">
        <v>80</v>
      </c>
      <c r="C27" s="28">
        <f>'C10'!C27-'C11'!C27</f>
        <v>0.33262700000000001</v>
      </c>
      <c r="D27" s="28">
        <f>'C10'!D27-'C11'!D27</f>
        <v>-2.4800000000000001E-4</v>
      </c>
      <c r="E27" s="28">
        <f>'C10'!E27-'C11'!E27</f>
        <v>4.7200000000000002E-3</v>
      </c>
      <c r="F27" s="28">
        <f>'C10'!F27-'C11'!F27</f>
        <v>0</v>
      </c>
      <c r="G27" s="28">
        <f>'C10'!G27-'C11'!G27</f>
        <v>-0.105457</v>
      </c>
      <c r="H27" s="28">
        <f>'C10'!H27-'C11'!H27</f>
        <v>-1.2461E-2</v>
      </c>
      <c r="I27" s="28">
        <f>'C10'!I27-'C11'!I27</f>
        <v>-1.393087</v>
      </c>
      <c r="J27" s="28">
        <f>'C10'!J27-'C11'!J27</f>
        <v>-1.7415189999999998</v>
      </c>
      <c r="K27" s="28">
        <f>'C10'!K27-'C11'!K27</f>
        <v>0.22949300000000003</v>
      </c>
      <c r="L27" s="28">
        <f>'C10'!L27-'C11'!L27</f>
        <v>0.229514</v>
      </c>
      <c r="M27" s="28">
        <f>'C10'!M27-'C11'!M27</f>
        <v>0.16733500000000001</v>
      </c>
      <c r="N27" s="28">
        <f>'C10'!N27-'C11'!N27</f>
        <v>0.43339499999999997</v>
      </c>
      <c r="O27" s="28">
        <f>'C10'!O27-'C11'!O27</f>
        <v>0.64215900000000004</v>
      </c>
      <c r="P27" s="28">
        <f>'C10'!P27-'C11'!P27</f>
        <v>1.3853420000000001</v>
      </c>
      <c r="Q27" s="28">
        <f>'C10'!Q27-'C11'!Q27</f>
        <v>0.78297000000000005</v>
      </c>
      <c r="R27" s="28">
        <f>'C10'!R27-'C11'!R27</f>
        <v>0.97790499999999991</v>
      </c>
      <c r="S27" s="28">
        <f>'C10'!S27-'C11'!S27</f>
        <v>1.3515250000000001</v>
      </c>
      <c r="T27" s="28">
        <f>'C10'!T27-'C11'!T27</f>
        <v>1.366711</v>
      </c>
      <c r="U27" s="28">
        <f>'C10'!U27-'C11'!U27</f>
        <v>-0.15520900000000015</v>
      </c>
      <c r="V27" s="28">
        <f>'C10'!V27-'C11'!V27</f>
        <v>-0.326905</v>
      </c>
      <c r="W27" s="28">
        <f>'C10'!W27-'C11'!W27</f>
        <v>0.3599429999999999</v>
      </c>
      <c r="X27" s="28">
        <f>'C10'!X27-'C11'!X27</f>
        <v>1.6218149999999998</v>
      </c>
      <c r="Y27" s="28">
        <f>'C10'!Y27-'C11'!Y27</f>
        <v>1.383453</v>
      </c>
      <c r="Z27" s="28">
        <f>'C10'!Z27-'C11'!Z27</f>
        <v>2.0300589999999996</v>
      </c>
      <c r="AA27" s="28">
        <f>'C10'!AA27-'C11'!AA27</f>
        <v>3.627713</v>
      </c>
      <c r="AB27" s="28">
        <f>'C10'!AB27-'C11'!AB27</f>
        <v>2.895639000000001</v>
      </c>
      <c r="AC27" s="28">
        <f>'C10'!AC27-'C11'!AC27</f>
        <v>16.087432000000003</v>
      </c>
    </row>
    <row r="28" spans="1:29">
      <c r="A28" s="2">
        <v>20</v>
      </c>
      <c r="B28" s="83" t="s">
        <v>79</v>
      </c>
      <c r="C28" s="28">
        <f>'C10'!C28-'C11'!C28</f>
        <v>0.432336</v>
      </c>
      <c r="D28" s="28">
        <f>'C10'!D28-'C11'!D28</f>
        <v>5.5482999999999998E-2</v>
      </c>
      <c r="E28" s="28">
        <f>'C10'!E28-'C11'!E28</f>
        <v>0.82338700000000009</v>
      </c>
      <c r="F28" s="28">
        <f>'C10'!F28-'C11'!F28</f>
        <v>2.0448309999999998</v>
      </c>
      <c r="G28" s="28">
        <f>'C10'!G28-'C11'!G28</f>
        <v>3.6581230000000002</v>
      </c>
      <c r="H28" s="28">
        <f>'C10'!H28-'C11'!H28</f>
        <v>6.1340300000000001</v>
      </c>
      <c r="I28" s="28">
        <f>'C10'!I28-'C11'!I28</f>
        <v>5.5003349999999998</v>
      </c>
      <c r="J28" s="28">
        <f>'C10'!J28-'C11'!J28</f>
        <v>6.3607969999999998</v>
      </c>
      <c r="K28" s="28">
        <f>'C10'!K28-'C11'!K28</f>
        <v>7.5542070000000017</v>
      </c>
      <c r="L28" s="28">
        <f>'C10'!L28-'C11'!L28</f>
        <v>11.600005999999999</v>
      </c>
      <c r="M28" s="28">
        <f>'C10'!M28-'C11'!M28</f>
        <v>13.589841</v>
      </c>
      <c r="N28" s="28">
        <f>'C10'!N28-'C11'!N28</f>
        <v>13.92836</v>
      </c>
      <c r="O28" s="28">
        <f>'C10'!O28-'C11'!O28</f>
        <v>25.415252000000002</v>
      </c>
      <c r="P28" s="28">
        <f>'C10'!P28-'C11'!P28</f>
        <v>38.95288</v>
      </c>
      <c r="Q28" s="28">
        <f>'C10'!Q28-'C11'!Q28</f>
        <v>25.639109999999999</v>
      </c>
      <c r="R28" s="28">
        <f>'C10'!R28-'C11'!R28</f>
        <v>26.022064</v>
      </c>
      <c r="S28" s="28">
        <f>'C10'!S28-'C11'!S28</f>
        <v>37.944409</v>
      </c>
      <c r="T28" s="28">
        <f>'C10'!T28-'C11'!T28</f>
        <v>38.685319</v>
      </c>
      <c r="U28" s="28">
        <f>'C10'!U28-'C11'!U28</f>
        <v>48.634895</v>
      </c>
      <c r="V28" s="28">
        <f>'C10'!V28-'C11'!V28</f>
        <v>33.564608999999997</v>
      </c>
      <c r="W28" s="28">
        <f>'C10'!W28-'C11'!W28</f>
        <v>56.930312999999998</v>
      </c>
      <c r="X28" s="28">
        <f>'C10'!X28-'C11'!X28</f>
        <v>35.722949</v>
      </c>
      <c r="Y28" s="28">
        <f>'C10'!Y28-'C11'!Y28</f>
        <v>46.087768999999994</v>
      </c>
      <c r="Z28" s="28">
        <f>'C10'!Z28-'C11'!Z28</f>
        <v>39.773661000000004</v>
      </c>
      <c r="AA28" s="28">
        <f>'C10'!AA28-'C11'!AA28</f>
        <v>25.577994999999994</v>
      </c>
      <c r="AB28" s="28">
        <f>'C10'!AB28-'C11'!AB28</f>
        <v>29.319074999999994</v>
      </c>
      <c r="AC28" s="28">
        <f>'C10'!AC28-'C11'!AC28</f>
        <v>579.95203600000013</v>
      </c>
    </row>
    <row r="29" spans="1:29">
      <c r="A29" s="2">
        <v>21</v>
      </c>
      <c r="B29" s="83" t="s">
        <v>78</v>
      </c>
      <c r="C29" s="28">
        <f>'C10'!C29-'C11'!C29</f>
        <v>7.705E-3</v>
      </c>
      <c r="D29" s="28">
        <f>'C10'!D29-'C11'!D29</f>
        <v>0.383239</v>
      </c>
      <c r="E29" s="28">
        <f>'C10'!E29-'C11'!E29</f>
        <v>0.77420700000000009</v>
      </c>
      <c r="F29" s="28">
        <f>'C10'!F29-'C11'!F29</f>
        <v>0.80671300000000001</v>
      </c>
      <c r="G29" s="28">
        <f>'C10'!G29-'C11'!G29</f>
        <v>1.7171810000000001</v>
      </c>
      <c r="H29" s="28">
        <f>'C10'!H29-'C11'!H29</f>
        <v>1.409467</v>
      </c>
      <c r="I29" s="28">
        <f>'C10'!I29-'C11'!I29</f>
        <v>1.319928</v>
      </c>
      <c r="J29" s="28">
        <f>'C10'!J29-'C11'!J29</f>
        <v>1.180901</v>
      </c>
      <c r="K29" s="28">
        <f>'C10'!K29-'C11'!K29</f>
        <v>1.2974320000000001</v>
      </c>
      <c r="L29" s="28">
        <f>'C10'!L29-'C11'!L29</f>
        <v>1.4468019999999999</v>
      </c>
      <c r="M29" s="28">
        <f>'C10'!M29-'C11'!M29</f>
        <v>1.2402000000000002</v>
      </c>
      <c r="N29" s="28">
        <f>'C10'!N29-'C11'!N29</f>
        <v>1.5934979999999999</v>
      </c>
      <c r="O29" s="28">
        <f>'C10'!O29-'C11'!O29</f>
        <v>1.7066189999999999</v>
      </c>
      <c r="P29" s="28">
        <f>'C10'!P29-'C11'!P29</f>
        <v>4.749441</v>
      </c>
      <c r="Q29" s="28">
        <f>'C10'!Q29-'C11'!Q29</f>
        <v>6.7104429999999997</v>
      </c>
      <c r="R29" s="28">
        <f>'C10'!R29-'C11'!R29</f>
        <v>8.9074380000000009</v>
      </c>
      <c r="S29" s="28">
        <f>'C10'!S29-'C11'!S29</f>
        <v>7.8941979999999994</v>
      </c>
      <c r="T29" s="28">
        <f>'C10'!T29-'C11'!T29</f>
        <v>9.5705850000000012</v>
      </c>
      <c r="U29" s="28">
        <f>'C10'!U29-'C11'!U29</f>
        <v>11.444071999999998</v>
      </c>
      <c r="V29" s="28">
        <f>'C10'!V29-'C11'!V29</f>
        <v>9.1517589999999984</v>
      </c>
      <c r="W29" s="28">
        <f>'C10'!W29-'C11'!W29</f>
        <v>0.71477300000000099</v>
      </c>
      <c r="X29" s="28">
        <f>'C10'!X29-'C11'!X29</f>
        <v>4.0581589999999998</v>
      </c>
      <c r="Y29" s="28">
        <f>'C10'!Y29-'C11'!Y29</f>
        <v>7.1170989999999996</v>
      </c>
      <c r="Z29" s="28">
        <f>'C10'!Z29-'C11'!Z29</f>
        <v>12.224177000000001</v>
      </c>
      <c r="AA29" s="28">
        <f>'C10'!AA29-'C11'!AA29</f>
        <v>12.365364000000003</v>
      </c>
      <c r="AB29" s="28">
        <f>'C10'!AB29-'C11'!AB29</f>
        <v>16.404776000000002</v>
      </c>
      <c r="AC29" s="28">
        <f>'C10'!AC29-'C11'!AC29</f>
        <v>126.19617599999998</v>
      </c>
    </row>
    <row r="30" spans="1:29">
      <c r="A30" s="2">
        <v>22</v>
      </c>
      <c r="B30" s="83" t="s">
        <v>77</v>
      </c>
      <c r="C30" s="28">
        <f>'C10'!C30-'C11'!C30</f>
        <v>-0.32506600000000002</v>
      </c>
      <c r="D30" s="28">
        <f>'C10'!D30-'C11'!D30</f>
        <v>-2.5461910000000003</v>
      </c>
      <c r="E30" s="28">
        <f>'C10'!E30-'C11'!E30</f>
        <v>-0.61775499999999983</v>
      </c>
      <c r="F30" s="28">
        <f>'C10'!F30-'C11'!F30</f>
        <v>-1.027215</v>
      </c>
      <c r="G30" s="28">
        <f>'C10'!G30-'C11'!G30</f>
        <v>-7.4450250000000002</v>
      </c>
      <c r="H30" s="28">
        <f>'C10'!H30-'C11'!H30</f>
        <v>-12.989379999999999</v>
      </c>
      <c r="I30" s="28">
        <f>'C10'!I30-'C11'!I30</f>
        <v>-13.60036</v>
      </c>
      <c r="J30" s="28">
        <f>'C10'!J30-'C11'!J30</f>
        <v>-15.388316999999999</v>
      </c>
      <c r="K30" s="28">
        <f>'C10'!K30-'C11'!K30</f>
        <v>-15.319953</v>
      </c>
      <c r="L30" s="28">
        <f>'C10'!L30-'C11'!L30</f>
        <v>-18.302654</v>
      </c>
      <c r="M30" s="28">
        <f>'C10'!M30-'C11'!M30</f>
        <v>-17.414735</v>
      </c>
      <c r="N30" s="28">
        <f>'C10'!N30-'C11'!N30</f>
        <v>-8.8606580000000008</v>
      </c>
      <c r="O30" s="28">
        <f>'C10'!O30-'C11'!O30</f>
        <v>-9.4704760000000014</v>
      </c>
      <c r="P30" s="28">
        <f>'C10'!P30-'C11'!P30</f>
        <v>-10.941645000000001</v>
      </c>
      <c r="Q30" s="28">
        <f>'C10'!Q30-'C11'!Q30</f>
        <v>-12.777062000000001</v>
      </c>
      <c r="R30" s="28">
        <f>'C10'!R30-'C11'!R30</f>
        <v>-8.5763659999999984</v>
      </c>
      <c r="S30" s="28">
        <f>'C10'!S30-'C11'!S30</f>
        <v>-6.5905820000000004</v>
      </c>
      <c r="T30" s="28">
        <f>'C10'!T30-'C11'!T30</f>
        <v>-10.221468999999999</v>
      </c>
      <c r="U30" s="28">
        <f>'C10'!U30-'C11'!U30</f>
        <v>-15.598120999999999</v>
      </c>
      <c r="V30" s="28">
        <f>'C10'!V30-'C11'!V30</f>
        <v>-17.43777</v>
      </c>
      <c r="W30" s="28">
        <f>'C10'!W30-'C11'!W30</f>
        <v>-34.055838999999999</v>
      </c>
      <c r="X30" s="28">
        <f>'C10'!X30-'C11'!X30</f>
        <v>-50.025364000000003</v>
      </c>
      <c r="Y30" s="28">
        <f>'C10'!Y30-'C11'!Y30</f>
        <v>-117.72225900000001</v>
      </c>
      <c r="Z30" s="28">
        <f>'C10'!Z30-'C11'!Z30</f>
        <v>-257.60188099999993</v>
      </c>
      <c r="AA30" s="28">
        <f>'C10'!AA30-'C11'!AA30</f>
        <v>-168.00393599999998</v>
      </c>
      <c r="AB30" s="28">
        <f>'C10'!AB30-'C11'!AB30</f>
        <v>-80.543369999999982</v>
      </c>
      <c r="AC30" s="28">
        <f>'C10'!AC30-'C11'!AC30</f>
        <v>-913.40344899999991</v>
      </c>
    </row>
    <row r="31" spans="1:29">
      <c r="A31" s="2">
        <v>23</v>
      </c>
      <c r="B31" s="83" t="s">
        <v>76</v>
      </c>
      <c r="C31" s="28">
        <f>'C10'!C31-'C11'!C31</f>
        <v>7.2350999999999999E-2</v>
      </c>
      <c r="D31" s="28">
        <f>'C10'!D31-'C11'!D31</f>
        <v>9.9131999999999998E-2</v>
      </c>
      <c r="E31" s="28">
        <f>'C10'!E31-'C11'!E31</f>
        <v>3.3067659999999997</v>
      </c>
      <c r="F31" s="28">
        <f>'C10'!F31-'C11'!F31</f>
        <v>6.4080880000000002</v>
      </c>
      <c r="G31" s="28">
        <f>'C10'!G31-'C11'!G31</f>
        <v>3.8819179999999998</v>
      </c>
      <c r="H31" s="28">
        <f>'C10'!H31-'C11'!H31</f>
        <v>4.9643220000000001</v>
      </c>
      <c r="I31" s="28">
        <f>'C10'!I31-'C11'!I31</f>
        <v>3.2584499999999998</v>
      </c>
      <c r="J31" s="28">
        <f>'C10'!J31-'C11'!J31</f>
        <v>1.052136</v>
      </c>
      <c r="K31" s="28">
        <f>'C10'!K31-'C11'!K31</f>
        <v>1.2630870000000001</v>
      </c>
      <c r="L31" s="28">
        <f>'C10'!L31-'C11'!L31</f>
        <v>0.81360699999999997</v>
      </c>
      <c r="M31" s="28">
        <f>'C10'!M31-'C11'!M31</f>
        <v>1.6038159999999999</v>
      </c>
      <c r="N31" s="28">
        <f>'C10'!N31-'C11'!N31</f>
        <v>1.8285819999999999</v>
      </c>
      <c r="O31" s="28">
        <f>'C10'!O31-'C11'!O31</f>
        <v>2.1667229999999997</v>
      </c>
      <c r="P31" s="28">
        <f>'C10'!P31-'C11'!P31</f>
        <v>7.5128829999999986</v>
      </c>
      <c r="Q31" s="28">
        <f>'C10'!Q31-'C11'!Q31</f>
        <v>4.5964760000000009</v>
      </c>
      <c r="R31" s="28">
        <f>'C10'!R31-'C11'!R31</f>
        <v>7.5555460000000005</v>
      </c>
      <c r="S31" s="28">
        <f>'C10'!S31-'C11'!S31</f>
        <v>2.7444459999999999</v>
      </c>
      <c r="T31" s="28">
        <f>'C10'!T31-'C11'!T31</f>
        <v>-29.17202</v>
      </c>
      <c r="U31" s="28">
        <f>'C10'!U31-'C11'!U31</f>
        <v>-32.315874000000001</v>
      </c>
      <c r="V31" s="28">
        <f>'C10'!V31-'C11'!V31</f>
        <v>-25.426216000000004</v>
      </c>
      <c r="W31" s="28">
        <f>'C10'!W31-'C11'!W31</f>
        <v>-26.083283999999999</v>
      </c>
      <c r="X31" s="28">
        <f>'C10'!X31-'C11'!X31</f>
        <v>0.30137899999999718</v>
      </c>
      <c r="Y31" s="28">
        <f>'C10'!Y31-'C11'!Y31</f>
        <v>-30.236036999999996</v>
      </c>
      <c r="Z31" s="28">
        <f>'C10'!Z31-'C11'!Z31</f>
        <v>-79.197261999999995</v>
      </c>
      <c r="AA31" s="28">
        <f>'C10'!AA31-'C11'!AA31</f>
        <v>-59.238379999999992</v>
      </c>
      <c r="AB31" s="28">
        <f>'C10'!AB31-'C11'!AB31</f>
        <v>-53.549697000000009</v>
      </c>
      <c r="AC31" s="28">
        <f>'C10'!AC31-'C11'!AC31</f>
        <v>-281.78906200000006</v>
      </c>
    </row>
    <row r="32" spans="1:29">
      <c r="A32" s="2">
        <v>24</v>
      </c>
      <c r="B32" s="83" t="s">
        <v>75</v>
      </c>
      <c r="C32" s="28">
        <f>'C10'!C32-'C11'!C32</f>
        <v>0</v>
      </c>
      <c r="D32" s="28">
        <f>'C10'!D32-'C11'!D32</f>
        <v>-5.1999999999999995E-4</v>
      </c>
      <c r="E32" s="28">
        <f>'C10'!E32-'C11'!E32</f>
        <v>-2.3860000000000001E-3</v>
      </c>
      <c r="F32" s="28">
        <f>'C10'!F32-'C11'!F32</f>
        <v>0</v>
      </c>
      <c r="G32" s="28">
        <f>'C10'!G32-'C11'!G32</f>
        <v>0</v>
      </c>
      <c r="H32" s="28">
        <f>'C10'!H32-'C11'!H32</f>
        <v>0</v>
      </c>
      <c r="I32" s="28">
        <f>'C10'!I32-'C11'!I32</f>
        <v>6.5231999999999998E-2</v>
      </c>
      <c r="J32" s="28">
        <f>'C10'!J32-'C11'!J32</f>
        <v>4.4698000000000002E-2</v>
      </c>
      <c r="K32" s="28">
        <f>'C10'!K32-'C11'!K32</f>
        <v>0</v>
      </c>
      <c r="L32" s="28">
        <f>'C10'!L32-'C11'!L32</f>
        <v>0.173036</v>
      </c>
      <c r="M32" s="28">
        <f>'C10'!M32-'C11'!M32</f>
        <v>2.5554E-2</v>
      </c>
      <c r="N32" s="28">
        <f>'C10'!N32-'C11'!N32</f>
        <v>-2.7099999999999997E-4</v>
      </c>
      <c r="O32" s="28">
        <f>'C10'!O32-'C11'!O32</f>
        <v>0</v>
      </c>
      <c r="P32" s="28">
        <f>'C10'!P32-'C11'!P32</f>
        <v>0</v>
      </c>
      <c r="Q32" s="28">
        <f>'C10'!Q32-'C11'!Q32</f>
        <v>-28.858397</v>
      </c>
      <c r="R32" s="28">
        <f>'C10'!R32-'C11'!R32</f>
        <v>5.0024940000000004</v>
      </c>
      <c r="S32" s="28">
        <f>'C10'!S32-'C11'!S32</f>
        <v>1.6691400000000001</v>
      </c>
      <c r="T32" s="28">
        <f>'C10'!T32-'C11'!T32</f>
        <v>9.4644000000000006E-2</v>
      </c>
      <c r="U32" s="28">
        <f>'C10'!U32-'C11'!U32</f>
        <v>0</v>
      </c>
      <c r="V32" s="28">
        <f>'C10'!V32-'C11'!V32</f>
        <v>0</v>
      </c>
      <c r="W32" s="28">
        <f>'C10'!W32-'C11'!W32</f>
        <v>6.9888000000000006E-2</v>
      </c>
      <c r="X32" s="28">
        <f>'C10'!X32-'C11'!X32</f>
        <v>0</v>
      </c>
      <c r="Y32" s="28">
        <f>'C10'!Y32-'C11'!Y32</f>
        <v>-1.7573000000000005E-2</v>
      </c>
      <c r="Z32" s="28">
        <f>'C10'!Z32-'C11'!Z32</f>
        <v>0.15246000000000001</v>
      </c>
      <c r="AA32" s="28">
        <f>'C10'!AA32-'C11'!AA32</f>
        <v>0.13708700000000001</v>
      </c>
      <c r="AB32" s="28">
        <f>'C10'!AB32-'C11'!AB32</f>
        <v>0.89651200000000009</v>
      </c>
      <c r="AC32" s="28">
        <f>'C10'!AC32-'C11'!AC32</f>
        <v>-20.548402000000003</v>
      </c>
    </row>
    <row r="33" spans="1:29">
      <c r="A33" s="2">
        <v>25</v>
      </c>
      <c r="B33" s="83" t="s">
        <v>74</v>
      </c>
      <c r="C33" s="28">
        <f>'C10'!C33-'C11'!C33</f>
        <v>1.1478809999999999</v>
      </c>
      <c r="D33" s="28">
        <f>'C10'!D33-'C11'!D33</f>
        <v>4.9088760000000002</v>
      </c>
      <c r="E33" s="28">
        <f>'C10'!E33-'C11'!E33</f>
        <v>8.1816420000000001</v>
      </c>
      <c r="F33" s="28">
        <f>'C10'!F33-'C11'!F33</f>
        <v>3.7457740000000004</v>
      </c>
      <c r="G33" s="28">
        <f>'C10'!G33-'C11'!G33</f>
        <v>4.0576119999999998</v>
      </c>
      <c r="H33" s="28">
        <f>'C10'!H33-'C11'!H33</f>
        <v>7.2537419999999999</v>
      </c>
      <c r="I33" s="28">
        <f>'C10'!I33-'C11'!I33</f>
        <v>5.4243179999999995</v>
      </c>
      <c r="J33" s="28">
        <f>'C10'!J33-'C11'!J33</f>
        <v>8.060023000000001</v>
      </c>
      <c r="K33" s="28">
        <f>'C10'!K33-'C11'!K33</f>
        <v>10.914289000000002</v>
      </c>
      <c r="L33" s="28">
        <f>'C10'!L33-'C11'!L33</f>
        <v>4.3197939999999999</v>
      </c>
      <c r="M33" s="28">
        <f>'C10'!M33-'C11'!M33</f>
        <v>4.1985299999999999</v>
      </c>
      <c r="N33" s="28">
        <f>'C10'!N33-'C11'!N33</f>
        <v>-1.3684799999999999</v>
      </c>
      <c r="O33" s="28">
        <f>'C10'!O33-'C11'!O33</f>
        <v>2.9736979999999988</v>
      </c>
      <c r="P33" s="28">
        <f>'C10'!P33-'C11'!P33</f>
        <v>5.0018910000000005</v>
      </c>
      <c r="Q33" s="28">
        <f>'C10'!Q33-'C11'!Q33</f>
        <v>10.775782</v>
      </c>
      <c r="R33" s="28">
        <f>'C10'!R33-'C11'!R33</f>
        <v>-16.892374999999998</v>
      </c>
      <c r="S33" s="28">
        <f>'C10'!S33-'C11'!S33</f>
        <v>-34.552640999999994</v>
      </c>
      <c r="T33" s="28">
        <f>'C10'!T33-'C11'!T33</f>
        <v>-47.942332</v>
      </c>
      <c r="U33" s="28">
        <f>'C10'!U33-'C11'!U33</f>
        <v>-49.250371999999999</v>
      </c>
      <c r="V33" s="28">
        <f>'C10'!V33-'C11'!V33</f>
        <v>-27.823955000000002</v>
      </c>
      <c r="W33" s="28">
        <f>'C10'!W33-'C11'!W33</f>
        <v>-7.8533300000000015</v>
      </c>
      <c r="X33" s="28">
        <f>'C10'!X33-'C11'!X33</f>
        <v>-6.4736390000000021</v>
      </c>
      <c r="Y33" s="28">
        <f>'C10'!Y33-'C11'!Y33</f>
        <v>-9.7854010000000002</v>
      </c>
      <c r="Z33" s="28">
        <f>'C10'!Z33-'C11'!Z33</f>
        <v>-7.0612170000000027</v>
      </c>
      <c r="AA33" s="28">
        <f>'C10'!AA33-'C11'!AA33</f>
        <v>-37.726144999999995</v>
      </c>
      <c r="AB33" s="28">
        <f>'C10'!AB33-'C11'!AB33</f>
        <v>-58.008274</v>
      </c>
      <c r="AC33" s="28">
        <f>'C10'!AC33-'C11'!AC33</f>
        <v>-223.77430900000013</v>
      </c>
    </row>
    <row r="34" spans="1:29">
      <c r="A34" s="2">
        <v>26</v>
      </c>
      <c r="B34" s="83" t="s">
        <v>73</v>
      </c>
      <c r="C34" s="28">
        <f>'C10'!C34-'C11'!C34</f>
        <v>0.31171300000000002</v>
      </c>
      <c r="D34" s="28">
        <f>'C10'!D34-'C11'!D34</f>
        <v>-15.687953999999998</v>
      </c>
      <c r="E34" s="28">
        <f>'C10'!E34-'C11'!E34</f>
        <v>-3.9781489999999997</v>
      </c>
      <c r="F34" s="28">
        <f>'C10'!F34-'C11'!F34</f>
        <v>-2.8761809999999999</v>
      </c>
      <c r="G34" s="28">
        <f>'C10'!G34-'C11'!G34</f>
        <v>-2.2317549999999997</v>
      </c>
      <c r="H34" s="28">
        <f>'C10'!H34-'C11'!H34</f>
        <v>-7.5569750000000004</v>
      </c>
      <c r="I34" s="28">
        <f>'C10'!I34-'C11'!I34</f>
        <v>-34.899884</v>
      </c>
      <c r="J34" s="28">
        <f>'C10'!J34-'C11'!J34</f>
        <v>-32.465848999999999</v>
      </c>
      <c r="K34" s="28">
        <f>'C10'!K34-'C11'!K34</f>
        <v>-64.511409999999998</v>
      </c>
      <c r="L34" s="28">
        <f>'C10'!L34-'C11'!L34</f>
        <v>-196.13115199999999</v>
      </c>
      <c r="M34" s="28">
        <f>'C10'!M34-'C11'!M34</f>
        <v>-191.28324599999999</v>
      </c>
      <c r="N34" s="28">
        <f>'C10'!N34-'C11'!N34</f>
        <v>-192.96447000000001</v>
      </c>
      <c r="O34" s="28">
        <f>'C10'!O34-'C11'!O34</f>
        <v>-365.11788799999999</v>
      </c>
      <c r="P34" s="28">
        <f>'C10'!P34-'C11'!P34</f>
        <v>-811.26647600000001</v>
      </c>
      <c r="Q34" s="28">
        <f>'C10'!Q34-'C11'!Q34</f>
        <v>-768.50751300000002</v>
      </c>
      <c r="R34" s="28">
        <f>'C10'!R34-'C11'!R34</f>
        <v>-1333.253109</v>
      </c>
      <c r="S34" s="28">
        <f>'C10'!S34-'C11'!S34</f>
        <v>-2206.0461409999998</v>
      </c>
      <c r="T34" s="28">
        <f>'C10'!T34-'C11'!T34</f>
        <v>-2388.891916</v>
      </c>
      <c r="U34" s="28">
        <f>'C10'!U34-'C11'!U34</f>
        <v>-2597.5250980000001</v>
      </c>
      <c r="V34" s="28">
        <f>'C10'!V34-'C11'!V34</f>
        <v>-2203.697455</v>
      </c>
      <c r="W34" s="28">
        <f>'C10'!W34-'C11'!W34</f>
        <v>-1436.980507</v>
      </c>
      <c r="X34" s="28">
        <f>'C10'!X34-'C11'!X34</f>
        <v>-1672.9406200000001</v>
      </c>
      <c r="Y34" s="28">
        <f>'C10'!Y34-'C11'!Y34</f>
        <v>-1952.824347</v>
      </c>
      <c r="Z34" s="28">
        <f>'C10'!Z34-'C11'!Z34</f>
        <v>-2512.7375229999998</v>
      </c>
      <c r="AA34" s="28">
        <f>'C10'!AA34-'C11'!AA34</f>
        <v>-3013.112341</v>
      </c>
      <c r="AB34" s="28">
        <f>'C10'!AB34-'C11'!AB34</f>
        <v>-4008.3775480000004</v>
      </c>
      <c r="AC34" s="28">
        <f>'C10'!AC34-'C11'!AC34</f>
        <v>-28015.553794000003</v>
      </c>
    </row>
    <row r="35" spans="1:29">
      <c r="A35" s="2">
        <v>27</v>
      </c>
      <c r="B35" s="83" t="s">
        <v>72</v>
      </c>
      <c r="C35" s="28">
        <f>'C10'!C35-'C11'!C35</f>
        <v>25.484629999999999</v>
      </c>
      <c r="D35" s="28">
        <f>'C10'!D35-'C11'!D35</f>
        <v>16.521678000000001</v>
      </c>
      <c r="E35" s="28">
        <f>'C10'!E35-'C11'!E35</f>
        <v>27.306695999999999</v>
      </c>
      <c r="F35" s="28">
        <f>'C10'!F35-'C11'!F35</f>
        <v>51.533070000000009</v>
      </c>
      <c r="G35" s="28">
        <f>'C10'!G35-'C11'!G35</f>
        <v>33.643343999999999</v>
      </c>
      <c r="H35" s="28">
        <f>'C10'!H35-'C11'!H35</f>
        <v>54.022993000000007</v>
      </c>
      <c r="I35" s="28">
        <f>'C10'!I35-'C11'!I35</f>
        <v>72.132917000000006</v>
      </c>
      <c r="J35" s="28">
        <f>'C10'!J35-'C11'!J35</f>
        <v>108.03175400000001</v>
      </c>
      <c r="K35" s="28">
        <f>'C10'!K35-'C11'!K35</f>
        <v>55.150165999999999</v>
      </c>
      <c r="L35" s="28">
        <f>'C10'!L35-'C11'!L35</f>
        <v>104.843739</v>
      </c>
      <c r="M35" s="28">
        <f>'C10'!M35-'C11'!M35</f>
        <v>88.091357000000002</v>
      </c>
      <c r="N35" s="28">
        <f>'C10'!N35-'C11'!N35</f>
        <v>60.618881000000002</v>
      </c>
      <c r="O35" s="28">
        <f>'C10'!O35-'C11'!O35</f>
        <v>79.548439999999999</v>
      </c>
      <c r="P35" s="28">
        <f>'C10'!P35-'C11'!P35</f>
        <v>95.416220999999993</v>
      </c>
      <c r="Q35" s="28">
        <f>'C10'!Q35-'C11'!Q35</f>
        <v>58.833058999999999</v>
      </c>
      <c r="R35" s="28">
        <f>'C10'!R35-'C11'!R35</f>
        <v>-526.95124700000008</v>
      </c>
      <c r="S35" s="28">
        <f>'C10'!S35-'C11'!S35</f>
        <v>-1091.6646680000001</v>
      </c>
      <c r="T35" s="28">
        <f>'C10'!T35-'C11'!T35</f>
        <v>-692.93634299999997</v>
      </c>
      <c r="U35" s="28">
        <f>'C10'!U35-'C11'!U35</f>
        <v>-712.35051399999998</v>
      </c>
      <c r="V35" s="28">
        <f>'C10'!V35-'C11'!V35</f>
        <v>-333.49931100000003</v>
      </c>
      <c r="W35" s="28">
        <f>'C10'!W35-'C11'!W35</f>
        <v>-218.73671899999997</v>
      </c>
      <c r="X35" s="28">
        <f>'C10'!X35-'C11'!X35</f>
        <v>-100.37865000000002</v>
      </c>
      <c r="Y35" s="28">
        <f>'C10'!Y35-'C11'!Y35</f>
        <v>-64.900167999999951</v>
      </c>
      <c r="Z35" s="28">
        <f>'C10'!Z35-'C11'!Z35</f>
        <v>513.48847500000011</v>
      </c>
      <c r="AA35" s="28">
        <f>'C10'!AA35-'C11'!AA35</f>
        <v>553.74387100000024</v>
      </c>
      <c r="AB35" s="28">
        <f>'C10'!AB35-'C11'!AB35</f>
        <v>266.71923800000002</v>
      </c>
      <c r="AC35" s="28">
        <f>'C10'!AC35-'C11'!AC35</f>
        <v>-1476.2870910000001</v>
      </c>
    </row>
    <row r="36" spans="1:29" ht="14.1" customHeight="1">
      <c r="A36" s="2">
        <v>28</v>
      </c>
      <c r="B36" s="85" t="s">
        <v>71</v>
      </c>
      <c r="C36" s="28">
        <f>'C10'!C36-'C11'!C36</f>
        <v>0.83445600000000009</v>
      </c>
      <c r="D36" s="28">
        <f>'C10'!D36-'C11'!D36</f>
        <v>3.9425990000000013</v>
      </c>
      <c r="E36" s="28">
        <f>'C10'!E36-'C11'!E36</f>
        <v>5.6443470000000016</v>
      </c>
      <c r="F36" s="28">
        <f>'C10'!F36-'C11'!F36</f>
        <v>10.108890000000001</v>
      </c>
      <c r="G36" s="28">
        <f>'C10'!G36-'C11'!G36</f>
        <v>11.038687000000001</v>
      </c>
      <c r="H36" s="28">
        <f>'C10'!H36-'C11'!H36</f>
        <v>18.304271</v>
      </c>
      <c r="I36" s="28">
        <f>'C10'!I36-'C11'!I36</f>
        <v>24.905944999999999</v>
      </c>
      <c r="J36" s="28">
        <f>'C10'!J36-'C11'!J36</f>
        <v>18.129822000000001</v>
      </c>
      <c r="K36" s="28">
        <f>'C10'!K36-'C11'!K36</f>
        <v>22.479434999999992</v>
      </c>
      <c r="L36" s="28">
        <f>'C10'!L36-'C11'!L36</f>
        <v>28.556830999999999</v>
      </c>
      <c r="M36" s="28">
        <f>'C10'!M36-'C11'!M36</f>
        <v>23.907993000000001</v>
      </c>
      <c r="N36" s="28">
        <f>'C10'!N36-'C11'!N36</f>
        <v>34.739606999999999</v>
      </c>
      <c r="O36" s="28">
        <f>'C10'!O36-'C11'!O36</f>
        <v>44.816656000000002</v>
      </c>
      <c r="P36" s="28">
        <f>'C10'!P36-'C11'!P36</f>
        <v>61.539414000000001</v>
      </c>
      <c r="Q36" s="28">
        <f>'C10'!Q36-'C11'!Q36</f>
        <v>73.629136000000003</v>
      </c>
      <c r="R36" s="28">
        <f>'C10'!R36-'C11'!R36</f>
        <v>103.27256299999999</v>
      </c>
      <c r="S36" s="28">
        <f>'C10'!S36-'C11'!S36</f>
        <v>113.85868900000001</v>
      </c>
      <c r="T36" s="28">
        <f>'C10'!T36-'C11'!T36</f>
        <v>117.098844</v>
      </c>
      <c r="U36" s="28">
        <f>'C10'!U36-'C11'!U36</f>
        <v>135.12153499999999</v>
      </c>
      <c r="V36" s="28">
        <f>'C10'!V36-'C11'!V36</f>
        <v>144.47996899999998</v>
      </c>
      <c r="W36" s="28">
        <f>'C10'!W36-'C11'!W36</f>
        <v>162.534988</v>
      </c>
      <c r="X36" s="28">
        <f>'C10'!X36-'C11'!X36</f>
        <v>188.56151800000001</v>
      </c>
      <c r="Y36" s="28">
        <f>'C10'!Y36-'C11'!Y36</f>
        <v>193.40715900000001</v>
      </c>
      <c r="Z36" s="28">
        <f>'C10'!Z36-'C11'!Z36</f>
        <v>223.39102600000001</v>
      </c>
      <c r="AA36" s="28">
        <f>'C10'!AA36-'C11'!AA36</f>
        <v>212.74213799999998</v>
      </c>
      <c r="AB36" s="28">
        <f>'C10'!AB36-'C11'!AB36</f>
        <v>183.2892490000001</v>
      </c>
      <c r="AC36" s="28">
        <f>'C10'!AC36-'C11'!AC36</f>
        <v>2160.335767</v>
      </c>
    </row>
    <row r="37" spans="1:29">
      <c r="A37" s="2">
        <v>29</v>
      </c>
      <c r="B37" s="83" t="s">
        <v>70</v>
      </c>
      <c r="C37" s="28">
        <f>'C10'!C37-'C11'!C37</f>
        <v>6.0037299999999991</v>
      </c>
      <c r="D37" s="28">
        <f>'C10'!D37-'C11'!D37</f>
        <v>-1.0812149999999985</v>
      </c>
      <c r="E37" s="28">
        <f>'C10'!E37-'C11'!E37</f>
        <v>7.2630999999999988</v>
      </c>
      <c r="F37" s="28">
        <f>'C10'!F37-'C11'!F37</f>
        <v>19.486435</v>
      </c>
      <c r="G37" s="28">
        <f>'C10'!G37-'C11'!G37</f>
        <v>20.767915999999992</v>
      </c>
      <c r="H37" s="28">
        <f>'C10'!H37-'C11'!H37</f>
        <v>25.843028000000004</v>
      </c>
      <c r="I37" s="28">
        <f>'C10'!I37-'C11'!I37</f>
        <v>45.399625999999998</v>
      </c>
      <c r="J37" s="28">
        <f>'C10'!J37-'C11'!J37</f>
        <v>11.727865999999992</v>
      </c>
      <c r="K37" s="28">
        <f>'C10'!K37-'C11'!K37</f>
        <v>-35.109352000000101</v>
      </c>
      <c r="L37" s="28">
        <f>'C10'!L37-'C11'!L37</f>
        <v>-51.280308999999988</v>
      </c>
      <c r="M37" s="28">
        <f>'C10'!M37-'C11'!M37</f>
        <v>-42.586874999999992</v>
      </c>
      <c r="N37" s="28">
        <f>'C10'!N37-'C11'!N37</f>
        <v>13.632013000000001</v>
      </c>
      <c r="O37" s="28">
        <f>'C10'!O37-'C11'!O37</f>
        <v>66.565995999999984</v>
      </c>
      <c r="P37" s="28">
        <f>'C10'!P37-'C11'!P37</f>
        <v>207.31106</v>
      </c>
      <c r="Q37" s="28">
        <f>'C10'!Q37-'C11'!Q37</f>
        <v>237.90651900000003</v>
      </c>
      <c r="R37" s="28">
        <f>'C10'!R37-'C11'!R37</f>
        <v>230.71528199999997</v>
      </c>
      <c r="S37" s="28">
        <f>'C10'!S37-'C11'!S37</f>
        <v>289.50169299999993</v>
      </c>
      <c r="T37" s="28">
        <f>'C10'!T37-'C11'!T37</f>
        <v>454.71093799999994</v>
      </c>
      <c r="U37" s="28">
        <f>'C10'!U37-'C11'!U37</f>
        <v>504.64384799999999</v>
      </c>
      <c r="V37" s="28">
        <f>'C10'!V37-'C11'!V37</f>
        <v>593.44377199999997</v>
      </c>
      <c r="W37" s="28">
        <f>'C10'!W37-'C11'!W37</f>
        <v>713.71753000000001</v>
      </c>
      <c r="X37" s="28">
        <f>'C10'!X37-'C11'!X37</f>
        <v>695.59536400000002</v>
      </c>
      <c r="Y37" s="28">
        <f>'C10'!Y37-'C11'!Y37</f>
        <v>804.12362899999994</v>
      </c>
      <c r="Z37" s="28">
        <f>'C10'!Z37-'C11'!Z37</f>
        <v>966.57305300000075</v>
      </c>
      <c r="AA37" s="28">
        <f>'C10'!AA37-'C11'!AA37</f>
        <v>1022.7175890000007</v>
      </c>
      <c r="AB37" s="28">
        <f>'C10'!AB37-'C11'!AB37</f>
        <v>965.96359499999983</v>
      </c>
      <c r="AC37" s="28">
        <f>'C10'!AC37-'C11'!AC37</f>
        <v>7773.5558309999997</v>
      </c>
    </row>
    <row r="38" spans="1:29">
      <c r="A38" s="2">
        <v>30</v>
      </c>
      <c r="B38" s="83" t="s">
        <v>69</v>
      </c>
      <c r="C38" s="28">
        <f>'C10'!C38-'C11'!C38</f>
        <v>0.603379</v>
      </c>
      <c r="D38" s="28">
        <f>'C10'!D38-'C11'!D38</f>
        <v>1.513992</v>
      </c>
      <c r="E38" s="28">
        <f>'C10'!E38-'C11'!E38</f>
        <v>1.6012360000000001</v>
      </c>
      <c r="F38" s="28">
        <f>'C10'!F38-'C11'!F38</f>
        <v>1.3919219999999997</v>
      </c>
      <c r="G38" s="28">
        <f>'C10'!G38-'C11'!G38</f>
        <v>0.18467000000000006</v>
      </c>
      <c r="H38" s="28">
        <f>'C10'!H38-'C11'!H38</f>
        <v>-0.72764899999999999</v>
      </c>
      <c r="I38" s="28">
        <f>'C10'!I38-'C11'!I38</f>
        <v>1.1454470000000001</v>
      </c>
      <c r="J38" s="28">
        <f>'C10'!J38-'C11'!J38</f>
        <v>1.2728060000000001</v>
      </c>
      <c r="K38" s="28">
        <f>'C10'!K38-'C11'!K38</f>
        <v>2.4598200000000001</v>
      </c>
      <c r="L38" s="28">
        <f>'C10'!L38-'C11'!L38</f>
        <v>0.78316299999999994</v>
      </c>
      <c r="M38" s="28">
        <f>'C10'!M38-'C11'!M38</f>
        <v>0.51388900000000004</v>
      </c>
      <c r="N38" s="28">
        <f>'C10'!N38-'C11'!N38</f>
        <v>0.50000699999999987</v>
      </c>
      <c r="O38" s="28">
        <f>'C10'!O38-'C11'!O38</f>
        <v>1.7742789999999995</v>
      </c>
      <c r="P38" s="28">
        <f>'C10'!P38-'C11'!P38</f>
        <v>3.0555649999999996</v>
      </c>
      <c r="Q38" s="28">
        <f>'C10'!Q38-'C11'!Q38</f>
        <v>3.8843239999999994</v>
      </c>
      <c r="R38" s="28">
        <f>'C10'!R38-'C11'!R38</f>
        <v>9.5335719999999995</v>
      </c>
      <c r="S38" s="28">
        <f>'C10'!S38-'C11'!S38</f>
        <v>15.493187000000002</v>
      </c>
      <c r="T38" s="28">
        <f>'C10'!T38-'C11'!T38</f>
        <v>16.538130000000002</v>
      </c>
      <c r="U38" s="28">
        <f>'C10'!U38-'C11'!U38</f>
        <v>26.107420999999999</v>
      </c>
      <c r="V38" s="28">
        <f>'C10'!V38-'C11'!V38</f>
        <v>7.1931220000000025</v>
      </c>
      <c r="W38" s="28">
        <f>'C10'!W38-'C11'!W38</f>
        <v>-11.109307999999999</v>
      </c>
      <c r="X38" s="28">
        <f>'C10'!X38-'C11'!X38</f>
        <v>8.4726730000000003</v>
      </c>
      <c r="Y38" s="28">
        <f>'C10'!Y38-'C11'!Y38</f>
        <v>19.227959000000002</v>
      </c>
      <c r="Z38" s="28">
        <f>'C10'!Z38-'C11'!Z38</f>
        <v>24.935271000000014</v>
      </c>
      <c r="AA38" s="28">
        <f>'C10'!AA38-'C11'!AA38</f>
        <v>23.733890000000002</v>
      </c>
      <c r="AB38" s="28">
        <f>'C10'!AB38-'C11'!AB38</f>
        <v>43.015411999999998</v>
      </c>
      <c r="AC38" s="28">
        <f>'C10'!AC38-'C11'!AC38</f>
        <v>203.09817900000002</v>
      </c>
    </row>
    <row r="39" spans="1:29">
      <c r="A39" s="2">
        <v>31</v>
      </c>
      <c r="B39" s="83" t="s">
        <v>68</v>
      </c>
      <c r="C39" s="28">
        <f>'C10'!C39-'C11'!C39</f>
        <v>-13.896782999999999</v>
      </c>
      <c r="D39" s="28">
        <f>'C10'!D39-'C11'!D39</f>
        <v>-41.936447999999999</v>
      </c>
      <c r="E39" s="28">
        <f>'C10'!E39-'C11'!E39</f>
        <v>0</v>
      </c>
      <c r="F39" s="28">
        <f>'C10'!F39-'C11'!F39</f>
        <v>8.0400000000000003E-3</v>
      </c>
      <c r="G39" s="28">
        <f>'C10'!G39-'C11'!G39</f>
        <v>0.13014200000000001</v>
      </c>
      <c r="H39" s="28">
        <f>'C10'!H39-'C11'!H39</f>
        <v>2.414104</v>
      </c>
      <c r="I39" s="28">
        <f>'C10'!I39-'C11'!I39</f>
        <v>0</v>
      </c>
      <c r="J39" s="28">
        <f>'C10'!J39-'C11'!J39</f>
        <v>0.20646300000000001</v>
      </c>
      <c r="K39" s="28">
        <f>'C10'!K39-'C11'!K39</f>
        <v>4.9039980000000005</v>
      </c>
      <c r="L39" s="28">
        <f>'C10'!L39-'C11'!L39</f>
        <v>1.150746</v>
      </c>
      <c r="M39" s="28">
        <f>'C10'!M39-'C11'!M39</f>
        <v>4.1171150000000001</v>
      </c>
      <c r="N39" s="28">
        <f>'C10'!N39-'C11'!N39</f>
        <v>10.321946000000001</v>
      </c>
      <c r="O39" s="28">
        <f>'C10'!O39-'C11'!O39</f>
        <v>147.72088500000001</v>
      </c>
      <c r="P39" s="28">
        <f>'C10'!P39-'C11'!P39</f>
        <v>150.17136600000001</v>
      </c>
      <c r="Q39" s="28">
        <f>'C10'!Q39-'C11'!Q39</f>
        <v>11.361765999999996</v>
      </c>
      <c r="R39" s="28">
        <f>'C10'!R39-'C11'!R39</f>
        <v>80.297474999999991</v>
      </c>
      <c r="S39" s="28">
        <f>'C10'!S39-'C11'!S39</f>
        <v>117.67479</v>
      </c>
      <c r="T39" s="28">
        <f>'C10'!T39-'C11'!T39</f>
        <v>170.705501</v>
      </c>
      <c r="U39" s="28">
        <f>'C10'!U39-'C11'!U39</f>
        <v>182.654697</v>
      </c>
      <c r="V39" s="28">
        <f>'C10'!V39-'C11'!V39</f>
        <v>321.21225500000003</v>
      </c>
      <c r="W39" s="28">
        <f>'C10'!W39-'C11'!W39</f>
        <v>331.513398</v>
      </c>
      <c r="X39" s="28">
        <f>'C10'!X39-'C11'!X39</f>
        <v>236.483001</v>
      </c>
      <c r="Y39" s="28">
        <f>'C10'!Y39-'C11'!Y39</f>
        <v>187.87057999999999</v>
      </c>
      <c r="Z39" s="28">
        <f>'C10'!Z39-'C11'!Z39</f>
        <v>137.14839000000003</v>
      </c>
      <c r="AA39" s="28">
        <f>'C10'!AA39-'C11'!AA39</f>
        <v>143.16189000000006</v>
      </c>
      <c r="AB39" s="28">
        <f>'C10'!AB39-'C11'!AB39</f>
        <v>183.76827600000001</v>
      </c>
      <c r="AC39" s="28">
        <f>'C10'!AC39-'C11'!AC39</f>
        <v>2369.1635929999998</v>
      </c>
    </row>
    <row r="40" spans="1:29">
      <c r="A40" s="2">
        <v>32</v>
      </c>
      <c r="B40" s="83" t="s">
        <v>67</v>
      </c>
      <c r="C40" s="28">
        <f>'C10'!C40-'C11'!C40</f>
        <v>1.244812</v>
      </c>
      <c r="D40" s="28">
        <f>'C10'!D40-'C11'!D40</f>
        <v>2.045725</v>
      </c>
      <c r="E40" s="28">
        <f>'C10'!E40-'C11'!E40</f>
        <v>2.6674320000000007</v>
      </c>
      <c r="F40" s="28">
        <f>'C10'!F40-'C11'!F40</f>
        <v>3.8003010000000006</v>
      </c>
      <c r="G40" s="28">
        <f>'C10'!G40-'C11'!G40</f>
        <v>13.966141999999998</v>
      </c>
      <c r="H40" s="28">
        <f>'C10'!H40-'C11'!H40</f>
        <v>12.801293000000001</v>
      </c>
      <c r="I40" s="28">
        <f>'C10'!I40-'C11'!I40</f>
        <v>20.349671000000001</v>
      </c>
      <c r="J40" s="28">
        <f>'C10'!J40-'C11'!J40</f>
        <v>24.484234000000001</v>
      </c>
      <c r="K40" s="28">
        <f>'C10'!K40-'C11'!K40</f>
        <v>28.233206000000013</v>
      </c>
      <c r="L40" s="28">
        <f>'C10'!L40-'C11'!L40</f>
        <v>28.878275000000002</v>
      </c>
      <c r="M40" s="28">
        <f>'C10'!M40-'C11'!M40</f>
        <v>42.603058000000004</v>
      </c>
      <c r="N40" s="28">
        <f>'C10'!N40-'C11'!N40</f>
        <v>46.898389000000002</v>
      </c>
      <c r="O40" s="28">
        <f>'C10'!O40-'C11'!O40</f>
        <v>45.513340999999997</v>
      </c>
      <c r="P40" s="28">
        <f>'C10'!P40-'C11'!P40</f>
        <v>28.627535000000002</v>
      </c>
      <c r="Q40" s="28">
        <f>'C10'!Q40-'C11'!Q40</f>
        <v>49.647101999999997</v>
      </c>
      <c r="R40" s="28">
        <f>'C10'!R40-'C11'!R40</f>
        <v>22.807557999999993</v>
      </c>
      <c r="S40" s="28">
        <f>'C10'!S40-'C11'!S40</f>
        <v>3.6527679999999947</v>
      </c>
      <c r="T40" s="28">
        <f>'C10'!T40-'C11'!T40</f>
        <v>28.565424000000007</v>
      </c>
      <c r="U40" s="28">
        <f>'C10'!U40-'C11'!U40</f>
        <v>34.012356999999994</v>
      </c>
      <c r="V40" s="28">
        <f>'C10'!V40-'C11'!V40</f>
        <v>47.419688000000001</v>
      </c>
      <c r="W40" s="28">
        <f>'C10'!W40-'C11'!W40</f>
        <v>69.071940999999995</v>
      </c>
      <c r="X40" s="28">
        <f>'C10'!X40-'C11'!X40</f>
        <v>54.151468999999992</v>
      </c>
      <c r="Y40" s="28">
        <f>'C10'!Y40-'C11'!Y40</f>
        <v>51.444110999999992</v>
      </c>
      <c r="Z40" s="28">
        <f>'C10'!Z40-'C11'!Z40</f>
        <v>57.646707000000006</v>
      </c>
      <c r="AA40" s="28">
        <f>'C10'!AA40-'C11'!AA40</f>
        <v>44.929492999999994</v>
      </c>
      <c r="AB40" s="28">
        <f>'C10'!AB40-'C11'!AB40</f>
        <v>13.591621000000018</v>
      </c>
      <c r="AC40" s="28">
        <f>'C10'!AC40-'C11'!AC40</f>
        <v>779.05365300000017</v>
      </c>
    </row>
    <row r="41" spans="1:29">
      <c r="A41" s="2">
        <v>33</v>
      </c>
      <c r="B41" s="83" t="s">
        <v>66</v>
      </c>
      <c r="C41" s="28">
        <f>'C10'!C41-'C11'!C41</f>
        <v>1.2670119999999998</v>
      </c>
      <c r="D41" s="28">
        <f>'C10'!D41-'C11'!D41</f>
        <v>0.75198500000000001</v>
      </c>
      <c r="E41" s="28">
        <f>'C10'!E41-'C11'!E41</f>
        <v>0.49140600000000001</v>
      </c>
      <c r="F41" s="28">
        <f>'C10'!F41-'C11'!F41</f>
        <v>0.7081869999999999</v>
      </c>
      <c r="G41" s="28">
        <f>'C10'!G41-'C11'!G41</f>
        <v>0.108197</v>
      </c>
      <c r="H41" s="28">
        <f>'C10'!H41-'C11'!H41</f>
        <v>0.68671800000000005</v>
      </c>
      <c r="I41" s="28">
        <f>'C10'!I41-'C11'!I41</f>
        <v>1.9389360000000002</v>
      </c>
      <c r="J41" s="28">
        <f>'C10'!J41-'C11'!J41</f>
        <v>1.7993429999999999</v>
      </c>
      <c r="K41" s="28">
        <f>'C10'!K41-'C11'!K41</f>
        <v>1.7820369999999996</v>
      </c>
      <c r="L41" s="28">
        <f>'C10'!L41-'C11'!L41</f>
        <v>3.2520730000000002</v>
      </c>
      <c r="M41" s="28">
        <f>'C10'!M41-'C11'!M41</f>
        <v>7.0807100000000007</v>
      </c>
      <c r="N41" s="28">
        <f>'C10'!N41-'C11'!N41</f>
        <v>11.131473999999999</v>
      </c>
      <c r="O41" s="28">
        <f>'C10'!O41-'C11'!O41</f>
        <v>15.873901</v>
      </c>
      <c r="P41" s="28">
        <f>'C10'!P41-'C11'!P41</f>
        <v>6.7225719999999995</v>
      </c>
      <c r="Q41" s="28">
        <f>'C10'!Q41-'C11'!Q41</f>
        <v>12.450227</v>
      </c>
      <c r="R41" s="28">
        <f>'C10'!R41-'C11'!R41</f>
        <v>11.148766</v>
      </c>
      <c r="S41" s="28">
        <f>'C10'!S41-'C11'!S41</f>
        <v>17.501822000000001</v>
      </c>
      <c r="T41" s="28">
        <f>'C10'!T41-'C11'!T41</f>
        <v>14.701561000000002</v>
      </c>
      <c r="U41" s="28">
        <f>'C10'!U41-'C11'!U41</f>
        <v>22.013632000000001</v>
      </c>
      <c r="V41" s="28">
        <f>'C10'!V41-'C11'!V41</f>
        <v>29.122309999999999</v>
      </c>
      <c r="W41" s="28">
        <f>'C10'!W41-'C11'!W41</f>
        <v>38.399073000000001</v>
      </c>
      <c r="X41" s="28">
        <f>'C10'!X41-'C11'!X41</f>
        <v>61.857987000000001</v>
      </c>
      <c r="Y41" s="28">
        <f>'C10'!Y41-'C11'!Y41</f>
        <v>58.030101000000002</v>
      </c>
      <c r="Z41" s="28">
        <f>'C10'!Z41-'C11'!Z41</f>
        <v>64.281002000000015</v>
      </c>
      <c r="AA41" s="28">
        <f>'C10'!AA41-'C11'!AA41</f>
        <v>61.136650999999993</v>
      </c>
      <c r="AB41" s="28">
        <f>'C10'!AB41-'C11'!AB41</f>
        <v>30.37113699999999</v>
      </c>
      <c r="AC41" s="28">
        <f>'C10'!AC41-'C11'!AC41</f>
        <v>474.60882000000004</v>
      </c>
    </row>
    <row r="42" spans="1:29">
      <c r="A42" s="2">
        <v>34</v>
      </c>
      <c r="B42" s="83" t="s">
        <v>65</v>
      </c>
      <c r="C42" s="28">
        <f>'C10'!C42-'C11'!C42</f>
        <v>1.4761999999999999E-2</v>
      </c>
      <c r="D42" s="28">
        <f>'C10'!D42-'C11'!D42</f>
        <v>-1.1471000000000002E-2</v>
      </c>
      <c r="E42" s="28">
        <f>'C10'!E42-'C11'!E42</f>
        <v>-0.27047700000000002</v>
      </c>
      <c r="F42" s="28">
        <f>'C10'!F42-'C11'!F42</f>
        <v>8.8407999999999987E-2</v>
      </c>
      <c r="G42" s="28">
        <f>'C10'!G42-'C11'!G42</f>
        <v>1.4290999999999998E-2</v>
      </c>
      <c r="H42" s="28">
        <f>'C10'!H42-'C11'!H42</f>
        <v>-0.20757500000000001</v>
      </c>
      <c r="I42" s="28">
        <f>'C10'!I42-'C11'!I42</f>
        <v>2.4097999999999953E-2</v>
      </c>
      <c r="J42" s="28">
        <f>'C10'!J42-'C11'!J42</f>
        <v>0.364209</v>
      </c>
      <c r="K42" s="28">
        <f>'C10'!K42-'C11'!K42</f>
        <v>0.31764799999999987</v>
      </c>
      <c r="L42" s="28">
        <f>'C10'!L42-'C11'!L42</f>
        <v>0.22215300000000004</v>
      </c>
      <c r="M42" s="28">
        <f>'C10'!M42-'C11'!M42</f>
        <v>0.71127799999999997</v>
      </c>
      <c r="N42" s="28">
        <f>'C10'!N42-'C11'!N42</f>
        <v>3.007593</v>
      </c>
      <c r="O42" s="28">
        <f>'C10'!O42-'C11'!O42</f>
        <v>10.47823</v>
      </c>
      <c r="P42" s="28">
        <f>'C10'!P42-'C11'!P42</f>
        <v>2.0170990000000009</v>
      </c>
      <c r="Q42" s="28">
        <f>'C10'!Q42-'C11'!Q42</f>
        <v>3.8104760000000004</v>
      </c>
      <c r="R42" s="28">
        <f>'C10'!R42-'C11'!R42</f>
        <v>5.3352850000000007</v>
      </c>
      <c r="S42" s="28">
        <f>'C10'!S42-'C11'!S42</f>
        <v>9.4439919999999997</v>
      </c>
      <c r="T42" s="28">
        <f>'C10'!T42-'C11'!T42</f>
        <v>16.883395</v>
      </c>
      <c r="U42" s="28">
        <f>'C10'!U42-'C11'!U42</f>
        <v>16.486350999999999</v>
      </c>
      <c r="V42" s="28">
        <f>'C10'!V42-'C11'!V42</f>
        <v>19.101136</v>
      </c>
      <c r="W42" s="28">
        <f>'C10'!W42-'C11'!W42</f>
        <v>21.030501000000001</v>
      </c>
      <c r="X42" s="28">
        <f>'C10'!X42-'C11'!X42</f>
        <v>24.016864999999999</v>
      </c>
      <c r="Y42" s="28">
        <f>'C10'!Y42-'C11'!Y42</f>
        <v>24.864723999999999</v>
      </c>
      <c r="Z42" s="28">
        <f>'C10'!Z42-'C11'!Z42</f>
        <v>40.477181999999999</v>
      </c>
      <c r="AA42" s="28">
        <f>'C10'!AA42-'C11'!AA42</f>
        <v>44.414595999999996</v>
      </c>
      <c r="AB42" s="28">
        <f>'C10'!AB42-'C11'!AB42</f>
        <v>45.103845</v>
      </c>
      <c r="AC42" s="28">
        <f>'C10'!AC42-'C11'!AC42</f>
        <v>287.73859400000003</v>
      </c>
    </row>
    <row r="43" spans="1:29">
      <c r="A43" s="2">
        <v>35</v>
      </c>
      <c r="B43" s="83" t="s">
        <v>64</v>
      </c>
      <c r="C43" s="28">
        <f>'C10'!C43-'C11'!C43</f>
        <v>-0.19758899999999999</v>
      </c>
      <c r="D43" s="28">
        <f>'C10'!D43-'C11'!D43</f>
        <v>-5.8350000000000006E-2</v>
      </c>
      <c r="E43" s="28">
        <f>'C10'!E43-'C11'!E43</f>
        <v>2.3626000000000001E-2</v>
      </c>
      <c r="F43" s="28">
        <f>'C10'!F43-'C11'!F43</f>
        <v>-2.7059E-2</v>
      </c>
      <c r="G43" s="28">
        <f>'C10'!G43-'C11'!G43</f>
        <v>0.10177</v>
      </c>
      <c r="H43" s="28">
        <f>'C10'!H43-'C11'!H43</f>
        <v>0.287526</v>
      </c>
      <c r="I43" s="28">
        <f>'C10'!I43-'C11'!I43</f>
        <v>0.22175400000000001</v>
      </c>
      <c r="J43" s="28">
        <f>'C10'!J43-'C11'!J43</f>
        <v>0.59522499999999989</v>
      </c>
      <c r="K43" s="28">
        <f>'C10'!K43-'C11'!K43</f>
        <v>0.7094180000000001</v>
      </c>
      <c r="L43" s="28">
        <f>'C10'!L43-'C11'!L43</f>
        <v>2.4727700000000001</v>
      </c>
      <c r="M43" s="28">
        <f>'C10'!M43-'C11'!M43</f>
        <v>3.3512589999999998</v>
      </c>
      <c r="N43" s="28">
        <f>'C10'!N43-'C11'!N43</f>
        <v>3.627961</v>
      </c>
      <c r="O43" s="28">
        <f>'C10'!O43-'C11'!O43</f>
        <v>7.3130900000000008</v>
      </c>
      <c r="P43" s="28">
        <f>'C10'!P43-'C11'!P43</f>
        <v>18.585719999999998</v>
      </c>
      <c r="Q43" s="28">
        <f>'C10'!Q43-'C11'!Q43</f>
        <v>18.429790999999998</v>
      </c>
      <c r="R43" s="28">
        <f>'C10'!R43-'C11'!R43</f>
        <v>17.163549999999997</v>
      </c>
      <c r="S43" s="28">
        <f>'C10'!S43-'C11'!S43</f>
        <v>22.586375</v>
      </c>
      <c r="T43" s="28">
        <f>'C10'!T43-'C11'!T43</f>
        <v>24.217649999999999</v>
      </c>
      <c r="U43" s="28">
        <f>'C10'!U43-'C11'!U43</f>
        <v>32.037248999999996</v>
      </c>
      <c r="V43" s="28">
        <f>'C10'!V43-'C11'!V43</f>
        <v>40.114323000000006</v>
      </c>
      <c r="W43" s="28">
        <f>'C10'!W43-'C11'!W43</f>
        <v>42.374314000000005</v>
      </c>
      <c r="X43" s="28">
        <f>'C10'!X43-'C11'!X43</f>
        <v>42.563367</v>
      </c>
      <c r="Y43" s="28">
        <f>'C10'!Y43-'C11'!Y43</f>
        <v>38.739432000000001</v>
      </c>
      <c r="Z43" s="28">
        <f>'C10'!Z43-'C11'!Z43</f>
        <v>51.150863000000001</v>
      </c>
      <c r="AA43" s="28">
        <f>'C10'!AA43-'C11'!AA43</f>
        <v>50.557348999999995</v>
      </c>
      <c r="AB43" s="28">
        <f>'C10'!AB43-'C11'!AB43</f>
        <v>49.467005</v>
      </c>
      <c r="AC43" s="28">
        <f>'C10'!AC43-'C11'!AC43</f>
        <v>466.40838899999994</v>
      </c>
    </row>
    <row r="44" spans="1:29">
      <c r="A44" s="2">
        <v>36</v>
      </c>
      <c r="B44" s="83" t="s">
        <v>63</v>
      </c>
      <c r="C44" s="28">
        <f>'C10'!C44-'C11'!C44</f>
        <v>0</v>
      </c>
      <c r="D44" s="28">
        <f>'C10'!D44-'C11'!D44</f>
        <v>1.38</v>
      </c>
      <c r="E44" s="28">
        <f>'C10'!E44-'C11'!E44</f>
        <v>1.493805</v>
      </c>
      <c r="F44" s="28">
        <f>'C10'!F44-'C11'!F44</f>
        <v>1.6739999999999999</v>
      </c>
      <c r="G44" s="28">
        <f>'C10'!G44-'C11'!G44</f>
        <v>9.9090999999999999E-2</v>
      </c>
      <c r="H44" s="28">
        <f>'C10'!H44-'C11'!H44</f>
        <v>0</v>
      </c>
      <c r="I44" s="28">
        <f>'C10'!I44-'C11'!I44</f>
        <v>1.5618000000000001</v>
      </c>
      <c r="J44" s="28">
        <f>'C10'!J44-'C11'!J44</f>
        <v>3.0176999999999999E-2</v>
      </c>
      <c r="K44" s="28">
        <f>'C10'!K44-'C11'!K44</f>
        <v>0</v>
      </c>
      <c r="L44" s="28">
        <f>'C10'!L44-'C11'!L44</f>
        <v>4.7703000000000002E-2</v>
      </c>
      <c r="M44" s="28">
        <f>'C10'!M44-'C11'!M44</f>
        <v>9.3670000000000003E-3</v>
      </c>
      <c r="N44" s="28">
        <f>'C10'!N44-'C11'!N44</f>
        <v>5.8201999999999997E-2</v>
      </c>
      <c r="O44" s="28">
        <f>'C10'!O44-'C11'!O44</f>
        <v>6.4763000000000001E-2</v>
      </c>
      <c r="P44" s="28">
        <f>'C10'!P44-'C11'!P44</f>
        <v>0.10289</v>
      </c>
      <c r="Q44" s="28">
        <f>'C10'!Q44-'C11'!Q44</f>
        <v>-4.0526580000000001</v>
      </c>
      <c r="R44" s="28">
        <f>'C10'!R44-'C11'!R44</f>
        <v>0.154223</v>
      </c>
      <c r="S44" s="28">
        <f>'C10'!S44-'C11'!S44</f>
        <v>0.62631099999999995</v>
      </c>
      <c r="T44" s="28">
        <f>'C10'!T44-'C11'!T44</f>
        <v>0.87378199999999995</v>
      </c>
      <c r="U44" s="28">
        <f>'C10'!U44-'C11'!U44</f>
        <v>1.0912069999999998</v>
      </c>
      <c r="V44" s="28">
        <f>'C10'!V44-'C11'!V44</f>
        <v>1.6916230000000001</v>
      </c>
      <c r="W44" s="28">
        <f>'C10'!W44-'C11'!W44</f>
        <v>1.4418200000000001</v>
      </c>
      <c r="X44" s="28">
        <f>'C10'!X44-'C11'!X44</f>
        <v>1.018189</v>
      </c>
      <c r="Y44" s="28">
        <f>'C10'!Y44-'C11'!Y44</f>
        <v>0.32900899999999988</v>
      </c>
      <c r="Z44" s="28">
        <f>'C10'!Z44-'C11'!Z44</f>
        <v>-0.8437709999999996</v>
      </c>
      <c r="AA44" s="28">
        <f>'C10'!AA44-'C11'!AA44</f>
        <v>-2.8897300000000006</v>
      </c>
      <c r="AB44" s="28">
        <f>'C10'!AB44-'C11'!AB44</f>
        <v>-2.43736</v>
      </c>
      <c r="AC44" s="28">
        <f>'C10'!AC44-'C11'!AC44</f>
        <v>3.5244430000000015</v>
      </c>
    </row>
    <row r="45" spans="1:29">
      <c r="A45" s="2">
        <v>37</v>
      </c>
      <c r="B45" s="83" t="s">
        <v>62</v>
      </c>
      <c r="C45" s="28">
        <f>'C10'!C45-'C11'!C45</f>
        <v>-5.4726999999999998E-2</v>
      </c>
      <c r="D45" s="28">
        <f>'C10'!D45-'C11'!D45</f>
        <v>-4.3644000000000002E-2</v>
      </c>
      <c r="E45" s="28">
        <f>'C10'!E45-'C11'!E45</f>
        <v>-8.3157999999999996E-2</v>
      </c>
      <c r="F45" s="28">
        <f>'C10'!F45-'C11'!F45</f>
        <v>1.9487999999999998E-2</v>
      </c>
      <c r="G45" s="28">
        <f>'C10'!G45-'C11'!G45</f>
        <v>-0.100477</v>
      </c>
      <c r="H45" s="28">
        <f>'C10'!H45-'C11'!H45</f>
        <v>-1.2037629999999999</v>
      </c>
      <c r="I45" s="28">
        <f>'C10'!I45-'C11'!I45</f>
        <v>-1.0763830000000001</v>
      </c>
      <c r="J45" s="28">
        <f>'C10'!J45-'C11'!J45</f>
        <v>-5.7559050000000003</v>
      </c>
      <c r="K45" s="28">
        <f>'C10'!K45-'C11'!K45</f>
        <v>-8.0134430000000005</v>
      </c>
      <c r="L45" s="28">
        <f>'C10'!L45-'C11'!L45</f>
        <v>158.28229099999999</v>
      </c>
      <c r="M45" s="28">
        <f>'C10'!M45-'C11'!M45</f>
        <v>226.245893</v>
      </c>
      <c r="N45" s="28">
        <f>'C10'!N45-'C11'!N45</f>
        <v>-0.18971099999999996</v>
      </c>
      <c r="O45" s="28">
        <f>'C10'!O45-'C11'!O45</f>
        <v>0.61823000000000006</v>
      </c>
      <c r="P45" s="28">
        <f>'C10'!P45-'C11'!P45</f>
        <v>1.0308420000000003</v>
      </c>
      <c r="Q45" s="28">
        <f>'C10'!Q45-'C11'!Q45</f>
        <v>1.8001670000000001</v>
      </c>
      <c r="R45" s="28">
        <f>'C10'!R45-'C11'!R45</f>
        <v>0.38083800000000023</v>
      </c>
      <c r="S45" s="28">
        <f>'C10'!S45-'C11'!S45</f>
        <v>-7.9875000000000362E-2</v>
      </c>
      <c r="T45" s="28">
        <f>'C10'!T45-'C11'!T45</f>
        <v>0.49311600000000055</v>
      </c>
      <c r="U45" s="28">
        <f>'C10'!U45-'C11'!U45</f>
        <v>0.25309500000000007</v>
      </c>
      <c r="V45" s="28">
        <f>'C10'!V45-'C11'!V45</f>
        <v>-0.1369479999999994</v>
      </c>
      <c r="W45" s="28">
        <f>'C10'!W45-'C11'!W45</f>
        <v>0.84377199999999952</v>
      </c>
      <c r="X45" s="28">
        <f>'C10'!X45-'C11'!X45</f>
        <v>-7.3776720000000005</v>
      </c>
      <c r="Y45" s="28">
        <f>'C10'!Y45-'C11'!Y45</f>
        <v>-12.703209999999999</v>
      </c>
      <c r="Z45" s="28">
        <f>'C10'!Z45-'C11'!Z45</f>
        <v>-2.5316740000000006</v>
      </c>
      <c r="AA45" s="28">
        <f>'C10'!AA45-'C11'!AA45</f>
        <v>-2.8660339999999955</v>
      </c>
      <c r="AB45" s="28">
        <f>'C10'!AB45-'C11'!AB45</f>
        <v>-1.1184869999999982</v>
      </c>
      <c r="AC45" s="28">
        <f>'C10'!AC45-'C11'!AC45</f>
        <v>346.63262100000003</v>
      </c>
    </row>
    <row r="46" spans="1:29">
      <c r="A46" s="2">
        <v>38</v>
      </c>
      <c r="B46" s="83" t="s">
        <v>61</v>
      </c>
      <c r="C46" s="28">
        <f>'C10'!C46-'C11'!C46</f>
        <v>-0.12392099999999995</v>
      </c>
      <c r="D46" s="28">
        <f>'C10'!D46-'C11'!D46</f>
        <v>1.559634</v>
      </c>
      <c r="E46" s="28">
        <f>'C10'!E46-'C11'!E46</f>
        <v>2.194226</v>
      </c>
      <c r="F46" s="28">
        <f>'C10'!F46-'C11'!F46</f>
        <v>2.4812930000000009</v>
      </c>
      <c r="G46" s="28">
        <f>'C10'!G46-'C11'!G46</f>
        <v>4.6918849999999992</v>
      </c>
      <c r="H46" s="28">
        <f>'C10'!H46-'C11'!H46</f>
        <v>3.14893</v>
      </c>
      <c r="I46" s="28">
        <f>'C10'!I46-'C11'!I46</f>
        <v>5.3395730000000006</v>
      </c>
      <c r="J46" s="28">
        <f>'C10'!J46-'C11'!J46</f>
        <v>7.326136</v>
      </c>
      <c r="K46" s="28">
        <f>'C10'!K46-'C11'!K46</f>
        <v>17.763138000000005</v>
      </c>
      <c r="L46" s="28">
        <f>'C10'!L46-'C11'!L46</f>
        <v>28.380068999999999</v>
      </c>
      <c r="M46" s="28">
        <f>'C10'!M46-'C11'!M46</f>
        <v>31.360884000000002</v>
      </c>
      <c r="N46" s="28">
        <f>'C10'!N46-'C11'!N46</f>
        <v>50.715139000000001</v>
      </c>
      <c r="O46" s="28">
        <f>'C10'!O46-'C11'!O46</f>
        <v>46.189640000000004</v>
      </c>
      <c r="P46" s="28">
        <f>'C10'!P46-'C11'!P46</f>
        <v>49.653924000000004</v>
      </c>
      <c r="Q46" s="28">
        <f>'C10'!Q46-'C11'!Q46</f>
        <v>22.542581999999999</v>
      </c>
      <c r="R46" s="28">
        <f>'C10'!R46-'C11'!R46</f>
        <v>48.428194999999995</v>
      </c>
      <c r="S46" s="28">
        <f>'C10'!S46-'C11'!S46</f>
        <v>26.087400000000002</v>
      </c>
      <c r="T46" s="28">
        <f>'C10'!T46-'C11'!T46</f>
        <v>41.315559999999998</v>
      </c>
      <c r="U46" s="28">
        <f>'C10'!U46-'C11'!U46</f>
        <v>66.929243</v>
      </c>
      <c r="V46" s="28">
        <f>'C10'!V46-'C11'!V46</f>
        <v>92.442662999999996</v>
      </c>
      <c r="W46" s="28">
        <f>'C10'!W46-'C11'!W46</f>
        <v>113.05137500000001</v>
      </c>
      <c r="X46" s="28">
        <f>'C10'!X46-'C11'!X46</f>
        <v>107.742403</v>
      </c>
      <c r="Y46" s="28">
        <f>'C10'!Y46-'C11'!Y46</f>
        <v>157.80290599999998</v>
      </c>
      <c r="Z46" s="28">
        <f>'C10'!Z46-'C11'!Z46</f>
        <v>188.55857499999999</v>
      </c>
      <c r="AA46" s="28">
        <f>'C10'!AA46-'C11'!AA46</f>
        <v>169.24838700000006</v>
      </c>
      <c r="AB46" s="28">
        <f>'C10'!AB46-'C11'!AB46</f>
        <v>163.73990099999997</v>
      </c>
      <c r="AC46" s="28">
        <f>'C10'!AC46-'C11'!AC46</f>
        <v>1448.5697400000001</v>
      </c>
    </row>
    <row r="47" spans="1:29">
      <c r="A47" s="2">
        <v>39</v>
      </c>
      <c r="B47" s="83" t="s">
        <v>60</v>
      </c>
      <c r="C47" s="28">
        <f>'C10'!C47-'C11'!C47</f>
        <v>-13.903715000000002</v>
      </c>
      <c r="D47" s="28">
        <f>'C10'!D47-'C11'!D47</f>
        <v>-19.329148</v>
      </c>
      <c r="E47" s="28">
        <f>'C10'!E47-'C11'!E47</f>
        <v>-9.4735169999999993</v>
      </c>
      <c r="F47" s="28">
        <f>'C10'!F47-'C11'!F47</f>
        <v>1.8488419999999994</v>
      </c>
      <c r="G47" s="28">
        <f>'C10'!G47-'C11'!G47</f>
        <v>6.7348239999999988</v>
      </c>
      <c r="H47" s="28">
        <f>'C10'!H47-'C11'!H47</f>
        <v>2.9109020000000001</v>
      </c>
      <c r="I47" s="28">
        <f>'C10'!I47-'C11'!I47</f>
        <v>11.385486999999998</v>
      </c>
      <c r="J47" s="28">
        <f>'C10'!J47-'C11'!J47</f>
        <v>29.452235000000002</v>
      </c>
      <c r="K47" s="28">
        <f>'C10'!K47-'C11'!K47</f>
        <v>33.799135999999997</v>
      </c>
      <c r="L47" s="28">
        <f>'C10'!L47-'C11'!L47</f>
        <v>55.898556999999997</v>
      </c>
      <c r="M47" s="28">
        <f>'C10'!M47-'C11'!M47</f>
        <v>94.554838999999987</v>
      </c>
      <c r="N47" s="28">
        <f>'C10'!N47-'C11'!N47</f>
        <v>146.870361</v>
      </c>
      <c r="O47" s="28">
        <f>'C10'!O47-'C11'!O47</f>
        <v>151.08135199999998</v>
      </c>
      <c r="P47" s="28">
        <f>'C10'!P47-'C11'!P47</f>
        <v>161.87078099999999</v>
      </c>
      <c r="Q47" s="28">
        <f>'C10'!Q47-'C11'!Q47</f>
        <v>92.37986699999999</v>
      </c>
      <c r="R47" s="28">
        <f>'C10'!R47-'C11'!R47</f>
        <v>204.81792199999998</v>
      </c>
      <c r="S47" s="28">
        <f>'C10'!S47-'C11'!S47</f>
        <v>341.54520599999995</v>
      </c>
      <c r="T47" s="28">
        <f>'C10'!T47-'C11'!T47</f>
        <v>537.50262199999997</v>
      </c>
      <c r="U47" s="28">
        <f>'C10'!U47-'C11'!U47</f>
        <v>474.47173000000004</v>
      </c>
      <c r="V47" s="28">
        <f>'C10'!V47-'C11'!V47</f>
        <v>551.61672599999997</v>
      </c>
      <c r="W47" s="28">
        <f>'C10'!W47-'C11'!W47</f>
        <v>715.41834599999993</v>
      </c>
      <c r="X47" s="28">
        <f>'C10'!X47-'C11'!X47</f>
        <v>643.96308999999997</v>
      </c>
      <c r="Y47" s="28">
        <f>'C10'!Y47-'C11'!Y47</f>
        <v>576.16093299999989</v>
      </c>
      <c r="Z47" s="28">
        <f>'C10'!Z47-'C11'!Z47</f>
        <v>941.38847600000008</v>
      </c>
      <c r="AA47" s="28">
        <f>'C10'!AA47-'C11'!AA47</f>
        <v>1012.7277399999991</v>
      </c>
      <c r="AB47" s="28">
        <f>'C10'!AB47-'C11'!AB47</f>
        <v>1182.8073599999993</v>
      </c>
      <c r="AC47" s="28">
        <f>'C10'!AC47-'C11'!AC47</f>
        <v>7928.5009539999983</v>
      </c>
    </row>
    <row r="48" spans="1:29">
      <c r="A48" s="2">
        <v>40</v>
      </c>
      <c r="B48" s="83" t="s">
        <v>59</v>
      </c>
      <c r="C48" s="28">
        <f>'C10'!C48-'C11'!C48</f>
        <v>-0.66771199999999986</v>
      </c>
      <c r="D48" s="28">
        <f>'C10'!D48-'C11'!D48</f>
        <v>-1.5713440000000007</v>
      </c>
      <c r="E48" s="28">
        <f>'C10'!E48-'C11'!E48</f>
        <v>-0.51575300000000035</v>
      </c>
      <c r="F48" s="28">
        <f>'C10'!F48-'C11'!F48</f>
        <v>2.5568680000000006</v>
      </c>
      <c r="G48" s="28">
        <f>'C10'!G48-'C11'!G48</f>
        <v>4.6666990000000004</v>
      </c>
      <c r="H48" s="28">
        <f>'C10'!H48-'C11'!H48</f>
        <v>8.1959780000000002</v>
      </c>
      <c r="I48" s="28">
        <f>'C10'!I48-'C11'!I48</f>
        <v>6.7282590000000013</v>
      </c>
      <c r="J48" s="28">
        <f>'C10'!J48-'C11'!J48</f>
        <v>14.592881000000002</v>
      </c>
      <c r="K48" s="28">
        <f>'C10'!K48-'C11'!K48</f>
        <v>19.05844500000001</v>
      </c>
      <c r="L48" s="28">
        <f>'C10'!L48-'C11'!L48</f>
        <v>20.193270999999999</v>
      </c>
      <c r="M48" s="28">
        <f>'C10'!M48-'C11'!M48</f>
        <v>48.081491</v>
      </c>
      <c r="N48" s="28">
        <f>'C10'!N48-'C11'!N48</f>
        <v>81.152951999999999</v>
      </c>
      <c r="O48" s="28">
        <f>'C10'!O48-'C11'!O48</f>
        <v>138.07593</v>
      </c>
      <c r="P48" s="28">
        <f>'C10'!P48-'C11'!P48</f>
        <v>182.02591699999999</v>
      </c>
      <c r="Q48" s="28">
        <f>'C10'!Q48-'C11'!Q48</f>
        <v>164.06313599999999</v>
      </c>
      <c r="R48" s="28">
        <f>'C10'!R48-'C11'!R48</f>
        <v>294.78186199999999</v>
      </c>
      <c r="S48" s="28">
        <f>'C10'!S48-'C11'!S48</f>
        <v>441.323442</v>
      </c>
      <c r="T48" s="28">
        <f>'C10'!T48-'C11'!T48</f>
        <v>532.06514799999991</v>
      </c>
      <c r="U48" s="28">
        <f>'C10'!U48-'C11'!U48</f>
        <v>557.87768200000005</v>
      </c>
      <c r="V48" s="28">
        <f>'C10'!V48-'C11'!V48</f>
        <v>685.32093099999997</v>
      </c>
      <c r="W48" s="28">
        <f>'C10'!W48-'C11'!W48</f>
        <v>697.61696200000006</v>
      </c>
      <c r="X48" s="28">
        <f>'C10'!X48-'C11'!X48</f>
        <v>593.78395</v>
      </c>
      <c r="Y48" s="28">
        <f>'C10'!Y48-'C11'!Y48</f>
        <v>627.49708899999996</v>
      </c>
      <c r="Z48" s="28">
        <f>'C10'!Z48-'C11'!Z48</f>
        <v>682.15631000000008</v>
      </c>
      <c r="AA48" s="28">
        <f>'C10'!AA48-'C11'!AA48</f>
        <v>690.20191999999986</v>
      </c>
      <c r="AB48" s="28">
        <f>'C10'!AB48-'C11'!AB48</f>
        <v>660.25812000000042</v>
      </c>
      <c r="AC48" s="28">
        <f>'C10'!AC48-'C11'!AC48</f>
        <v>7149.520434</v>
      </c>
    </row>
    <row r="49" spans="1:29">
      <c r="A49" s="2">
        <v>41</v>
      </c>
      <c r="B49" s="83" t="s">
        <v>58</v>
      </c>
      <c r="C49" s="28">
        <f>'C10'!C49-'C11'!C49</f>
        <v>-1.3423539999999998</v>
      </c>
      <c r="D49" s="28">
        <f>'C10'!D49-'C11'!D49</f>
        <v>-1.7402580000000003</v>
      </c>
      <c r="E49" s="28">
        <f>'C10'!E49-'C11'!E49</f>
        <v>-0.98239299999999996</v>
      </c>
      <c r="F49" s="28">
        <f>'C10'!F49-'C11'!F49</f>
        <v>-1.5595180000000002</v>
      </c>
      <c r="G49" s="28">
        <f>'C10'!G49-'C11'!G49</f>
        <v>-0.83988700000000027</v>
      </c>
      <c r="H49" s="28">
        <f>'C10'!H49-'C11'!H49</f>
        <v>-1.5740829999999999</v>
      </c>
      <c r="I49" s="28">
        <f>'C10'!I49-'C11'!I49</f>
        <v>-1.6663299999999999</v>
      </c>
      <c r="J49" s="28">
        <f>'C10'!J49-'C11'!J49</f>
        <v>-2.0950920000000002</v>
      </c>
      <c r="K49" s="28">
        <f>'C10'!K49-'C11'!K49</f>
        <v>-4.0364369999999994</v>
      </c>
      <c r="L49" s="28">
        <f>'C10'!L49-'C11'!L49</f>
        <v>-13.699998000000001</v>
      </c>
      <c r="M49" s="28">
        <f>'C10'!M49-'C11'!M49</f>
        <v>-15.786944999999999</v>
      </c>
      <c r="N49" s="28">
        <f>'C10'!N49-'C11'!N49</f>
        <v>-28.212273</v>
      </c>
      <c r="O49" s="28">
        <f>'C10'!O49-'C11'!O49</f>
        <v>-32.740836000000002</v>
      </c>
      <c r="P49" s="28">
        <f>'C10'!P49-'C11'!P49</f>
        <v>-12.743247</v>
      </c>
      <c r="Q49" s="28">
        <f>'C10'!Q49-'C11'!Q49</f>
        <v>-49.747226000000005</v>
      </c>
      <c r="R49" s="28">
        <f>'C10'!R49-'C11'!R49</f>
        <v>-25.391804</v>
      </c>
      <c r="S49" s="28">
        <f>'C10'!S49-'C11'!S49</f>
        <v>-27.142664</v>
      </c>
      <c r="T49" s="28">
        <f>'C10'!T49-'C11'!T49</f>
        <v>-24.379660000000001</v>
      </c>
      <c r="U49" s="28">
        <f>'C10'!U49-'C11'!U49</f>
        <v>-21.700619</v>
      </c>
      <c r="V49" s="28">
        <f>'C10'!V49-'C11'!V49</f>
        <v>-44.069071999999998</v>
      </c>
      <c r="W49" s="28">
        <f>'C10'!W49-'C11'!W49</f>
        <v>-51.175723999999995</v>
      </c>
      <c r="X49" s="28">
        <f>'C10'!X49-'C11'!X49</f>
        <v>-49.692792999999995</v>
      </c>
      <c r="Y49" s="28">
        <f>'C10'!Y49-'C11'!Y49</f>
        <v>-60.686945000000001</v>
      </c>
      <c r="Z49" s="28">
        <f>'C10'!Z49-'C11'!Z49</f>
        <v>-96.283695999999992</v>
      </c>
      <c r="AA49" s="28">
        <f>'C10'!AA49-'C11'!AA49</f>
        <v>-59.080858000000006</v>
      </c>
      <c r="AB49" s="28">
        <f>'C10'!AB49-'C11'!AB49</f>
        <v>-46.389704999999992</v>
      </c>
      <c r="AC49" s="28">
        <f>'C10'!AC49-'C11'!AC49</f>
        <v>-674.76041700000019</v>
      </c>
    </row>
    <row r="50" spans="1:29">
      <c r="A50" s="2">
        <v>42</v>
      </c>
      <c r="B50" s="83" t="s">
        <v>57</v>
      </c>
      <c r="C50" s="28">
        <f>'C10'!C50-'C11'!C50</f>
        <v>3.4650470000000002</v>
      </c>
      <c r="D50" s="28">
        <f>'C10'!D50-'C11'!D50</f>
        <v>5.2237170000000006</v>
      </c>
      <c r="E50" s="28">
        <f>'C10'!E50-'C11'!E50</f>
        <v>7.3976599999999992</v>
      </c>
      <c r="F50" s="28">
        <f>'C10'!F50-'C11'!F50</f>
        <v>14.362197</v>
      </c>
      <c r="G50" s="28">
        <f>'C10'!G50-'C11'!G50</f>
        <v>17.459384000000004</v>
      </c>
      <c r="H50" s="28">
        <f>'C10'!H50-'C11'!H50</f>
        <v>29.225486</v>
      </c>
      <c r="I50" s="28">
        <f>'C10'!I50-'C11'!I50</f>
        <v>48.548654999999997</v>
      </c>
      <c r="J50" s="28">
        <f>'C10'!J50-'C11'!J50</f>
        <v>52.458742999999998</v>
      </c>
      <c r="K50" s="28">
        <f>'C10'!K50-'C11'!K50</f>
        <v>61.667732999999998</v>
      </c>
      <c r="L50" s="28">
        <f>'C10'!L50-'C11'!L50</f>
        <v>77.745425999999995</v>
      </c>
      <c r="M50" s="28">
        <f>'C10'!M50-'C11'!M50</f>
        <v>93.272670999999988</v>
      </c>
      <c r="N50" s="28">
        <f>'C10'!N50-'C11'!N50</f>
        <v>136.08380199999999</v>
      </c>
      <c r="O50" s="28">
        <f>'C10'!O50-'C11'!O50</f>
        <v>163.662263</v>
      </c>
      <c r="P50" s="28">
        <f>'C10'!P50-'C11'!P50</f>
        <v>173.891988</v>
      </c>
      <c r="Q50" s="28">
        <f>'C10'!Q50-'C11'!Q50</f>
        <v>150.26942399999999</v>
      </c>
      <c r="R50" s="28">
        <f>'C10'!R50-'C11'!R50</f>
        <v>216.53245100000001</v>
      </c>
      <c r="S50" s="28">
        <f>'C10'!S50-'C11'!S50</f>
        <v>302.693466</v>
      </c>
      <c r="T50" s="28">
        <f>'C10'!T50-'C11'!T50</f>
        <v>323.22045800000001</v>
      </c>
      <c r="U50" s="28">
        <f>'C10'!U50-'C11'!U50</f>
        <v>347.38461899999999</v>
      </c>
      <c r="V50" s="28">
        <f>'C10'!V50-'C11'!V50</f>
        <v>385.53704799999997</v>
      </c>
      <c r="W50" s="28">
        <f>'C10'!W50-'C11'!W50</f>
        <v>459.04859300000004</v>
      </c>
      <c r="X50" s="28">
        <f>'C10'!X50-'C11'!X50</f>
        <v>409.13096899999999</v>
      </c>
      <c r="Y50" s="28">
        <f>'C10'!Y50-'C11'!Y50</f>
        <v>418.76088499999997</v>
      </c>
      <c r="Z50" s="28">
        <f>'C10'!Z50-'C11'!Z50</f>
        <v>510.58319200000011</v>
      </c>
      <c r="AA50" s="28">
        <f>'C10'!AA50-'C11'!AA50</f>
        <v>573.17776500000014</v>
      </c>
      <c r="AB50" s="28">
        <f>'C10'!AB50-'C11'!AB50</f>
        <v>419.88559899999996</v>
      </c>
      <c r="AC50" s="28">
        <f>'C10'!AC50-'C11'!AC50</f>
        <v>5400.6892409999991</v>
      </c>
    </row>
    <row r="51" spans="1:29">
      <c r="A51" s="2">
        <v>43</v>
      </c>
      <c r="B51" s="83" t="s">
        <v>56</v>
      </c>
      <c r="C51" s="28">
        <f>'C10'!C51-'C11'!C51</f>
        <v>0</v>
      </c>
      <c r="D51" s="28">
        <f>'C10'!D51-'C11'!D51</f>
        <v>9.4109999999999992E-3</v>
      </c>
      <c r="E51" s="28">
        <f>'C10'!E51-'C11'!E51</f>
        <v>0</v>
      </c>
      <c r="F51" s="28">
        <f>'C10'!F51-'C11'!F51</f>
        <v>-7.2800000000000002E-4</v>
      </c>
      <c r="G51" s="28">
        <f>'C10'!G51-'C11'!G51</f>
        <v>6.6299999999999998E-2</v>
      </c>
      <c r="H51" s="28">
        <f>'C10'!H51-'C11'!H51</f>
        <v>0</v>
      </c>
      <c r="I51" s="28">
        <f>'C10'!I51-'C11'!I51</f>
        <v>1.4496E-2</v>
      </c>
      <c r="J51" s="28">
        <f>'C10'!J51-'C11'!J51</f>
        <v>6.4200000000000004E-3</v>
      </c>
      <c r="K51" s="28">
        <f>'C10'!K51-'C11'!K51</f>
        <v>0.134434</v>
      </c>
      <c r="L51" s="28">
        <f>'C10'!L51-'C11'!L51</f>
        <v>5.1875999999999999E-2</v>
      </c>
      <c r="M51" s="28">
        <f>'C10'!M51-'C11'!M51</f>
        <v>8.3887000000000003E-2</v>
      </c>
      <c r="N51" s="28">
        <f>'C10'!N51-'C11'!N51</f>
        <v>0.172402</v>
      </c>
      <c r="O51" s="28">
        <f>'C10'!O51-'C11'!O51</f>
        <v>2.7362999999999998E-2</v>
      </c>
      <c r="P51" s="28">
        <f>'C10'!P51-'C11'!P51</f>
        <v>8.3266999999999994E-2</v>
      </c>
      <c r="Q51" s="28">
        <f>'C10'!Q51-'C11'!Q51</f>
        <v>-3.3031000000000005E-2</v>
      </c>
      <c r="R51" s="28">
        <f>'C10'!R51-'C11'!R51</f>
        <v>2.5563000000000002E-2</v>
      </c>
      <c r="S51" s="28">
        <f>'C10'!S51-'C11'!S51</f>
        <v>1.9667650000000001</v>
      </c>
      <c r="T51" s="28">
        <f>'C10'!T51-'C11'!T51</f>
        <v>0.739568</v>
      </c>
      <c r="U51" s="28">
        <f>'C10'!U51-'C11'!U51</f>
        <v>9.7460370000000012</v>
      </c>
      <c r="V51" s="28">
        <f>'C10'!V51-'C11'!V51</f>
        <v>1.514691</v>
      </c>
      <c r="W51" s="28">
        <f>'C10'!W51-'C11'!W51</f>
        <v>1.024165</v>
      </c>
      <c r="X51" s="28">
        <f>'C10'!X51-'C11'!X51</f>
        <v>1.046915</v>
      </c>
      <c r="Y51" s="28">
        <f>'C10'!Y51-'C11'!Y51</f>
        <v>0.46018300000000001</v>
      </c>
      <c r="Z51" s="28">
        <f>'C10'!Z51-'C11'!Z51</f>
        <v>0.76159599999999994</v>
      </c>
      <c r="AA51" s="28">
        <f>'C10'!AA51-'C11'!AA51</f>
        <v>0.67026100000000011</v>
      </c>
      <c r="AB51" s="28">
        <f>'C10'!AB51-'C11'!AB51</f>
        <v>8.5648000000000002E-2</v>
      </c>
      <c r="AC51" s="28">
        <f>'C10'!AC51-'C11'!AC51</f>
        <v>18.657489000000002</v>
      </c>
    </row>
    <row r="52" spans="1:29">
      <c r="A52" s="2">
        <v>44</v>
      </c>
      <c r="B52" s="83" t="s">
        <v>55</v>
      </c>
      <c r="C52" s="28">
        <f>'C10'!C52-'C11'!C52</f>
        <v>0.100449</v>
      </c>
      <c r="D52" s="28">
        <f>'C10'!D52-'C11'!D52</f>
        <v>2.5986000000000009E-2</v>
      </c>
      <c r="E52" s="28">
        <f>'C10'!E52-'C11'!E52</f>
        <v>1.0779019999999999</v>
      </c>
      <c r="F52" s="28">
        <f>'C10'!F52-'C11'!F52</f>
        <v>2.4597359999999999</v>
      </c>
      <c r="G52" s="28">
        <f>'C10'!G52-'C11'!G52</f>
        <v>1.3618220000000001</v>
      </c>
      <c r="H52" s="28">
        <f>'C10'!H52-'C11'!H52</f>
        <v>5.9593479999999994</v>
      </c>
      <c r="I52" s="28">
        <f>'C10'!I52-'C11'!I52</f>
        <v>7.3247490000000006</v>
      </c>
      <c r="J52" s="28">
        <f>'C10'!J52-'C11'!J52</f>
        <v>8.2734059999999996</v>
      </c>
      <c r="K52" s="28">
        <f>'C10'!K52-'C11'!K52</f>
        <v>8.9549559999999992</v>
      </c>
      <c r="L52" s="28">
        <f>'C10'!L52-'C11'!L52</f>
        <v>23.089713</v>
      </c>
      <c r="M52" s="28">
        <f>'C10'!M52-'C11'!M52</f>
        <v>32.927827000000001</v>
      </c>
      <c r="N52" s="28">
        <f>'C10'!N52-'C11'!N52</f>
        <v>55.839115</v>
      </c>
      <c r="O52" s="28">
        <f>'C10'!O52-'C11'!O52</f>
        <v>64.634326999999999</v>
      </c>
      <c r="P52" s="28">
        <f>'C10'!P52-'C11'!P52</f>
        <v>64.308320000000009</v>
      </c>
      <c r="Q52" s="28">
        <f>'C10'!Q52-'C11'!Q52</f>
        <v>57.263727000000003</v>
      </c>
      <c r="R52" s="28">
        <f>'C10'!R52-'C11'!R52</f>
        <v>79.208421999999999</v>
      </c>
      <c r="S52" s="28">
        <f>'C10'!S52-'C11'!S52</f>
        <v>94.199128000000002</v>
      </c>
      <c r="T52" s="28">
        <f>'C10'!T52-'C11'!T52</f>
        <v>95.167110000000008</v>
      </c>
      <c r="U52" s="28">
        <f>'C10'!U52-'C11'!U52</f>
        <v>114.690417</v>
      </c>
      <c r="V52" s="28">
        <f>'C10'!V52-'C11'!V52</f>
        <v>117.706581</v>
      </c>
      <c r="W52" s="28">
        <f>'C10'!W52-'C11'!W52</f>
        <v>145.52062500000002</v>
      </c>
      <c r="X52" s="28">
        <f>'C10'!X52-'C11'!X52</f>
        <v>149.36036899999999</v>
      </c>
      <c r="Y52" s="28">
        <f>'C10'!Y52-'C11'!Y52</f>
        <v>125.34954800000001</v>
      </c>
      <c r="Z52" s="28">
        <f>'C10'!Z52-'C11'!Z52</f>
        <v>136.25086099999993</v>
      </c>
      <c r="AA52" s="28">
        <f>'C10'!AA52-'C11'!AA52</f>
        <v>137.51723200000006</v>
      </c>
      <c r="AB52" s="28">
        <f>'C10'!AB52-'C11'!AB52</f>
        <v>145.000339</v>
      </c>
      <c r="AC52" s="28">
        <f>'C10'!AC52-'C11'!AC52</f>
        <v>1673.5720150000002</v>
      </c>
    </row>
    <row r="53" spans="1:29">
      <c r="A53" s="2">
        <v>45</v>
      </c>
      <c r="B53" s="83" t="s">
        <v>54</v>
      </c>
      <c r="C53" s="28">
        <f>'C10'!C53-'C11'!C53</f>
        <v>1.6469000000000001E-2</v>
      </c>
      <c r="D53" s="28">
        <f>'C10'!D53-'C11'!D53</f>
        <v>2.7200000000000002E-3</v>
      </c>
      <c r="E53" s="28">
        <f>'C10'!E53-'C11'!E53</f>
        <v>6.5369999999999984E-2</v>
      </c>
      <c r="F53" s="28">
        <f>'C10'!F53-'C11'!F53</f>
        <v>2.6391000000000001E-2</v>
      </c>
      <c r="G53" s="28">
        <f>'C10'!G53-'C11'!G53</f>
        <v>7.5290000000000001E-3</v>
      </c>
      <c r="H53" s="28">
        <f>'C10'!H53-'C11'!H53</f>
        <v>1.1277000000000001E-2</v>
      </c>
      <c r="I53" s="28">
        <f>'C10'!I53-'C11'!I53</f>
        <v>1.8908000000000001E-2</v>
      </c>
      <c r="J53" s="28">
        <f>'C10'!J53-'C11'!J53</f>
        <v>0.113592</v>
      </c>
      <c r="K53" s="28">
        <f>'C10'!K53-'C11'!K53</f>
        <v>0.104986</v>
      </c>
      <c r="L53" s="28">
        <f>'C10'!L53-'C11'!L53</f>
        <v>0.13935</v>
      </c>
      <c r="M53" s="28">
        <f>'C10'!M53-'C11'!M53</f>
        <v>6.3131999999999994E-2</v>
      </c>
      <c r="N53" s="28">
        <f>'C10'!N53-'C11'!N53</f>
        <v>8.3323999999999995E-2</v>
      </c>
      <c r="O53" s="28">
        <f>'C10'!O53-'C11'!O53</f>
        <v>9.2387999999999998E-2</v>
      </c>
      <c r="P53" s="28">
        <f>'C10'!P53-'C11'!P53</f>
        <v>0.15135399999999999</v>
      </c>
      <c r="Q53" s="28">
        <f>'C10'!Q53-'C11'!Q53</f>
        <v>-3.9620189999999997</v>
      </c>
      <c r="R53" s="28">
        <f>'C10'!R53-'C11'!R53</f>
        <v>0.19942299999999999</v>
      </c>
      <c r="S53" s="28">
        <f>'C10'!S53-'C11'!S53</f>
        <v>0.18737400000000001</v>
      </c>
      <c r="T53" s="28">
        <f>'C10'!T53-'C11'!T53</f>
        <v>0.17144200000000001</v>
      </c>
      <c r="U53" s="28">
        <f>'C10'!U53-'C11'!U53</f>
        <v>0.119058</v>
      </c>
      <c r="V53" s="28">
        <f>'C10'!V53-'C11'!V53</f>
        <v>0.137436</v>
      </c>
      <c r="W53" s="28">
        <f>'C10'!W53-'C11'!W53</f>
        <v>0.12921299999999999</v>
      </c>
      <c r="X53" s="28">
        <f>'C10'!X53-'C11'!X53</f>
        <v>7.0134000000000002E-2</v>
      </c>
      <c r="Y53" s="28">
        <f>'C10'!Y53-'C11'!Y53</f>
        <v>4.8344999999999999E-2</v>
      </c>
      <c r="Z53" s="28">
        <f>'C10'!Z53-'C11'!Z53</f>
        <v>4.0681999999999989E-2</v>
      </c>
      <c r="AA53" s="28">
        <f>'C10'!AA53-'C11'!AA53</f>
        <v>4.0858999999999999E-2</v>
      </c>
      <c r="AB53" s="28">
        <f>'C10'!AB53-'C11'!AB53</f>
        <v>0.22758600000000001</v>
      </c>
      <c r="AC53" s="28">
        <f>'C10'!AC53-'C11'!AC53</f>
        <v>-1.6936770000000005</v>
      </c>
    </row>
    <row r="54" spans="1:29">
      <c r="A54" s="2">
        <v>46</v>
      </c>
      <c r="B54" s="83" t="s">
        <v>53</v>
      </c>
      <c r="C54" s="28">
        <f>'C10'!C54-'C11'!C54</f>
        <v>0.679512</v>
      </c>
      <c r="D54" s="28">
        <f>'C10'!D54-'C11'!D54</f>
        <v>0.15482400000000002</v>
      </c>
      <c r="E54" s="28">
        <f>'C10'!E54-'C11'!E54</f>
        <v>0.28119699999999997</v>
      </c>
      <c r="F54" s="28">
        <f>'C10'!F54-'C11'!F54</f>
        <v>0.331681</v>
      </c>
      <c r="G54" s="28">
        <f>'C10'!G54-'C11'!G54</f>
        <v>0.27135199999999998</v>
      </c>
      <c r="H54" s="28">
        <f>'C10'!H54-'C11'!H54</f>
        <v>1.8986940000000001</v>
      </c>
      <c r="I54" s="28">
        <f>'C10'!I54-'C11'!I54</f>
        <v>0.78362900000000002</v>
      </c>
      <c r="J54" s="28">
        <f>'C10'!J54-'C11'!J54</f>
        <v>1.2173989999999999</v>
      </c>
      <c r="K54" s="28">
        <f>'C10'!K54-'C11'!K54</f>
        <v>1.8853130000000002</v>
      </c>
      <c r="L54" s="28">
        <f>'C10'!L54-'C11'!L54</f>
        <v>3.5763739999999999</v>
      </c>
      <c r="M54" s="28">
        <f>'C10'!M54-'C11'!M54</f>
        <v>5.737959</v>
      </c>
      <c r="N54" s="28">
        <f>'C10'!N54-'C11'!N54</f>
        <v>8.562837</v>
      </c>
      <c r="O54" s="28">
        <f>'C10'!O54-'C11'!O54</f>
        <v>9.0552109999999999</v>
      </c>
      <c r="P54" s="28">
        <f>'C10'!P54-'C11'!P54</f>
        <v>10.722516000000001</v>
      </c>
      <c r="Q54" s="28">
        <f>'C10'!Q54-'C11'!Q54</f>
        <v>6.6886999999999999</v>
      </c>
      <c r="R54" s="28">
        <f>'C10'!R54-'C11'!R54</f>
        <v>9.2536909999999999</v>
      </c>
      <c r="S54" s="28">
        <f>'C10'!S54-'C11'!S54</f>
        <v>13.523486</v>
      </c>
      <c r="T54" s="28">
        <f>'C10'!T54-'C11'!T54</f>
        <v>13.365776</v>
      </c>
      <c r="U54" s="28">
        <f>'C10'!U54-'C11'!U54</f>
        <v>29.061421999999997</v>
      </c>
      <c r="V54" s="28">
        <f>'C10'!V54-'C11'!V54</f>
        <v>34.531117999999999</v>
      </c>
      <c r="W54" s="28">
        <f>'C10'!W54-'C11'!W54</f>
        <v>34.807410999999995</v>
      </c>
      <c r="X54" s="28">
        <f>'C10'!X54-'C11'!X54</f>
        <v>28.315494000000001</v>
      </c>
      <c r="Y54" s="28">
        <f>'C10'!Y54-'C11'!Y54</f>
        <v>23.162452000000002</v>
      </c>
      <c r="Z54" s="28">
        <f>'C10'!Z54-'C11'!Z54</f>
        <v>12.231002</v>
      </c>
      <c r="AA54" s="28">
        <f>'C10'!AA54-'C11'!AA54</f>
        <v>9.5549590000000002</v>
      </c>
      <c r="AB54" s="28">
        <f>'C10'!AB54-'C11'!AB54</f>
        <v>8.5273809999999983</v>
      </c>
      <c r="AC54" s="28">
        <f>'C10'!AC54-'C11'!AC54</f>
        <v>268.18138999999996</v>
      </c>
    </row>
    <row r="55" spans="1:29">
      <c r="A55" s="2">
        <v>47</v>
      </c>
      <c r="B55" s="83" t="s">
        <v>52</v>
      </c>
      <c r="C55" s="28">
        <f>'C10'!C55-'C11'!C55</f>
        <v>0</v>
      </c>
      <c r="D55" s="28">
        <f>'C10'!D55-'C11'!D55</f>
        <v>0</v>
      </c>
      <c r="E55" s="28">
        <f>'C10'!E55-'C11'!E55</f>
        <v>0</v>
      </c>
      <c r="F55" s="28">
        <f>'C10'!F55-'C11'!F55</f>
        <v>0</v>
      </c>
      <c r="G55" s="28">
        <f>'C10'!G55-'C11'!G55</f>
        <v>0</v>
      </c>
      <c r="H55" s="28">
        <f>'C10'!H55-'C11'!H55</f>
        <v>0</v>
      </c>
      <c r="I55" s="28">
        <f>'C10'!I55-'C11'!I55</f>
        <v>2.1950999999999998E-2</v>
      </c>
      <c r="J55" s="28">
        <f>'C10'!J55-'C11'!J55</f>
        <v>4.0591000000000002E-2</v>
      </c>
      <c r="K55" s="28">
        <f>'C10'!K55-'C11'!K55</f>
        <v>-0.22459900000000002</v>
      </c>
      <c r="L55" s="28">
        <f>'C10'!L55-'C11'!L55</f>
        <v>-0.90838600000000003</v>
      </c>
      <c r="M55" s="28">
        <f>'C10'!M55-'C11'!M55</f>
        <v>-2.0626000000000005E-2</v>
      </c>
      <c r="N55" s="28">
        <f>'C10'!N55-'C11'!N55</f>
        <v>-4.607E-2</v>
      </c>
      <c r="O55" s="28">
        <f>'C10'!O55-'C11'!O55</f>
        <v>-3.9930690000000002</v>
      </c>
      <c r="P55" s="28">
        <f>'C10'!P55-'C11'!P55</f>
        <v>1.8757380000000019</v>
      </c>
      <c r="Q55" s="28">
        <f>'C10'!Q55-'C11'!Q55</f>
        <v>0</v>
      </c>
      <c r="R55" s="28">
        <f>'C10'!R55-'C11'!R55</f>
        <v>21.682139000000003</v>
      </c>
      <c r="S55" s="28">
        <f>'C10'!S55-'C11'!S55</f>
        <v>-76.895621000000006</v>
      </c>
      <c r="T55" s="28">
        <f>'C10'!T55-'C11'!T55</f>
        <v>-49.844393000000004</v>
      </c>
      <c r="U55" s="28">
        <f>'C10'!U55-'C11'!U55</f>
        <v>-59.958670000000005</v>
      </c>
      <c r="V55" s="28">
        <f>'C10'!V55-'C11'!V55</f>
        <v>-50.011115999999994</v>
      </c>
      <c r="W55" s="28">
        <f>'C10'!W55-'C11'!W55</f>
        <v>-30.991059999999997</v>
      </c>
      <c r="X55" s="28">
        <f>'C10'!X55-'C11'!X55</f>
        <v>-24.083660999999999</v>
      </c>
      <c r="Y55" s="28">
        <f>'C10'!Y55-'C11'!Y55</f>
        <v>-33.163765999999995</v>
      </c>
      <c r="Z55" s="28">
        <f>'C10'!Z55-'C11'!Z55</f>
        <v>-17.619250999999998</v>
      </c>
      <c r="AA55" s="28">
        <f>'C10'!AA55-'C11'!AA55</f>
        <v>-0.58602399999999988</v>
      </c>
      <c r="AB55" s="28">
        <f>'C10'!AB55-'C11'!AB55</f>
        <v>0</v>
      </c>
      <c r="AC55" s="28">
        <f>'C10'!AC55-'C11'!AC55</f>
        <v>-324.72589299999999</v>
      </c>
    </row>
    <row r="56" spans="1:29">
      <c r="A56" s="2">
        <v>48</v>
      </c>
      <c r="B56" s="83" t="s">
        <v>51</v>
      </c>
      <c r="C56" s="28">
        <f>'C10'!C56-'C11'!C56</f>
        <v>-0.643702</v>
      </c>
      <c r="D56" s="28">
        <f>'C10'!D56-'C11'!D56</f>
        <v>0.19660300000000008</v>
      </c>
      <c r="E56" s="28">
        <f>'C10'!E56-'C11'!E56</f>
        <v>0.36433900000000002</v>
      </c>
      <c r="F56" s="28">
        <f>'C10'!F56-'C11'!F56</f>
        <v>0.26584600000000003</v>
      </c>
      <c r="G56" s="28">
        <f>'C10'!G56-'C11'!G56</f>
        <v>0.71332700000000027</v>
      </c>
      <c r="H56" s="28">
        <f>'C10'!H56-'C11'!H56</f>
        <v>0.61991700000000005</v>
      </c>
      <c r="I56" s="28">
        <f>'C10'!I56-'C11'!I56</f>
        <v>2.0230360000000003</v>
      </c>
      <c r="J56" s="28">
        <f>'C10'!J56-'C11'!J56</f>
        <v>2.2410709999999998</v>
      </c>
      <c r="K56" s="28">
        <f>'C10'!K56-'C11'!K56</f>
        <v>2.5542870000000013</v>
      </c>
      <c r="L56" s="28">
        <f>'C10'!L56-'C11'!L56</f>
        <v>4.8348260000000005</v>
      </c>
      <c r="M56" s="28">
        <f>'C10'!M56-'C11'!M56</f>
        <v>5.4453789999999991</v>
      </c>
      <c r="N56" s="28">
        <f>'C10'!N56-'C11'!N56</f>
        <v>11.148673</v>
      </c>
      <c r="O56" s="28">
        <f>'C10'!O56-'C11'!O56</f>
        <v>25.371454</v>
      </c>
      <c r="P56" s="28">
        <f>'C10'!P56-'C11'!P56</f>
        <v>-2.4261469999999998</v>
      </c>
      <c r="Q56" s="28">
        <f>'C10'!Q56-'C11'!Q56</f>
        <v>26.699997000000003</v>
      </c>
      <c r="R56" s="28">
        <f>'C10'!R56-'C11'!R56</f>
        <v>-4.8154950000000003</v>
      </c>
      <c r="S56" s="28">
        <f>'C10'!S56-'C11'!S56</f>
        <v>85.718146000000004</v>
      </c>
      <c r="T56" s="28">
        <f>'C10'!T56-'C11'!T56</f>
        <v>109.63395</v>
      </c>
      <c r="U56" s="28">
        <f>'C10'!U56-'C11'!U56</f>
        <v>120.412492</v>
      </c>
      <c r="V56" s="28">
        <f>'C10'!V56-'C11'!V56</f>
        <v>152.72090299999999</v>
      </c>
      <c r="W56" s="28">
        <f>'C10'!W56-'C11'!W56</f>
        <v>179.06094100000001</v>
      </c>
      <c r="X56" s="28">
        <f>'C10'!X56-'C11'!X56</f>
        <v>176.663208</v>
      </c>
      <c r="Y56" s="28">
        <f>'C10'!Y56-'C11'!Y56</f>
        <v>187.40861000000001</v>
      </c>
      <c r="Z56" s="28">
        <f>'C10'!Z56-'C11'!Z56</f>
        <v>230.34375500000002</v>
      </c>
      <c r="AA56" s="28">
        <f>'C10'!AA56-'C11'!AA56</f>
        <v>268.07601999999991</v>
      </c>
      <c r="AB56" s="28">
        <f>'C10'!AB56-'C11'!AB56</f>
        <v>215.94489300000006</v>
      </c>
      <c r="AC56" s="28">
        <f>'C10'!AC56-'C11'!AC56</f>
        <v>1800.576329</v>
      </c>
    </row>
    <row r="57" spans="1:29">
      <c r="A57" s="2">
        <v>49</v>
      </c>
      <c r="B57" s="83" t="s">
        <v>50</v>
      </c>
      <c r="C57" s="28">
        <f>'C10'!C57-'C11'!C57</f>
        <v>0.24457200000000001</v>
      </c>
      <c r="D57" s="28">
        <f>'C10'!D57-'C11'!D57</f>
        <v>0.12071</v>
      </c>
      <c r="E57" s="28">
        <f>'C10'!E57-'C11'!E57</f>
        <v>0.34231000000000006</v>
      </c>
      <c r="F57" s="28">
        <f>'C10'!F57-'C11'!F57</f>
        <v>8.0782000000000007E-2</v>
      </c>
      <c r="G57" s="28">
        <f>'C10'!G57-'C11'!G57</f>
        <v>9.6189999999999998E-2</v>
      </c>
      <c r="H57" s="28">
        <f>'C10'!H57-'C11'!H57</f>
        <v>7.4173000000000017E-2</v>
      </c>
      <c r="I57" s="28">
        <f>'C10'!I57-'C11'!I57</f>
        <v>0.206373</v>
      </c>
      <c r="J57" s="28">
        <f>'C10'!J57-'C11'!J57</f>
        <v>0.70432699999999993</v>
      </c>
      <c r="K57" s="28">
        <f>'C10'!K57-'C11'!K57</f>
        <v>1.0961580000000002</v>
      </c>
      <c r="L57" s="28">
        <f>'C10'!L57-'C11'!L57</f>
        <v>0.70142900000000008</v>
      </c>
      <c r="M57" s="28">
        <f>'C10'!M57-'C11'!M57</f>
        <v>1.350095</v>
      </c>
      <c r="N57" s="28">
        <f>'C10'!N57-'C11'!N57</f>
        <v>4.3114749999999997</v>
      </c>
      <c r="O57" s="28">
        <f>'C10'!O57-'C11'!O57</f>
        <v>7.6207849999999997</v>
      </c>
      <c r="P57" s="28">
        <f>'C10'!P57-'C11'!P57</f>
        <v>9.676444</v>
      </c>
      <c r="Q57" s="28">
        <f>'C10'!Q57-'C11'!Q57</f>
        <v>6.5160870000000006</v>
      </c>
      <c r="R57" s="28">
        <f>'C10'!R57-'C11'!R57</f>
        <v>12.22354</v>
      </c>
      <c r="S57" s="28">
        <f>'C10'!S57-'C11'!S57</f>
        <v>14.223638000000001</v>
      </c>
      <c r="T57" s="28">
        <f>'C10'!T57-'C11'!T57</f>
        <v>3.6068079999999991</v>
      </c>
      <c r="U57" s="28">
        <f>'C10'!U57-'C11'!U57</f>
        <v>17.700213999999999</v>
      </c>
      <c r="V57" s="28">
        <f>'C10'!V57-'C11'!V57</f>
        <v>18.483044</v>
      </c>
      <c r="W57" s="28">
        <f>'C10'!W57-'C11'!W57</f>
        <v>22.053744000000002</v>
      </c>
      <c r="X57" s="28">
        <f>'C10'!X57-'C11'!X57</f>
        <v>11.959785</v>
      </c>
      <c r="Y57" s="28">
        <f>'C10'!Y57-'C11'!Y57</f>
        <v>18.140705000000001</v>
      </c>
      <c r="Z57" s="28">
        <f>'C10'!Z57-'C11'!Z57</f>
        <v>18.634436000000001</v>
      </c>
      <c r="AA57" s="28">
        <f>'C10'!AA57-'C11'!AA57</f>
        <v>15.406082999999999</v>
      </c>
      <c r="AB57" s="28">
        <f>'C10'!AB57-'C11'!AB57</f>
        <v>10.552721999999996</v>
      </c>
      <c r="AC57" s="28">
        <f>'C10'!AC57-'C11'!AC57</f>
        <v>196.12662900000001</v>
      </c>
    </row>
    <row r="58" spans="1:29">
      <c r="A58" s="2">
        <v>50</v>
      </c>
      <c r="B58" s="83" t="s">
        <v>49</v>
      </c>
      <c r="C58" s="28">
        <f>'C10'!C58-'C11'!C58</f>
        <v>1.6929E-2</v>
      </c>
      <c r="D58" s="28">
        <f>'C10'!D58-'C11'!D58</f>
        <v>4.7130000000000005E-2</v>
      </c>
      <c r="E58" s="28">
        <f>'C10'!E58-'C11'!E58</f>
        <v>1.5931000000000001E-2</v>
      </c>
      <c r="F58" s="28">
        <f>'C10'!F58-'C11'!F58</f>
        <v>4.0329000000000004E-2</v>
      </c>
      <c r="G58" s="28">
        <f>'C10'!G58-'C11'!G58</f>
        <v>2.0823000000000001E-2</v>
      </c>
      <c r="H58" s="28">
        <f>'C10'!H58-'C11'!H58</f>
        <v>7.2017999999999999E-2</v>
      </c>
      <c r="I58" s="28">
        <f>'C10'!I58-'C11'!I58</f>
        <v>6.9241999999999998E-2</v>
      </c>
      <c r="J58" s="28">
        <f>'C10'!J58-'C11'!J58</f>
        <v>0.24535899999999999</v>
      </c>
      <c r="K58" s="28">
        <f>'C10'!K58-'C11'!K58</f>
        <v>2.1536E-2</v>
      </c>
      <c r="L58" s="28">
        <f>'C10'!L58-'C11'!L58</f>
        <v>0.29130499999999998</v>
      </c>
      <c r="M58" s="28">
        <f>'C10'!M58-'C11'!M58</f>
        <v>0.39593299999999998</v>
      </c>
      <c r="N58" s="28">
        <f>'C10'!N58-'C11'!N58</f>
        <v>0.92806999999999995</v>
      </c>
      <c r="O58" s="28">
        <f>'C10'!O58-'C11'!O58</f>
        <v>1.104895</v>
      </c>
      <c r="P58" s="28">
        <f>'C10'!P58-'C11'!P58</f>
        <v>1.6292249999999999</v>
      </c>
      <c r="Q58" s="28">
        <f>'C10'!Q58-'C11'!Q58</f>
        <v>0.44778699999999999</v>
      </c>
      <c r="R58" s="28">
        <f>'C10'!R58-'C11'!R58</f>
        <v>2.5220099999999999</v>
      </c>
      <c r="S58" s="28">
        <f>'C10'!S58-'C11'!S58</f>
        <v>2.289777</v>
      </c>
      <c r="T58" s="28">
        <f>'C10'!T58-'C11'!T58</f>
        <v>1.417154</v>
      </c>
      <c r="U58" s="28">
        <f>'C10'!U58-'C11'!U58</f>
        <v>2.3391299999999999</v>
      </c>
      <c r="V58" s="28">
        <f>'C10'!V58-'C11'!V58</f>
        <v>1.4354830000000001</v>
      </c>
      <c r="W58" s="28">
        <f>'C10'!W58-'C11'!W58</f>
        <v>0.90909799999999996</v>
      </c>
      <c r="X58" s="28">
        <f>'C10'!X58-'C11'!X58</f>
        <v>1.2348049999999999</v>
      </c>
      <c r="Y58" s="28">
        <f>'C10'!Y58-'C11'!Y58</f>
        <v>1.4211750000000001</v>
      </c>
      <c r="Z58" s="28">
        <f>'C10'!Z58-'C11'!Z58</f>
        <v>1.2042979999999999</v>
      </c>
      <c r="AA58" s="28">
        <f>'C10'!AA58-'C11'!AA58</f>
        <v>0.99886700000000006</v>
      </c>
      <c r="AB58" s="28">
        <f>'C10'!AB58-'C11'!AB58</f>
        <v>0.13713800000000001</v>
      </c>
      <c r="AC58" s="28">
        <f>'C10'!AC58-'C11'!AC58</f>
        <v>21.255446999999997</v>
      </c>
    </row>
    <row r="59" spans="1:29">
      <c r="A59" s="2">
        <v>51</v>
      </c>
      <c r="B59" s="83" t="s">
        <v>48</v>
      </c>
      <c r="C59" s="28">
        <f>'C10'!C59-'C11'!C59</f>
        <v>-4.5169000000000001E-2</v>
      </c>
      <c r="D59" s="28">
        <f>'C10'!D59-'C11'!D59</f>
        <v>1.6240000000000143E-3</v>
      </c>
      <c r="E59" s="28">
        <f>'C10'!E59-'C11'!E59</f>
        <v>9.6998000000000001E-2</v>
      </c>
      <c r="F59" s="28">
        <f>'C10'!F59-'C11'!F59</f>
        <v>1.7990500000000003</v>
      </c>
      <c r="G59" s="28">
        <f>'C10'!G59-'C11'!G59</f>
        <v>3.1033439999999999</v>
      </c>
      <c r="H59" s="28">
        <f>'C10'!H59-'C11'!H59</f>
        <v>2.2036989999999999</v>
      </c>
      <c r="I59" s="28">
        <f>'C10'!I59-'C11'!I59</f>
        <v>3.8856709999999999</v>
      </c>
      <c r="J59" s="28">
        <f>'C10'!J59-'C11'!J59</f>
        <v>5.562138</v>
      </c>
      <c r="K59" s="28">
        <f>'C10'!K59-'C11'!K59</f>
        <v>11.000858000000001</v>
      </c>
      <c r="L59" s="28">
        <f>'C10'!L59-'C11'!L59</f>
        <v>11.553466999999999</v>
      </c>
      <c r="M59" s="28">
        <f>'C10'!M59-'C11'!M59</f>
        <v>12.415191</v>
      </c>
      <c r="N59" s="28">
        <f>'C10'!N59-'C11'!N59</f>
        <v>15.149911000000001</v>
      </c>
      <c r="O59" s="28">
        <f>'C10'!O59-'C11'!O59</f>
        <v>17.053637000000002</v>
      </c>
      <c r="P59" s="28">
        <f>'C10'!P59-'C11'!P59</f>
        <v>18.527231</v>
      </c>
      <c r="Q59" s="28">
        <f>'C10'!Q59-'C11'!Q59</f>
        <v>16.350083000000001</v>
      </c>
      <c r="R59" s="28">
        <f>'C10'!R59-'C11'!R59</f>
        <v>20.255903</v>
      </c>
      <c r="S59" s="28">
        <f>'C10'!S59-'C11'!S59</f>
        <v>44.068808999999995</v>
      </c>
      <c r="T59" s="28">
        <f>'C10'!T59-'C11'!T59</f>
        <v>45.215119000000001</v>
      </c>
      <c r="U59" s="28">
        <f>'C10'!U59-'C11'!U59</f>
        <v>33.403351999999998</v>
      </c>
      <c r="V59" s="28">
        <f>'C10'!V59-'C11'!V59</f>
        <v>27.708874999999999</v>
      </c>
      <c r="W59" s="28">
        <f>'C10'!W59-'C11'!W59</f>
        <v>15.814195000000002</v>
      </c>
      <c r="X59" s="28">
        <f>'C10'!X59-'C11'!X59</f>
        <v>18.658230000000003</v>
      </c>
      <c r="Y59" s="28">
        <f>'C10'!Y59-'C11'!Y59</f>
        <v>9.0703449999999997</v>
      </c>
      <c r="Z59" s="28">
        <f>'C10'!Z59-'C11'!Z59</f>
        <v>30.255936999999996</v>
      </c>
      <c r="AA59" s="28">
        <f>'C10'!AA59-'C11'!AA59</f>
        <v>22.310044000000001</v>
      </c>
      <c r="AB59" s="28">
        <f>'C10'!AB59-'C11'!AB59</f>
        <v>6.6564479999999993</v>
      </c>
      <c r="AC59" s="28">
        <f>'C10'!AC59-'C11'!AC59</f>
        <v>392.07498999999996</v>
      </c>
    </row>
    <row r="60" spans="1:29">
      <c r="A60" s="2">
        <v>52</v>
      </c>
      <c r="B60" s="83" t="s">
        <v>47</v>
      </c>
      <c r="C60" s="28">
        <f>'C10'!C60-'C11'!C60</f>
        <v>-20.460700000000003</v>
      </c>
      <c r="D60" s="28">
        <f>'C10'!D60-'C11'!D60</f>
        <v>-32.478262999999998</v>
      </c>
      <c r="E60" s="28">
        <f>'C10'!E60-'C11'!E60</f>
        <v>-23.267702000000003</v>
      </c>
      <c r="F60" s="28">
        <f>'C10'!F60-'C11'!F60</f>
        <v>-7.1362799999999993</v>
      </c>
      <c r="G60" s="28">
        <f>'C10'!G60-'C11'!G60</f>
        <v>3.6112720000000005</v>
      </c>
      <c r="H60" s="28">
        <f>'C10'!H60-'C11'!H60</f>
        <v>24.285655000000002</v>
      </c>
      <c r="I60" s="28">
        <f>'C10'!I60-'C11'!I60</f>
        <v>31.469411000000001</v>
      </c>
      <c r="J60" s="28">
        <f>'C10'!J60-'C11'!J60</f>
        <v>83.103949999999998</v>
      </c>
      <c r="K60" s="28">
        <f>'C10'!K60-'C11'!K60</f>
        <v>111.81654299999998</v>
      </c>
      <c r="L60" s="28">
        <f>'C10'!L60-'C11'!L60</f>
        <v>155.153155</v>
      </c>
      <c r="M60" s="28">
        <f>'C10'!M60-'C11'!M60</f>
        <v>59.415954999999997</v>
      </c>
      <c r="N60" s="28">
        <f>'C10'!N60-'C11'!N60</f>
        <v>86.757480999999984</v>
      </c>
      <c r="O60" s="28">
        <f>'C10'!O60-'C11'!O60</f>
        <v>55.067941999999995</v>
      </c>
      <c r="P60" s="28">
        <f>'C10'!P60-'C11'!P60</f>
        <v>39.336837000000003</v>
      </c>
      <c r="Q60" s="28">
        <f>'C10'!Q60-'C11'!Q60</f>
        <v>109.92150199999999</v>
      </c>
      <c r="R60" s="28">
        <f>'C10'!R60-'C11'!R60</f>
        <v>112.81450699999999</v>
      </c>
      <c r="S60" s="28">
        <f>'C10'!S60-'C11'!S60</f>
        <v>132.18741599999998</v>
      </c>
      <c r="T60" s="28">
        <f>'C10'!T60-'C11'!T60</f>
        <v>92.908299999999997</v>
      </c>
      <c r="U60" s="28">
        <f>'C10'!U60-'C11'!U60</f>
        <v>128.77045899999999</v>
      </c>
      <c r="V60" s="28">
        <f>'C10'!V60-'C11'!V60</f>
        <v>223.31418200000002</v>
      </c>
      <c r="W60" s="28">
        <f>'C10'!W60-'C11'!W60</f>
        <v>241.327966</v>
      </c>
      <c r="X60" s="28">
        <f>'C10'!X60-'C11'!X60</f>
        <v>232.76692800000001</v>
      </c>
      <c r="Y60" s="28">
        <f>'C10'!Y60-'C11'!Y60</f>
        <v>238.33686499999999</v>
      </c>
      <c r="Z60" s="28">
        <f>'C10'!Z60-'C11'!Z60</f>
        <v>243.75295499999987</v>
      </c>
      <c r="AA60" s="28">
        <f>'C10'!AA60-'C11'!AA60</f>
        <v>175.48933599999998</v>
      </c>
      <c r="AB60" s="28">
        <f>'C10'!AB60-'C11'!AB60</f>
        <v>177.40376800000004</v>
      </c>
      <c r="AC60" s="28">
        <f>'C10'!AC60-'C11'!AC60</f>
        <v>2675.6694400000001</v>
      </c>
    </row>
    <row r="61" spans="1:29">
      <c r="A61" s="2">
        <v>53</v>
      </c>
      <c r="B61" s="83" t="s">
        <v>46</v>
      </c>
      <c r="C61" s="28">
        <f>'C10'!C61-'C11'!C61</f>
        <v>-1.5428000000000001E-2</v>
      </c>
      <c r="D61" s="28">
        <f>'C10'!D61-'C11'!D61</f>
        <v>0.11758899999999999</v>
      </c>
      <c r="E61" s="28">
        <f>'C10'!E61-'C11'!E61</f>
        <v>1.6546999999999999E-2</v>
      </c>
      <c r="F61" s="28">
        <f>'C10'!F61-'C11'!F61</f>
        <v>3.7064E-2</v>
      </c>
      <c r="G61" s="28">
        <f>'C10'!G61-'C11'!G61</f>
        <v>0.40872000000000003</v>
      </c>
      <c r="H61" s="28">
        <f>'C10'!H61-'C11'!H61</f>
        <v>0.34187999999999996</v>
      </c>
      <c r="I61" s="28">
        <f>'C10'!I61-'C11'!I61</f>
        <v>-7.7535999999999994E-2</v>
      </c>
      <c r="J61" s="28">
        <f>'C10'!J61-'C11'!J61</f>
        <v>1.518456</v>
      </c>
      <c r="K61" s="28">
        <f>'C10'!K61-'C11'!K61</f>
        <v>1.6552819999999999</v>
      </c>
      <c r="L61" s="28">
        <f>'C10'!L61-'C11'!L61</f>
        <v>2.5739399999999999</v>
      </c>
      <c r="M61" s="28">
        <f>'C10'!M61-'C11'!M61</f>
        <v>2.163672</v>
      </c>
      <c r="N61" s="28">
        <f>'C10'!N61-'C11'!N61</f>
        <v>2.1237689999999998</v>
      </c>
      <c r="O61" s="28">
        <f>'C10'!O61-'C11'!O61</f>
        <v>1.9094610000000001</v>
      </c>
      <c r="P61" s="28">
        <f>'C10'!P61-'C11'!P61</f>
        <v>1.0842349999999998</v>
      </c>
      <c r="Q61" s="28">
        <f>'C10'!Q61-'C11'!Q61</f>
        <v>1.514232</v>
      </c>
      <c r="R61" s="28">
        <f>'C10'!R61-'C11'!R61</f>
        <v>2.7621409999999997</v>
      </c>
      <c r="S61" s="28">
        <f>'C10'!S61-'C11'!S61</f>
        <v>4.3052429999999999</v>
      </c>
      <c r="T61" s="28">
        <f>'C10'!T61-'C11'!T61</f>
        <v>3.7960840000000005</v>
      </c>
      <c r="U61" s="28">
        <f>'C10'!U61-'C11'!U61</f>
        <v>5.2671979999999996</v>
      </c>
      <c r="V61" s="28">
        <f>'C10'!V61-'C11'!V61</f>
        <v>4.8950250000000004</v>
      </c>
      <c r="W61" s="28">
        <f>'C10'!W61-'C11'!W61</f>
        <v>5.5950759999999997</v>
      </c>
      <c r="X61" s="28">
        <f>'C10'!X61-'C11'!X61</f>
        <v>4.7963610000000001</v>
      </c>
      <c r="Y61" s="28">
        <f>'C10'!Y61-'C11'!Y61</f>
        <v>4.9196609999999996</v>
      </c>
      <c r="Z61" s="28">
        <f>'C10'!Z61-'C11'!Z61</f>
        <v>4.5152870000000007</v>
      </c>
      <c r="AA61" s="28">
        <f>'C10'!AA61-'C11'!AA61</f>
        <v>4.9573409999999987</v>
      </c>
      <c r="AB61" s="28">
        <f>'C10'!AB61-'C11'!AB61</f>
        <v>1.6107609999999999</v>
      </c>
      <c r="AC61" s="28">
        <f>'C10'!AC61-'C11'!AC61</f>
        <v>62.792060999999997</v>
      </c>
    </row>
    <row r="62" spans="1:29">
      <c r="A62" s="2">
        <v>54</v>
      </c>
      <c r="B62" s="83" t="s">
        <v>45</v>
      </c>
      <c r="C62" s="28">
        <f>'C10'!C62-'C11'!C62</f>
        <v>-2.1973179999999997</v>
      </c>
      <c r="D62" s="28">
        <f>'C10'!D62-'C11'!D62</f>
        <v>-5.7367179999999998</v>
      </c>
      <c r="E62" s="28">
        <f>'C10'!E62-'C11'!E62</f>
        <v>-3.480524</v>
      </c>
      <c r="F62" s="28">
        <f>'C10'!F62-'C11'!F62</f>
        <v>-0.45970199999999961</v>
      </c>
      <c r="G62" s="28">
        <f>'C10'!G62-'C11'!G62</f>
        <v>4.1227979999999995</v>
      </c>
      <c r="H62" s="28">
        <f>'C10'!H62-'C11'!H62</f>
        <v>35.086702000000002</v>
      </c>
      <c r="I62" s="28">
        <f>'C10'!I62-'C11'!I62</f>
        <v>52.214860999999999</v>
      </c>
      <c r="J62" s="28">
        <f>'C10'!J62-'C11'!J62</f>
        <v>64.322106000000005</v>
      </c>
      <c r="K62" s="28">
        <f>'C10'!K62-'C11'!K62</f>
        <v>95.161493999999976</v>
      </c>
      <c r="L62" s="28">
        <f>'C10'!L62-'C11'!L62</f>
        <v>113.31855</v>
      </c>
      <c r="M62" s="28">
        <f>'C10'!M62-'C11'!M62</f>
        <v>50.422899999999998</v>
      </c>
      <c r="N62" s="28">
        <f>'C10'!N62-'C11'!N62</f>
        <v>110.158694</v>
      </c>
      <c r="O62" s="28">
        <f>'C10'!O62-'C11'!O62</f>
        <v>160.303347</v>
      </c>
      <c r="P62" s="28">
        <f>'C10'!P62-'C11'!P62</f>
        <v>132.13296500000001</v>
      </c>
      <c r="Q62" s="28">
        <f>'C10'!Q62-'C11'!Q62</f>
        <v>118.87417600000001</v>
      </c>
      <c r="R62" s="28">
        <f>'C10'!R62-'C11'!R62</f>
        <v>182.638802</v>
      </c>
      <c r="S62" s="28">
        <f>'C10'!S62-'C11'!S62</f>
        <v>257.02477800000003</v>
      </c>
      <c r="T62" s="28">
        <f>'C10'!T62-'C11'!T62</f>
        <v>284.64596999999998</v>
      </c>
      <c r="U62" s="28">
        <f>'C10'!U62-'C11'!U62</f>
        <v>338.47173300000003</v>
      </c>
      <c r="V62" s="28">
        <f>'C10'!V62-'C11'!V62</f>
        <v>353.60673000000003</v>
      </c>
      <c r="W62" s="28">
        <f>'C10'!W62-'C11'!W62</f>
        <v>382.83982800000001</v>
      </c>
      <c r="X62" s="28">
        <f>'C10'!X62-'C11'!X62</f>
        <v>348.504884</v>
      </c>
      <c r="Y62" s="28">
        <f>'C10'!Y62-'C11'!Y62</f>
        <v>360.11248599999999</v>
      </c>
      <c r="Z62" s="28">
        <f>'C10'!Z62-'C11'!Z62</f>
        <v>415.03495200000009</v>
      </c>
      <c r="AA62" s="28">
        <f>'C10'!AA62-'C11'!AA62</f>
        <v>355.398775</v>
      </c>
      <c r="AB62" s="28">
        <f>'C10'!AB62-'C11'!AB62</f>
        <v>297.53480199999979</v>
      </c>
      <c r="AC62" s="28">
        <f>'C10'!AC62-'C11'!AC62</f>
        <v>4500.0580710000004</v>
      </c>
    </row>
    <row r="63" spans="1:29">
      <c r="A63" s="2">
        <v>55</v>
      </c>
      <c r="B63" s="83" t="s">
        <v>44</v>
      </c>
      <c r="C63" s="28">
        <f>'C10'!C63-'C11'!C63</f>
        <v>-62.371083000000006</v>
      </c>
      <c r="D63" s="28">
        <f>'C10'!D63-'C11'!D63</f>
        <v>-79.805724999999995</v>
      </c>
      <c r="E63" s="28">
        <f>'C10'!E63-'C11'!E63</f>
        <v>-55.355598999999991</v>
      </c>
      <c r="F63" s="28">
        <f>'C10'!F63-'C11'!F63</f>
        <v>-38.088375000000006</v>
      </c>
      <c r="G63" s="28">
        <f>'C10'!G63-'C11'!G63</f>
        <v>-11.887126</v>
      </c>
      <c r="H63" s="28">
        <f>'C10'!H63-'C11'!H63</f>
        <v>-11.606249000000002</v>
      </c>
      <c r="I63" s="28">
        <f>'C10'!I63-'C11'!I63</f>
        <v>15.309673</v>
      </c>
      <c r="J63" s="28">
        <f>'C10'!J63-'C11'!J63</f>
        <v>-8.0204710000000006</v>
      </c>
      <c r="K63" s="28">
        <f>'C10'!K63-'C11'!K63</f>
        <v>13.996002000000018</v>
      </c>
      <c r="L63" s="28">
        <f>'C10'!L63-'C11'!L63</f>
        <v>-28.896647000000002</v>
      </c>
      <c r="M63" s="28">
        <f>'C10'!M63-'C11'!M63</f>
        <v>-31.230277999999998</v>
      </c>
      <c r="N63" s="28">
        <f>'C10'!N63-'C11'!N63</f>
        <v>50.764641999999995</v>
      </c>
      <c r="O63" s="28">
        <f>'C10'!O63-'C11'!O63</f>
        <v>59.986177000000005</v>
      </c>
      <c r="P63" s="28">
        <f>'C10'!P63-'C11'!P63</f>
        <v>47.836223000000004</v>
      </c>
      <c r="Q63" s="28">
        <f>'C10'!Q63-'C11'!Q63</f>
        <v>61.559357999999996</v>
      </c>
      <c r="R63" s="28">
        <f>'C10'!R63-'C11'!R63</f>
        <v>121.332903</v>
      </c>
      <c r="S63" s="28">
        <f>'C10'!S63-'C11'!S63</f>
        <v>211.98906300000002</v>
      </c>
      <c r="T63" s="28">
        <f>'C10'!T63-'C11'!T63</f>
        <v>163.245542</v>
      </c>
      <c r="U63" s="28">
        <f>'C10'!U63-'C11'!U63</f>
        <v>163.572317</v>
      </c>
      <c r="V63" s="28">
        <f>'C10'!V63-'C11'!V63</f>
        <v>207.51005499999999</v>
      </c>
      <c r="W63" s="28">
        <f>'C10'!W63-'C11'!W63</f>
        <v>212.022989</v>
      </c>
      <c r="X63" s="28">
        <f>'C10'!X63-'C11'!X63</f>
        <v>196.207539</v>
      </c>
      <c r="Y63" s="28">
        <f>'C10'!Y63-'C11'!Y63</f>
        <v>196.52138100000002</v>
      </c>
      <c r="Z63" s="28">
        <f>'C10'!Z63-'C11'!Z63</f>
        <v>197.17970699999989</v>
      </c>
      <c r="AA63" s="28">
        <f>'C10'!AA63-'C11'!AA63</f>
        <v>169.84124500000004</v>
      </c>
      <c r="AB63" s="28">
        <f>'C10'!AB63-'C11'!AB63</f>
        <v>105.76350999999997</v>
      </c>
      <c r="AC63" s="28">
        <f>'C10'!AC63-'C11'!AC63</f>
        <v>1867.3767729999997</v>
      </c>
    </row>
    <row r="64" spans="1:29">
      <c r="A64" s="2">
        <v>56</v>
      </c>
      <c r="B64" s="83" t="s">
        <v>43</v>
      </c>
      <c r="C64" s="28">
        <f>'C10'!C64-'C11'!C64</f>
        <v>6.7936999999999997E-2</v>
      </c>
      <c r="D64" s="28">
        <f>'C10'!D64-'C11'!D64</f>
        <v>7.1775999999999993E-2</v>
      </c>
      <c r="E64" s="28">
        <f>'C10'!E64-'C11'!E64</f>
        <v>0.429336</v>
      </c>
      <c r="F64" s="28">
        <f>'C10'!F64-'C11'!F64</f>
        <v>0.60021000000000002</v>
      </c>
      <c r="G64" s="28">
        <f>'C10'!G64-'C11'!G64</f>
        <v>1.2739599999999998</v>
      </c>
      <c r="H64" s="28">
        <f>'C10'!H64-'C11'!H64</f>
        <v>0.48720699999999995</v>
      </c>
      <c r="I64" s="28">
        <f>'C10'!I64-'C11'!I64</f>
        <v>0.89963000000000004</v>
      </c>
      <c r="J64" s="28">
        <f>'C10'!J64-'C11'!J64</f>
        <v>-1.7190000000000261E-3</v>
      </c>
      <c r="K64" s="28">
        <f>'C10'!K64-'C11'!K64</f>
        <v>0.79904799999999998</v>
      </c>
      <c r="L64" s="28">
        <f>'C10'!L64-'C11'!L64</f>
        <v>1.875839</v>
      </c>
      <c r="M64" s="28">
        <f>'C10'!M64-'C11'!M64</f>
        <v>3.5721629999999998</v>
      </c>
      <c r="N64" s="28">
        <f>'C10'!N64-'C11'!N64</f>
        <v>8.1135930000000016</v>
      </c>
      <c r="O64" s="28">
        <f>'C10'!O64-'C11'!O64</f>
        <v>12.626177</v>
      </c>
      <c r="P64" s="28">
        <f>'C10'!P64-'C11'!P64</f>
        <v>17.62716</v>
      </c>
      <c r="Q64" s="28">
        <f>'C10'!Q64-'C11'!Q64</f>
        <v>19.506252999999997</v>
      </c>
      <c r="R64" s="28">
        <f>'C10'!R64-'C11'!R64</f>
        <v>31.022911000000001</v>
      </c>
      <c r="S64" s="28">
        <f>'C10'!S64-'C11'!S64</f>
        <v>54.829667999999998</v>
      </c>
      <c r="T64" s="28">
        <f>'C10'!T64-'C11'!T64</f>
        <v>56.202146999999997</v>
      </c>
      <c r="U64" s="28">
        <f>'C10'!U64-'C11'!U64</f>
        <v>61.249690999999999</v>
      </c>
      <c r="V64" s="28">
        <f>'C10'!V64-'C11'!V64</f>
        <v>65.491830999999991</v>
      </c>
      <c r="W64" s="28">
        <f>'C10'!W64-'C11'!W64</f>
        <v>76.568151999999998</v>
      </c>
      <c r="X64" s="28">
        <f>'C10'!X64-'C11'!X64</f>
        <v>86.108623999999992</v>
      </c>
      <c r="Y64" s="28">
        <f>'C10'!Y64-'C11'!Y64</f>
        <v>85.926826000000005</v>
      </c>
      <c r="Z64" s="28">
        <f>'C10'!Z64-'C11'!Z64</f>
        <v>96.814868999999973</v>
      </c>
      <c r="AA64" s="28">
        <f>'C10'!AA64-'C11'!AA64</f>
        <v>101.71615799999998</v>
      </c>
      <c r="AB64" s="28">
        <f>'C10'!AB64-'C11'!AB64</f>
        <v>148.78387000000004</v>
      </c>
      <c r="AC64" s="28">
        <f>'C10'!AC64-'C11'!AC64</f>
        <v>932.66331699999989</v>
      </c>
    </row>
    <row r="65" spans="1:29">
      <c r="A65" s="2">
        <v>57</v>
      </c>
      <c r="B65" s="83" t="s">
        <v>42</v>
      </c>
      <c r="C65" s="28">
        <f>'C10'!C65-'C11'!C65</f>
        <v>0.13316100000000003</v>
      </c>
      <c r="D65" s="28">
        <f>'C10'!D65-'C11'!D65</f>
        <v>0.17815300000000001</v>
      </c>
      <c r="E65" s="28">
        <f>'C10'!E65-'C11'!E65</f>
        <v>0.33238100000000009</v>
      </c>
      <c r="F65" s="28">
        <f>'C10'!F65-'C11'!F65</f>
        <v>0.53167900000000001</v>
      </c>
      <c r="G65" s="28">
        <f>'C10'!G65-'C11'!G65</f>
        <v>0.46269100000000002</v>
      </c>
      <c r="H65" s="28">
        <f>'C10'!H65-'C11'!H65</f>
        <v>0.52388400000000002</v>
      </c>
      <c r="I65" s="28">
        <f>'C10'!I65-'C11'!I65</f>
        <v>0.50271699999999997</v>
      </c>
      <c r="J65" s="28">
        <f>'C10'!J65-'C11'!J65</f>
        <v>0.25990200000000002</v>
      </c>
      <c r="K65" s="28">
        <f>'C10'!K65-'C11'!K65</f>
        <v>0.243893</v>
      </c>
      <c r="L65" s="28">
        <f>'C10'!L65-'C11'!L65</f>
        <v>0.50001699999999993</v>
      </c>
      <c r="M65" s="28">
        <f>'C10'!M65-'C11'!M65</f>
        <v>1.888935</v>
      </c>
      <c r="N65" s="28">
        <f>'C10'!N65-'C11'!N65</f>
        <v>2.0237819999999997</v>
      </c>
      <c r="O65" s="28">
        <f>'C10'!O65-'C11'!O65</f>
        <v>4.7727450000000005</v>
      </c>
      <c r="P65" s="28">
        <f>'C10'!P65-'C11'!P65</f>
        <v>5.8397459999999999</v>
      </c>
      <c r="Q65" s="28">
        <f>'C10'!Q65-'C11'!Q65</f>
        <v>3.3106779999999998</v>
      </c>
      <c r="R65" s="28">
        <f>'C10'!R65-'C11'!R65</f>
        <v>4.1562130000000002</v>
      </c>
      <c r="S65" s="28">
        <f>'C10'!S65-'C11'!S65</f>
        <v>7.7072919999999998</v>
      </c>
      <c r="T65" s="28">
        <f>'C10'!T65-'C11'!T65</f>
        <v>8.2497389999999999</v>
      </c>
      <c r="U65" s="28">
        <f>'C10'!U65-'C11'!U65</f>
        <v>9.9377440000000004</v>
      </c>
      <c r="V65" s="28">
        <f>'C10'!V65-'C11'!V65</f>
        <v>12.667517</v>
      </c>
      <c r="W65" s="28">
        <f>'C10'!W65-'C11'!W65</f>
        <v>14.154404</v>
      </c>
      <c r="X65" s="28">
        <f>'C10'!X65-'C11'!X65</f>
        <v>14.413592</v>
      </c>
      <c r="Y65" s="28">
        <f>'C10'!Y65-'C11'!Y65</f>
        <v>16.367089999999997</v>
      </c>
      <c r="Z65" s="28">
        <f>'C10'!Z65-'C11'!Z65</f>
        <v>22.566954999999993</v>
      </c>
      <c r="AA65" s="28">
        <f>'C10'!AA65-'C11'!AA65</f>
        <v>21.463474000000001</v>
      </c>
      <c r="AB65" s="28">
        <f>'C10'!AB65-'C11'!AB65</f>
        <v>21.324338000000004</v>
      </c>
      <c r="AC65" s="28">
        <f>'C10'!AC65-'C11'!AC65</f>
        <v>174.51272199999997</v>
      </c>
    </row>
    <row r="66" spans="1:29">
      <c r="A66" s="2">
        <v>58</v>
      </c>
      <c r="B66" s="83" t="s">
        <v>41</v>
      </c>
      <c r="C66" s="28">
        <f>'C10'!C66-'C11'!C66</f>
        <v>-5.9290000000000009E-2</v>
      </c>
      <c r="D66" s="28">
        <f>'C10'!D66-'C11'!D66</f>
        <v>0.3197930000000001</v>
      </c>
      <c r="E66" s="28">
        <f>'C10'!E66-'C11'!E66</f>
        <v>3.6986680000000005</v>
      </c>
      <c r="F66" s="28">
        <f>'C10'!F66-'C11'!F66</f>
        <v>6.3380160000000005</v>
      </c>
      <c r="G66" s="28">
        <f>'C10'!G66-'C11'!G66</f>
        <v>10.109921</v>
      </c>
      <c r="H66" s="28">
        <f>'C10'!H66-'C11'!H66</f>
        <v>16.837358999999999</v>
      </c>
      <c r="I66" s="28">
        <f>'C10'!I66-'C11'!I66</f>
        <v>8.3447759999999995</v>
      </c>
      <c r="J66" s="28">
        <f>'C10'!J66-'C11'!J66</f>
        <v>18.072661999999998</v>
      </c>
      <c r="K66" s="28">
        <f>'C10'!K66-'C11'!K66</f>
        <v>31.483108000000001</v>
      </c>
      <c r="L66" s="28">
        <f>'C10'!L66-'C11'!L66</f>
        <v>18.362905999999999</v>
      </c>
      <c r="M66" s="28">
        <f>'C10'!M66-'C11'!M66</f>
        <v>18.673435999999999</v>
      </c>
      <c r="N66" s="28">
        <f>'C10'!N66-'C11'!N66</f>
        <v>63.108145</v>
      </c>
      <c r="O66" s="28">
        <f>'C10'!O66-'C11'!O66</f>
        <v>53.171033000000001</v>
      </c>
      <c r="P66" s="28">
        <f>'C10'!P66-'C11'!P66</f>
        <v>45.342393000000001</v>
      </c>
      <c r="Q66" s="28">
        <f>'C10'!Q66-'C11'!Q66</f>
        <v>33.085208000000002</v>
      </c>
      <c r="R66" s="28">
        <f>'C10'!R66-'C11'!R66</f>
        <v>58.101855999999998</v>
      </c>
      <c r="S66" s="28">
        <f>'C10'!S66-'C11'!S66</f>
        <v>70.676985000000002</v>
      </c>
      <c r="T66" s="28">
        <f>'C10'!T66-'C11'!T66</f>
        <v>75.155214999999998</v>
      </c>
      <c r="U66" s="28">
        <f>'C10'!U66-'C11'!U66</f>
        <v>81.295968999999999</v>
      </c>
      <c r="V66" s="28">
        <f>'C10'!V66-'C11'!V66</f>
        <v>84.738762000000008</v>
      </c>
      <c r="W66" s="28">
        <f>'C10'!W66-'C11'!W66</f>
        <v>87.04113199999999</v>
      </c>
      <c r="X66" s="28">
        <f>'C10'!X66-'C11'!X66</f>
        <v>80.851826000000003</v>
      </c>
      <c r="Y66" s="28">
        <f>'C10'!Y66-'C11'!Y66</f>
        <v>87.353645</v>
      </c>
      <c r="Z66" s="28">
        <f>'C10'!Z66-'C11'!Z66</f>
        <v>93.873369000000011</v>
      </c>
      <c r="AA66" s="28">
        <f>'C10'!AA66-'C11'!AA66</f>
        <v>84.122121000000007</v>
      </c>
      <c r="AB66" s="28">
        <f>'C10'!AB66-'C11'!AB66</f>
        <v>64.246590000000012</v>
      </c>
      <c r="AC66" s="28">
        <f>'C10'!AC66-'C11'!AC66</f>
        <v>1194.3456040000001</v>
      </c>
    </row>
    <row r="67" spans="1:29">
      <c r="A67" s="2">
        <v>59</v>
      </c>
      <c r="B67" s="83" t="s">
        <v>40</v>
      </c>
      <c r="C67" s="28">
        <f>'C10'!C67-'C11'!C67</f>
        <v>2.8024999999999998E-2</v>
      </c>
      <c r="D67" s="28">
        <f>'C10'!D67-'C11'!D67</f>
        <v>-3.8209999999999997E-3</v>
      </c>
      <c r="E67" s="28">
        <f>'C10'!E67-'C11'!E67</f>
        <v>3.9951E-2</v>
      </c>
      <c r="F67" s="28">
        <f>'C10'!F67-'C11'!F67</f>
        <v>0.17923899999999998</v>
      </c>
      <c r="G67" s="28">
        <f>'C10'!G67-'C11'!G67</f>
        <v>0.16409099999999999</v>
      </c>
      <c r="H67" s="28">
        <f>'C10'!H67-'C11'!H67</f>
        <v>3.4225030000000003</v>
      </c>
      <c r="I67" s="28">
        <f>'C10'!I67-'C11'!I67</f>
        <v>8.2579659999999997</v>
      </c>
      <c r="J67" s="28">
        <f>'C10'!J67-'C11'!J67</f>
        <v>12.659641000000001</v>
      </c>
      <c r="K67" s="28">
        <f>'C10'!K67-'C11'!K67</f>
        <v>14.996990000000002</v>
      </c>
      <c r="L67" s="28">
        <f>'C10'!L67-'C11'!L67</f>
        <v>33.099142999999998</v>
      </c>
      <c r="M67" s="28">
        <f>'C10'!M67-'C11'!M67</f>
        <v>49.283771000000002</v>
      </c>
      <c r="N67" s="28">
        <f>'C10'!N67-'C11'!N67</f>
        <v>80.708885000000009</v>
      </c>
      <c r="O67" s="28">
        <f>'C10'!O67-'C11'!O67</f>
        <v>92.534198000000004</v>
      </c>
      <c r="P67" s="28">
        <f>'C10'!P67-'C11'!P67</f>
        <v>123.04532900000001</v>
      </c>
      <c r="Q67" s="28">
        <f>'C10'!Q67-'C11'!Q67</f>
        <v>149.505933</v>
      </c>
      <c r="R67" s="28">
        <f>'C10'!R67-'C11'!R67</f>
        <v>189.209486</v>
      </c>
      <c r="S67" s="28">
        <f>'C10'!S67-'C11'!S67</f>
        <v>206.246657</v>
      </c>
      <c r="T67" s="28">
        <f>'C10'!T67-'C11'!T67</f>
        <v>232.683165</v>
      </c>
      <c r="U67" s="28">
        <f>'C10'!U67-'C11'!U67</f>
        <v>228.74869100000001</v>
      </c>
      <c r="V67" s="28">
        <f>'C10'!V67-'C11'!V67</f>
        <v>238.62821700000001</v>
      </c>
      <c r="W67" s="28">
        <f>'C10'!W67-'C11'!W67</f>
        <v>248.511934</v>
      </c>
      <c r="X67" s="28">
        <f>'C10'!X67-'C11'!X67</f>
        <v>214.13636400000001</v>
      </c>
      <c r="Y67" s="28">
        <f>'C10'!Y67-'C11'!Y67</f>
        <v>214.41171199999999</v>
      </c>
      <c r="Z67" s="28">
        <f>'C10'!Z67-'C11'!Z67</f>
        <v>244.09459800000005</v>
      </c>
      <c r="AA67" s="28">
        <f>'C10'!AA67-'C11'!AA67</f>
        <v>214.70097799999999</v>
      </c>
      <c r="AB67" s="28">
        <f>'C10'!AB67-'C11'!AB67</f>
        <v>167.15100499999997</v>
      </c>
      <c r="AC67" s="28">
        <f>'C10'!AC67-'C11'!AC67</f>
        <v>2966.4446509999998</v>
      </c>
    </row>
    <row r="68" spans="1:29">
      <c r="A68" s="2">
        <v>60</v>
      </c>
      <c r="B68" s="83" t="s">
        <v>39</v>
      </c>
      <c r="C68" s="28">
        <f>'C10'!C68-'C11'!C68</f>
        <v>7.5532000000000002E-2</v>
      </c>
      <c r="D68" s="28">
        <f>'C10'!D68-'C11'!D68</f>
        <v>0.10994999999999999</v>
      </c>
      <c r="E68" s="28">
        <f>'C10'!E68-'C11'!E68</f>
        <v>5.2521159999999991</v>
      </c>
      <c r="F68" s="28">
        <f>'C10'!F68-'C11'!F68</f>
        <v>4.9177090000000012</v>
      </c>
      <c r="G68" s="28">
        <f>'C10'!G68-'C11'!G68</f>
        <v>4.4313069999999986</v>
      </c>
      <c r="H68" s="28">
        <f>'C10'!H68-'C11'!H68</f>
        <v>2.070268</v>
      </c>
      <c r="I68" s="28">
        <f>'C10'!I68-'C11'!I68</f>
        <v>3.6854809999999998</v>
      </c>
      <c r="J68" s="28">
        <f>'C10'!J68-'C11'!J68</f>
        <v>14.977066000000001</v>
      </c>
      <c r="K68" s="28">
        <f>'C10'!K68-'C11'!K68</f>
        <v>39.611493999999993</v>
      </c>
      <c r="L68" s="28">
        <f>'C10'!L68-'C11'!L68</f>
        <v>42.790540999999997</v>
      </c>
      <c r="M68" s="28">
        <f>'C10'!M68-'C11'!M68</f>
        <v>59.039872000000003</v>
      </c>
      <c r="N68" s="28">
        <f>'C10'!N68-'C11'!N68</f>
        <v>135.33327</v>
      </c>
      <c r="O68" s="28">
        <f>'C10'!O68-'C11'!O68</f>
        <v>203.38247699999999</v>
      </c>
      <c r="P68" s="28">
        <f>'C10'!P68-'C11'!P68</f>
        <v>324.12908499999998</v>
      </c>
      <c r="Q68" s="28">
        <f>'C10'!Q68-'C11'!Q68</f>
        <v>182.114283</v>
      </c>
      <c r="R68" s="28">
        <f>'C10'!R68-'C11'!R68</f>
        <v>223.42653899999999</v>
      </c>
      <c r="S68" s="28">
        <f>'C10'!S68-'C11'!S68</f>
        <v>312.92625799999996</v>
      </c>
      <c r="T68" s="28">
        <f>'C10'!T68-'C11'!T68</f>
        <v>339.29292200000003</v>
      </c>
      <c r="U68" s="28">
        <f>'C10'!U68-'C11'!U68</f>
        <v>328.54901699999999</v>
      </c>
      <c r="V68" s="28">
        <f>'C10'!V68-'C11'!V68</f>
        <v>426.39344</v>
      </c>
      <c r="W68" s="28">
        <f>'C10'!W68-'C11'!W68</f>
        <v>388.806397</v>
      </c>
      <c r="X68" s="28">
        <f>'C10'!X68-'C11'!X68</f>
        <v>372.772335</v>
      </c>
      <c r="Y68" s="28">
        <f>'C10'!Y68-'C11'!Y68</f>
        <v>389.41335000000004</v>
      </c>
      <c r="Z68" s="28">
        <f>'C10'!Z68-'C11'!Z68</f>
        <v>445.11003700000009</v>
      </c>
      <c r="AA68" s="28">
        <f>'C10'!AA68-'C11'!AA68</f>
        <v>390.53878699999996</v>
      </c>
      <c r="AB68" s="28">
        <f>'C10'!AB68-'C11'!AB68</f>
        <v>308.58693399999987</v>
      </c>
      <c r="AC68" s="28">
        <f>'C10'!AC68-'C11'!AC68</f>
        <v>4947.7364670000006</v>
      </c>
    </row>
    <row r="69" spans="1:29">
      <c r="A69" s="2">
        <v>61</v>
      </c>
      <c r="B69" s="83" t="s">
        <v>38</v>
      </c>
      <c r="C69" s="28">
        <f>'C10'!C69-'C11'!C69</f>
        <v>1.932207</v>
      </c>
      <c r="D69" s="28">
        <f>'C10'!D69-'C11'!D69</f>
        <v>6.0918199999999993</v>
      </c>
      <c r="E69" s="28">
        <f>'C10'!E69-'C11'!E69</f>
        <v>8.8626619999999985</v>
      </c>
      <c r="F69" s="28">
        <f>'C10'!F69-'C11'!F69</f>
        <v>11.386245000000006</v>
      </c>
      <c r="G69" s="28">
        <f>'C10'!G69-'C11'!G69</f>
        <v>27.520761999999994</v>
      </c>
      <c r="H69" s="28">
        <f>'C10'!H69-'C11'!H69</f>
        <v>66.96117000000001</v>
      </c>
      <c r="I69" s="28">
        <f>'C10'!I69-'C11'!I69</f>
        <v>88.940993000000006</v>
      </c>
      <c r="J69" s="28">
        <f>'C10'!J69-'C11'!J69</f>
        <v>258.82579299999998</v>
      </c>
      <c r="K69" s="28">
        <f>'C10'!K69-'C11'!K69</f>
        <v>145.64971000000003</v>
      </c>
      <c r="L69" s="28">
        <f>'C10'!L69-'C11'!L69</f>
        <v>260.49409100000003</v>
      </c>
      <c r="M69" s="28">
        <f>'C10'!M69-'C11'!M69</f>
        <v>113.276938</v>
      </c>
      <c r="N69" s="28">
        <f>'C10'!N69-'C11'!N69</f>
        <v>559.02595599999995</v>
      </c>
      <c r="O69" s="28">
        <f>'C10'!O69-'C11'!O69</f>
        <v>688.96221800000001</v>
      </c>
      <c r="P69" s="28">
        <f>'C10'!P69-'C11'!P69</f>
        <v>325.59764200000001</v>
      </c>
      <c r="Q69" s="28">
        <f>'C10'!Q69-'C11'!Q69</f>
        <v>54.925429999999999</v>
      </c>
      <c r="R69" s="28">
        <f>'C10'!R69-'C11'!R69</f>
        <v>123.124453</v>
      </c>
      <c r="S69" s="28">
        <f>'C10'!S69-'C11'!S69</f>
        <v>253.781744</v>
      </c>
      <c r="T69" s="28">
        <f>'C10'!T69-'C11'!T69</f>
        <v>384.43467799999996</v>
      </c>
      <c r="U69" s="28">
        <f>'C10'!U69-'C11'!U69</f>
        <v>602.171516</v>
      </c>
      <c r="V69" s="28">
        <f>'C10'!V69-'C11'!V69</f>
        <v>773.16669300000001</v>
      </c>
      <c r="W69" s="28">
        <f>'C10'!W69-'C11'!W69</f>
        <v>612.050162</v>
      </c>
      <c r="X69" s="28">
        <f>'C10'!X69-'C11'!X69</f>
        <v>478.44221399999998</v>
      </c>
      <c r="Y69" s="28">
        <f>'C10'!Y69-'C11'!Y69</f>
        <v>434.04539500000004</v>
      </c>
      <c r="Z69" s="28">
        <f>'C10'!Z69-'C11'!Z69</f>
        <v>542.21990900000014</v>
      </c>
      <c r="AA69" s="28">
        <f>'C10'!AA69-'C11'!AA69</f>
        <v>543.95314700000006</v>
      </c>
      <c r="AB69" s="28">
        <f>'C10'!AB69-'C11'!AB69</f>
        <v>452.26454999999993</v>
      </c>
      <c r="AC69" s="28">
        <f>'C10'!AC69-'C11'!AC69</f>
        <v>7818.1080980000006</v>
      </c>
    </row>
    <row r="70" spans="1:29">
      <c r="A70" s="2">
        <v>62</v>
      </c>
      <c r="B70" s="83" t="s">
        <v>37</v>
      </c>
      <c r="C70" s="28">
        <f>'C10'!C70-'C11'!C70</f>
        <v>18.839570999999999</v>
      </c>
      <c r="D70" s="28">
        <f>'C10'!D70-'C11'!D70</f>
        <v>20.627189999999999</v>
      </c>
      <c r="E70" s="28">
        <f>'C10'!E70-'C11'!E70</f>
        <v>30.576562999999993</v>
      </c>
      <c r="F70" s="28">
        <f>'C10'!F70-'C11'!F70</f>
        <v>30.365590999999998</v>
      </c>
      <c r="G70" s="28">
        <f>'C10'!G70-'C11'!G70</f>
        <v>60.95156999999999</v>
      </c>
      <c r="H70" s="28">
        <f>'C10'!H70-'C11'!H70</f>
        <v>126.51239</v>
      </c>
      <c r="I70" s="28">
        <f>'C10'!I70-'C11'!I70</f>
        <v>158.05827000000002</v>
      </c>
      <c r="J70" s="28">
        <f>'C10'!J70-'C11'!J70</f>
        <v>357.50935400000003</v>
      </c>
      <c r="K70" s="28">
        <f>'C10'!K70-'C11'!K70</f>
        <v>294.69444800000002</v>
      </c>
      <c r="L70" s="28">
        <f>'C10'!L70-'C11'!L70</f>
        <v>322.89079500000003</v>
      </c>
      <c r="M70" s="28">
        <f>'C10'!M70-'C11'!M70</f>
        <v>189.16271800000001</v>
      </c>
      <c r="N70" s="28">
        <f>'C10'!N70-'C11'!N70</f>
        <v>327.242797</v>
      </c>
      <c r="O70" s="28">
        <f>'C10'!O70-'C11'!O70</f>
        <v>231.603994</v>
      </c>
      <c r="P70" s="28">
        <f>'C10'!P70-'C11'!P70</f>
        <v>158.02484699999999</v>
      </c>
      <c r="Q70" s="28">
        <f>'C10'!Q70-'C11'!Q70</f>
        <v>36.296804999999999</v>
      </c>
      <c r="R70" s="28">
        <f>'C10'!R70-'C11'!R70</f>
        <v>74.916969000000009</v>
      </c>
      <c r="S70" s="28">
        <f>'C10'!S70-'C11'!S70</f>
        <v>133.523574</v>
      </c>
      <c r="T70" s="28">
        <f>'C10'!T70-'C11'!T70</f>
        <v>216.56771499999999</v>
      </c>
      <c r="U70" s="28">
        <f>'C10'!U70-'C11'!U70</f>
        <v>349.32429999999999</v>
      </c>
      <c r="V70" s="28">
        <f>'C10'!V70-'C11'!V70</f>
        <v>602.46455000000003</v>
      </c>
      <c r="W70" s="28">
        <f>'C10'!W70-'C11'!W70</f>
        <v>568.11452399999996</v>
      </c>
      <c r="X70" s="28">
        <f>'C10'!X70-'C11'!X70</f>
        <v>442.32433400000002</v>
      </c>
      <c r="Y70" s="28">
        <f>'C10'!Y70-'C11'!Y70</f>
        <v>395.89174800000001</v>
      </c>
      <c r="Z70" s="28">
        <f>'C10'!Z70-'C11'!Z70</f>
        <v>564.3703069999998</v>
      </c>
      <c r="AA70" s="28">
        <f>'C10'!AA70-'C11'!AA70</f>
        <v>643.24527199999989</v>
      </c>
      <c r="AB70" s="28">
        <f>'C10'!AB70-'C11'!AB70</f>
        <v>442.88111900000018</v>
      </c>
      <c r="AC70" s="28">
        <f>'C10'!AC70-'C11'!AC70</f>
        <v>6796.981315</v>
      </c>
    </row>
    <row r="71" spans="1:29">
      <c r="A71" s="2">
        <v>63</v>
      </c>
      <c r="B71" s="83" t="s">
        <v>36</v>
      </c>
      <c r="C71" s="28">
        <f>'C10'!C71-'C11'!C71</f>
        <v>0.34399299999999999</v>
      </c>
      <c r="D71" s="28">
        <f>'C10'!D71-'C11'!D71</f>
        <v>0.53847699999999998</v>
      </c>
      <c r="E71" s="28">
        <f>'C10'!E71-'C11'!E71</f>
        <v>1.534211</v>
      </c>
      <c r="F71" s="28">
        <f>'C10'!F71-'C11'!F71</f>
        <v>2.5379430000000003</v>
      </c>
      <c r="G71" s="28">
        <f>'C10'!G71-'C11'!G71</f>
        <v>3.0847170000000004</v>
      </c>
      <c r="H71" s="28">
        <f>'C10'!H71-'C11'!H71</f>
        <v>6.5357050000000001</v>
      </c>
      <c r="I71" s="28">
        <f>'C10'!I71-'C11'!I71</f>
        <v>9.8244290000000003</v>
      </c>
      <c r="J71" s="28">
        <f>'C10'!J71-'C11'!J71</f>
        <v>32.320677999999994</v>
      </c>
      <c r="K71" s="28">
        <f>'C10'!K71-'C11'!K71</f>
        <v>13.342277000000003</v>
      </c>
      <c r="L71" s="28">
        <f>'C10'!L71-'C11'!L71</f>
        <v>22.889548000000001</v>
      </c>
      <c r="M71" s="28">
        <f>'C10'!M71-'C11'!M71</f>
        <v>8.631297</v>
      </c>
      <c r="N71" s="28">
        <f>'C10'!N71-'C11'!N71</f>
        <v>16.331530000000001</v>
      </c>
      <c r="O71" s="28">
        <f>'C10'!O71-'C11'!O71</f>
        <v>16.934260999999999</v>
      </c>
      <c r="P71" s="28">
        <f>'C10'!P71-'C11'!P71</f>
        <v>24.178791</v>
      </c>
      <c r="Q71" s="28">
        <f>'C10'!Q71-'C11'!Q71</f>
        <v>32.301174000000003</v>
      </c>
      <c r="R71" s="28">
        <f>'C10'!R71-'C11'!R71</f>
        <v>41.741349</v>
      </c>
      <c r="S71" s="28">
        <f>'C10'!S71-'C11'!S71</f>
        <v>51.602615</v>
      </c>
      <c r="T71" s="28">
        <f>'C10'!T71-'C11'!T71</f>
        <v>67.843811000000002</v>
      </c>
      <c r="U71" s="28">
        <f>'C10'!U71-'C11'!U71</f>
        <v>92.392984999999996</v>
      </c>
      <c r="V71" s="28">
        <f>'C10'!V71-'C11'!V71</f>
        <v>99.897672</v>
      </c>
      <c r="W71" s="28">
        <f>'C10'!W71-'C11'!W71</f>
        <v>105.61849000000001</v>
      </c>
      <c r="X71" s="28">
        <f>'C10'!X71-'C11'!X71</f>
        <v>96.328455999999989</v>
      </c>
      <c r="Y71" s="28">
        <f>'C10'!Y71-'C11'!Y71</f>
        <v>107.72927999999999</v>
      </c>
      <c r="Z71" s="28">
        <f>'C10'!Z71-'C11'!Z71</f>
        <v>136.48742700000005</v>
      </c>
      <c r="AA71" s="28">
        <f>'C10'!AA71-'C11'!AA71</f>
        <v>150.872499</v>
      </c>
      <c r="AB71" s="28">
        <f>'C10'!AB71-'C11'!AB71</f>
        <v>654.06313400000022</v>
      </c>
      <c r="AC71" s="28">
        <f>'C10'!AC71-'C11'!AC71</f>
        <v>1795.9067490000004</v>
      </c>
    </row>
    <row r="72" spans="1:29">
      <c r="A72" s="2">
        <v>64</v>
      </c>
      <c r="B72" s="83" t="s">
        <v>35</v>
      </c>
      <c r="C72" s="28">
        <f>'C10'!C72-'C11'!C72</f>
        <v>0.90249100000000004</v>
      </c>
      <c r="D72" s="28">
        <f>'C10'!D72-'C11'!D72</f>
        <v>1.520967</v>
      </c>
      <c r="E72" s="28">
        <f>'C10'!E72-'C11'!E72</f>
        <v>1.1189149999999999</v>
      </c>
      <c r="F72" s="28">
        <f>'C10'!F72-'C11'!F72</f>
        <v>0.780331</v>
      </c>
      <c r="G72" s="28">
        <f>'C10'!G72-'C11'!G72</f>
        <v>3.3943839999999996</v>
      </c>
      <c r="H72" s="28">
        <f>'C10'!H72-'C11'!H72</f>
        <v>4.1659419999999994</v>
      </c>
      <c r="I72" s="28">
        <f>'C10'!I72-'C11'!I72</f>
        <v>4.8944619999999999</v>
      </c>
      <c r="J72" s="28">
        <f>'C10'!J72-'C11'!J72</f>
        <v>13.696062</v>
      </c>
      <c r="K72" s="28">
        <f>'C10'!K72-'C11'!K72</f>
        <v>6.7170209999999999</v>
      </c>
      <c r="L72" s="28">
        <f>'C10'!L72-'C11'!L72</f>
        <v>14.467295</v>
      </c>
      <c r="M72" s="28">
        <f>'C10'!M72-'C11'!M72</f>
        <v>28.814986000000001</v>
      </c>
      <c r="N72" s="28">
        <f>'C10'!N72-'C11'!N72</f>
        <v>38.553129999999996</v>
      </c>
      <c r="O72" s="28">
        <f>'C10'!O72-'C11'!O72</f>
        <v>42.853645</v>
      </c>
      <c r="P72" s="28">
        <f>'C10'!P72-'C11'!P72</f>
        <v>40.281648999999994</v>
      </c>
      <c r="Q72" s="28">
        <f>'C10'!Q72-'C11'!Q72</f>
        <v>34.579214999999998</v>
      </c>
      <c r="R72" s="28">
        <f>'C10'!R72-'C11'!R72</f>
        <v>61.400652000000001</v>
      </c>
      <c r="S72" s="28">
        <f>'C10'!S72-'C11'!S72</f>
        <v>90.855930999999998</v>
      </c>
      <c r="T72" s="28">
        <f>'C10'!T72-'C11'!T72</f>
        <v>178.19859400000001</v>
      </c>
      <c r="U72" s="28">
        <f>'C10'!U72-'C11'!U72</f>
        <v>238.41695900000002</v>
      </c>
      <c r="V72" s="28">
        <f>'C10'!V72-'C11'!V72</f>
        <v>303.82994100000002</v>
      </c>
      <c r="W72" s="28">
        <f>'C10'!W72-'C11'!W72</f>
        <v>271.80636899999996</v>
      </c>
      <c r="X72" s="28">
        <f>'C10'!X72-'C11'!X72</f>
        <v>248.125665</v>
      </c>
      <c r="Y72" s="28">
        <f>'C10'!Y72-'C11'!Y72</f>
        <v>243.74520999999999</v>
      </c>
      <c r="Z72" s="28">
        <f>'C10'!Z72-'C11'!Z72</f>
        <v>271.93095600000004</v>
      </c>
      <c r="AA72" s="28">
        <f>'C10'!AA72-'C11'!AA72</f>
        <v>317.21027099999998</v>
      </c>
      <c r="AB72" s="28">
        <f>'C10'!AB72-'C11'!AB72</f>
        <v>232.350122</v>
      </c>
      <c r="AC72" s="28">
        <f>'C10'!AC72-'C11'!AC72</f>
        <v>2694.6111650000003</v>
      </c>
    </row>
    <row r="73" spans="1:29">
      <c r="A73" s="2">
        <v>65</v>
      </c>
      <c r="B73" s="83" t="s">
        <v>34</v>
      </c>
      <c r="C73" s="28">
        <f>'C10'!C73-'C11'!C73</f>
        <v>1.2595229999999999</v>
      </c>
      <c r="D73" s="28">
        <f>'C10'!D73-'C11'!D73</f>
        <v>0.70778400000000008</v>
      </c>
      <c r="E73" s="28">
        <f>'C10'!E73-'C11'!E73</f>
        <v>1.2496480000000001</v>
      </c>
      <c r="F73" s="28">
        <f>'C10'!F73-'C11'!F73</f>
        <v>2.1966350000000006</v>
      </c>
      <c r="G73" s="28">
        <f>'C10'!G73-'C11'!G73</f>
        <v>3.9291599999999995</v>
      </c>
      <c r="H73" s="28">
        <f>'C10'!H73-'C11'!H73</f>
        <v>4.720866</v>
      </c>
      <c r="I73" s="28">
        <f>'C10'!I73-'C11'!I73</f>
        <v>8.8586039999999997</v>
      </c>
      <c r="J73" s="28">
        <f>'C10'!J73-'C11'!J73</f>
        <v>21.401395000000001</v>
      </c>
      <c r="K73" s="28">
        <f>'C10'!K73-'C11'!K73</f>
        <v>12.675568000000002</v>
      </c>
      <c r="L73" s="28">
        <f>'C10'!L73-'C11'!L73</f>
        <v>26.150196999999999</v>
      </c>
      <c r="M73" s="28">
        <f>'C10'!M73-'C11'!M73</f>
        <v>28.149791999999998</v>
      </c>
      <c r="N73" s="28">
        <f>'C10'!N73-'C11'!N73</f>
        <v>31.085044999999997</v>
      </c>
      <c r="O73" s="28">
        <f>'C10'!O73-'C11'!O73</f>
        <v>34.200932000000002</v>
      </c>
      <c r="P73" s="28">
        <f>'C10'!P73-'C11'!P73</f>
        <v>34.968674999999998</v>
      </c>
      <c r="Q73" s="28">
        <f>'C10'!Q73-'C11'!Q73</f>
        <v>33.346657999999998</v>
      </c>
      <c r="R73" s="28">
        <f>'C10'!R73-'C11'!R73</f>
        <v>50.380789</v>
      </c>
      <c r="S73" s="28">
        <f>'C10'!S73-'C11'!S73</f>
        <v>60.790624000000001</v>
      </c>
      <c r="T73" s="28">
        <f>'C10'!T73-'C11'!T73</f>
        <v>72.984774000000002</v>
      </c>
      <c r="U73" s="28">
        <f>'C10'!U73-'C11'!U73</f>
        <v>80.502296999999999</v>
      </c>
      <c r="V73" s="28">
        <f>'C10'!V73-'C11'!V73</f>
        <v>99.906931999999998</v>
      </c>
      <c r="W73" s="28">
        <f>'C10'!W73-'C11'!W73</f>
        <v>119.90251699999999</v>
      </c>
      <c r="X73" s="28">
        <f>'C10'!X73-'C11'!X73</f>
        <v>114.66091800000001</v>
      </c>
      <c r="Y73" s="28">
        <f>'C10'!Y73-'C11'!Y73</f>
        <v>121.910979</v>
      </c>
      <c r="Z73" s="28">
        <f>'C10'!Z73-'C11'!Z73</f>
        <v>133.60375200000001</v>
      </c>
      <c r="AA73" s="28">
        <f>'C10'!AA73-'C11'!AA73</f>
        <v>135.703081</v>
      </c>
      <c r="AB73" s="28">
        <f>'C10'!AB73-'C11'!AB73</f>
        <v>102.234379</v>
      </c>
      <c r="AC73" s="28">
        <f>'C10'!AC73-'C11'!AC73</f>
        <v>1337.4815239999998</v>
      </c>
    </row>
    <row r="74" spans="1:29">
      <c r="A74" s="2">
        <v>66</v>
      </c>
      <c r="B74" s="83" t="s">
        <v>33</v>
      </c>
      <c r="C74" s="28">
        <f>'C10'!C74-'C11'!C74</f>
        <v>0.42575499999999999</v>
      </c>
      <c r="D74" s="28">
        <f>'C10'!D74-'C11'!D74</f>
        <v>0.303093</v>
      </c>
      <c r="E74" s="28">
        <f>'C10'!E74-'C11'!E74</f>
        <v>0.83821099999999993</v>
      </c>
      <c r="F74" s="28">
        <f>'C10'!F74-'C11'!F74</f>
        <v>0.85986899999999999</v>
      </c>
      <c r="G74" s="28">
        <f>'C10'!G74-'C11'!G74</f>
        <v>1.57368</v>
      </c>
      <c r="H74" s="28">
        <f>'C10'!H74-'C11'!H74</f>
        <v>3.127513</v>
      </c>
      <c r="I74" s="28">
        <f>'C10'!I74-'C11'!I74</f>
        <v>4.5055120000000004</v>
      </c>
      <c r="J74" s="28">
        <f>'C10'!J74-'C11'!J74</f>
        <v>10.521217999999999</v>
      </c>
      <c r="K74" s="28">
        <f>'C10'!K74-'C11'!K74</f>
        <v>5.1154380000000002</v>
      </c>
      <c r="L74" s="28">
        <f>'C10'!L74-'C11'!L74</f>
        <v>9.8141510000000007</v>
      </c>
      <c r="M74" s="28">
        <f>'C10'!M74-'C11'!M74</f>
        <v>12.970525</v>
      </c>
      <c r="N74" s="28">
        <f>'C10'!N74-'C11'!N74</f>
        <v>13.899902000000001</v>
      </c>
      <c r="O74" s="28">
        <f>'C10'!O74-'C11'!O74</f>
        <v>18.015947000000001</v>
      </c>
      <c r="P74" s="28">
        <f>'C10'!P74-'C11'!P74</f>
        <v>21.719336000000002</v>
      </c>
      <c r="Q74" s="28">
        <f>'C10'!Q74-'C11'!Q74</f>
        <v>22.291927000000001</v>
      </c>
      <c r="R74" s="28">
        <f>'C10'!R74-'C11'!R74</f>
        <v>42.620865999999999</v>
      </c>
      <c r="S74" s="28">
        <f>'C10'!S74-'C11'!S74</f>
        <v>51.316167999999998</v>
      </c>
      <c r="T74" s="28">
        <f>'C10'!T74-'C11'!T74</f>
        <v>46.452626000000002</v>
      </c>
      <c r="U74" s="28">
        <f>'C10'!U74-'C11'!U74</f>
        <v>36.295175</v>
      </c>
      <c r="V74" s="28">
        <f>'C10'!V74-'C11'!V74</f>
        <v>50.825776999999995</v>
      </c>
      <c r="W74" s="28">
        <f>'C10'!W74-'C11'!W74</f>
        <v>62.909554999999997</v>
      </c>
      <c r="X74" s="28">
        <f>'C10'!X74-'C11'!X74</f>
        <v>46.661712999999999</v>
      </c>
      <c r="Y74" s="28">
        <f>'C10'!Y74-'C11'!Y74</f>
        <v>50.381339000000004</v>
      </c>
      <c r="Z74" s="28">
        <f>'C10'!Z74-'C11'!Z74</f>
        <v>55.547238</v>
      </c>
      <c r="AA74" s="28">
        <f>'C10'!AA74-'C11'!AA74</f>
        <v>50.675045999999995</v>
      </c>
      <c r="AB74" s="28">
        <f>'C10'!AB74-'C11'!AB74</f>
        <v>29.916940999999998</v>
      </c>
      <c r="AC74" s="28">
        <f>'C10'!AC74-'C11'!AC74</f>
        <v>649.584521</v>
      </c>
    </row>
    <row r="75" spans="1:29">
      <c r="A75" s="2">
        <v>67</v>
      </c>
      <c r="B75" s="83" t="s">
        <v>32</v>
      </c>
      <c r="C75" s="28">
        <f>'C10'!C75-'C11'!C75</f>
        <v>0.34002100000000002</v>
      </c>
      <c r="D75" s="28">
        <f>'C10'!D75-'C11'!D75</f>
        <v>1.044751</v>
      </c>
      <c r="E75" s="28">
        <f>'C10'!E75-'C11'!E75</f>
        <v>2.228513</v>
      </c>
      <c r="F75" s="28">
        <f>'C10'!F75-'C11'!F75</f>
        <v>2.713384</v>
      </c>
      <c r="G75" s="28">
        <f>'C10'!G75-'C11'!G75</f>
        <v>3.7599900000000002</v>
      </c>
      <c r="H75" s="28">
        <f>'C10'!H75-'C11'!H75</f>
        <v>3.996613</v>
      </c>
      <c r="I75" s="28">
        <f>'C10'!I75-'C11'!I75</f>
        <v>3.685597</v>
      </c>
      <c r="J75" s="28">
        <f>'C10'!J75-'C11'!J75</f>
        <v>6.5423020000000003</v>
      </c>
      <c r="K75" s="28">
        <f>'C10'!K75-'C11'!K75</f>
        <v>3.964836</v>
      </c>
      <c r="L75" s="28">
        <f>'C10'!L75-'C11'!L75</f>
        <v>4.0495619999999999</v>
      </c>
      <c r="M75" s="28">
        <f>'C10'!M75-'C11'!M75</f>
        <v>4.8863769999999995</v>
      </c>
      <c r="N75" s="28">
        <f>'C10'!N75-'C11'!N75</f>
        <v>6.1935310000000001</v>
      </c>
      <c r="O75" s="28">
        <f>'C10'!O75-'C11'!O75</f>
        <v>8.7149909999999995</v>
      </c>
      <c r="P75" s="28">
        <f>'C10'!P75-'C11'!P75</f>
        <v>9.6292770000000001</v>
      </c>
      <c r="Q75" s="28">
        <f>'C10'!Q75-'C11'!Q75</f>
        <v>10.715092</v>
      </c>
      <c r="R75" s="28">
        <f>'C10'!R75-'C11'!R75</f>
        <v>13.964806000000001</v>
      </c>
      <c r="S75" s="28">
        <f>'C10'!S75-'C11'!S75</f>
        <v>24.609704999999998</v>
      </c>
      <c r="T75" s="28">
        <f>'C10'!T75-'C11'!T75</f>
        <v>41.067138</v>
      </c>
      <c r="U75" s="28">
        <f>'C10'!U75-'C11'!U75</f>
        <v>39.233024</v>
      </c>
      <c r="V75" s="28">
        <f>'C10'!V75-'C11'!V75</f>
        <v>42.748699999999999</v>
      </c>
      <c r="W75" s="28">
        <f>'C10'!W75-'C11'!W75</f>
        <v>43.554983</v>
      </c>
      <c r="X75" s="28">
        <f>'C10'!X75-'C11'!X75</f>
        <v>37.524654000000005</v>
      </c>
      <c r="Y75" s="28">
        <f>'C10'!Y75-'C11'!Y75</f>
        <v>38.454039999999999</v>
      </c>
      <c r="Z75" s="28">
        <f>'C10'!Z75-'C11'!Z75</f>
        <v>51.547546000000004</v>
      </c>
      <c r="AA75" s="28">
        <f>'C10'!AA75-'C11'!AA75</f>
        <v>66.009838999999985</v>
      </c>
      <c r="AB75" s="28">
        <f>'C10'!AB75-'C11'!AB75</f>
        <v>66.185614000000001</v>
      </c>
      <c r="AC75" s="28">
        <f>'C10'!AC75-'C11'!AC75</f>
        <v>537.36488599999996</v>
      </c>
    </row>
    <row r="76" spans="1:29">
      <c r="A76" s="2">
        <v>68</v>
      </c>
      <c r="B76" s="83" t="s">
        <v>31</v>
      </c>
      <c r="C76" s="28">
        <f>'C10'!C76-'C11'!C76</f>
        <v>6.615E-2</v>
      </c>
      <c r="D76" s="28">
        <f>'C10'!D76-'C11'!D76</f>
        <v>-0.57555099999999992</v>
      </c>
      <c r="E76" s="28">
        <f>'C10'!E76-'C11'!E76</f>
        <v>0.10346</v>
      </c>
      <c r="F76" s="28">
        <f>'C10'!F76-'C11'!F76</f>
        <v>0.11729000000000001</v>
      </c>
      <c r="G76" s="28">
        <f>'C10'!G76-'C11'!G76</f>
        <v>0.259714</v>
      </c>
      <c r="H76" s="28">
        <f>'C10'!H76-'C11'!H76</f>
        <v>0.54275200000000001</v>
      </c>
      <c r="I76" s="28">
        <f>'C10'!I76-'C11'!I76</f>
        <v>0.96415799999999996</v>
      </c>
      <c r="J76" s="28">
        <f>'C10'!J76-'C11'!J76</f>
        <v>4.3384900000000002</v>
      </c>
      <c r="K76" s="28">
        <f>'C10'!K76-'C11'!K76</f>
        <v>1.8369620000000002</v>
      </c>
      <c r="L76" s="28">
        <f>'C10'!L76-'C11'!L76</f>
        <v>4.5562939999999994</v>
      </c>
      <c r="M76" s="28">
        <f>'C10'!M76-'C11'!M76</f>
        <v>5.8365010000000002</v>
      </c>
      <c r="N76" s="28">
        <f>'C10'!N76-'C11'!N76</f>
        <v>7.7917589999999999</v>
      </c>
      <c r="O76" s="28">
        <f>'C10'!O76-'C11'!O76</f>
        <v>10.993286000000001</v>
      </c>
      <c r="P76" s="28">
        <f>'C10'!P76-'C11'!P76</f>
        <v>15.591180000000001</v>
      </c>
      <c r="Q76" s="28">
        <f>'C10'!Q76-'C11'!Q76</f>
        <v>14.657249</v>
      </c>
      <c r="R76" s="28">
        <f>'C10'!R76-'C11'!R76</f>
        <v>18.710453000000001</v>
      </c>
      <c r="S76" s="28">
        <f>'C10'!S76-'C11'!S76</f>
        <v>30.824303</v>
      </c>
      <c r="T76" s="28">
        <f>'C10'!T76-'C11'!T76</f>
        <v>39.345644</v>
      </c>
      <c r="U76" s="28">
        <f>'C10'!U76-'C11'!U76</f>
        <v>60.878900999999999</v>
      </c>
      <c r="V76" s="28">
        <f>'C10'!V76-'C11'!V76</f>
        <v>58.520750999999997</v>
      </c>
      <c r="W76" s="28">
        <f>'C10'!W76-'C11'!W76</f>
        <v>81.611437999999993</v>
      </c>
      <c r="X76" s="28">
        <f>'C10'!X76-'C11'!X76</f>
        <v>71.375555000000006</v>
      </c>
      <c r="Y76" s="28">
        <f>'C10'!Y76-'C11'!Y76</f>
        <v>61.673084000000003</v>
      </c>
      <c r="Z76" s="28">
        <f>'C10'!Z76-'C11'!Z76</f>
        <v>86.44049099999998</v>
      </c>
      <c r="AA76" s="28">
        <f>'C10'!AA76-'C11'!AA76</f>
        <v>45.849689999999988</v>
      </c>
      <c r="AB76" s="28">
        <f>'C10'!AB76-'C11'!AB76</f>
        <v>40.732662000000019</v>
      </c>
      <c r="AC76" s="28">
        <f>'C10'!AC76-'C11'!AC76</f>
        <v>663.04266599999994</v>
      </c>
    </row>
    <row r="77" spans="1:29">
      <c r="A77" s="2">
        <v>69</v>
      </c>
      <c r="B77" s="83" t="s">
        <v>30</v>
      </c>
      <c r="C77" s="28">
        <f>'C10'!C77-'C11'!C77</f>
        <v>2.86409</v>
      </c>
      <c r="D77" s="28">
        <f>'C10'!D77-'C11'!D77</f>
        <v>4.1629820000000013</v>
      </c>
      <c r="E77" s="28">
        <f>'C10'!E77-'C11'!E77</f>
        <v>9.2682660000000006</v>
      </c>
      <c r="F77" s="28">
        <f>'C10'!F77-'C11'!F77</f>
        <v>9.3608810000000009</v>
      </c>
      <c r="G77" s="28">
        <f>'C10'!G77-'C11'!G77</f>
        <v>8.6999600000000008</v>
      </c>
      <c r="H77" s="28">
        <f>'C10'!H77-'C11'!H77</f>
        <v>14.846358</v>
      </c>
      <c r="I77" s="28">
        <f>'C10'!I77-'C11'!I77</f>
        <v>13.327255999999998</v>
      </c>
      <c r="J77" s="28">
        <f>'C10'!J77-'C11'!J77</f>
        <v>24.419063999999999</v>
      </c>
      <c r="K77" s="28">
        <f>'C10'!K77-'C11'!K77</f>
        <v>15.157506000000003</v>
      </c>
      <c r="L77" s="28">
        <f>'C10'!L77-'C11'!L77</f>
        <v>21.461494000000002</v>
      </c>
      <c r="M77" s="28">
        <f>'C10'!M77-'C11'!M77</f>
        <v>22.738691000000003</v>
      </c>
      <c r="N77" s="28">
        <f>'C10'!N77-'C11'!N77</f>
        <v>53.124739000000005</v>
      </c>
      <c r="O77" s="28">
        <f>'C10'!O77-'C11'!O77</f>
        <v>72.959547000000001</v>
      </c>
      <c r="P77" s="28">
        <f>'C10'!P77-'C11'!P77</f>
        <v>118.296846</v>
      </c>
      <c r="Q77" s="28">
        <f>'C10'!Q77-'C11'!Q77</f>
        <v>87.052843999999993</v>
      </c>
      <c r="R77" s="28">
        <f>'C10'!R77-'C11'!R77</f>
        <v>134.610141</v>
      </c>
      <c r="S77" s="28">
        <f>'C10'!S77-'C11'!S77</f>
        <v>191.09086299999998</v>
      </c>
      <c r="T77" s="28">
        <f>'C10'!T77-'C11'!T77</f>
        <v>237.296999</v>
      </c>
      <c r="U77" s="28">
        <f>'C10'!U77-'C11'!U77</f>
        <v>239.04025099999998</v>
      </c>
      <c r="V77" s="28">
        <f>'C10'!V77-'C11'!V77</f>
        <v>257.95076800000004</v>
      </c>
      <c r="W77" s="28">
        <f>'C10'!W77-'C11'!W77</f>
        <v>399.84360500000003</v>
      </c>
      <c r="X77" s="28">
        <f>'C10'!X77-'C11'!X77</f>
        <v>158.932411</v>
      </c>
      <c r="Y77" s="28">
        <f>'C10'!Y77-'C11'!Y77</f>
        <v>164.54220599999999</v>
      </c>
      <c r="Z77" s="28">
        <f>'C10'!Z77-'C11'!Z77</f>
        <v>283.34004100000004</v>
      </c>
      <c r="AA77" s="28">
        <f>'C10'!AA77-'C11'!AA77</f>
        <v>340.97993500000001</v>
      </c>
      <c r="AB77" s="28">
        <f>'C10'!AB77-'C11'!AB77</f>
        <v>336.04782199999994</v>
      </c>
      <c r="AC77" s="28">
        <f>'C10'!AC77-'C11'!AC77</f>
        <v>3221.4155659999997</v>
      </c>
    </row>
    <row r="78" spans="1:29">
      <c r="A78" s="2">
        <v>70</v>
      </c>
      <c r="B78" s="83" t="s">
        <v>29</v>
      </c>
      <c r="C78" s="28">
        <f>'C10'!C78-'C11'!C78</f>
        <v>0.23175999999999997</v>
      </c>
      <c r="D78" s="28">
        <f>'C10'!D78-'C11'!D78</f>
        <v>1.5959779999999999</v>
      </c>
      <c r="E78" s="28">
        <f>'C10'!E78-'C11'!E78</f>
        <v>3.0378219999999998</v>
      </c>
      <c r="F78" s="28">
        <f>'C10'!F78-'C11'!F78</f>
        <v>2.6924219999999996</v>
      </c>
      <c r="G78" s="28">
        <f>'C10'!G78-'C11'!G78</f>
        <v>1.3598960000000002</v>
      </c>
      <c r="H78" s="28">
        <f>'C10'!H78-'C11'!H78</f>
        <v>4.2985559999999996</v>
      </c>
      <c r="I78" s="28">
        <f>'C10'!I78-'C11'!I78</f>
        <v>4.4521809999999995</v>
      </c>
      <c r="J78" s="28">
        <f>'C10'!J78-'C11'!J78</f>
        <v>14.118406</v>
      </c>
      <c r="K78" s="28">
        <f>'C10'!K78-'C11'!K78</f>
        <v>31.088630000000016</v>
      </c>
      <c r="L78" s="28">
        <f>'C10'!L78-'C11'!L78</f>
        <v>59.632959</v>
      </c>
      <c r="M78" s="28">
        <f>'C10'!M78-'C11'!M78</f>
        <v>69.512619999999998</v>
      </c>
      <c r="N78" s="28">
        <f>'C10'!N78-'C11'!N78</f>
        <v>73.200946999999999</v>
      </c>
      <c r="O78" s="28">
        <f>'C10'!O78-'C11'!O78</f>
        <v>46.682943000000002</v>
      </c>
      <c r="P78" s="28">
        <f>'C10'!P78-'C11'!P78</f>
        <v>87.227809999999991</v>
      </c>
      <c r="Q78" s="28">
        <f>'C10'!Q78-'C11'!Q78</f>
        <v>55.308291000000004</v>
      </c>
      <c r="R78" s="28">
        <f>'C10'!R78-'C11'!R78</f>
        <v>80.011951999999994</v>
      </c>
      <c r="S78" s="28">
        <f>'C10'!S78-'C11'!S78</f>
        <v>106.537139</v>
      </c>
      <c r="T78" s="28">
        <f>'C10'!T78-'C11'!T78</f>
        <v>141.97489400000001</v>
      </c>
      <c r="U78" s="28">
        <f>'C10'!U78-'C11'!U78</f>
        <v>143.57544799999999</v>
      </c>
      <c r="V78" s="28">
        <f>'C10'!V78-'C11'!V78</f>
        <v>154.83544599999999</v>
      </c>
      <c r="W78" s="28">
        <f>'C10'!W78-'C11'!W78</f>
        <v>193.185047</v>
      </c>
      <c r="X78" s="28">
        <f>'C10'!X78-'C11'!X78</f>
        <v>205.812241</v>
      </c>
      <c r="Y78" s="28">
        <f>'C10'!Y78-'C11'!Y78</f>
        <v>224.68110899999999</v>
      </c>
      <c r="Z78" s="28">
        <f>'C10'!Z78-'C11'!Z78</f>
        <v>249.508455</v>
      </c>
      <c r="AA78" s="28">
        <f>'C10'!AA78-'C11'!AA78</f>
        <v>264.01183900000001</v>
      </c>
      <c r="AB78" s="28">
        <f>'C10'!AB78-'C11'!AB78</f>
        <v>258.17061999999999</v>
      </c>
      <c r="AC78" s="28">
        <f>'C10'!AC78-'C11'!AC78</f>
        <v>2476.7454109999999</v>
      </c>
    </row>
    <row r="79" spans="1:29" ht="25.5" customHeight="1">
      <c r="A79" s="2">
        <v>71</v>
      </c>
      <c r="B79" s="85" t="s">
        <v>28</v>
      </c>
      <c r="C79" s="28">
        <f>'C10'!C79-'C11'!C79</f>
        <v>0.10429200000000001</v>
      </c>
      <c r="D79" s="28">
        <f>'C10'!D79-'C11'!D79</f>
        <v>9.8729999999999998E-3</v>
      </c>
      <c r="E79" s="28">
        <f>'C10'!E79-'C11'!E79</f>
        <v>0.18884799999999999</v>
      </c>
      <c r="F79" s="28">
        <f>'C10'!F79-'C11'!F79</f>
        <v>0.52597900000000009</v>
      </c>
      <c r="G79" s="28">
        <f>'C10'!G79-'C11'!G79</f>
        <v>0.50032399999999999</v>
      </c>
      <c r="H79" s="28">
        <f>'C10'!H79-'C11'!H79</f>
        <v>1.6861459999999999</v>
      </c>
      <c r="I79" s="28">
        <f>'C10'!I79-'C11'!I79</f>
        <v>1.3273980000000001</v>
      </c>
      <c r="J79" s="28">
        <f>'C10'!J79-'C11'!J79</f>
        <v>0.82730099999999995</v>
      </c>
      <c r="K79" s="28">
        <f>'C10'!K79-'C11'!K79</f>
        <v>0.75043800000000005</v>
      </c>
      <c r="L79" s="28">
        <f>'C10'!L79-'C11'!L79</f>
        <v>2.1759279999999999</v>
      </c>
      <c r="M79" s="28">
        <f>'C10'!M79-'C11'!M79</f>
        <v>5.9776790000000002</v>
      </c>
      <c r="N79" s="28">
        <f>'C10'!N79-'C11'!N79</f>
        <v>7.7069670000000006</v>
      </c>
      <c r="O79" s="28">
        <f>'C10'!O79-'C11'!O79</f>
        <v>4.6906330000000001</v>
      </c>
      <c r="P79" s="28">
        <f>'C10'!P79-'C11'!P79</f>
        <v>5.3486549999999999</v>
      </c>
      <c r="Q79" s="28">
        <f>'C10'!Q79-'C11'!Q79</f>
        <v>5.8251109999999997</v>
      </c>
      <c r="R79" s="28">
        <f>'C10'!R79-'C11'!R79</f>
        <v>14.463515000000001</v>
      </c>
      <c r="S79" s="28">
        <f>'C10'!S79-'C11'!S79</f>
        <v>4.2388330000000005</v>
      </c>
      <c r="T79" s="28">
        <f>'C10'!T79-'C11'!T79</f>
        <v>4.2435189999999992</v>
      </c>
      <c r="U79" s="28">
        <f>'C10'!U79-'C11'!U79</f>
        <v>8.9272729999999996</v>
      </c>
      <c r="V79" s="28">
        <f>'C10'!V79-'C11'!V79</f>
        <v>-5.7435949999999991</v>
      </c>
      <c r="W79" s="28">
        <f>'C10'!W79-'C11'!W79</f>
        <v>35.470468000000004</v>
      </c>
      <c r="X79" s="28">
        <f>'C10'!X79-'C11'!X79</f>
        <v>34.238011</v>
      </c>
      <c r="Y79" s="28">
        <f>'C10'!Y79-'C11'!Y79</f>
        <v>27.902540999999999</v>
      </c>
      <c r="Z79" s="28">
        <f>'C10'!Z79-'C11'!Z79</f>
        <v>29.443261</v>
      </c>
      <c r="AA79" s="28">
        <f>'C10'!AA79-'C11'!AA79</f>
        <v>29.302156999999994</v>
      </c>
      <c r="AB79" s="28">
        <f>'C10'!AB79-'C11'!AB79</f>
        <v>17.9102</v>
      </c>
      <c r="AC79" s="28">
        <f>'C10'!AC79-'C11'!AC79</f>
        <v>238.04175500000005</v>
      </c>
    </row>
    <row r="80" spans="1:29">
      <c r="A80" s="2">
        <v>72</v>
      </c>
      <c r="B80" s="83" t="s">
        <v>27</v>
      </c>
      <c r="C80" s="28">
        <f>'C10'!C80-'C11'!C80</f>
        <v>-6.6227729999999996</v>
      </c>
      <c r="D80" s="28">
        <f>'C10'!D80-'C11'!D80</f>
        <v>-21.044789000000002</v>
      </c>
      <c r="E80" s="28">
        <f>'C10'!E80-'C11'!E80</f>
        <v>9.3462790000000027</v>
      </c>
      <c r="F80" s="28">
        <f>'C10'!F80-'C11'!F80</f>
        <v>31.264722999999996</v>
      </c>
      <c r="G80" s="28">
        <f>'C10'!G80-'C11'!G80</f>
        <v>2.2631290000000002</v>
      </c>
      <c r="H80" s="28">
        <f>'C10'!H80-'C11'!H80</f>
        <v>31.224699000000001</v>
      </c>
      <c r="I80" s="28">
        <f>'C10'!I80-'C11'!I80</f>
        <v>5.578201</v>
      </c>
      <c r="J80" s="28">
        <f>'C10'!J80-'C11'!J80</f>
        <v>2.0892820000000007</v>
      </c>
      <c r="K80" s="28">
        <f>'C10'!K80-'C11'!K80</f>
        <v>-149.96986200000003</v>
      </c>
      <c r="L80" s="28">
        <f>'C10'!L80-'C11'!L80</f>
        <v>-39.492413999999997</v>
      </c>
      <c r="M80" s="28">
        <f>'C10'!M80-'C11'!M80</f>
        <v>25.829511999999994</v>
      </c>
      <c r="N80" s="28">
        <f>'C10'!N80-'C11'!N80</f>
        <v>307.70108399999998</v>
      </c>
      <c r="O80" s="28">
        <f>'C10'!O80-'C11'!O80</f>
        <v>132.42179999999999</v>
      </c>
      <c r="P80" s="28">
        <f>'C10'!P80-'C11'!P80</f>
        <v>208.73408499999999</v>
      </c>
      <c r="Q80" s="28">
        <f>'C10'!Q80-'C11'!Q80</f>
        <v>-79.128231</v>
      </c>
      <c r="R80" s="28">
        <f>'C10'!R80-'C11'!R80</f>
        <v>98.377195</v>
      </c>
      <c r="S80" s="28">
        <f>'C10'!S80-'C11'!S80</f>
        <v>140.65821199999999</v>
      </c>
      <c r="T80" s="28">
        <f>'C10'!T80-'C11'!T80</f>
        <v>295.82034799999997</v>
      </c>
      <c r="U80" s="28">
        <f>'C10'!U80-'C11'!U80</f>
        <v>234.41436100000001</v>
      </c>
      <c r="V80" s="28">
        <f>'C10'!V80-'C11'!V80</f>
        <v>543.44404700000007</v>
      </c>
      <c r="W80" s="28">
        <f>'C10'!W80-'C11'!W80</f>
        <v>563.22924499999999</v>
      </c>
      <c r="X80" s="28">
        <f>'C10'!X80-'C11'!X80</f>
        <v>295.11782299999999</v>
      </c>
      <c r="Y80" s="28">
        <f>'C10'!Y80-'C11'!Y80</f>
        <v>352.87827700000003</v>
      </c>
      <c r="Z80" s="28">
        <f>'C10'!Z80-'C11'!Z80</f>
        <v>445.03554800000018</v>
      </c>
      <c r="AA80" s="28">
        <f>'C10'!AA80-'C11'!AA80</f>
        <v>333.45664700000032</v>
      </c>
      <c r="AB80" s="28">
        <f>'C10'!AB80-'C11'!AB80</f>
        <v>155.90916799999982</v>
      </c>
      <c r="AC80" s="28">
        <f>'C10'!AC80-'C11'!AC80</f>
        <v>3918.5355960000002</v>
      </c>
    </row>
    <row r="81" spans="1:29">
      <c r="A81" s="2">
        <v>73</v>
      </c>
      <c r="B81" s="83" t="s">
        <v>26</v>
      </c>
      <c r="C81" s="28">
        <f>'C10'!C81-'C11'!C81</f>
        <v>-19.003147999999999</v>
      </c>
      <c r="D81" s="28">
        <f>'C10'!D81-'C11'!D81</f>
        <v>-9.294516999999999</v>
      </c>
      <c r="E81" s="28">
        <f>'C10'!E81-'C11'!E81</f>
        <v>-5.7092259999999992</v>
      </c>
      <c r="F81" s="28">
        <f>'C10'!F81-'C11'!F81</f>
        <v>-0.23276200000000191</v>
      </c>
      <c r="G81" s="28">
        <f>'C10'!G81-'C11'!G81</f>
        <v>-2.5088470000000012</v>
      </c>
      <c r="H81" s="28">
        <f>'C10'!H81-'C11'!H81</f>
        <v>35.605395999999999</v>
      </c>
      <c r="I81" s="28">
        <f>'C10'!I81-'C11'!I81</f>
        <v>8.3165629999999986</v>
      </c>
      <c r="J81" s="28">
        <f>'C10'!J81-'C11'!J81</f>
        <v>29.353816999999999</v>
      </c>
      <c r="K81" s="28">
        <f>'C10'!K81-'C11'!K81</f>
        <v>24.767997000000001</v>
      </c>
      <c r="L81" s="28">
        <f>'C10'!L81-'C11'!L81</f>
        <v>72.773916</v>
      </c>
      <c r="M81" s="28">
        <f>'C10'!M81-'C11'!M81</f>
        <v>75.807972000000007</v>
      </c>
      <c r="N81" s="28">
        <f>'C10'!N81-'C11'!N81</f>
        <v>142.609848</v>
      </c>
      <c r="O81" s="28">
        <f>'C10'!O81-'C11'!O81</f>
        <v>178.869699</v>
      </c>
      <c r="P81" s="28">
        <f>'C10'!P81-'C11'!P81</f>
        <v>244.01530700000001</v>
      </c>
      <c r="Q81" s="28">
        <f>'C10'!Q81-'C11'!Q81</f>
        <v>159.97343000000001</v>
      </c>
      <c r="R81" s="28">
        <f>'C10'!R81-'C11'!R81</f>
        <v>249.26364600000002</v>
      </c>
      <c r="S81" s="28">
        <f>'C10'!S81-'C11'!S81</f>
        <v>379.67039200000005</v>
      </c>
      <c r="T81" s="28">
        <f>'C10'!T81-'C11'!T81</f>
        <v>475.72673399999996</v>
      </c>
      <c r="U81" s="28">
        <f>'C10'!U81-'C11'!U81</f>
        <v>460.90792099999999</v>
      </c>
      <c r="V81" s="28">
        <f>'C10'!V81-'C11'!V81</f>
        <v>546.37741300000005</v>
      </c>
      <c r="W81" s="28">
        <f>'C10'!W81-'C11'!W81</f>
        <v>631.29702499999996</v>
      </c>
      <c r="X81" s="28">
        <f>'C10'!X81-'C11'!X81</f>
        <v>521.66346899999996</v>
      </c>
      <c r="Y81" s="28">
        <f>'C10'!Y81-'C11'!Y81</f>
        <v>628.61129000000005</v>
      </c>
      <c r="Z81" s="28">
        <f>'C10'!Z81-'C11'!Z81</f>
        <v>746.50675599999954</v>
      </c>
      <c r="AA81" s="28">
        <f>'C10'!AA81-'C11'!AA81</f>
        <v>762.9384619999995</v>
      </c>
      <c r="AB81" s="28">
        <f>'C10'!AB81-'C11'!AB81</f>
        <v>776.73531099999991</v>
      </c>
      <c r="AC81" s="28">
        <f>'C10'!AC81-'C11'!AC81</f>
        <v>7115.0438639999993</v>
      </c>
    </row>
    <row r="82" spans="1:29">
      <c r="A82" s="2">
        <v>74</v>
      </c>
      <c r="B82" s="83" t="s">
        <v>25</v>
      </c>
      <c r="C82" s="28">
        <f>'C10'!C82-'C11'!C82</f>
        <v>5.5437999999999994E-2</v>
      </c>
      <c r="D82" s="28">
        <f>'C10'!D82-'C11'!D82</f>
        <v>2.0857000000000001E-2</v>
      </c>
      <c r="E82" s="28">
        <f>'C10'!E82-'C11'!E82</f>
        <v>9.9440999999999988E-2</v>
      </c>
      <c r="F82" s="28">
        <f>'C10'!F82-'C11'!F82</f>
        <v>-0.11559800000000009</v>
      </c>
      <c r="G82" s="28">
        <f>'C10'!G82-'C11'!G82</f>
        <v>-0.22482100000000005</v>
      </c>
      <c r="H82" s="28">
        <f>'C10'!H82-'C11'!H82</f>
        <v>-3.0570550000000001</v>
      </c>
      <c r="I82" s="28">
        <f>'C10'!I82-'C11'!I82</f>
        <v>-15.682469000000001</v>
      </c>
      <c r="J82" s="28">
        <f>'C10'!J82-'C11'!J82</f>
        <v>-22.832622999999998</v>
      </c>
      <c r="K82" s="28">
        <f>'C10'!K82-'C11'!K82</f>
        <v>-32.926580000000001</v>
      </c>
      <c r="L82" s="28">
        <f>'C10'!L82-'C11'!L82</f>
        <v>-73.316762999999995</v>
      </c>
      <c r="M82" s="28">
        <f>'C10'!M82-'C11'!M82</f>
        <v>-43.170453000000002</v>
      </c>
      <c r="N82" s="28">
        <f>'C10'!N82-'C11'!N82</f>
        <v>-106.083009</v>
      </c>
      <c r="O82" s="28">
        <f>'C10'!O82-'C11'!O82</f>
        <v>-136.638813</v>
      </c>
      <c r="P82" s="28">
        <f>'C10'!P82-'C11'!P82</f>
        <v>-77.384446000000011</v>
      </c>
      <c r="Q82" s="28">
        <f>'C10'!Q82-'C11'!Q82</f>
        <v>-118.66002900000001</v>
      </c>
      <c r="R82" s="28">
        <f>'C10'!R82-'C11'!R82</f>
        <v>-480.82802100000004</v>
      </c>
      <c r="S82" s="28">
        <f>'C10'!S82-'C11'!S82</f>
        <v>-531.05152099999998</v>
      </c>
      <c r="T82" s="28">
        <f>'C10'!T82-'C11'!T82</f>
        <v>-606.08687299999997</v>
      </c>
      <c r="U82" s="28">
        <f>'C10'!U82-'C11'!U82</f>
        <v>-511.52899100000002</v>
      </c>
      <c r="V82" s="28">
        <f>'C10'!V82-'C11'!V82</f>
        <v>-355.95567</v>
      </c>
      <c r="W82" s="28">
        <f>'C10'!W82-'C11'!W82</f>
        <v>-345.88424000000003</v>
      </c>
      <c r="X82" s="28">
        <f>'C10'!X82-'C11'!X82</f>
        <v>-371.12974100000002</v>
      </c>
      <c r="Y82" s="28">
        <f>'C10'!Y82-'C11'!Y82</f>
        <v>-616.74455</v>
      </c>
      <c r="Z82" s="28">
        <f>'C10'!Z82-'C11'!Z82</f>
        <v>-710.20260600000006</v>
      </c>
      <c r="AA82" s="28">
        <f>'C10'!AA82-'C11'!AA82</f>
        <v>-279.43163000000004</v>
      </c>
      <c r="AB82" s="28">
        <f>'C10'!AB82-'C11'!AB82</f>
        <v>-184.17573699999997</v>
      </c>
      <c r="AC82" s="28">
        <f>'C10'!AC82-'C11'!AC82</f>
        <v>-5622.9365030000008</v>
      </c>
    </row>
    <row r="83" spans="1:29">
      <c r="A83" s="2">
        <v>75</v>
      </c>
      <c r="B83" s="83" t="s">
        <v>24</v>
      </c>
      <c r="C83" s="28">
        <f>'C10'!C83-'C11'!C83</f>
        <v>0</v>
      </c>
      <c r="D83" s="28">
        <f>'C10'!D83-'C11'!D83</f>
        <v>0</v>
      </c>
      <c r="E83" s="28">
        <f>'C10'!E83-'C11'!E83</f>
        <v>0</v>
      </c>
      <c r="F83" s="28">
        <f>'C10'!F83-'C11'!F83</f>
        <v>0</v>
      </c>
      <c r="G83" s="28">
        <f>'C10'!G83-'C11'!G83</f>
        <v>0</v>
      </c>
      <c r="H83" s="28">
        <f>'C10'!H83-'C11'!H83</f>
        <v>2.368E-2</v>
      </c>
      <c r="I83" s="28">
        <f>'C10'!I83-'C11'!I83</f>
        <v>-1.55E-4</v>
      </c>
      <c r="J83" s="28">
        <f>'C10'!J83-'C11'!J83</f>
        <v>4.8715000000000001E-2</v>
      </c>
      <c r="K83" s="28">
        <f>'C10'!K83-'C11'!K83</f>
        <v>-4.919999999999999E-3</v>
      </c>
      <c r="L83" s="28">
        <f>'C10'!L83-'C11'!L83</f>
        <v>-0.470611</v>
      </c>
      <c r="M83" s="28">
        <f>'C10'!M83-'C11'!M83</f>
        <v>-0.71230700000000002</v>
      </c>
      <c r="N83" s="28">
        <f>'C10'!N83-'C11'!N83</f>
        <v>-1.158277</v>
      </c>
      <c r="O83" s="28">
        <f>'C10'!O83-'C11'!O83</f>
        <v>-1.612897</v>
      </c>
      <c r="P83" s="28">
        <f>'C10'!P83-'C11'!P83</f>
        <v>4.9190000000000011E-2</v>
      </c>
      <c r="Q83" s="28">
        <f>'C10'!Q83-'C11'!Q83</f>
        <v>-4.4570000000000012E-2</v>
      </c>
      <c r="R83" s="28">
        <f>'C10'!R83-'C11'!R83</f>
        <v>6.0199999999999698E-3</v>
      </c>
      <c r="S83" s="28">
        <f>'C10'!S83-'C11'!S83</f>
        <v>-0.21632300000000004</v>
      </c>
      <c r="T83" s="28">
        <f>'C10'!T83-'C11'!T83</f>
        <v>0.8590549999999999</v>
      </c>
      <c r="U83" s="28">
        <f>'C10'!U83-'C11'!U83</f>
        <v>-0.74663299999999999</v>
      </c>
      <c r="V83" s="28">
        <f>'C10'!V83-'C11'!V83</f>
        <v>-0.96690100000000001</v>
      </c>
      <c r="W83" s="28">
        <f>'C10'!W83-'C11'!W83</f>
        <v>-1.5548440000000001</v>
      </c>
      <c r="X83" s="28">
        <f>'C10'!X83-'C11'!X83</f>
        <v>-0.90823200000000004</v>
      </c>
      <c r="Y83" s="28">
        <f>'C10'!Y83-'C11'!Y83</f>
        <v>-0.32471</v>
      </c>
      <c r="Z83" s="28">
        <f>'C10'!Z83-'C11'!Z83</f>
        <v>-3.127983</v>
      </c>
      <c r="AA83" s="28">
        <f>'C10'!AA83-'C11'!AA83</f>
        <v>-13.771826000000001</v>
      </c>
      <c r="AB83" s="28">
        <f>'C10'!AB83-'C11'!AB83</f>
        <v>-1.3961749999999995</v>
      </c>
      <c r="AC83" s="28">
        <f>'C10'!AC83-'C11'!AC83</f>
        <v>-26.030704</v>
      </c>
    </row>
    <row r="84" spans="1:29">
      <c r="A84" s="2">
        <v>76</v>
      </c>
      <c r="B84" s="83" t="s">
        <v>23</v>
      </c>
      <c r="C84" s="28">
        <f>'C10'!C84-'C11'!C84</f>
        <v>-0.37931399999999998</v>
      </c>
      <c r="D84" s="28">
        <f>'C10'!D84-'C11'!D84</f>
        <v>-5.6613000000000004E-2</v>
      </c>
      <c r="E84" s="28">
        <f>'C10'!E84-'C11'!E84</f>
        <v>-3.372E-3</v>
      </c>
      <c r="F84" s="28">
        <f>'C10'!F84-'C11'!F84</f>
        <v>0.73199900000000007</v>
      </c>
      <c r="G84" s="28">
        <f>'C10'!G84-'C11'!G84</f>
        <v>0.46705799999999997</v>
      </c>
      <c r="H84" s="28">
        <f>'C10'!H84-'C11'!H84</f>
        <v>1.1084039999999999</v>
      </c>
      <c r="I84" s="28">
        <f>'C10'!I84-'C11'!I84</f>
        <v>0.78568899999999986</v>
      </c>
      <c r="J84" s="28">
        <f>'C10'!J84-'C11'!J84</f>
        <v>1.7578649999999998</v>
      </c>
      <c r="K84" s="28">
        <f>'C10'!K84-'C11'!K84</f>
        <v>-7.3363019999999981</v>
      </c>
      <c r="L84" s="28">
        <f>'C10'!L84-'C11'!L84</f>
        <v>-19.670502999999997</v>
      </c>
      <c r="M84" s="28">
        <f>'C10'!M84-'C11'!M84</f>
        <v>6.165427999999995</v>
      </c>
      <c r="N84" s="28">
        <f>'C10'!N84-'C11'!N84</f>
        <v>26.715759000000006</v>
      </c>
      <c r="O84" s="28">
        <f>'C10'!O84-'C11'!O84</f>
        <v>32.692285000000005</v>
      </c>
      <c r="P84" s="28">
        <f>'C10'!P84-'C11'!P84</f>
        <v>55.582294999999995</v>
      </c>
      <c r="Q84" s="28">
        <f>'C10'!Q84-'C11'!Q84</f>
        <v>43.670732000000001</v>
      </c>
      <c r="R84" s="28">
        <f>'C10'!R84-'C11'!R84</f>
        <v>196.119664</v>
      </c>
      <c r="S84" s="28">
        <f>'C10'!S84-'C11'!S84</f>
        <v>1436.696985</v>
      </c>
      <c r="T84" s="28">
        <f>'C10'!T84-'C11'!T84</f>
        <v>1487.0196679999999</v>
      </c>
      <c r="U84" s="28">
        <f>'C10'!U84-'C11'!U84</f>
        <v>401.483811</v>
      </c>
      <c r="V84" s="28">
        <f>'C10'!V84-'C11'!V84</f>
        <v>281.69245899999999</v>
      </c>
      <c r="W84" s="28">
        <f>'C10'!W84-'C11'!W84</f>
        <v>336.24933199999998</v>
      </c>
      <c r="X84" s="28">
        <f>'C10'!X84-'C11'!X84</f>
        <v>401.62749600000001</v>
      </c>
      <c r="Y84" s="28">
        <f>'C10'!Y84-'C11'!Y84</f>
        <v>555.22589800000003</v>
      </c>
      <c r="Z84" s="28">
        <f>'C10'!Z84-'C11'!Z84</f>
        <v>857.44249500000001</v>
      </c>
      <c r="AA84" s="28">
        <f>'C10'!AA84-'C11'!AA84</f>
        <v>989.46712600000001</v>
      </c>
      <c r="AB84" s="28">
        <f>'C10'!AB84-'C11'!AB84</f>
        <v>1042.2723269999999</v>
      </c>
      <c r="AC84" s="28">
        <f>'C10'!AC84-'C11'!AC84</f>
        <v>8127.528671</v>
      </c>
    </row>
    <row r="85" spans="1:29">
      <c r="A85" s="2">
        <v>78</v>
      </c>
      <c r="B85" s="83" t="s">
        <v>22</v>
      </c>
      <c r="C85" s="28">
        <f>'C10'!C85-'C11'!C85</f>
        <v>0</v>
      </c>
      <c r="D85" s="28">
        <f>'C10'!D85-'C11'!D85</f>
        <v>0</v>
      </c>
      <c r="E85" s="28">
        <f>'C10'!E85-'C11'!E85</f>
        <v>0</v>
      </c>
      <c r="F85" s="28">
        <f>'C10'!F85-'C11'!F85</f>
        <v>0</v>
      </c>
      <c r="G85" s="28">
        <f>'C10'!G85-'C11'!G85</f>
        <v>0</v>
      </c>
      <c r="H85" s="28">
        <f>'C10'!H85-'C11'!H85</f>
        <v>0</v>
      </c>
      <c r="I85" s="28">
        <f>'C10'!I85-'C11'!I85</f>
        <v>-1.354568</v>
      </c>
      <c r="J85" s="28">
        <f>'C10'!J85-'C11'!J85</f>
        <v>5.5449999999999996E-3</v>
      </c>
      <c r="K85" s="28">
        <f>'C10'!K85-'C11'!K85</f>
        <v>-0.31006999999999996</v>
      </c>
      <c r="L85" s="28">
        <f>'C10'!L85-'C11'!L85</f>
        <v>-1.5550469999999998</v>
      </c>
      <c r="M85" s="28">
        <f>'C10'!M85-'C11'!M85</f>
        <v>2.48E-3</v>
      </c>
      <c r="N85" s="28">
        <f>'C10'!N85-'C11'!N85</f>
        <v>0</v>
      </c>
      <c r="O85" s="28">
        <f>'C10'!O85-'C11'!O85</f>
        <v>0.164877</v>
      </c>
      <c r="P85" s="28">
        <f>'C10'!P85-'C11'!P85</f>
        <v>-1.7585190000000002</v>
      </c>
      <c r="Q85" s="28">
        <f>'C10'!Q85-'C11'!Q85</f>
        <v>-4.0023609999999996</v>
      </c>
      <c r="R85" s="28">
        <f>'C10'!R85-'C11'!R85</f>
        <v>-4.4965730000000006</v>
      </c>
      <c r="S85" s="28">
        <f>'C10'!S85-'C11'!S85</f>
        <v>-3.0712289999999998</v>
      </c>
      <c r="T85" s="28">
        <f>'C10'!T85-'C11'!T85</f>
        <v>-0.427838</v>
      </c>
      <c r="U85" s="28">
        <f>'C10'!U85-'C11'!U85</f>
        <v>-0.70571799999999996</v>
      </c>
      <c r="V85" s="28">
        <f>'C10'!V85-'C11'!V85</f>
        <v>-4.2673639999999997</v>
      </c>
      <c r="W85" s="28">
        <f>'C10'!W85-'C11'!W85</f>
        <v>4.6099999999999998E-4</v>
      </c>
      <c r="X85" s="28">
        <f>'C10'!X85-'C11'!X85</f>
        <v>4.2435999999999988E-2</v>
      </c>
      <c r="Y85" s="28">
        <f>'C10'!Y85-'C11'!Y85</f>
        <v>0.260824</v>
      </c>
      <c r="Z85" s="28">
        <f>'C10'!Z85-'C11'!Z85</f>
        <v>0.14572299999999999</v>
      </c>
      <c r="AA85" s="28">
        <f>'C10'!AA85-'C11'!AA85</f>
        <v>-0.131519</v>
      </c>
      <c r="AB85" s="28">
        <f>'C10'!AB85-'C11'!AB85</f>
        <v>-4.1781269999999999</v>
      </c>
      <c r="AC85" s="28">
        <f>'C10'!AC85-'C11'!AC85</f>
        <v>-25.636587000000002</v>
      </c>
    </row>
    <row r="86" spans="1:29">
      <c r="A86" s="2">
        <v>79</v>
      </c>
      <c r="B86" s="83" t="s">
        <v>21</v>
      </c>
      <c r="C86" s="28">
        <f>'C10'!C86-'C11'!C86</f>
        <v>0</v>
      </c>
      <c r="D86" s="28">
        <f>'C10'!D86-'C11'!D86</f>
        <v>0</v>
      </c>
      <c r="E86" s="28">
        <f>'C10'!E86-'C11'!E86</f>
        <v>0</v>
      </c>
      <c r="F86" s="28">
        <f>'C10'!F86-'C11'!F86</f>
        <v>3.2721E-2</v>
      </c>
      <c r="G86" s="28">
        <f>'C10'!G86-'C11'!G86</f>
        <v>1.2433999999999999E-2</v>
      </c>
      <c r="H86" s="28">
        <f>'C10'!H86-'C11'!H86</f>
        <v>-3.8655999999999996E-2</v>
      </c>
      <c r="I86" s="28">
        <f>'C10'!I86-'C11'!I86</f>
        <v>4.8836999999999998E-2</v>
      </c>
      <c r="J86" s="28">
        <f>'C10'!J86-'C11'!J86</f>
        <v>0.473721</v>
      </c>
      <c r="K86" s="28">
        <f>'C10'!K86-'C11'!K86</f>
        <v>0.25204399999999993</v>
      </c>
      <c r="L86" s="28">
        <f>'C10'!L86-'C11'!L86</f>
        <v>0.6800520000000001</v>
      </c>
      <c r="M86" s="28">
        <f>'C10'!M86-'C11'!M86</f>
        <v>-2.9082279999999998</v>
      </c>
      <c r="N86" s="28">
        <f>'C10'!N86-'C11'!N86</f>
        <v>1.4728690000000002</v>
      </c>
      <c r="O86" s="28">
        <f>'C10'!O86-'C11'!O86</f>
        <v>2.3518040000000004</v>
      </c>
      <c r="P86" s="28">
        <f>'C10'!P86-'C11'!P86</f>
        <v>4.7365110000000001</v>
      </c>
      <c r="Q86" s="28">
        <f>'C10'!Q86-'C11'!Q86</f>
        <v>-23.792458</v>
      </c>
      <c r="R86" s="28">
        <f>'C10'!R86-'C11'!R86</f>
        <v>-0.4238099999999998</v>
      </c>
      <c r="S86" s="28">
        <f>'C10'!S86-'C11'!S86</f>
        <v>-3.0170140000000001</v>
      </c>
      <c r="T86" s="28">
        <f>'C10'!T86-'C11'!T86</f>
        <v>-3.7934679999999998</v>
      </c>
      <c r="U86" s="28">
        <f>'C10'!U86-'C11'!U86</f>
        <v>-8.5876950000000001</v>
      </c>
      <c r="V86" s="28">
        <f>'C10'!V86-'C11'!V86</f>
        <v>-10.265402000000002</v>
      </c>
      <c r="W86" s="28">
        <f>'C10'!W86-'C11'!W86</f>
        <v>4.7891089999999998</v>
      </c>
      <c r="X86" s="28">
        <f>'C10'!X86-'C11'!X86</f>
        <v>-3.0116260000000006</v>
      </c>
      <c r="Y86" s="28">
        <f>'C10'!Y86-'C11'!Y86</f>
        <v>-15.149173999999999</v>
      </c>
      <c r="Z86" s="28">
        <f>'C10'!Z86-'C11'!Z86</f>
        <v>-9.9888449999999978</v>
      </c>
      <c r="AA86" s="28">
        <f>'C10'!AA86-'C11'!AA86</f>
        <v>-9.4234160000000013</v>
      </c>
      <c r="AB86" s="28">
        <f>'C10'!AB86-'C11'!AB86</f>
        <v>-20.550644999999999</v>
      </c>
      <c r="AC86" s="28">
        <f>'C10'!AC86-'C11'!AC86</f>
        <v>-96.100335000000001</v>
      </c>
    </row>
    <row r="87" spans="1:29">
      <c r="A87" s="2">
        <v>80</v>
      </c>
      <c r="B87" s="83" t="s">
        <v>20</v>
      </c>
      <c r="C87" s="28">
        <f>'C10'!C87-'C11'!C87</f>
        <v>0</v>
      </c>
      <c r="D87" s="28">
        <f>'C10'!D87-'C11'!D87</f>
        <v>0</v>
      </c>
      <c r="E87" s="28">
        <f>'C10'!E87-'C11'!E87</f>
        <v>-6.7380000000000001E-3</v>
      </c>
      <c r="F87" s="28">
        <f>'C10'!F87-'C11'!F87</f>
        <v>0</v>
      </c>
      <c r="G87" s="28">
        <f>'C10'!G87-'C11'!G87</f>
        <v>1.5328000000000001E-2</v>
      </c>
      <c r="H87" s="28">
        <f>'C10'!H87-'C11'!H87</f>
        <v>-1.9610000000000001E-3</v>
      </c>
      <c r="I87" s="28">
        <f>'C10'!I87-'C11'!I87</f>
        <v>-3.3400000000000001E-3</v>
      </c>
      <c r="J87" s="28">
        <f>'C10'!J87-'C11'!J87</f>
        <v>-5.6119999999999998E-3</v>
      </c>
      <c r="K87" s="28">
        <f>'C10'!K87-'C11'!K87</f>
        <v>-2.4084000000000001E-2</v>
      </c>
      <c r="L87" s="28">
        <f>'C10'!L87-'C11'!L87</f>
        <v>-5.2700000000000002E-4</v>
      </c>
      <c r="M87" s="28">
        <f>'C10'!M87-'C11'!M87</f>
        <v>-2.1619999999999999E-3</v>
      </c>
      <c r="N87" s="28">
        <f>'C10'!N87-'C11'!N87</f>
        <v>7.3270000000000002E-3</v>
      </c>
      <c r="O87" s="28">
        <f>'C10'!O87-'C11'!O87</f>
        <v>-6.2160000000000002E-3</v>
      </c>
      <c r="P87" s="28">
        <f>'C10'!P87-'C11'!P87</f>
        <v>0.27821099999999999</v>
      </c>
      <c r="Q87" s="28">
        <f>'C10'!Q87-'C11'!Q87</f>
        <v>-6.4890000000000017E-3</v>
      </c>
      <c r="R87" s="28">
        <f>'C10'!R87-'C11'!R87</f>
        <v>-3.8019999999999998E-2</v>
      </c>
      <c r="S87" s="28">
        <f>'C10'!S87-'C11'!S87</f>
        <v>-8.8561000000000001E-2</v>
      </c>
      <c r="T87" s="28">
        <f>'C10'!T87-'C11'!T87</f>
        <v>1.4644060000000001</v>
      </c>
      <c r="U87" s="28">
        <f>'C10'!U87-'C11'!U87</f>
        <v>-3.7568999999999998E-2</v>
      </c>
      <c r="V87" s="28">
        <f>'C10'!V87-'C11'!V87</f>
        <v>-1.6629999999999999E-2</v>
      </c>
      <c r="W87" s="28">
        <f>'C10'!W87-'C11'!W87</f>
        <v>-0.13381799999999999</v>
      </c>
      <c r="X87" s="28">
        <f>'C10'!X87-'C11'!X87</f>
        <v>-0.15676699999999999</v>
      </c>
      <c r="Y87" s="28">
        <f>'C10'!Y87-'C11'!Y87</f>
        <v>-0.135076</v>
      </c>
      <c r="Z87" s="28">
        <f>'C10'!Z87-'C11'!Z87</f>
        <v>-0.22082399999999999</v>
      </c>
      <c r="AA87" s="28">
        <f>'C10'!AA87-'C11'!AA87</f>
        <v>-0.45613999999999999</v>
      </c>
      <c r="AB87" s="28">
        <f>'C10'!AB87-'C11'!AB87</f>
        <v>-0.20834400000000003</v>
      </c>
      <c r="AC87" s="28">
        <f>'C10'!AC87-'C11'!AC87</f>
        <v>0.21639399999999975</v>
      </c>
    </row>
    <row r="88" spans="1:29">
      <c r="A88" s="2">
        <v>81</v>
      </c>
      <c r="B88" s="83" t="s">
        <v>19</v>
      </c>
      <c r="C88" s="28">
        <f>'C10'!C88-'C11'!C88</f>
        <v>-0.42305999999999999</v>
      </c>
      <c r="D88" s="28">
        <f>'C10'!D88-'C11'!D88</f>
        <v>0.24207100000000001</v>
      </c>
      <c r="E88" s="28">
        <f>'C10'!E88-'C11'!E88</f>
        <v>2.650401</v>
      </c>
      <c r="F88" s="28">
        <f>'C10'!F88-'C11'!F88</f>
        <v>3.2357290000000001</v>
      </c>
      <c r="G88" s="28">
        <f>'C10'!G88-'C11'!G88</f>
        <v>3.305069</v>
      </c>
      <c r="H88" s="28">
        <f>'C10'!H88-'C11'!H88</f>
        <v>4.4081739999999998</v>
      </c>
      <c r="I88" s="28">
        <f>'C10'!I88-'C11'!I88</f>
        <v>3.7079979999999999</v>
      </c>
      <c r="J88" s="28">
        <f>'C10'!J88-'C11'!J88</f>
        <v>-1.204367</v>
      </c>
      <c r="K88" s="28">
        <f>'C10'!K88-'C11'!K88</f>
        <v>0.95803200000000022</v>
      </c>
      <c r="L88" s="28">
        <f>'C10'!L88-'C11'!L88</f>
        <v>1.7669079999999999</v>
      </c>
      <c r="M88" s="28">
        <f>'C10'!M88-'C11'!M88</f>
        <v>-3.1124659999999995</v>
      </c>
      <c r="N88" s="28">
        <f>'C10'!N88-'C11'!N88</f>
        <v>-6.2512279999999993</v>
      </c>
      <c r="O88" s="28">
        <f>'C10'!O88-'C11'!O88</f>
        <v>9.8067579999999985</v>
      </c>
      <c r="P88" s="28">
        <f>'C10'!P88-'C11'!P88</f>
        <v>18.223245999999996</v>
      </c>
      <c r="Q88" s="28">
        <f>'C10'!Q88-'C11'!Q88</f>
        <v>5.6794640000000003</v>
      </c>
      <c r="R88" s="28">
        <f>'C10'!R88-'C11'!R88</f>
        <v>10.492570000000001</v>
      </c>
      <c r="S88" s="28">
        <f>'C10'!S88-'C11'!S88</f>
        <v>21.656281999999997</v>
      </c>
      <c r="T88" s="28">
        <f>'C10'!T88-'C11'!T88</f>
        <v>-2.0541140000000002</v>
      </c>
      <c r="U88" s="28">
        <f>'C10'!U88-'C11'!U88</f>
        <v>25.412109000000001</v>
      </c>
      <c r="V88" s="28">
        <f>'C10'!V88-'C11'!V88</f>
        <v>35.033132000000002</v>
      </c>
      <c r="W88" s="28">
        <f>'C10'!W88-'C11'!W88</f>
        <v>31.488295999999998</v>
      </c>
      <c r="X88" s="28">
        <f>'C10'!X88-'C11'!X88</f>
        <v>25.552546</v>
      </c>
      <c r="Y88" s="28">
        <f>'C10'!Y88-'C11'!Y88</f>
        <v>15.145842</v>
      </c>
      <c r="Z88" s="28">
        <f>'C10'!Z88-'C11'!Z88</f>
        <v>17.863127000000002</v>
      </c>
      <c r="AA88" s="28">
        <f>'C10'!AA88-'C11'!AA88</f>
        <v>17.685569000000001</v>
      </c>
      <c r="AB88" s="28">
        <f>'C10'!AB88-'C11'!AB88</f>
        <v>12.541471</v>
      </c>
      <c r="AC88" s="28">
        <f>'C10'!AC88-'C11'!AC88</f>
        <v>253.80955900000001</v>
      </c>
    </row>
    <row r="89" spans="1:29">
      <c r="A89" s="2">
        <v>82</v>
      </c>
      <c r="B89" s="83" t="s">
        <v>18</v>
      </c>
      <c r="C89" s="28">
        <f>'C10'!C89-'C11'!C89</f>
        <v>-0.31250800000000006</v>
      </c>
      <c r="D89" s="28">
        <f>'C10'!D89-'C11'!D89</f>
        <v>-1.3477090000000003</v>
      </c>
      <c r="E89" s="28">
        <f>'C10'!E89-'C11'!E89</f>
        <v>2.6921270000000002</v>
      </c>
      <c r="F89" s="28">
        <f>'C10'!F89-'C11'!F89</f>
        <v>2.4009649999999993</v>
      </c>
      <c r="G89" s="28">
        <f>'C10'!G89-'C11'!G89</f>
        <v>4.2278259999999985</v>
      </c>
      <c r="H89" s="28">
        <f>'C10'!H89-'C11'!H89</f>
        <v>8.5100549999999995</v>
      </c>
      <c r="I89" s="28">
        <f>'C10'!I89-'C11'!I89</f>
        <v>15.883481</v>
      </c>
      <c r="J89" s="28">
        <f>'C10'!J89-'C11'!J89</f>
        <v>16.376268</v>
      </c>
      <c r="K89" s="28">
        <f>'C10'!K89-'C11'!K89</f>
        <v>18.755901999999999</v>
      </c>
      <c r="L89" s="28">
        <f>'C10'!L89-'C11'!L89</f>
        <v>29.476644</v>
      </c>
      <c r="M89" s="28">
        <f>'C10'!M89-'C11'!M89</f>
        <v>36.876271000000003</v>
      </c>
      <c r="N89" s="28">
        <f>'C10'!N89-'C11'!N89</f>
        <v>57.695599000000001</v>
      </c>
      <c r="O89" s="28">
        <f>'C10'!O89-'C11'!O89</f>
        <v>65.468609999999998</v>
      </c>
      <c r="P89" s="28">
        <f>'C10'!P89-'C11'!P89</f>
        <v>72.561002999999999</v>
      </c>
      <c r="Q89" s="28">
        <f>'C10'!Q89-'C11'!Q89</f>
        <v>66.989793999999989</v>
      </c>
      <c r="R89" s="28">
        <f>'C10'!R89-'C11'!R89</f>
        <v>114.12160899999999</v>
      </c>
      <c r="S89" s="28">
        <f>'C10'!S89-'C11'!S89</f>
        <v>190.729647</v>
      </c>
      <c r="T89" s="28">
        <f>'C10'!T89-'C11'!T89</f>
        <v>24.654376000000003</v>
      </c>
      <c r="U89" s="28">
        <f>'C10'!U89-'C11'!U89</f>
        <v>211.67319400000002</v>
      </c>
      <c r="V89" s="28">
        <f>'C10'!V89-'C11'!V89</f>
        <v>215.17300699999998</v>
      </c>
      <c r="W89" s="28">
        <f>'C10'!W89-'C11'!W89</f>
        <v>277.25500800000003</v>
      </c>
      <c r="X89" s="28">
        <f>'C10'!X89-'C11'!X89</f>
        <v>267.87102999999996</v>
      </c>
      <c r="Y89" s="28">
        <f>'C10'!Y89-'C11'!Y89</f>
        <v>301.58267599999999</v>
      </c>
      <c r="Z89" s="28">
        <f>'C10'!Z89-'C11'!Z89</f>
        <v>379.88998099999992</v>
      </c>
      <c r="AA89" s="28">
        <f>'C10'!AA89-'C11'!AA89</f>
        <v>386.93888999999996</v>
      </c>
      <c r="AB89" s="28">
        <f>'C10'!AB89-'C11'!AB89</f>
        <v>378.73994699999992</v>
      </c>
      <c r="AC89" s="28">
        <f>'C10'!AC89-'C11'!AC89</f>
        <v>3144.8836930000002</v>
      </c>
    </row>
    <row r="90" spans="1:29">
      <c r="A90" s="2">
        <v>83</v>
      </c>
      <c r="B90" s="83" t="s">
        <v>17</v>
      </c>
      <c r="C90" s="28">
        <f>'C10'!C90-'C11'!C90</f>
        <v>0.62032900000000002</v>
      </c>
      <c r="D90" s="28">
        <f>'C10'!D90-'C11'!D90</f>
        <v>1.7727059999999999</v>
      </c>
      <c r="E90" s="28">
        <f>'C10'!E90-'C11'!E90</f>
        <v>2.3407920000000004</v>
      </c>
      <c r="F90" s="28">
        <f>'C10'!F90-'C11'!F90</f>
        <v>4.376390999999999</v>
      </c>
      <c r="G90" s="28">
        <f>'C10'!G90-'C11'!G90</f>
        <v>3.9564629999999998</v>
      </c>
      <c r="H90" s="28">
        <f>'C10'!H90-'C11'!H90</f>
        <v>4.950558</v>
      </c>
      <c r="I90" s="28">
        <f>'C10'!I90-'C11'!I90</f>
        <v>6.7173579999999999</v>
      </c>
      <c r="J90" s="28">
        <f>'C10'!J90-'C11'!J90</f>
        <v>8.0712810000000008</v>
      </c>
      <c r="K90" s="28">
        <f>'C10'!K90-'C11'!K90</f>
        <v>14.804522</v>
      </c>
      <c r="L90" s="28">
        <f>'C10'!L90-'C11'!L90</f>
        <v>23.062497</v>
      </c>
      <c r="M90" s="28">
        <f>'C10'!M90-'C11'!M90</f>
        <v>41.753587000000003</v>
      </c>
      <c r="N90" s="28">
        <f>'C10'!N90-'C11'!N90</f>
        <v>62.775804000000001</v>
      </c>
      <c r="O90" s="28">
        <f>'C10'!O90-'C11'!O90</f>
        <v>81.573475000000002</v>
      </c>
      <c r="P90" s="28">
        <f>'C10'!P90-'C11'!P90</f>
        <v>99.34165800000001</v>
      </c>
      <c r="Q90" s="28">
        <f>'C10'!Q90-'C11'!Q90</f>
        <v>90.208376000000001</v>
      </c>
      <c r="R90" s="28">
        <f>'C10'!R90-'C11'!R90</f>
        <v>143.338424</v>
      </c>
      <c r="S90" s="28">
        <f>'C10'!S90-'C11'!S90</f>
        <v>179.79896200000002</v>
      </c>
      <c r="T90" s="28">
        <f>'C10'!T90-'C11'!T90</f>
        <v>187.641885</v>
      </c>
      <c r="U90" s="28">
        <f>'C10'!U90-'C11'!U90</f>
        <v>223.80872399999998</v>
      </c>
      <c r="V90" s="28">
        <f>'C10'!V90-'C11'!V90</f>
        <v>268.383803</v>
      </c>
      <c r="W90" s="28">
        <f>'C10'!W90-'C11'!W90</f>
        <v>294.48526800000002</v>
      </c>
      <c r="X90" s="28">
        <f>'C10'!X90-'C11'!X90</f>
        <v>264.66499699999997</v>
      </c>
      <c r="Y90" s="28">
        <f>'C10'!Y90-'C11'!Y90</f>
        <v>296.74560100000002</v>
      </c>
      <c r="Z90" s="28">
        <f>'C10'!Z90-'C11'!Z90</f>
        <v>322.07436900000005</v>
      </c>
      <c r="AA90" s="28">
        <f>'C10'!AA90-'C11'!AA90</f>
        <v>342.19038000000006</v>
      </c>
      <c r="AB90" s="28">
        <f>'C10'!AB90-'C11'!AB90</f>
        <v>363.77386000000001</v>
      </c>
      <c r="AC90" s="28">
        <f>'C10'!AC90-'C11'!AC90</f>
        <v>3333.23207</v>
      </c>
    </row>
    <row r="91" spans="1:29">
      <c r="A91" s="2">
        <v>84</v>
      </c>
      <c r="B91" s="83" t="s">
        <v>16</v>
      </c>
      <c r="C91" s="28">
        <f>'C10'!C91-'C11'!C91</f>
        <v>-9.85351</v>
      </c>
      <c r="D91" s="28">
        <f>'C10'!D91-'C11'!D91</f>
        <v>0.246578999999997</v>
      </c>
      <c r="E91" s="28">
        <f>'C10'!E91-'C11'!E91</f>
        <v>24.518831999999975</v>
      </c>
      <c r="F91" s="28">
        <f>'C10'!F91-'C11'!F91</f>
        <v>57.023023000000002</v>
      </c>
      <c r="G91" s="28">
        <f>'C10'!G91-'C11'!G91</f>
        <v>105.15872399999994</v>
      </c>
      <c r="H91" s="28">
        <f>'C10'!H91-'C11'!H91</f>
        <v>-22.94201000000001</v>
      </c>
      <c r="I91" s="28">
        <f>'C10'!I91-'C11'!I91</f>
        <v>-29.647577000000013</v>
      </c>
      <c r="J91" s="28">
        <f>'C10'!J91-'C11'!J91</f>
        <v>-4.1139660000000049</v>
      </c>
      <c r="K91" s="28">
        <f>'C10'!K91-'C11'!K91</f>
        <v>-3.5820410000004586</v>
      </c>
      <c r="L91" s="28">
        <f>'C10'!L91-'C11'!L91</f>
        <v>367.35427700000002</v>
      </c>
      <c r="M91" s="28">
        <f>'C10'!M91-'C11'!M91</f>
        <v>615.30934400000001</v>
      </c>
      <c r="N91" s="28">
        <f>'C10'!N91-'C11'!N91</f>
        <v>1362.9980170000001</v>
      </c>
      <c r="O91" s="28">
        <f>'C10'!O91-'C11'!O91</f>
        <v>1858.0158289999999</v>
      </c>
      <c r="P91" s="28">
        <f>'C10'!P91-'C11'!P91</f>
        <v>2575.8581599999998</v>
      </c>
      <c r="Q91" s="28">
        <f>'C10'!Q91-'C11'!Q91</f>
        <v>2670.504653</v>
      </c>
      <c r="R91" s="28">
        <f>'C10'!R91-'C11'!R91</f>
        <v>3455.9085479999999</v>
      </c>
      <c r="S91" s="28">
        <f>'C10'!S91-'C11'!S91</f>
        <v>4142.7777029999997</v>
      </c>
      <c r="T91" s="28">
        <f>'C10'!T91-'C11'!T91</f>
        <v>-242.64676299999996</v>
      </c>
      <c r="U91" s="28">
        <f>'C10'!U91-'C11'!U91</f>
        <v>5309.141987</v>
      </c>
      <c r="V91" s="28">
        <f>'C10'!V91-'C11'!V91</f>
        <v>5791.5567890000002</v>
      </c>
      <c r="W91" s="28">
        <f>'C10'!W91-'C11'!W91</f>
        <v>6086.7065730000004</v>
      </c>
      <c r="X91" s="28">
        <f>'C10'!X91-'C11'!X91</f>
        <v>6073.7550380000002</v>
      </c>
      <c r="Y91" s="28">
        <f>'C10'!Y91-'C11'!Y91</f>
        <v>6738.844685</v>
      </c>
      <c r="Z91" s="28">
        <f>'C10'!Z91-'C11'!Z91</f>
        <v>8050.5062780000062</v>
      </c>
      <c r="AA91" s="28">
        <f>'C10'!AA91-'C11'!AA91</f>
        <v>8309.741954000001</v>
      </c>
      <c r="AB91" s="28">
        <f>'C10'!AB91-'C11'!AB91</f>
        <v>8104.9206699999913</v>
      </c>
      <c r="AC91" s="28">
        <f>'C10'!AC91-'C11'!AC91</f>
        <v>71388.061796000009</v>
      </c>
    </row>
    <row r="92" spans="1:29" ht="25.5">
      <c r="A92" s="13">
        <v>85</v>
      </c>
      <c r="B92" s="84" t="s">
        <v>15</v>
      </c>
      <c r="C92" s="28">
        <f>'C10'!C92-'C11'!C92</f>
        <v>75.783957999999998</v>
      </c>
      <c r="D92" s="28">
        <f>'C10'!D92-'C11'!D92</f>
        <v>52.503360000000022</v>
      </c>
      <c r="E92" s="28">
        <f>'C10'!E92-'C11'!E92</f>
        <v>114.09960899999999</v>
      </c>
      <c r="F92" s="28">
        <f>'C10'!F92-'C11'!F92</f>
        <v>224.25475900000004</v>
      </c>
      <c r="G92" s="28">
        <f>'C10'!G92-'C11'!G92</f>
        <v>167.13914800000003</v>
      </c>
      <c r="H92" s="28">
        <f>'C10'!H92-'C11'!H92</f>
        <v>220.34151699999998</v>
      </c>
      <c r="I92" s="28">
        <f>'C10'!I92-'C11'!I92</f>
        <v>218.25484299999997</v>
      </c>
      <c r="J92" s="28">
        <f>'C10'!J92-'C11'!J92</f>
        <v>307.19892400000003</v>
      </c>
      <c r="K92" s="28">
        <f>'C10'!K92-'C11'!K92</f>
        <v>260.14330499999971</v>
      </c>
      <c r="L92" s="28">
        <f>'C10'!L92-'C11'!L92</f>
        <v>495.71002299999998</v>
      </c>
      <c r="M92" s="28">
        <f>'C10'!M92-'C11'!M92</f>
        <v>801.57915099999991</v>
      </c>
      <c r="N92" s="28">
        <f>'C10'!N92-'C11'!N92</f>
        <v>1165.9835819999998</v>
      </c>
      <c r="O92" s="28">
        <f>'C10'!O92-'C11'!O92</f>
        <v>1857.38093</v>
      </c>
      <c r="P92" s="28">
        <f>'C10'!P92-'C11'!P92</f>
        <v>2617.6222459999999</v>
      </c>
      <c r="Q92" s="28">
        <f>'C10'!Q92-'C11'!Q92</f>
        <v>2194.2104720000002</v>
      </c>
      <c r="R92" s="28">
        <f>'C10'!R92-'C11'!R92</f>
        <v>3290.5366790000003</v>
      </c>
      <c r="S92" s="28">
        <f>'C10'!S92-'C11'!S92</f>
        <v>4132.7130900000002</v>
      </c>
      <c r="T92" s="28">
        <f>'C10'!T92-'C11'!T92</f>
        <v>3043.5459409999999</v>
      </c>
      <c r="U92" s="28">
        <f>'C10'!U92-'C11'!U92</f>
        <v>5301.010961</v>
      </c>
      <c r="V92" s="28">
        <f>'C10'!V92-'C11'!V92</f>
        <v>4748.0918759999904</v>
      </c>
      <c r="W92" s="28">
        <f>'C10'!W92-'C11'!W92</f>
        <v>4646.7915730000004</v>
      </c>
      <c r="X92" s="28">
        <f>'C10'!X92-'C11'!X92</f>
        <v>4110.0509480000001</v>
      </c>
      <c r="Y92" s="28">
        <f>'C10'!Y92-'C11'!Y92</f>
        <v>4522.0090789999995</v>
      </c>
      <c r="Z92" s="28">
        <f>'C10'!Z92-'C11'!Z92</f>
        <v>6817.7837029999873</v>
      </c>
      <c r="AA92" s="28">
        <f>'C10'!AA92-'C11'!AA92</f>
        <v>7522.6008779999947</v>
      </c>
      <c r="AB92" s="28">
        <f>'C10'!AB92-'C11'!AB92</f>
        <v>6579.8328239999864</v>
      </c>
      <c r="AC92" s="28">
        <f>'C10'!AC92-'C11'!AC92</f>
        <v>65487.173378999956</v>
      </c>
    </row>
    <row r="93" spans="1:29">
      <c r="A93" s="2">
        <v>86</v>
      </c>
      <c r="B93" s="83" t="s">
        <v>14</v>
      </c>
      <c r="C93" s="28">
        <f>'C10'!C93-'C11'!C93</f>
        <v>-6.2883999999999995E-2</v>
      </c>
      <c r="D93" s="28">
        <f>'C10'!D93-'C11'!D93</f>
        <v>-3.2899999999999997E-4</v>
      </c>
      <c r="E93" s="28">
        <f>'C10'!E93-'C11'!E93</f>
        <v>0</v>
      </c>
      <c r="F93" s="28">
        <f>'C10'!F93-'C11'!F93</f>
        <v>0</v>
      </c>
      <c r="G93" s="28">
        <f>'C10'!G93-'C11'!G93</f>
        <v>0</v>
      </c>
      <c r="H93" s="28">
        <f>'C10'!H93-'C11'!H93</f>
        <v>0</v>
      </c>
      <c r="I93" s="28">
        <f>'C10'!I93-'C11'!I93</f>
        <v>1.7700000000000001E-3</v>
      </c>
      <c r="J93" s="28">
        <f>'C10'!J93-'C11'!J93</f>
        <v>1.451E-2</v>
      </c>
      <c r="K93" s="28">
        <f>'C10'!K93-'C11'!K93</f>
        <v>1.7177</v>
      </c>
      <c r="L93" s="28">
        <f>'C10'!L93-'C11'!L93</f>
        <v>7.530259</v>
      </c>
      <c r="M93" s="28">
        <f>'C10'!M93-'C11'!M93</f>
        <v>2.6410849999999999</v>
      </c>
      <c r="N93" s="28">
        <f>'C10'!N93-'C11'!N93</f>
        <v>1.325062</v>
      </c>
      <c r="O93" s="28">
        <f>'C10'!O93-'C11'!O93</f>
        <v>9.2691669999999995</v>
      </c>
      <c r="P93" s="28">
        <f>'C10'!P93-'C11'!P93</f>
        <v>21.194286999999999</v>
      </c>
      <c r="Q93" s="28">
        <f>'C10'!Q93-'C11'!Q93</f>
        <v>11.410037000000001</v>
      </c>
      <c r="R93" s="28">
        <f>'C10'!R93-'C11'!R93</f>
        <v>21.122537000000001</v>
      </c>
      <c r="S93" s="28">
        <f>'C10'!S93-'C11'!S93</f>
        <v>44.667740000000002</v>
      </c>
      <c r="T93" s="28">
        <f>'C10'!T93-'C11'!T93</f>
        <v>49.713178999999997</v>
      </c>
      <c r="U93" s="28">
        <f>'C10'!U93-'C11'!U93</f>
        <v>28.840865999999998</v>
      </c>
      <c r="V93" s="28">
        <f>'C10'!V93-'C11'!V93</f>
        <v>57.488821999999999</v>
      </c>
      <c r="W93" s="28">
        <f>'C10'!W93-'C11'!W93</f>
        <v>72.569709000000003</v>
      </c>
      <c r="X93" s="28">
        <f>'C10'!X93-'C11'!X93</f>
        <v>39.815392000000003</v>
      </c>
      <c r="Y93" s="28">
        <f>'C10'!Y93-'C11'!Y93</f>
        <v>55.389209999999999</v>
      </c>
      <c r="Z93" s="28">
        <f>'C10'!Z93-'C11'!Z93</f>
        <v>100.295097</v>
      </c>
      <c r="AA93" s="28">
        <f>'C10'!AA93-'C11'!AA93</f>
        <v>114.490256</v>
      </c>
      <c r="AB93" s="28">
        <f>'C10'!AB93-'C11'!AB93</f>
        <v>109.1242</v>
      </c>
      <c r="AC93" s="28">
        <f>'C10'!AC93-'C11'!AC93</f>
        <v>748.55767200000003</v>
      </c>
    </row>
    <row r="94" spans="1:29">
      <c r="A94" s="2">
        <v>87</v>
      </c>
      <c r="B94" s="83" t="s">
        <v>13</v>
      </c>
      <c r="C94" s="28">
        <f>'C10'!C94-'C11'!C94</f>
        <v>6.7809999999999981E-2</v>
      </c>
      <c r="D94" s="28">
        <f>'C10'!D94-'C11'!D94</f>
        <v>1.7620800000000001</v>
      </c>
      <c r="E94" s="28">
        <f>'C10'!E94-'C11'!E94</f>
        <v>4.8523969999999998</v>
      </c>
      <c r="F94" s="28">
        <f>'C10'!F94-'C11'!F94</f>
        <v>7.0201719999999987</v>
      </c>
      <c r="G94" s="28">
        <f>'C10'!G94-'C11'!G94</f>
        <v>20.341637000000009</v>
      </c>
      <c r="H94" s="28">
        <f>'C10'!H94-'C11'!H94</f>
        <v>26.799115</v>
      </c>
      <c r="I94" s="28">
        <f>'C10'!I94-'C11'!I94</f>
        <v>38.714830000000006</v>
      </c>
      <c r="J94" s="28">
        <f>'C10'!J94-'C11'!J94</f>
        <v>48.959109000000005</v>
      </c>
      <c r="K94" s="28">
        <f>'C10'!K94-'C11'!K94</f>
        <v>54.745973999999975</v>
      </c>
      <c r="L94" s="28">
        <f>'C10'!L94-'C11'!L94</f>
        <v>101.239633</v>
      </c>
      <c r="M94" s="28">
        <f>'C10'!M94-'C11'!M94</f>
        <v>262.06263100000001</v>
      </c>
      <c r="N94" s="28">
        <f>'C10'!N94-'C11'!N94</f>
        <v>107.27142099999998</v>
      </c>
      <c r="O94" s="28">
        <f>'C10'!O94-'C11'!O94</f>
        <v>220.377081</v>
      </c>
      <c r="P94" s="28">
        <f>'C10'!P94-'C11'!P94</f>
        <v>368.11933699999997</v>
      </c>
      <c r="Q94" s="28">
        <f>'C10'!Q94-'C11'!Q94</f>
        <v>159.53679399999999</v>
      </c>
      <c r="R94" s="28">
        <f>'C10'!R94-'C11'!R94</f>
        <v>-82.55197099999998</v>
      </c>
      <c r="S94" s="28">
        <f>'C10'!S94-'C11'!S94</f>
        <v>-195.5803820000001</v>
      </c>
      <c r="T94" s="28">
        <f>'C10'!T94-'C11'!T94</f>
        <v>-38.227091999999857</v>
      </c>
      <c r="U94" s="28">
        <f>'C10'!U94-'C11'!U94</f>
        <v>-670.33202800000004</v>
      </c>
      <c r="V94" s="28">
        <f>'C10'!V94-'C11'!V94</f>
        <v>-873.92750899999987</v>
      </c>
      <c r="W94" s="28">
        <f>'C10'!W94-'C11'!W94</f>
        <v>-8.7617529999999988</v>
      </c>
      <c r="X94" s="28">
        <f>'C10'!X94-'C11'!X94</f>
        <v>680.29588000000012</v>
      </c>
      <c r="Y94" s="28">
        <f>'C10'!Y94-'C11'!Y94</f>
        <v>1729.5974930000002</v>
      </c>
      <c r="Z94" s="28">
        <f>'C10'!Z94-'C11'!Z94</f>
        <v>2294.6482799999967</v>
      </c>
      <c r="AA94" s="28">
        <f>'C10'!AA94-'C11'!AA94</f>
        <v>2554.2771190000021</v>
      </c>
      <c r="AB94" s="28">
        <f>'C10'!AB94-'C11'!AB94</f>
        <v>1687.4571999999991</v>
      </c>
      <c r="AC94" s="28">
        <f>'C10'!AC94-'C11'!AC94</f>
        <v>8498.7652579999958</v>
      </c>
    </row>
    <row r="95" spans="1:29">
      <c r="A95" s="2">
        <v>88</v>
      </c>
      <c r="B95" s="83" t="s">
        <v>12</v>
      </c>
      <c r="C95" s="28">
        <f>'C10'!C95-'C11'!C95</f>
        <v>0</v>
      </c>
      <c r="D95" s="28">
        <f>'C10'!D95-'C11'!D95</f>
        <v>0</v>
      </c>
      <c r="E95" s="28">
        <f>'C10'!E95-'C11'!E95</f>
        <v>0</v>
      </c>
      <c r="F95" s="28">
        <f>'C10'!F95-'C11'!F95</f>
        <v>0.50980599999999998</v>
      </c>
      <c r="G95" s="28">
        <f>'C10'!G95-'C11'!G95</f>
        <v>0</v>
      </c>
      <c r="H95" s="28">
        <f>'C10'!H95-'C11'!H95</f>
        <v>-2.0211E-2</v>
      </c>
      <c r="I95" s="28">
        <f>'C10'!I95-'C11'!I95</f>
        <v>-3.6729999999999999E-2</v>
      </c>
      <c r="J95" s="28">
        <f>'C10'!J95-'C11'!J95</f>
        <v>-3.5199999999999999E-4</v>
      </c>
      <c r="K95" s="28">
        <f>'C10'!K95-'C11'!K95</f>
        <v>5.8700000000000002E-2</v>
      </c>
      <c r="L95" s="28">
        <f>'C10'!L95-'C11'!L95</f>
        <v>-4.0259000000000003E-2</v>
      </c>
      <c r="M95" s="28">
        <f>'C10'!M95-'C11'!M95</f>
        <v>-0.9948220000000001</v>
      </c>
      <c r="N95" s="28">
        <f>'C10'!N95-'C11'!N95</f>
        <v>5.6686E-2</v>
      </c>
      <c r="O95" s="28">
        <f>'C10'!O95-'C11'!O95</f>
        <v>5.6022000000000016E-2</v>
      </c>
      <c r="P95" s="28">
        <f>'C10'!P95-'C11'!P95</f>
        <v>1.0947640000000001</v>
      </c>
      <c r="Q95" s="28">
        <f>'C10'!Q95-'C11'!Q95</f>
        <v>4.5094999999999996E-2</v>
      </c>
      <c r="R95" s="28">
        <f>'C10'!R95-'C11'!R95</f>
        <v>0.40556099999999995</v>
      </c>
      <c r="S95" s="28">
        <f>'C10'!S95-'C11'!S95</f>
        <v>4.6735899999999999</v>
      </c>
      <c r="T95" s="28">
        <f>'C10'!T95-'C11'!T95</f>
        <v>0.75960499999999997</v>
      </c>
      <c r="U95" s="28">
        <f>'C10'!U95-'C11'!U95</f>
        <v>0.605294</v>
      </c>
      <c r="V95" s="28">
        <f>'C10'!V95-'C11'!V95</f>
        <v>4.238003</v>
      </c>
      <c r="W95" s="28">
        <f>'C10'!W95-'C11'!W95</f>
        <v>6.2605009999999996</v>
      </c>
      <c r="X95" s="28">
        <f>'C10'!X95-'C11'!X95</f>
        <v>6.7545730000000006</v>
      </c>
      <c r="Y95" s="28">
        <f>'C10'!Y95-'C11'!Y95</f>
        <v>10.546408</v>
      </c>
      <c r="Z95" s="28">
        <f>'C10'!Z95-'C11'!Z95</f>
        <v>-5.7020140000000001</v>
      </c>
      <c r="AA95" s="28">
        <f>'C10'!AA95-'C11'!AA95</f>
        <v>-11.959451</v>
      </c>
      <c r="AB95" s="28">
        <f>'C10'!AB95-'C11'!AB95</f>
        <v>-7.007868000000002</v>
      </c>
      <c r="AC95" s="28">
        <f>'C10'!AC95-'C11'!AC95</f>
        <v>10.302900999999991</v>
      </c>
    </row>
    <row r="96" spans="1:29">
      <c r="A96" s="2">
        <v>89</v>
      </c>
      <c r="B96" s="83" t="s">
        <v>11</v>
      </c>
      <c r="C96" s="28">
        <f>'C10'!C96-'C11'!C96</f>
        <v>0</v>
      </c>
      <c r="D96" s="28">
        <f>'C10'!D96-'C11'!D96</f>
        <v>0</v>
      </c>
      <c r="E96" s="28">
        <f>'C10'!E96-'C11'!E96</f>
        <v>0</v>
      </c>
      <c r="F96" s="28">
        <f>'C10'!F96-'C11'!F96</f>
        <v>1.5049999999999999E-2</v>
      </c>
      <c r="G96" s="28">
        <f>'C10'!G96-'C11'!G96</f>
        <v>8.9790999999999996E-2</v>
      </c>
      <c r="H96" s="28">
        <f>'C10'!H96-'C11'!H96</f>
        <v>2.5479999999999999E-2</v>
      </c>
      <c r="I96" s="28">
        <f>'C10'!I96-'C11'!I96</f>
        <v>3.7740000000000003E-2</v>
      </c>
      <c r="J96" s="28">
        <f>'C10'!J96-'C11'!J96</f>
        <v>4.0184999999999998E-2</v>
      </c>
      <c r="K96" s="28">
        <f>'C10'!K96-'C11'!K96</f>
        <v>3.1535000000000001E-2</v>
      </c>
      <c r="L96" s="28">
        <f>'C10'!L96-'C11'!L96</f>
        <v>8.7959999999999997E-2</v>
      </c>
      <c r="M96" s="28">
        <f>'C10'!M96-'C11'!M96</f>
        <v>0.182503</v>
      </c>
      <c r="N96" s="28">
        <f>'C10'!N96-'C11'!N96</f>
        <v>2.8633329999999999</v>
      </c>
      <c r="O96" s="28">
        <f>'C10'!O96-'C11'!O96</f>
        <v>15.835278000000001</v>
      </c>
      <c r="P96" s="28">
        <f>'C10'!P96-'C11'!P96</f>
        <v>0.42833399999999999</v>
      </c>
      <c r="Q96" s="28">
        <f>'C10'!Q96-'C11'!Q96</f>
        <v>-152.11142100000001</v>
      </c>
      <c r="R96" s="28">
        <f>'C10'!R96-'C11'!R96</f>
        <v>0.390905</v>
      </c>
      <c r="S96" s="28">
        <f>'C10'!S96-'C11'!S96</f>
        <v>11.959441999999999</v>
      </c>
      <c r="T96" s="28">
        <f>'C10'!T96-'C11'!T96</f>
        <v>364.76660099999998</v>
      </c>
      <c r="U96" s="28">
        <f>'C10'!U96-'C11'!U96</f>
        <v>538.31972700000006</v>
      </c>
      <c r="V96" s="28">
        <f>'C10'!V96-'C11'!V96</f>
        <v>398.34395899999998</v>
      </c>
      <c r="W96" s="28">
        <f>'C10'!W96-'C11'!W96</f>
        <v>297.192544</v>
      </c>
      <c r="X96" s="28">
        <f>'C10'!X96-'C11'!X96</f>
        <v>21.830333</v>
      </c>
      <c r="Y96" s="28">
        <f>'C10'!Y96-'C11'!Y96</f>
        <v>-5.1655429999999996</v>
      </c>
      <c r="Z96" s="28">
        <f>'C10'!Z96-'C11'!Z96</f>
        <v>-18.026316999999999</v>
      </c>
      <c r="AA96" s="28">
        <f>'C10'!AA96-'C11'!AA96</f>
        <v>356.19760400000001</v>
      </c>
      <c r="AB96" s="28">
        <f>'C10'!AB96-'C11'!AB96</f>
        <v>135.59522600000003</v>
      </c>
      <c r="AC96" s="28">
        <f>'C10'!AC96-'C11'!AC96</f>
        <v>1968.930249</v>
      </c>
    </row>
    <row r="97" spans="1:29" ht="25.5">
      <c r="A97" s="13">
        <v>90</v>
      </c>
      <c r="B97" s="84" t="s">
        <v>10</v>
      </c>
      <c r="C97" s="28">
        <f>'C10'!C97-'C11'!C97</f>
        <v>4.6617709999999999</v>
      </c>
      <c r="D97" s="28">
        <f>'C10'!D97-'C11'!D97</f>
        <v>6.0179630000000008</v>
      </c>
      <c r="E97" s="28">
        <f>'C10'!E97-'C11'!E97</f>
        <v>5.3368849999999988</v>
      </c>
      <c r="F97" s="28">
        <f>'C10'!F97-'C11'!F97</f>
        <v>11.062021000000001</v>
      </c>
      <c r="G97" s="28">
        <f>'C10'!G97-'C11'!G97</f>
        <v>13.676471000000001</v>
      </c>
      <c r="H97" s="28">
        <f>'C10'!H97-'C11'!H97</f>
        <v>25.661944999999999</v>
      </c>
      <c r="I97" s="28">
        <f>'C10'!I97-'C11'!I97</f>
        <v>26.705734999999997</v>
      </c>
      <c r="J97" s="28">
        <f>'C10'!J97-'C11'!J97</f>
        <v>43.769311999999999</v>
      </c>
      <c r="K97" s="28">
        <f>'C10'!K97-'C11'!K97</f>
        <v>58.212352999999993</v>
      </c>
      <c r="L97" s="28">
        <f>'C10'!L97-'C11'!L97</f>
        <v>101.64974600000001</v>
      </c>
      <c r="M97" s="28">
        <f>'C10'!M97-'C11'!M97</f>
        <v>131.29700500000001</v>
      </c>
      <c r="N97" s="28">
        <f>'C10'!N97-'C11'!N97</f>
        <v>254.422999</v>
      </c>
      <c r="O97" s="28">
        <f>'C10'!O97-'C11'!O97</f>
        <v>630.12858299999994</v>
      </c>
      <c r="P97" s="28">
        <f>'C10'!P97-'C11'!P97</f>
        <v>791.07683199999997</v>
      </c>
      <c r="Q97" s="28">
        <f>'C10'!Q97-'C11'!Q97</f>
        <v>1293.3440290000001</v>
      </c>
      <c r="R97" s="28">
        <f>'C10'!R97-'C11'!R97</f>
        <v>1753.9386239999999</v>
      </c>
      <c r="S97" s="28">
        <f>'C10'!S97-'C11'!S97</f>
        <v>2319.4652930000002</v>
      </c>
      <c r="T97" s="28">
        <f>'C10'!T97-'C11'!T97</f>
        <v>2789.2228530000002</v>
      </c>
      <c r="U97" s="28">
        <f>'C10'!U97-'C11'!U97</f>
        <v>2703.7965530000001</v>
      </c>
      <c r="V97" s="28">
        <f>'C10'!V97-'C11'!V97</f>
        <v>2667.831576</v>
      </c>
      <c r="W97" s="28">
        <f>'C10'!W97-'C11'!W97</f>
        <v>2374.5431979999998</v>
      </c>
      <c r="X97" s="28">
        <f>'C10'!X97-'C11'!X97</f>
        <v>2593.4478319999998</v>
      </c>
      <c r="Y97" s="28">
        <f>'C10'!Y97-'C11'!Y97</f>
        <v>2479.040211</v>
      </c>
      <c r="Z97" s="28">
        <f>'C10'!Z97-'C11'!Z97</f>
        <v>1783.8758299999993</v>
      </c>
      <c r="AA97" s="28">
        <f>'C10'!AA97-'C11'!AA97</f>
        <v>1646.1840020000002</v>
      </c>
      <c r="AB97" s="28">
        <f>'C10'!AB97-'C11'!AB97</f>
        <v>2387.1398269999981</v>
      </c>
      <c r="AC97" s="28">
        <f>'C10'!AC97-'C11'!AC97</f>
        <v>28895.50944899999</v>
      </c>
    </row>
    <row r="98" spans="1:29">
      <c r="A98" s="2">
        <v>91</v>
      </c>
      <c r="B98" s="83" t="s">
        <v>9</v>
      </c>
      <c r="C98" s="28">
        <f>'C10'!C98-'C11'!C98</f>
        <v>7.3191999999999993E-2</v>
      </c>
      <c r="D98" s="28">
        <f>'C10'!D98-'C11'!D98</f>
        <v>0.57253900000000002</v>
      </c>
      <c r="E98" s="28">
        <f>'C10'!E98-'C11'!E98</f>
        <v>0.80735899999999983</v>
      </c>
      <c r="F98" s="28">
        <f>'C10'!F98-'C11'!F98</f>
        <v>1.539428</v>
      </c>
      <c r="G98" s="28">
        <f>'C10'!G98-'C11'!G98</f>
        <v>4.0334789999999989</v>
      </c>
      <c r="H98" s="28">
        <f>'C10'!H98-'C11'!H98</f>
        <v>5.0683730000000002</v>
      </c>
      <c r="I98" s="28">
        <f>'C10'!I98-'C11'!I98</f>
        <v>7.0140580000000003</v>
      </c>
      <c r="J98" s="28">
        <f>'C10'!J98-'C11'!J98</f>
        <v>7.1426230000000004</v>
      </c>
      <c r="K98" s="28">
        <f>'C10'!K98-'C11'!K98</f>
        <v>7.4227249999999989</v>
      </c>
      <c r="L98" s="28">
        <f>'C10'!L98-'C11'!L98</f>
        <v>8.912526999999999</v>
      </c>
      <c r="M98" s="28">
        <f>'C10'!M98-'C11'!M98</f>
        <v>8.7420110000000015</v>
      </c>
      <c r="N98" s="28">
        <f>'C10'!N98-'C11'!N98</f>
        <v>8.8824640000000006</v>
      </c>
      <c r="O98" s="28">
        <f>'C10'!O98-'C11'!O98</f>
        <v>10.936326000000001</v>
      </c>
      <c r="P98" s="28">
        <f>'C10'!P98-'C11'!P98</f>
        <v>10.863537000000001</v>
      </c>
      <c r="Q98" s="28">
        <f>'C10'!Q98-'C11'!Q98</f>
        <v>8.6398609999999998</v>
      </c>
      <c r="R98" s="28">
        <f>'C10'!R98-'C11'!R98</f>
        <v>12.809554</v>
      </c>
      <c r="S98" s="28">
        <f>'C10'!S98-'C11'!S98</f>
        <v>18.339621999999999</v>
      </c>
      <c r="T98" s="28">
        <f>'C10'!T98-'C11'!T98</f>
        <v>25.950189000000002</v>
      </c>
      <c r="U98" s="28">
        <f>'C10'!U98-'C11'!U98</f>
        <v>22.647827999999997</v>
      </c>
      <c r="V98" s="28">
        <f>'C10'!V98-'C11'!V98</f>
        <v>21.346651000000001</v>
      </c>
      <c r="W98" s="28">
        <f>'C10'!W98-'C11'!W98</f>
        <v>42.052926999999997</v>
      </c>
      <c r="X98" s="28">
        <f>'C10'!X98-'C11'!X98</f>
        <v>36.192163999999998</v>
      </c>
      <c r="Y98" s="28">
        <f>'C10'!Y98-'C11'!Y98</f>
        <v>23.391113999999998</v>
      </c>
      <c r="Z98" s="28">
        <f>'C10'!Z98-'C11'!Z98</f>
        <v>17.864123000000003</v>
      </c>
      <c r="AA98" s="28">
        <f>'C10'!AA98-'C11'!AA98</f>
        <v>17.493444000000004</v>
      </c>
      <c r="AB98" s="28">
        <f>'C10'!AB98-'C11'!AB98</f>
        <v>15.293002999999999</v>
      </c>
      <c r="AC98" s="28">
        <f>'C10'!AC98-'C11'!AC98</f>
        <v>344.03112100000004</v>
      </c>
    </row>
    <row r="99" spans="1:29">
      <c r="A99" s="2">
        <v>92</v>
      </c>
      <c r="B99" s="83" t="s">
        <v>8</v>
      </c>
      <c r="C99" s="28">
        <f>'C10'!C99-'C11'!C99</f>
        <v>0.207955</v>
      </c>
      <c r="D99" s="28">
        <f>'C10'!D99-'C11'!D99</f>
        <v>0.24283799999999997</v>
      </c>
      <c r="E99" s="28">
        <f>'C10'!E99-'C11'!E99</f>
        <v>0.7102440000000001</v>
      </c>
      <c r="F99" s="28">
        <f>'C10'!F99-'C11'!F99</f>
        <v>0.94645499999999994</v>
      </c>
      <c r="G99" s="28">
        <f>'C10'!G99-'C11'!G99</f>
        <v>1.7207429999999999</v>
      </c>
      <c r="H99" s="28">
        <f>'C10'!H99-'C11'!H99</f>
        <v>1.1976469999999999</v>
      </c>
      <c r="I99" s="28">
        <f>'C10'!I99-'C11'!I99</f>
        <v>2.5665819999999999</v>
      </c>
      <c r="J99" s="28">
        <f>'C10'!J99-'C11'!J99</f>
        <v>4.5718069999999997</v>
      </c>
      <c r="K99" s="28">
        <f>'C10'!K99-'C11'!K99</f>
        <v>6.0679849999999993</v>
      </c>
      <c r="L99" s="28">
        <f>'C10'!L99-'C11'!L99</f>
        <v>7.155805</v>
      </c>
      <c r="M99" s="28">
        <f>'C10'!M99-'C11'!M99</f>
        <v>10.331754</v>
      </c>
      <c r="N99" s="28">
        <f>'C10'!N99-'C11'!N99</f>
        <v>14.042361</v>
      </c>
      <c r="O99" s="28">
        <f>'C10'!O99-'C11'!O99</f>
        <v>16.075399999999998</v>
      </c>
      <c r="P99" s="28">
        <f>'C10'!P99-'C11'!P99</f>
        <v>17.618568999999997</v>
      </c>
      <c r="Q99" s="28">
        <f>'C10'!Q99-'C11'!Q99</f>
        <v>17.259513999999999</v>
      </c>
      <c r="R99" s="28">
        <f>'C10'!R99-'C11'!R99</f>
        <v>19.636743000000003</v>
      </c>
      <c r="S99" s="28">
        <f>'C10'!S99-'C11'!S99</f>
        <v>22.009962999999999</v>
      </c>
      <c r="T99" s="28">
        <f>'C10'!T99-'C11'!T99</f>
        <v>29.862695000000002</v>
      </c>
      <c r="U99" s="28">
        <f>'C10'!U99-'C11'!U99</f>
        <v>26.404945999999999</v>
      </c>
      <c r="V99" s="28">
        <f>'C10'!V99-'C11'!V99</f>
        <v>23.222054</v>
      </c>
      <c r="W99" s="28">
        <f>'C10'!W99-'C11'!W99</f>
        <v>26.414638</v>
      </c>
      <c r="X99" s="28">
        <f>'C10'!X99-'C11'!X99</f>
        <v>23.365762999999998</v>
      </c>
      <c r="Y99" s="28">
        <f>'C10'!Y99-'C11'!Y99</f>
        <v>19.608746</v>
      </c>
      <c r="Z99" s="28">
        <f>'C10'!Z99-'C11'!Z99</f>
        <v>18.411026999999997</v>
      </c>
      <c r="AA99" s="28">
        <f>'C10'!AA99-'C11'!AA99</f>
        <v>17.981679000000003</v>
      </c>
      <c r="AB99" s="28">
        <f>'C10'!AB99-'C11'!AB99</f>
        <v>14.950651999999998</v>
      </c>
      <c r="AC99" s="28">
        <f>'C10'!AC99-'C11'!AC99</f>
        <v>342.58456500000005</v>
      </c>
    </row>
    <row r="100" spans="1:29">
      <c r="A100" s="2">
        <v>93</v>
      </c>
      <c r="B100" s="83" t="s">
        <v>7</v>
      </c>
      <c r="C100" s="28">
        <f>'C10'!C100-'C11'!C100</f>
        <v>4.5000000000000003E-5</v>
      </c>
      <c r="D100" s="28">
        <f>'C10'!D100-'C11'!D100</f>
        <v>0</v>
      </c>
      <c r="E100" s="28">
        <f>'C10'!E100-'C11'!E100</f>
        <v>1.4660000000000001E-3</v>
      </c>
      <c r="F100" s="28">
        <f>'C10'!F100-'C11'!F100</f>
        <v>1.7375000000000002E-2</v>
      </c>
      <c r="G100" s="28">
        <f>'C10'!G100-'C11'!G100</f>
        <v>0</v>
      </c>
      <c r="H100" s="28">
        <f>'C10'!H100-'C11'!H100</f>
        <v>-3.787E-3</v>
      </c>
      <c r="I100" s="28">
        <f>'C10'!I100-'C11'!I100</f>
        <v>2.5071E-2</v>
      </c>
      <c r="J100" s="28">
        <f>'C10'!J100-'C11'!J100</f>
        <v>2.9523000000000001E-2</v>
      </c>
      <c r="K100" s="28">
        <f>'C10'!K100-'C11'!K100</f>
        <v>4.8674000000000002E-2</v>
      </c>
      <c r="L100" s="28">
        <f>'C10'!L100-'C11'!L100</f>
        <v>2.112E-2</v>
      </c>
      <c r="M100" s="28">
        <f>'C10'!M100-'C11'!M100</f>
        <v>-1.026E-3</v>
      </c>
      <c r="N100" s="28">
        <f>'C10'!N100-'C11'!N100</f>
        <v>0</v>
      </c>
      <c r="O100" s="28">
        <f>'C10'!O100-'C11'!O100</f>
        <v>6.7909999999999998E-2</v>
      </c>
      <c r="P100" s="28">
        <f>'C10'!P100-'C11'!P100</f>
        <v>4.7448999999999998E-2</v>
      </c>
      <c r="Q100" s="28">
        <f>'C10'!Q100-'C11'!Q100</f>
        <v>3.5325000000000002E-2</v>
      </c>
      <c r="R100" s="28">
        <f>'C10'!R100-'C11'!R100</f>
        <v>4.2007999999999997E-2</v>
      </c>
      <c r="S100" s="28">
        <f>'C10'!S100-'C11'!S100</f>
        <v>6.0471999999999998E-2</v>
      </c>
      <c r="T100" s="28">
        <f>'C10'!T100-'C11'!T100</f>
        <v>-4.45E-3</v>
      </c>
      <c r="U100" s="28">
        <f>'C10'!U100-'C11'!U100</f>
        <v>5.2935000000000003E-2</v>
      </c>
      <c r="V100" s="28">
        <f>'C10'!V100-'C11'!V100</f>
        <v>8.1025E-2</v>
      </c>
      <c r="W100" s="28">
        <f>'C10'!W100-'C11'!W100</f>
        <v>9.1371999999999995E-2</v>
      </c>
      <c r="X100" s="28">
        <f>'C10'!X100-'C11'!X100</f>
        <v>5.7678E-2</v>
      </c>
      <c r="Y100" s="28">
        <f>'C10'!Y100-'C11'!Y100</f>
        <v>6.0115000000000002E-2</v>
      </c>
      <c r="Z100" s="28">
        <f>'C10'!Z100-'C11'!Z100</f>
        <v>1.4244000000000001E-2</v>
      </c>
      <c r="AA100" s="28">
        <f>'C10'!AA100-'C11'!AA100</f>
        <v>0.26141900000000001</v>
      </c>
      <c r="AB100" s="28">
        <f>'C10'!AB100-'C11'!AB100</f>
        <v>0.70645400000000014</v>
      </c>
      <c r="AC100" s="28">
        <f>'C10'!AC100-'C11'!AC100</f>
        <v>1.7124170000000001</v>
      </c>
    </row>
    <row r="101" spans="1:29" ht="25.5">
      <c r="A101" s="13">
        <v>94</v>
      </c>
      <c r="B101" s="84" t="s">
        <v>6</v>
      </c>
      <c r="C101" s="28">
        <f>'C10'!C101-'C11'!C101</f>
        <v>2.044883</v>
      </c>
      <c r="D101" s="28">
        <f>'C10'!D101-'C11'!D101</f>
        <v>4.6352439999999993</v>
      </c>
      <c r="E101" s="28">
        <f>'C10'!E101-'C11'!E101</f>
        <v>8.4340060000000019</v>
      </c>
      <c r="F101" s="28">
        <f>'C10'!F101-'C11'!F101</f>
        <v>13.414367</v>
      </c>
      <c r="G101" s="28">
        <f>'C10'!G101-'C11'!G101</f>
        <v>25.325147000000001</v>
      </c>
      <c r="H101" s="28">
        <f>'C10'!H101-'C11'!H101</f>
        <v>27.979137000000001</v>
      </c>
      <c r="I101" s="28">
        <f>'C10'!I101-'C11'!I101</f>
        <v>42.732869000000001</v>
      </c>
      <c r="J101" s="28">
        <f>'C10'!J101-'C11'!J101</f>
        <v>75.193104000000005</v>
      </c>
      <c r="K101" s="28">
        <f>'C10'!K101-'C11'!K101</f>
        <v>82.584851</v>
      </c>
      <c r="L101" s="28">
        <f>'C10'!L101-'C11'!L101</f>
        <v>73.545949999999991</v>
      </c>
      <c r="M101" s="28">
        <f>'C10'!M101-'C11'!M101</f>
        <v>107.730082</v>
      </c>
      <c r="N101" s="28">
        <f>'C10'!N101-'C11'!N101</f>
        <v>168.865769</v>
      </c>
      <c r="O101" s="28">
        <f>'C10'!O101-'C11'!O101</f>
        <v>225.77672800000002</v>
      </c>
      <c r="P101" s="28">
        <f>'C10'!P101-'C11'!P101</f>
        <v>275.88843900000001</v>
      </c>
      <c r="Q101" s="28">
        <f>'C10'!Q101-'C11'!Q101</f>
        <v>223.03992099999999</v>
      </c>
      <c r="R101" s="28">
        <f>'C10'!R101-'C11'!R101</f>
        <v>348.88912800000003</v>
      </c>
      <c r="S101" s="28">
        <f>'C10'!S101-'C11'!S101</f>
        <v>505.36837099999997</v>
      </c>
      <c r="T101" s="28">
        <f>'C10'!T101-'C11'!T101</f>
        <v>671.37064000000009</v>
      </c>
      <c r="U101" s="28">
        <f>'C10'!U101-'C11'!U101</f>
        <v>737.74994900000002</v>
      </c>
      <c r="V101" s="28">
        <f>'C10'!V101-'C11'!V101</f>
        <v>853.21183999999994</v>
      </c>
      <c r="W101" s="28">
        <f>'C10'!W101-'C11'!W101</f>
        <v>972.98326899999995</v>
      </c>
      <c r="X101" s="28">
        <f>'C10'!X101-'C11'!X101</f>
        <v>850.90988300000004</v>
      </c>
      <c r="Y101" s="28">
        <f>'C10'!Y101-'C11'!Y101</f>
        <v>871.28825799999993</v>
      </c>
      <c r="Z101" s="28">
        <f>'C10'!Z101-'C11'!Z101</f>
        <v>1036.800733</v>
      </c>
      <c r="AA101" s="28">
        <f>'C10'!AA101-'C11'!AA101</f>
        <v>1058.860764</v>
      </c>
      <c r="AB101" s="28">
        <f>'C10'!AB101-'C11'!AB101</f>
        <v>1097.9105669999999</v>
      </c>
      <c r="AC101" s="28">
        <f>'C10'!AC101-'C11'!AC101</f>
        <v>10362.533898999998</v>
      </c>
    </row>
    <row r="102" spans="1:29">
      <c r="A102" s="2">
        <v>95</v>
      </c>
      <c r="B102" s="83" t="s">
        <v>5</v>
      </c>
      <c r="C102" s="28">
        <f>'C10'!C102-'C11'!C102</f>
        <v>8.1174389999999992</v>
      </c>
      <c r="D102" s="28">
        <f>'C10'!D102-'C11'!D102</f>
        <v>9.5717679999999987</v>
      </c>
      <c r="E102" s="28">
        <f>'C10'!E102-'C11'!E102</f>
        <v>11.091093999999998</v>
      </c>
      <c r="F102" s="28">
        <f>'C10'!F102-'C11'!F102</f>
        <v>13.653807000000002</v>
      </c>
      <c r="G102" s="28">
        <f>'C10'!G102-'C11'!G102</f>
        <v>22.194303000000001</v>
      </c>
      <c r="H102" s="28">
        <f>'C10'!H102-'C11'!H102</f>
        <v>36.190064</v>
      </c>
      <c r="I102" s="28">
        <f>'C10'!I102-'C11'!I102</f>
        <v>43.988298999999998</v>
      </c>
      <c r="J102" s="28">
        <f>'C10'!J102-'C11'!J102</f>
        <v>59.890074000000006</v>
      </c>
      <c r="K102" s="28">
        <f>'C10'!K102-'C11'!K102</f>
        <v>66.429189000000008</v>
      </c>
      <c r="L102" s="28">
        <f>'C10'!L102-'C11'!L102</f>
        <v>100.46722799999999</v>
      </c>
      <c r="M102" s="28">
        <f>'C10'!M102-'C11'!M102</f>
        <v>136.80346299999999</v>
      </c>
      <c r="N102" s="28">
        <f>'C10'!N102-'C11'!N102</f>
        <v>195.80114499999999</v>
      </c>
      <c r="O102" s="28">
        <f>'C10'!O102-'C11'!O102</f>
        <v>276.71436999999997</v>
      </c>
      <c r="P102" s="28">
        <f>'C10'!P102-'C11'!P102</f>
        <v>404.60499500000003</v>
      </c>
      <c r="Q102" s="28">
        <f>'C10'!Q102-'C11'!Q102</f>
        <v>283.61512800000003</v>
      </c>
      <c r="R102" s="28">
        <f>'C10'!R102-'C11'!R102</f>
        <v>344.82216199999999</v>
      </c>
      <c r="S102" s="28">
        <f>'C10'!S102-'C11'!S102</f>
        <v>423.72512599999999</v>
      </c>
      <c r="T102" s="28">
        <f>'C10'!T102-'C11'!T102</f>
        <v>467.33511800000002</v>
      </c>
      <c r="U102" s="28">
        <f>'C10'!U102-'C11'!U102</f>
        <v>522.52285200000006</v>
      </c>
      <c r="V102" s="28">
        <f>'C10'!V102-'C11'!V102</f>
        <v>547.39516199999991</v>
      </c>
      <c r="W102" s="28">
        <f>'C10'!W102-'C11'!W102</f>
        <v>652.75757999999996</v>
      </c>
      <c r="X102" s="28">
        <f>'C10'!X102-'C11'!X102</f>
        <v>661.439482</v>
      </c>
      <c r="Y102" s="28">
        <f>'C10'!Y102-'C11'!Y102</f>
        <v>818.84082899999999</v>
      </c>
      <c r="Z102" s="28">
        <f>'C10'!Z102-'C11'!Z102</f>
        <v>1064.2598069999999</v>
      </c>
      <c r="AA102" s="28">
        <f>'C10'!AA102-'C11'!AA102</f>
        <v>1354.0647950000002</v>
      </c>
      <c r="AB102" s="28">
        <f>'C10'!AB102-'C11'!AB102</f>
        <v>1223.4787929999998</v>
      </c>
      <c r="AC102" s="28">
        <f>'C10'!AC102-'C11'!AC102</f>
        <v>9749.774072000002</v>
      </c>
    </row>
    <row r="103" spans="1:29">
      <c r="A103" s="2">
        <v>96</v>
      </c>
      <c r="B103" s="83" t="s">
        <v>4</v>
      </c>
      <c r="C103" s="28">
        <f>'C10'!C103-'C11'!C103</f>
        <v>0.71321299999999999</v>
      </c>
      <c r="D103" s="28">
        <f>'C10'!D103-'C11'!D103</f>
        <v>1.1986640000000004</v>
      </c>
      <c r="E103" s="28">
        <f>'C10'!E103-'C11'!E103</f>
        <v>2.708291</v>
      </c>
      <c r="F103" s="28">
        <f>'C10'!F103-'C11'!F103</f>
        <v>3.205303999999999</v>
      </c>
      <c r="G103" s="28">
        <f>'C10'!G103-'C11'!G103</f>
        <v>4.7836019999999992</v>
      </c>
      <c r="H103" s="28">
        <f>'C10'!H103-'C11'!H103</f>
        <v>9.4343240000000002</v>
      </c>
      <c r="I103" s="28">
        <f>'C10'!I103-'C11'!I103</f>
        <v>12.938403000000001</v>
      </c>
      <c r="J103" s="28">
        <f>'C10'!J103-'C11'!J103</f>
        <v>19.500723999999998</v>
      </c>
      <c r="K103" s="28">
        <f>'C10'!K103-'C11'!K103</f>
        <v>24.457261999999989</v>
      </c>
      <c r="L103" s="28">
        <f>'C10'!L103-'C11'!L103</f>
        <v>40.319398</v>
      </c>
      <c r="M103" s="28">
        <f>'C10'!M103-'C11'!M103</f>
        <v>47.794998999999997</v>
      </c>
      <c r="N103" s="28">
        <f>'C10'!N103-'C11'!N103</f>
        <v>66.013507000000004</v>
      </c>
      <c r="O103" s="28">
        <f>'C10'!O103-'C11'!O103</f>
        <v>70.661653999999999</v>
      </c>
      <c r="P103" s="28">
        <f>'C10'!P103-'C11'!P103</f>
        <v>95.070099999999996</v>
      </c>
      <c r="Q103" s="28">
        <f>'C10'!Q103-'C11'!Q103</f>
        <v>79.845822000000013</v>
      </c>
      <c r="R103" s="28">
        <f>'C10'!R103-'C11'!R103</f>
        <v>128.99301300000002</v>
      </c>
      <c r="S103" s="28">
        <f>'C10'!S103-'C11'!S103</f>
        <v>141.67966099999998</v>
      </c>
      <c r="T103" s="28">
        <f>'C10'!T103-'C11'!T103</f>
        <v>159.98242900000002</v>
      </c>
      <c r="U103" s="28">
        <f>'C10'!U103-'C11'!U103</f>
        <v>175.67992900000002</v>
      </c>
      <c r="V103" s="28">
        <f>'C10'!V103-'C11'!V103</f>
        <v>176.193152</v>
      </c>
      <c r="W103" s="28">
        <f>'C10'!W103-'C11'!W103</f>
        <v>185.42909800000001</v>
      </c>
      <c r="X103" s="28">
        <f>'C10'!X103-'C11'!X103</f>
        <v>193.160674</v>
      </c>
      <c r="Y103" s="28">
        <f>'C10'!Y103-'C11'!Y103</f>
        <v>195.59016199999999</v>
      </c>
      <c r="Z103" s="28">
        <f>'C10'!Z103-'C11'!Z103</f>
        <v>226.37467799999993</v>
      </c>
      <c r="AA103" s="28">
        <f>'C10'!AA103-'C11'!AA103</f>
        <v>240.27442400000001</v>
      </c>
      <c r="AB103" s="28">
        <f>'C10'!AB103-'C11'!AB103</f>
        <v>231.75319699999991</v>
      </c>
      <c r="AC103" s="28">
        <f>'C10'!AC103-'C11'!AC103</f>
        <v>2533.7556840000002</v>
      </c>
    </row>
    <row r="104" spans="1:29">
      <c r="A104" s="2">
        <v>97</v>
      </c>
      <c r="B104" s="83" t="s">
        <v>3</v>
      </c>
      <c r="C104" s="28">
        <f>'C10'!C104-'C11'!C104</f>
        <v>0</v>
      </c>
      <c r="D104" s="28">
        <f>'C10'!D104-'C11'!D104</f>
        <v>0</v>
      </c>
      <c r="E104" s="28">
        <f>'C10'!E104-'C11'!E104</f>
        <v>0</v>
      </c>
      <c r="F104" s="28">
        <f>'C10'!F104-'C11'!F104</f>
        <v>1.01E-3</v>
      </c>
      <c r="G104" s="28">
        <f>'C10'!G104-'C11'!G104</f>
        <v>0</v>
      </c>
      <c r="H104" s="28">
        <f>'C10'!H104-'C11'!H104</f>
        <v>5.9890000000000004E-3</v>
      </c>
      <c r="I104" s="28">
        <f>'C10'!I104-'C11'!I104</f>
        <v>5.6649999999999999E-3</v>
      </c>
      <c r="J104" s="28">
        <f>'C10'!J104-'C11'!J104</f>
        <v>2.6320000000000007E-3</v>
      </c>
      <c r="K104" s="28">
        <f>'C10'!K104-'C11'!K104</f>
        <v>3.8073000000000003E-2</v>
      </c>
      <c r="L104" s="28">
        <f>'C10'!L104-'C11'!L104</f>
        <v>1.8270000000000002E-2</v>
      </c>
      <c r="M104" s="28">
        <f>'C10'!M104-'C11'!M104</f>
        <v>7.6630000000000004E-2</v>
      </c>
      <c r="N104" s="28">
        <f>'C10'!N104-'C11'!N104</f>
        <v>0.24887399999999998</v>
      </c>
      <c r="O104" s="28">
        <f>'C10'!O104-'C11'!O104</f>
        <v>0.426286</v>
      </c>
      <c r="P104" s="28">
        <f>'C10'!P104-'C11'!P104</f>
        <v>0.55657900000000005</v>
      </c>
      <c r="Q104" s="28">
        <f>'C10'!Q104-'C11'!Q104</f>
        <v>0</v>
      </c>
      <c r="R104" s="28">
        <f>'C10'!R104-'C11'!R104</f>
        <v>0</v>
      </c>
      <c r="S104" s="28">
        <f>'C10'!S104-'C11'!S104</f>
        <v>0</v>
      </c>
      <c r="T104" s="69" t="s">
        <v>0</v>
      </c>
      <c r="U104" s="69" t="s">
        <v>0</v>
      </c>
      <c r="V104" s="69" t="s">
        <v>0</v>
      </c>
      <c r="W104" s="69" t="s">
        <v>0</v>
      </c>
      <c r="X104" s="69" t="s">
        <v>0</v>
      </c>
      <c r="Y104" s="28">
        <f>'C10'!Y104-'C11'!Y104</f>
        <v>0</v>
      </c>
      <c r="Z104" s="28">
        <f>'C10'!Z104-'C11'!Z104</f>
        <v>0</v>
      </c>
      <c r="AA104" s="28">
        <f>'C10'!AA104-'C11'!AA104</f>
        <v>1.5472600000000001</v>
      </c>
      <c r="AB104" s="28">
        <f>'C10'!AB104-'C11'!AB104</f>
        <v>2.1611530000000005</v>
      </c>
      <c r="AC104" s="28">
        <f>'C10'!AC104-'C11'!AC104</f>
        <v>5.0884210000000003</v>
      </c>
    </row>
    <row r="105" spans="1:29">
      <c r="A105" s="2">
        <v>98</v>
      </c>
      <c r="B105" s="83" t="s">
        <v>2</v>
      </c>
      <c r="C105" s="28">
        <f>'C10'!C105-'C11'!C105</f>
        <v>0</v>
      </c>
      <c r="D105" s="28">
        <f>'C10'!D105-'C11'!D105</f>
        <v>-3.6999999999999998E-5</v>
      </c>
      <c r="E105" s="28">
        <f>'C10'!E105-'C11'!E105</f>
        <v>2.4369999999999999E-3</v>
      </c>
      <c r="F105" s="28">
        <f>'C10'!F105-'C11'!F105</f>
        <v>1.122698</v>
      </c>
      <c r="G105" s="28">
        <f>'C10'!G105-'C11'!G105</f>
        <v>0</v>
      </c>
      <c r="H105" s="28">
        <f>'C10'!H105-'C11'!H105</f>
        <v>-1.8E-3</v>
      </c>
      <c r="I105" s="28">
        <f>'C10'!I105-'C11'!I105</f>
        <v>0.51006899999999999</v>
      </c>
      <c r="J105" s="28">
        <f>'C10'!J105-'C11'!J105</f>
        <v>0.53591100000000003</v>
      </c>
      <c r="K105" s="28">
        <f>'C10'!K105-'C11'!K105</f>
        <v>9.19E-4</v>
      </c>
      <c r="L105" s="28">
        <f>'C10'!L105-'C11'!L105</f>
        <v>0.50508399999999998</v>
      </c>
      <c r="M105" s="28">
        <f>'C10'!M105-'C11'!M105</f>
        <v>0.65863699999999992</v>
      </c>
      <c r="N105" s="28">
        <f>'C10'!N105-'C11'!N105</f>
        <v>0.74801399999999996</v>
      </c>
      <c r="O105" s="28">
        <f>'C10'!O105-'C11'!O105</f>
        <v>1.7328E-2</v>
      </c>
      <c r="P105" s="28">
        <f>'C10'!P105-'C11'!P105</f>
        <v>0.136772</v>
      </c>
      <c r="Q105" s="28">
        <f>'C10'!Q105-'C11'!Q105</f>
        <v>0</v>
      </c>
      <c r="R105" s="28">
        <f>'C10'!R105-'C11'!R105</f>
        <v>0</v>
      </c>
      <c r="S105" s="28">
        <f>'C10'!S105-'C11'!S105</f>
        <v>0</v>
      </c>
      <c r="T105" s="69" t="s">
        <v>0</v>
      </c>
      <c r="U105" s="69" t="s">
        <v>0</v>
      </c>
      <c r="V105" s="69" t="s">
        <v>0</v>
      </c>
      <c r="W105" s="69" t="s">
        <v>0</v>
      </c>
      <c r="X105" s="69" t="s">
        <v>0</v>
      </c>
      <c r="Y105" s="28">
        <f>'C10'!Y105-'C11'!Y105</f>
        <v>0</v>
      </c>
      <c r="Z105" s="28">
        <f>'C10'!Z105-'C11'!Z105</f>
        <v>0</v>
      </c>
      <c r="AA105" s="28">
        <f>'C10'!AA105-'C11'!AA105</f>
        <v>125.275797</v>
      </c>
      <c r="AB105" s="28">
        <f>'C10'!AB105-'C11'!AB105</f>
        <v>298.51383700000002</v>
      </c>
      <c r="AC105" s="28">
        <f>'C10'!AC105-'C11'!AC105</f>
        <v>428.025666</v>
      </c>
    </row>
    <row r="106" spans="1:29">
      <c r="A106" s="1"/>
    </row>
    <row r="107" spans="1:29" ht="13.5" thickBot="1"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</row>
    <row r="108" spans="1:29" ht="13.5" thickTop="1">
      <c r="B108" s="3" t="s">
        <v>219</v>
      </c>
    </row>
  </sheetData>
  <mergeCells count="4">
    <mergeCell ref="A1:B1"/>
    <mergeCell ref="C3:AC3"/>
    <mergeCell ref="C4:AC4"/>
    <mergeCell ref="C2:AC2"/>
  </mergeCells>
  <hyperlinks>
    <hyperlink ref="A1:B1" location="ÍNDICE!A1" display="ÍNDICE"/>
  </hyperlinks>
  <pageMargins left="0.75" right="0.75" top="1" bottom="1" header="0" footer="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11"/>
  <sheetViews>
    <sheetView zoomScaleNormal="100" workbookViewId="0">
      <selection sqref="A1:B1"/>
    </sheetView>
  </sheetViews>
  <sheetFormatPr baseColWidth="10" defaultColWidth="12.42578125" defaultRowHeight="12.75"/>
  <cols>
    <col min="1" max="1" width="5.42578125" style="2" customWidth="1"/>
    <col min="2" max="2" width="40.28515625" style="1" customWidth="1"/>
    <col min="3" max="7" width="12.7109375" style="1" customWidth="1"/>
    <col min="8" max="8" width="14" style="1" customWidth="1"/>
    <col min="9" max="11" width="12.7109375" style="1" customWidth="1"/>
    <col min="12" max="18" width="12.42578125" style="1"/>
    <col min="19" max="19" width="13" style="1" bestFit="1" customWidth="1"/>
    <col min="20" max="28" width="13" style="1" customWidth="1"/>
    <col min="29" max="16384" width="12.42578125" style="1"/>
  </cols>
  <sheetData>
    <row r="1" spans="1:30">
      <c r="A1" s="131" t="s">
        <v>105</v>
      </c>
      <c r="B1" s="131"/>
    </row>
    <row r="2" spans="1:30">
      <c r="C2" s="126" t="s">
        <v>194</v>
      </c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</row>
    <row r="3" spans="1:30">
      <c r="C3" s="126" t="s">
        <v>213</v>
      </c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</row>
    <row r="4" spans="1:30">
      <c r="B4" s="2"/>
      <c r="C4" s="126" t="s">
        <v>103</v>
      </c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26"/>
      <c r="AC4" s="126"/>
    </row>
    <row r="5" spans="1:30" ht="13.5" thickBot="1">
      <c r="C5" s="39"/>
      <c r="D5" s="39"/>
      <c r="E5" s="39"/>
      <c r="F5" s="39"/>
      <c r="G5" s="39"/>
      <c r="H5" s="39"/>
      <c r="I5" s="39"/>
      <c r="J5" s="39"/>
      <c r="K5" s="40"/>
    </row>
    <row r="6" spans="1:30" ht="14.25" thickTop="1" thickBot="1">
      <c r="A6" s="53"/>
      <c r="B6" s="32"/>
      <c r="C6" s="38">
        <v>1995</v>
      </c>
      <c r="D6" s="38">
        <v>1996</v>
      </c>
      <c r="E6" s="38">
        <v>1997</v>
      </c>
      <c r="F6" s="38">
        <v>1998</v>
      </c>
      <c r="G6" s="38">
        <v>1999</v>
      </c>
      <c r="H6" s="38">
        <v>2000</v>
      </c>
      <c r="I6" s="38">
        <v>2001</v>
      </c>
      <c r="J6" s="38">
        <v>2002</v>
      </c>
      <c r="K6" s="38">
        <v>2003</v>
      </c>
      <c r="L6" s="38">
        <v>2004</v>
      </c>
      <c r="M6" s="38">
        <v>2005</v>
      </c>
      <c r="N6" s="38">
        <v>2006</v>
      </c>
      <c r="O6" s="38">
        <v>2007</v>
      </c>
      <c r="P6" s="38">
        <v>2008</v>
      </c>
      <c r="Q6" s="38">
        <v>2009</v>
      </c>
      <c r="R6" s="38">
        <v>2010</v>
      </c>
      <c r="S6" s="38">
        <v>2011</v>
      </c>
      <c r="T6" s="38">
        <v>2012</v>
      </c>
      <c r="U6" s="38">
        <v>2013</v>
      </c>
      <c r="V6" s="38">
        <v>2014</v>
      </c>
      <c r="W6" s="38">
        <v>2015</v>
      </c>
      <c r="X6" s="38">
        <v>2016</v>
      </c>
      <c r="Y6" s="38">
        <v>2017</v>
      </c>
      <c r="Z6" s="38">
        <v>2018</v>
      </c>
      <c r="AA6" s="38">
        <v>2019</v>
      </c>
      <c r="AB6" s="38">
        <v>2020</v>
      </c>
      <c r="AC6" s="38" t="s">
        <v>199</v>
      </c>
    </row>
    <row r="7" spans="1:30" ht="13.5" thickTop="1">
      <c r="A7" s="53"/>
      <c r="B7" s="3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30"/>
    </row>
    <row r="8" spans="1:30">
      <c r="B8" s="1" t="s">
        <v>99</v>
      </c>
      <c r="C8" s="34">
        <f>SUM(C9:C105)</f>
        <v>3123.8870970000003</v>
      </c>
      <c r="D8" s="34">
        <f t="shared" ref="D8:H8" si="0">SUM(D9:D105)</f>
        <v>3097.2523230000006</v>
      </c>
      <c r="E8" s="34">
        <f t="shared" si="0"/>
        <v>4583.0586110000022</v>
      </c>
      <c r="F8" s="34">
        <f t="shared" si="0"/>
        <v>5276.3705909999999</v>
      </c>
      <c r="G8" s="34">
        <f t="shared" si="0"/>
        <v>5197.693389</v>
      </c>
      <c r="H8" s="34">
        <f t="shared" si="0"/>
        <v>7095.4228510000012</v>
      </c>
      <c r="I8" s="34">
        <f t="shared" ref="I8:J8" si="1">SUM(I9:I105)</f>
        <v>8142.9973150000014</v>
      </c>
      <c r="J8" s="34">
        <f t="shared" si="1"/>
        <v>9342.7738520000003</v>
      </c>
      <c r="K8" s="34">
        <f t="shared" ref="K8:AA8" si="2">SUM(K9:K105)</f>
        <v>10877.709168000007</v>
      </c>
      <c r="L8" s="34">
        <f t="shared" si="2"/>
        <v>17994.580870000005</v>
      </c>
      <c r="M8" s="34">
        <f t="shared" si="2"/>
        <v>23342.761558000006</v>
      </c>
      <c r="N8" s="34">
        <f t="shared" si="2"/>
        <v>35622.439569000016</v>
      </c>
      <c r="O8" s="34">
        <f t="shared" si="2"/>
        <v>50496.878054999986</v>
      </c>
      <c r="P8" s="34">
        <f t="shared" si="2"/>
        <v>71018.013742000025</v>
      </c>
      <c r="Q8" s="34">
        <f t="shared" si="2"/>
        <v>56543.287539000063</v>
      </c>
      <c r="R8" s="34">
        <f t="shared" si="2"/>
        <v>91274.373302999957</v>
      </c>
      <c r="S8" s="34">
        <f t="shared" si="2"/>
        <v>112184.25593800002</v>
      </c>
      <c r="T8" s="34">
        <f t="shared" si="2"/>
        <v>134668.31018499995</v>
      </c>
      <c r="U8" s="34">
        <f t="shared" si="2"/>
        <v>133564.83629199988</v>
      </c>
      <c r="V8" s="34">
        <f t="shared" si="2"/>
        <v>135217.18602200007</v>
      </c>
      <c r="W8" s="34">
        <f t="shared" si="2"/>
        <v>131514.08018699999</v>
      </c>
      <c r="X8" s="34">
        <f t="shared" si="2"/>
        <v>114462.46010599995</v>
      </c>
      <c r="Y8" s="34">
        <f t="shared" si="2"/>
        <v>131881.23291199998</v>
      </c>
      <c r="Z8" s="34">
        <f t="shared" si="2"/>
        <v>148987.80545300001</v>
      </c>
      <c r="AA8" s="34">
        <f t="shared" si="2"/>
        <v>150101.54136500001</v>
      </c>
      <c r="AB8" s="34">
        <f t="shared" ref="AB8" si="3">SUM(AB9:AB105)</f>
        <v>149913.13528400016</v>
      </c>
      <c r="AC8" s="34">
        <f>SUM(AC9:AC105)</f>
        <v>1745524.3435770005</v>
      </c>
      <c r="AD8" s="30"/>
    </row>
    <row r="9" spans="1:30">
      <c r="A9" s="2">
        <v>1</v>
      </c>
      <c r="B9" s="44" t="s">
        <v>98</v>
      </c>
      <c r="C9" s="24">
        <v>0</v>
      </c>
      <c r="D9" s="24">
        <v>0</v>
      </c>
      <c r="E9" s="24">
        <v>0</v>
      </c>
      <c r="F9" s="24">
        <v>0</v>
      </c>
      <c r="G9" s="24">
        <v>0</v>
      </c>
      <c r="H9" s="24">
        <v>0</v>
      </c>
      <c r="I9" s="24">
        <v>0</v>
      </c>
      <c r="J9" s="24">
        <v>0</v>
      </c>
      <c r="K9" s="24">
        <v>0</v>
      </c>
      <c r="L9" s="24">
        <v>0</v>
      </c>
      <c r="M9" s="24">
        <v>0</v>
      </c>
      <c r="N9" s="24">
        <v>0</v>
      </c>
      <c r="O9" s="24">
        <v>0</v>
      </c>
      <c r="P9" s="24">
        <v>0</v>
      </c>
      <c r="Q9" s="24">
        <v>0</v>
      </c>
      <c r="R9" s="24">
        <v>0</v>
      </c>
      <c r="S9" s="24">
        <v>0</v>
      </c>
      <c r="T9" s="24">
        <v>0</v>
      </c>
      <c r="U9" s="24">
        <v>0</v>
      </c>
      <c r="V9" s="24">
        <v>0</v>
      </c>
      <c r="W9" s="24">
        <v>0</v>
      </c>
      <c r="X9" s="24">
        <v>0</v>
      </c>
      <c r="Y9" s="24">
        <v>0</v>
      </c>
      <c r="Z9" s="24">
        <v>0</v>
      </c>
      <c r="AA9" s="24">
        <v>0</v>
      </c>
      <c r="AB9" s="24">
        <v>0</v>
      </c>
      <c r="AC9" s="24">
        <f>SUM(C9:AB9)</f>
        <v>0</v>
      </c>
      <c r="AD9" s="30"/>
    </row>
    <row r="10" spans="1:30">
      <c r="A10" s="2">
        <v>2</v>
      </c>
      <c r="B10" s="44" t="s">
        <v>97</v>
      </c>
      <c r="C10" s="29">
        <v>0.34065600000000001</v>
      </c>
      <c r="D10" s="24">
        <v>0.13279099999999999</v>
      </c>
      <c r="E10" s="24">
        <v>0.77698</v>
      </c>
      <c r="F10" s="24">
        <v>1.360144</v>
      </c>
      <c r="G10" s="24">
        <v>1.7228199999999998</v>
      </c>
      <c r="H10" s="29">
        <v>4.2819779999999996</v>
      </c>
      <c r="I10" s="24">
        <v>4.9024040000000007</v>
      </c>
      <c r="J10" s="24">
        <v>3.2031789999999996</v>
      </c>
      <c r="K10" s="24">
        <v>0.93758300000000017</v>
      </c>
      <c r="L10" s="24">
        <v>2.0731269999999999</v>
      </c>
      <c r="M10" s="24">
        <v>3.0563150000000001</v>
      </c>
      <c r="N10" s="24">
        <v>2.8403320000000001</v>
      </c>
      <c r="O10" s="24">
        <v>3.7532559999999995</v>
      </c>
      <c r="P10" s="24">
        <v>4.2051049999999996</v>
      </c>
      <c r="Q10" s="24">
        <v>2.189959</v>
      </c>
      <c r="R10" s="24">
        <v>1.4775050000000001</v>
      </c>
      <c r="S10" s="51">
        <v>3.0391460000000001</v>
      </c>
      <c r="T10" s="51">
        <v>1.444682</v>
      </c>
      <c r="U10" s="51">
        <v>2.355861</v>
      </c>
      <c r="V10" s="51">
        <v>2.4980549999999999</v>
      </c>
      <c r="W10" s="51">
        <v>1.7561630000000001</v>
      </c>
      <c r="X10" s="51">
        <v>0.91527599999999998</v>
      </c>
      <c r="Y10" s="51">
        <v>3.3916139999999997</v>
      </c>
      <c r="Z10" s="51">
        <v>1.0384259999999998</v>
      </c>
      <c r="AA10" s="51">
        <v>0.40493200000000001</v>
      </c>
      <c r="AB10" s="51">
        <v>1.3766E-2</v>
      </c>
      <c r="AC10" s="24">
        <f t="shared" ref="AC10:AC73" si="4">SUM(C10:AB10)</f>
        <v>54.112054999999998</v>
      </c>
      <c r="AD10" s="30"/>
    </row>
    <row r="11" spans="1:30">
      <c r="A11" s="2">
        <v>3</v>
      </c>
      <c r="B11" s="44" t="s">
        <v>96</v>
      </c>
      <c r="C11" s="29">
        <v>8.7967000000000004E-2</v>
      </c>
      <c r="D11" s="29">
        <v>4.2171E-2</v>
      </c>
      <c r="E11" s="29">
        <v>0.57181999999999999</v>
      </c>
      <c r="F11" s="29">
        <v>0.67676200000000009</v>
      </c>
      <c r="G11" s="29">
        <v>0.646617</v>
      </c>
      <c r="H11" s="29">
        <v>1.773328</v>
      </c>
      <c r="I11" s="24">
        <v>3.3084730000000002</v>
      </c>
      <c r="J11" s="24">
        <v>10.275840000000001</v>
      </c>
      <c r="K11" s="24">
        <v>23.371051999999995</v>
      </c>
      <c r="L11" s="24">
        <v>41.648745999999996</v>
      </c>
      <c r="M11" s="24">
        <v>49.698337000000016</v>
      </c>
      <c r="N11" s="24">
        <v>37.570558999999989</v>
      </c>
      <c r="O11" s="24">
        <v>28.848651000000004</v>
      </c>
      <c r="P11" s="24">
        <v>46.263519000000009</v>
      </c>
      <c r="Q11" s="24">
        <v>121.14278400000003</v>
      </c>
      <c r="R11" s="24">
        <v>310.997049</v>
      </c>
      <c r="S11" s="51">
        <v>439.98369299999996</v>
      </c>
      <c r="T11" s="51">
        <v>416.77542599999981</v>
      </c>
      <c r="U11" s="51">
        <v>528.75850099999957</v>
      </c>
      <c r="V11" s="51">
        <v>503.48568499999971</v>
      </c>
      <c r="W11" s="51">
        <v>385.44680799999981</v>
      </c>
      <c r="X11" s="51">
        <v>398.10532200000011</v>
      </c>
      <c r="Y11" s="51">
        <v>465.57845300000014</v>
      </c>
      <c r="Z11" s="51">
        <v>366.32894299999987</v>
      </c>
      <c r="AA11" s="51">
        <v>272.14345300000002</v>
      </c>
      <c r="AB11" s="51">
        <v>155.98390699999999</v>
      </c>
      <c r="AC11" s="24">
        <f t="shared" si="4"/>
        <v>4609.5138659999984</v>
      </c>
      <c r="AD11" s="30"/>
    </row>
    <row r="12" spans="1:30">
      <c r="A12" s="2">
        <v>4</v>
      </c>
      <c r="B12" s="44" t="s">
        <v>95</v>
      </c>
      <c r="C12" s="29">
        <v>0.188113</v>
      </c>
      <c r="D12" s="29">
        <v>0.105463</v>
      </c>
      <c r="E12" s="29">
        <v>0.35949199999999998</v>
      </c>
      <c r="F12" s="29">
        <v>0.49718600000000007</v>
      </c>
      <c r="G12" s="29">
        <v>0.42946700000000004</v>
      </c>
      <c r="H12" s="29">
        <v>0.69707399999999997</v>
      </c>
      <c r="I12" s="24">
        <v>1.7526190000000001</v>
      </c>
      <c r="J12" s="24">
        <v>1.2135640000000001</v>
      </c>
      <c r="K12" s="24">
        <v>0.3907469999999999</v>
      </c>
      <c r="L12" s="24">
        <v>0.61857699999999993</v>
      </c>
      <c r="M12" s="24">
        <v>0.60150199999999987</v>
      </c>
      <c r="N12" s="24">
        <v>1.0655949999999996</v>
      </c>
      <c r="O12" s="24">
        <v>1.833825</v>
      </c>
      <c r="P12" s="24">
        <v>133.34385400000005</v>
      </c>
      <c r="Q12" s="24">
        <v>19.292281000000003</v>
      </c>
      <c r="R12" s="24">
        <v>1.8816760000000001</v>
      </c>
      <c r="S12" s="51">
        <v>1.4161690000000002</v>
      </c>
      <c r="T12" s="51">
        <v>2.202718</v>
      </c>
      <c r="U12" s="51">
        <v>1.7109710000000002</v>
      </c>
      <c r="V12" s="51">
        <v>3.0897419999999998</v>
      </c>
      <c r="W12" s="51">
        <v>2.5735790000000001</v>
      </c>
      <c r="X12" s="51">
        <v>2.0158970000000003</v>
      </c>
      <c r="Y12" s="51">
        <v>3.3012459999999999</v>
      </c>
      <c r="Z12" s="51">
        <v>2.3996329999999997</v>
      </c>
      <c r="AA12" s="51">
        <v>1.75288</v>
      </c>
      <c r="AB12" s="51">
        <v>1.854136</v>
      </c>
      <c r="AC12" s="24">
        <f t="shared" si="4"/>
        <v>186.58800600000004</v>
      </c>
      <c r="AD12" s="30"/>
    </row>
    <row r="13" spans="1:30">
      <c r="A13" s="2">
        <v>5</v>
      </c>
      <c r="B13" s="44" t="s">
        <v>94</v>
      </c>
      <c r="C13" s="29">
        <v>8.7956610000000026</v>
      </c>
      <c r="D13" s="29">
        <v>10.825858999999999</v>
      </c>
      <c r="E13" s="29">
        <v>13.463729999999996</v>
      </c>
      <c r="F13" s="29">
        <v>13.987093999999995</v>
      </c>
      <c r="G13" s="29">
        <v>11.958174</v>
      </c>
      <c r="H13" s="29">
        <v>9.324075999999998</v>
      </c>
      <c r="I13" s="24">
        <v>7.0478009999999998</v>
      </c>
      <c r="J13" s="24">
        <v>5.2779909999999992</v>
      </c>
      <c r="K13" s="24">
        <v>4.6320449999999989</v>
      </c>
      <c r="L13" s="24">
        <v>7.5491779999999977</v>
      </c>
      <c r="M13" s="24">
        <v>10.379231999999996</v>
      </c>
      <c r="N13" s="24">
        <v>11.241008999999996</v>
      </c>
      <c r="O13" s="24">
        <v>18.807404999999996</v>
      </c>
      <c r="P13" s="24">
        <v>28.923881999999999</v>
      </c>
      <c r="Q13" s="24">
        <v>21.036926999999999</v>
      </c>
      <c r="R13" s="24">
        <v>41.885335000000005</v>
      </c>
      <c r="S13" s="51">
        <v>55.010228000000005</v>
      </c>
      <c r="T13" s="51">
        <v>66.161012999999983</v>
      </c>
      <c r="U13" s="51">
        <v>73.502957999999964</v>
      </c>
      <c r="V13" s="51">
        <v>79.191261000000011</v>
      </c>
      <c r="W13" s="51">
        <v>71.823467000000022</v>
      </c>
      <c r="X13" s="51">
        <v>68.760166000000012</v>
      </c>
      <c r="Y13" s="51">
        <v>78.972478999999979</v>
      </c>
      <c r="Z13" s="51">
        <v>73.534275000000008</v>
      </c>
      <c r="AA13" s="51">
        <v>57.678007000000001</v>
      </c>
      <c r="AB13" s="51">
        <v>56.477415999999998</v>
      </c>
      <c r="AC13" s="24">
        <f t="shared" si="4"/>
        <v>906.24666899999988</v>
      </c>
      <c r="AD13" s="30"/>
    </row>
    <row r="14" spans="1:30">
      <c r="A14" s="2">
        <v>6</v>
      </c>
      <c r="B14" s="44" t="s">
        <v>93</v>
      </c>
      <c r="C14" s="29">
        <v>4.1118999999999996E-2</v>
      </c>
      <c r="D14" s="29">
        <v>0.18416900000000003</v>
      </c>
      <c r="E14" s="29">
        <v>8.6380000000000012E-2</v>
      </c>
      <c r="F14" s="29">
        <v>0.16026200000000002</v>
      </c>
      <c r="G14" s="29">
        <v>7.9914000000000013E-2</v>
      </c>
      <c r="H14" s="29">
        <v>0.163551</v>
      </c>
      <c r="I14" s="24">
        <v>0.22087500000000002</v>
      </c>
      <c r="J14" s="24">
        <v>0.26135300000000006</v>
      </c>
      <c r="K14" s="24">
        <v>0.29244100000000001</v>
      </c>
      <c r="L14" s="24">
        <v>0.28098000000000001</v>
      </c>
      <c r="M14" s="24">
        <v>0.57955299999999998</v>
      </c>
      <c r="N14" s="24">
        <v>0.62966400000000011</v>
      </c>
      <c r="O14" s="24">
        <v>0.80763400000000007</v>
      </c>
      <c r="P14" s="24">
        <v>0.99065799999999982</v>
      </c>
      <c r="Q14" s="24">
        <v>0.79705100000000006</v>
      </c>
      <c r="R14" s="24">
        <v>0.79307099999999986</v>
      </c>
      <c r="S14" s="51">
        <v>1.1204859999999999</v>
      </c>
      <c r="T14" s="51">
        <v>1.3353069999999998</v>
      </c>
      <c r="U14" s="51">
        <v>1.4938209999999998</v>
      </c>
      <c r="V14" s="51">
        <v>1.4197299999999995</v>
      </c>
      <c r="W14" s="51">
        <v>1.9207070000000002</v>
      </c>
      <c r="X14" s="51">
        <v>1.0918289999999999</v>
      </c>
      <c r="Y14" s="51">
        <v>1.2476090000000002</v>
      </c>
      <c r="Z14" s="51">
        <v>1.1994010000000004</v>
      </c>
      <c r="AA14" s="51">
        <v>0.76379200000000003</v>
      </c>
      <c r="AB14" s="51">
        <v>1.3470169999999999</v>
      </c>
      <c r="AC14" s="24">
        <f t="shared" si="4"/>
        <v>19.308374000000001</v>
      </c>
      <c r="AD14" s="30"/>
    </row>
    <row r="15" spans="1:30">
      <c r="A15" s="2">
        <v>7</v>
      </c>
      <c r="B15" s="44" t="s">
        <v>92</v>
      </c>
      <c r="C15" s="29">
        <v>50.263539000000009</v>
      </c>
      <c r="D15" s="29">
        <v>65.794744999999978</v>
      </c>
      <c r="E15" s="29">
        <v>78.782286999999997</v>
      </c>
      <c r="F15" s="29">
        <v>36.390667000000001</v>
      </c>
      <c r="G15" s="29">
        <v>27.70914299999999</v>
      </c>
      <c r="H15" s="29">
        <v>55.908428000000008</v>
      </c>
      <c r="I15" s="24">
        <v>62.906990999999998</v>
      </c>
      <c r="J15" s="24">
        <v>81.098085999999981</v>
      </c>
      <c r="K15" s="24">
        <v>84.405728999999994</v>
      </c>
      <c r="L15" s="24">
        <v>91.251134000000036</v>
      </c>
      <c r="M15" s="24">
        <v>160.10528100000005</v>
      </c>
      <c r="N15" s="24">
        <v>187.83954699999998</v>
      </c>
      <c r="O15" s="24">
        <v>211.03394000000003</v>
      </c>
      <c r="P15" s="24">
        <v>316.64669999999984</v>
      </c>
      <c r="Q15" s="24">
        <v>312.51555100000002</v>
      </c>
      <c r="R15" s="24">
        <v>487.54144400000013</v>
      </c>
      <c r="S15" s="51">
        <v>473.31547000000012</v>
      </c>
      <c r="T15" s="51">
        <v>532.14934200000005</v>
      </c>
      <c r="U15" s="51">
        <v>594.2224010000001</v>
      </c>
      <c r="V15" s="51">
        <v>335.21106900000007</v>
      </c>
      <c r="W15" s="51">
        <v>355.60756500000002</v>
      </c>
      <c r="X15" s="51">
        <v>557.17593199999999</v>
      </c>
      <c r="Y15" s="51">
        <v>378.49209799999988</v>
      </c>
      <c r="Z15" s="51">
        <v>244.62248500000001</v>
      </c>
      <c r="AA15" s="51">
        <v>300.65591899999998</v>
      </c>
      <c r="AB15" s="51">
        <v>354.24696299999982</v>
      </c>
      <c r="AC15" s="24">
        <f t="shared" si="4"/>
        <v>6435.8924559999996</v>
      </c>
      <c r="AD15" s="30"/>
    </row>
    <row r="16" spans="1:30">
      <c r="A16" s="2">
        <v>8</v>
      </c>
      <c r="B16" s="44" t="s">
        <v>91</v>
      </c>
      <c r="C16" s="29">
        <v>0.13714199999999999</v>
      </c>
      <c r="D16" s="29">
        <v>0.41180499999999998</v>
      </c>
      <c r="E16" s="29">
        <v>0.26367499999999999</v>
      </c>
      <c r="F16" s="29">
        <v>0.412547</v>
      </c>
      <c r="G16" s="29">
        <v>8.1305999999999989E-2</v>
      </c>
      <c r="H16" s="29">
        <v>0.81841900000000012</v>
      </c>
      <c r="I16" s="24">
        <v>0.86431199999999986</v>
      </c>
      <c r="J16" s="24">
        <v>0.53010999999999997</v>
      </c>
      <c r="K16" s="24">
        <v>0.76718799999999987</v>
      </c>
      <c r="L16" s="24">
        <v>1.4268500000000002</v>
      </c>
      <c r="M16" s="24">
        <v>2.4640250000000004</v>
      </c>
      <c r="N16" s="24">
        <v>3.8395630000000005</v>
      </c>
      <c r="O16" s="24">
        <v>3.4137619999999993</v>
      </c>
      <c r="P16" s="24">
        <v>6.4280309999999981</v>
      </c>
      <c r="Q16" s="24">
        <v>4.8232290000000004</v>
      </c>
      <c r="R16" s="24">
        <v>7.1189349999999996</v>
      </c>
      <c r="S16" s="51">
        <v>9.23109</v>
      </c>
      <c r="T16" s="51">
        <v>12.643212000000002</v>
      </c>
      <c r="U16" s="51">
        <v>13.524378999999996</v>
      </c>
      <c r="V16" s="51">
        <v>21.087139000000004</v>
      </c>
      <c r="W16" s="51">
        <v>12.296382000000001</v>
      </c>
      <c r="X16" s="51">
        <v>16.236322000000001</v>
      </c>
      <c r="Y16" s="51">
        <v>15.58905</v>
      </c>
      <c r="Z16" s="51">
        <v>15.924506000000004</v>
      </c>
      <c r="AA16" s="51">
        <v>21.699892999999999</v>
      </c>
      <c r="AB16" s="51">
        <v>25.683700000000012</v>
      </c>
      <c r="AC16" s="24">
        <f t="shared" si="4"/>
        <v>197.71657200000004</v>
      </c>
      <c r="AD16" s="30"/>
    </row>
    <row r="17" spans="1:30">
      <c r="A17" s="2">
        <v>9</v>
      </c>
      <c r="B17" s="44" t="s">
        <v>90</v>
      </c>
      <c r="C17" s="29">
        <v>1.1738390000000005</v>
      </c>
      <c r="D17" s="29">
        <v>0.85232099999999988</v>
      </c>
      <c r="E17" s="29">
        <v>1.027949</v>
      </c>
      <c r="F17" s="29">
        <v>2.7795490000000003</v>
      </c>
      <c r="G17" s="29">
        <v>1.5030489999999999</v>
      </c>
      <c r="H17" s="29">
        <v>2.039005</v>
      </c>
      <c r="I17" s="24">
        <v>3.1679359999999996</v>
      </c>
      <c r="J17" s="24">
        <v>4.9414279999999993</v>
      </c>
      <c r="K17" s="24">
        <v>9.4913090000000011</v>
      </c>
      <c r="L17" s="24">
        <v>16.869476000000002</v>
      </c>
      <c r="M17" s="24">
        <v>23.146320999999986</v>
      </c>
      <c r="N17" s="24">
        <v>22.704662999999996</v>
      </c>
      <c r="O17" s="24">
        <v>36.238590000000009</v>
      </c>
      <c r="P17" s="24">
        <v>61.746121000000024</v>
      </c>
      <c r="Q17" s="24">
        <v>47.831333000000015</v>
      </c>
      <c r="R17" s="24">
        <v>34.068897000000007</v>
      </c>
      <c r="S17" s="51">
        <v>46.493394999999971</v>
      </c>
      <c r="T17" s="51">
        <v>20.730103000000003</v>
      </c>
      <c r="U17" s="51">
        <v>23.297349000000004</v>
      </c>
      <c r="V17" s="51">
        <v>20.941458999999998</v>
      </c>
      <c r="W17" s="51">
        <v>36.737049999999996</v>
      </c>
      <c r="X17" s="51">
        <v>50.831620999999998</v>
      </c>
      <c r="Y17" s="51">
        <v>45.644956999999962</v>
      </c>
      <c r="Z17" s="51">
        <v>82.184122000000045</v>
      </c>
      <c r="AA17" s="51">
        <v>83.491556000000003</v>
      </c>
      <c r="AB17" s="51">
        <v>71.733785999999967</v>
      </c>
      <c r="AC17" s="24">
        <f t="shared" si="4"/>
        <v>751.66718399999991</v>
      </c>
      <c r="AD17" s="30"/>
    </row>
    <row r="18" spans="1:30">
      <c r="A18" s="2">
        <v>10</v>
      </c>
      <c r="B18" s="44" t="s">
        <v>89</v>
      </c>
      <c r="C18" s="29">
        <v>6.5880000000000001E-3</v>
      </c>
      <c r="D18" s="29">
        <v>1.026E-2</v>
      </c>
      <c r="E18" s="29">
        <v>18.219674999999999</v>
      </c>
      <c r="F18" s="29">
        <v>33.581334999999996</v>
      </c>
      <c r="G18" s="29">
        <v>51.767339999999997</v>
      </c>
      <c r="H18" s="29">
        <v>41.406312</v>
      </c>
      <c r="I18" s="24">
        <v>29.679847000000002</v>
      </c>
      <c r="J18" s="24">
        <v>45.212989</v>
      </c>
      <c r="K18" s="24">
        <v>0.63288599999999995</v>
      </c>
      <c r="L18" s="24">
        <v>0.34577000000000002</v>
      </c>
      <c r="M18" s="24">
        <v>0.47951300000000002</v>
      </c>
      <c r="N18" s="24">
        <v>0.49585699999999999</v>
      </c>
      <c r="O18" s="24">
        <v>24.086652999999998</v>
      </c>
      <c r="P18" s="24">
        <v>2.3441260000000002</v>
      </c>
      <c r="Q18" s="24">
        <v>1.771685</v>
      </c>
      <c r="R18" s="24">
        <v>0.87970399999999993</v>
      </c>
      <c r="S18" s="51">
        <v>1.236183</v>
      </c>
      <c r="T18" s="51">
        <v>1.2886059999999997</v>
      </c>
      <c r="U18" s="51">
        <v>2.5781590000000003</v>
      </c>
      <c r="V18" s="51">
        <v>1.6069819999999999</v>
      </c>
      <c r="W18" s="51">
        <v>0.91499000000000008</v>
      </c>
      <c r="X18" s="51">
        <v>0.70839599999999991</v>
      </c>
      <c r="Y18" s="51">
        <v>6.8814849999999996</v>
      </c>
      <c r="Z18" s="51">
        <v>25.326034999999997</v>
      </c>
      <c r="AA18" s="51">
        <v>0.53537800000000002</v>
      </c>
      <c r="AB18" s="51">
        <v>0.31231300000000001</v>
      </c>
      <c r="AC18" s="24">
        <f t="shared" si="4"/>
        <v>292.30906699999997</v>
      </c>
      <c r="AD18" s="30"/>
    </row>
    <row r="19" spans="1:30">
      <c r="A19" s="2">
        <v>11</v>
      </c>
      <c r="B19" s="44" t="s">
        <v>88</v>
      </c>
      <c r="C19" s="29">
        <v>0.15472900000000001</v>
      </c>
      <c r="D19" s="29">
        <v>4.2526000000000001E-2</v>
      </c>
      <c r="E19" s="29">
        <v>0.11903400000000001</v>
      </c>
      <c r="F19" s="29">
        <v>0.51415100000000002</v>
      </c>
      <c r="G19" s="29">
        <v>0.37625200000000003</v>
      </c>
      <c r="H19" s="29">
        <v>9.7188999999999984E-2</v>
      </c>
      <c r="I19" s="24">
        <v>0.35274800000000001</v>
      </c>
      <c r="J19" s="24">
        <v>0.57235399999999992</v>
      </c>
      <c r="K19" s="24">
        <v>1.9032669999999996</v>
      </c>
      <c r="L19" s="24">
        <v>1.7017360000000001</v>
      </c>
      <c r="M19" s="24">
        <v>2.181451</v>
      </c>
      <c r="N19" s="24">
        <v>3.6857150000000001</v>
      </c>
      <c r="O19" s="24">
        <v>10.616175999999999</v>
      </c>
      <c r="P19" s="24">
        <v>44.783807999999993</v>
      </c>
      <c r="Q19" s="24">
        <v>15.157852</v>
      </c>
      <c r="R19" s="24">
        <v>7.7818120000000013</v>
      </c>
      <c r="S19" s="51">
        <v>17.371910999999997</v>
      </c>
      <c r="T19" s="51">
        <v>18.568010999999995</v>
      </c>
      <c r="U19" s="51">
        <v>23.539181000000003</v>
      </c>
      <c r="V19" s="51">
        <v>25.740908000000001</v>
      </c>
      <c r="W19" s="51">
        <v>32.456258999999996</v>
      </c>
      <c r="X19" s="51">
        <v>42.442509999999999</v>
      </c>
      <c r="Y19" s="51">
        <v>20.286403000000007</v>
      </c>
      <c r="Z19" s="51">
        <v>33.390984000000003</v>
      </c>
      <c r="AA19" s="51">
        <v>21.674854</v>
      </c>
      <c r="AB19" s="51">
        <v>11.557814999999998</v>
      </c>
      <c r="AC19" s="24">
        <f t="shared" si="4"/>
        <v>337.06963599999995</v>
      </c>
      <c r="AD19" s="30"/>
    </row>
    <row r="20" spans="1:30">
      <c r="A20" s="2">
        <v>12</v>
      </c>
      <c r="B20" s="44" t="s">
        <v>87</v>
      </c>
      <c r="C20" s="29">
        <v>0.71178900000000001</v>
      </c>
      <c r="D20" s="29">
        <v>2.1937160000000002</v>
      </c>
      <c r="E20" s="29">
        <v>2.0785469999999999</v>
      </c>
      <c r="F20" s="29">
        <v>3.8175029999999994</v>
      </c>
      <c r="G20" s="29">
        <v>4.0265369999999994</v>
      </c>
      <c r="H20" s="29">
        <v>5.8772269999999986</v>
      </c>
      <c r="I20" s="24">
        <v>13.604434999999997</v>
      </c>
      <c r="J20" s="24">
        <v>13.131651</v>
      </c>
      <c r="K20" s="24">
        <v>17.885470999999999</v>
      </c>
      <c r="L20" s="24">
        <v>18.750842999999993</v>
      </c>
      <c r="M20" s="24">
        <v>19.417574000000005</v>
      </c>
      <c r="N20" s="24">
        <v>22.341351</v>
      </c>
      <c r="O20" s="24">
        <v>26.689137999999982</v>
      </c>
      <c r="P20" s="24">
        <v>29.271818999999997</v>
      </c>
      <c r="Q20" s="24">
        <v>22.304200999999999</v>
      </c>
      <c r="R20" s="24">
        <v>27.191921999999995</v>
      </c>
      <c r="S20" s="51">
        <v>23.175861000000005</v>
      </c>
      <c r="T20" s="51">
        <v>22.323598999999991</v>
      </c>
      <c r="U20" s="51">
        <v>17.679097999999996</v>
      </c>
      <c r="V20" s="51">
        <v>21.471263999999991</v>
      </c>
      <c r="W20" s="51">
        <v>21.815615000000005</v>
      </c>
      <c r="X20" s="51">
        <v>17.931445000000004</v>
      </c>
      <c r="Y20" s="51">
        <v>18.797160999999996</v>
      </c>
      <c r="Z20" s="51">
        <v>27.403638000000011</v>
      </c>
      <c r="AA20" s="51">
        <v>34.953200000000002</v>
      </c>
      <c r="AB20" s="51">
        <v>50.96836200000002</v>
      </c>
      <c r="AC20" s="24">
        <f t="shared" si="4"/>
        <v>485.81296699999996</v>
      </c>
      <c r="AD20" s="30"/>
    </row>
    <row r="21" spans="1:30">
      <c r="A21" s="2">
        <v>13</v>
      </c>
      <c r="B21" s="44" t="s">
        <v>86</v>
      </c>
      <c r="C21" s="29">
        <v>0.122625</v>
      </c>
      <c r="D21" s="29">
        <v>0.17476</v>
      </c>
      <c r="E21" s="29">
        <v>1.1130320000000002</v>
      </c>
      <c r="F21" s="29">
        <v>1.6245039999999999</v>
      </c>
      <c r="G21" s="29">
        <v>6.9370000000000001E-2</v>
      </c>
      <c r="H21" s="29">
        <v>5.0061000000000001E-2</v>
      </c>
      <c r="I21" s="24">
        <v>0.75093799999999988</v>
      </c>
      <c r="J21" s="24">
        <v>1.117928</v>
      </c>
      <c r="K21" s="24">
        <v>0.57005700000000004</v>
      </c>
      <c r="L21" s="24">
        <v>0.69214799999999987</v>
      </c>
      <c r="M21" s="24">
        <v>1.2113049999999999</v>
      </c>
      <c r="N21" s="24">
        <v>4.1018060000000007</v>
      </c>
      <c r="O21" s="24">
        <v>9.8504350000000027</v>
      </c>
      <c r="P21" s="24">
        <v>39.888319000000017</v>
      </c>
      <c r="Q21" s="24">
        <v>44.726345000000009</v>
      </c>
      <c r="R21" s="24">
        <v>53.911127999999991</v>
      </c>
      <c r="S21" s="51">
        <v>156.21507600000001</v>
      </c>
      <c r="T21" s="51">
        <v>73.546876000000012</v>
      </c>
      <c r="U21" s="51">
        <v>55.317327000000006</v>
      </c>
      <c r="V21" s="51">
        <v>85.31728099999998</v>
      </c>
      <c r="W21" s="51">
        <v>113.92940499999999</v>
      </c>
      <c r="X21" s="51">
        <v>90.807420999999977</v>
      </c>
      <c r="Y21" s="51">
        <v>100.52878699999995</v>
      </c>
      <c r="Z21" s="51">
        <v>90.724249000000015</v>
      </c>
      <c r="AA21" s="51">
        <v>116.72418399999999</v>
      </c>
      <c r="AB21" s="51">
        <v>143.66326299999992</v>
      </c>
      <c r="AC21" s="24">
        <f t="shared" si="4"/>
        <v>1186.7486299999998</v>
      </c>
      <c r="AD21" s="30"/>
    </row>
    <row r="22" spans="1:30">
      <c r="A22" s="2">
        <v>14</v>
      </c>
      <c r="B22" s="44" t="s">
        <v>85</v>
      </c>
      <c r="C22" s="29">
        <v>2.5750000000000002E-2</v>
      </c>
      <c r="D22" s="29">
        <v>0.164468</v>
      </c>
      <c r="E22" s="29">
        <v>0.33284000000000002</v>
      </c>
      <c r="F22" s="29">
        <v>0.158494</v>
      </c>
      <c r="G22" s="29">
        <v>0.49007699999999998</v>
      </c>
      <c r="H22" s="29">
        <v>0.60251799999999989</v>
      </c>
      <c r="I22" s="24">
        <v>0.74052000000000007</v>
      </c>
      <c r="J22" s="24">
        <v>0.51825399999999999</v>
      </c>
      <c r="K22" s="24">
        <v>0.30493100000000001</v>
      </c>
      <c r="L22" s="24">
        <v>0.68339899999999998</v>
      </c>
      <c r="M22" s="24">
        <v>0.60551500000000014</v>
      </c>
      <c r="N22" s="24">
        <v>0.39181199999999994</v>
      </c>
      <c r="O22" s="24">
        <v>0.77809099999999998</v>
      </c>
      <c r="P22" s="24">
        <v>1.3539969999999999</v>
      </c>
      <c r="Q22" s="24">
        <v>0.77299599999999991</v>
      </c>
      <c r="R22" s="24">
        <v>0.56193099999999996</v>
      </c>
      <c r="S22" s="51">
        <v>0.62996999999999992</v>
      </c>
      <c r="T22" s="51">
        <v>0.62917999999999996</v>
      </c>
      <c r="U22" s="51">
        <v>0.76998500000000003</v>
      </c>
      <c r="V22" s="51">
        <v>0.75416800000000017</v>
      </c>
      <c r="W22" s="51">
        <v>0.93269499999999994</v>
      </c>
      <c r="X22" s="51">
        <v>0.87333499999999986</v>
      </c>
      <c r="Y22" s="51">
        <v>0.96531299999999998</v>
      </c>
      <c r="Z22" s="51">
        <v>0.61728699999999992</v>
      </c>
      <c r="AA22" s="51">
        <v>3.6206909999999999</v>
      </c>
      <c r="AB22" s="51">
        <v>4.6130249999999995</v>
      </c>
      <c r="AC22" s="24">
        <f t="shared" si="4"/>
        <v>22.891241999999998</v>
      </c>
      <c r="AD22" s="30"/>
    </row>
    <row r="23" spans="1:30">
      <c r="A23" s="2">
        <v>15</v>
      </c>
      <c r="B23" s="44" t="s">
        <v>84</v>
      </c>
      <c r="C23" s="29">
        <v>0.35227800000000004</v>
      </c>
      <c r="D23" s="29">
        <v>0.192964</v>
      </c>
      <c r="E23" s="29">
        <v>9.1674000000000005E-2</v>
      </c>
      <c r="F23" s="29">
        <v>0.70490800000000009</v>
      </c>
      <c r="G23" s="29">
        <v>0.62988900000000003</v>
      </c>
      <c r="H23" s="29">
        <v>0.75830200000000003</v>
      </c>
      <c r="I23" s="24">
        <v>0.51476599999999995</v>
      </c>
      <c r="J23" s="24">
        <v>0.40385999999999994</v>
      </c>
      <c r="K23" s="24">
        <v>1.0108750000000002</v>
      </c>
      <c r="L23" s="24">
        <v>1.7308539999999999</v>
      </c>
      <c r="M23" s="24">
        <v>0.98543899999999995</v>
      </c>
      <c r="N23" s="24">
        <v>2.1830639999999999</v>
      </c>
      <c r="O23" s="24">
        <v>4.2367649999999992</v>
      </c>
      <c r="P23" s="24">
        <v>5.4579379999999977</v>
      </c>
      <c r="Q23" s="24">
        <v>4.4650609999999986</v>
      </c>
      <c r="R23" s="24">
        <v>4.2874060000000007</v>
      </c>
      <c r="S23" s="51">
        <v>16.031345999999999</v>
      </c>
      <c r="T23" s="51">
        <v>11.548023999999998</v>
      </c>
      <c r="U23" s="51">
        <v>26.079097999999998</v>
      </c>
      <c r="V23" s="51">
        <v>34.686875999999991</v>
      </c>
      <c r="W23" s="51">
        <v>60.412612999999986</v>
      </c>
      <c r="X23" s="51">
        <v>39.501181000000024</v>
      </c>
      <c r="Y23" s="51">
        <v>20.52577500000001</v>
      </c>
      <c r="Z23" s="51">
        <v>20.557982000000006</v>
      </c>
      <c r="AA23" s="51">
        <v>35.550308000000001</v>
      </c>
      <c r="AB23" s="51">
        <v>21.812154999999997</v>
      </c>
      <c r="AC23" s="24">
        <f t="shared" si="4"/>
        <v>314.71140100000008</v>
      </c>
      <c r="AD23" s="30"/>
    </row>
    <row r="24" spans="1:30">
      <c r="A24" s="2">
        <v>16</v>
      </c>
      <c r="B24" s="44" t="s">
        <v>83</v>
      </c>
      <c r="C24" s="29">
        <v>0.49131900000000001</v>
      </c>
      <c r="D24" s="29">
        <v>0.17952500000000002</v>
      </c>
      <c r="E24" s="29">
        <v>0.45743400000000001</v>
      </c>
      <c r="F24" s="29">
        <v>1.6413339999999998</v>
      </c>
      <c r="G24" s="29">
        <v>3.2834530000000006</v>
      </c>
      <c r="H24" s="29">
        <v>2.2633260000000002</v>
      </c>
      <c r="I24" s="24">
        <v>1.7803409999999997</v>
      </c>
      <c r="J24" s="24">
        <v>1.6050670000000002</v>
      </c>
      <c r="K24" s="24">
        <v>15.543344000000003</v>
      </c>
      <c r="L24" s="24">
        <v>104.25485</v>
      </c>
      <c r="M24" s="24">
        <v>111.156136</v>
      </c>
      <c r="N24" s="24">
        <v>172.55472199999994</v>
      </c>
      <c r="O24" s="24">
        <v>184.757732</v>
      </c>
      <c r="P24" s="24">
        <v>190.59626299999996</v>
      </c>
      <c r="Q24" s="24">
        <v>110.09978900000003</v>
      </c>
      <c r="R24" s="24">
        <v>165.38283300000003</v>
      </c>
      <c r="S24" s="51">
        <v>232.47126900000001</v>
      </c>
      <c r="T24" s="51">
        <v>224.65061500000004</v>
      </c>
      <c r="U24" s="51">
        <v>310.66237300000006</v>
      </c>
      <c r="V24" s="51">
        <v>335.38422099999985</v>
      </c>
      <c r="W24" s="51">
        <v>361.02979600000015</v>
      </c>
      <c r="X24" s="51">
        <v>443.36968300000012</v>
      </c>
      <c r="Y24" s="51">
        <v>509.28433899999976</v>
      </c>
      <c r="Z24" s="51">
        <v>676.28566899999953</v>
      </c>
      <c r="AA24" s="51">
        <v>66.050771999999995</v>
      </c>
      <c r="AB24" s="51">
        <v>739.88589800000022</v>
      </c>
      <c r="AC24" s="24">
        <f t="shared" si="4"/>
        <v>4965.1221029999997</v>
      </c>
      <c r="AD24" s="30"/>
    </row>
    <row r="25" spans="1:30">
      <c r="A25" s="2">
        <v>17</v>
      </c>
      <c r="B25" s="44" t="s">
        <v>82</v>
      </c>
      <c r="C25" s="29">
        <v>1.205149</v>
      </c>
      <c r="D25" s="29">
        <v>4.2154400000000019</v>
      </c>
      <c r="E25" s="29">
        <v>1.5422980000000002</v>
      </c>
      <c r="F25" s="29">
        <v>1.301614</v>
      </c>
      <c r="G25" s="29">
        <v>1.3179099999999995</v>
      </c>
      <c r="H25" s="29">
        <v>0.85355399999999992</v>
      </c>
      <c r="I25" s="24">
        <v>1.4267180000000002</v>
      </c>
      <c r="J25" s="24">
        <v>1.4629559999999999</v>
      </c>
      <c r="K25" s="24">
        <v>3.2211830000000004</v>
      </c>
      <c r="L25" s="24">
        <v>4.0247799999999998</v>
      </c>
      <c r="M25" s="24">
        <v>6.4662739999999994</v>
      </c>
      <c r="N25" s="24">
        <v>11.350923999999997</v>
      </c>
      <c r="O25" s="24">
        <v>20.016771000000002</v>
      </c>
      <c r="P25" s="24">
        <v>29.902323999999993</v>
      </c>
      <c r="Q25" s="24">
        <v>33.153062000000006</v>
      </c>
      <c r="R25" s="24">
        <v>54.936714999999985</v>
      </c>
      <c r="S25" s="51">
        <v>68.147682999999986</v>
      </c>
      <c r="T25" s="51">
        <v>68.156802999999996</v>
      </c>
      <c r="U25" s="51">
        <v>74.939863999999986</v>
      </c>
      <c r="V25" s="51">
        <v>85.445428999999976</v>
      </c>
      <c r="W25" s="51">
        <v>77.038610999999989</v>
      </c>
      <c r="X25" s="51">
        <v>82.322185000000019</v>
      </c>
      <c r="Y25" s="51">
        <v>96.596645999999978</v>
      </c>
      <c r="Z25" s="51">
        <v>106.352396</v>
      </c>
      <c r="AA25" s="51">
        <v>9.1186749999999996</v>
      </c>
      <c r="AB25" s="51">
        <v>84.937827999999996</v>
      </c>
      <c r="AC25" s="24">
        <f t="shared" si="4"/>
        <v>929.45379199999991</v>
      </c>
      <c r="AD25" s="30"/>
    </row>
    <row r="26" spans="1:30">
      <c r="A26" s="2">
        <v>18</v>
      </c>
      <c r="B26" s="44" t="s">
        <v>81</v>
      </c>
      <c r="C26" s="29">
        <v>1.6926E-2</v>
      </c>
      <c r="D26" s="29">
        <v>0</v>
      </c>
      <c r="E26" s="29">
        <v>0</v>
      </c>
      <c r="F26" s="29">
        <v>0.115</v>
      </c>
      <c r="G26" s="29">
        <v>5.5E-2</v>
      </c>
      <c r="H26" s="29">
        <v>1.542E-3</v>
      </c>
      <c r="I26" s="24">
        <v>4.3829999999999997E-3</v>
      </c>
      <c r="J26" s="24">
        <v>0.27638600000000002</v>
      </c>
      <c r="K26" s="24">
        <v>0.88731000000000004</v>
      </c>
      <c r="L26" s="24">
        <v>0.77111600000000002</v>
      </c>
      <c r="M26" s="24">
        <v>7.9566830000000008</v>
      </c>
      <c r="N26" s="24">
        <v>1.1735510000000002</v>
      </c>
      <c r="O26" s="24">
        <v>3.9774399999999992</v>
      </c>
      <c r="P26" s="24">
        <v>7.4664760000000001</v>
      </c>
      <c r="Q26" s="24">
        <v>14.801680000000003</v>
      </c>
      <c r="R26" s="24">
        <v>33.802705000000003</v>
      </c>
      <c r="S26" s="51">
        <v>50.43921499999999</v>
      </c>
      <c r="T26" s="51">
        <v>41.592048000000005</v>
      </c>
      <c r="U26" s="51">
        <v>24.442398999999998</v>
      </c>
      <c r="V26" s="51">
        <v>26.061508999999997</v>
      </c>
      <c r="W26" s="51">
        <v>13.392483999999998</v>
      </c>
      <c r="X26" s="51">
        <v>13.125202999999999</v>
      </c>
      <c r="Y26" s="51">
        <v>15.308401000000002</v>
      </c>
      <c r="Z26" s="51">
        <v>15.269296999999996</v>
      </c>
      <c r="AA26" s="51">
        <v>1.068343</v>
      </c>
      <c r="AB26" s="51">
        <v>14.333852</v>
      </c>
      <c r="AC26" s="24">
        <f t="shared" si="4"/>
        <v>286.33894900000001</v>
      </c>
      <c r="AD26" s="30"/>
    </row>
    <row r="27" spans="1:30">
      <c r="A27" s="2">
        <v>19</v>
      </c>
      <c r="B27" s="44" t="s">
        <v>80</v>
      </c>
      <c r="C27" s="29">
        <v>0.54525000000000012</v>
      </c>
      <c r="D27" s="29">
        <v>0.14973099999999998</v>
      </c>
      <c r="E27" s="29">
        <v>0.25910899999999998</v>
      </c>
      <c r="F27" s="29">
        <v>0.3632780000000001</v>
      </c>
      <c r="G27" s="29">
        <v>0.43990699999999999</v>
      </c>
      <c r="H27" s="29">
        <v>0.55701899999999993</v>
      </c>
      <c r="I27" s="24">
        <v>0.81672700000000031</v>
      </c>
      <c r="J27" s="24">
        <v>1.0052370000000002</v>
      </c>
      <c r="K27" s="24">
        <v>1.1370750000000003</v>
      </c>
      <c r="L27" s="24">
        <v>1.5688420000000005</v>
      </c>
      <c r="M27" s="24">
        <v>2.582059000000001</v>
      </c>
      <c r="N27" s="24">
        <v>3.5290359999999983</v>
      </c>
      <c r="O27" s="24">
        <v>4.162649</v>
      </c>
      <c r="P27" s="24">
        <v>8.5956109999999946</v>
      </c>
      <c r="Q27" s="24">
        <v>6.765477999999999</v>
      </c>
      <c r="R27" s="24">
        <v>10.321292000000001</v>
      </c>
      <c r="S27" s="51">
        <v>13.030002999999999</v>
      </c>
      <c r="T27" s="51">
        <v>15.54949900000001</v>
      </c>
      <c r="U27" s="51">
        <v>16.914228999999995</v>
      </c>
      <c r="V27" s="51">
        <v>16.923342999999999</v>
      </c>
      <c r="W27" s="51">
        <v>19.115757000000002</v>
      </c>
      <c r="X27" s="51">
        <v>21.67936799999999</v>
      </c>
      <c r="Y27" s="51">
        <v>26.430613000000012</v>
      </c>
      <c r="Z27" s="51">
        <v>26.550734999999989</v>
      </c>
      <c r="AA27" s="51">
        <v>24.511575000000001</v>
      </c>
      <c r="AB27" s="51">
        <v>35.344619000000016</v>
      </c>
      <c r="AC27" s="24">
        <f t="shared" si="4"/>
        <v>258.84804100000002</v>
      </c>
      <c r="AD27" s="30"/>
    </row>
    <row r="28" spans="1:30">
      <c r="A28" s="2">
        <v>20</v>
      </c>
      <c r="B28" s="44" t="s">
        <v>79</v>
      </c>
      <c r="C28" s="29">
        <v>5.7968829999999993</v>
      </c>
      <c r="D28" s="29">
        <v>6.2953379999999983</v>
      </c>
      <c r="E28" s="29">
        <v>7.5208239999999993</v>
      </c>
      <c r="F28" s="29">
        <v>8.5718520000000016</v>
      </c>
      <c r="G28" s="29">
        <v>11.303707000000008</v>
      </c>
      <c r="H28" s="29">
        <v>14.627330000000002</v>
      </c>
      <c r="I28" s="24">
        <v>13.216780000000011</v>
      </c>
      <c r="J28" s="24">
        <v>13.701030000000005</v>
      </c>
      <c r="K28" s="24">
        <v>17.711914000000007</v>
      </c>
      <c r="L28" s="24">
        <v>29.843927999999973</v>
      </c>
      <c r="M28" s="24">
        <v>35.605464999999988</v>
      </c>
      <c r="N28" s="24">
        <v>48.750223000000048</v>
      </c>
      <c r="O28" s="24">
        <v>89.289200000000051</v>
      </c>
      <c r="P28" s="24">
        <v>136.18393999999998</v>
      </c>
      <c r="Q28" s="24">
        <v>91.274656999999976</v>
      </c>
      <c r="R28" s="24">
        <v>119.03289999999986</v>
      </c>
      <c r="S28" s="51">
        <v>174.67700799999989</v>
      </c>
      <c r="T28" s="51">
        <v>181.62523000000007</v>
      </c>
      <c r="U28" s="51">
        <v>204.5181480000002</v>
      </c>
      <c r="V28" s="51">
        <v>205.00941300000008</v>
      </c>
      <c r="W28" s="51">
        <v>212.67840100000004</v>
      </c>
      <c r="X28" s="51">
        <v>177.14289899999986</v>
      </c>
      <c r="Y28" s="51">
        <v>194.28437299999993</v>
      </c>
      <c r="Z28" s="51">
        <v>190.71403800000002</v>
      </c>
      <c r="AA28" s="51">
        <v>153.29480799999999</v>
      </c>
      <c r="AB28" s="51">
        <v>203.0810900000001</v>
      </c>
      <c r="AC28" s="24">
        <f t="shared" si="4"/>
        <v>2545.7513790000003</v>
      </c>
      <c r="AD28" s="30"/>
    </row>
    <row r="29" spans="1:30">
      <c r="A29" s="2">
        <v>21</v>
      </c>
      <c r="B29" s="44" t="s">
        <v>78</v>
      </c>
      <c r="C29" s="29">
        <v>0.64748099999999997</v>
      </c>
      <c r="D29" s="29">
        <v>1.6498840000000004</v>
      </c>
      <c r="E29" s="29">
        <v>2.4651049999999999</v>
      </c>
      <c r="F29" s="29">
        <v>2.6816349999999995</v>
      </c>
      <c r="G29" s="29">
        <v>3.5210360000000009</v>
      </c>
      <c r="H29" s="29">
        <v>4.0101759999999995</v>
      </c>
      <c r="I29" s="24">
        <v>4.0249940000000004</v>
      </c>
      <c r="J29" s="24">
        <v>4.4298149999999987</v>
      </c>
      <c r="K29" s="24">
        <v>6.094295999999999</v>
      </c>
      <c r="L29" s="24">
        <v>8.9119980000000005</v>
      </c>
      <c r="M29" s="24">
        <v>11.353776999999997</v>
      </c>
      <c r="N29" s="24">
        <v>18.066105999999994</v>
      </c>
      <c r="O29" s="24">
        <v>29.143458000000006</v>
      </c>
      <c r="P29" s="24">
        <v>32.266757999999996</v>
      </c>
      <c r="Q29" s="24">
        <v>49.189251000000034</v>
      </c>
      <c r="R29" s="24">
        <v>57.448495000000015</v>
      </c>
      <c r="S29" s="51">
        <v>64.772269999999992</v>
      </c>
      <c r="T29" s="51">
        <v>71.828173000000007</v>
      </c>
      <c r="U29" s="51">
        <v>85.051346000000009</v>
      </c>
      <c r="V29" s="51">
        <v>100.375613</v>
      </c>
      <c r="W29" s="51">
        <v>102.93755400000001</v>
      </c>
      <c r="X29" s="51">
        <v>98.788364999999999</v>
      </c>
      <c r="Y29" s="51">
        <v>108.48561199999999</v>
      </c>
      <c r="Z29" s="51">
        <v>118.21904599999999</v>
      </c>
      <c r="AA29" s="51">
        <v>110.85235</v>
      </c>
      <c r="AB29" s="51">
        <v>132.69514799999996</v>
      </c>
      <c r="AC29" s="24">
        <f t="shared" si="4"/>
        <v>1229.9097420000001</v>
      </c>
      <c r="AD29" s="30"/>
    </row>
    <row r="30" spans="1:30">
      <c r="A30" s="2">
        <v>22</v>
      </c>
      <c r="B30" s="44" t="s">
        <v>77</v>
      </c>
      <c r="C30" s="29">
        <v>0.22819699999999993</v>
      </c>
      <c r="D30" s="29">
        <v>0.23432900000000009</v>
      </c>
      <c r="E30" s="29">
        <v>0.71603299999999981</v>
      </c>
      <c r="F30" s="29">
        <v>0.18731899999999999</v>
      </c>
      <c r="G30" s="29">
        <v>0.31006999999999996</v>
      </c>
      <c r="H30" s="29">
        <v>0.24294299999999999</v>
      </c>
      <c r="I30" s="24">
        <v>0.20209399999999997</v>
      </c>
      <c r="J30" s="24">
        <v>0.28932500000000005</v>
      </c>
      <c r="K30" s="24">
        <v>0.794825</v>
      </c>
      <c r="L30" s="24">
        <v>2.2255080000000005</v>
      </c>
      <c r="M30" s="24">
        <v>4.6420580000000013</v>
      </c>
      <c r="N30" s="24">
        <v>140.88300299999995</v>
      </c>
      <c r="O30" s="24">
        <v>8.4636579999999988</v>
      </c>
      <c r="P30" s="24">
        <v>9.4817900000000002</v>
      </c>
      <c r="Q30" s="24">
        <v>10.585815999999996</v>
      </c>
      <c r="R30" s="24">
        <v>11.459801000000002</v>
      </c>
      <c r="S30" s="51">
        <v>14.529509999999993</v>
      </c>
      <c r="T30" s="51">
        <v>20.914978999999992</v>
      </c>
      <c r="U30" s="51">
        <v>15.633957999999989</v>
      </c>
      <c r="V30" s="51">
        <v>19.924768</v>
      </c>
      <c r="W30" s="51">
        <v>19.690267999999996</v>
      </c>
      <c r="X30" s="51">
        <v>16.583585999999993</v>
      </c>
      <c r="Y30" s="51">
        <v>20.892583999999999</v>
      </c>
      <c r="Z30" s="51">
        <v>24.472460999999999</v>
      </c>
      <c r="AA30" s="51">
        <v>34.18526</v>
      </c>
      <c r="AB30" s="51">
        <v>22.756329000000001</v>
      </c>
      <c r="AC30" s="24">
        <f t="shared" si="4"/>
        <v>400.53047199999986</v>
      </c>
      <c r="AD30" s="30"/>
    </row>
    <row r="31" spans="1:30">
      <c r="A31" s="2">
        <v>23</v>
      </c>
      <c r="B31" s="44" t="s">
        <v>76</v>
      </c>
      <c r="C31" s="29">
        <v>0.44490500000000005</v>
      </c>
      <c r="D31" s="29">
        <v>0.86749399999999988</v>
      </c>
      <c r="E31" s="29">
        <v>5.4227209999999992</v>
      </c>
      <c r="F31" s="29">
        <v>8.7012339999999995</v>
      </c>
      <c r="G31" s="29">
        <v>6.2623630000000006</v>
      </c>
      <c r="H31" s="29">
        <v>8.8012399999999982</v>
      </c>
      <c r="I31" s="24">
        <v>11.235342999999999</v>
      </c>
      <c r="J31" s="24">
        <v>9.1131440000000001</v>
      </c>
      <c r="K31" s="24">
        <v>8.3323049999999963</v>
      </c>
      <c r="L31" s="24">
        <v>8.6867450000000002</v>
      </c>
      <c r="M31" s="24">
        <v>11.300311999999998</v>
      </c>
      <c r="N31" s="24">
        <v>13.920226000000001</v>
      </c>
      <c r="O31" s="24">
        <v>24.037951999999994</v>
      </c>
      <c r="P31" s="24">
        <v>52.634060000000005</v>
      </c>
      <c r="Q31" s="24">
        <v>48.006757000000007</v>
      </c>
      <c r="R31" s="24">
        <v>83.423550999999989</v>
      </c>
      <c r="S31" s="51">
        <v>106.358059</v>
      </c>
      <c r="T31" s="51">
        <v>121.36581700000002</v>
      </c>
      <c r="U31" s="51">
        <v>132.57435400000003</v>
      </c>
      <c r="V31" s="51">
        <v>121.19903499999998</v>
      </c>
      <c r="W31" s="51">
        <v>120.28621100000001</v>
      </c>
      <c r="X31" s="51">
        <v>122.79830199999998</v>
      </c>
      <c r="Y31" s="51">
        <v>133.76149100000001</v>
      </c>
      <c r="Z31" s="51">
        <v>168.15808699999994</v>
      </c>
      <c r="AA31" s="51">
        <v>184.371701</v>
      </c>
      <c r="AB31" s="51">
        <v>131.9929230000001</v>
      </c>
      <c r="AC31" s="24">
        <f t="shared" si="4"/>
        <v>1644.0563319999999</v>
      </c>
      <c r="AD31" s="30"/>
    </row>
    <row r="32" spans="1:30">
      <c r="A32" s="2">
        <v>24</v>
      </c>
      <c r="B32" s="44" t="s">
        <v>75</v>
      </c>
      <c r="C32" s="29">
        <v>3.1527089999999998</v>
      </c>
      <c r="D32" s="29">
        <v>3.2325749999999998</v>
      </c>
      <c r="E32" s="29">
        <v>2.8751150000000001</v>
      </c>
      <c r="F32" s="29">
        <v>3.3449009999999997</v>
      </c>
      <c r="G32" s="29">
        <v>3.4163180000000004</v>
      </c>
      <c r="H32" s="29">
        <v>5.6568160000000001</v>
      </c>
      <c r="I32" s="24">
        <v>8.7966000000000015</v>
      </c>
      <c r="J32" s="24">
        <v>11.133284000000002</v>
      </c>
      <c r="K32" s="24">
        <v>13.090741</v>
      </c>
      <c r="L32" s="24">
        <v>15.426615000000002</v>
      </c>
      <c r="M32" s="24">
        <v>17.711371</v>
      </c>
      <c r="N32" s="24">
        <v>12.799198999999998</v>
      </c>
      <c r="O32" s="24">
        <v>13.280256000000001</v>
      </c>
      <c r="P32" s="24">
        <v>13.287619999999999</v>
      </c>
      <c r="Q32" s="24">
        <v>14.870902000000001</v>
      </c>
      <c r="R32" s="24">
        <v>25.440867999999998</v>
      </c>
      <c r="S32" s="51">
        <v>31.873921999999997</v>
      </c>
      <c r="T32" s="51">
        <v>31.343403000000002</v>
      </c>
      <c r="U32" s="51">
        <v>34.957355</v>
      </c>
      <c r="V32" s="51">
        <v>44.359541</v>
      </c>
      <c r="W32" s="51">
        <v>52.366442999999997</v>
      </c>
      <c r="X32" s="51">
        <v>60.979052999999993</v>
      </c>
      <c r="Y32" s="51">
        <v>60.530670999999998</v>
      </c>
      <c r="Z32" s="51">
        <v>70.045300999999995</v>
      </c>
      <c r="AA32" s="51">
        <v>71.002121000000002</v>
      </c>
      <c r="AB32" s="51">
        <v>47.439602999999998</v>
      </c>
      <c r="AC32" s="24">
        <f t="shared" si="4"/>
        <v>672.41330299999993</v>
      </c>
      <c r="AD32" s="30"/>
    </row>
    <row r="33" spans="1:30">
      <c r="A33" s="2">
        <v>25</v>
      </c>
      <c r="B33" s="44" t="s">
        <v>74</v>
      </c>
      <c r="C33" s="29">
        <v>10.107249999999997</v>
      </c>
      <c r="D33" s="29">
        <v>13.871609999999999</v>
      </c>
      <c r="E33" s="29">
        <v>20.797242999999995</v>
      </c>
      <c r="F33" s="29">
        <v>13.561910000000003</v>
      </c>
      <c r="G33" s="29">
        <v>14.200716000000003</v>
      </c>
      <c r="H33" s="29">
        <v>14.629853000000002</v>
      </c>
      <c r="I33" s="24">
        <v>15.152564</v>
      </c>
      <c r="J33" s="24">
        <v>19.894794999999998</v>
      </c>
      <c r="K33" s="24">
        <v>25.295114999999999</v>
      </c>
      <c r="L33" s="24">
        <v>28.608340999999992</v>
      </c>
      <c r="M33" s="24">
        <v>43.281921000000033</v>
      </c>
      <c r="N33" s="24">
        <v>37.896321</v>
      </c>
      <c r="O33" s="24">
        <v>47.992900999999996</v>
      </c>
      <c r="P33" s="24">
        <v>66.54953100000003</v>
      </c>
      <c r="Q33" s="24">
        <v>36.277473000000043</v>
      </c>
      <c r="R33" s="24">
        <v>82.786416999999986</v>
      </c>
      <c r="S33" s="51">
        <v>88.268329999999992</v>
      </c>
      <c r="T33" s="51">
        <v>71.498130999999958</v>
      </c>
      <c r="U33" s="51">
        <v>87.625440999999995</v>
      </c>
      <c r="V33" s="51">
        <v>94.837664999999959</v>
      </c>
      <c r="W33" s="51">
        <v>67.837687000000031</v>
      </c>
      <c r="X33" s="51">
        <v>71.171015000000054</v>
      </c>
      <c r="Y33" s="51">
        <v>68.600673999999998</v>
      </c>
      <c r="Z33" s="51">
        <v>87.129150999999922</v>
      </c>
      <c r="AA33" s="51">
        <v>70.235663000000002</v>
      </c>
      <c r="AB33" s="51">
        <v>56.495103000000022</v>
      </c>
      <c r="AC33" s="24">
        <f t="shared" si="4"/>
        <v>1254.6028209999999</v>
      </c>
      <c r="AD33" s="30"/>
    </row>
    <row r="34" spans="1:30">
      <c r="A34" s="2">
        <v>26</v>
      </c>
      <c r="B34" s="44" t="s">
        <v>73</v>
      </c>
      <c r="C34" s="29">
        <v>1.523072</v>
      </c>
      <c r="D34" s="29">
        <v>0.38974799999999998</v>
      </c>
      <c r="E34" s="29">
        <v>0.11219399999999999</v>
      </c>
      <c r="F34" s="29">
        <v>0.30284699999999998</v>
      </c>
      <c r="G34" s="29">
        <v>0</v>
      </c>
      <c r="H34" s="29">
        <v>0.21338599999999999</v>
      </c>
      <c r="I34" s="24">
        <v>0.29730600000000001</v>
      </c>
      <c r="J34" s="24">
        <v>0.79488900000000007</v>
      </c>
      <c r="K34" s="24">
        <v>1.4944199999999999</v>
      </c>
      <c r="L34" s="24">
        <v>0.529698</v>
      </c>
      <c r="M34" s="24">
        <v>0.85002600000000006</v>
      </c>
      <c r="N34" s="24">
        <v>1.3049949999999999</v>
      </c>
      <c r="O34" s="24">
        <v>7.3599909999999999</v>
      </c>
      <c r="P34" s="24">
        <v>23.217193000000002</v>
      </c>
      <c r="Q34" s="24">
        <v>5.4908960000000002</v>
      </c>
      <c r="R34" s="24">
        <v>3.0315850000000002</v>
      </c>
      <c r="S34" s="51">
        <v>9.9166819999999962</v>
      </c>
      <c r="T34" s="51">
        <v>4.1616999999999997</v>
      </c>
      <c r="U34" s="51">
        <v>9.2874360000000014</v>
      </c>
      <c r="V34" s="51">
        <v>12.472473000000001</v>
      </c>
      <c r="W34" s="51">
        <v>4.3315660000000005</v>
      </c>
      <c r="X34" s="51">
        <v>4.1146960000000004</v>
      </c>
      <c r="Y34" s="51">
        <v>6.2071910000000017</v>
      </c>
      <c r="Z34" s="51">
        <v>15.361339000000001</v>
      </c>
      <c r="AA34" s="51">
        <v>6.7939749999999997</v>
      </c>
      <c r="AB34" s="51">
        <v>10.235906</v>
      </c>
      <c r="AC34" s="24">
        <f t="shared" si="4"/>
        <v>129.79520999999997</v>
      </c>
      <c r="AD34" s="30"/>
    </row>
    <row r="35" spans="1:30">
      <c r="A35" s="2">
        <v>27</v>
      </c>
      <c r="B35" s="44" t="s">
        <v>72</v>
      </c>
      <c r="C35" s="29">
        <v>115.97364399999994</v>
      </c>
      <c r="D35" s="29">
        <v>111.04411299999997</v>
      </c>
      <c r="E35" s="29">
        <v>175.42874800000004</v>
      </c>
      <c r="F35" s="29">
        <v>214.48319900000007</v>
      </c>
      <c r="G35" s="29">
        <v>126.15486799999995</v>
      </c>
      <c r="H35" s="29">
        <v>209.37984700000001</v>
      </c>
      <c r="I35" s="24">
        <v>325.68704400000007</v>
      </c>
      <c r="J35" s="24">
        <v>464.33553099999995</v>
      </c>
      <c r="K35" s="24">
        <v>566.47623999999996</v>
      </c>
      <c r="L35" s="24">
        <v>976.54553500000043</v>
      </c>
      <c r="M35" s="24">
        <v>927.51723800000013</v>
      </c>
      <c r="N35" s="24">
        <v>986.06798500000014</v>
      </c>
      <c r="O35" s="24">
        <v>1594.7188510000005</v>
      </c>
      <c r="P35" s="24">
        <v>3800.414620999999</v>
      </c>
      <c r="Q35" s="24">
        <v>1655.154671</v>
      </c>
      <c r="R35" s="24">
        <v>2763.9904219999989</v>
      </c>
      <c r="S35" s="51">
        <v>4126.533413000001</v>
      </c>
      <c r="T35" s="51">
        <v>4180.2276950000005</v>
      </c>
      <c r="U35" s="51">
        <v>3230.3968799999989</v>
      </c>
      <c r="V35" s="51">
        <v>2733.3827670000019</v>
      </c>
      <c r="W35" s="51">
        <v>1882.4571580000002</v>
      </c>
      <c r="X35" s="51">
        <v>1407.9240790000006</v>
      </c>
      <c r="Y35" s="51">
        <v>1910.505056</v>
      </c>
      <c r="Z35" s="51">
        <v>3086.7246270000001</v>
      </c>
      <c r="AA35" s="51">
        <v>2799.1656800000001</v>
      </c>
      <c r="AB35" s="51">
        <v>2347.433477</v>
      </c>
      <c r="AC35" s="24">
        <f t="shared" si="4"/>
        <v>42718.123389000008</v>
      </c>
      <c r="AD35" s="30"/>
    </row>
    <row r="36" spans="1:30" ht="25.5">
      <c r="A36" s="2">
        <v>28</v>
      </c>
      <c r="B36" s="47" t="s">
        <v>71</v>
      </c>
      <c r="C36" s="29">
        <v>17.402912999999987</v>
      </c>
      <c r="D36" s="29">
        <v>26.896946000000003</v>
      </c>
      <c r="E36" s="29">
        <v>38.739076000000004</v>
      </c>
      <c r="F36" s="29">
        <v>48.338921999999982</v>
      </c>
      <c r="G36" s="29">
        <v>59.138344000000025</v>
      </c>
      <c r="H36" s="29">
        <v>82.461926999999989</v>
      </c>
      <c r="I36" s="24">
        <v>127.24166799999998</v>
      </c>
      <c r="J36" s="24">
        <v>118.26651199999995</v>
      </c>
      <c r="K36" s="24">
        <v>136.91919400000006</v>
      </c>
      <c r="L36" s="24">
        <v>170.00755200000015</v>
      </c>
      <c r="M36" s="24">
        <v>214.66104200000001</v>
      </c>
      <c r="N36" s="24">
        <v>290.04086500000017</v>
      </c>
      <c r="O36" s="24">
        <v>384.29273199999932</v>
      </c>
      <c r="P36" s="24">
        <v>730.8090830000001</v>
      </c>
      <c r="Q36" s="24">
        <v>547.64947199999881</v>
      </c>
      <c r="R36" s="24">
        <v>585.5948410000002</v>
      </c>
      <c r="S36" s="51">
        <v>724.59036099999901</v>
      </c>
      <c r="T36" s="51">
        <v>752.35796499999981</v>
      </c>
      <c r="U36" s="51">
        <v>832.7856259999993</v>
      </c>
      <c r="V36" s="51">
        <v>840.28913899999952</v>
      </c>
      <c r="W36" s="51">
        <v>765.039176</v>
      </c>
      <c r="X36" s="51">
        <v>792.37989599999958</v>
      </c>
      <c r="Y36" s="51">
        <v>771.6419190000006</v>
      </c>
      <c r="Z36" s="51">
        <v>947.22703199999989</v>
      </c>
      <c r="AA36" s="51">
        <v>904.03074000000004</v>
      </c>
      <c r="AB36" s="51">
        <v>834.89946399999758</v>
      </c>
      <c r="AC36" s="24">
        <f t="shared" si="4"/>
        <v>11743.702406999997</v>
      </c>
      <c r="AD36" s="30"/>
    </row>
    <row r="37" spans="1:30">
      <c r="A37" s="2">
        <v>29</v>
      </c>
      <c r="B37" s="44" t="s">
        <v>70</v>
      </c>
      <c r="C37" s="29">
        <v>75.242963999999986</v>
      </c>
      <c r="D37" s="29">
        <v>89.533159999999995</v>
      </c>
      <c r="E37" s="29">
        <v>109.75460200000006</v>
      </c>
      <c r="F37" s="29">
        <v>133.86085099999994</v>
      </c>
      <c r="G37" s="29">
        <v>145.08261599999992</v>
      </c>
      <c r="H37" s="29">
        <v>189.98563400000015</v>
      </c>
      <c r="I37" s="24">
        <v>255.96193100000005</v>
      </c>
      <c r="J37" s="24">
        <v>363.35624900000028</v>
      </c>
      <c r="K37" s="24">
        <v>432.51812999999981</v>
      </c>
      <c r="L37" s="24">
        <v>659.11318499999902</v>
      </c>
      <c r="M37" s="24">
        <v>849.72616399999879</v>
      </c>
      <c r="N37" s="24">
        <v>1215.5562190000014</v>
      </c>
      <c r="O37" s="24">
        <v>1844.3541630000007</v>
      </c>
      <c r="P37" s="24">
        <v>3263.7275670000058</v>
      </c>
      <c r="Q37" s="24">
        <v>2271.958574999996</v>
      </c>
      <c r="R37" s="24">
        <v>2838.2706020000051</v>
      </c>
      <c r="S37" s="51">
        <v>3526.464109</v>
      </c>
      <c r="T37" s="51">
        <v>4036.3609519999964</v>
      </c>
      <c r="U37" s="51">
        <v>4414.4811650000047</v>
      </c>
      <c r="V37" s="51">
        <v>4490.0470839999925</v>
      </c>
      <c r="W37" s="51">
        <v>4128.9807539999956</v>
      </c>
      <c r="X37" s="51">
        <v>4117.7552349999987</v>
      </c>
      <c r="Y37" s="51">
        <v>4754.2031580000084</v>
      </c>
      <c r="Z37" s="51">
        <v>5623.8764819999978</v>
      </c>
      <c r="AA37" s="51">
        <v>5753.8915740000002</v>
      </c>
      <c r="AB37" s="51">
        <v>5976.200636999999</v>
      </c>
      <c r="AC37" s="24">
        <f t="shared" si="4"/>
        <v>61560.26376200001</v>
      </c>
      <c r="AD37" s="30"/>
    </row>
    <row r="38" spans="1:30">
      <c r="A38" s="2">
        <v>30</v>
      </c>
      <c r="B38" s="44" t="s">
        <v>69</v>
      </c>
      <c r="C38" s="29">
        <v>36.570224999999972</v>
      </c>
      <c r="D38" s="29">
        <v>32.130775000000007</v>
      </c>
      <c r="E38" s="29">
        <v>32.10264200000001</v>
      </c>
      <c r="F38" s="29">
        <v>32.090520000000005</v>
      </c>
      <c r="G38" s="29">
        <v>23.794577999999998</v>
      </c>
      <c r="H38" s="29">
        <v>19.908609999999999</v>
      </c>
      <c r="I38" s="24">
        <v>30.708303000000004</v>
      </c>
      <c r="J38" s="24">
        <v>33.113860000000017</v>
      </c>
      <c r="K38" s="24">
        <v>34.212927000000015</v>
      </c>
      <c r="L38" s="24">
        <v>56.138354000000028</v>
      </c>
      <c r="M38" s="24">
        <v>66.460111000000026</v>
      </c>
      <c r="N38" s="24">
        <v>69.422249000000008</v>
      </c>
      <c r="O38" s="24">
        <v>88.786370999999917</v>
      </c>
      <c r="P38" s="24">
        <v>149.76585900000009</v>
      </c>
      <c r="Q38" s="24">
        <v>150.75147900000002</v>
      </c>
      <c r="R38" s="24">
        <v>213.49483799999993</v>
      </c>
      <c r="S38" s="51">
        <v>286.991468</v>
      </c>
      <c r="T38" s="51">
        <v>332.55548500000015</v>
      </c>
      <c r="U38" s="51">
        <v>387.57288399999993</v>
      </c>
      <c r="V38" s="51">
        <v>392.08765299999948</v>
      </c>
      <c r="W38" s="51">
        <v>441.86930500000045</v>
      </c>
      <c r="X38" s="51">
        <v>403.68965700000007</v>
      </c>
      <c r="Y38" s="51">
        <v>428.003265</v>
      </c>
      <c r="Z38" s="51">
        <v>497.86394099999956</v>
      </c>
      <c r="AA38" s="51">
        <v>593.99521400000003</v>
      </c>
      <c r="AB38" s="51">
        <v>1042.7233059999985</v>
      </c>
      <c r="AC38" s="24">
        <f t="shared" si="4"/>
        <v>5876.8038789999973</v>
      </c>
      <c r="AD38" s="30"/>
    </row>
    <row r="39" spans="1:30">
      <c r="A39" s="2">
        <v>31</v>
      </c>
      <c r="B39" s="44" t="s">
        <v>68</v>
      </c>
      <c r="C39" s="29">
        <v>2.6275210000000002</v>
      </c>
      <c r="D39" s="29">
        <v>0.74267800000000006</v>
      </c>
      <c r="E39" s="29">
        <v>0.18246299999999999</v>
      </c>
      <c r="F39" s="29">
        <v>0.47201199999999988</v>
      </c>
      <c r="G39" s="29">
        <v>0.86781900000000001</v>
      </c>
      <c r="H39" s="29">
        <v>2.534373</v>
      </c>
      <c r="I39" s="24">
        <v>19.270116000000002</v>
      </c>
      <c r="J39" s="24">
        <v>7.2252000000000001</v>
      </c>
      <c r="K39" s="24">
        <v>21.787871999999997</v>
      </c>
      <c r="L39" s="24">
        <v>23.894678999999989</v>
      </c>
      <c r="M39" s="24">
        <v>8.6063910000000003</v>
      </c>
      <c r="N39" s="24">
        <v>37.699807000000014</v>
      </c>
      <c r="O39" s="24">
        <v>673.91534200000012</v>
      </c>
      <c r="P39" s="24">
        <v>594.80128599999989</v>
      </c>
      <c r="Q39" s="24">
        <v>144.99071300000003</v>
      </c>
      <c r="R39" s="24">
        <v>554.67878299999984</v>
      </c>
      <c r="S39" s="51">
        <v>937.1884059999993</v>
      </c>
      <c r="T39" s="51">
        <v>709.87995199999989</v>
      </c>
      <c r="U39" s="51">
        <v>919.81214199999999</v>
      </c>
      <c r="V39" s="51">
        <v>1561.7026650000007</v>
      </c>
      <c r="W39" s="51">
        <v>1915.5324170000006</v>
      </c>
      <c r="X39" s="51">
        <v>1134.1607029999998</v>
      </c>
      <c r="Y39" s="51">
        <v>1227.6187599999989</v>
      </c>
      <c r="Z39" s="51">
        <v>1285.2731510000001</v>
      </c>
      <c r="AA39" s="51">
        <v>1329.134736</v>
      </c>
      <c r="AB39" s="51">
        <v>1355.1371540000009</v>
      </c>
      <c r="AC39" s="24">
        <f t="shared" si="4"/>
        <v>14469.737141000001</v>
      </c>
      <c r="AD39" s="30"/>
    </row>
    <row r="40" spans="1:30">
      <c r="A40" s="2">
        <v>32</v>
      </c>
      <c r="B40" s="44" t="s">
        <v>67</v>
      </c>
      <c r="C40" s="29">
        <v>16.698431999999997</v>
      </c>
      <c r="D40" s="29">
        <v>20.352564000000001</v>
      </c>
      <c r="E40" s="29">
        <v>27.971003999999979</v>
      </c>
      <c r="F40" s="29">
        <v>29.862365999999998</v>
      </c>
      <c r="G40" s="29">
        <v>46.324254999999937</v>
      </c>
      <c r="H40" s="29">
        <v>56.455778000000002</v>
      </c>
      <c r="I40" s="24">
        <v>64.220284000000007</v>
      </c>
      <c r="J40" s="24">
        <v>78.398232999999891</v>
      </c>
      <c r="K40" s="24">
        <v>90.664714000000018</v>
      </c>
      <c r="L40" s="24">
        <v>127.24229699999988</v>
      </c>
      <c r="M40" s="24">
        <v>179.59053799999995</v>
      </c>
      <c r="N40" s="24">
        <v>230.86974799999979</v>
      </c>
      <c r="O40" s="24">
        <v>283.40199700000022</v>
      </c>
      <c r="P40" s="24">
        <v>296.0365680000001</v>
      </c>
      <c r="Q40" s="24">
        <v>281.33061199999997</v>
      </c>
      <c r="R40" s="24">
        <v>424.71350299999983</v>
      </c>
      <c r="S40" s="51">
        <v>506.70300400000002</v>
      </c>
      <c r="T40" s="51">
        <v>633.81387900000038</v>
      </c>
      <c r="U40" s="51">
        <v>597.69580700000063</v>
      </c>
      <c r="V40" s="51">
        <v>673.5279529999998</v>
      </c>
      <c r="W40" s="51">
        <v>636.59584000000029</v>
      </c>
      <c r="X40" s="51">
        <v>572.31271499999946</v>
      </c>
      <c r="Y40" s="51">
        <v>674.67577899999924</v>
      </c>
      <c r="Z40" s="51">
        <v>746.56816800000036</v>
      </c>
      <c r="AA40" s="51">
        <v>771.24417800000003</v>
      </c>
      <c r="AB40" s="51">
        <v>792.89372499999945</v>
      </c>
      <c r="AC40" s="24">
        <f t="shared" si="4"/>
        <v>8860.1639409999989</v>
      </c>
      <c r="AD40" s="30"/>
    </row>
    <row r="41" spans="1:30">
      <c r="A41" s="2">
        <v>33</v>
      </c>
      <c r="B41" s="44" t="s">
        <v>66</v>
      </c>
      <c r="C41" s="29">
        <v>3.1538759999999999</v>
      </c>
      <c r="D41" s="29">
        <v>4.3479819999999991</v>
      </c>
      <c r="E41" s="29">
        <v>2.6637190000000008</v>
      </c>
      <c r="F41" s="29">
        <v>3.5969250000000001</v>
      </c>
      <c r="G41" s="29">
        <v>3.4837850000000006</v>
      </c>
      <c r="H41" s="29">
        <v>7.4107860000000043</v>
      </c>
      <c r="I41" s="24">
        <v>10.643802000000003</v>
      </c>
      <c r="J41" s="24">
        <v>10.725521000000004</v>
      </c>
      <c r="K41" s="24">
        <v>10.504070999999996</v>
      </c>
      <c r="L41" s="24">
        <v>17.369848999999988</v>
      </c>
      <c r="M41" s="24">
        <v>29.684032000000006</v>
      </c>
      <c r="N41" s="24">
        <v>37.235499000000033</v>
      </c>
      <c r="O41" s="24">
        <v>50.188198999999962</v>
      </c>
      <c r="P41" s="24">
        <v>57.502443999999954</v>
      </c>
      <c r="Q41" s="24">
        <v>58.290610000000001</v>
      </c>
      <c r="R41" s="24">
        <v>81.112495999999908</v>
      </c>
      <c r="S41" s="51">
        <v>107.04950600000009</v>
      </c>
      <c r="T41" s="51">
        <v>131.01326600000007</v>
      </c>
      <c r="U41" s="51">
        <v>129.88638400000002</v>
      </c>
      <c r="V41" s="51">
        <v>153.40276800000001</v>
      </c>
      <c r="W41" s="51">
        <v>164.47490599999992</v>
      </c>
      <c r="X41" s="51">
        <v>210.0651750000001</v>
      </c>
      <c r="Y41" s="51">
        <v>248.02067900000009</v>
      </c>
      <c r="Z41" s="51">
        <v>312.80286100000012</v>
      </c>
      <c r="AA41" s="51">
        <v>338.165415</v>
      </c>
      <c r="AB41" s="51">
        <v>271.78993999999994</v>
      </c>
      <c r="AC41" s="24">
        <f t="shared" si="4"/>
        <v>2454.5844960000004</v>
      </c>
      <c r="AD41" s="30"/>
    </row>
    <row r="42" spans="1:30">
      <c r="A42" s="2">
        <v>34</v>
      </c>
      <c r="B42" s="44" t="s">
        <v>65</v>
      </c>
      <c r="C42" s="29">
        <v>2.0242039999999997</v>
      </c>
      <c r="D42" s="29">
        <v>2.1624420000000009</v>
      </c>
      <c r="E42" s="29">
        <v>2.8015850000000002</v>
      </c>
      <c r="F42" s="29">
        <v>3.8254909999999986</v>
      </c>
      <c r="G42" s="29">
        <v>5.0889669999999976</v>
      </c>
      <c r="H42" s="29">
        <v>8.3475240000000035</v>
      </c>
      <c r="I42" s="24">
        <v>7.6022690000000006</v>
      </c>
      <c r="J42" s="24">
        <v>7.9728219999999999</v>
      </c>
      <c r="K42" s="24">
        <v>9.3628899999999966</v>
      </c>
      <c r="L42" s="24">
        <v>17.757657999999996</v>
      </c>
      <c r="M42" s="24">
        <v>23.665278000000008</v>
      </c>
      <c r="N42" s="24">
        <v>39.870281000000027</v>
      </c>
      <c r="O42" s="24">
        <v>67.798423000000014</v>
      </c>
      <c r="P42" s="24">
        <v>71.986028999999959</v>
      </c>
      <c r="Q42" s="24">
        <v>71.54873400000001</v>
      </c>
      <c r="R42" s="24">
        <v>113.84221699999991</v>
      </c>
      <c r="S42" s="51">
        <v>145.05299400000004</v>
      </c>
      <c r="T42" s="51">
        <v>197.39033699999999</v>
      </c>
      <c r="U42" s="51">
        <v>194.14197300000006</v>
      </c>
      <c r="V42" s="51">
        <v>235.91013699999985</v>
      </c>
      <c r="W42" s="51">
        <v>254.93790900000019</v>
      </c>
      <c r="X42" s="51">
        <v>249.16545100000025</v>
      </c>
      <c r="Y42" s="51">
        <v>270.56995899999981</v>
      </c>
      <c r="Z42" s="51">
        <v>320.943848</v>
      </c>
      <c r="AA42" s="51">
        <v>417.82818099999997</v>
      </c>
      <c r="AB42" s="51">
        <v>474.93063399999983</v>
      </c>
      <c r="AC42" s="24">
        <f t="shared" si="4"/>
        <v>3216.5282369999995</v>
      </c>
      <c r="AD42" s="30"/>
    </row>
    <row r="43" spans="1:30">
      <c r="A43" s="2">
        <v>35</v>
      </c>
      <c r="B43" s="44" t="s">
        <v>64</v>
      </c>
      <c r="C43" s="29">
        <v>0.42015199999999997</v>
      </c>
      <c r="D43" s="29">
        <v>0.23260400000000003</v>
      </c>
      <c r="E43" s="29">
        <v>0.93953900000000001</v>
      </c>
      <c r="F43" s="29">
        <v>1.1505700000000001</v>
      </c>
      <c r="G43" s="29">
        <v>1.705889</v>
      </c>
      <c r="H43" s="29">
        <v>2.3419559999999997</v>
      </c>
      <c r="I43" s="24">
        <v>3.2344040000000001</v>
      </c>
      <c r="J43" s="24">
        <v>4.0045540000000006</v>
      </c>
      <c r="K43" s="24">
        <v>6.7688560000000013</v>
      </c>
      <c r="L43" s="24">
        <v>12.291502000000001</v>
      </c>
      <c r="M43" s="24">
        <v>18.943565</v>
      </c>
      <c r="N43" s="24">
        <v>27.854577999999979</v>
      </c>
      <c r="O43" s="24">
        <v>51.027974000000007</v>
      </c>
      <c r="P43" s="24">
        <v>86.415107000000006</v>
      </c>
      <c r="Q43" s="24">
        <v>80.615438999999938</v>
      </c>
      <c r="R43" s="24">
        <v>99.618280999999968</v>
      </c>
      <c r="S43" s="51">
        <v>132.293272</v>
      </c>
      <c r="T43" s="51">
        <v>149.78198200000003</v>
      </c>
      <c r="U43" s="51">
        <v>165.9573640000001</v>
      </c>
      <c r="V43" s="51">
        <v>185.13580800000003</v>
      </c>
      <c r="W43" s="51">
        <v>175.47085999999993</v>
      </c>
      <c r="X43" s="51">
        <v>177.67958600000009</v>
      </c>
      <c r="Y43" s="51">
        <v>192.93147600000006</v>
      </c>
      <c r="Z43" s="51">
        <v>224.32862999999995</v>
      </c>
      <c r="AA43" s="51">
        <v>251.489102</v>
      </c>
      <c r="AB43" s="51">
        <v>259.49785400000007</v>
      </c>
      <c r="AC43" s="24">
        <f t="shared" si="4"/>
        <v>2312.1309040000006</v>
      </c>
      <c r="AD43" s="30"/>
    </row>
    <row r="44" spans="1:30">
      <c r="A44" s="2">
        <v>36</v>
      </c>
      <c r="B44" s="44" t="s">
        <v>63</v>
      </c>
      <c r="C44" s="29">
        <v>3.0048760000000008</v>
      </c>
      <c r="D44" s="29">
        <v>4.5704900000000004</v>
      </c>
      <c r="E44" s="29">
        <v>8.6820750000000011</v>
      </c>
      <c r="F44" s="29">
        <v>8.8118019999999966</v>
      </c>
      <c r="G44" s="29">
        <v>9.1551579999999984</v>
      </c>
      <c r="H44" s="29">
        <v>9.9432430000000007</v>
      </c>
      <c r="I44" s="24">
        <v>16.128948999999995</v>
      </c>
      <c r="J44" s="24">
        <v>8.3175399999999993</v>
      </c>
      <c r="K44" s="24">
        <v>7.9260500000000009</v>
      </c>
      <c r="L44" s="24">
        <v>15.606619999999998</v>
      </c>
      <c r="M44" s="24">
        <v>20.861895999999998</v>
      </c>
      <c r="N44" s="24">
        <v>20.169114999999994</v>
      </c>
      <c r="O44" s="24">
        <v>28.469555999999997</v>
      </c>
      <c r="P44" s="24">
        <v>22.896808</v>
      </c>
      <c r="Q44" s="24">
        <v>32.173195999999997</v>
      </c>
      <c r="R44" s="24">
        <v>44.18517499999998</v>
      </c>
      <c r="S44" s="51">
        <v>57.449733000000002</v>
      </c>
      <c r="T44" s="51">
        <v>70.719181999999975</v>
      </c>
      <c r="U44" s="51">
        <v>64.544735000000017</v>
      </c>
      <c r="V44" s="51">
        <v>59.944678999999994</v>
      </c>
      <c r="W44" s="51">
        <v>58.809875000000005</v>
      </c>
      <c r="X44" s="51">
        <v>48.394847999999982</v>
      </c>
      <c r="Y44" s="51">
        <v>41.656844999999997</v>
      </c>
      <c r="Z44" s="51">
        <v>59.186498999999998</v>
      </c>
      <c r="AA44" s="51">
        <v>57.759433000000001</v>
      </c>
      <c r="AB44" s="51">
        <v>30.59662999999999</v>
      </c>
      <c r="AC44" s="24">
        <f t="shared" si="4"/>
        <v>809.9650079999999</v>
      </c>
      <c r="AD44" s="30"/>
    </row>
    <row r="45" spans="1:30">
      <c r="A45" s="2">
        <v>37</v>
      </c>
      <c r="B45" s="44" t="s">
        <v>62</v>
      </c>
      <c r="C45" s="29">
        <v>3.0104520000000008</v>
      </c>
      <c r="D45" s="29">
        <v>3.1065569999999996</v>
      </c>
      <c r="E45" s="29">
        <v>1.2646190000000002</v>
      </c>
      <c r="F45" s="29">
        <v>2.3742229999999993</v>
      </c>
      <c r="G45" s="29">
        <v>3.4234830000000001</v>
      </c>
      <c r="H45" s="29">
        <v>4.8745479999999999</v>
      </c>
      <c r="I45" s="24">
        <v>4.4890669999999995</v>
      </c>
      <c r="J45" s="24">
        <v>3.0692119999999994</v>
      </c>
      <c r="K45" s="24">
        <v>8.9449590000000043</v>
      </c>
      <c r="L45" s="24">
        <v>209.75605300000009</v>
      </c>
      <c r="M45" s="24">
        <v>273.91661500000004</v>
      </c>
      <c r="N45" s="24">
        <v>41.89530400000001</v>
      </c>
      <c r="O45" s="24">
        <v>32.819569000000008</v>
      </c>
      <c r="P45" s="24">
        <v>35.541417999999986</v>
      </c>
      <c r="Q45" s="24">
        <v>31.368724999999991</v>
      </c>
      <c r="R45" s="24">
        <v>35.801615000000012</v>
      </c>
      <c r="S45" s="51">
        <v>41.503035000000004</v>
      </c>
      <c r="T45" s="51">
        <v>51.815492999999996</v>
      </c>
      <c r="U45" s="51">
        <v>65.165030999999942</v>
      </c>
      <c r="V45" s="51">
        <v>63.506908000000024</v>
      </c>
      <c r="W45" s="51">
        <v>80.06650299999994</v>
      </c>
      <c r="X45" s="51">
        <v>54.888582</v>
      </c>
      <c r="Y45" s="51">
        <v>54.458169999999996</v>
      </c>
      <c r="Z45" s="51">
        <v>58.692241000000024</v>
      </c>
      <c r="AA45" s="51">
        <v>57.388939000000001</v>
      </c>
      <c r="AB45" s="51">
        <v>39.588919000000033</v>
      </c>
      <c r="AC45" s="24">
        <f t="shared" si="4"/>
        <v>1262.7302399999999</v>
      </c>
      <c r="AD45" s="30"/>
    </row>
    <row r="46" spans="1:30">
      <c r="A46" s="2">
        <v>38</v>
      </c>
      <c r="B46" s="44" t="s">
        <v>61</v>
      </c>
      <c r="C46" s="29">
        <v>19.184372</v>
      </c>
      <c r="D46" s="29">
        <v>35.845230000000001</v>
      </c>
      <c r="E46" s="29">
        <v>49.603558999999976</v>
      </c>
      <c r="F46" s="29">
        <v>73.910793999999996</v>
      </c>
      <c r="G46" s="29">
        <v>78.005495000000025</v>
      </c>
      <c r="H46" s="29">
        <v>115.26095800000002</v>
      </c>
      <c r="I46" s="24">
        <v>124.60870800000005</v>
      </c>
      <c r="J46" s="24">
        <v>99.889824000000075</v>
      </c>
      <c r="K46" s="24">
        <v>152.44839900000011</v>
      </c>
      <c r="L46" s="24">
        <v>260.51558599999993</v>
      </c>
      <c r="M46" s="24">
        <v>291.42991200000029</v>
      </c>
      <c r="N46" s="24">
        <v>253.67756700000004</v>
      </c>
      <c r="O46" s="24">
        <v>368.84109899999936</v>
      </c>
      <c r="P46" s="24">
        <v>538.81968599999982</v>
      </c>
      <c r="Q46" s="24">
        <v>356.55332699999997</v>
      </c>
      <c r="R46" s="24">
        <v>536.47137799999985</v>
      </c>
      <c r="S46" s="51">
        <v>723.75944400000151</v>
      </c>
      <c r="T46" s="51">
        <v>907.30006299999866</v>
      </c>
      <c r="U46" s="51">
        <v>1215.3588289999975</v>
      </c>
      <c r="V46" s="51">
        <v>1404.2877319999982</v>
      </c>
      <c r="W46" s="51">
        <v>1205.5523850000006</v>
      </c>
      <c r="X46" s="51">
        <v>1315.8188259999999</v>
      </c>
      <c r="Y46" s="51">
        <v>1684.2830820000015</v>
      </c>
      <c r="Z46" s="51">
        <v>1951.0606579999987</v>
      </c>
      <c r="AA46" s="51">
        <v>1963.1909209999999</v>
      </c>
      <c r="AB46" s="51">
        <v>2132.2739309999965</v>
      </c>
      <c r="AC46" s="24">
        <f t="shared" si="4"/>
        <v>17857.951764999991</v>
      </c>
      <c r="AD46" s="30"/>
    </row>
    <row r="47" spans="1:30">
      <c r="A47" s="2">
        <v>39</v>
      </c>
      <c r="B47" s="44" t="s">
        <v>60</v>
      </c>
      <c r="C47" s="29">
        <v>35.084954999999979</v>
      </c>
      <c r="D47" s="29">
        <v>46.078996999999973</v>
      </c>
      <c r="E47" s="29">
        <v>75.765801999999965</v>
      </c>
      <c r="F47" s="29">
        <v>105.055278</v>
      </c>
      <c r="G47" s="29">
        <v>106.74266200000002</v>
      </c>
      <c r="H47" s="29">
        <v>178.47274300000001</v>
      </c>
      <c r="I47" s="24">
        <v>193.17639299999993</v>
      </c>
      <c r="J47" s="24">
        <v>218.44939399999998</v>
      </c>
      <c r="K47" s="24">
        <v>247.54263100000011</v>
      </c>
      <c r="L47" s="24">
        <v>391.27183399999973</v>
      </c>
      <c r="M47" s="24">
        <v>608.31443800000045</v>
      </c>
      <c r="N47" s="24">
        <v>943.34886200000108</v>
      </c>
      <c r="O47" s="24">
        <v>1041.5943939999993</v>
      </c>
      <c r="P47" s="24">
        <v>1299.0438579999986</v>
      </c>
      <c r="Q47" s="24">
        <v>1198.4848540000005</v>
      </c>
      <c r="R47" s="24">
        <v>1860.5206989999999</v>
      </c>
      <c r="S47" s="51">
        <v>2803.6725739999965</v>
      </c>
      <c r="T47" s="51">
        <v>3984.711435000007</v>
      </c>
      <c r="U47" s="51">
        <v>3981.6138600000004</v>
      </c>
      <c r="V47" s="51">
        <v>4066.1926969999977</v>
      </c>
      <c r="W47" s="51">
        <v>4154.361955000003</v>
      </c>
      <c r="X47" s="51">
        <v>3839.5408039999988</v>
      </c>
      <c r="Y47" s="51">
        <v>4278.4510470000005</v>
      </c>
      <c r="Z47" s="51">
        <v>5134.9902129999873</v>
      </c>
      <c r="AA47" s="51">
        <v>5325.0131190000002</v>
      </c>
      <c r="AB47" s="51">
        <v>5605.6915759999947</v>
      </c>
      <c r="AC47" s="24">
        <f t="shared" si="4"/>
        <v>51723.187073999994</v>
      </c>
      <c r="AD47" s="30"/>
    </row>
    <row r="48" spans="1:30">
      <c r="A48" s="2">
        <v>40</v>
      </c>
      <c r="B48" s="44" t="s">
        <v>59</v>
      </c>
      <c r="C48" s="29">
        <v>59.723344999999981</v>
      </c>
      <c r="D48" s="29">
        <v>45.033004000000041</v>
      </c>
      <c r="E48" s="29">
        <v>57.571767000000001</v>
      </c>
      <c r="F48" s="29">
        <v>69.410174000000012</v>
      </c>
      <c r="G48" s="29">
        <v>75.573295000000044</v>
      </c>
      <c r="H48" s="29">
        <v>131.09044900000006</v>
      </c>
      <c r="I48" s="24">
        <v>142.11174999999992</v>
      </c>
      <c r="J48" s="24">
        <v>135.74008800000016</v>
      </c>
      <c r="K48" s="24">
        <v>159.84378099999995</v>
      </c>
      <c r="L48" s="24">
        <v>257.44609100000037</v>
      </c>
      <c r="M48" s="24">
        <v>392.69957199999953</v>
      </c>
      <c r="N48" s="24">
        <v>567.21551500000089</v>
      </c>
      <c r="O48" s="24">
        <v>887.31544000000099</v>
      </c>
      <c r="P48" s="24">
        <v>1255.1425750000001</v>
      </c>
      <c r="Q48" s="24">
        <v>993.5207420000022</v>
      </c>
      <c r="R48" s="24">
        <v>1883.3653420000001</v>
      </c>
      <c r="S48" s="51">
        <v>2620.7185209999948</v>
      </c>
      <c r="T48" s="51">
        <v>2798.8663889999993</v>
      </c>
      <c r="U48" s="51">
        <v>2681.6811100000054</v>
      </c>
      <c r="V48" s="51">
        <v>2767.6580829999971</v>
      </c>
      <c r="W48" s="51">
        <v>2506.8373780000002</v>
      </c>
      <c r="X48" s="51">
        <v>2402.5424700000044</v>
      </c>
      <c r="Y48" s="51">
        <v>2655.1038799999988</v>
      </c>
      <c r="Z48" s="51">
        <v>2839.7402630000051</v>
      </c>
      <c r="AA48" s="51">
        <v>3010.9391000000001</v>
      </c>
      <c r="AB48" s="51">
        <v>2679.6507460000071</v>
      </c>
      <c r="AC48" s="24">
        <f t="shared" si="4"/>
        <v>34076.540870000019</v>
      </c>
      <c r="AD48" s="30"/>
    </row>
    <row r="49" spans="1:30">
      <c r="A49" s="2">
        <v>41</v>
      </c>
      <c r="B49" s="44" t="s">
        <v>58</v>
      </c>
      <c r="C49" s="29">
        <v>0.8774010000000001</v>
      </c>
      <c r="D49" s="29">
        <v>1.500346</v>
      </c>
      <c r="E49" s="29">
        <v>2.978167</v>
      </c>
      <c r="F49" s="29">
        <v>3.9529670000000001</v>
      </c>
      <c r="G49" s="29">
        <v>2.2969969999999997</v>
      </c>
      <c r="H49" s="29">
        <v>1.1375670000000002</v>
      </c>
      <c r="I49" s="24">
        <v>3.054967</v>
      </c>
      <c r="J49" s="24">
        <v>5.4548959999999989</v>
      </c>
      <c r="K49" s="24">
        <v>6.3097510000000012</v>
      </c>
      <c r="L49" s="24">
        <v>10.902879</v>
      </c>
      <c r="M49" s="24">
        <v>9.4671949999999967</v>
      </c>
      <c r="N49" s="24">
        <v>10.362518999999999</v>
      </c>
      <c r="O49" s="24">
        <v>14.609674999999998</v>
      </c>
      <c r="P49" s="24">
        <v>9.7129209999999997</v>
      </c>
      <c r="Q49" s="24">
        <v>6.4607329999999994</v>
      </c>
      <c r="R49" s="24">
        <v>11.586223999999998</v>
      </c>
      <c r="S49" s="51">
        <v>5.0618120000000015</v>
      </c>
      <c r="T49" s="51">
        <v>5.4338900000000008</v>
      </c>
      <c r="U49" s="51">
        <v>4.6893260000000012</v>
      </c>
      <c r="V49" s="51">
        <v>5.6390070000000012</v>
      </c>
      <c r="W49" s="51">
        <v>8.764111999999999</v>
      </c>
      <c r="X49" s="51">
        <v>12.202746999999997</v>
      </c>
      <c r="Y49" s="51">
        <v>5.3629689999999997</v>
      </c>
      <c r="Z49" s="51">
        <v>4.4372410000000002</v>
      </c>
      <c r="AA49" s="51">
        <v>4.7077939999999998</v>
      </c>
      <c r="AB49" s="51">
        <v>9.3556460000000001</v>
      </c>
      <c r="AC49" s="24">
        <f t="shared" si="4"/>
        <v>166.319749</v>
      </c>
      <c r="AD49" s="30"/>
    </row>
    <row r="50" spans="1:30">
      <c r="A50" s="2">
        <v>42</v>
      </c>
      <c r="B50" s="44" t="s">
        <v>57</v>
      </c>
      <c r="C50" s="29">
        <v>63.38308199999998</v>
      </c>
      <c r="D50" s="29">
        <v>80.747032999999988</v>
      </c>
      <c r="E50" s="29">
        <v>118.86018999999999</v>
      </c>
      <c r="F50" s="29">
        <v>128.59711299999998</v>
      </c>
      <c r="G50" s="29">
        <v>126.568065</v>
      </c>
      <c r="H50" s="29">
        <v>183.56482700000001</v>
      </c>
      <c r="I50" s="24">
        <v>223.89627500000006</v>
      </c>
      <c r="J50" s="24">
        <v>212.80652700000013</v>
      </c>
      <c r="K50" s="24">
        <v>219.71373700000004</v>
      </c>
      <c r="L50" s="24">
        <v>319.98299499999996</v>
      </c>
      <c r="M50" s="24">
        <v>409.28199600000011</v>
      </c>
      <c r="N50" s="24">
        <v>563.18277699999976</v>
      </c>
      <c r="O50" s="24">
        <v>714.98044699999969</v>
      </c>
      <c r="P50" s="24">
        <v>940.76531599999998</v>
      </c>
      <c r="Q50" s="24">
        <v>824.81710699999996</v>
      </c>
      <c r="R50" s="24">
        <v>1457.1078739999984</v>
      </c>
      <c r="S50" s="51">
        <v>2094.5726150000019</v>
      </c>
      <c r="T50" s="51">
        <v>1997.7003039999981</v>
      </c>
      <c r="U50" s="51">
        <v>1993.3507160000001</v>
      </c>
      <c r="V50" s="51">
        <v>1917.6542649999967</v>
      </c>
      <c r="W50" s="51">
        <v>1947.3436530000017</v>
      </c>
      <c r="X50" s="51">
        <v>1673.1694139999988</v>
      </c>
      <c r="Y50" s="51">
        <v>1984.5754880000011</v>
      </c>
      <c r="Z50" s="51">
        <v>2082.778284</v>
      </c>
      <c r="AA50" s="51">
        <v>2208.4594430000002</v>
      </c>
      <c r="AB50" s="51">
        <v>1290.1662900000024</v>
      </c>
      <c r="AC50" s="24">
        <f t="shared" si="4"/>
        <v>25778.025833000003</v>
      </c>
      <c r="AD50" s="30"/>
    </row>
    <row r="51" spans="1:30">
      <c r="A51" s="2">
        <v>43</v>
      </c>
      <c r="B51" s="44" t="s">
        <v>56</v>
      </c>
      <c r="C51" s="29">
        <v>6.8833999999999992E-2</v>
      </c>
      <c r="D51" s="29">
        <v>0.18614999999999998</v>
      </c>
      <c r="E51" s="29">
        <v>0.16461799999999999</v>
      </c>
      <c r="F51" s="29">
        <v>0.90767000000000009</v>
      </c>
      <c r="G51" s="29">
        <v>0.192746</v>
      </c>
      <c r="H51" s="29">
        <v>0.26006000000000001</v>
      </c>
      <c r="I51" s="24">
        <v>0.20924600000000004</v>
      </c>
      <c r="J51" s="24">
        <v>0.48042100000000004</v>
      </c>
      <c r="K51" s="24">
        <v>0.546875</v>
      </c>
      <c r="L51" s="24">
        <v>1.110085</v>
      </c>
      <c r="M51" s="24">
        <v>1.8908919999999998</v>
      </c>
      <c r="N51" s="24">
        <v>1.8732690000000001</v>
      </c>
      <c r="O51" s="24">
        <v>1.2716069999999999</v>
      </c>
      <c r="P51" s="24">
        <v>0.86856000000000011</v>
      </c>
      <c r="Q51" s="24">
        <v>0.5827230000000001</v>
      </c>
      <c r="R51" s="24">
        <v>0.61951299999999998</v>
      </c>
      <c r="S51" s="51">
        <v>3.1737509999999998</v>
      </c>
      <c r="T51" s="51">
        <v>3.0478859999999992</v>
      </c>
      <c r="U51" s="51">
        <v>15.594651000000002</v>
      </c>
      <c r="V51" s="51">
        <v>2.9525939999999995</v>
      </c>
      <c r="W51" s="51">
        <v>3.3991060000000002</v>
      </c>
      <c r="X51" s="51">
        <v>3.3047570000000004</v>
      </c>
      <c r="Y51" s="51">
        <v>1.8572810000000006</v>
      </c>
      <c r="Z51" s="51">
        <v>2.0967570000000002</v>
      </c>
      <c r="AA51" s="51">
        <v>1.5347580000000001</v>
      </c>
      <c r="AB51" s="51">
        <v>1.0847360000000004</v>
      </c>
      <c r="AC51" s="24">
        <f t="shared" si="4"/>
        <v>49.279546000000003</v>
      </c>
      <c r="AD51" s="30"/>
    </row>
    <row r="52" spans="1:30">
      <c r="A52" s="2">
        <v>44</v>
      </c>
      <c r="B52" s="44" t="s">
        <v>55</v>
      </c>
      <c r="C52" s="29">
        <v>4.744929</v>
      </c>
      <c r="D52" s="29">
        <v>5.1159919999999977</v>
      </c>
      <c r="E52" s="29">
        <v>8.5661859999999983</v>
      </c>
      <c r="F52" s="29">
        <v>11.137225999999997</v>
      </c>
      <c r="G52" s="29">
        <v>9.6171960000000016</v>
      </c>
      <c r="H52" s="29">
        <v>18.475936999999988</v>
      </c>
      <c r="I52" s="24">
        <v>19.756420000000002</v>
      </c>
      <c r="J52" s="24">
        <v>21.833251000000001</v>
      </c>
      <c r="K52" s="24">
        <v>24.440947000000001</v>
      </c>
      <c r="L52" s="24">
        <v>60.421134000000002</v>
      </c>
      <c r="M52" s="24">
        <v>89.006167000000048</v>
      </c>
      <c r="N52" s="24">
        <v>153.51765200000003</v>
      </c>
      <c r="O52" s="24">
        <v>197.69686799999997</v>
      </c>
      <c r="P52" s="24">
        <v>234.65037999999987</v>
      </c>
      <c r="Q52" s="24">
        <v>193.94609900000017</v>
      </c>
      <c r="R52" s="24">
        <v>284.051017</v>
      </c>
      <c r="S52" s="51">
        <v>388.8070180000006</v>
      </c>
      <c r="T52" s="51">
        <v>456.57560300000011</v>
      </c>
      <c r="U52" s="51">
        <v>480.46981000000039</v>
      </c>
      <c r="V52" s="51">
        <v>510.67481799999973</v>
      </c>
      <c r="W52" s="51">
        <v>609.87617699999919</v>
      </c>
      <c r="X52" s="51">
        <v>480.86332999999973</v>
      </c>
      <c r="Y52" s="51">
        <v>478.42636199999976</v>
      </c>
      <c r="Z52" s="51">
        <v>539.84111999999925</v>
      </c>
      <c r="AA52" s="51">
        <v>453.94971199999998</v>
      </c>
      <c r="AB52" s="51">
        <v>473.74965699999962</v>
      </c>
      <c r="AC52" s="24">
        <f t="shared" si="4"/>
        <v>6210.2110079999984</v>
      </c>
      <c r="AD52" s="30"/>
    </row>
    <row r="53" spans="1:30">
      <c r="A53" s="2">
        <v>45</v>
      </c>
      <c r="B53" s="44" t="s">
        <v>54</v>
      </c>
      <c r="C53" s="29">
        <v>5.9945999999999999E-2</v>
      </c>
      <c r="D53" s="29">
        <v>3.4499000000000002E-2</v>
      </c>
      <c r="E53" s="29">
        <v>0.12155199999999999</v>
      </c>
      <c r="F53" s="29">
        <v>7.3234000000000007E-2</v>
      </c>
      <c r="G53" s="29">
        <v>2.0032000000000001E-2</v>
      </c>
      <c r="H53" s="29">
        <v>0.12413199999999998</v>
      </c>
      <c r="I53" s="24">
        <v>0.211231</v>
      </c>
      <c r="J53" s="24">
        <v>0.19861599999999996</v>
      </c>
      <c r="K53" s="24">
        <v>0.215616</v>
      </c>
      <c r="L53" s="24">
        <v>0.22711200000000001</v>
      </c>
      <c r="M53" s="24">
        <v>0.329038</v>
      </c>
      <c r="N53" s="24">
        <v>0.28012300000000001</v>
      </c>
      <c r="O53" s="24">
        <v>0.2855089999999999</v>
      </c>
      <c r="P53" s="24">
        <v>0.39455099999999993</v>
      </c>
      <c r="Q53" s="24">
        <v>0.33107099999999995</v>
      </c>
      <c r="R53" s="24">
        <v>0.42658900000000016</v>
      </c>
      <c r="S53" s="51">
        <v>0.49981599999999982</v>
      </c>
      <c r="T53" s="51">
        <v>0.40768200000000004</v>
      </c>
      <c r="U53" s="51">
        <v>0.30980099999999988</v>
      </c>
      <c r="V53" s="51">
        <v>0.6031160000000001</v>
      </c>
      <c r="W53" s="51">
        <v>0.58007199999999992</v>
      </c>
      <c r="X53" s="51">
        <v>0.5375930000000001</v>
      </c>
      <c r="Y53" s="51">
        <v>0.88661999999999974</v>
      </c>
      <c r="Z53" s="51">
        <v>0.7059089999999999</v>
      </c>
      <c r="AA53" s="51">
        <v>0.593885</v>
      </c>
      <c r="AB53" s="51">
        <v>0.65829300000000013</v>
      </c>
      <c r="AC53" s="24">
        <f t="shared" si="4"/>
        <v>9.1156380000000006</v>
      </c>
      <c r="AD53" s="30"/>
    </row>
    <row r="54" spans="1:30">
      <c r="A54" s="2">
        <v>46</v>
      </c>
      <c r="B54" s="44" t="s">
        <v>53</v>
      </c>
      <c r="C54" s="29">
        <v>5.3531900000000006</v>
      </c>
      <c r="D54" s="29">
        <v>5.6944219999999985</v>
      </c>
      <c r="E54" s="29">
        <v>7.9098359999999994</v>
      </c>
      <c r="F54" s="29">
        <v>7.3205080000000011</v>
      </c>
      <c r="G54" s="29">
        <v>5.4521659999999992</v>
      </c>
      <c r="H54" s="29">
        <v>6.9984539999999997</v>
      </c>
      <c r="I54" s="24">
        <v>6.5769450000000047</v>
      </c>
      <c r="J54" s="24">
        <v>5.9554140000000002</v>
      </c>
      <c r="K54" s="24">
        <v>6.4210859999999998</v>
      </c>
      <c r="L54" s="24">
        <v>12.947646000000001</v>
      </c>
      <c r="M54" s="24">
        <v>19.559591999999981</v>
      </c>
      <c r="N54" s="24">
        <v>28.223055999999985</v>
      </c>
      <c r="O54" s="24">
        <v>34.533772000000006</v>
      </c>
      <c r="P54" s="24">
        <v>47.156370000000003</v>
      </c>
      <c r="Q54" s="24">
        <v>28.205920000000013</v>
      </c>
      <c r="R54" s="24">
        <v>38.855043999999992</v>
      </c>
      <c r="S54" s="51">
        <v>58.966498000000009</v>
      </c>
      <c r="T54" s="51">
        <v>67.144965999999968</v>
      </c>
      <c r="U54" s="51">
        <v>69.07713499999997</v>
      </c>
      <c r="V54" s="51">
        <v>68.928260000000023</v>
      </c>
      <c r="W54" s="51">
        <v>67.845858000000035</v>
      </c>
      <c r="X54" s="51">
        <v>52.001959000000035</v>
      </c>
      <c r="Y54" s="51">
        <v>44.786870999999998</v>
      </c>
      <c r="Z54" s="51">
        <v>35.243816000000024</v>
      </c>
      <c r="AA54" s="51">
        <v>30.325377</v>
      </c>
      <c r="AB54" s="51">
        <v>24.855933000000004</v>
      </c>
      <c r="AC54" s="24">
        <f t="shared" si="4"/>
        <v>786.34009400000014</v>
      </c>
      <c r="AD54" s="30"/>
    </row>
    <row r="55" spans="1:30">
      <c r="A55" s="2">
        <v>47</v>
      </c>
      <c r="B55" s="44" t="s">
        <v>52</v>
      </c>
      <c r="C55" s="29">
        <v>1.649726</v>
      </c>
      <c r="D55" s="29">
        <v>1.236866</v>
      </c>
      <c r="E55" s="29">
        <v>0.94494800000000001</v>
      </c>
      <c r="F55" s="29">
        <v>0.97414100000000003</v>
      </c>
      <c r="G55" s="29">
        <v>0.863344</v>
      </c>
      <c r="H55" s="29">
        <v>1.8519999999999999E-3</v>
      </c>
      <c r="I55" s="24">
        <v>2.1950999999999998E-2</v>
      </c>
      <c r="J55" s="24">
        <v>9.8893999999999996E-2</v>
      </c>
      <c r="K55" s="24">
        <v>0.33548</v>
      </c>
      <c r="L55" s="24">
        <v>4.4021999999999992E-2</v>
      </c>
      <c r="M55" s="24">
        <v>0.41944500000000001</v>
      </c>
      <c r="N55" s="24">
        <v>0.77420699999999998</v>
      </c>
      <c r="O55" s="24">
        <v>1.7077830000000001</v>
      </c>
      <c r="P55" s="24">
        <v>1.0393999999999999</v>
      </c>
      <c r="Q55" s="24">
        <v>0.88996699999999984</v>
      </c>
      <c r="R55" s="24">
        <v>2.7620610000000005</v>
      </c>
      <c r="S55" s="51">
        <v>3.7528099999999998</v>
      </c>
      <c r="T55" s="51">
        <v>9.9462179999999982</v>
      </c>
      <c r="U55" s="51">
        <v>5.3851470000000008</v>
      </c>
      <c r="V55" s="51">
        <v>3.010618</v>
      </c>
      <c r="W55" s="51">
        <v>4.6392129999999998</v>
      </c>
      <c r="X55" s="51">
        <v>4.1583549999999994</v>
      </c>
      <c r="Y55" s="51">
        <v>8.1306139999999996</v>
      </c>
      <c r="Z55" s="51">
        <v>6.8081870000000002</v>
      </c>
      <c r="AA55" s="51">
        <v>2.8435320000000002</v>
      </c>
      <c r="AB55" s="51">
        <v>4.6938069999999996</v>
      </c>
      <c r="AC55" s="24">
        <f t="shared" si="4"/>
        <v>67.132587999999998</v>
      </c>
      <c r="AD55" s="30"/>
    </row>
    <row r="56" spans="1:30">
      <c r="A56" s="2">
        <v>48</v>
      </c>
      <c r="B56" s="44" t="s">
        <v>51</v>
      </c>
      <c r="C56" s="29">
        <v>11.188985000000001</v>
      </c>
      <c r="D56" s="29">
        <v>7.0874110000000003</v>
      </c>
      <c r="E56" s="29">
        <v>9.4242989999999995</v>
      </c>
      <c r="F56" s="29">
        <v>9.1441520000000072</v>
      </c>
      <c r="G56" s="29">
        <v>9.3746469999999995</v>
      </c>
      <c r="H56" s="29">
        <v>19.27025500000002</v>
      </c>
      <c r="I56" s="24">
        <v>26.205085999999998</v>
      </c>
      <c r="J56" s="24">
        <v>24.359379999999994</v>
      </c>
      <c r="K56" s="24">
        <v>25.98674799999997</v>
      </c>
      <c r="L56" s="24">
        <v>44.351105000000018</v>
      </c>
      <c r="M56" s="24">
        <v>61.664442999999949</v>
      </c>
      <c r="N56" s="24">
        <v>125.61189900000008</v>
      </c>
      <c r="O56" s="24">
        <v>219.92715600000017</v>
      </c>
      <c r="P56" s="24">
        <v>265.078778</v>
      </c>
      <c r="Q56" s="24">
        <v>277.7602960000001</v>
      </c>
      <c r="R56" s="24">
        <v>424.17801199999985</v>
      </c>
      <c r="S56" s="51">
        <v>658.04489899999976</v>
      </c>
      <c r="T56" s="51">
        <v>786.457168999999</v>
      </c>
      <c r="U56" s="51">
        <v>835.46836599999745</v>
      </c>
      <c r="V56" s="51">
        <v>951.9636050000006</v>
      </c>
      <c r="W56" s="51">
        <v>963.68779500000107</v>
      </c>
      <c r="X56" s="51">
        <v>862.96526199999937</v>
      </c>
      <c r="Y56" s="51">
        <v>881.95738499999902</v>
      </c>
      <c r="Z56" s="51">
        <v>989.84799500000031</v>
      </c>
      <c r="AA56" s="51">
        <v>1163.737631</v>
      </c>
      <c r="AB56" s="51">
        <v>962.13786999999945</v>
      </c>
      <c r="AC56" s="24">
        <f t="shared" si="4"/>
        <v>10616.880628999996</v>
      </c>
      <c r="AD56" s="30"/>
    </row>
    <row r="57" spans="1:30">
      <c r="A57" s="2">
        <v>49</v>
      </c>
      <c r="B57" s="44" t="s">
        <v>50</v>
      </c>
      <c r="C57" s="29">
        <v>1.1465110000000005</v>
      </c>
      <c r="D57" s="29">
        <v>1.326136</v>
      </c>
      <c r="E57" s="29">
        <v>1.9973309999999995</v>
      </c>
      <c r="F57" s="29">
        <v>1.312163</v>
      </c>
      <c r="G57" s="29">
        <v>1.2051209999999994</v>
      </c>
      <c r="H57" s="29">
        <v>1.1465109999999998</v>
      </c>
      <c r="I57" s="24">
        <v>1.6500020000000002</v>
      </c>
      <c r="J57" s="24">
        <v>1.7880500000000001</v>
      </c>
      <c r="K57" s="24">
        <v>2.4216400000000005</v>
      </c>
      <c r="L57" s="24">
        <v>3.1992139999999996</v>
      </c>
      <c r="M57" s="24">
        <v>5.5830949999999984</v>
      </c>
      <c r="N57" s="24">
        <v>16.920138999999988</v>
      </c>
      <c r="O57" s="24">
        <v>26.466869000000006</v>
      </c>
      <c r="P57" s="24">
        <v>44.920922000000004</v>
      </c>
      <c r="Q57" s="24">
        <v>32.469623000000006</v>
      </c>
      <c r="R57" s="24">
        <v>60.081574999999994</v>
      </c>
      <c r="S57" s="51">
        <v>79.658125000000069</v>
      </c>
      <c r="T57" s="51">
        <v>113.716098</v>
      </c>
      <c r="U57" s="51">
        <v>121.95988300000013</v>
      </c>
      <c r="V57" s="51">
        <v>107.53248900000001</v>
      </c>
      <c r="W57" s="51">
        <v>101.89612399999996</v>
      </c>
      <c r="X57" s="51">
        <v>85.199188000000035</v>
      </c>
      <c r="Y57" s="51">
        <v>126.03508999999988</v>
      </c>
      <c r="Z57" s="51">
        <v>109.983508</v>
      </c>
      <c r="AA57" s="51">
        <v>96.824776999999997</v>
      </c>
      <c r="AB57" s="51">
        <v>69.451069999999959</v>
      </c>
      <c r="AC57" s="24">
        <f t="shared" si="4"/>
        <v>1215.8912540000001</v>
      </c>
      <c r="AD57" s="30"/>
    </row>
    <row r="58" spans="1:30">
      <c r="A58" s="2">
        <v>50</v>
      </c>
      <c r="B58" s="44" t="s">
        <v>49</v>
      </c>
      <c r="C58" s="29">
        <v>0.126774</v>
      </c>
      <c r="D58" s="29">
        <v>0.28531700000000004</v>
      </c>
      <c r="E58" s="29">
        <v>0.11006800000000001</v>
      </c>
      <c r="F58" s="29">
        <v>0.46072000000000013</v>
      </c>
      <c r="G58" s="29">
        <v>0.51800400000000002</v>
      </c>
      <c r="H58" s="29">
        <v>1.735069</v>
      </c>
      <c r="I58" s="24">
        <v>1.932328</v>
      </c>
      <c r="J58" s="24">
        <v>2.7996789999999998</v>
      </c>
      <c r="K58" s="24">
        <v>2.9535670000000001</v>
      </c>
      <c r="L58" s="24">
        <v>5.4061199999999978</v>
      </c>
      <c r="M58" s="24">
        <v>11.507674000000002</v>
      </c>
      <c r="N58" s="24">
        <v>16.109171999999997</v>
      </c>
      <c r="O58" s="24">
        <v>10.709745</v>
      </c>
      <c r="P58" s="24">
        <v>13.679917999999997</v>
      </c>
      <c r="Q58" s="24">
        <v>11.360520999999999</v>
      </c>
      <c r="R58" s="24">
        <v>19.588685999999999</v>
      </c>
      <c r="S58" s="51">
        <v>20.890100999999998</v>
      </c>
      <c r="T58" s="51">
        <v>29.430360000000004</v>
      </c>
      <c r="U58" s="51">
        <v>29.00929</v>
      </c>
      <c r="V58" s="51">
        <v>21.498919000000001</v>
      </c>
      <c r="W58" s="51">
        <v>20.378272999999997</v>
      </c>
      <c r="X58" s="51">
        <v>17.099350999999999</v>
      </c>
      <c r="Y58" s="51">
        <v>16.143456999999998</v>
      </c>
      <c r="Z58" s="51">
        <v>17.013093000000005</v>
      </c>
      <c r="AA58" s="51">
        <v>12.468394999999999</v>
      </c>
      <c r="AB58" s="51">
        <v>7.3198120000000007</v>
      </c>
      <c r="AC58" s="24">
        <f t="shared" si="4"/>
        <v>290.53441300000003</v>
      </c>
      <c r="AD58" s="30"/>
    </row>
    <row r="59" spans="1:30">
      <c r="A59" s="2">
        <v>51</v>
      </c>
      <c r="B59" s="44" t="s">
        <v>48</v>
      </c>
      <c r="C59" s="29">
        <v>2.5879740000000004</v>
      </c>
      <c r="D59" s="29">
        <v>2.0697980000000005</v>
      </c>
      <c r="E59" s="29">
        <v>3.3092749999999995</v>
      </c>
      <c r="F59" s="29">
        <v>8.0273979999999998</v>
      </c>
      <c r="G59" s="29">
        <v>11.059575000000001</v>
      </c>
      <c r="H59" s="29">
        <v>10.883057999999998</v>
      </c>
      <c r="I59" s="24">
        <v>9.236107999999998</v>
      </c>
      <c r="J59" s="24">
        <v>15.367240000000001</v>
      </c>
      <c r="K59" s="24">
        <v>26.102408999999998</v>
      </c>
      <c r="L59" s="24">
        <v>40.241840999999994</v>
      </c>
      <c r="M59" s="24">
        <v>36.585492000000002</v>
      </c>
      <c r="N59" s="24">
        <v>35.18666600000001</v>
      </c>
      <c r="O59" s="24">
        <v>35.521619000000022</v>
      </c>
      <c r="P59" s="24">
        <v>36.977893999999978</v>
      </c>
      <c r="Q59" s="24">
        <v>37.155126999999993</v>
      </c>
      <c r="R59" s="24">
        <v>51.823648999999975</v>
      </c>
      <c r="S59" s="51">
        <v>89.537872000000007</v>
      </c>
      <c r="T59" s="51">
        <v>91.782911999999996</v>
      </c>
      <c r="U59" s="51">
        <v>79.935707000000008</v>
      </c>
      <c r="V59" s="51">
        <v>72.218502999999998</v>
      </c>
      <c r="W59" s="51">
        <v>46.964150000000011</v>
      </c>
      <c r="X59" s="51">
        <v>39.482034999999989</v>
      </c>
      <c r="Y59" s="51">
        <v>29.989666000000007</v>
      </c>
      <c r="Z59" s="51">
        <v>49.210437999999989</v>
      </c>
      <c r="AA59" s="51">
        <v>45.900843999999999</v>
      </c>
      <c r="AB59" s="51">
        <v>15.896844999999999</v>
      </c>
      <c r="AC59" s="24">
        <f t="shared" si="4"/>
        <v>923.05409499999996</v>
      </c>
      <c r="AD59" s="30"/>
    </row>
    <row r="60" spans="1:30">
      <c r="A60" s="2">
        <v>52</v>
      </c>
      <c r="B60" s="44" t="s">
        <v>47</v>
      </c>
      <c r="C60" s="29">
        <v>119.38836500000015</v>
      </c>
      <c r="D60" s="29">
        <v>110.67568799999997</v>
      </c>
      <c r="E60" s="29">
        <v>122.85599499999994</v>
      </c>
      <c r="F60" s="29">
        <v>136.07130599999996</v>
      </c>
      <c r="G60" s="29">
        <v>178.98479299999994</v>
      </c>
      <c r="H60" s="29">
        <v>208.63303699999977</v>
      </c>
      <c r="I60" s="24">
        <v>209.22345100000001</v>
      </c>
      <c r="J60" s="24">
        <v>311.84766899999977</v>
      </c>
      <c r="K60" s="24">
        <v>332.07412499999998</v>
      </c>
      <c r="L60" s="24">
        <v>461.79289899999986</v>
      </c>
      <c r="M60" s="24">
        <v>359.00752599999998</v>
      </c>
      <c r="N60" s="24">
        <v>448.63401499999969</v>
      </c>
      <c r="O60" s="24">
        <v>431.07742099999984</v>
      </c>
      <c r="P60" s="24">
        <v>696.12469499999986</v>
      </c>
      <c r="Q60" s="24">
        <v>511.68500599999931</v>
      </c>
      <c r="R60" s="24">
        <v>898.27646499999901</v>
      </c>
      <c r="S60" s="51">
        <v>1224.7777040000014</v>
      </c>
      <c r="T60" s="51">
        <v>979.27408400000002</v>
      </c>
      <c r="U60" s="51">
        <v>917.90748600000188</v>
      </c>
      <c r="V60" s="51">
        <v>966.70964699999968</v>
      </c>
      <c r="W60" s="51">
        <v>890.50365399999976</v>
      </c>
      <c r="X60" s="51">
        <v>798.41239199999984</v>
      </c>
      <c r="Y60" s="51">
        <v>817.4597060000001</v>
      </c>
      <c r="Z60" s="51">
        <v>872.99843899999871</v>
      </c>
      <c r="AA60" s="51">
        <v>734.75782400000003</v>
      </c>
      <c r="AB60" s="51">
        <v>497.37681899999995</v>
      </c>
      <c r="AC60" s="24">
        <f t="shared" si="4"/>
        <v>14236.530210999999</v>
      </c>
      <c r="AD60" s="30"/>
    </row>
    <row r="61" spans="1:30">
      <c r="A61" s="2">
        <v>53</v>
      </c>
      <c r="B61" s="44" t="s">
        <v>46</v>
      </c>
      <c r="C61" s="29">
        <v>12.530040000000003</v>
      </c>
      <c r="D61" s="29">
        <v>8.4326619999999988</v>
      </c>
      <c r="E61" s="29">
        <v>12.188568000000004</v>
      </c>
      <c r="F61" s="29">
        <v>9.1807569999999981</v>
      </c>
      <c r="G61" s="29">
        <v>9.4539869999999961</v>
      </c>
      <c r="H61" s="29">
        <v>8.8042270000000009</v>
      </c>
      <c r="I61" s="24">
        <v>6.2929390000000005</v>
      </c>
      <c r="J61" s="24">
        <v>10.054351999999996</v>
      </c>
      <c r="K61" s="24">
        <v>11.612045999999996</v>
      </c>
      <c r="L61" s="24">
        <v>14.940939999999999</v>
      </c>
      <c r="M61" s="24">
        <v>13.026681000000002</v>
      </c>
      <c r="N61" s="24">
        <v>15.519744999999999</v>
      </c>
      <c r="O61" s="24">
        <v>13.577696000000001</v>
      </c>
      <c r="P61" s="24">
        <v>17.276639999999993</v>
      </c>
      <c r="Q61" s="24">
        <v>13.079007999999998</v>
      </c>
      <c r="R61" s="24">
        <v>33.879632999999991</v>
      </c>
      <c r="S61" s="51">
        <v>36.110885000000003</v>
      </c>
      <c r="T61" s="51">
        <v>36.271949999999997</v>
      </c>
      <c r="U61" s="51">
        <v>29.062712999999992</v>
      </c>
      <c r="V61" s="51">
        <v>24.905986000000002</v>
      </c>
      <c r="W61" s="51">
        <v>24.335567999999995</v>
      </c>
      <c r="X61" s="51">
        <v>22.497751999999991</v>
      </c>
      <c r="Y61" s="51">
        <v>24.322168999999995</v>
      </c>
      <c r="Z61" s="51">
        <v>38.528572999999994</v>
      </c>
      <c r="AA61" s="51">
        <v>34.057122999999997</v>
      </c>
      <c r="AB61" s="51">
        <v>19.41325800000001</v>
      </c>
      <c r="AC61" s="24">
        <f t="shared" si="4"/>
        <v>499.3558979999998</v>
      </c>
      <c r="AD61" s="30"/>
    </row>
    <row r="62" spans="1:30">
      <c r="A62" s="2">
        <v>54</v>
      </c>
      <c r="B62" s="44" t="s">
        <v>45</v>
      </c>
      <c r="C62" s="29">
        <v>12.318894</v>
      </c>
      <c r="D62" s="29">
        <v>11.865964000000005</v>
      </c>
      <c r="E62" s="29">
        <v>22.11551200000001</v>
      </c>
      <c r="F62" s="29">
        <v>30.263155000000008</v>
      </c>
      <c r="G62" s="29">
        <v>22.480703999999999</v>
      </c>
      <c r="H62" s="29">
        <v>94.264714999999995</v>
      </c>
      <c r="I62" s="24">
        <v>134.88613400000006</v>
      </c>
      <c r="J62" s="24">
        <v>218.45092699999998</v>
      </c>
      <c r="K62" s="24">
        <v>338.38563700000014</v>
      </c>
      <c r="L62" s="24">
        <v>603.68724299999951</v>
      </c>
      <c r="M62" s="24">
        <v>543.83862100000044</v>
      </c>
      <c r="N62" s="24">
        <v>651.42398300000025</v>
      </c>
      <c r="O62" s="24">
        <v>885.10795800000017</v>
      </c>
      <c r="P62" s="24">
        <v>988.96221400000013</v>
      </c>
      <c r="Q62" s="24">
        <v>794.44578600000068</v>
      </c>
      <c r="R62" s="24">
        <v>1175.1081299999973</v>
      </c>
      <c r="S62" s="51">
        <v>1635.2076429999995</v>
      </c>
      <c r="T62" s="51">
        <v>1644.6196580000001</v>
      </c>
      <c r="U62" s="51">
        <v>1858.0682460000021</v>
      </c>
      <c r="V62" s="51">
        <v>1883.9522650000019</v>
      </c>
      <c r="W62" s="51">
        <v>1554.4975869999989</v>
      </c>
      <c r="X62" s="51">
        <v>1539.6064970000007</v>
      </c>
      <c r="Y62" s="51">
        <v>1688.2191119999973</v>
      </c>
      <c r="Z62" s="51">
        <v>1948.6615330000002</v>
      </c>
      <c r="AA62" s="51">
        <v>1882.6910130000001</v>
      </c>
      <c r="AB62" s="51">
        <v>1566.4448579999998</v>
      </c>
      <c r="AC62" s="24">
        <f t="shared" si="4"/>
        <v>23729.573988999997</v>
      </c>
      <c r="AD62" s="30"/>
    </row>
    <row r="63" spans="1:30">
      <c r="A63" s="2">
        <v>55</v>
      </c>
      <c r="B63" s="44" t="s">
        <v>44</v>
      </c>
      <c r="C63" s="29">
        <v>111.09619600000005</v>
      </c>
      <c r="D63" s="29">
        <v>89.902501999999927</v>
      </c>
      <c r="E63" s="29">
        <v>124.31455199999999</v>
      </c>
      <c r="F63" s="29">
        <v>145.98871199999994</v>
      </c>
      <c r="G63" s="29">
        <v>127.91203999999999</v>
      </c>
      <c r="H63" s="29">
        <v>172.50592799999987</v>
      </c>
      <c r="I63" s="24">
        <v>200.61733599999997</v>
      </c>
      <c r="J63" s="24">
        <v>188.62388199999978</v>
      </c>
      <c r="K63" s="24">
        <v>213.78214700000004</v>
      </c>
      <c r="L63" s="24">
        <v>289.099874</v>
      </c>
      <c r="M63" s="24">
        <v>289.43187799999993</v>
      </c>
      <c r="N63" s="24">
        <v>430.61122599999902</v>
      </c>
      <c r="O63" s="24">
        <v>549.22429900000077</v>
      </c>
      <c r="P63" s="24">
        <v>600.73577800000021</v>
      </c>
      <c r="Q63" s="24">
        <v>497.47401100000013</v>
      </c>
      <c r="R63" s="24">
        <v>718.22672499999987</v>
      </c>
      <c r="S63" s="51">
        <v>1064.3268170000003</v>
      </c>
      <c r="T63" s="51">
        <v>934.21558600000162</v>
      </c>
      <c r="U63" s="51">
        <v>1007.356151000001</v>
      </c>
      <c r="V63" s="51">
        <v>1126.2713139999998</v>
      </c>
      <c r="W63" s="51">
        <v>1211.8055150000012</v>
      </c>
      <c r="X63" s="51">
        <v>1153.8681369999997</v>
      </c>
      <c r="Y63" s="51">
        <v>1197.7497250000001</v>
      </c>
      <c r="Z63" s="51">
        <v>1295.1490439999998</v>
      </c>
      <c r="AA63" s="51">
        <v>1294.1498759999999</v>
      </c>
      <c r="AB63" s="51">
        <v>991.78555000000188</v>
      </c>
      <c r="AC63" s="24">
        <f t="shared" si="4"/>
        <v>16026.224801000006</v>
      </c>
      <c r="AD63" s="30"/>
    </row>
    <row r="64" spans="1:30">
      <c r="A64" s="2">
        <v>56</v>
      </c>
      <c r="B64" s="44" t="s">
        <v>43</v>
      </c>
      <c r="C64" s="29">
        <v>2.9072229999999992</v>
      </c>
      <c r="D64" s="29">
        <v>3.0660249999999989</v>
      </c>
      <c r="E64" s="29">
        <v>6.0100879999999988</v>
      </c>
      <c r="F64" s="29">
        <v>5.7300890000000013</v>
      </c>
      <c r="G64" s="29">
        <v>7.3007649999999984</v>
      </c>
      <c r="H64" s="29">
        <v>9.7530370000000062</v>
      </c>
      <c r="I64" s="24">
        <v>12.585551000000002</v>
      </c>
      <c r="J64" s="24">
        <v>11.911464</v>
      </c>
      <c r="K64" s="24">
        <v>14.669602000000001</v>
      </c>
      <c r="L64" s="24">
        <v>20.525909999999985</v>
      </c>
      <c r="M64" s="24">
        <v>31.530866999999976</v>
      </c>
      <c r="N64" s="24">
        <v>47.436567000000068</v>
      </c>
      <c r="O64" s="24">
        <v>70.586976000000035</v>
      </c>
      <c r="P64" s="24">
        <v>102.6191740000001</v>
      </c>
      <c r="Q64" s="24">
        <v>99.528941999999986</v>
      </c>
      <c r="R64" s="24">
        <v>166.92689700000008</v>
      </c>
      <c r="S64" s="51">
        <v>263.47544899999997</v>
      </c>
      <c r="T64" s="51">
        <v>286.99459999999965</v>
      </c>
      <c r="U64" s="51">
        <v>282.56079499999993</v>
      </c>
      <c r="V64" s="51">
        <v>299.48112900000018</v>
      </c>
      <c r="W64" s="51">
        <v>318.11727000000042</v>
      </c>
      <c r="X64" s="51">
        <v>334.45004700000027</v>
      </c>
      <c r="Y64" s="51">
        <v>345.12695500000018</v>
      </c>
      <c r="Z64" s="51">
        <v>387.28381200000013</v>
      </c>
      <c r="AA64" s="51">
        <v>405.42629099999999</v>
      </c>
      <c r="AB64" s="51">
        <v>515.1132240000004</v>
      </c>
      <c r="AC64" s="24">
        <f t="shared" si="4"/>
        <v>4051.1187490000011</v>
      </c>
      <c r="AD64" s="30"/>
    </row>
    <row r="65" spans="1:31">
      <c r="A65" s="2">
        <v>57</v>
      </c>
      <c r="B65" s="44" t="s">
        <v>42</v>
      </c>
      <c r="C65" s="29">
        <v>1.5499669999999999</v>
      </c>
      <c r="D65" s="29">
        <v>1.0310710000000001</v>
      </c>
      <c r="E65" s="29">
        <v>3.3870609999999997</v>
      </c>
      <c r="F65" s="29">
        <v>3.7621170000000004</v>
      </c>
      <c r="G65" s="29">
        <v>2.616044</v>
      </c>
      <c r="H65" s="29">
        <v>2.7621520000000008</v>
      </c>
      <c r="I65" s="24">
        <v>2.6349189999999991</v>
      </c>
      <c r="J65" s="24">
        <v>3.1858589999999998</v>
      </c>
      <c r="K65" s="24">
        <v>2.9041480000000002</v>
      </c>
      <c r="L65" s="24">
        <v>5.9866020000000013</v>
      </c>
      <c r="M65" s="24">
        <v>9.8099480000000003</v>
      </c>
      <c r="N65" s="24">
        <v>13.001617</v>
      </c>
      <c r="O65" s="24">
        <v>24.176814</v>
      </c>
      <c r="P65" s="24">
        <v>47.340854000000014</v>
      </c>
      <c r="Q65" s="24">
        <v>45.283126000000017</v>
      </c>
      <c r="R65" s="24">
        <v>86.705733000000052</v>
      </c>
      <c r="S65" s="51">
        <v>113.27538900000002</v>
      </c>
      <c r="T65" s="51">
        <v>123.12649800000003</v>
      </c>
      <c r="U65" s="51">
        <v>151.26717900000011</v>
      </c>
      <c r="V65" s="51">
        <v>167.06150899999992</v>
      </c>
      <c r="W65" s="51">
        <v>142.23802500000002</v>
      </c>
      <c r="X65" s="51">
        <v>133.90052399999999</v>
      </c>
      <c r="Y65" s="51">
        <v>168.37536299999999</v>
      </c>
      <c r="Z65" s="51">
        <v>185.38655700000012</v>
      </c>
      <c r="AA65" s="51">
        <v>166.086386</v>
      </c>
      <c r="AB65" s="51">
        <v>166.78024800000003</v>
      </c>
      <c r="AC65" s="24">
        <f t="shared" si="4"/>
        <v>1773.6357100000002</v>
      </c>
      <c r="AD65" s="30"/>
    </row>
    <row r="66" spans="1:31">
      <c r="A66" s="2">
        <v>58</v>
      </c>
      <c r="B66" s="44" t="s">
        <v>41</v>
      </c>
      <c r="C66" s="29">
        <v>12.517856999999996</v>
      </c>
      <c r="D66" s="29">
        <v>14.473323000000002</v>
      </c>
      <c r="E66" s="29">
        <v>22.129681000000012</v>
      </c>
      <c r="F66" s="29">
        <v>34.678244999999997</v>
      </c>
      <c r="G66" s="29">
        <v>34.179455999999981</v>
      </c>
      <c r="H66" s="29">
        <v>43.654946000000045</v>
      </c>
      <c r="I66" s="24">
        <v>40.690849000000007</v>
      </c>
      <c r="J66" s="24">
        <v>59.486471999999978</v>
      </c>
      <c r="K66" s="24">
        <v>72.353672000000074</v>
      </c>
      <c r="L66" s="24">
        <v>78.146434000000013</v>
      </c>
      <c r="M66" s="24">
        <v>104.91475000000005</v>
      </c>
      <c r="N66" s="24">
        <v>223.51132399999995</v>
      </c>
      <c r="O66" s="24">
        <v>303.81085399999995</v>
      </c>
      <c r="P66" s="24">
        <v>291.541719</v>
      </c>
      <c r="Q66" s="24">
        <v>151.85156800000007</v>
      </c>
      <c r="R66" s="24">
        <v>266.41389900000001</v>
      </c>
      <c r="S66" s="51">
        <v>408.62778800000007</v>
      </c>
      <c r="T66" s="51">
        <v>443.89646100000004</v>
      </c>
      <c r="U66" s="51">
        <v>397.16810099999998</v>
      </c>
      <c r="V66" s="51">
        <v>407.37507199999965</v>
      </c>
      <c r="W66" s="51">
        <v>371.14861900000028</v>
      </c>
      <c r="X66" s="51">
        <v>313.30969500000003</v>
      </c>
      <c r="Y66" s="51">
        <v>339.16539900000038</v>
      </c>
      <c r="Z66" s="51">
        <v>332.24315899999993</v>
      </c>
      <c r="AA66" s="51">
        <v>328.85423100000003</v>
      </c>
      <c r="AB66" s="51">
        <v>242.5144249999999</v>
      </c>
      <c r="AC66" s="24">
        <f t="shared" si="4"/>
        <v>5338.6579990000018</v>
      </c>
      <c r="AD66" s="30"/>
    </row>
    <row r="67" spans="1:31">
      <c r="A67" s="2">
        <v>59</v>
      </c>
      <c r="B67" s="44" t="s">
        <v>40</v>
      </c>
      <c r="C67" s="29">
        <v>0.86080199999999973</v>
      </c>
      <c r="D67" s="29">
        <v>1.0949910000000003</v>
      </c>
      <c r="E67" s="29">
        <v>1.490294</v>
      </c>
      <c r="F67" s="29">
        <v>1.6935430000000002</v>
      </c>
      <c r="G67" s="29">
        <v>3.0404590000000002</v>
      </c>
      <c r="H67" s="29">
        <v>15.231407999999998</v>
      </c>
      <c r="I67" s="24">
        <v>22.425340000000016</v>
      </c>
      <c r="J67" s="24">
        <v>31.513489</v>
      </c>
      <c r="K67" s="24">
        <v>41.323579999999993</v>
      </c>
      <c r="L67" s="24">
        <v>82.880241000000083</v>
      </c>
      <c r="M67" s="24">
        <v>138.75742699999984</v>
      </c>
      <c r="N67" s="24">
        <v>204.45767200000017</v>
      </c>
      <c r="O67" s="24">
        <v>296.51830099999989</v>
      </c>
      <c r="P67" s="24">
        <v>425.5308260000005</v>
      </c>
      <c r="Q67" s="24">
        <v>410.02938599999982</v>
      </c>
      <c r="R67" s="24">
        <v>566.73271899999895</v>
      </c>
      <c r="S67" s="51">
        <v>697.49664999999948</v>
      </c>
      <c r="T67" s="51">
        <v>748.74712100000022</v>
      </c>
      <c r="U67" s="51">
        <v>766.06504999999902</v>
      </c>
      <c r="V67" s="51">
        <v>797.39751899999976</v>
      </c>
      <c r="W67" s="51">
        <v>742.71875600000055</v>
      </c>
      <c r="X67" s="51">
        <v>647.16593899999907</v>
      </c>
      <c r="Y67" s="51">
        <v>687.26829500000076</v>
      </c>
      <c r="Z67" s="51">
        <v>754.50091699999916</v>
      </c>
      <c r="AA67" s="51">
        <v>701.057681</v>
      </c>
      <c r="AB67" s="51">
        <v>543.27872099999945</v>
      </c>
      <c r="AC67" s="24">
        <f t="shared" si="4"/>
        <v>9329.2771269999957</v>
      </c>
      <c r="AD67" s="30"/>
    </row>
    <row r="68" spans="1:31">
      <c r="A68" s="2">
        <v>60</v>
      </c>
      <c r="B68" s="44" t="s">
        <v>39</v>
      </c>
      <c r="C68" s="29">
        <v>54.894406000000004</v>
      </c>
      <c r="D68" s="29">
        <v>18.851357999999994</v>
      </c>
      <c r="E68" s="29">
        <v>25.882198999999989</v>
      </c>
      <c r="F68" s="29">
        <v>33.651642999999986</v>
      </c>
      <c r="G68" s="29">
        <v>27.017121999999997</v>
      </c>
      <c r="H68" s="29">
        <v>25.59818000000001</v>
      </c>
      <c r="I68" s="24">
        <v>27.96053400000001</v>
      </c>
      <c r="J68" s="24">
        <v>62.177643999999987</v>
      </c>
      <c r="K68" s="24">
        <v>107.78320100000006</v>
      </c>
      <c r="L68" s="24">
        <v>188.44489000000004</v>
      </c>
      <c r="M68" s="24">
        <v>235.36540200000002</v>
      </c>
      <c r="N68" s="24">
        <v>462.43652100000043</v>
      </c>
      <c r="O68" s="24">
        <v>842.4411799999998</v>
      </c>
      <c r="P68" s="24">
        <v>967.19183799999996</v>
      </c>
      <c r="Q68" s="24">
        <v>904.14600999999971</v>
      </c>
      <c r="R68" s="24">
        <v>1317.0565869999998</v>
      </c>
      <c r="S68" s="51">
        <v>1644.2907759999996</v>
      </c>
      <c r="T68" s="51">
        <v>1705.4746710000006</v>
      </c>
      <c r="U68" s="51">
        <v>1579.5334530000009</v>
      </c>
      <c r="V68" s="51">
        <v>1853.5853309999998</v>
      </c>
      <c r="W68" s="51">
        <v>1604.6409349999994</v>
      </c>
      <c r="X68" s="51">
        <v>1499.6362360000014</v>
      </c>
      <c r="Y68" s="51">
        <v>1687.4631949999991</v>
      </c>
      <c r="Z68" s="51">
        <v>1757.9988440000009</v>
      </c>
      <c r="AA68" s="51">
        <v>1691.803795</v>
      </c>
      <c r="AB68" s="51">
        <v>1387.883401</v>
      </c>
      <c r="AC68" s="24">
        <f t="shared" si="4"/>
        <v>21713.209352000002</v>
      </c>
      <c r="AD68" s="30"/>
    </row>
    <row r="69" spans="1:31">
      <c r="A69" s="2">
        <v>61</v>
      </c>
      <c r="B69" s="44" t="s">
        <v>38</v>
      </c>
      <c r="C69" s="29">
        <v>140.39678599999996</v>
      </c>
      <c r="D69" s="29">
        <v>120.50399099999984</v>
      </c>
      <c r="E69" s="29">
        <v>202.89449300000001</v>
      </c>
      <c r="F69" s="29">
        <v>261.36779299999972</v>
      </c>
      <c r="G69" s="29">
        <v>336.63169900000003</v>
      </c>
      <c r="H69" s="29">
        <v>446.64575499999944</v>
      </c>
      <c r="I69" s="24">
        <v>488.91118999999975</v>
      </c>
      <c r="J69" s="24">
        <v>694.70581099999981</v>
      </c>
      <c r="K69" s="24">
        <v>599.34735399999954</v>
      </c>
      <c r="L69" s="24">
        <v>941.75041699999963</v>
      </c>
      <c r="M69" s="24">
        <v>957.66386500000101</v>
      </c>
      <c r="N69" s="24">
        <v>1762.6137350000006</v>
      </c>
      <c r="O69" s="24">
        <v>2957.3796870000028</v>
      </c>
      <c r="P69" s="24">
        <v>2328.3303189999974</v>
      </c>
      <c r="Q69" s="24">
        <v>1640.3520489999999</v>
      </c>
      <c r="R69" s="24">
        <v>3193.5274480000044</v>
      </c>
      <c r="S69" s="51">
        <v>4547.5224959999941</v>
      </c>
      <c r="T69" s="51">
        <v>5117.4591420000224</v>
      </c>
      <c r="U69" s="51">
        <v>4592.0641989999958</v>
      </c>
      <c r="V69" s="51">
        <v>4537.0991740000081</v>
      </c>
      <c r="W69" s="51">
        <v>4342.609271999997</v>
      </c>
      <c r="X69" s="51">
        <v>3355.6391499999991</v>
      </c>
      <c r="Y69" s="51">
        <v>3920.0086229999997</v>
      </c>
      <c r="Z69" s="51">
        <v>4245.5919480000039</v>
      </c>
      <c r="AA69" s="51">
        <v>3828.1630279999999</v>
      </c>
      <c r="AB69" s="51">
        <v>2726.6011959999987</v>
      </c>
      <c r="AC69" s="24">
        <f t="shared" si="4"/>
        <v>58285.78062000002</v>
      </c>
      <c r="AD69" s="30"/>
    </row>
    <row r="70" spans="1:31">
      <c r="A70" s="2">
        <v>62</v>
      </c>
      <c r="B70" s="44" t="s">
        <v>37</v>
      </c>
      <c r="C70" s="29">
        <v>344.90875300000016</v>
      </c>
      <c r="D70" s="29">
        <v>308.18093900000019</v>
      </c>
      <c r="E70" s="29">
        <v>556.26654299999984</v>
      </c>
      <c r="F70" s="29">
        <v>640.15684699999872</v>
      </c>
      <c r="G70" s="29">
        <v>583.60124399999904</v>
      </c>
      <c r="H70" s="29">
        <v>783.21440999999982</v>
      </c>
      <c r="I70" s="24">
        <v>735.32461200000046</v>
      </c>
      <c r="J70" s="24">
        <v>913.13984199999993</v>
      </c>
      <c r="K70" s="24">
        <v>899.98744300000021</v>
      </c>
      <c r="L70" s="24">
        <v>1229.7976590000001</v>
      </c>
      <c r="M70" s="24">
        <v>1358.259055999999</v>
      </c>
      <c r="N70" s="24">
        <v>1756.8484290000022</v>
      </c>
      <c r="O70" s="24">
        <v>1941.3167010000016</v>
      </c>
      <c r="P70" s="24">
        <v>2036.8269749999999</v>
      </c>
      <c r="Q70" s="24">
        <v>1525.7243230000031</v>
      </c>
      <c r="R70" s="24">
        <v>2383.5553960000025</v>
      </c>
      <c r="S70" s="51">
        <v>3398.8489859999968</v>
      </c>
      <c r="T70" s="51">
        <v>3718.1847039999993</v>
      </c>
      <c r="U70" s="51">
        <v>3670.0005760000049</v>
      </c>
      <c r="V70" s="51">
        <v>4323.9388649999919</v>
      </c>
      <c r="W70" s="51">
        <v>4474.5678250000074</v>
      </c>
      <c r="X70" s="51">
        <v>3372.3994929999963</v>
      </c>
      <c r="Y70" s="51">
        <v>3855.5310270000045</v>
      </c>
      <c r="Z70" s="51">
        <v>3800.6563899999987</v>
      </c>
      <c r="AA70" s="51">
        <v>3402.3391190000002</v>
      </c>
      <c r="AB70" s="51">
        <v>2364.3455699999954</v>
      </c>
      <c r="AC70" s="24">
        <f t="shared" si="4"/>
        <v>54377.921727000001</v>
      </c>
      <c r="AD70" s="30"/>
    </row>
    <row r="71" spans="1:31">
      <c r="A71" s="2">
        <v>63</v>
      </c>
      <c r="B71" s="44" t="s">
        <v>36</v>
      </c>
      <c r="C71" s="29">
        <v>94.960966999999982</v>
      </c>
      <c r="D71" s="29">
        <v>91.103569999999948</v>
      </c>
      <c r="E71" s="29">
        <v>150.61614800000012</v>
      </c>
      <c r="F71" s="29">
        <v>132.93300000000002</v>
      </c>
      <c r="G71" s="29">
        <v>127.81738700000005</v>
      </c>
      <c r="H71" s="29">
        <v>151.44087999999991</v>
      </c>
      <c r="I71" s="24">
        <v>192.10418599999991</v>
      </c>
      <c r="J71" s="24">
        <v>165.28583600000007</v>
      </c>
      <c r="K71" s="24">
        <v>163.31482700000018</v>
      </c>
      <c r="L71" s="24">
        <v>268.61478999999997</v>
      </c>
      <c r="M71" s="24">
        <v>315.34735899999987</v>
      </c>
      <c r="N71" s="24">
        <v>406.02040300000016</v>
      </c>
      <c r="O71" s="24">
        <v>478.64856200000025</v>
      </c>
      <c r="P71" s="24">
        <v>690.25306800000112</v>
      </c>
      <c r="Q71" s="24">
        <v>567.41820400000006</v>
      </c>
      <c r="R71" s="24">
        <v>819.01948699999934</v>
      </c>
      <c r="S71" s="51">
        <v>1072.8448829999991</v>
      </c>
      <c r="T71" s="51">
        <v>1156.4248800000005</v>
      </c>
      <c r="U71" s="51">
        <v>1126.359373</v>
      </c>
      <c r="V71" s="51">
        <v>1105.0570160000013</v>
      </c>
      <c r="W71" s="51">
        <v>1081.7055589999984</v>
      </c>
      <c r="X71" s="51">
        <v>928.6917949999995</v>
      </c>
      <c r="Y71" s="51">
        <v>1096.4014330000005</v>
      </c>
      <c r="Z71" s="51">
        <v>1196.5293910000009</v>
      </c>
      <c r="AA71" s="51">
        <v>1167.435939</v>
      </c>
      <c r="AB71" s="51">
        <v>3515.1990019999962</v>
      </c>
      <c r="AC71" s="24">
        <f t="shared" si="4"/>
        <v>18261.547944999998</v>
      </c>
      <c r="AD71" s="30"/>
      <c r="AE71" s="32"/>
    </row>
    <row r="72" spans="1:31">
      <c r="A72" s="2">
        <v>64</v>
      </c>
      <c r="B72" s="44" t="s">
        <v>35</v>
      </c>
      <c r="C72" s="29">
        <v>179.94067499999991</v>
      </c>
      <c r="D72" s="29">
        <v>197.64451499999998</v>
      </c>
      <c r="E72" s="29">
        <v>364.97223199999985</v>
      </c>
      <c r="F72" s="29">
        <v>329.01104399999997</v>
      </c>
      <c r="G72" s="29">
        <v>275.87514499999997</v>
      </c>
      <c r="H72" s="29">
        <v>280.8928879999998</v>
      </c>
      <c r="I72" s="24">
        <v>318.815742</v>
      </c>
      <c r="J72" s="24">
        <v>379.00728699999991</v>
      </c>
      <c r="K72" s="24">
        <v>383.6231480000003</v>
      </c>
      <c r="L72" s="24">
        <v>630.98000799999943</v>
      </c>
      <c r="M72" s="24">
        <v>823.02634000000091</v>
      </c>
      <c r="N72" s="24">
        <v>1021.6316109999989</v>
      </c>
      <c r="O72" s="24">
        <v>1266.4265240000009</v>
      </c>
      <c r="P72" s="24">
        <v>1635.2492299999997</v>
      </c>
      <c r="Q72" s="24">
        <v>1458.4564639999994</v>
      </c>
      <c r="R72" s="24">
        <v>2246.7046150000001</v>
      </c>
      <c r="S72" s="51">
        <v>2827.5243920000016</v>
      </c>
      <c r="T72" s="51">
        <v>3533.8118209999998</v>
      </c>
      <c r="U72" s="51">
        <v>2970.9899200000018</v>
      </c>
      <c r="V72" s="51">
        <v>2550.5381030000008</v>
      </c>
      <c r="W72" s="51">
        <v>2497.7953420000031</v>
      </c>
      <c r="X72" s="51">
        <v>2377.8079280000002</v>
      </c>
      <c r="Y72" s="51">
        <v>2386.4428859999989</v>
      </c>
      <c r="Z72" s="51">
        <v>2433.6314000000029</v>
      </c>
      <c r="AA72" s="51">
        <v>2384.5093510000002</v>
      </c>
      <c r="AB72" s="51">
        <v>1840.9613909999987</v>
      </c>
      <c r="AC72" s="24">
        <f t="shared" si="4"/>
        <v>37596.270002000005</v>
      </c>
      <c r="AD72" s="30"/>
    </row>
    <row r="73" spans="1:31">
      <c r="A73" s="2">
        <v>65</v>
      </c>
      <c r="B73" s="44" t="s">
        <v>34</v>
      </c>
      <c r="C73" s="29">
        <v>16.818218000000002</v>
      </c>
      <c r="D73" s="29">
        <v>20.120313000000007</v>
      </c>
      <c r="E73" s="29">
        <v>21.023706000000001</v>
      </c>
      <c r="F73" s="29">
        <v>22.618963000000015</v>
      </c>
      <c r="G73" s="29">
        <v>19.276795000000011</v>
      </c>
      <c r="H73" s="29">
        <v>24.138469999999991</v>
      </c>
      <c r="I73" s="24">
        <v>32.415170000000003</v>
      </c>
      <c r="J73" s="24">
        <v>30.459553999999983</v>
      </c>
      <c r="K73" s="24">
        <v>32.016733000000002</v>
      </c>
      <c r="L73" s="24">
        <v>60.606282999999948</v>
      </c>
      <c r="M73" s="24">
        <v>78.813441000000026</v>
      </c>
      <c r="N73" s="24">
        <v>97.031540999999962</v>
      </c>
      <c r="O73" s="24">
        <v>124.95956299999999</v>
      </c>
      <c r="P73" s="24">
        <v>149.66948899999988</v>
      </c>
      <c r="Q73" s="24">
        <v>134.98212600000005</v>
      </c>
      <c r="R73" s="24">
        <v>193.73032400000005</v>
      </c>
      <c r="S73" s="51">
        <v>259.34091300000006</v>
      </c>
      <c r="T73" s="51">
        <v>317.84870700000022</v>
      </c>
      <c r="U73" s="51">
        <v>366.58723400000002</v>
      </c>
      <c r="V73" s="51">
        <v>358.70768999999984</v>
      </c>
      <c r="W73" s="51">
        <v>400.02580100000006</v>
      </c>
      <c r="X73" s="51">
        <v>359.17630100000025</v>
      </c>
      <c r="Y73" s="51">
        <v>384.11695800000012</v>
      </c>
      <c r="Z73" s="51">
        <v>389.90801100000033</v>
      </c>
      <c r="AA73" s="51">
        <v>378.11601300000001</v>
      </c>
      <c r="AB73" s="51">
        <v>308.52459800000008</v>
      </c>
      <c r="AC73" s="24">
        <f t="shared" si="4"/>
        <v>4581.0329150000016</v>
      </c>
      <c r="AD73" s="30"/>
    </row>
    <row r="74" spans="1:31">
      <c r="A74" s="2">
        <v>66</v>
      </c>
      <c r="B74" s="44" t="s">
        <v>33</v>
      </c>
      <c r="C74" s="29">
        <v>26.555780000000009</v>
      </c>
      <c r="D74" s="29">
        <v>18.804578999999997</v>
      </c>
      <c r="E74" s="29">
        <v>28.322655999999991</v>
      </c>
      <c r="F74" s="29">
        <v>27.755647999999997</v>
      </c>
      <c r="G74" s="29">
        <v>17.398761000000004</v>
      </c>
      <c r="H74" s="29">
        <v>31.610986999999991</v>
      </c>
      <c r="I74" s="24">
        <v>37.240186000000008</v>
      </c>
      <c r="J74" s="24">
        <v>28.59967</v>
      </c>
      <c r="K74" s="24">
        <v>30.354674000000013</v>
      </c>
      <c r="L74" s="24">
        <v>65.185164000000015</v>
      </c>
      <c r="M74" s="24">
        <v>78.107464000000007</v>
      </c>
      <c r="N74" s="24">
        <v>106.40307800000001</v>
      </c>
      <c r="O74" s="24">
        <v>110.506411</v>
      </c>
      <c r="P74" s="24">
        <v>158.16232300000007</v>
      </c>
      <c r="Q74" s="24">
        <v>183.12073200000003</v>
      </c>
      <c r="R74" s="24">
        <v>249.88916900000007</v>
      </c>
      <c r="S74" s="51">
        <v>304.91553200000016</v>
      </c>
      <c r="T74" s="51">
        <v>284.40169299999991</v>
      </c>
      <c r="U74" s="51">
        <v>258.64069800000016</v>
      </c>
      <c r="V74" s="51">
        <v>277.19684300000023</v>
      </c>
      <c r="W74" s="51">
        <v>265.21076099999993</v>
      </c>
      <c r="X74" s="51">
        <v>239.96799499999992</v>
      </c>
      <c r="Y74" s="51">
        <v>249.03083200000003</v>
      </c>
      <c r="Z74" s="51">
        <v>227.50098699999995</v>
      </c>
      <c r="AA74" s="51">
        <v>233.44866200000001</v>
      </c>
      <c r="AB74" s="51">
        <v>147.52468400000004</v>
      </c>
      <c r="AC74" s="24">
        <f t="shared" ref="AC74:AC105" si="5">SUM(C74:AB74)</f>
        <v>3685.8559690000002</v>
      </c>
      <c r="AD74" s="30"/>
    </row>
    <row r="75" spans="1:31">
      <c r="A75" s="2">
        <v>67</v>
      </c>
      <c r="B75" s="44" t="s">
        <v>32</v>
      </c>
      <c r="C75" s="29">
        <v>5.8349820000000001</v>
      </c>
      <c r="D75" s="29">
        <v>7.694761999999999</v>
      </c>
      <c r="E75" s="29">
        <v>13.059849999999997</v>
      </c>
      <c r="F75" s="29">
        <v>14.909919000000004</v>
      </c>
      <c r="G75" s="29">
        <v>16.491738999999999</v>
      </c>
      <c r="H75" s="29">
        <v>16.960390999999994</v>
      </c>
      <c r="I75" s="24">
        <v>15.019022000000003</v>
      </c>
      <c r="J75" s="24">
        <v>13.636633000000002</v>
      </c>
      <c r="K75" s="24">
        <v>14.008488999999992</v>
      </c>
      <c r="L75" s="24">
        <v>20.63655000000001</v>
      </c>
      <c r="M75" s="24">
        <v>25.680071999999992</v>
      </c>
      <c r="N75" s="24">
        <v>33.237349999999992</v>
      </c>
      <c r="O75" s="24">
        <v>43.182177999999979</v>
      </c>
      <c r="P75" s="24">
        <v>59.841108999999996</v>
      </c>
      <c r="Q75" s="24">
        <v>62.413536999999955</v>
      </c>
      <c r="R75" s="24">
        <v>110.85681699999995</v>
      </c>
      <c r="S75" s="51">
        <v>192.63814600000001</v>
      </c>
      <c r="T75" s="51">
        <v>246.94116199999993</v>
      </c>
      <c r="U75" s="51">
        <v>248.03878500000022</v>
      </c>
      <c r="V75" s="51">
        <v>207.10725000000005</v>
      </c>
      <c r="W75" s="51">
        <v>249.46689000000003</v>
      </c>
      <c r="X75" s="51">
        <v>186.83337599999999</v>
      </c>
      <c r="Y75" s="51">
        <v>245.89910399999999</v>
      </c>
      <c r="Z75" s="51">
        <v>252.51703100000023</v>
      </c>
      <c r="AA75" s="51">
        <v>328.46535</v>
      </c>
      <c r="AB75" s="51">
        <v>299.93463600000007</v>
      </c>
      <c r="AC75" s="24">
        <f t="shared" si="5"/>
        <v>2931.3051300000006</v>
      </c>
      <c r="AD75" s="30"/>
    </row>
    <row r="76" spans="1:31">
      <c r="A76" s="2">
        <v>68</v>
      </c>
      <c r="B76" s="44" t="s">
        <v>31</v>
      </c>
      <c r="C76" s="29">
        <v>1.8399509999999999</v>
      </c>
      <c r="D76" s="29">
        <v>1.5693040000000005</v>
      </c>
      <c r="E76" s="29">
        <v>2.223185</v>
      </c>
      <c r="F76" s="29">
        <v>2.8378829999999997</v>
      </c>
      <c r="G76" s="29">
        <v>2.532426999999998</v>
      </c>
      <c r="H76" s="29">
        <v>4.2026120000000029</v>
      </c>
      <c r="I76" s="24">
        <v>4.5792109999999999</v>
      </c>
      <c r="J76" s="24">
        <v>5.7952170000000036</v>
      </c>
      <c r="K76" s="24">
        <v>5.9085730000000023</v>
      </c>
      <c r="L76" s="24">
        <v>13.078559000000004</v>
      </c>
      <c r="M76" s="24">
        <v>20.954965999999999</v>
      </c>
      <c r="N76" s="24">
        <v>33.300920000000012</v>
      </c>
      <c r="O76" s="24">
        <v>58.96904099999999</v>
      </c>
      <c r="P76" s="24">
        <v>91.463181999999932</v>
      </c>
      <c r="Q76" s="24">
        <v>73.502604999999932</v>
      </c>
      <c r="R76" s="24">
        <v>117.80672199999995</v>
      </c>
      <c r="S76" s="51">
        <v>185.14099200000013</v>
      </c>
      <c r="T76" s="51">
        <v>292.24142699999982</v>
      </c>
      <c r="U76" s="51">
        <v>354.30014099999988</v>
      </c>
      <c r="V76" s="51">
        <v>305.95120800000007</v>
      </c>
      <c r="W76" s="51">
        <v>421.79816200000016</v>
      </c>
      <c r="X76" s="51">
        <v>360.7384320000005</v>
      </c>
      <c r="Y76" s="51">
        <v>472.99624699999998</v>
      </c>
      <c r="Z76" s="51">
        <v>387.42801800000046</v>
      </c>
      <c r="AA76" s="51">
        <v>377.36074500000001</v>
      </c>
      <c r="AB76" s="51">
        <v>404.67669000000052</v>
      </c>
      <c r="AC76" s="24">
        <f t="shared" si="5"/>
        <v>4003.1964200000016</v>
      </c>
      <c r="AD76" s="30"/>
    </row>
    <row r="77" spans="1:31">
      <c r="A77" s="2">
        <v>69</v>
      </c>
      <c r="B77" s="44" t="s">
        <v>30</v>
      </c>
      <c r="C77" s="29">
        <v>74.924850999999961</v>
      </c>
      <c r="D77" s="29">
        <v>74.041288999999992</v>
      </c>
      <c r="E77" s="29">
        <v>110.112245</v>
      </c>
      <c r="F77" s="29">
        <v>107.74983900000002</v>
      </c>
      <c r="G77" s="29">
        <v>89.518985000000015</v>
      </c>
      <c r="H77" s="29">
        <v>123.62250200000007</v>
      </c>
      <c r="I77" s="24">
        <v>77.557369999999992</v>
      </c>
      <c r="J77" s="24">
        <v>80.800540000000041</v>
      </c>
      <c r="K77" s="24">
        <v>78.958206999999902</v>
      </c>
      <c r="L77" s="24">
        <v>125.65165699999994</v>
      </c>
      <c r="M77" s="24">
        <v>170.46906700000005</v>
      </c>
      <c r="N77" s="24">
        <v>310.35829499999988</v>
      </c>
      <c r="O77" s="24">
        <v>397.04719599999987</v>
      </c>
      <c r="P77" s="24">
        <v>635.3845</v>
      </c>
      <c r="Q77" s="24">
        <v>532.72177200000078</v>
      </c>
      <c r="R77" s="24">
        <v>862.11574500000074</v>
      </c>
      <c r="S77" s="51">
        <v>1165.1365710000005</v>
      </c>
      <c r="T77" s="51">
        <v>1572.4892600000012</v>
      </c>
      <c r="U77" s="51">
        <v>1600.9759990000009</v>
      </c>
      <c r="V77" s="51">
        <v>1330.9042579999991</v>
      </c>
      <c r="W77" s="51">
        <v>1740.7745299999997</v>
      </c>
      <c r="X77" s="51">
        <v>1074.4644809999998</v>
      </c>
      <c r="Y77" s="51">
        <v>1221.781785000001</v>
      </c>
      <c r="Z77" s="51">
        <v>1398.624622000001</v>
      </c>
      <c r="AA77" s="51">
        <v>1508.539933</v>
      </c>
      <c r="AB77" s="51">
        <v>1410.4050210000005</v>
      </c>
      <c r="AC77" s="24">
        <f t="shared" si="5"/>
        <v>17875.130520000006</v>
      </c>
      <c r="AD77" s="30"/>
    </row>
    <row r="78" spans="1:31">
      <c r="A78" s="2">
        <v>70</v>
      </c>
      <c r="B78" s="44" t="s">
        <v>29</v>
      </c>
      <c r="C78" s="29">
        <v>12.003347999999994</v>
      </c>
      <c r="D78" s="29">
        <v>15.251686999999995</v>
      </c>
      <c r="E78" s="29">
        <v>18.455118999999986</v>
      </c>
      <c r="F78" s="29">
        <v>21.746579000000018</v>
      </c>
      <c r="G78" s="29">
        <v>22.992116999999983</v>
      </c>
      <c r="H78" s="29">
        <v>40.764583000000037</v>
      </c>
      <c r="I78" s="24">
        <v>47.838423999999989</v>
      </c>
      <c r="J78" s="24">
        <v>63.071305999999964</v>
      </c>
      <c r="K78" s="24">
        <v>88.353704000000022</v>
      </c>
      <c r="L78" s="24">
        <v>154.18002300000023</v>
      </c>
      <c r="M78" s="24">
        <v>200.55857799999984</v>
      </c>
      <c r="N78" s="24">
        <v>272.92392699999982</v>
      </c>
      <c r="O78" s="24">
        <v>308.34048200000001</v>
      </c>
      <c r="P78" s="24">
        <v>477.02986699999974</v>
      </c>
      <c r="Q78" s="24">
        <v>409.27555700000039</v>
      </c>
      <c r="R78" s="24">
        <v>703.73058399999991</v>
      </c>
      <c r="S78" s="51">
        <v>873.34619999999791</v>
      </c>
      <c r="T78" s="51">
        <v>1144.9074499999992</v>
      </c>
      <c r="U78" s="51">
        <v>1122.0301519999991</v>
      </c>
      <c r="V78" s="51">
        <v>1059.7088690000019</v>
      </c>
      <c r="W78" s="51">
        <v>1033.8908460000005</v>
      </c>
      <c r="X78" s="51">
        <v>946.09550000000058</v>
      </c>
      <c r="Y78" s="51">
        <v>1021.9348969999974</v>
      </c>
      <c r="Z78" s="51">
        <v>1145.7565569999999</v>
      </c>
      <c r="AA78" s="51">
        <v>1176.1085129999999</v>
      </c>
      <c r="AB78" s="51">
        <v>1121.3508819999981</v>
      </c>
      <c r="AC78" s="24">
        <f t="shared" si="5"/>
        <v>13501.645750999996</v>
      </c>
      <c r="AD78" s="30"/>
    </row>
    <row r="79" spans="1:31">
      <c r="A79" s="2">
        <v>71</v>
      </c>
      <c r="B79" s="47" t="s">
        <v>28</v>
      </c>
      <c r="C79" s="29">
        <v>0.80154500000000006</v>
      </c>
      <c r="D79" s="29">
        <v>0.75390899999999994</v>
      </c>
      <c r="E79" s="29">
        <v>1.2892079999999999</v>
      </c>
      <c r="F79" s="29">
        <v>2.6466070000000004</v>
      </c>
      <c r="G79" s="29">
        <v>1.9438380000000002</v>
      </c>
      <c r="H79" s="29">
        <v>2.7766479999999989</v>
      </c>
      <c r="I79" s="24">
        <v>4.1788500000000006</v>
      </c>
      <c r="J79" s="24">
        <v>3.5382820000000006</v>
      </c>
      <c r="K79" s="24">
        <v>4.4691080000000012</v>
      </c>
      <c r="L79" s="24">
        <v>9.836628000000001</v>
      </c>
      <c r="M79" s="24">
        <v>18.892562999999999</v>
      </c>
      <c r="N79" s="24">
        <v>28.792341</v>
      </c>
      <c r="O79" s="24">
        <v>30.009114999999984</v>
      </c>
      <c r="P79" s="24">
        <v>40.363506999999984</v>
      </c>
      <c r="Q79" s="24">
        <v>56.966585000000009</v>
      </c>
      <c r="R79" s="24">
        <v>101.30881999999997</v>
      </c>
      <c r="S79" s="51">
        <v>29.296469000000002</v>
      </c>
      <c r="T79" s="51">
        <v>30.460453999999995</v>
      </c>
      <c r="U79" s="51">
        <v>66.701743000000008</v>
      </c>
      <c r="V79" s="51">
        <v>157.43599699999999</v>
      </c>
      <c r="W79" s="51">
        <v>201.83924699999997</v>
      </c>
      <c r="X79" s="51">
        <v>180.21495100000007</v>
      </c>
      <c r="Y79" s="51">
        <v>153.42943700000004</v>
      </c>
      <c r="Z79" s="51">
        <v>128.63206300000004</v>
      </c>
      <c r="AA79" s="51">
        <v>131.367008</v>
      </c>
      <c r="AB79" s="51">
        <v>73.993817000000007</v>
      </c>
      <c r="AC79" s="24">
        <f t="shared" si="5"/>
        <v>1461.9387400000001</v>
      </c>
      <c r="AD79" s="30"/>
    </row>
    <row r="80" spans="1:31">
      <c r="A80" s="2">
        <v>72</v>
      </c>
      <c r="B80" s="44" t="s">
        <v>27</v>
      </c>
      <c r="C80" s="29">
        <v>13.206222999999998</v>
      </c>
      <c r="D80" s="29">
        <v>24.592927</v>
      </c>
      <c r="E80" s="29">
        <v>28.832801999999997</v>
      </c>
      <c r="F80" s="29">
        <v>43.977196000000021</v>
      </c>
      <c r="G80" s="29">
        <v>33.055308000000011</v>
      </c>
      <c r="H80" s="29">
        <v>44.99375899999999</v>
      </c>
      <c r="I80" s="24">
        <v>39.688392999999984</v>
      </c>
      <c r="J80" s="24">
        <v>47.554915000000001</v>
      </c>
      <c r="K80" s="24">
        <v>59.623434999999994</v>
      </c>
      <c r="L80" s="24">
        <v>245.83623499999993</v>
      </c>
      <c r="M80" s="24">
        <v>258.99114099999997</v>
      </c>
      <c r="N80" s="24">
        <v>864.15779000000043</v>
      </c>
      <c r="O80" s="24">
        <v>1311.2031839999993</v>
      </c>
      <c r="P80" s="24">
        <v>2654.6868669999976</v>
      </c>
      <c r="Q80" s="24">
        <v>715.41595800000005</v>
      </c>
      <c r="R80" s="24">
        <v>2588.7322749999994</v>
      </c>
      <c r="S80" s="51">
        <v>2707.0775070000018</v>
      </c>
      <c r="T80" s="51">
        <v>2986.2254390000053</v>
      </c>
      <c r="U80" s="51">
        <v>3413.8428409999988</v>
      </c>
      <c r="V80" s="51">
        <v>5019.607334999997</v>
      </c>
      <c r="W80" s="51">
        <v>4132.6191150000004</v>
      </c>
      <c r="X80" s="51">
        <v>3048.8207999999981</v>
      </c>
      <c r="Y80" s="51">
        <v>3790.9134929999946</v>
      </c>
      <c r="Z80" s="51">
        <v>4778.7428520000021</v>
      </c>
      <c r="AA80" s="51">
        <v>3741.4511819999998</v>
      </c>
      <c r="AB80" s="51">
        <v>3491.5614920000057</v>
      </c>
      <c r="AC80" s="24">
        <f t="shared" si="5"/>
        <v>46085.410464000001</v>
      </c>
      <c r="AD80" s="30"/>
    </row>
    <row r="81" spans="1:30">
      <c r="A81" s="2">
        <v>73</v>
      </c>
      <c r="B81" s="44" t="s">
        <v>26</v>
      </c>
      <c r="C81" s="29">
        <v>55.519131999999999</v>
      </c>
      <c r="D81" s="29">
        <v>53.33496199999994</v>
      </c>
      <c r="E81" s="29">
        <v>80.367046000000144</v>
      </c>
      <c r="F81" s="29">
        <v>104.88931699999976</v>
      </c>
      <c r="G81" s="29">
        <v>117.64330099999998</v>
      </c>
      <c r="H81" s="29">
        <v>152.08735100000021</v>
      </c>
      <c r="I81" s="24">
        <v>164.19939900000008</v>
      </c>
      <c r="J81" s="24">
        <v>175.10033200000009</v>
      </c>
      <c r="K81" s="24">
        <v>211.46469700000031</v>
      </c>
      <c r="L81" s="24">
        <v>351.73401000000041</v>
      </c>
      <c r="M81" s="24">
        <v>525.91960400000028</v>
      </c>
      <c r="N81" s="24">
        <v>929.77008499999886</v>
      </c>
      <c r="O81" s="24">
        <v>1431.9826640000017</v>
      </c>
      <c r="P81" s="24">
        <v>2285.1375470000012</v>
      </c>
      <c r="Q81" s="24">
        <v>1662.3862040000006</v>
      </c>
      <c r="R81" s="24">
        <v>2587.8958499999981</v>
      </c>
      <c r="S81" s="51">
        <v>4149.4442880000015</v>
      </c>
      <c r="T81" s="51">
        <v>4737.2971109999971</v>
      </c>
      <c r="U81" s="51">
        <v>4503.5175860000045</v>
      </c>
      <c r="V81" s="51">
        <v>4470.8273390000068</v>
      </c>
      <c r="W81" s="51">
        <v>4480.8033119999945</v>
      </c>
      <c r="X81" s="51">
        <v>3250.6414659999882</v>
      </c>
      <c r="Y81" s="51">
        <v>3689.8118989999994</v>
      </c>
      <c r="Z81" s="51">
        <v>4152.5483559999993</v>
      </c>
      <c r="AA81" s="51">
        <v>4398.6600509999998</v>
      </c>
      <c r="AB81" s="51">
        <v>4261.6485749999947</v>
      </c>
      <c r="AC81" s="24">
        <f t="shared" si="5"/>
        <v>52984.631483999983</v>
      </c>
      <c r="AD81" s="30"/>
    </row>
    <row r="82" spans="1:30">
      <c r="A82" s="2">
        <v>74</v>
      </c>
      <c r="B82" s="44" t="s">
        <v>25</v>
      </c>
      <c r="C82" s="29">
        <v>1.0633470000000003</v>
      </c>
      <c r="D82" s="29">
        <v>1.9700800000000001</v>
      </c>
      <c r="E82" s="29">
        <v>2.8659700000000004</v>
      </c>
      <c r="F82" s="29">
        <v>4.8591689999999987</v>
      </c>
      <c r="G82" s="29">
        <v>2.3230790000000003</v>
      </c>
      <c r="H82" s="29">
        <v>3.9778600000000011</v>
      </c>
      <c r="I82" s="24">
        <v>5.1478069999999994</v>
      </c>
      <c r="J82" s="24">
        <v>7.812307999999998</v>
      </c>
      <c r="K82" s="24">
        <v>6.6562790000000005</v>
      </c>
      <c r="L82" s="24">
        <v>20.976607999999995</v>
      </c>
      <c r="M82" s="24">
        <v>33.313593000000004</v>
      </c>
      <c r="N82" s="24">
        <v>66.408491000000012</v>
      </c>
      <c r="O82" s="24">
        <v>78.229504000000006</v>
      </c>
      <c r="P82" s="24">
        <v>103.87234499999994</v>
      </c>
      <c r="Q82" s="24">
        <v>91.844118000000066</v>
      </c>
      <c r="R82" s="24">
        <v>178.67858600000034</v>
      </c>
      <c r="S82" s="51">
        <v>252.77281199999987</v>
      </c>
      <c r="T82" s="51">
        <v>204.10793600000002</v>
      </c>
      <c r="U82" s="51">
        <v>206.90793599999981</v>
      </c>
      <c r="V82" s="51">
        <v>224.30365599999999</v>
      </c>
      <c r="W82" s="51">
        <v>205.77583800000011</v>
      </c>
      <c r="X82" s="51">
        <v>148.15945899999997</v>
      </c>
      <c r="Y82" s="51">
        <v>163.33121400000016</v>
      </c>
      <c r="Z82" s="51">
        <v>189.07925000000006</v>
      </c>
      <c r="AA82" s="51">
        <v>183.37076400000001</v>
      </c>
      <c r="AB82" s="51">
        <v>169.66577699999988</v>
      </c>
      <c r="AC82" s="24">
        <f t="shared" si="5"/>
        <v>2557.473786</v>
      </c>
      <c r="AD82" s="30"/>
    </row>
    <row r="83" spans="1:30">
      <c r="A83" s="2">
        <v>75</v>
      </c>
      <c r="B83" s="44" t="s">
        <v>24</v>
      </c>
      <c r="C83" s="29">
        <v>0</v>
      </c>
      <c r="D83" s="29">
        <v>6.038E-3</v>
      </c>
      <c r="E83" s="29">
        <v>4.1021000000000002E-2</v>
      </c>
      <c r="F83" s="29">
        <v>4.9727E-2</v>
      </c>
      <c r="G83" s="29">
        <v>3.6114E-2</v>
      </c>
      <c r="H83" s="29">
        <v>6.9037000000000001E-2</v>
      </c>
      <c r="I83" s="24">
        <v>3.4757999999999997E-2</v>
      </c>
      <c r="J83" s="24">
        <v>8.8023999999999991E-2</v>
      </c>
      <c r="K83" s="24">
        <v>8.7790000000000003E-3</v>
      </c>
      <c r="L83" s="24">
        <v>0.198489</v>
      </c>
      <c r="M83" s="24">
        <v>0.24556900000000001</v>
      </c>
      <c r="N83" s="24">
        <v>4.5943140000000007</v>
      </c>
      <c r="O83" s="24">
        <v>2.5657329999999998</v>
      </c>
      <c r="P83" s="24">
        <v>1.3298359999999998</v>
      </c>
      <c r="Q83" s="24">
        <v>1.0256449999999999</v>
      </c>
      <c r="R83" s="24">
        <v>4.2645269999999984</v>
      </c>
      <c r="S83" s="51">
        <v>4.5019199999999993</v>
      </c>
      <c r="T83" s="51">
        <v>5.7117190000000013</v>
      </c>
      <c r="U83" s="51">
        <v>16.949147000000007</v>
      </c>
      <c r="V83" s="51">
        <v>5.7568529999999996</v>
      </c>
      <c r="W83" s="51">
        <v>3.5909749999999998</v>
      </c>
      <c r="X83" s="51">
        <v>2.9786639999999993</v>
      </c>
      <c r="Y83" s="51">
        <v>3.3752629999999999</v>
      </c>
      <c r="Z83" s="51">
        <v>4.0111360000000005</v>
      </c>
      <c r="AA83" s="51">
        <v>8.0046199999999992</v>
      </c>
      <c r="AB83" s="51">
        <v>8.0114640000000001</v>
      </c>
      <c r="AC83" s="24">
        <f t="shared" si="5"/>
        <v>77.449372000000011</v>
      </c>
      <c r="AD83" s="30"/>
    </row>
    <row r="84" spans="1:30">
      <c r="A84" s="2">
        <v>76</v>
      </c>
      <c r="B84" s="44" t="s">
        <v>23</v>
      </c>
      <c r="C84" s="29">
        <v>1.0639839999999998</v>
      </c>
      <c r="D84" s="29">
        <v>1.2727260000000002</v>
      </c>
      <c r="E84" s="29">
        <v>2.2220680000000002</v>
      </c>
      <c r="F84" s="29">
        <v>8.1573549999999937</v>
      </c>
      <c r="G84" s="29">
        <v>7.8452249999999966</v>
      </c>
      <c r="H84" s="29">
        <v>9.7015120000000064</v>
      </c>
      <c r="I84" s="24">
        <v>14.672980999999996</v>
      </c>
      <c r="J84" s="24">
        <v>19.688230999999991</v>
      </c>
      <c r="K84" s="24">
        <v>22.269664000000002</v>
      </c>
      <c r="L84" s="24">
        <v>64.550092000000035</v>
      </c>
      <c r="M84" s="24">
        <v>123.77001599999991</v>
      </c>
      <c r="N84" s="24">
        <v>280.09669800000017</v>
      </c>
      <c r="O84" s="24">
        <v>296.07674199999991</v>
      </c>
      <c r="P84" s="24">
        <v>452.17001399999992</v>
      </c>
      <c r="Q84" s="24">
        <v>363.38363599999997</v>
      </c>
      <c r="R84" s="24">
        <v>765.67607099999918</v>
      </c>
      <c r="S84" s="51">
        <v>2239.8034570000004</v>
      </c>
      <c r="T84" s="51">
        <v>2349.3562600000009</v>
      </c>
      <c r="U84" s="51">
        <v>1318.8537640000011</v>
      </c>
      <c r="V84" s="51">
        <v>1253.5343129999983</v>
      </c>
      <c r="W84" s="51">
        <v>1400.614323</v>
      </c>
      <c r="X84" s="51">
        <v>1294.0188220000002</v>
      </c>
      <c r="Y84" s="51">
        <v>1491.5949580000017</v>
      </c>
      <c r="Z84" s="51">
        <v>2137.849956999999</v>
      </c>
      <c r="AA84" s="51">
        <v>2207.632713</v>
      </c>
      <c r="AB84" s="51">
        <v>2327.6250059999984</v>
      </c>
      <c r="AC84" s="24">
        <f t="shared" si="5"/>
        <v>20453.500587999999</v>
      </c>
      <c r="AD84" s="30"/>
    </row>
    <row r="85" spans="1:30">
      <c r="A85" s="2">
        <v>78</v>
      </c>
      <c r="B85" s="44" t="s">
        <v>22</v>
      </c>
      <c r="C85" s="29">
        <v>1.5327390000000001</v>
      </c>
      <c r="D85" s="29">
        <v>0</v>
      </c>
      <c r="E85" s="29">
        <v>0.120492</v>
      </c>
      <c r="F85" s="29">
        <v>3.6419999999999994E-2</v>
      </c>
      <c r="G85" s="29">
        <v>11.055544000000001</v>
      </c>
      <c r="H85" s="29">
        <v>5.8216290000000006</v>
      </c>
      <c r="I85" s="24">
        <v>6.2017960000000016</v>
      </c>
      <c r="J85" s="24">
        <v>1.2113700000000001</v>
      </c>
      <c r="K85" s="24">
        <v>1.7472500000000002</v>
      </c>
      <c r="L85" s="24">
        <v>2.3203699999999996</v>
      </c>
      <c r="M85" s="24">
        <v>1.8838560000000002</v>
      </c>
      <c r="N85" s="24">
        <v>2.7289169999999991</v>
      </c>
      <c r="O85" s="24">
        <v>0.41497100000000009</v>
      </c>
      <c r="P85" s="24">
        <v>0.25151099999999993</v>
      </c>
      <c r="Q85" s="24">
        <v>0.2836189999999999</v>
      </c>
      <c r="R85" s="24">
        <v>1.0122619999999998</v>
      </c>
      <c r="S85" s="51">
        <v>0</v>
      </c>
      <c r="T85" s="51">
        <v>0</v>
      </c>
      <c r="U85" s="51">
        <v>0</v>
      </c>
      <c r="V85" s="51">
        <v>0</v>
      </c>
      <c r="W85" s="51">
        <v>0.23764800000000003</v>
      </c>
      <c r="X85" s="51">
        <v>3.3796910000000007</v>
      </c>
      <c r="Y85" s="51">
        <v>1.0118589999999998</v>
      </c>
      <c r="Z85" s="51">
        <v>1.239825</v>
      </c>
      <c r="AA85" s="51">
        <v>0.48469400000000001</v>
      </c>
      <c r="AB85" s="51">
        <v>0.66233399999999998</v>
      </c>
      <c r="AC85" s="24">
        <f t="shared" si="5"/>
        <v>43.638797000000011</v>
      </c>
      <c r="AD85" s="30"/>
    </row>
    <row r="86" spans="1:30">
      <c r="A86" s="2">
        <v>79</v>
      </c>
      <c r="B86" s="44" t="s">
        <v>21</v>
      </c>
      <c r="C86" s="29">
        <v>0.21057000000000001</v>
      </c>
      <c r="D86" s="29">
        <v>0.31751499999999999</v>
      </c>
      <c r="E86" s="29">
        <v>0.30302199999999996</v>
      </c>
      <c r="F86" s="29">
        <v>0.37474900000000005</v>
      </c>
      <c r="G86" s="29">
        <v>0.30971900000000002</v>
      </c>
      <c r="H86" s="29">
        <v>0.34936800000000012</v>
      </c>
      <c r="I86" s="24">
        <v>1.034186</v>
      </c>
      <c r="J86" s="24">
        <v>1.2006159999999999</v>
      </c>
      <c r="K86" s="24">
        <v>2.2334160000000001</v>
      </c>
      <c r="L86" s="24">
        <v>2.52698</v>
      </c>
      <c r="M86" s="24">
        <v>3.7087910000000006</v>
      </c>
      <c r="N86" s="24">
        <v>6.947500999999999</v>
      </c>
      <c r="O86" s="24">
        <v>11.596924000000005</v>
      </c>
      <c r="P86" s="24">
        <v>10.300490999999997</v>
      </c>
      <c r="Q86" s="24">
        <v>5.3719459999999994</v>
      </c>
      <c r="R86" s="24">
        <v>5.6493120000000001</v>
      </c>
      <c r="S86" s="51">
        <v>2.2203950000000003</v>
      </c>
      <c r="T86" s="51">
        <v>1.1498239999999997</v>
      </c>
      <c r="U86" s="51">
        <v>1.8172920000000001</v>
      </c>
      <c r="V86" s="51">
        <v>1.2251399999999997</v>
      </c>
      <c r="W86" s="51">
        <v>17.638567000000002</v>
      </c>
      <c r="X86" s="51">
        <v>16.766497999999999</v>
      </c>
      <c r="Y86" s="51">
        <v>12.169217</v>
      </c>
      <c r="Z86" s="51">
        <v>9.9048730000000003</v>
      </c>
      <c r="AA86" s="51">
        <v>9.8636250000000008</v>
      </c>
      <c r="AB86" s="51">
        <v>8.2286700000000028</v>
      </c>
      <c r="AC86" s="24">
        <f t="shared" si="5"/>
        <v>133.41920700000003</v>
      </c>
      <c r="AD86" s="30"/>
    </row>
    <row r="87" spans="1:30">
      <c r="A87" s="2">
        <v>80</v>
      </c>
      <c r="B87" s="44" t="s">
        <v>20</v>
      </c>
      <c r="C87" s="29">
        <v>0</v>
      </c>
      <c r="D87" s="29">
        <v>6.1460000000000004E-3</v>
      </c>
      <c r="E87" s="29">
        <v>6.9389999999999999E-3</v>
      </c>
      <c r="F87" s="29">
        <v>5.1229999999999998E-2</v>
      </c>
      <c r="G87" s="29">
        <v>2.5427000000000002E-2</v>
      </c>
      <c r="H87" s="29">
        <v>2.4548E-2</v>
      </c>
      <c r="I87" s="24">
        <v>0.11079199999999999</v>
      </c>
      <c r="J87" s="24">
        <v>9.3757999999999994E-2</v>
      </c>
      <c r="K87" s="24">
        <v>1.4636000000000001E-2</v>
      </c>
      <c r="L87" s="24">
        <v>7.1080000000000006E-3</v>
      </c>
      <c r="M87" s="24">
        <v>1.02332</v>
      </c>
      <c r="N87" s="24">
        <v>0.10493100000000001</v>
      </c>
      <c r="O87" s="24">
        <v>0.61658199999999985</v>
      </c>
      <c r="P87" s="24">
        <v>0.86681299999999994</v>
      </c>
      <c r="Q87" s="24">
        <v>0.18822999999999993</v>
      </c>
      <c r="R87" s="24">
        <v>0.64122699999999988</v>
      </c>
      <c r="S87" s="51">
        <v>12.010920000000004</v>
      </c>
      <c r="T87" s="51">
        <v>11.715522999999999</v>
      </c>
      <c r="U87" s="51">
        <v>12.330606</v>
      </c>
      <c r="V87" s="51">
        <v>14.652312999999998</v>
      </c>
      <c r="W87" s="51">
        <v>1.4582140000000003</v>
      </c>
      <c r="X87" s="51">
        <v>1.7724459999999997</v>
      </c>
      <c r="Y87" s="51">
        <v>1.8505590000000001</v>
      </c>
      <c r="Z87" s="51">
        <v>2.8069580000000003</v>
      </c>
      <c r="AA87" s="51">
        <v>3.610716</v>
      </c>
      <c r="AB87" s="51">
        <v>4.377631</v>
      </c>
      <c r="AC87" s="24">
        <f t="shared" si="5"/>
        <v>70.367572999999993</v>
      </c>
      <c r="AD87" s="30"/>
    </row>
    <row r="88" spans="1:30">
      <c r="A88" s="2">
        <v>81</v>
      </c>
      <c r="B88" s="44" t="s">
        <v>19</v>
      </c>
      <c r="C88" s="29">
        <v>1.2074280000000002</v>
      </c>
      <c r="D88" s="29">
        <v>2.1028770000000003</v>
      </c>
      <c r="E88" s="29">
        <v>8.0869999999999997</v>
      </c>
      <c r="F88" s="29">
        <v>8.5906629999999993</v>
      </c>
      <c r="G88" s="29">
        <v>8.7626790000000021</v>
      </c>
      <c r="H88" s="29">
        <v>13.502473999999998</v>
      </c>
      <c r="I88" s="24">
        <v>18.879862000000003</v>
      </c>
      <c r="J88" s="24">
        <v>13.777460000000003</v>
      </c>
      <c r="K88" s="24">
        <v>20.850775999999986</v>
      </c>
      <c r="L88" s="24">
        <v>43.302826000000003</v>
      </c>
      <c r="M88" s="24">
        <v>37.785162000000007</v>
      </c>
      <c r="N88" s="24">
        <v>41.659169999999982</v>
      </c>
      <c r="O88" s="24">
        <v>72.251691000000037</v>
      </c>
      <c r="P88" s="24">
        <v>86.430195000000026</v>
      </c>
      <c r="Q88" s="24">
        <v>27.394510999999994</v>
      </c>
      <c r="R88" s="24">
        <v>49.239694999999983</v>
      </c>
      <c r="S88" s="51">
        <v>0.33313500000000007</v>
      </c>
      <c r="T88" s="51">
        <v>0.53151899999999996</v>
      </c>
      <c r="U88" s="51">
        <v>0.72206200000000009</v>
      </c>
      <c r="V88" s="51">
        <v>0.99404000000000003</v>
      </c>
      <c r="W88" s="51">
        <v>72.271278000000024</v>
      </c>
      <c r="X88" s="51">
        <v>62.938868000000021</v>
      </c>
      <c r="Y88" s="51">
        <v>57.197913000000007</v>
      </c>
      <c r="Z88" s="51">
        <v>80.585414000000057</v>
      </c>
      <c r="AA88" s="51">
        <v>78.362795000000006</v>
      </c>
      <c r="AB88" s="51">
        <v>48.788939000000049</v>
      </c>
      <c r="AC88" s="24">
        <f t="shared" si="5"/>
        <v>856.55043200000011</v>
      </c>
      <c r="AD88" s="30"/>
    </row>
    <row r="89" spans="1:30">
      <c r="A89" s="2">
        <v>82</v>
      </c>
      <c r="B89" s="44" t="s">
        <v>18</v>
      </c>
      <c r="C89" s="29">
        <v>55.723894999999999</v>
      </c>
      <c r="D89" s="29">
        <v>56.92677300000004</v>
      </c>
      <c r="E89" s="29">
        <v>94.139122999999984</v>
      </c>
      <c r="F89" s="29">
        <v>83.070966000000098</v>
      </c>
      <c r="G89" s="29">
        <v>63.486639999999994</v>
      </c>
      <c r="H89" s="29">
        <v>86.993078000000111</v>
      </c>
      <c r="I89" s="24">
        <v>90.869364999999988</v>
      </c>
      <c r="J89" s="24">
        <v>85.587769999999963</v>
      </c>
      <c r="K89" s="24">
        <v>94.106119000000092</v>
      </c>
      <c r="L89" s="24">
        <v>149.53823300000016</v>
      </c>
      <c r="M89" s="24">
        <v>206.03646199999994</v>
      </c>
      <c r="N89" s="24">
        <v>293.25294200000002</v>
      </c>
      <c r="O89" s="24">
        <v>370.40140699999984</v>
      </c>
      <c r="P89" s="24">
        <v>451.39453899999967</v>
      </c>
      <c r="Q89" s="24">
        <v>379.66703400000029</v>
      </c>
      <c r="R89" s="24">
        <v>613.04221000000007</v>
      </c>
      <c r="S89" s="51">
        <v>61.397508000000016</v>
      </c>
      <c r="T89" s="51">
        <v>76.004441999999997</v>
      </c>
      <c r="U89" s="51">
        <v>64.073155000000014</v>
      </c>
      <c r="V89" s="51">
        <v>75.397557000000035</v>
      </c>
      <c r="W89" s="51">
        <v>1040.3964629999989</v>
      </c>
      <c r="X89" s="51">
        <v>927.85523299999954</v>
      </c>
      <c r="Y89" s="51">
        <v>1104.8606360000006</v>
      </c>
      <c r="Z89" s="51">
        <v>1249.3903380000022</v>
      </c>
      <c r="AA89" s="51">
        <v>1215.8829880000001</v>
      </c>
      <c r="AB89" s="51">
        <v>1235.4189609999994</v>
      </c>
      <c r="AC89" s="24">
        <f t="shared" si="5"/>
        <v>10224.913837</v>
      </c>
      <c r="AD89" s="30"/>
    </row>
    <row r="90" spans="1:30">
      <c r="A90" s="2">
        <v>83</v>
      </c>
      <c r="B90" s="44" t="s">
        <v>17</v>
      </c>
      <c r="C90" s="29">
        <v>32.305531999999978</v>
      </c>
      <c r="D90" s="29">
        <v>31.836873999999998</v>
      </c>
      <c r="E90" s="29">
        <v>50.648263</v>
      </c>
      <c r="F90" s="29">
        <v>54.977828000000017</v>
      </c>
      <c r="G90" s="29">
        <v>46.64810599999997</v>
      </c>
      <c r="H90" s="29">
        <v>62.295693999999983</v>
      </c>
      <c r="I90" s="24">
        <v>62.501592000000052</v>
      </c>
      <c r="J90" s="24">
        <v>67.127727999999976</v>
      </c>
      <c r="K90" s="24">
        <v>74.309068999999965</v>
      </c>
      <c r="L90" s="24">
        <v>132.56544800000015</v>
      </c>
      <c r="M90" s="24">
        <v>190.52154899999996</v>
      </c>
      <c r="N90" s="24">
        <v>279.28773000000041</v>
      </c>
      <c r="O90" s="24">
        <v>362.8737279999998</v>
      </c>
      <c r="P90" s="24">
        <v>479.41520200000014</v>
      </c>
      <c r="Q90" s="24">
        <v>384.9721090000005</v>
      </c>
      <c r="R90" s="24">
        <v>603.08129099999985</v>
      </c>
      <c r="S90" s="51">
        <v>919.24841299999878</v>
      </c>
      <c r="T90" s="51">
        <v>984.1581630000004</v>
      </c>
      <c r="U90" s="51">
        <v>933.64609600000028</v>
      </c>
      <c r="V90" s="51">
        <v>916.62903100000005</v>
      </c>
      <c r="W90" s="51">
        <v>1080.2152460000002</v>
      </c>
      <c r="X90" s="51">
        <v>962.80025399999965</v>
      </c>
      <c r="Y90" s="51">
        <v>1116.0367519999988</v>
      </c>
      <c r="Z90" s="51">
        <v>1220.4238950000024</v>
      </c>
      <c r="AA90" s="51">
        <v>1269.9878060000001</v>
      </c>
      <c r="AB90" s="51">
        <v>1319.5406050000031</v>
      </c>
      <c r="AC90" s="24">
        <f t="shared" si="5"/>
        <v>13638.054004000003</v>
      </c>
      <c r="AD90" s="30"/>
    </row>
    <row r="91" spans="1:30">
      <c r="A91" s="2">
        <v>84</v>
      </c>
      <c r="B91" s="44" t="s">
        <v>16</v>
      </c>
      <c r="C91" s="29">
        <v>221.97726100000011</v>
      </c>
      <c r="D91" s="29">
        <v>193.2143300000001</v>
      </c>
      <c r="E91" s="29">
        <v>298.51204200000058</v>
      </c>
      <c r="F91" s="29">
        <v>391.44530200000031</v>
      </c>
      <c r="G91" s="29">
        <v>461.23638300000044</v>
      </c>
      <c r="H91" s="29">
        <v>741.06487000000152</v>
      </c>
      <c r="I91" s="24">
        <v>958.56765900000005</v>
      </c>
      <c r="J91" s="24">
        <v>924.85864799999956</v>
      </c>
      <c r="K91" s="24">
        <v>1154.2610810000006</v>
      </c>
      <c r="L91" s="24">
        <v>2116.8212280000043</v>
      </c>
      <c r="M91" s="24">
        <v>3100.5574979999906</v>
      </c>
      <c r="N91" s="24">
        <v>5360.2626860000128</v>
      </c>
      <c r="O91" s="24">
        <v>7377.7376159999712</v>
      </c>
      <c r="P91" s="24">
        <v>10872.382216000005</v>
      </c>
      <c r="Q91" s="24">
        <v>9871.9810440000001</v>
      </c>
      <c r="R91" s="24">
        <v>15442.543883000008</v>
      </c>
      <c r="S91" s="51">
        <v>810.6898199999988</v>
      </c>
      <c r="T91" s="51">
        <v>1039.1796290000007</v>
      </c>
      <c r="U91" s="51">
        <v>1021.3355419999978</v>
      </c>
      <c r="V91" s="51">
        <v>987.46269199999995</v>
      </c>
      <c r="W91" s="51">
        <v>19661.757550000006</v>
      </c>
      <c r="X91" s="51">
        <v>17184.646271999958</v>
      </c>
      <c r="Y91" s="51">
        <v>19864.960944999992</v>
      </c>
      <c r="Z91" s="51">
        <v>21708.672548999941</v>
      </c>
      <c r="AA91" s="51">
        <v>22896.999250000001</v>
      </c>
      <c r="AB91" s="51">
        <v>24429.67248900015</v>
      </c>
      <c r="AC91" s="24">
        <f t="shared" si="5"/>
        <v>189092.80048500001</v>
      </c>
      <c r="AD91" s="30"/>
    </row>
    <row r="92" spans="1:30" ht="25.5">
      <c r="A92" s="13">
        <v>85</v>
      </c>
      <c r="B92" s="46" t="s">
        <v>15</v>
      </c>
      <c r="C92" s="29">
        <v>452.27612500000009</v>
      </c>
      <c r="D92" s="29">
        <v>388.90627400000022</v>
      </c>
      <c r="E92" s="29">
        <v>569.47345300000177</v>
      </c>
      <c r="F92" s="29">
        <v>702.09470600000054</v>
      </c>
      <c r="G92" s="29">
        <v>693.66945000000067</v>
      </c>
      <c r="H92" s="29">
        <v>1097.0745080000006</v>
      </c>
      <c r="I92" s="24">
        <v>1304.903487</v>
      </c>
      <c r="J92" s="24">
        <v>1551.782181000003</v>
      </c>
      <c r="K92" s="24">
        <v>1980.2141780000052</v>
      </c>
      <c r="L92" s="24">
        <v>3313.0252010000022</v>
      </c>
      <c r="M92" s="24">
        <v>4693.3033370000048</v>
      </c>
      <c r="N92" s="24">
        <v>7518.1000110000095</v>
      </c>
      <c r="O92" s="24">
        <v>10634.739708000017</v>
      </c>
      <c r="P92" s="24">
        <v>14476.112362000023</v>
      </c>
      <c r="Q92" s="24">
        <v>12065.81584700004</v>
      </c>
      <c r="R92" s="24">
        <v>17565.90430499996</v>
      </c>
      <c r="S92" s="51">
        <v>10831.177042999961</v>
      </c>
      <c r="T92" s="51">
        <v>21698.462877000002</v>
      </c>
      <c r="U92" s="51">
        <v>21670.195641999864</v>
      </c>
      <c r="V92" s="51">
        <v>22075.876340000024</v>
      </c>
      <c r="W92" s="51">
        <v>25193.026467999971</v>
      </c>
      <c r="X92" s="51">
        <v>23535.174155999975</v>
      </c>
      <c r="Y92" s="51">
        <v>27488.093124999989</v>
      </c>
      <c r="Z92" s="51">
        <v>31686.457780000059</v>
      </c>
      <c r="AA92" s="51">
        <v>32391.09059</v>
      </c>
      <c r="AB92" s="51">
        <v>33902.703341000037</v>
      </c>
      <c r="AC92" s="24">
        <f t="shared" si="5"/>
        <v>329479.65249499987</v>
      </c>
      <c r="AD92" s="30"/>
    </row>
    <row r="93" spans="1:30">
      <c r="A93" s="2">
        <v>86</v>
      </c>
      <c r="B93" s="44" t="s">
        <v>14</v>
      </c>
      <c r="C93" s="29">
        <v>19.300247000000002</v>
      </c>
      <c r="D93" s="29">
        <v>26.729859999999999</v>
      </c>
      <c r="E93" s="29">
        <v>8.8691310000000012</v>
      </c>
      <c r="F93" s="29">
        <v>24.428633999999999</v>
      </c>
      <c r="G93" s="29">
        <v>34.557512000000003</v>
      </c>
      <c r="H93" s="29">
        <v>42.868559000000005</v>
      </c>
      <c r="I93" s="24">
        <v>43.309524000000003</v>
      </c>
      <c r="J93" s="24">
        <v>31.471054000000002</v>
      </c>
      <c r="K93" s="24">
        <v>94.556669000000014</v>
      </c>
      <c r="L93" s="24">
        <v>121.041555</v>
      </c>
      <c r="M93" s="24">
        <v>119.92917000000001</v>
      </c>
      <c r="N93" s="24">
        <v>248.37893500000007</v>
      </c>
      <c r="O93" s="24">
        <v>314.28483999999992</v>
      </c>
      <c r="P93" s="24">
        <v>205.14537300000003</v>
      </c>
      <c r="Q93" s="24">
        <v>109.805144</v>
      </c>
      <c r="R93" s="24">
        <v>318.55640200000005</v>
      </c>
      <c r="S93" s="51">
        <v>22516.845110000071</v>
      </c>
      <c r="T93" s="51">
        <v>23912.731267999916</v>
      </c>
      <c r="U93" s="51">
        <v>26357.088523000006</v>
      </c>
      <c r="V93" s="51">
        <v>26135.122409000018</v>
      </c>
      <c r="W93" s="51">
        <v>1244.5994170000008</v>
      </c>
      <c r="X93" s="51">
        <v>599.64244600000018</v>
      </c>
      <c r="Y93" s="51">
        <v>493.93230700000015</v>
      </c>
      <c r="Z93" s="51">
        <v>638.26161000000025</v>
      </c>
      <c r="AA93" s="51">
        <v>495.29814699999997</v>
      </c>
      <c r="AB93" s="51">
        <v>351.91612899999996</v>
      </c>
      <c r="AC93" s="24">
        <f t="shared" si="5"/>
        <v>104508.669975</v>
      </c>
      <c r="AD93" s="30"/>
    </row>
    <row r="94" spans="1:30">
      <c r="A94" s="2">
        <v>87</v>
      </c>
      <c r="B94" s="44" t="s">
        <v>13</v>
      </c>
      <c r="C94" s="29">
        <v>120.66313099999996</v>
      </c>
      <c r="D94" s="29">
        <v>94.429271999999997</v>
      </c>
      <c r="E94" s="29">
        <v>129.34777600000001</v>
      </c>
      <c r="F94" s="29">
        <v>149.52233399999994</v>
      </c>
      <c r="G94" s="29">
        <v>157.42446599999982</v>
      </c>
      <c r="H94" s="29">
        <v>204.24799600000003</v>
      </c>
      <c r="I94" s="24">
        <v>256.88773500000013</v>
      </c>
      <c r="J94" s="24">
        <v>271.43893700000001</v>
      </c>
      <c r="K94" s="24">
        <v>345.11991099999972</v>
      </c>
      <c r="L94" s="24">
        <v>628.09324000000129</v>
      </c>
      <c r="M94" s="24">
        <v>1060.3543740000009</v>
      </c>
      <c r="N94" s="24">
        <v>1870.9321999999995</v>
      </c>
      <c r="O94" s="24">
        <v>2947.5086570000012</v>
      </c>
      <c r="P94" s="24">
        <v>4111.6663320000034</v>
      </c>
      <c r="Q94" s="24">
        <v>2439.4138359999997</v>
      </c>
      <c r="R94" s="24">
        <v>4373.9579990000011</v>
      </c>
      <c r="S94" s="51">
        <v>404.14047000000005</v>
      </c>
      <c r="T94" s="51">
        <v>664.54805200000044</v>
      </c>
      <c r="U94" s="51">
        <v>700.31532400000015</v>
      </c>
      <c r="V94" s="51">
        <v>992.30891800000006</v>
      </c>
      <c r="W94" s="51">
        <v>7498.5320690000108</v>
      </c>
      <c r="X94" s="51">
        <v>6556.2884949999952</v>
      </c>
      <c r="Y94" s="51">
        <v>8125.5576840000058</v>
      </c>
      <c r="Z94" s="51">
        <v>9799.6463860000204</v>
      </c>
      <c r="AA94" s="51">
        <v>9856.3714419999997</v>
      </c>
      <c r="AB94" s="51">
        <v>8520.5877320000127</v>
      </c>
      <c r="AC94" s="24">
        <f t="shared" si="5"/>
        <v>72279.30476800006</v>
      </c>
      <c r="AD94" s="30"/>
    </row>
    <row r="95" spans="1:30">
      <c r="A95" s="2">
        <v>88</v>
      </c>
      <c r="B95" s="44" t="s">
        <v>12</v>
      </c>
      <c r="C95" s="29">
        <v>1.083118</v>
      </c>
      <c r="D95" s="29">
        <v>0.41573399999999999</v>
      </c>
      <c r="E95" s="29">
        <v>1.1488970000000001</v>
      </c>
      <c r="F95" s="29">
        <v>65.710190999999995</v>
      </c>
      <c r="G95" s="29">
        <v>66.544725</v>
      </c>
      <c r="H95" s="29">
        <v>9.8709999999999996E-3</v>
      </c>
      <c r="I95" s="24">
        <v>1.5026000000000001E-2</v>
      </c>
      <c r="J95" s="24">
        <v>9.7190000000000002E-3</v>
      </c>
      <c r="K95" s="24">
        <v>2.1861060000000001</v>
      </c>
      <c r="L95" s="24">
        <v>0.33118399999999998</v>
      </c>
      <c r="M95" s="24">
        <v>2.4764060000000003</v>
      </c>
      <c r="N95" s="24">
        <v>1.6483370000000002</v>
      </c>
      <c r="O95" s="24">
        <v>5.2311559999999995</v>
      </c>
      <c r="P95" s="24">
        <v>36.748690000000003</v>
      </c>
      <c r="Q95" s="24">
        <v>3.0005579999999994</v>
      </c>
      <c r="R95" s="24">
        <v>5.7193899999999998</v>
      </c>
      <c r="S95" s="51">
        <v>6712.6104729999979</v>
      </c>
      <c r="T95" s="51">
        <v>7436.0549729999975</v>
      </c>
      <c r="U95" s="51">
        <v>7702.1769920000024</v>
      </c>
      <c r="V95" s="51">
        <v>7269.8970550000122</v>
      </c>
      <c r="W95" s="51">
        <v>13.829289999999997</v>
      </c>
      <c r="X95" s="51">
        <v>32.972640000000006</v>
      </c>
      <c r="Y95" s="51">
        <v>40.890770000000003</v>
      </c>
      <c r="Z95" s="51">
        <v>190.72072200000005</v>
      </c>
      <c r="AA95" s="51">
        <v>14.762426</v>
      </c>
      <c r="AB95" s="51">
        <v>51.370048000000011</v>
      </c>
      <c r="AC95" s="24">
        <f t="shared" si="5"/>
        <v>29657.564497000014</v>
      </c>
      <c r="AD95" s="30"/>
    </row>
    <row r="96" spans="1:30">
      <c r="A96" s="2">
        <v>89</v>
      </c>
      <c r="B96" s="44" t="s">
        <v>11</v>
      </c>
      <c r="C96" s="29">
        <v>1.0967670000000003</v>
      </c>
      <c r="D96" s="29">
        <v>99.838792000000012</v>
      </c>
      <c r="E96" s="29">
        <v>121.94346100000003</v>
      </c>
      <c r="F96" s="29">
        <v>94.143207000000004</v>
      </c>
      <c r="G96" s="29">
        <v>97.017852999999988</v>
      </c>
      <c r="H96" s="29">
        <v>47.200095000000005</v>
      </c>
      <c r="I96" s="24">
        <v>69.253841000000037</v>
      </c>
      <c r="J96" s="24">
        <v>70.543394999999975</v>
      </c>
      <c r="K96" s="24">
        <v>132.610174</v>
      </c>
      <c r="L96" s="24">
        <v>216.34522300000006</v>
      </c>
      <c r="M96" s="24">
        <v>407.43948999999998</v>
      </c>
      <c r="N96" s="24">
        <v>518.41808999999978</v>
      </c>
      <c r="O96" s="24">
        <v>582.41860899999983</v>
      </c>
      <c r="P96" s="24">
        <v>1404.092324</v>
      </c>
      <c r="Q96" s="24">
        <v>2398.9673760000014</v>
      </c>
      <c r="R96" s="24">
        <v>5316.2252499999986</v>
      </c>
      <c r="S96" s="51">
        <v>7.2084339999999996</v>
      </c>
      <c r="T96" s="51">
        <v>1.478181</v>
      </c>
      <c r="U96" s="51">
        <v>2.5648229999999996</v>
      </c>
      <c r="V96" s="51">
        <v>97.924765000000022</v>
      </c>
      <c r="W96" s="51">
        <v>3339.3408389999986</v>
      </c>
      <c r="X96" s="51">
        <v>1680.7532929999998</v>
      </c>
      <c r="Y96" s="51">
        <v>1521.9035480000011</v>
      </c>
      <c r="Z96" s="51">
        <v>3255.9654049999981</v>
      </c>
      <c r="AA96" s="51">
        <v>3325.36886</v>
      </c>
      <c r="AB96" s="51">
        <v>2575.9332879999997</v>
      </c>
      <c r="AC96" s="24">
        <f t="shared" si="5"/>
        <v>27385.995383000001</v>
      </c>
      <c r="AD96" s="30"/>
    </row>
    <row r="97" spans="1:30" ht="25.5">
      <c r="A97" s="13">
        <v>90</v>
      </c>
      <c r="B97" s="46" t="s">
        <v>10</v>
      </c>
      <c r="C97" s="29">
        <v>57.739429999999984</v>
      </c>
      <c r="D97" s="29">
        <v>58.769066999999993</v>
      </c>
      <c r="E97" s="29">
        <v>72.495661000000013</v>
      </c>
      <c r="F97" s="29">
        <v>76.309169000000026</v>
      </c>
      <c r="G97" s="29">
        <v>94.75852499999975</v>
      </c>
      <c r="H97" s="29">
        <v>129.00159399999981</v>
      </c>
      <c r="I97" s="24">
        <v>151.05323899999991</v>
      </c>
      <c r="J97" s="24">
        <v>164.21681899999993</v>
      </c>
      <c r="K97" s="24">
        <v>188.71530300000029</v>
      </c>
      <c r="L97" s="24">
        <v>342.66966499999955</v>
      </c>
      <c r="M97" s="24">
        <v>545.61296199999856</v>
      </c>
      <c r="N97" s="24">
        <v>892.58780699999943</v>
      </c>
      <c r="O97" s="24">
        <v>1795.6029909999972</v>
      </c>
      <c r="P97" s="24">
        <v>2767.6724440000057</v>
      </c>
      <c r="Q97" s="24">
        <v>2985.1583350000042</v>
      </c>
      <c r="R97" s="24">
        <v>4498.4506300000021</v>
      </c>
      <c r="S97" s="51">
        <v>4883.4899049999995</v>
      </c>
      <c r="T97" s="51">
        <v>5051.4788180000041</v>
      </c>
      <c r="U97" s="51">
        <v>3294.2185520000012</v>
      </c>
      <c r="V97" s="51">
        <v>3170.5292190000009</v>
      </c>
      <c r="W97" s="51">
        <v>5993.4637399999901</v>
      </c>
      <c r="X97" s="51">
        <v>5817.6899179999828</v>
      </c>
      <c r="Y97" s="51">
        <v>6356.9777359999907</v>
      </c>
      <c r="Z97" s="51">
        <v>6062.399274999997</v>
      </c>
      <c r="AA97" s="51">
        <v>6287.7724150000004</v>
      </c>
      <c r="AB97" s="51">
        <v>7723.6216360000108</v>
      </c>
      <c r="AC97" s="24">
        <f t="shared" si="5"/>
        <v>69462.454854999989</v>
      </c>
      <c r="AD97" s="30"/>
    </row>
    <row r="98" spans="1:30">
      <c r="A98" s="2">
        <v>91</v>
      </c>
      <c r="B98" s="44" t="s">
        <v>9</v>
      </c>
      <c r="C98" s="29">
        <v>22.969623000000006</v>
      </c>
      <c r="D98" s="29">
        <v>21.135384999999996</v>
      </c>
      <c r="E98" s="29">
        <v>37.435429999999997</v>
      </c>
      <c r="F98" s="29">
        <v>41.377730000000014</v>
      </c>
      <c r="G98" s="29">
        <v>34.191976000000004</v>
      </c>
      <c r="H98" s="29">
        <v>34.473794999999981</v>
      </c>
      <c r="I98" s="24">
        <v>33.945381999999981</v>
      </c>
      <c r="J98" s="24">
        <v>32.084033000000005</v>
      </c>
      <c r="K98" s="24">
        <v>43.462875999999973</v>
      </c>
      <c r="L98" s="24">
        <v>53.398441999999953</v>
      </c>
      <c r="M98" s="24">
        <v>59.136825999999978</v>
      </c>
      <c r="N98" s="24">
        <v>62.59669199999999</v>
      </c>
      <c r="O98" s="24">
        <v>76.432507000000015</v>
      </c>
      <c r="P98" s="24">
        <v>76.977761999999998</v>
      </c>
      <c r="Q98" s="24">
        <v>82.553548000000021</v>
      </c>
      <c r="R98" s="24">
        <v>119.63640700000001</v>
      </c>
      <c r="S98" s="51">
        <v>5582.2891510000045</v>
      </c>
      <c r="T98" s="51">
        <v>6395.6500860000115</v>
      </c>
      <c r="U98" s="51">
        <v>6327.1503950000142</v>
      </c>
      <c r="V98" s="51">
        <v>6008.0037290000164</v>
      </c>
      <c r="W98" s="51">
        <v>186.15341599999988</v>
      </c>
      <c r="X98" s="51">
        <v>173.88820999999999</v>
      </c>
      <c r="Y98" s="51">
        <v>165.00707200000036</v>
      </c>
      <c r="Z98" s="51">
        <v>139.55657399999993</v>
      </c>
      <c r="AA98" s="51">
        <v>139.497625</v>
      </c>
      <c r="AB98" s="51">
        <v>105.55212399999998</v>
      </c>
      <c r="AC98" s="24">
        <f t="shared" si="5"/>
        <v>26054.556796000052</v>
      </c>
      <c r="AD98" s="30"/>
    </row>
    <row r="99" spans="1:30">
      <c r="A99" s="2">
        <v>92</v>
      </c>
      <c r="B99" s="44" t="s">
        <v>8</v>
      </c>
      <c r="C99" s="29">
        <v>6.2798240000000023</v>
      </c>
      <c r="D99" s="29">
        <v>8.5630040000000047</v>
      </c>
      <c r="E99" s="29">
        <v>13.117721999999995</v>
      </c>
      <c r="F99" s="29">
        <v>17.66200499999999</v>
      </c>
      <c r="G99" s="29">
        <v>12.884055999999998</v>
      </c>
      <c r="H99" s="29">
        <v>15.462780000000002</v>
      </c>
      <c r="I99" s="24">
        <v>16.170555</v>
      </c>
      <c r="J99" s="24">
        <v>19.164727999999997</v>
      </c>
      <c r="K99" s="24">
        <v>24.685891000000009</v>
      </c>
      <c r="L99" s="24">
        <v>36.750008999999991</v>
      </c>
      <c r="M99" s="24">
        <v>52.816843999999996</v>
      </c>
      <c r="N99" s="24">
        <v>69.580010999999999</v>
      </c>
      <c r="O99" s="24">
        <v>86.434501999999981</v>
      </c>
      <c r="P99" s="24">
        <v>120.77545299999994</v>
      </c>
      <c r="Q99" s="24">
        <v>105.92290799999995</v>
      </c>
      <c r="R99" s="24">
        <v>165.99686700000001</v>
      </c>
      <c r="S99" s="51">
        <v>159.68836600000017</v>
      </c>
      <c r="T99" s="51">
        <v>199.5755650000003</v>
      </c>
      <c r="U99" s="51">
        <v>158.79689899999991</v>
      </c>
      <c r="V99" s="51">
        <v>146.98837700000004</v>
      </c>
      <c r="W99" s="51">
        <v>165.27982000000009</v>
      </c>
      <c r="X99" s="51">
        <v>140.72540600000005</v>
      </c>
      <c r="Y99" s="51">
        <v>143.64470899999998</v>
      </c>
      <c r="Z99" s="51">
        <v>149.01028300000004</v>
      </c>
      <c r="AA99" s="51">
        <v>138.377443</v>
      </c>
      <c r="AB99" s="51">
        <v>117.24087200000011</v>
      </c>
      <c r="AC99" s="24">
        <f t="shared" si="5"/>
        <v>2291.5948990000011</v>
      </c>
      <c r="AD99" s="30"/>
    </row>
    <row r="100" spans="1:30">
      <c r="A100" s="2">
        <v>93</v>
      </c>
      <c r="B100" s="44" t="s">
        <v>7</v>
      </c>
      <c r="C100" s="29">
        <v>2.4520389999999992</v>
      </c>
      <c r="D100" s="29">
        <v>1.61866</v>
      </c>
      <c r="E100" s="29">
        <v>1.3128740000000001</v>
      </c>
      <c r="F100" s="29">
        <v>1.8028710000000001</v>
      </c>
      <c r="G100" s="29">
        <v>0.98774200000000001</v>
      </c>
      <c r="H100" s="29">
        <v>1.3169819999999999</v>
      </c>
      <c r="I100" s="24">
        <v>1.002807</v>
      </c>
      <c r="J100" s="24">
        <v>0.45289699999999999</v>
      </c>
      <c r="K100" s="24">
        <v>0.53596299999999997</v>
      </c>
      <c r="L100" s="24">
        <v>0.77078600000000008</v>
      </c>
      <c r="M100" s="24">
        <v>1.0509929999999996</v>
      </c>
      <c r="N100" s="24">
        <v>1.3404429999999996</v>
      </c>
      <c r="O100" s="24">
        <v>1.5494089999999998</v>
      </c>
      <c r="P100" s="24">
        <v>2.9579530000000003</v>
      </c>
      <c r="Q100" s="24">
        <v>3.4635129999999985</v>
      </c>
      <c r="R100" s="24">
        <v>3.4175540000000009</v>
      </c>
      <c r="S100" s="51">
        <v>201.1262440000001</v>
      </c>
      <c r="T100" s="51">
        <v>210.83242999999985</v>
      </c>
      <c r="U100" s="51">
        <v>194.13025999999985</v>
      </c>
      <c r="V100" s="51">
        <v>174.68837599999995</v>
      </c>
      <c r="W100" s="51">
        <v>6.6872210000000001</v>
      </c>
      <c r="X100" s="51">
        <v>6.4217309999999994</v>
      </c>
      <c r="Y100" s="51">
        <v>7.5583669999999978</v>
      </c>
      <c r="Z100" s="51">
        <v>9.3923960000000015</v>
      </c>
      <c r="AA100" s="51">
        <v>7.5987549999999997</v>
      </c>
      <c r="AB100" s="51">
        <v>9.5232260000000011</v>
      </c>
      <c r="AC100" s="24">
        <f t="shared" si="5"/>
        <v>853.99249199999974</v>
      </c>
      <c r="AD100" s="30"/>
    </row>
    <row r="101" spans="1:30" ht="25.5">
      <c r="A101" s="13">
        <v>94</v>
      </c>
      <c r="B101" s="46" t="s">
        <v>6</v>
      </c>
      <c r="C101" s="29">
        <v>60.126767000000036</v>
      </c>
      <c r="D101" s="29">
        <v>67.744622999999962</v>
      </c>
      <c r="E101" s="29">
        <v>96.017021000000014</v>
      </c>
      <c r="F101" s="29">
        <v>123.04228599999996</v>
      </c>
      <c r="G101" s="29">
        <v>118.35599999999994</v>
      </c>
      <c r="H101" s="29">
        <v>154.80917199999999</v>
      </c>
      <c r="I101" s="24">
        <v>171.51597499999988</v>
      </c>
      <c r="J101" s="24">
        <v>181.41660300000035</v>
      </c>
      <c r="K101" s="24">
        <v>196.35673999999995</v>
      </c>
      <c r="L101" s="24">
        <v>269.51868799999994</v>
      </c>
      <c r="M101" s="24">
        <v>390.50483599999967</v>
      </c>
      <c r="N101" s="24">
        <v>587.86735299999953</v>
      </c>
      <c r="O101" s="24">
        <v>842.94219800000008</v>
      </c>
      <c r="P101" s="24">
        <v>1183.2694309999999</v>
      </c>
      <c r="Q101" s="24">
        <v>1000.6204949999991</v>
      </c>
      <c r="R101" s="24">
        <v>1734.5376069999979</v>
      </c>
      <c r="S101" s="51">
        <v>6.2512450000000026</v>
      </c>
      <c r="T101" s="51">
        <v>7.943001999999999</v>
      </c>
      <c r="U101" s="51">
        <v>9.6239459999999983</v>
      </c>
      <c r="V101" s="51">
        <v>8.4790170000000042</v>
      </c>
      <c r="W101" s="51">
        <v>4500.0815009999969</v>
      </c>
      <c r="X101" s="51">
        <v>3625.7501400000074</v>
      </c>
      <c r="Y101" s="51">
        <v>3760.9679569999985</v>
      </c>
      <c r="Z101" s="51">
        <v>4109.1873990000013</v>
      </c>
      <c r="AA101" s="51">
        <v>4020.9719180000002</v>
      </c>
      <c r="AB101" s="51">
        <v>3972.6007100000015</v>
      </c>
      <c r="AC101" s="24">
        <f t="shared" si="5"/>
        <v>31200.502630000003</v>
      </c>
      <c r="AD101" s="30"/>
    </row>
    <row r="102" spans="1:30">
      <c r="A102" s="2">
        <v>95</v>
      </c>
      <c r="B102" s="44" t="s">
        <v>5</v>
      </c>
      <c r="C102" s="29">
        <v>152.91440100000003</v>
      </c>
      <c r="D102" s="29">
        <v>154.52358800000025</v>
      </c>
      <c r="E102" s="29">
        <v>188.96893000000006</v>
      </c>
      <c r="F102" s="29">
        <v>203.89153100000001</v>
      </c>
      <c r="G102" s="29">
        <v>166.82329899999988</v>
      </c>
      <c r="H102" s="29">
        <v>232.14941500000018</v>
      </c>
      <c r="I102" s="24">
        <v>216.2656349999998</v>
      </c>
      <c r="J102" s="24">
        <v>203.90206500000016</v>
      </c>
      <c r="K102" s="24">
        <v>218.14539900000025</v>
      </c>
      <c r="L102" s="24">
        <v>329.6158369999996</v>
      </c>
      <c r="M102" s="24">
        <v>426.39824200000021</v>
      </c>
      <c r="N102" s="24">
        <v>597.33229099999983</v>
      </c>
      <c r="O102" s="24">
        <v>852.28813800000012</v>
      </c>
      <c r="P102" s="24">
        <v>1165.7393210000002</v>
      </c>
      <c r="Q102" s="24">
        <v>998.95863200000042</v>
      </c>
      <c r="R102" s="24">
        <v>1427.464585999998</v>
      </c>
      <c r="S102" s="51">
        <v>2818.9567689999985</v>
      </c>
      <c r="T102" s="51">
        <v>4778.9744839999976</v>
      </c>
      <c r="U102" s="51">
        <v>4301.2027089999965</v>
      </c>
      <c r="V102" s="51">
        <v>3854.8938810000018</v>
      </c>
      <c r="W102" s="51">
        <v>2454.2639800000034</v>
      </c>
      <c r="X102" s="51">
        <v>2266.1563620000052</v>
      </c>
      <c r="Y102" s="51">
        <v>3167.3739120000009</v>
      </c>
      <c r="Z102" s="51">
        <v>3659.0735760000034</v>
      </c>
      <c r="AA102" s="51">
        <v>4446.4432749999996</v>
      </c>
      <c r="AB102" s="51">
        <v>4130.3499580000025</v>
      </c>
      <c r="AC102" s="24">
        <f t="shared" si="5"/>
        <v>43413.070216000007</v>
      </c>
      <c r="AD102" s="30"/>
    </row>
    <row r="103" spans="1:30">
      <c r="A103" s="2">
        <v>96</v>
      </c>
      <c r="B103" s="44" t="s">
        <v>4</v>
      </c>
      <c r="C103" s="29">
        <v>48.112716999999975</v>
      </c>
      <c r="D103" s="29">
        <v>49.473000999999996</v>
      </c>
      <c r="E103" s="29">
        <v>68.986086999999984</v>
      </c>
      <c r="F103" s="29">
        <v>71.983592000000016</v>
      </c>
      <c r="G103" s="29">
        <v>62.28828299999995</v>
      </c>
      <c r="H103" s="29">
        <v>89.497174000000015</v>
      </c>
      <c r="I103" s="24">
        <v>98.202695000000062</v>
      </c>
      <c r="J103" s="24">
        <v>103.83303700000002</v>
      </c>
      <c r="K103" s="24">
        <v>124.57041399999993</v>
      </c>
      <c r="L103" s="24">
        <v>199.2121939999997</v>
      </c>
      <c r="M103" s="24">
        <v>240.3075920000002</v>
      </c>
      <c r="N103" s="24">
        <v>308.2080169999997</v>
      </c>
      <c r="O103" s="24">
        <v>381.00407800000079</v>
      </c>
      <c r="P103" s="24">
        <v>516.58259300000009</v>
      </c>
      <c r="Q103" s="24">
        <v>445.52314400000017</v>
      </c>
      <c r="R103" s="24">
        <v>678.29178899999943</v>
      </c>
      <c r="S103" s="50">
        <v>1898.9175809999979</v>
      </c>
      <c r="T103" s="50">
        <v>2128.9731980000042</v>
      </c>
      <c r="U103" s="50">
        <v>2148.0515910000022</v>
      </c>
      <c r="V103" s="50">
        <v>2149.6118350000006</v>
      </c>
      <c r="W103" s="50">
        <v>956.0647029999991</v>
      </c>
      <c r="X103" s="50">
        <v>940.56918900000142</v>
      </c>
      <c r="Y103" s="51">
        <v>1089.313983</v>
      </c>
      <c r="Z103" s="50">
        <v>1162.2968999999991</v>
      </c>
      <c r="AA103" s="50">
        <v>1232.2098060000001</v>
      </c>
      <c r="AB103" s="50">
        <v>1267.2067459999987</v>
      </c>
      <c r="AC103" s="24">
        <f t="shared" si="5"/>
        <v>18459.291939000006</v>
      </c>
      <c r="AD103" s="30"/>
    </row>
    <row r="104" spans="1:30">
      <c r="A104" s="2">
        <v>97</v>
      </c>
      <c r="B104" s="44" t="s">
        <v>3</v>
      </c>
      <c r="C104" s="29">
        <v>0.14297199999999999</v>
      </c>
      <c r="D104" s="29">
        <v>7.481900000000001E-2</v>
      </c>
      <c r="E104" s="29">
        <v>0.110512</v>
      </c>
      <c r="F104" s="29">
        <v>0.18855899999999998</v>
      </c>
      <c r="G104" s="29">
        <v>8.9305999999999996E-2</v>
      </c>
      <c r="H104" s="29">
        <v>8.3170999999999981E-2</v>
      </c>
      <c r="I104" s="24">
        <v>0.148783</v>
      </c>
      <c r="J104" s="24">
        <v>0.211729</v>
      </c>
      <c r="K104" s="24">
        <v>0.14987300000000003</v>
      </c>
      <c r="L104" s="24">
        <v>0.17551700000000001</v>
      </c>
      <c r="M104" s="24">
        <v>0.38513399999999998</v>
      </c>
      <c r="N104" s="24">
        <v>0.99944899999999992</v>
      </c>
      <c r="O104" s="24">
        <v>1.6313459999999997</v>
      </c>
      <c r="P104" s="24">
        <v>2.0448120000000012</v>
      </c>
      <c r="Q104" s="24">
        <v>0</v>
      </c>
      <c r="R104" s="24">
        <v>0</v>
      </c>
      <c r="S104" s="50">
        <v>816.22115899999847</v>
      </c>
      <c r="T104" s="25">
        <v>935.9086970000011</v>
      </c>
      <c r="U104" s="25">
        <v>961.8670010000003</v>
      </c>
      <c r="V104" s="25">
        <v>933.83989100000122</v>
      </c>
      <c r="W104" s="50">
        <v>0</v>
      </c>
      <c r="X104" s="50">
        <v>0</v>
      </c>
      <c r="Y104" s="50">
        <v>1089.313983</v>
      </c>
      <c r="Z104" s="50">
        <v>0</v>
      </c>
      <c r="AA104" s="50">
        <v>3.1324390000000002</v>
      </c>
      <c r="AB104" s="50">
        <v>3.7896390000000011</v>
      </c>
      <c r="AC104" s="24">
        <f t="shared" si="5"/>
        <v>4750.5087910000011</v>
      </c>
      <c r="AD104" s="30"/>
    </row>
    <row r="105" spans="1:30">
      <c r="A105" s="2">
        <v>98</v>
      </c>
      <c r="B105" s="44" t="s">
        <v>2</v>
      </c>
      <c r="C105" s="29">
        <v>0</v>
      </c>
      <c r="D105" s="29">
        <v>4.81135</v>
      </c>
      <c r="E105" s="29">
        <v>0.76367200000000013</v>
      </c>
      <c r="F105" s="29">
        <v>2.3917159999999997</v>
      </c>
      <c r="G105" s="29">
        <v>1.2976220000000001</v>
      </c>
      <c r="H105" s="29">
        <v>1.1480520000000001</v>
      </c>
      <c r="I105" s="24">
        <v>2.5092629999999998</v>
      </c>
      <c r="J105" s="24">
        <v>17.382336000000002</v>
      </c>
      <c r="K105" s="24">
        <v>2.0573730000000001</v>
      </c>
      <c r="L105" s="24">
        <v>3.1667440000000009</v>
      </c>
      <c r="M105" s="24">
        <v>6.6436539999999997</v>
      </c>
      <c r="N105" s="24">
        <v>12.860462</v>
      </c>
      <c r="O105" s="24">
        <v>56.840722</v>
      </c>
      <c r="P105" s="24">
        <v>20.116647</v>
      </c>
      <c r="Q105" s="2">
        <v>0</v>
      </c>
      <c r="R105" s="2">
        <v>0</v>
      </c>
      <c r="S105" s="2">
        <v>0</v>
      </c>
      <c r="T105" s="25">
        <v>0</v>
      </c>
      <c r="U105" s="25">
        <v>0</v>
      </c>
      <c r="V105" s="25">
        <v>0</v>
      </c>
      <c r="W105" s="50">
        <v>0</v>
      </c>
      <c r="X105" s="50">
        <v>0</v>
      </c>
      <c r="Y105" s="50">
        <v>0</v>
      </c>
      <c r="Z105" s="50">
        <v>0</v>
      </c>
      <c r="AA105" s="50">
        <v>295.88036899999997</v>
      </c>
      <c r="AB105" s="50">
        <v>649.28602600000045</v>
      </c>
      <c r="AC105" s="24">
        <f t="shared" si="5"/>
        <v>1077.1560080000004</v>
      </c>
      <c r="AD105" s="25"/>
    </row>
    <row r="106" spans="1:30">
      <c r="B106" s="44"/>
      <c r="C106" s="27"/>
      <c r="D106" s="27"/>
      <c r="E106" s="27"/>
      <c r="F106" s="27"/>
      <c r="G106" s="27"/>
      <c r="H106" s="27"/>
      <c r="I106" s="26"/>
      <c r="J106" s="26"/>
      <c r="K106" s="26"/>
      <c r="L106" s="26"/>
      <c r="M106" s="26"/>
      <c r="O106" s="26"/>
      <c r="P106" s="26"/>
      <c r="Q106" s="26"/>
      <c r="R106" s="26"/>
      <c r="S106" s="26"/>
      <c r="T106" s="25"/>
      <c r="U106" s="25"/>
      <c r="V106" s="25"/>
      <c r="W106" s="25"/>
      <c r="X106" s="25"/>
      <c r="Y106" s="50"/>
      <c r="Z106" s="25"/>
      <c r="AA106" s="25"/>
      <c r="AB106" s="25"/>
      <c r="AC106" s="24"/>
    </row>
    <row r="107" spans="1:30">
      <c r="B107" s="44"/>
      <c r="C107" s="132" t="s">
        <v>101</v>
      </c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  <c r="AA107" s="132"/>
      <c r="AB107" s="132"/>
      <c r="AC107" s="132"/>
    </row>
    <row r="108" spans="1:30" ht="13.5" thickBot="1">
      <c r="B108" s="44"/>
      <c r="C108" s="133"/>
      <c r="D108" s="133"/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  <c r="AC108" s="133"/>
      <c r="AD108" s="49"/>
    </row>
    <row r="109" spans="1:30" ht="13.5" thickTop="1">
      <c r="B109" s="44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21"/>
    </row>
    <row r="110" spans="1:30">
      <c r="B110" s="1" t="s">
        <v>99</v>
      </c>
      <c r="C110" s="18">
        <f>C8/C$8*100</f>
        <v>100</v>
      </c>
      <c r="D110" s="18">
        <f t="shared" ref="D110:H110" si="6">D8/D$8*100</f>
        <v>100</v>
      </c>
      <c r="E110" s="18">
        <f t="shared" si="6"/>
        <v>100</v>
      </c>
      <c r="F110" s="18">
        <f t="shared" si="6"/>
        <v>100</v>
      </c>
      <c r="G110" s="18">
        <f t="shared" si="6"/>
        <v>100</v>
      </c>
      <c r="H110" s="18">
        <f t="shared" si="6"/>
        <v>100</v>
      </c>
      <c r="I110" s="18">
        <f t="shared" ref="I110:AB123" si="7">I8/I$8*100</f>
        <v>100</v>
      </c>
      <c r="J110" s="18">
        <f t="shared" si="7"/>
        <v>100</v>
      </c>
      <c r="K110" s="18">
        <f t="shared" si="7"/>
        <v>100</v>
      </c>
      <c r="L110" s="18">
        <f t="shared" ref="L110:M110" si="8">L8/L$8*100</f>
        <v>100</v>
      </c>
      <c r="M110" s="18">
        <f t="shared" si="8"/>
        <v>100</v>
      </c>
      <c r="N110" s="18">
        <f t="shared" si="7"/>
        <v>100</v>
      </c>
      <c r="O110" s="18">
        <f t="shared" si="7"/>
        <v>100</v>
      </c>
      <c r="P110" s="18">
        <f t="shared" si="7"/>
        <v>100</v>
      </c>
      <c r="Q110" s="18">
        <f t="shared" si="7"/>
        <v>100</v>
      </c>
      <c r="R110" s="18">
        <f t="shared" si="7"/>
        <v>100</v>
      </c>
      <c r="S110" s="18">
        <f t="shared" si="7"/>
        <v>100</v>
      </c>
      <c r="T110" s="18">
        <f t="shared" si="7"/>
        <v>100</v>
      </c>
      <c r="U110" s="18">
        <f t="shared" si="7"/>
        <v>100</v>
      </c>
      <c r="V110" s="18">
        <f t="shared" si="7"/>
        <v>100</v>
      </c>
      <c r="W110" s="18">
        <f t="shared" si="7"/>
        <v>100</v>
      </c>
      <c r="X110" s="18">
        <f t="shared" si="7"/>
        <v>100</v>
      </c>
      <c r="Y110" s="18">
        <f t="shared" si="7"/>
        <v>100</v>
      </c>
      <c r="Z110" s="18">
        <f t="shared" si="7"/>
        <v>100</v>
      </c>
      <c r="AA110" s="18">
        <f t="shared" si="7"/>
        <v>100</v>
      </c>
      <c r="AB110" s="18">
        <f t="shared" si="7"/>
        <v>100</v>
      </c>
      <c r="AC110" s="18">
        <f t="shared" ref="AC110" si="9">AC8/AC$8*100</f>
        <v>100</v>
      </c>
      <c r="AD110" s="21"/>
    </row>
    <row r="111" spans="1:30">
      <c r="A111" s="2">
        <v>1</v>
      </c>
      <c r="B111" s="44" t="s">
        <v>98</v>
      </c>
      <c r="C111" s="18">
        <f t="shared" ref="C111:H111" si="10">C9/C$8*100</f>
        <v>0</v>
      </c>
      <c r="D111" s="18">
        <f t="shared" si="10"/>
        <v>0</v>
      </c>
      <c r="E111" s="18">
        <f t="shared" si="10"/>
        <v>0</v>
      </c>
      <c r="F111" s="18">
        <f t="shared" si="10"/>
        <v>0</v>
      </c>
      <c r="G111" s="18">
        <f t="shared" si="10"/>
        <v>0</v>
      </c>
      <c r="H111" s="18">
        <f t="shared" si="10"/>
        <v>0</v>
      </c>
      <c r="I111" s="18">
        <f t="shared" ref="I111:W146" si="11">I9/I$8*100</f>
        <v>0</v>
      </c>
      <c r="J111" s="18">
        <f t="shared" si="11"/>
        <v>0</v>
      </c>
      <c r="K111" s="18">
        <f t="shared" si="11"/>
        <v>0</v>
      </c>
      <c r="L111" s="18">
        <f t="shared" si="11"/>
        <v>0</v>
      </c>
      <c r="M111" s="18">
        <f t="shared" si="11"/>
        <v>0</v>
      </c>
      <c r="N111" s="18">
        <f t="shared" si="11"/>
        <v>0</v>
      </c>
      <c r="O111" s="18">
        <f t="shared" si="11"/>
        <v>0</v>
      </c>
      <c r="P111" s="18">
        <f t="shared" si="11"/>
        <v>0</v>
      </c>
      <c r="Q111" s="18">
        <f t="shared" si="11"/>
        <v>0</v>
      </c>
      <c r="R111" s="18">
        <f t="shared" si="11"/>
        <v>0</v>
      </c>
      <c r="S111" s="18">
        <f t="shared" si="11"/>
        <v>0</v>
      </c>
      <c r="T111" s="18">
        <f t="shared" si="11"/>
        <v>0</v>
      </c>
      <c r="U111" s="18">
        <f t="shared" si="11"/>
        <v>0</v>
      </c>
      <c r="V111" s="18">
        <f t="shared" si="11"/>
        <v>0</v>
      </c>
      <c r="W111" s="18">
        <f t="shared" si="11"/>
        <v>0</v>
      </c>
      <c r="X111" s="18">
        <f t="shared" si="7"/>
        <v>0</v>
      </c>
      <c r="Y111" s="18">
        <f t="shared" si="7"/>
        <v>0</v>
      </c>
      <c r="Z111" s="18">
        <f t="shared" si="7"/>
        <v>0</v>
      </c>
      <c r="AA111" s="18">
        <f t="shared" si="7"/>
        <v>0</v>
      </c>
      <c r="AB111" s="18">
        <f t="shared" ref="AB111" si="12">AB9/AB$8*100</f>
        <v>0</v>
      </c>
      <c r="AC111" s="18">
        <f t="shared" ref="AC111" si="13">AC9/AC$8*100</f>
        <v>0</v>
      </c>
      <c r="AD111" s="21"/>
    </row>
    <row r="112" spans="1:30">
      <c r="A112" s="2">
        <v>2</v>
      </c>
      <c r="B112" s="44" t="s">
        <v>97</v>
      </c>
      <c r="C112" s="18">
        <f t="shared" ref="C112:H112" si="14">C10/C$8*100</f>
        <v>1.0904875541985696E-2</v>
      </c>
      <c r="D112" s="18">
        <f t="shared" si="14"/>
        <v>4.2873807540284138E-3</v>
      </c>
      <c r="E112" s="18">
        <f t="shared" si="14"/>
        <v>1.6953307080453561E-2</v>
      </c>
      <c r="F112" s="18">
        <f t="shared" si="14"/>
        <v>2.5778022535415199E-2</v>
      </c>
      <c r="G112" s="18">
        <f t="shared" si="14"/>
        <v>3.3145856653377131E-2</v>
      </c>
      <c r="H112" s="18">
        <f t="shared" si="14"/>
        <v>6.0348454065658877E-2</v>
      </c>
      <c r="I112" s="18">
        <f t="shared" si="11"/>
        <v>6.0203925045749562E-2</v>
      </c>
      <c r="J112" s="18">
        <f t="shared" si="11"/>
        <v>3.4285096168888834E-2</v>
      </c>
      <c r="K112" s="18">
        <f t="shared" si="11"/>
        <v>8.6193056416527247E-3</v>
      </c>
      <c r="L112" s="18">
        <f t="shared" si="11"/>
        <v>1.1520840718531275E-2</v>
      </c>
      <c r="M112" s="18">
        <f t="shared" si="11"/>
        <v>1.3093202329150054E-2</v>
      </c>
      <c r="N112" s="18">
        <f t="shared" si="7"/>
        <v>7.9734348190789364E-3</v>
      </c>
      <c r="O112" s="18">
        <f t="shared" si="7"/>
        <v>7.432649590558932E-3</v>
      </c>
      <c r="P112" s="18">
        <f t="shared" si="7"/>
        <v>5.9211808081209433E-3</v>
      </c>
      <c r="Q112" s="18">
        <f t="shared" si="7"/>
        <v>3.8730662742054072E-3</v>
      </c>
      <c r="R112" s="18">
        <f t="shared" si="7"/>
        <v>1.6187511856095519E-3</v>
      </c>
      <c r="S112" s="18">
        <f t="shared" si="7"/>
        <v>2.7090664145239958E-3</v>
      </c>
      <c r="T112" s="18">
        <f t="shared" si="7"/>
        <v>1.0727705709051929E-3</v>
      </c>
      <c r="U112" s="18">
        <f t="shared" si="7"/>
        <v>1.7638332553709039E-3</v>
      </c>
      <c r="V112" s="18">
        <f t="shared" si="7"/>
        <v>1.8474389783511408E-3</v>
      </c>
      <c r="W112" s="18">
        <f t="shared" si="7"/>
        <v>1.3353421911196965E-3</v>
      </c>
      <c r="X112" s="18">
        <f t="shared" si="7"/>
        <v>7.9962985170194036E-4</v>
      </c>
      <c r="Y112" s="18">
        <f t="shared" si="7"/>
        <v>2.5717184508451726E-3</v>
      </c>
      <c r="Z112" s="18">
        <f t="shared" si="7"/>
        <v>6.9698724458867455E-4</v>
      </c>
      <c r="AA112" s="18">
        <f t="shared" si="7"/>
        <v>2.6977204652104937E-4</v>
      </c>
      <c r="AB112" s="18">
        <f t="shared" ref="AB112" si="15">AB10/AB$8*100</f>
        <v>9.182650989135312E-6</v>
      </c>
      <c r="AC112" s="18">
        <f t="shared" ref="AC112" si="16">AC10/AC$8*100</f>
        <v>3.100045851501065E-3</v>
      </c>
      <c r="AD112" s="21"/>
    </row>
    <row r="113" spans="1:30">
      <c r="A113" s="2">
        <v>3</v>
      </c>
      <c r="B113" s="44" t="s">
        <v>96</v>
      </c>
      <c r="C113" s="18">
        <f t="shared" ref="C113:H113" si="17">C11/C$8*100</f>
        <v>2.8159468402196228E-3</v>
      </c>
      <c r="D113" s="18">
        <f t="shared" si="17"/>
        <v>1.3615616553692062E-3</v>
      </c>
      <c r="E113" s="18">
        <f t="shared" si="17"/>
        <v>1.2476820580639085E-2</v>
      </c>
      <c r="F113" s="18">
        <f t="shared" si="17"/>
        <v>1.282627875218555E-2</v>
      </c>
      <c r="G113" s="18">
        <f t="shared" si="17"/>
        <v>1.2440460635258915E-2</v>
      </c>
      <c r="H113" s="18">
        <f t="shared" si="17"/>
        <v>2.4992562631416311E-2</v>
      </c>
      <c r="I113" s="18">
        <f t="shared" si="11"/>
        <v>4.0629670771296325E-2</v>
      </c>
      <c r="J113" s="18">
        <f t="shared" si="11"/>
        <v>0.10998703557188488</v>
      </c>
      <c r="K113" s="18">
        <f t="shared" si="11"/>
        <v>0.21485270141945739</v>
      </c>
      <c r="L113" s="18">
        <f t="shared" si="11"/>
        <v>0.23145160368494866</v>
      </c>
      <c r="M113" s="18">
        <f t="shared" si="11"/>
        <v>0.21290684427596124</v>
      </c>
      <c r="N113" s="18">
        <f t="shared" si="7"/>
        <v>0.10546879847245301</v>
      </c>
      <c r="O113" s="18">
        <f t="shared" si="7"/>
        <v>5.712957337397917E-2</v>
      </c>
      <c r="P113" s="18">
        <f t="shared" si="7"/>
        <v>6.514335808949806E-2</v>
      </c>
      <c r="Q113" s="18">
        <f t="shared" si="7"/>
        <v>0.21424786083837666</v>
      </c>
      <c r="R113" s="18">
        <f t="shared" si="7"/>
        <v>0.34072767387577158</v>
      </c>
      <c r="S113" s="18">
        <f t="shared" si="7"/>
        <v>0.3921973625632123</v>
      </c>
      <c r="T113" s="18">
        <f t="shared" si="7"/>
        <v>0.30948292543914491</v>
      </c>
      <c r="U113" s="18">
        <f t="shared" si="7"/>
        <v>0.39588151768031665</v>
      </c>
      <c r="V113" s="18">
        <f t="shared" si="7"/>
        <v>0.37235332268938193</v>
      </c>
      <c r="W113" s="18">
        <f t="shared" si="7"/>
        <v>0.29308406176124463</v>
      </c>
      <c r="X113" s="18">
        <f t="shared" si="7"/>
        <v>0.34780426843117623</v>
      </c>
      <c r="Y113" s="18">
        <f t="shared" si="7"/>
        <v>0.35302858694888406</v>
      </c>
      <c r="Z113" s="18">
        <f t="shared" si="7"/>
        <v>0.24587847433967519</v>
      </c>
      <c r="AA113" s="18">
        <f t="shared" si="7"/>
        <v>0.18130623478291422</v>
      </c>
      <c r="AB113" s="18">
        <f t="shared" ref="AB113" si="18">AB11/AB$8*100</f>
        <v>0.10404952621696502</v>
      </c>
      <c r="AC113" s="18">
        <f t="shared" ref="AC113" si="19">AC11/AC$8*100</f>
        <v>0.26407617189422822</v>
      </c>
      <c r="AD113" s="21"/>
    </row>
    <row r="114" spans="1:30">
      <c r="A114" s="2">
        <v>4</v>
      </c>
      <c r="B114" s="44" t="s">
        <v>95</v>
      </c>
      <c r="C114" s="18">
        <f t="shared" ref="C114:H114" si="20">C12/C$8*100</f>
        <v>6.0217605233125358E-3</v>
      </c>
      <c r="D114" s="18">
        <f t="shared" si="20"/>
        <v>3.4050503156245427E-3</v>
      </c>
      <c r="E114" s="18">
        <f t="shared" si="20"/>
        <v>7.8439319789008876E-3</v>
      </c>
      <c r="F114" s="18">
        <f t="shared" si="20"/>
        <v>9.4228786895306244E-3</v>
      </c>
      <c r="G114" s="18">
        <f t="shared" si="20"/>
        <v>8.2626459057567932E-3</v>
      </c>
      <c r="H114" s="18">
        <f t="shared" si="20"/>
        <v>9.8242770675993907E-3</v>
      </c>
      <c r="I114" s="18">
        <f t="shared" si="11"/>
        <v>2.1523020728148181E-2</v>
      </c>
      <c r="J114" s="18">
        <f t="shared" si="11"/>
        <v>1.2989332924292217E-2</v>
      </c>
      <c r="K114" s="18">
        <f t="shared" si="11"/>
        <v>3.5921809819065361E-3</v>
      </c>
      <c r="L114" s="18">
        <f t="shared" si="11"/>
        <v>3.4375738144102699E-3</v>
      </c>
      <c r="M114" s="18">
        <f t="shared" si="11"/>
        <v>2.5768245051273884E-3</v>
      </c>
      <c r="N114" s="18">
        <f t="shared" si="7"/>
        <v>2.9913588538369516E-3</v>
      </c>
      <c r="O114" s="18">
        <f t="shared" si="7"/>
        <v>3.6315611392899218E-3</v>
      </c>
      <c r="P114" s="18">
        <f t="shared" si="7"/>
        <v>0.18776060744872755</v>
      </c>
      <c r="Q114" s="18">
        <f t="shared" si="7"/>
        <v>3.4119489403040777E-2</v>
      </c>
      <c r="R114" s="18">
        <f t="shared" si="7"/>
        <v>2.061560032577243E-3</v>
      </c>
      <c r="S114" s="18">
        <f t="shared" si="7"/>
        <v>1.2623598455585988E-3</v>
      </c>
      <c r="T114" s="18">
        <f t="shared" si="7"/>
        <v>1.6356617209899095E-3</v>
      </c>
      <c r="U114" s="18">
        <f t="shared" si="7"/>
        <v>1.2810040782436703E-3</v>
      </c>
      <c r="V114" s="18">
        <f t="shared" si="7"/>
        <v>2.2850216683974575E-3</v>
      </c>
      <c r="W114" s="18">
        <f t="shared" si="7"/>
        <v>1.9568847657533139E-3</v>
      </c>
      <c r="X114" s="18">
        <f t="shared" si="7"/>
        <v>1.7611861549482195E-3</v>
      </c>
      <c r="Y114" s="18">
        <f t="shared" si="7"/>
        <v>2.503196191836342E-3</v>
      </c>
      <c r="Z114" s="18">
        <f t="shared" si="7"/>
        <v>1.6106237639408633E-3</v>
      </c>
      <c r="AA114" s="18">
        <f t="shared" si="7"/>
        <v>1.1677961359087873E-3</v>
      </c>
      <c r="AB114" s="18">
        <f t="shared" ref="AB114" si="21">AB12/AB$8*100</f>
        <v>1.2368068992003045E-3</v>
      </c>
      <c r="AC114" s="18">
        <f t="shared" ref="AC114" si="22">AC12/AC$8*100</f>
        <v>1.0689510386182079E-2</v>
      </c>
      <c r="AD114" s="21"/>
    </row>
    <row r="115" spans="1:30">
      <c r="A115" s="2">
        <v>5</v>
      </c>
      <c r="B115" s="44" t="s">
        <v>94</v>
      </c>
      <c r="C115" s="18">
        <f t="shared" ref="C115:H115" si="23">C13/C$8*100</f>
        <v>0.2815614241771684</v>
      </c>
      <c r="D115" s="18">
        <f t="shared" si="23"/>
        <v>0.34953106402109546</v>
      </c>
      <c r="E115" s="18">
        <f t="shared" si="23"/>
        <v>0.29377171759673987</v>
      </c>
      <c r="F115" s="18">
        <f t="shared" si="23"/>
        <v>0.26508930255691349</v>
      </c>
      <c r="G115" s="18">
        <f t="shared" si="23"/>
        <v>0.23006693748629659</v>
      </c>
      <c r="H115" s="18">
        <f t="shared" si="23"/>
        <v>0.13140972984698013</v>
      </c>
      <c r="I115" s="18">
        <f t="shared" si="11"/>
        <v>8.6550452215149704E-2</v>
      </c>
      <c r="J115" s="18">
        <f t="shared" si="11"/>
        <v>5.6492762038440475E-2</v>
      </c>
      <c r="K115" s="18">
        <f t="shared" si="11"/>
        <v>4.2582909034068743E-2</v>
      </c>
      <c r="L115" s="18">
        <f t="shared" si="11"/>
        <v>4.1952508116406023E-2</v>
      </c>
      <c r="M115" s="18">
        <f t="shared" si="11"/>
        <v>4.4464456247863431E-2</v>
      </c>
      <c r="N115" s="18">
        <f t="shared" si="7"/>
        <v>3.1555977456923935E-2</v>
      </c>
      <c r="O115" s="18">
        <f t="shared" si="7"/>
        <v>3.7244688631078188E-2</v>
      </c>
      <c r="P115" s="18">
        <f t="shared" si="7"/>
        <v>4.0727528800054889E-2</v>
      </c>
      <c r="Q115" s="18">
        <f t="shared" si="7"/>
        <v>3.7204994466390071E-2</v>
      </c>
      <c r="R115" s="18">
        <f t="shared" si="7"/>
        <v>4.5889479691035399E-2</v>
      </c>
      <c r="S115" s="18">
        <f t="shared" si="7"/>
        <v>4.9035604452733611E-2</v>
      </c>
      <c r="T115" s="18">
        <f t="shared" si="7"/>
        <v>4.912886551343193E-2</v>
      </c>
      <c r="U115" s="18">
        <f t="shared" si="7"/>
        <v>5.5031668544337192E-2</v>
      </c>
      <c r="V115" s="18">
        <f t="shared" si="7"/>
        <v>5.8565973253662779E-2</v>
      </c>
      <c r="W115" s="18">
        <f t="shared" si="7"/>
        <v>5.4612758495420549E-2</v>
      </c>
      <c r="X115" s="18">
        <f t="shared" si="7"/>
        <v>6.007224197026996E-2</v>
      </c>
      <c r="Y115" s="18">
        <f t="shared" si="7"/>
        <v>5.9881514038237514E-2</v>
      </c>
      <c r="Z115" s="18">
        <f t="shared" si="7"/>
        <v>4.9355901831306101E-2</v>
      </c>
      <c r="AA115" s="18">
        <f t="shared" si="7"/>
        <v>3.8425992481812776E-2</v>
      </c>
      <c r="AB115" s="18">
        <f t="shared" ref="AB115" si="24">AB13/AB$8*100</f>
        <v>3.7673427277074421E-2</v>
      </c>
      <c r="AC115" s="18">
        <f t="shared" ref="AC115" si="25">AC13/AC$8*100</f>
        <v>5.1918305942550293E-2</v>
      </c>
      <c r="AD115" s="21"/>
    </row>
    <row r="116" spans="1:30">
      <c r="A116" s="2">
        <v>6</v>
      </c>
      <c r="B116" s="44" t="s">
        <v>93</v>
      </c>
      <c r="C116" s="18">
        <f t="shared" ref="C116:H116" si="26">C14/C$8*100</f>
        <v>1.3162767642751331E-3</v>
      </c>
      <c r="D116" s="18">
        <f t="shared" si="26"/>
        <v>5.9462058881148503E-3</v>
      </c>
      <c r="E116" s="18">
        <f t="shared" si="26"/>
        <v>1.8847675173229413E-3</v>
      </c>
      <c r="F116" s="18">
        <f t="shared" si="26"/>
        <v>3.037352991720517E-3</v>
      </c>
      <c r="G116" s="18">
        <f t="shared" si="26"/>
        <v>1.5374896905062517E-3</v>
      </c>
      <c r="H116" s="18">
        <f t="shared" si="26"/>
        <v>2.3050211866788147E-3</v>
      </c>
      <c r="I116" s="18">
        <f t="shared" si="11"/>
        <v>2.7124533074956562E-3</v>
      </c>
      <c r="J116" s="18">
        <f t="shared" si="11"/>
        <v>2.7973812075527487E-3</v>
      </c>
      <c r="K116" s="18">
        <f t="shared" si="11"/>
        <v>2.6884429017490332E-3</v>
      </c>
      <c r="L116" s="18">
        <f t="shared" si="11"/>
        <v>1.5614701005258807E-3</v>
      </c>
      <c r="M116" s="18">
        <f t="shared" si="11"/>
        <v>2.4827953563248228E-3</v>
      </c>
      <c r="N116" s="18">
        <f t="shared" si="7"/>
        <v>1.7676049355922197E-3</v>
      </c>
      <c r="O116" s="18">
        <f t="shared" si="7"/>
        <v>1.5993741219414487E-3</v>
      </c>
      <c r="P116" s="18">
        <f t="shared" si="7"/>
        <v>1.3949390412395118E-3</v>
      </c>
      <c r="Q116" s="18">
        <f t="shared" si="7"/>
        <v>1.4096297450873255E-3</v>
      </c>
      <c r="R116" s="18">
        <f t="shared" si="7"/>
        <v>8.6888682036443375E-4</v>
      </c>
      <c r="S116" s="18">
        <f t="shared" si="7"/>
        <v>9.9879077561404873E-4</v>
      </c>
      <c r="T116" s="18">
        <f t="shared" si="7"/>
        <v>9.9155250271250025E-4</v>
      </c>
      <c r="U116" s="18">
        <f t="shared" si="7"/>
        <v>1.1184238617522081E-3</v>
      </c>
      <c r="V116" s="18">
        <f t="shared" si="7"/>
        <v>1.0499626872644775E-3</v>
      </c>
      <c r="W116" s="18">
        <f t="shared" si="7"/>
        <v>1.4604573116954057E-3</v>
      </c>
      <c r="X116" s="18">
        <f t="shared" si="7"/>
        <v>9.5387518229897612E-4</v>
      </c>
      <c r="Y116" s="18">
        <f t="shared" si="7"/>
        <v>9.4600950601704547E-4</v>
      </c>
      <c r="Z116" s="18">
        <f t="shared" si="7"/>
        <v>8.0503300008561156E-4</v>
      </c>
      <c r="AA116" s="18">
        <f t="shared" si="7"/>
        <v>5.088502043711175E-4</v>
      </c>
      <c r="AB116" s="18">
        <f t="shared" ref="AB116" si="27">AB14/AB$8*100</f>
        <v>8.9853167132297556E-4</v>
      </c>
      <c r="AC116" s="18">
        <f t="shared" ref="AC116" si="28">AC14/AC$8*100</f>
        <v>1.1061646932080296E-3</v>
      </c>
      <c r="AD116" s="21"/>
    </row>
    <row r="117" spans="1:30">
      <c r="A117" s="2">
        <v>7</v>
      </c>
      <c r="B117" s="44" t="s">
        <v>92</v>
      </c>
      <c r="C117" s="18">
        <f t="shared" ref="C117:H117" si="29">C15/C$8*100</f>
        <v>1.6090062617266223</v>
      </c>
      <c r="D117" s="18">
        <f t="shared" si="29"/>
        <v>2.1242939915296</v>
      </c>
      <c r="E117" s="18">
        <f t="shared" si="29"/>
        <v>1.7189892970365062</v>
      </c>
      <c r="F117" s="18">
        <f t="shared" si="29"/>
        <v>0.68969126357561417</v>
      </c>
      <c r="G117" s="18">
        <f t="shared" si="29"/>
        <v>0.53310460864508658</v>
      </c>
      <c r="H117" s="18">
        <f t="shared" si="29"/>
        <v>0.78795061512254327</v>
      </c>
      <c r="I117" s="18">
        <f t="shared" si="11"/>
        <v>0.77252869633299126</v>
      </c>
      <c r="J117" s="18">
        <f t="shared" si="11"/>
        <v>0.86803006563879714</v>
      </c>
      <c r="K117" s="18">
        <f t="shared" si="11"/>
        <v>0.77595133034356512</v>
      </c>
      <c r="L117" s="18">
        <f t="shared" si="11"/>
        <v>0.50710341440700646</v>
      </c>
      <c r="M117" s="18">
        <f t="shared" si="11"/>
        <v>0.68588834531074983</v>
      </c>
      <c r="N117" s="18">
        <f t="shared" si="7"/>
        <v>0.52730680232093097</v>
      </c>
      <c r="O117" s="18">
        <f t="shared" si="7"/>
        <v>0.41791482588319007</v>
      </c>
      <c r="P117" s="18">
        <f t="shared" si="7"/>
        <v>0.44586814431383498</v>
      </c>
      <c r="Q117" s="18">
        <f t="shared" si="7"/>
        <v>0.55270141621044955</v>
      </c>
      <c r="R117" s="18">
        <f t="shared" si="7"/>
        <v>0.53414931963600332</v>
      </c>
      <c r="S117" s="18">
        <f t="shared" si="7"/>
        <v>0.42190899787362646</v>
      </c>
      <c r="T117" s="18">
        <f t="shared" si="7"/>
        <v>0.39515557986059408</v>
      </c>
      <c r="U117" s="18">
        <f t="shared" si="7"/>
        <v>0.44489434307463166</v>
      </c>
      <c r="V117" s="18">
        <f t="shared" si="7"/>
        <v>0.24790566854827217</v>
      </c>
      <c r="W117" s="18">
        <f t="shared" si="7"/>
        <v>0.27039505161299937</v>
      </c>
      <c r="X117" s="18">
        <f t="shared" si="7"/>
        <v>0.48677612859623803</v>
      </c>
      <c r="Y117" s="18">
        <f t="shared" si="7"/>
        <v>0.28699466151681735</v>
      </c>
      <c r="Z117" s="18">
        <f t="shared" si="7"/>
        <v>0.16418960213302097</v>
      </c>
      <c r="AA117" s="18">
        <f t="shared" si="7"/>
        <v>0.20030168662219053</v>
      </c>
      <c r="AB117" s="18">
        <f t="shared" ref="AB117" si="30">AB15/AB$8*100</f>
        <v>0.23630148374183704</v>
      </c>
      <c r="AC117" s="18">
        <f t="shared" ref="AC117" si="31">AC15/AC$8*100</f>
        <v>0.36870826119854067</v>
      </c>
      <c r="AD117" s="21"/>
    </row>
    <row r="118" spans="1:30">
      <c r="A118" s="2">
        <v>8</v>
      </c>
      <c r="B118" s="44" t="s">
        <v>91</v>
      </c>
      <c r="C118" s="18">
        <f t="shared" ref="C118:H118" si="32">C16/C$8*100</f>
        <v>4.3901074443984615E-3</v>
      </c>
      <c r="D118" s="18">
        <f t="shared" si="32"/>
        <v>1.3295816971125083E-2</v>
      </c>
      <c r="E118" s="18">
        <f t="shared" si="32"/>
        <v>5.75325393760276E-3</v>
      </c>
      <c r="F118" s="18">
        <f t="shared" si="32"/>
        <v>7.8187646770620858E-3</v>
      </c>
      <c r="G118" s="18">
        <f t="shared" si="32"/>
        <v>1.5642708008146418E-3</v>
      </c>
      <c r="H118" s="18">
        <f t="shared" si="32"/>
        <v>1.1534464078975298E-2</v>
      </c>
      <c r="I118" s="18">
        <f t="shared" si="11"/>
        <v>1.0614175181021777E-2</v>
      </c>
      <c r="J118" s="18">
        <f t="shared" si="11"/>
        <v>5.6740108280210564E-3</v>
      </c>
      <c r="K118" s="18">
        <f t="shared" si="11"/>
        <v>7.0528453018114312E-3</v>
      </c>
      <c r="L118" s="18">
        <f t="shared" si="11"/>
        <v>7.9293316710632548E-3</v>
      </c>
      <c r="M118" s="18">
        <f t="shared" si="11"/>
        <v>1.0555841877909825E-2</v>
      </c>
      <c r="N118" s="18">
        <f t="shared" si="7"/>
        <v>1.0778495371050701E-2</v>
      </c>
      <c r="O118" s="18">
        <f t="shared" si="7"/>
        <v>6.7603426815452065E-3</v>
      </c>
      <c r="P118" s="18">
        <f t="shared" si="7"/>
        <v>9.0512683491152934E-3</v>
      </c>
      <c r="Q118" s="18">
        <f t="shared" si="7"/>
        <v>8.5301531091081951E-3</v>
      </c>
      <c r="R118" s="18">
        <f t="shared" si="7"/>
        <v>7.7994893225588639E-3</v>
      </c>
      <c r="S118" s="18">
        <f t="shared" si="7"/>
        <v>8.2285075769470487E-3</v>
      </c>
      <c r="T118" s="18">
        <f t="shared" si="7"/>
        <v>9.3884091830004016E-3</v>
      </c>
      <c r="U118" s="18">
        <f t="shared" si="7"/>
        <v>1.01257032730029E-2</v>
      </c>
      <c r="V118" s="18">
        <f t="shared" si="7"/>
        <v>1.5595013933043312E-2</v>
      </c>
      <c r="W118" s="18">
        <f t="shared" si="7"/>
        <v>9.3498597127514901E-3</v>
      </c>
      <c r="X118" s="18">
        <f t="shared" si="7"/>
        <v>1.4184844520172005E-2</v>
      </c>
      <c r="Y118" s="18">
        <f t="shared" si="7"/>
        <v>1.1820521886083717E-2</v>
      </c>
      <c r="Z118" s="18">
        <f t="shared" si="7"/>
        <v>1.0688462691011031E-2</v>
      </c>
      <c r="AA118" s="18">
        <f t="shared" si="7"/>
        <v>1.4456808905934313E-2</v>
      </c>
      <c r="AB118" s="18">
        <f t="shared" ref="AB118" si="33">AB16/AB$8*100</f>
        <v>1.7132388000120204E-2</v>
      </c>
      <c r="AC118" s="18">
        <f t="shared" ref="AC118" si="34">AC16/AC$8*100</f>
        <v>1.1327058985315042E-2</v>
      </c>
      <c r="AD118" s="21"/>
    </row>
    <row r="119" spans="1:30">
      <c r="A119" s="2">
        <v>9</v>
      </c>
      <c r="B119" s="44" t="s">
        <v>90</v>
      </c>
      <c r="C119" s="18">
        <f t="shared" ref="C119:H119" si="35">C17/C$8*100</f>
        <v>3.7576229983704836E-2</v>
      </c>
      <c r="D119" s="18">
        <f t="shared" si="35"/>
        <v>2.7518616861491003E-2</v>
      </c>
      <c r="E119" s="18">
        <f t="shared" si="35"/>
        <v>2.2429322582363971E-2</v>
      </c>
      <c r="F119" s="18">
        <f t="shared" si="35"/>
        <v>5.2679184527734409E-2</v>
      </c>
      <c r="G119" s="18">
        <f t="shared" si="35"/>
        <v>2.8917615709709573E-2</v>
      </c>
      <c r="H119" s="18">
        <f t="shared" si="35"/>
        <v>2.8736906070547023E-2</v>
      </c>
      <c r="I119" s="18">
        <f t="shared" si="11"/>
        <v>3.8903807498062513E-2</v>
      </c>
      <c r="J119" s="18">
        <f t="shared" si="11"/>
        <v>5.2890373654310291E-2</v>
      </c>
      <c r="K119" s="18">
        <f t="shared" si="11"/>
        <v>8.7254667811137013E-2</v>
      </c>
      <c r="L119" s="18">
        <f t="shared" si="11"/>
        <v>9.3747535004409341E-2</v>
      </c>
      <c r="M119" s="18">
        <f t="shared" si="11"/>
        <v>9.9158451935894884E-2</v>
      </c>
      <c r="N119" s="18">
        <f t="shared" si="7"/>
        <v>6.373696825570152E-2</v>
      </c>
      <c r="O119" s="18">
        <f t="shared" si="7"/>
        <v>7.1764020659910513E-2</v>
      </c>
      <c r="P119" s="18">
        <f t="shared" si="7"/>
        <v>8.6944308558552938E-2</v>
      </c>
      <c r="Q119" s="18">
        <f t="shared" si="7"/>
        <v>8.4592415973353013E-2</v>
      </c>
      <c r="R119" s="18">
        <f t="shared" si="7"/>
        <v>3.732580763595366E-2</v>
      </c>
      <c r="S119" s="18">
        <f t="shared" si="7"/>
        <v>4.1443778907527908E-2</v>
      </c>
      <c r="T119" s="18">
        <f t="shared" si="7"/>
        <v>1.5393452974587801E-2</v>
      </c>
      <c r="U119" s="18">
        <f t="shared" si="7"/>
        <v>1.744272642918325E-2</v>
      </c>
      <c r="V119" s="18">
        <f t="shared" si="7"/>
        <v>1.5487276148900766E-2</v>
      </c>
      <c r="W119" s="18">
        <f t="shared" si="7"/>
        <v>2.7933929163906673E-2</v>
      </c>
      <c r="X119" s="18">
        <f t="shared" si="7"/>
        <v>4.4408988722526577E-2</v>
      </c>
      <c r="Y119" s="18">
        <f t="shared" si="7"/>
        <v>3.4610653837652057E-2</v>
      </c>
      <c r="Z119" s="18">
        <f t="shared" si="7"/>
        <v>5.5161643431231026E-2</v>
      </c>
      <c r="AA119" s="18">
        <f t="shared" si="7"/>
        <v>5.562338350475339E-2</v>
      </c>
      <c r="AB119" s="18">
        <f t="shared" ref="AB119" si="36">AB17/AB$8*100</f>
        <v>4.7850233979901242E-2</v>
      </c>
      <c r="AC119" s="18">
        <f t="shared" ref="AC119" si="37">AC17/AC$8*100</f>
        <v>4.3062543743139808E-2</v>
      </c>
      <c r="AD119" s="21"/>
    </row>
    <row r="120" spans="1:30">
      <c r="A120" s="2">
        <v>10</v>
      </c>
      <c r="B120" s="44" t="s">
        <v>89</v>
      </c>
      <c r="C120" s="18">
        <f t="shared" ref="C120:H120" si="38">C18/C$8*100</f>
        <v>2.1089110442969376E-4</v>
      </c>
      <c r="D120" s="18">
        <f t="shared" si="38"/>
        <v>3.3126135458224975E-4</v>
      </c>
      <c r="E120" s="18">
        <f t="shared" si="38"/>
        <v>0.39754401037486514</v>
      </c>
      <c r="F120" s="18">
        <f t="shared" si="38"/>
        <v>0.63644761907513248</v>
      </c>
      <c r="G120" s="18">
        <f t="shared" si="38"/>
        <v>0.99596755956317917</v>
      </c>
      <c r="H120" s="18">
        <f t="shared" si="38"/>
        <v>0.58356369830959909</v>
      </c>
      <c r="I120" s="18">
        <f t="shared" si="11"/>
        <v>0.36448307486639514</v>
      </c>
      <c r="J120" s="18">
        <f t="shared" si="11"/>
        <v>0.48393538917054374</v>
      </c>
      <c r="K120" s="18">
        <f t="shared" si="11"/>
        <v>5.8181919577498997E-3</v>
      </c>
      <c r="L120" s="18">
        <f t="shared" si="11"/>
        <v>1.9215229434793716E-3</v>
      </c>
      <c r="M120" s="18">
        <f t="shared" si="11"/>
        <v>2.0542256699514708E-3</v>
      </c>
      <c r="N120" s="18">
        <f t="shared" si="7"/>
        <v>1.3919793422332404E-3</v>
      </c>
      <c r="O120" s="18">
        <f t="shared" si="7"/>
        <v>4.7699291377509306E-2</v>
      </c>
      <c r="P120" s="18">
        <f t="shared" si="7"/>
        <v>3.3007484671648663E-3</v>
      </c>
      <c r="Q120" s="18">
        <f t="shared" si="7"/>
        <v>3.1333250631704096E-3</v>
      </c>
      <c r="R120" s="18">
        <f t="shared" si="7"/>
        <v>9.6380174211624673E-4</v>
      </c>
      <c r="S120" s="18">
        <f t="shared" si="7"/>
        <v>1.101922002926321E-3</v>
      </c>
      <c r="T120" s="18">
        <f t="shared" si="7"/>
        <v>9.5687396554525964E-4</v>
      </c>
      <c r="U120" s="18">
        <f t="shared" si="7"/>
        <v>1.9302677797347954E-3</v>
      </c>
      <c r="V120" s="18">
        <f t="shared" si="7"/>
        <v>1.1884450839988205E-3</v>
      </c>
      <c r="W120" s="18">
        <f t="shared" si="7"/>
        <v>6.9573539099309744E-4</v>
      </c>
      <c r="X120" s="18">
        <f t="shared" si="7"/>
        <v>6.1888937154065834E-4</v>
      </c>
      <c r="Y120" s="18">
        <f t="shared" si="7"/>
        <v>5.2179410580668354E-3</v>
      </c>
      <c r="Z120" s="18">
        <f t="shared" si="7"/>
        <v>1.6998730146400739E-2</v>
      </c>
      <c r="AA120" s="18">
        <f t="shared" si="7"/>
        <v>3.5667721672366317E-4</v>
      </c>
      <c r="AB120" s="18">
        <f t="shared" ref="AB120" si="39">AB18/AB$8*100</f>
        <v>2.0832930977552063E-4</v>
      </c>
      <c r="AC120" s="18">
        <f t="shared" ref="AC120" si="40">AC18/AC$8*100</f>
        <v>1.674620397450248E-2</v>
      </c>
      <c r="AD120" s="21"/>
    </row>
    <row r="121" spans="1:30">
      <c r="A121" s="2">
        <v>11</v>
      </c>
      <c r="B121" s="44" t="s">
        <v>88</v>
      </c>
      <c r="C121" s="18">
        <f t="shared" ref="C121:H121" si="41">C19/C$8*100</f>
        <v>4.9530919394811922E-3</v>
      </c>
      <c r="D121" s="18">
        <f t="shared" si="41"/>
        <v>1.3730234273844791E-3</v>
      </c>
      <c r="E121" s="18">
        <f t="shared" si="41"/>
        <v>2.597261132866624E-3</v>
      </c>
      <c r="F121" s="18">
        <f t="shared" si="41"/>
        <v>9.7444065221081455E-3</v>
      </c>
      <c r="G121" s="18">
        <f t="shared" si="41"/>
        <v>7.2388263762589566E-3</v>
      </c>
      <c r="H121" s="18">
        <f t="shared" si="41"/>
        <v>1.3697421850806615E-3</v>
      </c>
      <c r="I121" s="18">
        <f t="shared" si="11"/>
        <v>4.3319184122806009E-3</v>
      </c>
      <c r="J121" s="18">
        <f t="shared" si="11"/>
        <v>6.1261677641643508E-3</v>
      </c>
      <c r="K121" s="18">
        <f t="shared" si="11"/>
        <v>1.749694692701494E-2</v>
      </c>
      <c r="L121" s="18">
        <f t="shared" si="11"/>
        <v>9.4569360203164299E-3</v>
      </c>
      <c r="M121" s="18">
        <f t="shared" si="11"/>
        <v>9.3452995892526498E-3</v>
      </c>
      <c r="N121" s="18">
        <f t="shared" si="7"/>
        <v>1.0346610295627948E-2</v>
      </c>
      <c r="O121" s="18">
        <f t="shared" si="7"/>
        <v>2.1023430376105857E-2</v>
      </c>
      <c r="P121" s="18">
        <f t="shared" si="7"/>
        <v>6.3059786722132541E-2</v>
      </c>
      <c r="Q121" s="18">
        <f t="shared" si="7"/>
        <v>2.680751802686579E-2</v>
      </c>
      <c r="R121" s="18">
        <f t="shared" si="7"/>
        <v>8.5257358866404117E-3</v>
      </c>
      <c r="S121" s="18">
        <f t="shared" si="7"/>
        <v>1.5485159530407541E-2</v>
      </c>
      <c r="T121" s="18">
        <f t="shared" si="7"/>
        <v>1.3787958707206081E-2</v>
      </c>
      <c r="U121" s="18">
        <f t="shared" si="7"/>
        <v>1.7623786060380869E-2</v>
      </c>
      <c r="V121" s="18">
        <f t="shared" si="7"/>
        <v>1.9036713273867356E-2</v>
      </c>
      <c r="W121" s="18">
        <f t="shared" si="7"/>
        <v>2.4678923316690058E-2</v>
      </c>
      <c r="X121" s="18">
        <f t="shared" si="7"/>
        <v>3.7079851298578922E-2</v>
      </c>
      <c r="Y121" s="18">
        <f t="shared" si="7"/>
        <v>1.5382327380527645E-2</v>
      </c>
      <c r="Z121" s="18">
        <f t="shared" si="7"/>
        <v>2.2411890623178277E-2</v>
      </c>
      <c r="AA121" s="18">
        <f t="shared" si="7"/>
        <v>1.444012753159778E-2</v>
      </c>
      <c r="AB121" s="18">
        <f t="shared" ref="AB121" si="42">AB19/AB$8*100</f>
        <v>7.7096746579974531E-3</v>
      </c>
      <c r="AC121" s="18">
        <f t="shared" ref="AC121" si="43">AC19/AC$8*100</f>
        <v>1.9310509030728437E-2</v>
      </c>
      <c r="AD121" s="21"/>
    </row>
    <row r="122" spans="1:30">
      <c r="A122" s="2">
        <v>12</v>
      </c>
      <c r="B122" s="44" t="s">
        <v>87</v>
      </c>
      <c r="C122" s="18">
        <f t="shared" ref="C122:H122" si="44">C20/C$8*100</f>
        <v>2.2785362527460124E-2</v>
      </c>
      <c r="D122" s="18">
        <f t="shared" si="44"/>
        <v>7.082781030494685E-2</v>
      </c>
      <c r="E122" s="18">
        <f t="shared" si="44"/>
        <v>4.5352834786166314E-2</v>
      </c>
      <c r="F122" s="18">
        <f t="shared" si="44"/>
        <v>7.2350926345309846E-2</v>
      </c>
      <c r="G122" s="18">
        <f t="shared" si="44"/>
        <v>7.7467766923717624E-2</v>
      </c>
      <c r="H122" s="18">
        <f t="shared" si="44"/>
        <v>8.2831243795028861E-2</v>
      </c>
      <c r="I122" s="18">
        <f t="shared" si="11"/>
        <v>0.16706913282336006</v>
      </c>
      <c r="J122" s="18">
        <f t="shared" si="11"/>
        <v>0.14055409247853001</v>
      </c>
      <c r="K122" s="18">
        <f t="shared" si="11"/>
        <v>0.16442314023816146</v>
      </c>
      <c r="L122" s="18">
        <f t="shared" si="11"/>
        <v>0.10420272156080504</v>
      </c>
      <c r="M122" s="18">
        <f t="shared" si="11"/>
        <v>8.3184562168246268E-2</v>
      </c>
      <c r="N122" s="18">
        <f t="shared" si="7"/>
        <v>6.2717071796066101E-2</v>
      </c>
      <c r="O122" s="18">
        <f t="shared" si="7"/>
        <v>5.2853045629733413E-2</v>
      </c>
      <c r="P122" s="18">
        <f t="shared" si="7"/>
        <v>4.121745661085513E-2</v>
      </c>
      <c r="Q122" s="18">
        <f t="shared" si="7"/>
        <v>3.9446240165317482E-2</v>
      </c>
      <c r="R122" s="18">
        <f t="shared" si="7"/>
        <v>2.9791409150224501E-2</v>
      </c>
      <c r="S122" s="18">
        <f t="shared" si="7"/>
        <v>2.0658746457977512E-2</v>
      </c>
      <c r="T122" s="18">
        <f t="shared" si="7"/>
        <v>1.6576727642407522E-2</v>
      </c>
      <c r="U122" s="18">
        <f t="shared" si="7"/>
        <v>1.3236341608168407E-2</v>
      </c>
      <c r="V122" s="18">
        <f t="shared" si="7"/>
        <v>1.5879093946317282E-2</v>
      </c>
      <c r="W122" s="18">
        <f t="shared" si="7"/>
        <v>1.6588045149979653E-2</v>
      </c>
      <c r="X122" s="18">
        <f t="shared" si="7"/>
        <v>1.566578682949351E-2</v>
      </c>
      <c r="Y122" s="18">
        <f t="shared" si="7"/>
        <v>1.4253097719023241E-2</v>
      </c>
      <c r="Z122" s="18">
        <f t="shared" si="7"/>
        <v>1.8393208703677978E-2</v>
      </c>
      <c r="AA122" s="18">
        <f t="shared" si="7"/>
        <v>2.3286369801496409E-2</v>
      </c>
      <c r="AB122" s="18">
        <f t="shared" ref="AB122" si="45">AB20/AB$8*100</f>
        <v>3.3998596522875693E-2</v>
      </c>
      <c r="AC122" s="18">
        <f t="shared" ref="AC122" si="46">AC20/AC$8*100</f>
        <v>2.7831921610697904E-2</v>
      </c>
      <c r="AD122" s="21"/>
    </row>
    <row r="123" spans="1:30">
      <c r="A123" s="2">
        <v>13</v>
      </c>
      <c r="B123" s="44" t="s">
        <v>86</v>
      </c>
      <c r="C123" s="18">
        <f t="shared" ref="C123:H123" si="47">C21/C$8*100</f>
        <v>3.9253979478887672E-3</v>
      </c>
      <c r="D123" s="18">
        <f t="shared" si="47"/>
        <v>5.6424204996875218E-3</v>
      </c>
      <c r="E123" s="18">
        <f t="shared" si="47"/>
        <v>2.4285790221590508E-2</v>
      </c>
      <c r="F123" s="18">
        <f t="shared" si="47"/>
        <v>3.07882847116718E-2</v>
      </c>
      <c r="G123" s="18">
        <f t="shared" si="47"/>
        <v>1.3346304756415481E-3</v>
      </c>
      <c r="H123" s="18">
        <f t="shared" si="47"/>
        <v>7.0553934629765714E-4</v>
      </c>
      <c r="I123" s="18">
        <f t="shared" si="11"/>
        <v>9.2218868673420371E-3</v>
      </c>
      <c r="J123" s="18">
        <f t="shared" si="11"/>
        <v>1.196569688734022E-2</v>
      </c>
      <c r="K123" s="18">
        <f t="shared" si="11"/>
        <v>5.2405979163056777E-3</v>
      </c>
      <c r="L123" s="18">
        <f t="shared" si="11"/>
        <v>3.8464246819659305E-3</v>
      </c>
      <c r="M123" s="18">
        <f t="shared" si="11"/>
        <v>5.1892103553825772E-3</v>
      </c>
      <c r="N123" s="18">
        <f t="shared" si="7"/>
        <v>1.1514668982888937E-2</v>
      </c>
      <c r="O123" s="18">
        <f t="shared" si="7"/>
        <v>1.9507017818549389E-2</v>
      </c>
      <c r="P123" s="18">
        <f t="shared" si="7"/>
        <v>5.6166480725453015E-2</v>
      </c>
      <c r="Q123" s="18">
        <f t="shared" si="7"/>
        <v>7.9101069192608481E-2</v>
      </c>
      <c r="R123" s="18">
        <f t="shared" si="7"/>
        <v>5.9064911704223198E-2</v>
      </c>
      <c r="S123" s="18">
        <f t="shared" si="7"/>
        <v>0.13924866256307317</v>
      </c>
      <c r="T123" s="18">
        <f t="shared" si="7"/>
        <v>5.4613350311565764E-2</v>
      </c>
      <c r="U123" s="18">
        <f t="shared" si="7"/>
        <v>4.141608565226336E-2</v>
      </c>
      <c r="V123" s="18">
        <f t="shared" si="7"/>
        <v>6.309647723782591E-2</v>
      </c>
      <c r="W123" s="18">
        <f t="shared" si="7"/>
        <v>8.6629055108018591E-2</v>
      </c>
      <c r="X123" s="18">
        <f t="shared" si="7"/>
        <v>7.9333801593907891E-2</v>
      </c>
      <c r="Y123" s="18">
        <f t="shared" si="7"/>
        <v>7.6226757045166169E-2</v>
      </c>
      <c r="Z123" s="18">
        <f t="shared" si="7"/>
        <v>6.0893741420078883E-2</v>
      </c>
      <c r="AA123" s="18">
        <f t="shared" si="7"/>
        <v>7.776348126643369E-2</v>
      </c>
      <c r="AB123" s="18">
        <f t="shared" ref="AB123" si="48">AB21/AB$8*100</f>
        <v>9.583100421977013E-2</v>
      </c>
      <c r="AC123" s="18">
        <f t="shared" ref="AC123" si="49">AC21/AC$8*100</f>
        <v>6.7988088184898376E-2</v>
      </c>
      <c r="AD123" s="21"/>
    </row>
    <row r="124" spans="1:30">
      <c r="A124" s="2">
        <v>14</v>
      </c>
      <c r="B124" s="44" t="s">
        <v>85</v>
      </c>
      <c r="C124" s="18">
        <f t="shared" ref="C124:H124" si="50">C22/C$8*100</f>
        <v>8.2429355480640788E-4</v>
      </c>
      <c r="D124" s="18">
        <f t="shared" si="50"/>
        <v>5.3101259712898105E-3</v>
      </c>
      <c r="E124" s="18">
        <f t="shared" si="50"/>
        <v>7.262398940330721E-3</v>
      </c>
      <c r="F124" s="18">
        <f t="shared" si="50"/>
        <v>3.003845110317802E-3</v>
      </c>
      <c r="G124" s="18">
        <f t="shared" si="50"/>
        <v>9.4287400837679541E-3</v>
      </c>
      <c r="H124" s="18">
        <f t="shared" si="50"/>
        <v>8.4916433122105388E-3</v>
      </c>
      <c r="I124" s="18">
        <f t="shared" si="11"/>
        <v>9.0939487188078476E-3</v>
      </c>
      <c r="J124" s="18">
        <f t="shared" si="11"/>
        <v>5.5471106141465444E-3</v>
      </c>
      <c r="K124" s="18">
        <f t="shared" si="11"/>
        <v>2.8032648721391137E-3</v>
      </c>
      <c r="L124" s="18">
        <f t="shared" si="11"/>
        <v>3.7978044886799291E-3</v>
      </c>
      <c r="M124" s="18">
        <f t="shared" si="11"/>
        <v>2.5940161299916062E-3</v>
      </c>
      <c r="N124" s="18">
        <f t="shared" ref="N124:AB137" si="51">N22/N$8*100</f>
        <v>1.0999022097884881E-3</v>
      </c>
      <c r="O124" s="18">
        <f t="shared" si="51"/>
        <v>1.5408695150470925E-3</v>
      </c>
      <c r="P124" s="18">
        <f t="shared" si="51"/>
        <v>1.9065543073605374E-3</v>
      </c>
      <c r="Q124" s="18">
        <f t="shared" si="51"/>
        <v>1.3670871179303735E-3</v>
      </c>
      <c r="R124" s="18">
        <f t="shared" si="51"/>
        <v>6.1565035142402966E-4</v>
      </c>
      <c r="S124" s="18">
        <f t="shared" si="51"/>
        <v>5.6154938563586E-4</v>
      </c>
      <c r="T124" s="18">
        <f t="shared" si="51"/>
        <v>4.6720716933008731E-4</v>
      </c>
      <c r="U124" s="18">
        <f t="shared" si="51"/>
        <v>5.7648781024719441E-4</v>
      </c>
      <c r="V124" s="18">
        <f t="shared" si="51"/>
        <v>5.5774566990123258E-4</v>
      </c>
      <c r="W124" s="18">
        <f t="shared" si="51"/>
        <v>7.0919782784763436E-4</v>
      </c>
      <c r="X124" s="18">
        <f t="shared" si="51"/>
        <v>7.6298814405284738E-4</v>
      </c>
      <c r="Y124" s="18">
        <f t="shared" si="51"/>
        <v>7.3195630544652373E-4</v>
      </c>
      <c r="Z124" s="18">
        <f t="shared" si="51"/>
        <v>4.1432048624592339E-4</v>
      </c>
      <c r="AA124" s="18">
        <f t="shared" si="51"/>
        <v>2.4121611057914532E-3</v>
      </c>
      <c r="AB124" s="18">
        <f t="shared" si="51"/>
        <v>3.0771319612927445E-3</v>
      </c>
      <c r="AC124" s="18">
        <f t="shared" ref="AC124" si="52">AC22/AC$8*100</f>
        <v>1.3114249643227732E-3</v>
      </c>
      <c r="AD124" s="21"/>
    </row>
    <row r="125" spans="1:30">
      <c r="A125" s="2">
        <v>15</v>
      </c>
      <c r="B125" s="44" t="s">
        <v>84</v>
      </c>
      <c r="C125" s="18">
        <f t="shared" ref="C125:H125" si="53">C23/C$8*100</f>
        <v>1.1276912034955022E-2</v>
      </c>
      <c r="D125" s="18">
        <f t="shared" si="53"/>
        <v>6.2301672539580161E-3</v>
      </c>
      <c r="E125" s="18">
        <f t="shared" si="53"/>
        <v>2.0002798956131429E-3</v>
      </c>
      <c r="F125" s="18">
        <f t="shared" si="53"/>
        <v>1.3359713610760668E-2</v>
      </c>
      <c r="G125" s="18">
        <f t="shared" si="53"/>
        <v>1.2118625568277051E-2</v>
      </c>
      <c r="H125" s="18">
        <f t="shared" si="53"/>
        <v>1.0687199564055973E-2</v>
      </c>
      <c r="I125" s="18">
        <f t="shared" si="11"/>
        <v>6.3215788988627442E-3</v>
      </c>
      <c r="J125" s="18">
        <f t="shared" si="11"/>
        <v>4.3226990869905937E-3</v>
      </c>
      <c r="K125" s="18">
        <f t="shared" si="11"/>
        <v>9.2930872152179565E-3</v>
      </c>
      <c r="L125" s="18">
        <f t="shared" si="11"/>
        <v>9.6187514035718652E-3</v>
      </c>
      <c r="M125" s="18">
        <f t="shared" si="11"/>
        <v>4.2216041900246856E-3</v>
      </c>
      <c r="N125" s="18">
        <f t="shared" si="51"/>
        <v>6.1283394018296945E-3</v>
      </c>
      <c r="O125" s="18">
        <f t="shared" si="51"/>
        <v>8.3901523483994721E-3</v>
      </c>
      <c r="P125" s="18">
        <f t="shared" si="51"/>
        <v>7.685286749680208E-3</v>
      </c>
      <c r="Q125" s="18">
        <f t="shared" si="51"/>
        <v>7.896712756435104E-3</v>
      </c>
      <c r="R125" s="18">
        <f t="shared" si="51"/>
        <v>4.6972724597815286E-3</v>
      </c>
      <c r="S125" s="18">
        <f t="shared" si="51"/>
        <v>1.4290192385694404E-2</v>
      </c>
      <c r="T125" s="18">
        <f t="shared" si="51"/>
        <v>8.5751606923232006E-3</v>
      </c>
      <c r="U125" s="18">
        <f t="shared" si="51"/>
        <v>1.9525422052691914E-2</v>
      </c>
      <c r="V125" s="18">
        <f t="shared" si="51"/>
        <v>2.5652712514189119E-2</v>
      </c>
      <c r="W125" s="18">
        <f t="shared" si="51"/>
        <v>4.5936232009606302E-2</v>
      </c>
      <c r="X125" s="18">
        <f t="shared" si="51"/>
        <v>3.451016251391003E-2</v>
      </c>
      <c r="Y125" s="18">
        <f t="shared" si="51"/>
        <v>1.5563833114675373E-2</v>
      </c>
      <c r="Z125" s="18">
        <f t="shared" si="51"/>
        <v>1.3798432655272091E-2</v>
      </c>
      <c r="AA125" s="18">
        <f t="shared" si="51"/>
        <v>2.3684172511961598E-2</v>
      </c>
      <c r="AB125" s="18">
        <f t="shared" si="51"/>
        <v>1.4549862464472086E-2</v>
      </c>
      <c r="AC125" s="18">
        <f t="shared" ref="AC125" si="54">AC23/AC$8*100</f>
        <v>1.8029619704706065E-2</v>
      </c>
      <c r="AD125" s="21"/>
    </row>
    <row r="126" spans="1:30">
      <c r="A126" s="2">
        <v>16</v>
      </c>
      <c r="B126" s="44" t="s">
        <v>83</v>
      </c>
      <c r="C126" s="18">
        <f t="shared" ref="C126:H126" si="55">C24/C$8*100</f>
        <v>1.572780912830794E-2</v>
      </c>
      <c r="D126" s="18">
        <f t="shared" si="55"/>
        <v>5.7962665381460421E-3</v>
      </c>
      <c r="E126" s="18">
        <f t="shared" si="55"/>
        <v>9.9809764357386213E-3</v>
      </c>
      <c r="F126" s="18">
        <f t="shared" si="55"/>
        <v>3.1107253967332254E-2</v>
      </c>
      <c r="G126" s="18">
        <f t="shared" si="55"/>
        <v>6.317134840906255E-2</v>
      </c>
      <c r="H126" s="18">
        <f t="shared" si="55"/>
        <v>3.189839488820622E-2</v>
      </c>
      <c r="I126" s="18">
        <f t="shared" si="11"/>
        <v>2.1863460481811533E-2</v>
      </c>
      <c r="J126" s="18">
        <f t="shared" si="11"/>
        <v>1.7179769364281519E-2</v>
      </c>
      <c r="K126" s="18">
        <f t="shared" si="11"/>
        <v>0.14289170412576702</v>
      </c>
      <c r="L126" s="18">
        <f t="shared" si="11"/>
        <v>0.57936803726176467</v>
      </c>
      <c r="M126" s="18">
        <f t="shared" si="11"/>
        <v>0.47619102702912497</v>
      </c>
      <c r="N126" s="18">
        <f t="shared" si="51"/>
        <v>0.4843989465285346</v>
      </c>
      <c r="O126" s="18">
        <f t="shared" si="51"/>
        <v>0.36587951397463886</v>
      </c>
      <c r="P126" s="18">
        <f t="shared" si="51"/>
        <v>0.26837734957276255</v>
      </c>
      <c r="Q126" s="18">
        <f t="shared" si="51"/>
        <v>0.19471769999942079</v>
      </c>
      <c r="R126" s="18">
        <f t="shared" si="51"/>
        <v>0.18119306330483928</v>
      </c>
      <c r="S126" s="18">
        <f t="shared" si="51"/>
        <v>0.20722272216921245</v>
      </c>
      <c r="T126" s="18">
        <f t="shared" si="51"/>
        <v>0.16681772771291725</v>
      </c>
      <c r="U126" s="18">
        <f t="shared" si="51"/>
        <v>0.23259293510518664</v>
      </c>
      <c r="V126" s="18">
        <f t="shared" si="51"/>
        <v>0.24803372327644227</v>
      </c>
      <c r="W126" s="18">
        <f t="shared" si="51"/>
        <v>0.27451797973772207</v>
      </c>
      <c r="X126" s="18">
        <f t="shared" si="51"/>
        <v>0.38734942669361633</v>
      </c>
      <c r="Y126" s="18">
        <f t="shared" si="51"/>
        <v>0.38616892468682673</v>
      </c>
      <c r="Z126" s="18">
        <f t="shared" si="51"/>
        <v>0.45392014933285391</v>
      </c>
      <c r="AA126" s="18">
        <f t="shared" si="51"/>
        <v>4.4004059784692802E-2</v>
      </c>
      <c r="AB126" s="18">
        <f t="shared" si="51"/>
        <v>0.49354307519373608</v>
      </c>
      <c r="AC126" s="18">
        <f t="shared" ref="AC126" si="56">AC24/AC$8*100</f>
        <v>0.28444874580352553</v>
      </c>
      <c r="AD126" s="21"/>
    </row>
    <row r="127" spans="1:30">
      <c r="A127" s="2">
        <v>17</v>
      </c>
      <c r="B127" s="44" t="s">
        <v>82</v>
      </c>
      <c r="C127" s="18">
        <f t="shared" ref="C127:H127" si="57">C25/C$8*100</f>
        <v>3.8578506923549034E-2</v>
      </c>
      <c r="D127" s="18">
        <f t="shared" si="57"/>
        <v>0.13610256964524362</v>
      </c>
      <c r="E127" s="18">
        <f t="shared" si="57"/>
        <v>3.3652155272425766E-2</v>
      </c>
      <c r="F127" s="18">
        <f t="shared" si="57"/>
        <v>2.4668737298706549E-2</v>
      </c>
      <c r="G127" s="18">
        <f t="shared" si="57"/>
        <v>2.5355670320783504E-2</v>
      </c>
      <c r="H127" s="18">
        <f t="shared" si="57"/>
        <v>1.2029642459993816E-2</v>
      </c>
      <c r="I127" s="18">
        <f t="shared" si="11"/>
        <v>1.7520796640468989E-2</v>
      </c>
      <c r="J127" s="18">
        <f t="shared" si="11"/>
        <v>1.5658690054740285E-2</v>
      </c>
      <c r="K127" s="18">
        <f t="shared" si="11"/>
        <v>2.961269648094712E-2</v>
      </c>
      <c r="L127" s="18">
        <f t="shared" si="11"/>
        <v>2.2366622646432324E-2</v>
      </c>
      <c r="M127" s="18">
        <f t="shared" si="11"/>
        <v>2.7701409637986407E-2</v>
      </c>
      <c r="N127" s="18">
        <f t="shared" si="51"/>
        <v>3.1864532966680917E-2</v>
      </c>
      <c r="O127" s="18">
        <f t="shared" si="51"/>
        <v>3.9639620845863414E-2</v>
      </c>
      <c r="P127" s="18">
        <f t="shared" si="51"/>
        <v>4.2105266571706115E-2</v>
      </c>
      <c r="Q127" s="18">
        <f t="shared" si="51"/>
        <v>5.863306405226805E-2</v>
      </c>
      <c r="R127" s="18">
        <f t="shared" si="51"/>
        <v>6.0188542536061818E-2</v>
      </c>
      <c r="S127" s="18">
        <f t="shared" si="51"/>
        <v>6.0746209376886739E-2</v>
      </c>
      <c r="T127" s="18">
        <f t="shared" si="51"/>
        <v>5.0610869703770635E-2</v>
      </c>
      <c r="U127" s="18">
        <f t="shared" si="51"/>
        <v>5.6107480142577507E-2</v>
      </c>
      <c r="V127" s="18">
        <f t="shared" si="51"/>
        <v>6.3191249214502851E-2</v>
      </c>
      <c r="W127" s="18">
        <f t="shared" si="51"/>
        <v>5.8578222871998736E-2</v>
      </c>
      <c r="X127" s="18">
        <f t="shared" si="51"/>
        <v>7.1920684671432131E-2</v>
      </c>
      <c r="Y127" s="18">
        <f t="shared" si="51"/>
        <v>7.3245179671967239E-2</v>
      </c>
      <c r="Z127" s="18">
        <f t="shared" si="51"/>
        <v>7.1383289173656661E-2</v>
      </c>
      <c r="AA127" s="18">
        <f t="shared" si="51"/>
        <v>6.0750042385149354E-3</v>
      </c>
      <c r="AB127" s="18">
        <f t="shared" si="51"/>
        <v>5.6658029224117758E-2</v>
      </c>
      <c r="AC127" s="18">
        <f t="shared" ref="AC127" si="58">AC25/AC$8*100</f>
        <v>5.3247827532174365E-2</v>
      </c>
      <c r="AD127" s="21"/>
    </row>
    <row r="128" spans="1:30">
      <c r="A128" s="2">
        <v>18</v>
      </c>
      <c r="B128" s="44" t="s">
        <v>81</v>
      </c>
      <c r="C128" s="18">
        <f t="shared" ref="C128:H128" si="59">C26/C$8*100</f>
        <v>5.4182495955934983E-4</v>
      </c>
      <c r="D128" s="18">
        <f t="shared" si="59"/>
        <v>0</v>
      </c>
      <c r="E128" s="18">
        <f t="shared" si="59"/>
        <v>0</v>
      </c>
      <c r="F128" s="18">
        <f t="shared" si="59"/>
        <v>2.1795284849050892E-3</v>
      </c>
      <c r="G128" s="18">
        <f t="shared" si="59"/>
        <v>1.0581616860355363E-3</v>
      </c>
      <c r="H128" s="18">
        <f t="shared" si="59"/>
        <v>2.1732320009408269E-5</v>
      </c>
      <c r="I128" s="18">
        <f t="shared" si="11"/>
        <v>5.3825389232613284E-5</v>
      </c>
      <c r="J128" s="18">
        <f t="shared" si="11"/>
        <v>2.958286311734221E-3</v>
      </c>
      <c r="K128" s="18">
        <f t="shared" si="11"/>
        <v>8.1571403159985609E-3</v>
      </c>
      <c r="L128" s="18">
        <f t="shared" si="11"/>
        <v>4.2852679124390173E-3</v>
      </c>
      <c r="M128" s="18">
        <f t="shared" si="11"/>
        <v>3.4086296860077789E-2</v>
      </c>
      <c r="N128" s="18">
        <f t="shared" si="51"/>
        <v>3.2944150209781482E-3</v>
      </c>
      <c r="O128" s="18">
        <f t="shared" si="51"/>
        <v>7.8766057491076319E-3</v>
      </c>
      <c r="P128" s="18">
        <f t="shared" si="51"/>
        <v>1.0513495952061989E-2</v>
      </c>
      <c r="Q128" s="18">
        <f t="shared" si="51"/>
        <v>2.6177607713012301E-2</v>
      </c>
      <c r="R128" s="18">
        <f t="shared" si="51"/>
        <v>3.7034168273921191E-2</v>
      </c>
      <c r="S128" s="18">
        <f t="shared" si="51"/>
        <v>4.4961046073948054E-2</v>
      </c>
      <c r="T128" s="18">
        <f t="shared" si="51"/>
        <v>3.0884807229602216E-2</v>
      </c>
      <c r="U128" s="18">
        <f t="shared" si="51"/>
        <v>1.8300025424778682E-2</v>
      </c>
      <c r="V128" s="18">
        <f t="shared" si="51"/>
        <v>1.9273814051831949E-2</v>
      </c>
      <c r="W128" s="18">
        <f t="shared" si="51"/>
        <v>1.0183308114961693E-2</v>
      </c>
      <c r="X128" s="18">
        <f t="shared" si="51"/>
        <v>1.146681889227715E-2</v>
      </c>
      <c r="Y128" s="18">
        <f t="shared" si="51"/>
        <v>1.1607717536440378E-2</v>
      </c>
      <c r="Z128" s="18">
        <f t="shared" si="51"/>
        <v>1.0248689114906709E-2</v>
      </c>
      <c r="AA128" s="18">
        <f t="shared" si="51"/>
        <v>7.1174685501871292E-4</v>
      </c>
      <c r="AB128" s="18">
        <f t="shared" si="51"/>
        <v>9.5614383441754453E-3</v>
      </c>
      <c r="AC128" s="18">
        <f t="shared" ref="AC128" si="60">AC26/AC$8*100</f>
        <v>1.6404179641128488E-2</v>
      </c>
      <c r="AD128" s="21"/>
    </row>
    <row r="129" spans="1:30">
      <c r="A129" s="2">
        <v>19</v>
      </c>
      <c r="B129" s="44" t="s">
        <v>80</v>
      </c>
      <c r="C129" s="18">
        <f t="shared" ref="C129:H129" si="61">C27/C$8*100</f>
        <v>1.7454215951774522E-2</v>
      </c>
      <c r="D129" s="18">
        <f t="shared" si="61"/>
        <v>4.8343171425881898E-3</v>
      </c>
      <c r="E129" s="18">
        <f t="shared" si="61"/>
        <v>5.6536261477891855E-3</v>
      </c>
      <c r="F129" s="18">
        <f t="shared" si="61"/>
        <v>6.8849978168639232E-3</v>
      </c>
      <c r="G129" s="18">
        <f t="shared" si="61"/>
        <v>8.4635042330697199E-3</v>
      </c>
      <c r="H129" s="18">
        <f t="shared" si="61"/>
        <v>7.8503989360055662E-3</v>
      </c>
      <c r="I129" s="18">
        <f t="shared" si="11"/>
        <v>1.002980804740693E-2</v>
      </c>
      <c r="J129" s="18">
        <f t="shared" si="11"/>
        <v>1.0759513351431597E-2</v>
      </c>
      <c r="K129" s="18">
        <f t="shared" si="11"/>
        <v>1.0453257964875933E-2</v>
      </c>
      <c r="L129" s="18">
        <f t="shared" si="11"/>
        <v>8.7184136787288227E-3</v>
      </c>
      <c r="M129" s="18">
        <f t="shared" si="11"/>
        <v>1.1061497559251213E-2</v>
      </c>
      <c r="N129" s="18">
        <f t="shared" si="51"/>
        <v>9.9067779823566546E-3</v>
      </c>
      <c r="O129" s="18">
        <f t="shared" si="51"/>
        <v>8.2433789183286588E-3</v>
      </c>
      <c r="P129" s="18">
        <f t="shared" si="51"/>
        <v>1.2103423550012008E-2</v>
      </c>
      <c r="Q129" s="18">
        <f t="shared" si="51"/>
        <v>1.1965130247040537E-2</v>
      </c>
      <c r="R129" s="18">
        <f t="shared" si="51"/>
        <v>1.1307984515803591E-2</v>
      </c>
      <c r="S129" s="18">
        <f t="shared" si="51"/>
        <v>1.1614823212983814E-2</v>
      </c>
      <c r="T129" s="18">
        <f t="shared" si="51"/>
        <v>1.1546516755604166E-2</v>
      </c>
      <c r="U129" s="18">
        <f t="shared" si="51"/>
        <v>1.2663684147391947E-2</v>
      </c>
      <c r="V129" s="18">
        <f t="shared" si="51"/>
        <v>1.2515674595717842E-2</v>
      </c>
      <c r="W129" s="18">
        <f t="shared" si="51"/>
        <v>1.4535141007578268E-2</v>
      </c>
      <c r="X129" s="18">
        <f t="shared" si="51"/>
        <v>1.8940155558358113E-2</v>
      </c>
      <c r="Y129" s="18">
        <f t="shared" si="51"/>
        <v>2.0041223771115554E-2</v>
      </c>
      <c r="Z129" s="18">
        <f t="shared" si="51"/>
        <v>1.7820743730852344E-2</v>
      </c>
      <c r="AA129" s="18">
        <f t="shared" si="51"/>
        <v>1.6329995533087508E-2</v>
      </c>
      <c r="AB129" s="18">
        <f t="shared" si="51"/>
        <v>2.3576732574528615E-2</v>
      </c>
      <c r="AC129" s="18">
        <f t="shared" ref="AC129" si="62">AC27/AC$8*100</f>
        <v>1.4829242683007096E-2</v>
      </c>
      <c r="AD129" s="21"/>
    </row>
    <row r="130" spans="1:30">
      <c r="A130" s="2">
        <v>20</v>
      </c>
      <c r="B130" s="44" t="s">
        <v>79</v>
      </c>
      <c r="C130" s="18">
        <f t="shared" ref="C130:H130" si="63">C28/C$8*100</f>
        <v>0.18556634154822654</v>
      </c>
      <c r="D130" s="18">
        <f t="shared" si="63"/>
        <v>0.20325557440868525</v>
      </c>
      <c r="E130" s="18">
        <f t="shared" si="63"/>
        <v>0.16410054154552892</v>
      </c>
      <c r="F130" s="18">
        <f t="shared" si="63"/>
        <v>0.16245735306426665</v>
      </c>
      <c r="G130" s="18">
        <f t="shared" si="63"/>
        <v>0.21747544831948548</v>
      </c>
      <c r="H130" s="18">
        <f t="shared" si="63"/>
        <v>0.20615163193464198</v>
      </c>
      <c r="I130" s="18">
        <f t="shared" si="11"/>
        <v>0.16230853933420472</v>
      </c>
      <c r="J130" s="18">
        <f t="shared" si="11"/>
        <v>0.1466484174511731</v>
      </c>
      <c r="K130" s="18">
        <f t="shared" si="11"/>
        <v>0.16282761127779397</v>
      </c>
      <c r="L130" s="18">
        <f t="shared" si="11"/>
        <v>0.16584953112053208</v>
      </c>
      <c r="M130" s="18">
        <f t="shared" si="11"/>
        <v>0.15253321639571529</v>
      </c>
      <c r="N130" s="18">
        <f t="shared" si="51"/>
        <v>0.13685256706119678</v>
      </c>
      <c r="O130" s="18">
        <f t="shared" si="51"/>
        <v>0.17682122824058233</v>
      </c>
      <c r="P130" s="18">
        <f t="shared" si="51"/>
        <v>0.19175971394347915</v>
      </c>
      <c r="Q130" s="18">
        <f t="shared" si="51"/>
        <v>0.16142439000746883</v>
      </c>
      <c r="R130" s="18">
        <f t="shared" si="51"/>
        <v>0.13041217999366703</v>
      </c>
      <c r="S130" s="18">
        <f t="shared" si="51"/>
        <v>0.15570545665207894</v>
      </c>
      <c r="T130" s="18">
        <f t="shared" si="51"/>
        <v>0.13486857431454607</v>
      </c>
      <c r="U130" s="18">
        <f t="shared" si="51"/>
        <v>0.15312274823059113</v>
      </c>
      <c r="V130" s="18">
        <f t="shared" si="51"/>
        <v>0.15161490860092644</v>
      </c>
      <c r="W130" s="18">
        <f t="shared" si="51"/>
        <v>0.16171530888372745</v>
      </c>
      <c r="X130" s="18">
        <f t="shared" si="51"/>
        <v>0.15476069519731936</v>
      </c>
      <c r="Y130" s="18">
        <f t="shared" si="51"/>
        <v>0.14731768024161521</v>
      </c>
      <c r="Z130" s="18">
        <f t="shared" si="51"/>
        <v>0.12800647504010859</v>
      </c>
      <c r="AA130" s="18">
        <f t="shared" si="51"/>
        <v>0.10212740429309446</v>
      </c>
      <c r="AB130" s="18">
        <f t="shared" si="51"/>
        <v>0.13546584134557449</v>
      </c>
      <c r="AC130" s="18">
        <f t="shared" ref="AC130" si="64">AC28/AC$8*100</f>
        <v>0.14584450731767748</v>
      </c>
      <c r="AD130" s="21"/>
    </row>
    <row r="131" spans="1:30">
      <c r="A131" s="2">
        <v>21</v>
      </c>
      <c r="B131" s="44" t="s">
        <v>78</v>
      </c>
      <c r="C131" s="18">
        <f t="shared" ref="C131:H131" si="65">C29/C$8*100</f>
        <v>2.0726773404256611E-2</v>
      </c>
      <c r="D131" s="18">
        <f t="shared" si="65"/>
        <v>5.3269279604637496E-2</v>
      </c>
      <c r="E131" s="18">
        <f t="shared" si="65"/>
        <v>5.3787333072358973E-2</v>
      </c>
      <c r="F131" s="18">
        <f t="shared" si="65"/>
        <v>5.0823477118421369E-2</v>
      </c>
      <c r="G131" s="18">
        <f t="shared" si="65"/>
        <v>6.7742279824578561E-2</v>
      </c>
      <c r="H131" s="18">
        <f t="shared" si="65"/>
        <v>5.6517787370978477E-2</v>
      </c>
      <c r="I131" s="18">
        <f t="shared" si="11"/>
        <v>4.9428900002038124E-2</v>
      </c>
      <c r="J131" s="18">
        <f t="shared" si="11"/>
        <v>4.7414344713606782E-2</v>
      </c>
      <c r="K131" s="18">
        <f t="shared" si="11"/>
        <v>5.6025546425971469E-2</v>
      </c>
      <c r="L131" s="18">
        <f t="shared" si="11"/>
        <v>4.9526010438274787E-2</v>
      </c>
      <c r="M131" s="18">
        <f t="shared" si="11"/>
        <v>4.8639390724140107E-2</v>
      </c>
      <c r="N131" s="18">
        <f t="shared" si="51"/>
        <v>5.0715521504377255E-2</v>
      </c>
      <c r="O131" s="18">
        <f t="shared" si="51"/>
        <v>5.7713385703285762E-2</v>
      </c>
      <c r="P131" s="18">
        <f t="shared" si="51"/>
        <v>4.5434610600658704E-2</v>
      </c>
      <c r="Q131" s="18">
        <f t="shared" si="51"/>
        <v>8.6993970709736912E-2</v>
      </c>
      <c r="R131" s="18">
        <f t="shared" si="51"/>
        <v>6.2940443106950184E-2</v>
      </c>
      <c r="S131" s="18">
        <f t="shared" si="51"/>
        <v>5.7737397693128321E-2</v>
      </c>
      <c r="T131" s="18">
        <f t="shared" si="51"/>
        <v>5.3337101283387603E-2</v>
      </c>
      <c r="U131" s="18">
        <f t="shared" si="51"/>
        <v>6.3677947251071745E-2</v>
      </c>
      <c r="V131" s="18">
        <f t="shared" si="51"/>
        <v>7.4232881154373917E-2</v>
      </c>
      <c r="W131" s="18">
        <f t="shared" si="51"/>
        <v>7.8271127968680618E-2</v>
      </c>
      <c r="X131" s="18">
        <f t="shared" si="51"/>
        <v>8.6306344375715244E-2</v>
      </c>
      <c r="Y131" s="18">
        <f t="shared" si="51"/>
        <v>8.2260083261724501E-2</v>
      </c>
      <c r="Z131" s="18">
        <f t="shared" si="51"/>
        <v>7.9348135668253467E-2</v>
      </c>
      <c r="AA131" s="18">
        <f t="shared" si="51"/>
        <v>7.3851573402861831E-2</v>
      </c>
      <c r="AB131" s="18">
        <f t="shared" si="51"/>
        <v>8.8514690689790523E-2</v>
      </c>
      <c r="AC131" s="18">
        <f t="shared" ref="AC131" si="66">AC29/AC$8*100</f>
        <v>7.0460761348055345E-2</v>
      </c>
      <c r="AD131" s="21"/>
    </row>
    <row r="132" spans="1:30">
      <c r="A132" s="2">
        <v>22</v>
      </c>
      <c r="B132" s="44" t="s">
        <v>77</v>
      </c>
      <c r="C132" s="18">
        <f t="shared" ref="C132:H132" si="67">C30/C$8*100</f>
        <v>7.3049054883944772E-3</v>
      </c>
      <c r="D132" s="18">
        <f t="shared" si="67"/>
        <v>7.5657058438502959E-3</v>
      </c>
      <c r="E132" s="18">
        <f t="shared" si="67"/>
        <v>1.5623474643798298E-2</v>
      </c>
      <c r="F132" s="18">
        <f t="shared" si="67"/>
        <v>3.5501486631646637E-3</v>
      </c>
      <c r="G132" s="18">
        <f t="shared" si="67"/>
        <v>5.9655307998007024E-3</v>
      </c>
      <c r="H132" s="18">
        <f t="shared" si="67"/>
        <v>3.423939701715741E-3</v>
      </c>
      <c r="I132" s="18">
        <f t="shared" si="11"/>
        <v>2.4818134181099128E-3</v>
      </c>
      <c r="J132" s="18">
        <f t="shared" si="11"/>
        <v>3.0967783720684248E-3</v>
      </c>
      <c r="K132" s="18">
        <f t="shared" si="11"/>
        <v>7.3069153414968323E-3</v>
      </c>
      <c r="L132" s="18">
        <f t="shared" si="11"/>
        <v>1.2367656774436447E-2</v>
      </c>
      <c r="M132" s="18">
        <f t="shared" si="11"/>
        <v>1.9886498812344163E-2</v>
      </c>
      <c r="N132" s="18">
        <f t="shared" si="51"/>
        <v>0.39548948557302521</v>
      </c>
      <c r="O132" s="18">
        <f t="shared" si="51"/>
        <v>1.6760754973370009E-2</v>
      </c>
      <c r="P132" s="18">
        <f t="shared" si="51"/>
        <v>1.3351246395662675E-2</v>
      </c>
      <c r="Q132" s="18">
        <f t="shared" si="51"/>
        <v>1.8721613936399709E-2</v>
      </c>
      <c r="R132" s="18">
        <f t="shared" si="51"/>
        <v>1.2555332439213087E-2</v>
      </c>
      <c r="S132" s="18">
        <f t="shared" si="51"/>
        <v>1.2951469774894172E-2</v>
      </c>
      <c r="T132" s="18">
        <f t="shared" si="51"/>
        <v>1.5530735457560979E-2</v>
      </c>
      <c r="U132" s="18">
        <f t="shared" si="51"/>
        <v>1.1705145181940687E-2</v>
      </c>
      <c r="V132" s="18">
        <f t="shared" si="51"/>
        <v>1.4735381341805329E-2</v>
      </c>
      <c r="W132" s="18">
        <f t="shared" si="51"/>
        <v>1.4971984727416551E-2</v>
      </c>
      <c r="X132" s="18">
        <f t="shared" si="51"/>
        <v>1.4488231324612867E-2</v>
      </c>
      <c r="Y132" s="18">
        <f t="shared" si="51"/>
        <v>1.5841968973660518E-2</v>
      </c>
      <c r="Z132" s="18">
        <f t="shared" si="51"/>
        <v>1.6425814801145005E-2</v>
      </c>
      <c r="AA132" s="18">
        <f t="shared" si="51"/>
        <v>2.277475613449707E-2</v>
      </c>
      <c r="AB132" s="18">
        <f t="shared" si="51"/>
        <v>1.5179676521933649E-2</v>
      </c>
      <c r="AC132" s="18">
        <f t="shared" ref="AC132" si="68">AC30/AC$8*100</f>
        <v>2.2946140709743199E-2</v>
      </c>
      <c r="AD132" s="21"/>
    </row>
    <row r="133" spans="1:30">
      <c r="A133" s="2">
        <v>23</v>
      </c>
      <c r="B133" s="44" t="s">
        <v>76</v>
      </c>
      <c r="C133" s="18">
        <f t="shared" ref="C133:H133" si="69">C31/C$8*100</f>
        <v>1.4242032000044463E-2</v>
      </c>
      <c r="D133" s="18">
        <f t="shared" si="69"/>
        <v>2.800850268342828E-2</v>
      </c>
      <c r="E133" s="18">
        <f t="shared" si="69"/>
        <v>0.11832100481946023</v>
      </c>
      <c r="F133" s="18">
        <f t="shared" si="69"/>
        <v>0.16490945527673609</v>
      </c>
      <c r="G133" s="18">
        <f t="shared" si="69"/>
        <v>0.12048350164811925</v>
      </c>
      <c r="H133" s="18">
        <f t="shared" si="69"/>
        <v>0.12404109219170195</v>
      </c>
      <c r="I133" s="18">
        <f t="shared" si="11"/>
        <v>0.13797552136365893</v>
      </c>
      <c r="J133" s="18">
        <f t="shared" si="11"/>
        <v>9.7542166217040094E-2</v>
      </c>
      <c r="K133" s="18">
        <f t="shared" si="11"/>
        <v>7.6599814090561755E-2</v>
      </c>
      <c r="L133" s="18">
        <f t="shared" si="11"/>
        <v>4.82742280176265E-2</v>
      </c>
      <c r="M133" s="18">
        <f t="shared" si="11"/>
        <v>4.8410347558586822E-2</v>
      </c>
      <c r="N133" s="18">
        <f t="shared" si="51"/>
        <v>3.907712713790075E-2</v>
      </c>
      <c r="O133" s="18">
        <f t="shared" si="51"/>
        <v>4.7602847791537589E-2</v>
      </c>
      <c r="P133" s="18">
        <f t="shared" si="51"/>
        <v>7.4113675146158367E-2</v>
      </c>
      <c r="Q133" s="18">
        <f t="shared" si="51"/>
        <v>8.490266323281595E-2</v>
      </c>
      <c r="R133" s="18">
        <f t="shared" si="51"/>
        <v>9.1398656579171567E-2</v>
      </c>
      <c r="S133" s="18">
        <f t="shared" si="51"/>
        <v>9.4806582359275138E-2</v>
      </c>
      <c r="T133" s="18">
        <f t="shared" si="51"/>
        <v>9.0122031555363177E-2</v>
      </c>
      <c r="U133" s="18">
        <f t="shared" si="51"/>
        <v>9.9258425855563923E-2</v>
      </c>
      <c r="V133" s="18">
        <f t="shared" si="51"/>
        <v>8.9632862926374388E-2</v>
      </c>
      <c r="W133" s="18">
        <f t="shared" si="51"/>
        <v>9.1462610565321179E-2</v>
      </c>
      <c r="X133" s="18">
        <f t="shared" si="51"/>
        <v>0.10728259892918644</v>
      </c>
      <c r="Y133" s="18">
        <f t="shared" si="51"/>
        <v>0.10142572073863965</v>
      </c>
      <c r="Z133" s="18">
        <f t="shared" si="51"/>
        <v>0.11286701383963094</v>
      </c>
      <c r="AA133" s="18">
        <f t="shared" si="51"/>
        <v>0.12283131760230609</v>
      </c>
      <c r="AB133" s="18">
        <f t="shared" si="51"/>
        <v>8.8046269427924748E-2</v>
      </c>
      <c r="AC133" s="18">
        <f t="shared" ref="AC133" si="70">AC31/AC$8*100</f>
        <v>9.4186960958157234E-2</v>
      </c>
      <c r="AD133" s="21"/>
    </row>
    <row r="134" spans="1:30">
      <c r="A134" s="2">
        <v>24</v>
      </c>
      <c r="B134" s="44" t="s">
        <v>75</v>
      </c>
      <c r="C134" s="18">
        <f t="shared" ref="C134:H134" si="71">C32/C$8*100</f>
        <v>0.10092262947107397</v>
      </c>
      <c r="D134" s="18">
        <f t="shared" si="71"/>
        <v>0.10436912020357855</v>
      </c>
      <c r="E134" s="18">
        <f t="shared" si="71"/>
        <v>6.2733542030191575E-2</v>
      </c>
      <c r="F134" s="18">
        <f t="shared" si="71"/>
        <v>6.3393973988587107E-2</v>
      </c>
      <c r="G134" s="18">
        <f t="shared" si="71"/>
        <v>6.5727578452973653E-2</v>
      </c>
      <c r="H134" s="18">
        <f t="shared" si="71"/>
        <v>7.9724860924994076E-2</v>
      </c>
      <c r="I134" s="18">
        <f t="shared" si="11"/>
        <v>0.10802656147013601</v>
      </c>
      <c r="J134" s="18">
        <f t="shared" si="11"/>
        <v>0.1191646525578344</v>
      </c>
      <c r="K134" s="18">
        <f t="shared" si="11"/>
        <v>0.1203446497587036</v>
      </c>
      <c r="L134" s="18">
        <f t="shared" si="11"/>
        <v>8.5729226545747259E-2</v>
      </c>
      <c r="M134" s="18">
        <f t="shared" si="11"/>
        <v>7.5875217060296693E-2</v>
      </c>
      <c r="N134" s="18">
        <f t="shared" si="51"/>
        <v>3.5930158503625735E-2</v>
      </c>
      <c r="O134" s="18">
        <f t="shared" si="51"/>
        <v>2.6299162466114172E-2</v>
      </c>
      <c r="P134" s="18">
        <f t="shared" si="51"/>
        <v>1.8710210691434342E-2</v>
      </c>
      <c r="Q134" s="18">
        <f t="shared" si="51"/>
        <v>2.6300030732636429E-2</v>
      </c>
      <c r="R134" s="18">
        <f t="shared" si="51"/>
        <v>2.7872958289776414E-2</v>
      </c>
      <c r="S134" s="18">
        <f t="shared" si="51"/>
        <v>2.8412116953037962E-2</v>
      </c>
      <c r="T134" s="18">
        <f t="shared" si="51"/>
        <v>2.3274520157668978E-2</v>
      </c>
      <c r="U134" s="18">
        <f t="shared" si="51"/>
        <v>2.6172573538424528E-2</v>
      </c>
      <c r="V134" s="18">
        <f t="shared" si="51"/>
        <v>3.2806141219935331E-2</v>
      </c>
      <c r="W134" s="18">
        <f t="shared" si="51"/>
        <v>3.9818126641299627E-2</v>
      </c>
      <c r="X134" s="18">
        <f t="shared" si="51"/>
        <v>5.3274281317673311E-2</v>
      </c>
      <c r="Y134" s="18">
        <f t="shared" si="51"/>
        <v>4.5897865574543222E-2</v>
      </c>
      <c r="Z134" s="18">
        <f t="shared" si="51"/>
        <v>4.7014116884953126E-2</v>
      </c>
      <c r="AA134" s="18">
        <f t="shared" si="51"/>
        <v>4.7302726110816574E-2</v>
      </c>
      <c r="AB134" s="18">
        <f t="shared" si="51"/>
        <v>3.1644727401724283E-2</v>
      </c>
      <c r="AC134" s="18">
        <f t="shared" ref="AC134" si="72">AC32/AC$8*100</f>
        <v>3.8522138374882976E-2</v>
      </c>
      <c r="AD134" s="21"/>
    </row>
    <row r="135" spans="1:30">
      <c r="A135" s="2">
        <v>25</v>
      </c>
      <c r="B135" s="44" t="s">
        <v>74</v>
      </c>
      <c r="C135" s="18">
        <f t="shared" ref="C135:H135" si="73">C33/C$8*100</f>
        <v>0.32354722453658497</v>
      </c>
      <c r="D135" s="18">
        <f t="shared" si="73"/>
        <v>0.4478682571965576</v>
      </c>
      <c r="E135" s="18">
        <f t="shared" si="73"/>
        <v>0.4537852287134973</v>
      </c>
      <c r="F135" s="18">
        <f t="shared" si="73"/>
        <v>0.25703103612799294</v>
      </c>
      <c r="G135" s="18">
        <f t="shared" si="73"/>
        <v>0.27321188337221491</v>
      </c>
      <c r="H135" s="18">
        <f t="shared" si="73"/>
        <v>0.20618719006913208</v>
      </c>
      <c r="I135" s="18">
        <f t="shared" si="11"/>
        <v>0.18608091607850416</v>
      </c>
      <c r="J135" s="18">
        <f t="shared" si="11"/>
        <v>0.21294312925856743</v>
      </c>
      <c r="K135" s="18">
        <f t="shared" si="11"/>
        <v>0.23254082830613865</v>
      </c>
      <c r="L135" s="18">
        <f t="shared" si="11"/>
        <v>0.15898309166897526</v>
      </c>
      <c r="M135" s="18">
        <f t="shared" si="11"/>
        <v>0.18541902547587177</v>
      </c>
      <c r="N135" s="18">
        <f t="shared" si="51"/>
        <v>0.10638328384723768</v>
      </c>
      <c r="O135" s="18">
        <f t="shared" si="51"/>
        <v>9.5041323045213372E-2</v>
      </c>
      <c r="P135" s="18">
        <f t="shared" si="51"/>
        <v>9.3707958718426757E-2</v>
      </c>
      <c r="Q135" s="18">
        <f t="shared" si="51"/>
        <v>6.4158761506355785E-2</v>
      </c>
      <c r="R135" s="18">
        <f t="shared" si="51"/>
        <v>9.0700613988525747E-2</v>
      </c>
      <c r="S135" s="18">
        <f t="shared" si="51"/>
        <v>7.8681566554920646E-2</v>
      </c>
      <c r="T135" s="18">
        <f t="shared" si="51"/>
        <v>5.3092023581330861E-2</v>
      </c>
      <c r="U135" s="18">
        <f t="shared" si="51"/>
        <v>6.5605172313791468E-2</v>
      </c>
      <c r="V135" s="18">
        <f t="shared" si="51"/>
        <v>7.0137286383529465E-2</v>
      </c>
      <c r="W135" s="18">
        <f t="shared" si="51"/>
        <v>5.1582071595331513E-2</v>
      </c>
      <c r="X135" s="18">
        <f t="shared" si="51"/>
        <v>6.2178477497417839E-2</v>
      </c>
      <c r="Y135" s="18">
        <f t="shared" si="51"/>
        <v>5.2017009915106702E-2</v>
      </c>
      <c r="Z135" s="18">
        <f t="shared" si="51"/>
        <v>5.8480726483004584E-2</v>
      </c>
      <c r="AA135" s="18">
        <f t="shared" si="51"/>
        <v>4.6792099775450562E-2</v>
      </c>
      <c r="AB135" s="18">
        <f t="shared" si="51"/>
        <v>3.7685225442703148E-2</v>
      </c>
      <c r="AC135" s="18">
        <f t="shared" ref="AC135" si="74">AC33/AC$8*100</f>
        <v>7.1875412429311419E-2</v>
      </c>
      <c r="AD135" s="21"/>
    </row>
    <row r="136" spans="1:30">
      <c r="A136" s="2">
        <v>26</v>
      </c>
      <c r="B136" s="44" t="s">
        <v>73</v>
      </c>
      <c r="C136" s="18">
        <f t="shared" ref="C136:H136" si="75">C34/C$8*100</f>
        <v>4.8755667305091462E-2</v>
      </c>
      <c r="D136" s="18">
        <f t="shared" si="75"/>
        <v>1.2583669632136711E-2</v>
      </c>
      <c r="E136" s="18">
        <f t="shared" si="75"/>
        <v>2.4480158235532534E-3</v>
      </c>
      <c r="F136" s="18">
        <f t="shared" si="75"/>
        <v>5.7396840266787088E-3</v>
      </c>
      <c r="G136" s="18">
        <f t="shared" si="75"/>
        <v>0</v>
      </c>
      <c r="H136" s="18">
        <f t="shared" si="75"/>
        <v>3.0073753810165972E-3</v>
      </c>
      <c r="I136" s="18">
        <f t="shared" si="11"/>
        <v>3.6510634659345947E-3</v>
      </c>
      <c r="J136" s="18">
        <f t="shared" si="11"/>
        <v>8.5080620872551548E-3</v>
      </c>
      <c r="K136" s="18">
        <f t="shared" si="11"/>
        <v>1.373837061572006E-2</v>
      </c>
      <c r="L136" s="18">
        <f t="shared" si="11"/>
        <v>2.9436528909828389E-3</v>
      </c>
      <c r="M136" s="18">
        <f t="shared" si="11"/>
        <v>3.6414971634265787E-3</v>
      </c>
      <c r="N136" s="18">
        <f t="shared" si="51"/>
        <v>3.6634071551226812E-3</v>
      </c>
      <c r="O136" s="18">
        <f t="shared" si="51"/>
        <v>1.4575140649256919E-2</v>
      </c>
      <c r="P136" s="18">
        <f t="shared" si="51"/>
        <v>3.2691977396531104E-2</v>
      </c>
      <c r="Q136" s="18">
        <f t="shared" si="51"/>
        <v>9.7109599370441974E-3</v>
      </c>
      <c r="R136" s="18">
        <f t="shared" si="51"/>
        <v>3.321397770583608E-3</v>
      </c>
      <c r="S136" s="18">
        <f t="shared" si="51"/>
        <v>8.8396378948937104E-3</v>
      </c>
      <c r="T136" s="18">
        <f t="shared" si="51"/>
        <v>3.0903335716345477E-3</v>
      </c>
      <c r="U136" s="18">
        <f t="shared" si="51"/>
        <v>6.9535038246861464E-3</v>
      </c>
      <c r="V136" s="18">
        <f t="shared" si="51"/>
        <v>9.22402940553038E-3</v>
      </c>
      <c r="W136" s="18">
        <f t="shared" si="51"/>
        <v>3.2936138806133482E-3</v>
      </c>
      <c r="X136" s="18">
        <f t="shared" si="51"/>
        <v>3.5947995492928548E-3</v>
      </c>
      <c r="Y136" s="18">
        <f t="shared" si="51"/>
        <v>4.706652237731093E-3</v>
      </c>
      <c r="Z136" s="18">
        <f t="shared" si="51"/>
        <v>1.0310467325358329E-2</v>
      </c>
      <c r="AA136" s="18">
        <f t="shared" si="51"/>
        <v>4.5262526541810632E-3</v>
      </c>
      <c r="AB136" s="18">
        <f t="shared" si="51"/>
        <v>6.8278913522879618E-3</v>
      </c>
      <c r="AC136" s="18">
        <f t="shared" ref="AC136" si="76">AC34/AC$8*100</f>
        <v>7.4358865562435105E-3</v>
      </c>
      <c r="AD136" s="21"/>
    </row>
    <row r="137" spans="1:30">
      <c r="A137" s="2">
        <v>27</v>
      </c>
      <c r="B137" s="44" t="s">
        <v>72</v>
      </c>
      <c r="C137" s="18">
        <f t="shared" ref="C137:H137" si="77">C35/C$8*100</f>
        <v>3.7124787291888457</v>
      </c>
      <c r="D137" s="18">
        <f t="shared" si="77"/>
        <v>3.5852459347723591</v>
      </c>
      <c r="E137" s="18">
        <f t="shared" si="77"/>
        <v>3.8277657540522334</v>
      </c>
      <c r="F137" s="18">
        <f t="shared" si="77"/>
        <v>4.0649760152527561</v>
      </c>
      <c r="G137" s="18">
        <f t="shared" si="77"/>
        <v>2.4271317786267357</v>
      </c>
      <c r="H137" s="18">
        <f t="shared" si="77"/>
        <v>2.9509142921692235</v>
      </c>
      <c r="I137" s="18">
        <f t="shared" si="11"/>
        <v>3.9995966030844752</v>
      </c>
      <c r="J137" s="18">
        <f t="shared" si="11"/>
        <v>4.96999647380526</v>
      </c>
      <c r="K137" s="18">
        <f t="shared" si="11"/>
        <v>5.2076795881476317</v>
      </c>
      <c r="L137" s="18">
        <f t="shared" si="11"/>
        <v>5.4268868058386746</v>
      </c>
      <c r="M137" s="18">
        <f t="shared" si="11"/>
        <v>3.9734683306231284</v>
      </c>
      <c r="N137" s="18">
        <f t="shared" si="51"/>
        <v>2.7681090821699743</v>
      </c>
      <c r="O137" s="18">
        <f t="shared" si="51"/>
        <v>3.1580543439993876</v>
      </c>
      <c r="P137" s="18">
        <f t="shared" si="51"/>
        <v>5.351338936071139</v>
      </c>
      <c r="Q137" s="18">
        <f t="shared" si="51"/>
        <v>2.9272345897085956</v>
      </c>
      <c r="R137" s="18">
        <f t="shared" si="51"/>
        <v>3.0282217472197681</v>
      </c>
      <c r="S137" s="18">
        <f t="shared" si="51"/>
        <v>3.6783534182199142</v>
      </c>
      <c r="T137" s="18">
        <f t="shared" si="51"/>
        <v>3.1040915930833561</v>
      </c>
      <c r="U137" s="18">
        <f t="shared" ref="N137:AB150" si="78">U35/U$8*100</f>
        <v>2.4185983150068742</v>
      </c>
      <c r="V137" s="18">
        <f t="shared" si="78"/>
        <v>2.0214758548186884</v>
      </c>
      <c r="W137" s="18">
        <f t="shared" si="78"/>
        <v>1.4313730935298583</v>
      </c>
      <c r="X137" s="18">
        <f t="shared" si="78"/>
        <v>1.2300312938374449</v>
      </c>
      <c r="Y137" s="18">
        <f t="shared" si="78"/>
        <v>1.4486557441230608</v>
      </c>
      <c r="Z137" s="18">
        <f t="shared" si="78"/>
        <v>2.0717968276764398</v>
      </c>
      <c r="AA137" s="18">
        <f t="shared" si="78"/>
        <v>1.8648480585507812</v>
      </c>
      <c r="AB137" s="18">
        <f t="shared" si="78"/>
        <v>1.5658624393072349</v>
      </c>
      <c r="AC137" s="18">
        <f t="shared" ref="AC137" si="79">AC35/AC$8*100</f>
        <v>2.4472946221683891</v>
      </c>
      <c r="AD137" s="21"/>
    </row>
    <row r="138" spans="1:30" ht="25.5">
      <c r="A138" s="2">
        <v>28</v>
      </c>
      <c r="B138" s="47" t="s">
        <v>71</v>
      </c>
      <c r="C138" s="18">
        <f t="shared" ref="C138:H138" si="80">C36/C$8*100</f>
        <v>0.55709161245656846</v>
      </c>
      <c r="D138" s="18">
        <f t="shared" si="80"/>
        <v>0.86841313509606488</v>
      </c>
      <c r="E138" s="18">
        <f t="shared" si="80"/>
        <v>0.84526686844066601</v>
      </c>
      <c r="F138" s="18">
        <f t="shared" si="80"/>
        <v>0.91613962981395869</v>
      </c>
      <c r="G138" s="18">
        <f t="shared" si="80"/>
        <v>1.1377805417525375</v>
      </c>
      <c r="H138" s="18">
        <f t="shared" si="80"/>
        <v>1.1621848159250738</v>
      </c>
      <c r="I138" s="18">
        <f t="shared" si="11"/>
        <v>1.5625900768211167</v>
      </c>
      <c r="J138" s="18">
        <f t="shared" si="11"/>
        <v>1.2658608018718416</v>
      </c>
      <c r="K138" s="18">
        <f t="shared" si="11"/>
        <v>1.2587135019456881</v>
      </c>
      <c r="L138" s="18">
        <f t="shared" si="11"/>
        <v>0.94477083533204897</v>
      </c>
      <c r="M138" s="18">
        <f t="shared" si="11"/>
        <v>0.91960431274007348</v>
      </c>
      <c r="N138" s="18">
        <f t="shared" si="78"/>
        <v>0.8142083150655538</v>
      </c>
      <c r="O138" s="18">
        <f t="shared" si="78"/>
        <v>0.76102275388477858</v>
      </c>
      <c r="P138" s="18">
        <f t="shared" si="78"/>
        <v>1.0290474831567979</v>
      </c>
      <c r="Q138" s="18">
        <f t="shared" si="78"/>
        <v>0.96854904593629099</v>
      </c>
      <c r="R138" s="18">
        <f t="shared" si="78"/>
        <v>0.64157640289243512</v>
      </c>
      <c r="S138" s="18">
        <f t="shared" si="78"/>
        <v>0.64589309341272683</v>
      </c>
      <c r="T138" s="18">
        <f t="shared" si="78"/>
        <v>0.55867483891826641</v>
      </c>
      <c r="U138" s="18">
        <f t="shared" si="78"/>
        <v>0.62350664225676933</v>
      </c>
      <c r="V138" s="18">
        <f t="shared" si="78"/>
        <v>0.62143664109626051</v>
      </c>
      <c r="W138" s="18">
        <f t="shared" si="78"/>
        <v>0.58171655454092075</v>
      </c>
      <c r="X138" s="18">
        <f t="shared" si="78"/>
        <v>0.69226180816505456</v>
      </c>
      <c r="Y138" s="18">
        <f t="shared" si="78"/>
        <v>0.58510365877068493</v>
      </c>
      <c r="Z138" s="18">
        <f t="shared" si="78"/>
        <v>0.63577487373543073</v>
      </c>
      <c r="AA138" s="18">
        <f t="shared" si="78"/>
        <v>0.60227945148256667</v>
      </c>
      <c r="AB138" s="18">
        <f t="shared" si="78"/>
        <v>0.55692215523232025</v>
      </c>
      <c r="AC138" s="18">
        <f t="shared" ref="AC138" si="81">AC36/AC$8*100</f>
        <v>0.67278937989110588</v>
      </c>
      <c r="AD138" s="21"/>
    </row>
    <row r="139" spans="1:30">
      <c r="A139" s="2">
        <v>29</v>
      </c>
      <c r="B139" s="44" t="s">
        <v>70</v>
      </c>
      <c r="C139" s="18">
        <f t="shared" ref="C139:H139" si="82">C37/C$8*100</f>
        <v>2.4086326318341964</v>
      </c>
      <c r="D139" s="18">
        <f t="shared" si="82"/>
        <v>2.8907286414843374</v>
      </c>
      <c r="E139" s="18">
        <f t="shared" si="82"/>
        <v>2.3947894041017319</v>
      </c>
      <c r="F139" s="18">
        <f t="shared" si="82"/>
        <v>2.5369872849403112</v>
      </c>
      <c r="G139" s="18">
        <f t="shared" si="82"/>
        <v>2.7912884647455667</v>
      </c>
      <c r="H139" s="18">
        <f t="shared" si="82"/>
        <v>2.6775801525799734</v>
      </c>
      <c r="I139" s="18">
        <f t="shared" si="11"/>
        <v>3.1433380252809284</v>
      </c>
      <c r="J139" s="18">
        <f t="shared" si="11"/>
        <v>3.8891688352513949</v>
      </c>
      <c r="K139" s="18">
        <f t="shared" si="11"/>
        <v>3.9761876634133553</v>
      </c>
      <c r="L139" s="18">
        <f t="shared" si="11"/>
        <v>3.6628426622531212</v>
      </c>
      <c r="M139" s="18">
        <f t="shared" si="11"/>
        <v>3.6402126710187019</v>
      </c>
      <c r="N139" s="18">
        <f t="shared" si="78"/>
        <v>3.4123328826075801</v>
      </c>
      <c r="O139" s="18">
        <f t="shared" si="78"/>
        <v>3.6524122560431844</v>
      </c>
      <c r="P139" s="18">
        <f t="shared" si="78"/>
        <v>4.5956334104988334</v>
      </c>
      <c r="Q139" s="18">
        <f t="shared" si="78"/>
        <v>4.0180871574418795</v>
      </c>
      <c r="R139" s="18">
        <f t="shared" si="78"/>
        <v>3.109602946905929</v>
      </c>
      <c r="S139" s="18">
        <f t="shared" si="78"/>
        <v>3.1434572342744271</v>
      </c>
      <c r="T139" s="18">
        <f t="shared" si="78"/>
        <v>2.9972611570272654</v>
      </c>
      <c r="U139" s="18">
        <f t="shared" si="78"/>
        <v>3.3051222818474857</v>
      </c>
      <c r="V139" s="18">
        <f t="shared" si="78"/>
        <v>3.3206186403475773</v>
      </c>
      <c r="W139" s="18">
        <f t="shared" si="78"/>
        <v>3.1395731530258923</v>
      </c>
      <c r="X139" s="18">
        <f t="shared" si="78"/>
        <v>3.5974722465222917</v>
      </c>
      <c r="Y139" s="18">
        <f t="shared" si="78"/>
        <v>3.6049125815894763</v>
      </c>
      <c r="Z139" s="18">
        <f t="shared" si="78"/>
        <v>3.7747226794169522</v>
      </c>
      <c r="AA139" s="18">
        <f t="shared" si="78"/>
        <v>3.8333327703866384</v>
      </c>
      <c r="AB139" s="18">
        <f t="shared" si="78"/>
        <v>3.9864422991877904</v>
      </c>
      <c r="AC139" s="18">
        <f t="shared" ref="AC139" si="83">AC37/AC$8*100</f>
        <v>3.5267490819319178</v>
      </c>
      <c r="AD139" s="21"/>
    </row>
    <row r="140" spans="1:30">
      <c r="A140" s="2">
        <v>30</v>
      </c>
      <c r="B140" s="44" t="s">
        <v>69</v>
      </c>
      <c r="C140" s="18">
        <f t="shared" ref="C140:H140" si="84">C38/C$8*100</f>
        <v>1.1706641073910735</v>
      </c>
      <c r="D140" s="18">
        <f t="shared" si="84"/>
        <v>1.0373961062648624</v>
      </c>
      <c r="E140" s="18">
        <f t="shared" si="84"/>
        <v>0.70046326536058334</v>
      </c>
      <c r="F140" s="18">
        <f t="shared" si="84"/>
        <v>0.60819306465579537</v>
      </c>
      <c r="G140" s="18">
        <f t="shared" si="84"/>
        <v>0.45779110499971043</v>
      </c>
      <c r="H140" s="18">
        <f t="shared" si="84"/>
        <v>0.28058384141537329</v>
      </c>
      <c r="I140" s="18">
        <f t="shared" si="11"/>
        <v>0.37711301885649706</v>
      </c>
      <c r="J140" s="18">
        <f t="shared" si="11"/>
        <v>0.35443285393139806</v>
      </c>
      <c r="K140" s="18">
        <f t="shared" si="11"/>
        <v>0.31452327389527424</v>
      </c>
      <c r="L140" s="18">
        <f t="shared" si="11"/>
        <v>0.31197366810355726</v>
      </c>
      <c r="M140" s="18">
        <f t="shared" si="11"/>
        <v>0.28471400367461192</v>
      </c>
      <c r="N140" s="18">
        <f t="shared" si="78"/>
        <v>0.19488347749325358</v>
      </c>
      <c r="O140" s="18">
        <f t="shared" si="78"/>
        <v>0.17582546569175214</v>
      </c>
      <c r="P140" s="18">
        <f t="shared" si="78"/>
        <v>0.21088432512922933</v>
      </c>
      <c r="Q140" s="18">
        <f t="shared" si="78"/>
        <v>0.26661251151345056</v>
      </c>
      <c r="R140" s="18">
        <f t="shared" si="78"/>
        <v>0.23390446877270743</v>
      </c>
      <c r="S140" s="18">
        <f t="shared" si="78"/>
        <v>0.2558215193392282</v>
      </c>
      <c r="T140" s="18">
        <f t="shared" si="78"/>
        <v>0.24694412853562478</v>
      </c>
      <c r="U140" s="18">
        <f t="shared" si="78"/>
        <v>0.29017583876094966</v>
      </c>
      <c r="V140" s="18">
        <f t="shared" si="78"/>
        <v>0.28996880096011329</v>
      </c>
      <c r="W140" s="18">
        <f t="shared" si="78"/>
        <v>0.33598630988537964</v>
      </c>
      <c r="X140" s="18">
        <f t="shared" si="78"/>
        <v>0.35268301644587774</v>
      </c>
      <c r="Y140" s="18">
        <f t="shared" si="78"/>
        <v>0.3245369000194232</v>
      </c>
      <c r="Z140" s="18">
        <f t="shared" si="78"/>
        <v>0.33416422202222229</v>
      </c>
      <c r="AA140" s="18">
        <f t="shared" si="78"/>
        <v>0.39572892363282897</v>
      </c>
      <c r="AB140" s="18">
        <f t="shared" si="78"/>
        <v>0.69555166331798113</v>
      </c>
      <c r="AC140" s="18">
        <f t="shared" ref="AC140" si="85">AC38/AC$8*100</f>
        <v>0.33667842563324024</v>
      </c>
      <c r="AD140" s="21"/>
    </row>
    <row r="141" spans="1:30">
      <c r="A141" s="2">
        <v>31</v>
      </c>
      <c r="B141" s="44" t="s">
        <v>68</v>
      </c>
      <c r="C141" s="18">
        <f t="shared" ref="C141:H141" si="86">C39/C$8*100</f>
        <v>8.4110626229844179E-2</v>
      </c>
      <c r="D141" s="18">
        <f t="shared" si="86"/>
        <v>2.3978608216221844E-2</v>
      </c>
      <c r="E141" s="18">
        <f t="shared" si="86"/>
        <v>3.9812495428721431E-3</v>
      </c>
      <c r="F141" s="18">
        <f t="shared" si="86"/>
        <v>8.9457704279740924E-3</v>
      </c>
      <c r="G141" s="18">
        <f t="shared" si="86"/>
        <v>1.669623302206678E-2</v>
      </c>
      <c r="H141" s="18">
        <f t="shared" si="86"/>
        <v>3.5718420920365798E-2</v>
      </c>
      <c r="I141" s="18">
        <f t="shared" si="11"/>
        <v>0.23664647370696079</v>
      </c>
      <c r="J141" s="18">
        <f t="shared" si="11"/>
        <v>7.7334634386481554E-2</v>
      </c>
      <c r="K141" s="18">
        <f t="shared" si="11"/>
        <v>0.20029835017188594</v>
      </c>
      <c r="L141" s="18">
        <f t="shared" si="11"/>
        <v>0.13278819424928334</v>
      </c>
      <c r="M141" s="18">
        <f t="shared" si="11"/>
        <v>3.6869635062739305E-2</v>
      </c>
      <c r="N141" s="18">
        <f t="shared" si="78"/>
        <v>0.10583162595300688</v>
      </c>
      <c r="O141" s="18">
        <f t="shared" si="78"/>
        <v>1.3345683296816642</v>
      </c>
      <c r="P141" s="18">
        <f t="shared" si="78"/>
        <v>0.83753579501792597</v>
      </c>
      <c r="Q141" s="18">
        <f t="shared" si="78"/>
        <v>0.25642427122758721</v>
      </c>
      <c r="R141" s="18">
        <f t="shared" si="78"/>
        <v>0.60770483863926894</v>
      </c>
      <c r="S141" s="18">
        <f t="shared" si="78"/>
        <v>0.83540100895971336</v>
      </c>
      <c r="T141" s="18">
        <f t="shared" si="78"/>
        <v>0.52713214491576055</v>
      </c>
      <c r="U141" s="18">
        <f t="shared" si="78"/>
        <v>0.68866339939136656</v>
      </c>
      <c r="V141" s="18">
        <f t="shared" si="78"/>
        <v>1.1549587082413539</v>
      </c>
      <c r="W141" s="18">
        <f t="shared" si="78"/>
        <v>1.4565226888834286</v>
      </c>
      <c r="X141" s="18">
        <f t="shared" si="78"/>
        <v>0.99085822718618011</v>
      </c>
      <c r="Y141" s="18">
        <f t="shared" si="78"/>
        <v>0.9308517466007834</v>
      </c>
      <c r="Z141" s="18">
        <f t="shared" si="78"/>
        <v>0.86267003335749848</v>
      </c>
      <c r="AA141" s="18">
        <f t="shared" si="78"/>
        <v>0.88549039797530127</v>
      </c>
      <c r="AB141" s="18">
        <f t="shared" si="78"/>
        <v>0.90394824404998686</v>
      </c>
      <c r="AC141" s="18">
        <f t="shared" ref="AC141" si="87">AC39/AC$8*100</f>
        <v>0.82896220807485377</v>
      </c>
      <c r="AD141" s="21"/>
    </row>
    <row r="142" spans="1:30">
      <c r="A142" s="2">
        <v>32</v>
      </c>
      <c r="B142" s="44" t="s">
        <v>67</v>
      </c>
      <c r="C142" s="18">
        <f t="shared" ref="C142:H142" si="88">C40/C$8*100</f>
        <v>0.53454018924167268</v>
      </c>
      <c r="D142" s="18">
        <f t="shared" si="88"/>
        <v>0.65711675632182576</v>
      </c>
      <c r="E142" s="18">
        <f t="shared" si="88"/>
        <v>0.61031303271717996</v>
      </c>
      <c r="F142" s="18">
        <f t="shared" si="88"/>
        <v>0.56596415064053252</v>
      </c>
      <c r="G142" s="18">
        <f t="shared" si="88"/>
        <v>0.89124639591163723</v>
      </c>
      <c r="H142" s="18">
        <f t="shared" si="88"/>
        <v>0.79566474311031854</v>
      </c>
      <c r="I142" s="18">
        <f t="shared" si="11"/>
        <v>0.78865657835477254</v>
      </c>
      <c r="J142" s="18">
        <f t="shared" si="11"/>
        <v>0.83913229884310259</v>
      </c>
      <c r="K142" s="18">
        <f t="shared" si="11"/>
        <v>0.83349088121161607</v>
      </c>
      <c r="L142" s="18">
        <f t="shared" si="11"/>
        <v>0.70711453586637407</v>
      </c>
      <c r="M142" s="18">
        <f t="shared" si="11"/>
        <v>0.76936286031868795</v>
      </c>
      <c r="N142" s="18">
        <f t="shared" si="78"/>
        <v>0.64810201320661731</v>
      </c>
      <c r="O142" s="18">
        <f t="shared" si="78"/>
        <v>0.5612267686951371</v>
      </c>
      <c r="P142" s="18">
        <f t="shared" si="78"/>
        <v>0.41684715243581105</v>
      </c>
      <c r="Q142" s="18">
        <f t="shared" si="78"/>
        <v>0.49754908892758587</v>
      </c>
      <c r="R142" s="18">
        <f t="shared" si="78"/>
        <v>0.46531516747871282</v>
      </c>
      <c r="S142" s="18">
        <f t="shared" si="78"/>
        <v>0.45167033445409266</v>
      </c>
      <c r="T142" s="18">
        <f t="shared" si="78"/>
        <v>0.47064812659288702</v>
      </c>
      <c r="U142" s="18">
        <f t="shared" si="78"/>
        <v>0.44749488233064283</v>
      </c>
      <c r="V142" s="18">
        <f t="shared" si="78"/>
        <v>0.49810824556755356</v>
      </c>
      <c r="W142" s="18">
        <f t="shared" si="78"/>
        <v>0.4840514712149635</v>
      </c>
      <c r="X142" s="18">
        <f t="shared" si="78"/>
        <v>0.50000036210125076</v>
      </c>
      <c r="Y142" s="18">
        <f t="shared" si="78"/>
        <v>0.5115783073169996</v>
      </c>
      <c r="Z142" s="18">
        <f t="shared" si="78"/>
        <v>0.5010934725362568</v>
      </c>
      <c r="AA142" s="18">
        <f t="shared" si="78"/>
        <v>0.51381496218255041</v>
      </c>
      <c r="AB142" s="18">
        <f t="shared" si="78"/>
        <v>0.52890210287305151</v>
      </c>
      <c r="AC142" s="18">
        <f t="shared" ref="AC142" si="89">AC40/AC$8*100</f>
        <v>0.5075932612227787</v>
      </c>
      <c r="AD142" s="21"/>
    </row>
    <row r="143" spans="1:30">
      <c r="A143" s="2">
        <v>33</v>
      </c>
      <c r="B143" s="44" t="s">
        <v>66</v>
      </c>
      <c r="C143" s="18">
        <f t="shared" ref="C143:H143" si="90">C41/C$8*100</f>
        <v>0.10095998677509181</v>
      </c>
      <c r="D143" s="18">
        <f t="shared" si="90"/>
        <v>0.14038191101552039</v>
      </c>
      <c r="E143" s="18">
        <f t="shared" si="90"/>
        <v>5.8120989192821812E-2</v>
      </c>
      <c r="F143" s="18">
        <f t="shared" si="90"/>
        <v>6.8170439091889037E-2</v>
      </c>
      <c r="G143" s="18">
        <f t="shared" si="90"/>
        <v>6.7025596534278378E-2</v>
      </c>
      <c r="H143" s="18">
        <f t="shared" si="90"/>
        <v>0.10444459978809519</v>
      </c>
      <c r="I143" s="18">
        <f t="shared" si="11"/>
        <v>0.13071110781767464</v>
      </c>
      <c r="J143" s="18">
        <f t="shared" si="11"/>
        <v>0.11480017786905973</v>
      </c>
      <c r="K143" s="18">
        <f t="shared" si="11"/>
        <v>9.656510242892706E-2</v>
      </c>
      <c r="L143" s="18">
        <f t="shared" si="11"/>
        <v>9.652822216581021E-2</v>
      </c>
      <c r="M143" s="18">
        <f t="shared" si="11"/>
        <v>0.12716589648677076</v>
      </c>
      <c r="N143" s="18">
        <f t="shared" si="78"/>
        <v>0.10452821157258348</v>
      </c>
      <c r="O143" s="18">
        <f t="shared" si="78"/>
        <v>9.9388716556568474E-2</v>
      </c>
      <c r="P143" s="18">
        <f t="shared" si="78"/>
        <v>8.096881476986878E-2</v>
      </c>
      <c r="Q143" s="18">
        <f t="shared" si="78"/>
        <v>0.10309023853590886</v>
      </c>
      <c r="R143" s="18">
        <f t="shared" si="78"/>
        <v>8.8866669870998671E-2</v>
      </c>
      <c r="S143" s="18">
        <f t="shared" si="78"/>
        <v>9.5422931769643587E-2</v>
      </c>
      <c r="T143" s="18">
        <f t="shared" si="78"/>
        <v>9.7285891402380587E-2</v>
      </c>
      <c r="U143" s="18">
        <f t="shared" si="78"/>
        <v>9.7245942574317984E-2</v>
      </c>
      <c r="V143" s="18">
        <f t="shared" si="78"/>
        <v>0.11344916464615758</v>
      </c>
      <c r="W143" s="18">
        <f t="shared" si="78"/>
        <v>0.12506258323529534</v>
      </c>
      <c r="X143" s="18">
        <f t="shared" si="78"/>
        <v>0.18352320473058642</v>
      </c>
      <c r="Y143" s="18">
        <f t="shared" si="78"/>
        <v>0.18806366419511422</v>
      </c>
      <c r="Z143" s="18">
        <f t="shared" si="78"/>
        <v>0.20995198905636442</v>
      </c>
      <c r="AA143" s="18">
        <f t="shared" si="78"/>
        <v>0.22529110089395246</v>
      </c>
      <c r="AB143" s="18">
        <f t="shared" si="78"/>
        <v>0.18129828282565935</v>
      </c>
      <c r="AC143" s="18">
        <f t="shared" ref="AC143" si="91">AC41/AC$8*100</f>
        <v>0.14062161350153185</v>
      </c>
      <c r="AD143" s="21"/>
    </row>
    <row r="144" spans="1:30">
      <c r="A144" s="2">
        <v>34</v>
      </c>
      <c r="B144" s="44" t="s">
        <v>65</v>
      </c>
      <c r="C144" s="18">
        <f t="shared" ref="C144:H144" si="92">C42/C$8*100</f>
        <v>6.4797604303431053E-2</v>
      </c>
      <c r="D144" s="18">
        <f t="shared" si="92"/>
        <v>6.9818076620423941E-2</v>
      </c>
      <c r="E144" s="18">
        <f t="shared" si="92"/>
        <v>6.1129154955072838E-2</v>
      </c>
      <c r="F144" s="18">
        <f t="shared" si="92"/>
        <v>7.2502318289113493E-2</v>
      </c>
      <c r="G144" s="18">
        <f t="shared" si="92"/>
        <v>9.7908180016349114E-2</v>
      </c>
      <c r="H144" s="18">
        <f t="shared" si="92"/>
        <v>0.11764660366680663</v>
      </c>
      <c r="I144" s="18">
        <f t="shared" si="11"/>
        <v>9.3359591142146897E-2</v>
      </c>
      <c r="J144" s="18">
        <f t="shared" si="11"/>
        <v>8.5336776061354244E-2</v>
      </c>
      <c r="K144" s="18">
        <f t="shared" si="11"/>
        <v>8.607409754568271E-2</v>
      </c>
      <c r="L144" s="18">
        <f t="shared" si="11"/>
        <v>9.8683365443676438E-2</v>
      </c>
      <c r="M144" s="18">
        <f t="shared" si="11"/>
        <v>0.10138165504196511</v>
      </c>
      <c r="N144" s="18">
        <f t="shared" si="78"/>
        <v>0.11192462246380408</v>
      </c>
      <c r="O144" s="18">
        <f t="shared" si="78"/>
        <v>0.13426260317747882</v>
      </c>
      <c r="P144" s="18">
        <f t="shared" si="78"/>
        <v>0.10136305594453349</v>
      </c>
      <c r="Q144" s="18">
        <f t="shared" si="78"/>
        <v>0.12653798021675006</v>
      </c>
      <c r="R144" s="18">
        <f t="shared" si="78"/>
        <v>0.12472527926549806</v>
      </c>
      <c r="S144" s="18">
        <f t="shared" si="78"/>
        <v>0.12929888671737086</v>
      </c>
      <c r="T144" s="18">
        <f t="shared" si="78"/>
        <v>0.14657519406669317</v>
      </c>
      <c r="U144" s="18">
        <f t="shared" si="78"/>
        <v>0.14535410545898941</v>
      </c>
      <c r="V144" s="18">
        <f t="shared" si="78"/>
        <v>0.17446756876127928</v>
      </c>
      <c r="W144" s="18">
        <f t="shared" si="78"/>
        <v>0.19384837626321361</v>
      </c>
      <c r="X144" s="18">
        <f t="shared" si="78"/>
        <v>0.2176831170405181</v>
      </c>
      <c r="Y144" s="18">
        <f t="shared" si="78"/>
        <v>0.20516183616553105</v>
      </c>
      <c r="Z144" s="18">
        <f t="shared" si="78"/>
        <v>0.21541618592485784</v>
      </c>
      <c r="AA144" s="18">
        <f t="shared" si="78"/>
        <v>0.27836368447674531</v>
      </c>
      <c r="AB144" s="18">
        <f t="shared" si="78"/>
        <v>0.31680388319560943</v>
      </c>
      <c r="AC144" s="18">
        <f t="shared" ref="AC144" si="93">AC42/AC$8*100</f>
        <v>0.18427289478006117</v>
      </c>
      <c r="AD144" s="21"/>
    </row>
    <row r="145" spans="1:30">
      <c r="A145" s="2">
        <v>35</v>
      </c>
      <c r="B145" s="44" t="s">
        <v>64</v>
      </c>
      <c r="C145" s="18">
        <f t="shared" ref="C145:H145" si="94">C43/C$8*100</f>
        <v>1.3449653811224149E-2</v>
      </c>
      <c r="D145" s="18">
        <f t="shared" si="94"/>
        <v>7.510011317860589E-3</v>
      </c>
      <c r="E145" s="18">
        <f t="shared" si="94"/>
        <v>2.0500261501019662E-2</v>
      </c>
      <c r="F145" s="18">
        <f t="shared" si="94"/>
        <v>2.1806087729367381E-2</v>
      </c>
      <c r="G145" s="18">
        <f t="shared" si="94"/>
        <v>3.2820116007808632E-2</v>
      </c>
      <c r="H145" s="18">
        <f t="shared" si="94"/>
        <v>3.3006574085573122E-2</v>
      </c>
      <c r="I145" s="18">
        <f t="shared" si="11"/>
        <v>3.9720067131079478E-2</v>
      </c>
      <c r="J145" s="18">
        <f t="shared" si="11"/>
        <v>4.2862580893390123E-2</v>
      </c>
      <c r="K145" s="18">
        <f t="shared" si="11"/>
        <v>6.2226852138247912E-2</v>
      </c>
      <c r="L145" s="18">
        <f t="shared" si="11"/>
        <v>6.830668682309797E-2</v>
      </c>
      <c r="M145" s="18">
        <f t="shared" si="11"/>
        <v>8.1153915542215196E-2</v>
      </c>
      <c r="N145" s="18">
        <f t="shared" si="78"/>
        <v>7.8193909055684324E-2</v>
      </c>
      <c r="O145" s="18">
        <f t="shared" si="78"/>
        <v>0.1010517401579194</v>
      </c>
      <c r="P145" s="18">
        <f t="shared" si="78"/>
        <v>0.12168054616950538</v>
      </c>
      <c r="Q145" s="18">
        <f t="shared" si="78"/>
        <v>0.14257296048517942</v>
      </c>
      <c r="R145" s="18">
        <f t="shared" si="78"/>
        <v>0.10914156667973064</v>
      </c>
      <c r="S145" s="18">
        <f t="shared" si="78"/>
        <v>0.11792498946832031</v>
      </c>
      <c r="T145" s="18">
        <f t="shared" si="78"/>
        <v>0.11122288665702995</v>
      </c>
      <c r="U145" s="18">
        <f t="shared" si="78"/>
        <v>0.124252287209175</v>
      </c>
      <c r="V145" s="18">
        <f t="shared" si="78"/>
        <v>0.13691736490498929</v>
      </c>
      <c r="W145" s="18">
        <f t="shared" si="78"/>
        <v>0.13342363019267425</v>
      </c>
      <c r="X145" s="18">
        <f t="shared" si="78"/>
        <v>0.15522957119343478</v>
      </c>
      <c r="Y145" s="18">
        <f t="shared" si="78"/>
        <v>0.14629183526721873</v>
      </c>
      <c r="Z145" s="18">
        <f t="shared" si="78"/>
        <v>0.15056845042983541</v>
      </c>
      <c r="AA145" s="18">
        <f t="shared" si="78"/>
        <v>0.16754598234834722</v>
      </c>
      <c r="AB145" s="18">
        <f t="shared" si="78"/>
        <v>0.1730988105267755</v>
      </c>
      <c r="AC145" s="18">
        <f t="shared" ref="AC145" si="95">AC43/AC$8*100</f>
        <v>0.13246053614250297</v>
      </c>
      <c r="AD145" s="21"/>
    </row>
    <row r="146" spans="1:30">
      <c r="A146" s="2">
        <v>36</v>
      </c>
      <c r="B146" s="44" t="s">
        <v>63</v>
      </c>
      <c r="C146" s="18">
        <f t="shared" ref="C146:H146" si="96">C44/C$8*100</f>
        <v>9.6190288147280006E-2</v>
      </c>
      <c r="D146" s="18">
        <f t="shared" si="96"/>
        <v>0.14756595599460301</v>
      </c>
      <c r="E146" s="18">
        <f t="shared" si="96"/>
        <v>0.18943844573930971</v>
      </c>
      <c r="F146" s="18">
        <f t="shared" si="96"/>
        <v>0.16700498662907501</v>
      </c>
      <c r="G146" s="18">
        <f t="shared" si="96"/>
        <v>0.176138862276395</v>
      </c>
      <c r="H146" s="18">
        <f t="shared" si="96"/>
        <v>0.14013601738476572</v>
      </c>
      <c r="I146" s="18">
        <f t="shared" si="11"/>
        <v>0.19807140265525178</v>
      </c>
      <c r="J146" s="18">
        <f t="shared" ref="I146:M161" si="97">J44/J$8*100</f>
        <v>8.9026451156360487E-2</v>
      </c>
      <c r="K146" s="18">
        <f t="shared" si="97"/>
        <v>7.2865066325884284E-2</v>
      </c>
      <c r="L146" s="18">
        <f t="shared" si="97"/>
        <v>8.6729555485334259E-2</v>
      </c>
      <c r="M146" s="18">
        <f t="shared" si="97"/>
        <v>8.9372013453353522E-2</v>
      </c>
      <c r="N146" s="18">
        <f t="shared" si="78"/>
        <v>5.6619128964855943E-2</v>
      </c>
      <c r="O146" s="18">
        <f t="shared" si="78"/>
        <v>5.6378843795039442E-2</v>
      </c>
      <c r="P146" s="18">
        <f t="shared" si="78"/>
        <v>3.2240845376472191E-2</v>
      </c>
      <c r="Q146" s="18">
        <f t="shared" si="78"/>
        <v>5.6900115646457444E-2</v>
      </c>
      <c r="R146" s="18">
        <f t="shared" si="78"/>
        <v>4.8409179270199082E-2</v>
      </c>
      <c r="S146" s="18">
        <f t="shared" si="78"/>
        <v>5.1210156469505219E-2</v>
      </c>
      <c r="T146" s="18">
        <f t="shared" si="78"/>
        <v>5.2513603165325114E-2</v>
      </c>
      <c r="U146" s="18">
        <f t="shared" si="78"/>
        <v>4.8324646510172861E-2</v>
      </c>
      <c r="V146" s="18">
        <f t="shared" si="78"/>
        <v>4.4332145020564838E-2</v>
      </c>
      <c r="W146" s="18">
        <f t="shared" si="78"/>
        <v>4.471755033102022E-2</v>
      </c>
      <c r="X146" s="18">
        <f t="shared" si="78"/>
        <v>4.2280104721830275E-2</v>
      </c>
      <c r="Y146" s="18">
        <f t="shared" si="78"/>
        <v>3.1586636005894973E-2</v>
      </c>
      <c r="Z146" s="18">
        <f t="shared" si="78"/>
        <v>3.9725733807570641E-2</v>
      </c>
      <c r="AA146" s="18">
        <f t="shared" si="78"/>
        <v>3.8480239759528599E-2</v>
      </c>
      <c r="AB146" s="18">
        <f t="shared" si="78"/>
        <v>2.0409572478113258E-2</v>
      </c>
      <c r="AC146" s="18">
        <f t="shared" ref="AC146" si="98">AC44/AC$8*100</f>
        <v>4.6402389687684689E-2</v>
      </c>
      <c r="AD146" s="21"/>
    </row>
    <row r="147" spans="1:30">
      <c r="A147" s="2">
        <v>37</v>
      </c>
      <c r="B147" s="44" t="s">
        <v>62</v>
      </c>
      <c r="C147" s="18">
        <f t="shared" ref="C147:H147" si="99">C45/C$8*100</f>
        <v>9.636878371472081E-2</v>
      </c>
      <c r="D147" s="18">
        <f t="shared" si="99"/>
        <v>0.10030041714492884</v>
      </c>
      <c r="E147" s="18">
        <f t="shared" si="99"/>
        <v>2.7593341201544577E-2</v>
      </c>
      <c r="F147" s="18">
        <f t="shared" si="99"/>
        <v>4.4997275287102734E-2</v>
      </c>
      <c r="G147" s="18">
        <f t="shared" si="99"/>
        <v>6.5865428061709003E-2</v>
      </c>
      <c r="H147" s="18">
        <f t="shared" si="99"/>
        <v>6.8699894317263976E-2</v>
      </c>
      <c r="I147" s="18">
        <f t="shared" si="97"/>
        <v>5.5127944003257948E-2</v>
      </c>
      <c r="J147" s="18">
        <f t="shared" si="97"/>
        <v>3.2851185832170983E-2</v>
      </c>
      <c r="K147" s="18">
        <f t="shared" si="97"/>
        <v>8.2232011003881611E-2</v>
      </c>
      <c r="L147" s="18">
        <f t="shared" si="97"/>
        <v>1.1656623430985198</v>
      </c>
      <c r="M147" s="18">
        <f t="shared" si="97"/>
        <v>1.1734541961515415</v>
      </c>
      <c r="N147" s="18">
        <f t="shared" si="78"/>
        <v>0.11760930611967092</v>
      </c>
      <c r="O147" s="18">
        <f t="shared" si="78"/>
        <v>6.4993263473147239E-2</v>
      </c>
      <c r="P147" s="18">
        <f t="shared" si="78"/>
        <v>5.004563789846013E-2</v>
      </c>
      <c r="Q147" s="18">
        <f t="shared" si="78"/>
        <v>5.5477363211970623E-2</v>
      </c>
      <c r="R147" s="18">
        <f t="shared" si="78"/>
        <v>3.9224169615660678E-2</v>
      </c>
      <c r="S147" s="18">
        <f t="shared" si="78"/>
        <v>3.6995418521951207E-2</v>
      </c>
      <c r="T147" s="18">
        <f t="shared" si="78"/>
        <v>3.8476381658623854E-2</v>
      </c>
      <c r="U147" s="18">
        <f t="shared" si="78"/>
        <v>4.8789062158198539E-2</v>
      </c>
      <c r="V147" s="18">
        <f t="shared" si="78"/>
        <v>4.6966594904339562E-2</v>
      </c>
      <c r="W147" s="18">
        <f t="shared" si="78"/>
        <v>6.088055582045155E-2</v>
      </c>
      <c r="X147" s="18">
        <f t="shared" si="78"/>
        <v>4.7953348153769774E-2</v>
      </c>
      <c r="Y147" s="18">
        <f t="shared" si="78"/>
        <v>4.1293343106928754E-2</v>
      </c>
      <c r="Z147" s="18">
        <f t="shared" si="78"/>
        <v>3.9393989878262349E-2</v>
      </c>
      <c r="AA147" s="18">
        <f t="shared" si="78"/>
        <v>3.8233410848492251E-2</v>
      </c>
      <c r="AB147" s="18">
        <f t="shared" si="78"/>
        <v>2.6407905434704927E-2</v>
      </c>
      <c r="AC147" s="18">
        <f t="shared" ref="AC147" si="100">AC45/AC$8*100</f>
        <v>7.2341027190280308E-2</v>
      </c>
      <c r="AD147" s="21"/>
    </row>
    <row r="148" spans="1:30">
      <c r="A148" s="2">
        <v>38</v>
      </c>
      <c r="B148" s="44" t="s">
        <v>61</v>
      </c>
      <c r="C148" s="18">
        <f t="shared" ref="C148:H148" si="101">C46/C$8*100</f>
        <v>0.61411860942168994</v>
      </c>
      <c r="D148" s="18">
        <f t="shared" si="101"/>
        <v>1.1573235326620173</v>
      </c>
      <c r="E148" s="18">
        <f t="shared" si="101"/>
        <v>1.0823243429823104</v>
      </c>
      <c r="F148" s="18">
        <f t="shared" si="101"/>
        <v>1.4007885292604536</v>
      </c>
      <c r="G148" s="18">
        <f t="shared" si="101"/>
        <v>1.5007713838043022</v>
      </c>
      <c r="H148" s="18">
        <f t="shared" si="101"/>
        <v>1.6244410011977735</v>
      </c>
      <c r="I148" s="18">
        <f t="shared" si="97"/>
        <v>1.5302560369320228</v>
      </c>
      <c r="J148" s="18">
        <f t="shared" si="97"/>
        <v>1.0691666691537947</v>
      </c>
      <c r="K148" s="18">
        <f t="shared" si="97"/>
        <v>1.4014752246591782</v>
      </c>
      <c r="L148" s="18">
        <f t="shared" si="97"/>
        <v>1.4477446731439201</v>
      </c>
      <c r="M148" s="18">
        <f t="shared" si="97"/>
        <v>1.2484808675095331</v>
      </c>
      <c r="N148" s="18">
        <f t="shared" si="78"/>
        <v>0.71212856297680349</v>
      </c>
      <c r="O148" s="18">
        <f t="shared" si="78"/>
        <v>0.73042356915266426</v>
      </c>
      <c r="P148" s="18">
        <f t="shared" si="78"/>
        <v>0.75870847072331182</v>
      </c>
      <c r="Q148" s="18">
        <f t="shared" si="78"/>
        <v>0.63058471220668155</v>
      </c>
      <c r="R148" s="18">
        <f t="shared" si="78"/>
        <v>0.58775684629364355</v>
      </c>
      <c r="S148" s="18">
        <f t="shared" si="78"/>
        <v>0.6451524217444522</v>
      </c>
      <c r="T148" s="18">
        <f t="shared" si="78"/>
        <v>0.67372944811856594</v>
      </c>
      <c r="U148" s="18">
        <f t="shared" si="78"/>
        <v>0.90993921958843726</v>
      </c>
      <c r="V148" s="18">
        <f t="shared" si="78"/>
        <v>1.0385423431097864</v>
      </c>
      <c r="W148" s="18">
        <f t="shared" si="78"/>
        <v>0.91667172312335288</v>
      </c>
      <c r="X148" s="18">
        <f t="shared" si="78"/>
        <v>1.1495636427711433</v>
      </c>
      <c r="Y148" s="18">
        <f t="shared" si="78"/>
        <v>1.2771211223994761</v>
      </c>
      <c r="Z148" s="18">
        <f t="shared" si="78"/>
        <v>1.3095438596922513</v>
      </c>
      <c r="AA148" s="18">
        <f t="shared" si="78"/>
        <v>1.3079085685243788</v>
      </c>
      <c r="AB148" s="18">
        <f t="shared" si="78"/>
        <v>1.4223396281857155</v>
      </c>
      <c r="AC148" s="18">
        <f t="shared" ref="AC148" si="102">AC46/AC$8*100</f>
        <v>1.0230709087909218</v>
      </c>
      <c r="AD148" s="21"/>
    </row>
    <row r="149" spans="1:30">
      <c r="A149" s="2">
        <v>39</v>
      </c>
      <c r="B149" s="44" t="s">
        <v>60</v>
      </c>
      <c r="C149" s="18">
        <f t="shared" ref="C149:H149" si="103">C47/C$8*100</f>
        <v>1.1231185350358381</v>
      </c>
      <c r="D149" s="18">
        <f t="shared" si="103"/>
        <v>1.4877379107223601</v>
      </c>
      <c r="E149" s="18">
        <f t="shared" si="103"/>
        <v>1.6531711337522743</v>
      </c>
      <c r="F149" s="18">
        <f t="shared" si="103"/>
        <v>1.9910519207880255</v>
      </c>
      <c r="G149" s="18">
        <f t="shared" si="103"/>
        <v>2.0536544580698433</v>
      </c>
      <c r="H149" s="18">
        <f t="shared" si="103"/>
        <v>2.5153221555336449</v>
      </c>
      <c r="I149" s="18">
        <f t="shared" si="97"/>
        <v>2.3723008313432055</v>
      </c>
      <c r="J149" s="18">
        <f t="shared" si="97"/>
        <v>2.3381642054114011</v>
      </c>
      <c r="K149" s="18">
        <f t="shared" si="97"/>
        <v>2.2756871614863527</v>
      </c>
      <c r="L149" s="18">
        <f t="shared" si="97"/>
        <v>2.1743870381127675</v>
      </c>
      <c r="M149" s="18">
        <f t="shared" si="97"/>
        <v>2.6060088755502009</v>
      </c>
      <c r="N149" s="18">
        <f t="shared" si="78"/>
        <v>2.6481871354508204</v>
      </c>
      <c r="O149" s="18">
        <f t="shared" si="78"/>
        <v>2.0626906734026602</v>
      </c>
      <c r="P149" s="18">
        <f t="shared" si="78"/>
        <v>1.8291751480395806</v>
      </c>
      <c r="Q149" s="18">
        <f t="shared" si="78"/>
        <v>2.1195882060684212</v>
      </c>
      <c r="R149" s="18">
        <f t="shared" si="78"/>
        <v>2.0383823319429459</v>
      </c>
      <c r="S149" s="18">
        <f t="shared" si="78"/>
        <v>2.4991675975900578</v>
      </c>
      <c r="T149" s="18">
        <f t="shared" si="78"/>
        <v>2.9589080233694389</v>
      </c>
      <c r="U149" s="18">
        <f t="shared" si="78"/>
        <v>2.9810345076868758</v>
      </c>
      <c r="V149" s="18">
        <f t="shared" si="78"/>
        <v>3.0071567206985219</v>
      </c>
      <c r="W149" s="18">
        <f t="shared" si="78"/>
        <v>3.1588723801230354</v>
      </c>
      <c r="X149" s="18">
        <f t="shared" si="78"/>
        <v>3.3544105206583232</v>
      </c>
      <c r="Y149" s="18">
        <f t="shared" si="78"/>
        <v>3.2441697370655236</v>
      </c>
      <c r="Z149" s="18">
        <f t="shared" si="78"/>
        <v>3.446584233781389</v>
      </c>
      <c r="AA149" s="18">
        <f t="shared" si="78"/>
        <v>3.5476072201358901</v>
      </c>
      <c r="AB149" s="18">
        <f t="shared" si="78"/>
        <v>3.7392931349080225</v>
      </c>
      <c r="AC149" s="18">
        <f t="shared" ref="AC149" si="104">AC47/AC$8*100</f>
        <v>2.9631890992712657</v>
      </c>
      <c r="AD149" s="21"/>
    </row>
    <row r="150" spans="1:30">
      <c r="A150" s="2">
        <v>40</v>
      </c>
      <c r="B150" s="44" t="s">
        <v>59</v>
      </c>
      <c r="C150" s="18">
        <f t="shared" ref="C150:H150" si="105">C48/C$8*100</f>
        <v>1.911827897280757</v>
      </c>
      <c r="D150" s="18">
        <f t="shared" si="105"/>
        <v>1.4539662676362464</v>
      </c>
      <c r="E150" s="18">
        <f t="shared" si="105"/>
        <v>1.2561865750924381</v>
      </c>
      <c r="F150" s="18">
        <f t="shared" si="105"/>
        <v>1.3154908815236404</v>
      </c>
      <c r="G150" s="18">
        <f t="shared" si="105"/>
        <v>1.4539775501174728</v>
      </c>
      <c r="H150" s="18">
        <f t="shared" si="105"/>
        <v>1.8475354006777016</v>
      </c>
      <c r="I150" s="18">
        <f t="shared" si="97"/>
        <v>1.7452019754227304</v>
      </c>
      <c r="J150" s="18">
        <f t="shared" si="97"/>
        <v>1.4528885120230368</v>
      </c>
      <c r="K150" s="18">
        <f t="shared" si="97"/>
        <v>1.4694618005620856</v>
      </c>
      <c r="L150" s="18">
        <f t="shared" si="97"/>
        <v>1.4306867876495326</v>
      </c>
      <c r="M150" s="18">
        <f t="shared" si="97"/>
        <v>1.682318396751193</v>
      </c>
      <c r="N150" s="18">
        <f t="shared" si="78"/>
        <v>1.5922983430186322</v>
      </c>
      <c r="O150" s="18">
        <f t="shared" si="78"/>
        <v>1.7571689066273728</v>
      </c>
      <c r="P150" s="18">
        <f t="shared" si="78"/>
        <v>1.7673580389896335</v>
      </c>
      <c r="Q150" s="18">
        <f t="shared" si="78"/>
        <v>1.7570975888424121</v>
      </c>
      <c r="R150" s="18">
        <f t="shared" si="78"/>
        <v>2.0634108719080064</v>
      </c>
      <c r="S150" s="18">
        <f t="shared" si="78"/>
        <v>2.3360840601807502</v>
      </c>
      <c r="T150" s="18">
        <f t="shared" si="78"/>
        <v>2.0783407656597679</v>
      </c>
      <c r="U150" s="18">
        <f t="shared" si="78"/>
        <v>2.0077747889701341</v>
      </c>
      <c r="V150" s="18">
        <f t="shared" si="78"/>
        <v>2.0468241977389576</v>
      </c>
      <c r="W150" s="18">
        <f t="shared" si="78"/>
        <v>1.9061361144263229</v>
      </c>
      <c r="X150" s="18">
        <f t="shared" si="78"/>
        <v>2.0989785365220075</v>
      </c>
      <c r="Y150" s="18">
        <f t="shared" si="78"/>
        <v>2.0132537597458331</v>
      </c>
      <c r="Z150" s="18">
        <f t="shared" si="78"/>
        <v>1.9060219421084335</v>
      </c>
      <c r="AA150" s="18">
        <f t="shared" si="78"/>
        <v>2.0059348309277767</v>
      </c>
      <c r="AB150" s="18">
        <f t="shared" si="78"/>
        <v>1.7874689505516592</v>
      </c>
      <c r="AC150" s="18">
        <f t="shared" ref="AC150" si="106">AC48/AC$8*100</f>
        <v>1.9522237541625436</v>
      </c>
      <c r="AD150" s="21"/>
    </row>
    <row r="151" spans="1:30">
      <c r="A151" s="2">
        <v>41</v>
      </c>
      <c r="B151" s="44" t="s">
        <v>58</v>
      </c>
      <c r="C151" s="18">
        <f t="shared" ref="C151:H151" si="107">C49/C$8*100</f>
        <v>2.8086834535172703E-2</v>
      </c>
      <c r="D151" s="18">
        <f t="shared" si="107"/>
        <v>4.8441193791623795E-2</v>
      </c>
      <c r="E151" s="18">
        <f t="shared" si="107"/>
        <v>6.4982084079221014E-2</v>
      </c>
      <c r="F151" s="18">
        <f t="shared" si="107"/>
        <v>7.4918297185998406E-2</v>
      </c>
      <c r="G151" s="18">
        <f t="shared" si="107"/>
        <v>4.4192622151610329E-2</v>
      </c>
      <c r="H151" s="18">
        <f t="shared" si="107"/>
        <v>1.6032406015656642E-2</v>
      </c>
      <c r="I151" s="18">
        <f t="shared" si="97"/>
        <v>3.7516492782977168E-2</v>
      </c>
      <c r="J151" s="18">
        <f t="shared" si="97"/>
        <v>5.8386257512080028E-2</v>
      </c>
      <c r="K151" s="18">
        <f t="shared" si="97"/>
        <v>5.8006248397980673E-2</v>
      </c>
      <c r="L151" s="18">
        <f t="shared" si="97"/>
        <v>6.0589791330883033E-2</v>
      </c>
      <c r="M151" s="18">
        <f t="shared" si="97"/>
        <v>4.055730499785451E-2</v>
      </c>
      <c r="N151" s="18">
        <f t="shared" ref="N151:AB164" si="108">N49/N$8*100</f>
        <v>2.9089863370890104E-2</v>
      </c>
      <c r="O151" s="18">
        <f t="shared" si="108"/>
        <v>2.8931838091233064E-2</v>
      </c>
      <c r="P151" s="18">
        <f t="shared" si="108"/>
        <v>1.3676700442912814E-2</v>
      </c>
      <c r="Q151" s="18">
        <f t="shared" si="108"/>
        <v>1.142617148948721E-2</v>
      </c>
      <c r="R151" s="18">
        <f t="shared" si="108"/>
        <v>1.2693841196299058E-2</v>
      </c>
      <c r="S151" s="18">
        <f t="shared" si="108"/>
        <v>4.5120520323257063E-3</v>
      </c>
      <c r="T151" s="18">
        <f t="shared" si="108"/>
        <v>4.0350175869402535E-3</v>
      </c>
      <c r="U151" s="18">
        <f t="shared" si="108"/>
        <v>3.5108986243566243E-3</v>
      </c>
      <c r="V151" s="18">
        <f t="shared" si="108"/>
        <v>4.1703330515120507E-3</v>
      </c>
      <c r="W151" s="18">
        <f t="shared" si="108"/>
        <v>6.6640104143512995E-3</v>
      </c>
      <c r="X151" s="18">
        <f t="shared" si="108"/>
        <v>1.0660916241621427E-2</v>
      </c>
      <c r="Y151" s="18">
        <f t="shared" si="108"/>
        <v>4.0665141518494395E-3</v>
      </c>
      <c r="Z151" s="18">
        <f t="shared" si="108"/>
        <v>2.9782578423170219E-3</v>
      </c>
      <c r="AA151" s="18">
        <f t="shared" si="108"/>
        <v>3.1364061669107829E-3</v>
      </c>
      <c r="AB151" s="18">
        <f t="shared" si="108"/>
        <v>6.2407113174415101E-3</v>
      </c>
      <c r="AC151" s="18">
        <f t="shared" ref="AC151" si="109">AC49/AC$8*100</f>
        <v>9.5283545951109858E-3</v>
      </c>
      <c r="AD151" s="21"/>
    </row>
    <row r="152" spans="1:30">
      <c r="A152" s="2">
        <v>42</v>
      </c>
      <c r="B152" s="44" t="s">
        <v>57</v>
      </c>
      <c r="C152" s="18">
        <f t="shared" ref="C152:H152" si="110">C50/C$8*100</f>
        <v>2.0289812029656709</v>
      </c>
      <c r="D152" s="18">
        <f t="shared" si="110"/>
        <v>2.607053755368189</v>
      </c>
      <c r="E152" s="18">
        <f t="shared" si="110"/>
        <v>2.5934686873678285</v>
      </c>
      <c r="F152" s="18">
        <f t="shared" si="110"/>
        <v>2.4372267031309436</v>
      </c>
      <c r="G152" s="18">
        <f t="shared" si="110"/>
        <v>2.4350814010664608</v>
      </c>
      <c r="H152" s="18">
        <f t="shared" si="110"/>
        <v>2.5870879136418079</v>
      </c>
      <c r="I152" s="18">
        <f t="shared" si="97"/>
        <v>2.7495560459975419</v>
      </c>
      <c r="J152" s="18">
        <f t="shared" si="97"/>
        <v>2.2777660079446833</v>
      </c>
      <c r="K152" s="18">
        <f t="shared" si="97"/>
        <v>2.0198530187436234</v>
      </c>
      <c r="L152" s="18">
        <f t="shared" si="97"/>
        <v>1.7782186610051334</v>
      </c>
      <c r="M152" s="18">
        <f t="shared" si="97"/>
        <v>1.7533572237502955</v>
      </c>
      <c r="N152" s="18">
        <f t="shared" si="108"/>
        <v>1.5809775630586023</v>
      </c>
      <c r="O152" s="18">
        <f t="shared" si="108"/>
        <v>1.4158903966721668</v>
      </c>
      <c r="P152" s="18">
        <f t="shared" si="108"/>
        <v>1.3246854796836309</v>
      </c>
      <c r="Q152" s="18">
        <f t="shared" si="108"/>
        <v>1.4587356747360898</v>
      </c>
      <c r="R152" s="18">
        <f t="shared" si="108"/>
        <v>1.596404139815778</v>
      </c>
      <c r="S152" s="18">
        <f t="shared" si="108"/>
        <v>1.8670825041239232</v>
      </c>
      <c r="T152" s="18">
        <f t="shared" si="108"/>
        <v>1.4834227156007727</v>
      </c>
      <c r="U152" s="18">
        <f t="shared" si="108"/>
        <v>1.4924217865562539</v>
      </c>
      <c r="V152" s="18">
        <f t="shared" si="108"/>
        <v>1.4182030564428334</v>
      </c>
      <c r="W152" s="18">
        <f t="shared" si="108"/>
        <v>1.4807111529283192</v>
      </c>
      <c r="X152" s="18">
        <f t="shared" si="108"/>
        <v>1.4617625835147448</v>
      </c>
      <c r="Y152" s="18">
        <f t="shared" si="108"/>
        <v>1.5048202418036563</v>
      </c>
      <c r="Z152" s="18">
        <f t="shared" si="108"/>
        <v>1.397952186534513</v>
      </c>
      <c r="AA152" s="18">
        <f t="shared" si="108"/>
        <v>1.4713103029566614</v>
      </c>
      <c r="AB152" s="18">
        <f t="shared" si="108"/>
        <v>0.8606092371798314</v>
      </c>
      <c r="AC152" s="18">
        <f t="shared" ref="AC152" si="111">AC50/AC$8*100</f>
        <v>1.4768070080406104</v>
      </c>
      <c r="AD152" s="21"/>
    </row>
    <row r="153" spans="1:30">
      <c r="A153" s="2">
        <v>43</v>
      </c>
      <c r="B153" s="44" t="s">
        <v>56</v>
      </c>
      <c r="C153" s="18">
        <f t="shared" ref="C153:H153" si="112">C51/C$8*100</f>
        <v>2.2034727204483209E-3</v>
      </c>
      <c r="D153" s="18">
        <f t="shared" si="112"/>
        <v>6.0101658046282438E-3</v>
      </c>
      <c r="E153" s="18">
        <f t="shared" si="112"/>
        <v>3.5918807497877731E-3</v>
      </c>
      <c r="F153" s="18">
        <f t="shared" si="112"/>
        <v>1.7202544520815675E-2</v>
      </c>
      <c r="G153" s="18">
        <f t="shared" si="112"/>
        <v>3.7082987697564626E-3</v>
      </c>
      <c r="H153" s="18">
        <f t="shared" si="112"/>
        <v>3.665179728694368E-3</v>
      </c>
      <c r="I153" s="18">
        <f t="shared" si="97"/>
        <v>2.5696434851397222E-3</v>
      </c>
      <c r="J153" s="18">
        <f t="shared" si="97"/>
        <v>5.1421666371294717E-3</v>
      </c>
      <c r="K153" s="18">
        <f t="shared" si="97"/>
        <v>5.0274831911189012E-3</v>
      </c>
      <c r="L153" s="18">
        <f t="shared" si="97"/>
        <v>6.1689961440041007E-3</v>
      </c>
      <c r="M153" s="18">
        <f t="shared" si="97"/>
        <v>8.1005496941811295E-3</v>
      </c>
      <c r="N153" s="18">
        <f t="shared" si="108"/>
        <v>5.2586768976659003E-3</v>
      </c>
      <c r="O153" s="18">
        <f t="shared" si="108"/>
        <v>2.5181893395765896E-3</v>
      </c>
      <c r="P153" s="18">
        <f t="shared" si="108"/>
        <v>1.2230136471506723E-3</v>
      </c>
      <c r="Q153" s="18">
        <f t="shared" si="108"/>
        <v>1.0305785626597566E-3</v>
      </c>
      <c r="R153" s="18">
        <f t="shared" si="108"/>
        <v>6.7873706231148464E-4</v>
      </c>
      <c r="S153" s="18">
        <f t="shared" si="108"/>
        <v>2.8290520567823807E-3</v>
      </c>
      <c r="T153" s="18">
        <f t="shared" si="108"/>
        <v>2.263254061637055E-3</v>
      </c>
      <c r="U153" s="18">
        <f t="shared" si="108"/>
        <v>1.167571602896059E-2</v>
      </c>
      <c r="V153" s="18">
        <f t="shared" si="108"/>
        <v>2.183593733062606E-3</v>
      </c>
      <c r="W153" s="18">
        <f t="shared" si="108"/>
        <v>2.5845947408572592E-3</v>
      </c>
      <c r="X153" s="18">
        <f t="shared" si="108"/>
        <v>2.887197249595695E-3</v>
      </c>
      <c r="Y153" s="18">
        <f t="shared" si="108"/>
        <v>1.4082981778304297E-3</v>
      </c>
      <c r="Z153" s="18">
        <f t="shared" si="108"/>
        <v>1.4073346430097243E-3</v>
      </c>
      <c r="AA153" s="18">
        <f t="shared" si="108"/>
        <v>1.0224798400090699E-3</v>
      </c>
      <c r="AB153" s="18">
        <f t="shared" si="108"/>
        <v>7.2357635503055972E-4</v>
      </c>
      <c r="AC153" s="18">
        <f t="shared" ref="AC153" si="113">AC51/AC$8*100</f>
        <v>2.8231944275846832E-3</v>
      </c>
      <c r="AD153" s="21"/>
    </row>
    <row r="154" spans="1:30">
      <c r="A154" s="2">
        <v>44</v>
      </c>
      <c r="B154" s="44" t="s">
        <v>55</v>
      </c>
      <c r="C154" s="18">
        <f t="shared" ref="C154:H154" si="114">C52/C$8*100</f>
        <v>0.15189182107627239</v>
      </c>
      <c r="D154" s="18">
        <f t="shared" si="114"/>
        <v>0.16517840545340667</v>
      </c>
      <c r="E154" s="18">
        <f t="shared" si="114"/>
        <v>0.18690980690144166</v>
      </c>
      <c r="F154" s="18">
        <f t="shared" si="114"/>
        <v>0.2110774026941353</v>
      </c>
      <c r="G154" s="18">
        <f t="shared" si="114"/>
        <v>0.18502815153262209</v>
      </c>
      <c r="H154" s="18">
        <f t="shared" si="114"/>
        <v>0.26039233161975767</v>
      </c>
      <c r="I154" s="18">
        <f t="shared" si="97"/>
        <v>0.24261852528929634</v>
      </c>
      <c r="J154" s="18">
        <f t="shared" si="97"/>
        <v>0.23369131422705017</v>
      </c>
      <c r="K154" s="18">
        <f t="shared" si="97"/>
        <v>0.22468836611205112</v>
      </c>
      <c r="L154" s="18">
        <f t="shared" si="97"/>
        <v>0.33577405573659236</v>
      </c>
      <c r="M154" s="18">
        <f t="shared" si="97"/>
        <v>0.38130093039268509</v>
      </c>
      <c r="N154" s="18">
        <f t="shared" si="108"/>
        <v>0.43095771614024114</v>
      </c>
      <c r="O154" s="18">
        <f t="shared" si="108"/>
        <v>0.39150314953069631</v>
      </c>
      <c r="P154" s="18">
        <f t="shared" si="108"/>
        <v>0.33040966317708731</v>
      </c>
      <c r="Q154" s="18">
        <f t="shared" si="108"/>
        <v>0.34300463846610996</v>
      </c>
      <c r="R154" s="18">
        <f t="shared" si="108"/>
        <v>0.31120566126161936</v>
      </c>
      <c r="S154" s="18">
        <f t="shared" si="108"/>
        <v>0.34657895151961382</v>
      </c>
      <c r="T154" s="18">
        <f t="shared" si="108"/>
        <v>0.33903715163038844</v>
      </c>
      <c r="U154" s="18">
        <f t="shared" si="108"/>
        <v>0.35972777217320562</v>
      </c>
      <c r="V154" s="18">
        <f t="shared" si="108"/>
        <v>0.37767005291539796</v>
      </c>
      <c r="W154" s="18">
        <f t="shared" si="108"/>
        <v>0.46373451126511761</v>
      </c>
      <c r="X154" s="18">
        <f t="shared" si="108"/>
        <v>0.42010570937815583</v>
      </c>
      <c r="Y154" s="18">
        <f t="shared" si="108"/>
        <v>0.36277061674062294</v>
      </c>
      <c r="Z154" s="18">
        <f t="shared" si="108"/>
        <v>0.36233913128568007</v>
      </c>
      <c r="AA154" s="18">
        <f t="shared" si="108"/>
        <v>0.30242841470637283</v>
      </c>
      <c r="AB154" s="18">
        <f t="shared" si="108"/>
        <v>0.31601610899706239</v>
      </c>
      <c r="AC154" s="18">
        <f t="shared" ref="AC154" si="115">AC52/AC$8*100</f>
        <v>0.35577911192425871</v>
      </c>
      <c r="AD154" s="21"/>
    </row>
    <row r="155" spans="1:30">
      <c r="A155" s="2">
        <v>45</v>
      </c>
      <c r="B155" s="44" t="s">
        <v>54</v>
      </c>
      <c r="C155" s="18">
        <f t="shared" ref="C155:H155" si="116">C53/C$8*100</f>
        <v>1.9189553955893176E-3</v>
      </c>
      <c r="D155" s="18">
        <f t="shared" si="116"/>
        <v>1.1138582331123817E-3</v>
      </c>
      <c r="E155" s="18">
        <f t="shared" si="116"/>
        <v>2.6522026078448493E-3</v>
      </c>
      <c r="F155" s="18">
        <f t="shared" si="116"/>
        <v>1.3879616440307767E-3</v>
      </c>
      <c r="G155" s="18">
        <f t="shared" si="116"/>
        <v>3.8540172535752476E-4</v>
      </c>
      <c r="H155" s="18">
        <f t="shared" si="116"/>
        <v>1.7494658543501082E-3</v>
      </c>
      <c r="I155" s="18">
        <f t="shared" si="97"/>
        <v>2.5940202584974078E-3</v>
      </c>
      <c r="J155" s="18">
        <f t="shared" si="97"/>
        <v>2.1258782792594553E-3</v>
      </c>
      <c r="K155" s="18">
        <f t="shared" si="97"/>
        <v>1.9821820630606499E-3</v>
      </c>
      <c r="L155" s="18">
        <f t="shared" si="97"/>
        <v>1.2621133086719121E-3</v>
      </c>
      <c r="M155" s="18">
        <f t="shared" si="97"/>
        <v>1.4095932873342163E-3</v>
      </c>
      <c r="N155" s="18">
        <f t="shared" si="108"/>
        <v>7.8636669298689349E-4</v>
      </c>
      <c r="O155" s="18">
        <f t="shared" si="108"/>
        <v>5.6539930981283713E-4</v>
      </c>
      <c r="P155" s="18">
        <f t="shared" si="108"/>
        <v>5.5556467889028365E-4</v>
      </c>
      <c r="Q155" s="18">
        <f t="shared" si="108"/>
        <v>5.8551777657365187E-4</v>
      </c>
      <c r="R155" s="18">
        <f t="shared" si="108"/>
        <v>4.673699578126594E-4</v>
      </c>
      <c r="S155" s="18">
        <f t="shared" si="108"/>
        <v>4.4553132328678025E-4</v>
      </c>
      <c r="T155" s="18">
        <f t="shared" si="108"/>
        <v>3.0273046378910437E-4</v>
      </c>
      <c r="U155" s="18">
        <f t="shared" si="108"/>
        <v>2.3194802509450313E-4</v>
      </c>
      <c r="V155" s="18">
        <f t="shared" si="108"/>
        <v>4.460350179908877E-4</v>
      </c>
      <c r="W155" s="18">
        <f t="shared" si="108"/>
        <v>4.4107216442163075E-4</v>
      </c>
      <c r="X155" s="18">
        <f t="shared" si="108"/>
        <v>4.6966752199992273E-4</v>
      </c>
      <c r="Y155" s="18">
        <f t="shared" si="108"/>
        <v>6.7228670859606856E-4</v>
      </c>
      <c r="Z155" s="18">
        <f t="shared" si="108"/>
        <v>4.7380320681526339E-4</v>
      </c>
      <c r="AA155" s="18">
        <f t="shared" si="108"/>
        <v>3.9565549733820341E-4</v>
      </c>
      <c r="AB155" s="18">
        <f t="shared" si="108"/>
        <v>4.3911629141296334E-4</v>
      </c>
      <c r="AC155" s="18">
        <f t="shared" ref="AC155" si="117">AC53/AC$8*100</f>
        <v>5.222292105832142E-4</v>
      </c>
      <c r="AD155" s="21"/>
    </row>
    <row r="156" spans="1:30">
      <c r="A156" s="2">
        <v>46</v>
      </c>
      <c r="B156" s="44" t="s">
        <v>53</v>
      </c>
      <c r="C156" s="18">
        <f t="shared" ref="C156:H156" si="118">C54/C$8*100</f>
        <v>0.17136310736520835</v>
      </c>
      <c r="D156" s="18">
        <f t="shared" si="118"/>
        <v>0.18385399076832001</v>
      </c>
      <c r="E156" s="18">
        <f t="shared" si="118"/>
        <v>0.17258858485936118</v>
      </c>
      <c r="F156" s="18">
        <f t="shared" si="118"/>
        <v>0.13874135399978774</v>
      </c>
      <c r="G156" s="18">
        <f t="shared" si="118"/>
        <v>0.10489587576555681</v>
      </c>
      <c r="H156" s="18">
        <f t="shared" si="118"/>
        <v>9.8633360505268053E-2</v>
      </c>
      <c r="I156" s="18">
        <f t="shared" si="97"/>
        <v>8.0768109647841674E-2</v>
      </c>
      <c r="J156" s="18">
        <f t="shared" si="97"/>
        <v>6.3743531571462897E-2</v>
      </c>
      <c r="K156" s="18">
        <f t="shared" si="97"/>
        <v>5.9029763535961413E-2</v>
      </c>
      <c r="L156" s="18">
        <f t="shared" si="97"/>
        <v>7.1953029045460609E-2</v>
      </c>
      <c r="M156" s="18">
        <f t="shared" si="97"/>
        <v>8.3792964904345429E-2</v>
      </c>
      <c r="N156" s="18">
        <f t="shared" si="108"/>
        <v>7.9228307610242243E-2</v>
      </c>
      <c r="O156" s="18">
        <f t="shared" si="108"/>
        <v>6.8387934720215079E-2</v>
      </c>
      <c r="P156" s="18">
        <f t="shared" si="108"/>
        <v>6.6400575734648776E-2</v>
      </c>
      <c r="Q156" s="18">
        <f t="shared" si="108"/>
        <v>4.9883763798745012E-2</v>
      </c>
      <c r="R156" s="18">
        <f t="shared" si="108"/>
        <v>4.2569499623968304E-2</v>
      </c>
      <c r="S156" s="18">
        <f t="shared" si="108"/>
        <v>5.2562186651742435E-2</v>
      </c>
      <c r="T156" s="18">
        <f t="shared" si="108"/>
        <v>4.9859514764653896E-2</v>
      </c>
      <c r="U156" s="18">
        <f t="shared" si="108"/>
        <v>5.1718054630025018E-2</v>
      </c>
      <c r="V156" s="18">
        <f t="shared" si="108"/>
        <v>5.0975960991219912E-2</v>
      </c>
      <c r="W156" s="18">
        <f t="shared" si="108"/>
        <v>5.1588284618293304E-2</v>
      </c>
      <c r="X156" s="18">
        <f t="shared" si="108"/>
        <v>4.543145320469498E-2</v>
      </c>
      <c r="Y156" s="18">
        <f t="shared" si="108"/>
        <v>3.3960003262848482E-2</v>
      </c>
      <c r="Z156" s="18">
        <f t="shared" si="108"/>
        <v>2.3655503813107784E-2</v>
      </c>
      <c r="AA156" s="18">
        <f t="shared" si="108"/>
        <v>2.0203241568491404E-2</v>
      </c>
      <c r="AB156" s="18">
        <f t="shared" si="108"/>
        <v>1.6580223576081004E-2</v>
      </c>
      <c r="AC156" s="18">
        <f t="shared" ref="AC156" si="119">AC54/AC$8*100</f>
        <v>4.5048933112476652E-2</v>
      </c>
      <c r="AD156" s="21"/>
    </row>
    <row r="157" spans="1:30">
      <c r="A157" s="2">
        <v>47</v>
      </c>
      <c r="B157" s="44" t="s">
        <v>52</v>
      </c>
      <c r="C157" s="18">
        <f t="shared" ref="C157:H157" si="120">C55/C$8*100</f>
        <v>5.2810039184332275E-2</v>
      </c>
      <c r="D157" s="18">
        <f t="shared" si="120"/>
        <v>3.9934298888570072E-2</v>
      </c>
      <c r="E157" s="18">
        <f t="shared" si="120"/>
        <v>2.0618283120621424E-2</v>
      </c>
      <c r="F157" s="18">
        <f t="shared" si="120"/>
        <v>1.8462330937512424E-2</v>
      </c>
      <c r="G157" s="18">
        <f t="shared" si="120"/>
        <v>1.6610137139430253E-2</v>
      </c>
      <c r="H157" s="18">
        <f t="shared" si="120"/>
        <v>2.6101333759678413E-5</v>
      </c>
      <c r="I157" s="18">
        <f t="shared" si="97"/>
        <v>2.6956904381590104E-4</v>
      </c>
      <c r="J157" s="18">
        <f t="shared" si="97"/>
        <v>1.0585079074650816E-3</v>
      </c>
      <c r="K157" s="18">
        <f t="shared" si="97"/>
        <v>3.0841052543205834E-3</v>
      </c>
      <c r="L157" s="18">
        <f t="shared" si="97"/>
        <v>2.4464031876058907E-4</v>
      </c>
      <c r="M157" s="18">
        <f t="shared" si="97"/>
        <v>1.796895362863561E-3</v>
      </c>
      <c r="N157" s="18">
        <f t="shared" si="108"/>
        <v>2.1733688353948225E-3</v>
      </c>
      <c r="O157" s="18">
        <f t="shared" si="108"/>
        <v>3.3819575898136195E-3</v>
      </c>
      <c r="P157" s="18">
        <f t="shared" si="108"/>
        <v>1.4635723321916832E-3</v>
      </c>
      <c r="Q157" s="18">
        <f t="shared" si="108"/>
        <v>1.5739569429636642E-3</v>
      </c>
      <c r="R157" s="18">
        <f t="shared" si="108"/>
        <v>3.0261078767759874E-3</v>
      </c>
      <c r="S157" s="18">
        <f t="shared" si="108"/>
        <v>3.3452198515931107E-3</v>
      </c>
      <c r="T157" s="18">
        <f t="shared" si="108"/>
        <v>7.3857153077338152E-3</v>
      </c>
      <c r="U157" s="18">
        <f t="shared" si="108"/>
        <v>4.031859843879099E-3</v>
      </c>
      <c r="V157" s="18">
        <f t="shared" si="108"/>
        <v>2.2265054380810495E-3</v>
      </c>
      <c r="W157" s="18">
        <f t="shared" si="108"/>
        <v>3.5275409244420819E-3</v>
      </c>
      <c r="X157" s="18">
        <f t="shared" si="108"/>
        <v>3.6329421857166817E-3</v>
      </c>
      <c r="Y157" s="18">
        <f t="shared" si="108"/>
        <v>6.1651031162449719E-3</v>
      </c>
      <c r="Z157" s="18">
        <f t="shared" si="108"/>
        <v>4.5696270102775121E-3</v>
      </c>
      <c r="AA157" s="18">
        <f t="shared" si="108"/>
        <v>1.8944055964658082E-3</v>
      </c>
      <c r="AB157" s="18">
        <f t="shared" si="108"/>
        <v>3.1310178331657888E-3</v>
      </c>
      <c r="AC157" s="18">
        <f t="shared" ref="AC157" si="121">AC55/AC$8*100</f>
        <v>3.8459840590036759E-3</v>
      </c>
      <c r="AD157" s="21"/>
    </row>
    <row r="158" spans="1:30">
      <c r="A158" s="2">
        <v>48</v>
      </c>
      <c r="B158" s="44" t="s">
        <v>51</v>
      </c>
      <c r="C158" s="18">
        <f t="shared" ref="C158:H158" si="122">C56/C$8*100</f>
        <v>0.35817507651749808</v>
      </c>
      <c r="D158" s="18">
        <f t="shared" si="122"/>
        <v>0.22882898326911671</v>
      </c>
      <c r="E158" s="18">
        <f t="shared" si="122"/>
        <v>0.20563339463694225</v>
      </c>
      <c r="F158" s="18">
        <f t="shared" si="122"/>
        <v>0.17330382395045091</v>
      </c>
      <c r="G158" s="18">
        <f t="shared" si="122"/>
        <v>0.18036167773650874</v>
      </c>
      <c r="H158" s="18">
        <f t="shared" si="122"/>
        <v>0.27158712602003904</v>
      </c>
      <c r="I158" s="18">
        <f t="shared" si="97"/>
        <v>0.32181130591469431</v>
      </c>
      <c r="J158" s="18">
        <f t="shared" si="97"/>
        <v>0.26072963325324844</v>
      </c>
      <c r="K158" s="18">
        <f t="shared" si="97"/>
        <v>0.23889908802165499</v>
      </c>
      <c r="L158" s="18">
        <f t="shared" si="97"/>
        <v>0.24646923048894559</v>
      </c>
      <c r="M158" s="18">
        <f t="shared" si="97"/>
        <v>0.26416944219209731</v>
      </c>
      <c r="N158" s="18">
        <f t="shared" si="108"/>
        <v>0.35262014763669436</v>
      </c>
      <c r="O158" s="18">
        <f t="shared" si="108"/>
        <v>0.43552624334609513</v>
      </c>
      <c r="P158" s="18">
        <f t="shared" si="108"/>
        <v>0.37325569110254136</v>
      </c>
      <c r="Q158" s="18">
        <f t="shared" si="108"/>
        <v>0.49123478327718073</v>
      </c>
      <c r="R158" s="18">
        <f t="shared" si="108"/>
        <v>0.46472848473237144</v>
      </c>
      <c r="S158" s="18">
        <f t="shared" si="108"/>
        <v>0.58657508889988641</v>
      </c>
      <c r="T158" s="18">
        <f t="shared" si="108"/>
        <v>0.58399572098261809</v>
      </c>
      <c r="U158" s="18">
        <f t="shared" si="108"/>
        <v>0.62551520983673714</v>
      </c>
      <c r="V158" s="18">
        <f t="shared" si="108"/>
        <v>0.7040255998561562</v>
      </c>
      <c r="W158" s="18">
        <f t="shared" si="108"/>
        <v>0.73276396993366233</v>
      </c>
      <c r="X158" s="18">
        <f t="shared" si="108"/>
        <v>0.75392863406992594</v>
      </c>
      <c r="Y158" s="18">
        <f t="shared" si="108"/>
        <v>0.66875124346805304</v>
      </c>
      <c r="Z158" s="18">
        <f t="shared" si="108"/>
        <v>0.66438188816215549</v>
      </c>
      <c r="AA158" s="18">
        <f t="shared" si="108"/>
        <v>0.77530025369303435</v>
      </c>
      <c r="AB158" s="18">
        <f t="shared" si="108"/>
        <v>0.64179691004213557</v>
      </c>
      <c r="AC158" s="18">
        <f t="shared" ref="AC158" si="123">AC56/AC$8*100</f>
        <v>0.60823446364795153</v>
      </c>
      <c r="AD158" s="21"/>
    </row>
    <row r="159" spans="1:30">
      <c r="A159" s="2">
        <v>49</v>
      </c>
      <c r="B159" s="44" t="s">
        <v>50</v>
      </c>
      <c r="C159" s="18">
        <f t="shared" ref="C159:H159" si="124">C57/C$8*100</f>
        <v>3.6701422439403879E-2</v>
      </c>
      <c r="D159" s="18">
        <f t="shared" si="124"/>
        <v>4.2816530966889511E-2</v>
      </c>
      <c r="E159" s="18">
        <f t="shared" si="124"/>
        <v>4.3580743113477032E-2</v>
      </c>
      <c r="F159" s="18">
        <f t="shared" si="124"/>
        <v>2.4868666394247969E-2</v>
      </c>
      <c r="G159" s="18">
        <f t="shared" si="124"/>
        <v>2.3185688531578742E-2</v>
      </c>
      <c r="H159" s="18">
        <f t="shared" si="124"/>
        <v>1.6158459109148302E-2</v>
      </c>
      <c r="I159" s="18">
        <f t="shared" si="97"/>
        <v>2.0262833649233494E-2</v>
      </c>
      <c r="J159" s="18">
        <f t="shared" si="97"/>
        <v>1.9138320463758563E-2</v>
      </c>
      <c r="K159" s="18">
        <f t="shared" si="97"/>
        <v>2.2262408036463868E-2</v>
      </c>
      <c r="L159" s="18">
        <f t="shared" si="97"/>
        <v>1.7778763635076536E-2</v>
      </c>
      <c r="M159" s="18">
        <f t="shared" si="97"/>
        <v>2.3917885577195409E-2</v>
      </c>
      <c r="N159" s="18">
        <f t="shared" si="108"/>
        <v>4.7498540820670038E-2</v>
      </c>
      <c r="O159" s="18">
        <f t="shared" si="108"/>
        <v>5.2412881784836142E-2</v>
      </c>
      <c r="P159" s="18">
        <f t="shared" si="108"/>
        <v>6.3252856047470385E-2</v>
      </c>
      <c r="Q159" s="18">
        <f t="shared" si="108"/>
        <v>5.7424363550853792E-2</v>
      </c>
      <c r="R159" s="18">
        <f t="shared" si="108"/>
        <v>6.5825239687540282E-2</v>
      </c>
      <c r="S159" s="18">
        <f t="shared" si="108"/>
        <v>7.1006510079296772E-2</v>
      </c>
      <c r="T159" s="18">
        <f t="shared" si="108"/>
        <v>8.4441616475162601E-2</v>
      </c>
      <c r="U159" s="18">
        <f t="shared" si="108"/>
        <v>9.1311370856151874E-2</v>
      </c>
      <c r="V159" s="18">
        <f t="shared" si="108"/>
        <v>7.9525755685009067E-2</v>
      </c>
      <c r="W159" s="18">
        <f t="shared" si="108"/>
        <v>7.7479250780687348E-2</v>
      </c>
      <c r="X159" s="18">
        <f t="shared" si="108"/>
        <v>7.4434175118287552E-2</v>
      </c>
      <c r="Y159" s="18">
        <f t="shared" si="108"/>
        <v>9.5567115363638558E-2</v>
      </c>
      <c r="Z159" s="18">
        <f t="shared" si="108"/>
        <v>7.3820476558865492E-2</v>
      </c>
      <c r="AA159" s="18">
        <f t="shared" si="108"/>
        <v>6.4506184359927665E-2</v>
      </c>
      <c r="AB159" s="18">
        <f t="shared" si="108"/>
        <v>4.632754152491686E-2</v>
      </c>
      <c r="AC159" s="18">
        <f t="shared" ref="AC159" si="125">AC57/AC$8*100</f>
        <v>6.9657650921576122E-2</v>
      </c>
      <c r="AD159" s="21"/>
    </row>
    <row r="160" spans="1:30">
      <c r="A160" s="2">
        <v>50</v>
      </c>
      <c r="B160" s="44" t="s">
        <v>49</v>
      </c>
      <c r="C160" s="18">
        <f t="shared" ref="C160:H160" si="126">C58/C$8*100</f>
        <v>4.0582132472632062E-3</v>
      </c>
      <c r="D160" s="18">
        <f t="shared" si="126"/>
        <v>9.2119391720607968E-3</v>
      </c>
      <c r="E160" s="18">
        <f t="shared" si="126"/>
        <v>2.4016275885239808E-3</v>
      </c>
      <c r="F160" s="18">
        <f t="shared" si="126"/>
        <v>8.7317596831780267E-3</v>
      </c>
      <c r="G160" s="18">
        <f t="shared" si="126"/>
        <v>9.9660361093300339E-3</v>
      </c>
      <c r="H160" s="18">
        <f t="shared" si="126"/>
        <v>2.4453355866669257E-2</v>
      </c>
      <c r="I160" s="18">
        <f t="shared" si="97"/>
        <v>2.3729935369627465E-2</v>
      </c>
      <c r="J160" s="18">
        <f t="shared" si="97"/>
        <v>2.99662503272588E-2</v>
      </c>
      <c r="K160" s="18">
        <f t="shared" si="97"/>
        <v>2.7152472587599504E-2</v>
      </c>
      <c r="L160" s="18">
        <f t="shared" si="97"/>
        <v>3.0043044842533173E-2</v>
      </c>
      <c r="M160" s="18">
        <f t="shared" si="97"/>
        <v>4.9298682897508772E-2</v>
      </c>
      <c r="N160" s="18">
        <f t="shared" si="108"/>
        <v>4.5221978603674308E-2</v>
      </c>
      <c r="O160" s="18">
        <f t="shared" si="108"/>
        <v>2.1208726979785174E-2</v>
      </c>
      <c r="P160" s="18">
        <f t="shared" si="108"/>
        <v>1.9262602935781206E-2</v>
      </c>
      <c r="Q160" s="18">
        <f t="shared" si="108"/>
        <v>2.0091723517427624E-2</v>
      </c>
      <c r="R160" s="18">
        <f t="shared" si="108"/>
        <v>2.1461320731255208E-2</v>
      </c>
      <c r="S160" s="18">
        <f t="shared" si="108"/>
        <v>1.8621241301047774E-2</v>
      </c>
      <c r="T160" s="18">
        <f t="shared" si="108"/>
        <v>2.1853961009513069E-2</v>
      </c>
      <c r="U160" s="18">
        <f t="shared" si="108"/>
        <v>2.1719256958156109E-2</v>
      </c>
      <c r="V160" s="18">
        <f t="shared" si="108"/>
        <v>1.5899546228171094E-2</v>
      </c>
      <c r="W160" s="18">
        <f t="shared" si="108"/>
        <v>1.5495126431347967E-2</v>
      </c>
      <c r="X160" s="18">
        <f t="shared" si="108"/>
        <v>1.49388288388742E-2</v>
      </c>
      <c r="Y160" s="18">
        <f t="shared" si="108"/>
        <v>1.2240905429487452E-2</v>
      </c>
      <c r="Z160" s="18">
        <f t="shared" si="108"/>
        <v>1.1419117791735638E-2</v>
      </c>
      <c r="AA160" s="18">
        <f t="shared" si="108"/>
        <v>8.3066402160926252E-3</v>
      </c>
      <c r="AB160" s="18">
        <f t="shared" si="108"/>
        <v>4.882702230283636E-3</v>
      </c>
      <c r="AC160" s="18">
        <f t="shared" ref="AC160" si="127">AC58/AC$8*100</f>
        <v>1.6644535154670195E-2</v>
      </c>
      <c r="AD160" s="21"/>
    </row>
    <row r="161" spans="1:30">
      <c r="A161" s="2">
        <v>51</v>
      </c>
      <c r="B161" s="44" t="s">
        <v>48</v>
      </c>
      <c r="C161" s="18">
        <f t="shared" ref="C161:H161" si="128">C59/C$8*100</f>
        <v>8.2844671386662488E-2</v>
      </c>
      <c r="D161" s="18">
        <f t="shared" si="128"/>
        <v>6.6826909277936802E-2</v>
      </c>
      <c r="E161" s="18">
        <f t="shared" si="128"/>
        <v>7.2206691663450728E-2</v>
      </c>
      <c r="F161" s="18">
        <f t="shared" si="128"/>
        <v>0.15213863131017516</v>
      </c>
      <c r="G161" s="18">
        <f t="shared" si="128"/>
        <v>0.21277851870611758</v>
      </c>
      <c r="H161" s="18">
        <f t="shared" si="128"/>
        <v>0.15338138724834677</v>
      </c>
      <c r="I161" s="18">
        <f t="shared" si="97"/>
        <v>0.11342393522574797</v>
      </c>
      <c r="J161" s="18">
        <f t="shared" si="97"/>
        <v>0.16448262842956804</v>
      </c>
      <c r="K161" s="18">
        <f t="shared" si="97"/>
        <v>0.23996237256267103</v>
      </c>
      <c r="L161" s="18">
        <f t="shared" si="97"/>
        <v>0.22363311093891561</v>
      </c>
      <c r="M161" s="18">
        <f t="shared" si="97"/>
        <v>0.15673163566828049</v>
      </c>
      <c r="N161" s="18">
        <f t="shared" si="108"/>
        <v>9.8776688025097426E-2</v>
      </c>
      <c r="O161" s="18">
        <f t="shared" si="108"/>
        <v>7.0344188330436444E-2</v>
      </c>
      <c r="P161" s="18">
        <f t="shared" si="108"/>
        <v>5.2068330345503969E-2</v>
      </c>
      <c r="Q161" s="18">
        <f t="shared" si="108"/>
        <v>6.5710942212853618E-2</v>
      </c>
      <c r="R161" s="18">
        <f t="shared" si="108"/>
        <v>5.677787436344596E-2</v>
      </c>
      <c r="S161" s="18">
        <f t="shared" si="108"/>
        <v>7.9813224459485826E-2</v>
      </c>
      <c r="T161" s="18">
        <f t="shared" si="108"/>
        <v>6.8154795938193374E-2</v>
      </c>
      <c r="U161" s="18">
        <f t="shared" si="108"/>
        <v>5.9847868061054868E-2</v>
      </c>
      <c r="V161" s="18">
        <f t="shared" si="108"/>
        <v>5.3409263367047093E-2</v>
      </c>
      <c r="W161" s="18">
        <f t="shared" si="108"/>
        <v>3.5710358870488727E-2</v>
      </c>
      <c r="X161" s="18">
        <f t="shared" si="108"/>
        <v>3.4493435632465846E-2</v>
      </c>
      <c r="Y161" s="18">
        <f t="shared" si="108"/>
        <v>2.2739904183342846E-2</v>
      </c>
      <c r="Z161" s="18">
        <f t="shared" si="108"/>
        <v>3.3029842845442824E-2</v>
      </c>
      <c r="AA161" s="18">
        <f t="shared" si="108"/>
        <v>3.0579861860567773E-2</v>
      </c>
      <c r="AB161" s="18">
        <f t="shared" si="108"/>
        <v>1.0604037444673886E-2</v>
      </c>
      <c r="AC161" s="18">
        <f t="shared" ref="AC161" si="129">AC59/AC$8*100</f>
        <v>5.2881192886055056E-2</v>
      </c>
      <c r="AD161" s="21"/>
    </row>
    <row r="162" spans="1:30">
      <c r="A162" s="2">
        <v>52</v>
      </c>
      <c r="B162" s="44" t="s">
        <v>47</v>
      </c>
      <c r="C162" s="18">
        <f t="shared" ref="C162:H162" si="130">C60/C$8*100</f>
        <v>3.821788729645633</v>
      </c>
      <c r="D162" s="18">
        <f t="shared" si="130"/>
        <v>3.5733507140548184</v>
      </c>
      <c r="E162" s="18">
        <f t="shared" si="130"/>
        <v>2.6806551132714693</v>
      </c>
      <c r="F162" s="18">
        <f t="shared" si="130"/>
        <v>2.5788807600455366</v>
      </c>
      <c r="G162" s="18">
        <f t="shared" si="130"/>
        <v>3.4435427333745703</v>
      </c>
      <c r="H162" s="18">
        <f t="shared" si="130"/>
        <v>2.9403890561729642</v>
      </c>
      <c r="I162" s="18">
        <f t="shared" ref="I162:M177" si="131">I60/I$8*100</f>
        <v>2.5693665723626729</v>
      </c>
      <c r="J162" s="18">
        <f t="shared" si="131"/>
        <v>3.3378488438232163</v>
      </c>
      <c r="K162" s="18">
        <f t="shared" si="131"/>
        <v>3.0527946635758019</v>
      </c>
      <c r="L162" s="18">
        <f t="shared" si="131"/>
        <v>2.5662887195660464</v>
      </c>
      <c r="M162" s="18">
        <f t="shared" si="131"/>
        <v>1.5379822353407937</v>
      </c>
      <c r="N162" s="18">
        <f t="shared" si="108"/>
        <v>1.2594140671668592</v>
      </c>
      <c r="O162" s="18">
        <f t="shared" si="108"/>
        <v>0.85367143000500079</v>
      </c>
      <c r="P162" s="18">
        <f t="shared" si="108"/>
        <v>0.98020862358800676</v>
      </c>
      <c r="Q162" s="18">
        <f t="shared" si="108"/>
        <v>0.90494385500148111</v>
      </c>
      <c r="R162" s="18">
        <f t="shared" si="108"/>
        <v>0.98414969338439151</v>
      </c>
      <c r="S162" s="18">
        <f t="shared" si="108"/>
        <v>1.0917554283881774</v>
      </c>
      <c r="T162" s="18">
        <f t="shared" si="108"/>
        <v>0.72717485105050095</v>
      </c>
      <c r="U162" s="18">
        <f t="shared" si="108"/>
        <v>0.68723738334337459</v>
      </c>
      <c r="V162" s="18">
        <f t="shared" si="108"/>
        <v>0.71493104940278407</v>
      </c>
      <c r="W162" s="18">
        <f t="shared" si="108"/>
        <v>0.6771165891391947</v>
      </c>
      <c r="X162" s="18">
        <f t="shared" si="108"/>
        <v>0.6975320915351777</v>
      </c>
      <c r="Y162" s="18">
        <f t="shared" si="108"/>
        <v>0.61984536233860066</v>
      </c>
      <c r="Z162" s="18">
        <f t="shared" si="108"/>
        <v>0.58595294852866098</v>
      </c>
      <c r="AA162" s="18">
        <f t="shared" si="108"/>
        <v>0.48950718115099079</v>
      </c>
      <c r="AB162" s="18">
        <f t="shared" si="108"/>
        <v>0.3317766772456287</v>
      </c>
      <c r="AC162" s="18">
        <f t="shared" ref="AC162" si="132">AC60/AC$8*100</f>
        <v>0.8156019286345737</v>
      </c>
      <c r="AD162" s="21"/>
    </row>
    <row r="163" spans="1:30">
      <c r="A163" s="2">
        <v>53</v>
      </c>
      <c r="B163" s="44" t="s">
        <v>46</v>
      </c>
      <c r="C163" s="18">
        <f t="shared" ref="C163:H163" si="133">C61/C$8*100</f>
        <v>0.401104124794815</v>
      </c>
      <c r="D163" s="18">
        <f t="shared" si="133"/>
        <v>0.27226267415733557</v>
      </c>
      <c r="E163" s="18">
        <f t="shared" si="133"/>
        <v>0.26594833351565006</v>
      </c>
      <c r="F163" s="18">
        <f t="shared" si="133"/>
        <v>0.17399757734340685</v>
      </c>
      <c r="G163" s="18">
        <f t="shared" si="133"/>
        <v>0.18188812406687338</v>
      </c>
      <c r="H163" s="18">
        <f t="shared" si="133"/>
        <v>0.12408318975322474</v>
      </c>
      <c r="I163" s="18">
        <f t="shared" si="131"/>
        <v>7.7280376703648707E-2</v>
      </c>
      <c r="J163" s="18">
        <f t="shared" si="131"/>
        <v>0.10761634777071767</v>
      </c>
      <c r="K163" s="18">
        <f t="shared" si="131"/>
        <v>0.10675084083108471</v>
      </c>
      <c r="L163" s="18">
        <f t="shared" si="131"/>
        <v>8.3030219530753624E-2</v>
      </c>
      <c r="M163" s="18">
        <f t="shared" si="131"/>
        <v>5.5806083473167775E-2</v>
      </c>
      <c r="N163" s="18">
        <f t="shared" si="108"/>
        <v>4.3567327751201701E-2</v>
      </c>
      <c r="O163" s="18">
        <f t="shared" si="108"/>
        <v>2.6888188979151347E-2</v>
      </c>
      <c r="P163" s="18">
        <f t="shared" si="108"/>
        <v>2.4327123626357625E-2</v>
      </c>
      <c r="Q163" s="18">
        <f t="shared" si="108"/>
        <v>2.3130964910695911E-2</v>
      </c>
      <c r="R163" s="18">
        <f t="shared" si="108"/>
        <v>3.7118450419299079E-2</v>
      </c>
      <c r="S163" s="18">
        <f t="shared" si="108"/>
        <v>3.2188906275722962E-2</v>
      </c>
      <c r="T163" s="18">
        <f t="shared" si="108"/>
        <v>2.6934287621320545E-2</v>
      </c>
      <c r="U163" s="18">
        <f t="shared" si="108"/>
        <v>2.1759254761083219E-2</v>
      </c>
      <c r="V163" s="18">
        <f t="shared" si="108"/>
        <v>1.8419245905581673E-2</v>
      </c>
      <c r="W163" s="18">
        <f t="shared" si="108"/>
        <v>1.8504154053617095E-2</v>
      </c>
      <c r="X163" s="18">
        <f t="shared" si="108"/>
        <v>1.9655135822841441E-2</v>
      </c>
      <c r="Y163" s="18">
        <f t="shared" si="108"/>
        <v>1.844247923905093E-2</v>
      </c>
      <c r="Z163" s="18">
        <f t="shared" si="108"/>
        <v>2.5860219152066308E-2</v>
      </c>
      <c r="AA163" s="18">
        <f t="shared" si="108"/>
        <v>2.2689389256292661E-2</v>
      </c>
      <c r="AB163" s="18">
        <f t="shared" si="108"/>
        <v>1.2949671130033352E-2</v>
      </c>
      <c r="AC163" s="18">
        <f t="shared" ref="AC163" si="134">AC61/AC$8*100</f>
        <v>2.860778767351357E-2</v>
      </c>
      <c r="AD163" s="21"/>
    </row>
    <row r="164" spans="1:30">
      <c r="A164" s="2">
        <v>54</v>
      </c>
      <c r="B164" s="44" t="s">
        <v>45</v>
      </c>
      <c r="C164" s="18">
        <f t="shared" ref="C164:H164" si="135">C62/C$8*100</f>
        <v>0.39434504569100309</v>
      </c>
      <c r="D164" s="18">
        <f t="shared" si="135"/>
        <v>0.38311260312516693</v>
      </c>
      <c r="E164" s="18">
        <f t="shared" si="135"/>
        <v>0.48254918553560694</v>
      </c>
      <c r="F164" s="18">
        <f t="shared" si="135"/>
        <v>0.57356007274432952</v>
      </c>
      <c r="G164" s="18">
        <f t="shared" si="135"/>
        <v>0.43251308450737863</v>
      </c>
      <c r="H164" s="18">
        <f t="shared" si="135"/>
        <v>1.3285285032267624</v>
      </c>
      <c r="I164" s="18">
        <f t="shared" si="131"/>
        <v>1.6564678678148383</v>
      </c>
      <c r="J164" s="18">
        <f t="shared" si="131"/>
        <v>2.3381806138145618</v>
      </c>
      <c r="K164" s="18">
        <f t="shared" si="131"/>
        <v>3.1108171010442289</v>
      </c>
      <c r="L164" s="18">
        <f t="shared" si="131"/>
        <v>3.354828030512496</v>
      </c>
      <c r="M164" s="18">
        <f t="shared" si="131"/>
        <v>2.3297955541751945</v>
      </c>
      <c r="N164" s="18">
        <f t="shared" si="108"/>
        <v>1.8286899799161815</v>
      </c>
      <c r="O164" s="18">
        <f t="shared" si="108"/>
        <v>1.7527973848917193</v>
      </c>
      <c r="P164" s="18">
        <f t="shared" si="108"/>
        <v>1.3925512160798836</v>
      </c>
      <c r="Q164" s="18">
        <f t="shared" si="108"/>
        <v>1.4050222768742286</v>
      </c>
      <c r="R164" s="18">
        <f t="shared" ref="N164:AB178" si="136">R62/R$8*100</f>
        <v>1.2874458486820139</v>
      </c>
      <c r="S164" s="18">
        <f t="shared" si="136"/>
        <v>1.4576088501257403</v>
      </c>
      <c r="T164" s="18">
        <f t="shared" si="136"/>
        <v>1.2212373168867359</v>
      </c>
      <c r="U164" s="18">
        <f t="shared" si="136"/>
        <v>1.3911357941081792</v>
      </c>
      <c r="V164" s="18">
        <f t="shared" si="136"/>
        <v>1.393278709921888</v>
      </c>
      <c r="W164" s="18">
        <f t="shared" si="136"/>
        <v>1.182000881418672</v>
      </c>
      <c r="X164" s="18">
        <f t="shared" si="136"/>
        <v>1.3450754907541052</v>
      </c>
      <c r="Y164" s="18">
        <f t="shared" si="136"/>
        <v>1.2801056486380367</v>
      </c>
      <c r="Z164" s="18">
        <f t="shared" si="136"/>
        <v>1.3079335768958145</v>
      </c>
      <c r="AA164" s="18">
        <f t="shared" si="136"/>
        <v>1.2542782678173068</v>
      </c>
      <c r="AB164" s="18">
        <f t="shared" si="136"/>
        <v>1.0449016725802429</v>
      </c>
      <c r="AC164" s="18">
        <f t="shared" ref="AC164" si="137">AC62/AC$8*100</f>
        <v>1.3594524806438606</v>
      </c>
      <c r="AD164" s="21"/>
    </row>
    <row r="165" spans="1:30">
      <c r="A165" s="2">
        <v>55</v>
      </c>
      <c r="B165" s="44" t="s">
        <v>44</v>
      </c>
      <c r="C165" s="18">
        <f t="shared" ref="C165:H165" si="138">C63/C$8*100</f>
        <v>3.5563447893712414</v>
      </c>
      <c r="D165" s="18">
        <f t="shared" si="138"/>
        <v>2.9026534690890249</v>
      </c>
      <c r="E165" s="18">
        <f t="shared" si="138"/>
        <v>2.712480082659801</v>
      </c>
      <c r="F165" s="18">
        <f t="shared" si="138"/>
        <v>2.7668396198139589</v>
      </c>
      <c r="G165" s="18">
        <f t="shared" si="138"/>
        <v>2.4609385438299078</v>
      </c>
      <c r="H165" s="18">
        <f t="shared" si="138"/>
        <v>2.4312282949519712</v>
      </c>
      <c r="I165" s="18">
        <f t="shared" si="131"/>
        <v>2.4636792600980972</v>
      </c>
      <c r="J165" s="18">
        <f t="shared" si="131"/>
        <v>2.0189280505769838</v>
      </c>
      <c r="K165" s="18">
        <f t="shared" si="131"/>
        <v>1.9653232468183957</v>
      </c>
      <c r="L165" s="18">
        <f t="shared" si="131"/>
        <v>1.6065940967926524</v>
      </c>
      <c r="M165" s="18">
        <f t="shared" si="131"/>
        <v>1.2399213232797905</v>
      </c>
      <c r="N165" s="18">
        <f t="shared" si="136"/>
        <v>1.2088201459810548</v>
      </c>
      <c r="O165" s="18">
        <f t="shared" si="136"/>
        <v>1.0876401079722173</v>
      </c>
      <c r="P165" s="18">
        <f t="shared" si="136"/>
        <v>0.84589211433369804</v>
      </c>
      <c r="Q165" s="18">
        <f t="shared" si="136"/>
        <v>0.87981090709816501</v>
      </c>
      <c r="R165" s="18">
        <f t="shared" si="136"/>
        <v>0.7868875994532778</v>
      </c>
      <c r="S165" s="18">
        <f t="shared" si="136"/>
        <v>0.94873100338447969</v>
      </c>
      <c r="T165" s="18">
        <f t="shared" si="136"/>
        <v>0.69371597870102286</v>
      </c>
      <c r="U165" s="18">
        <f t="shared" si="136"/>
        <v>0.75420760356244942</v>
      </c>
      <c r="V165" s="18">
        <f t="shared" si="136"/>
        <v>0.83293503372918409</v>
      </c>
      <c r="W165" s="18">
        <f t="shared" si="136"/>
        <v>0.92142644595691503</v>
      </c>
      <c r="X165" s="18">
        <f t="shared" si="136"/>
        <v>1.0080756048152733</v>
      </c>
      <c r="Y165" s="18">
        <f t="shared" si="136"/>
        <v>0.90820331183832592</v>
      </c>
      <c r="Z165" s="18">
        <f t="shared" si="136"/>
        <v>0.86929869197151854</v>
      </c>
      <c r="AA165" s="18">
        <f t="shared" si="136"/>
        <v>0.86218293578547089</v>
      </c>
      <c r="AB165" s="18">
        <f t="shared" si="136"/>
        <v>0.66157348261787208</v>
      </c>
      <c r="AC165" s="18">
        <f t="shared" ref="AC165" si="139">AC63/AC$8*100</f>
        <v>0.91813241447887251</v>
      </c>
      <c r="AD165" s="21"/>
    </row>
    <row r="166" spans="1:30">
      <c r="A166" s="2">
        <v>56</v>
      </c>
      <c r="B166" s="44" t="s">
        <v>43</v>
      </c>
      <c r="C166" s="18">
        <f t="shared" ref="C166:H166" si="140">C64/C$8*100</f>
        <v>9.3064278884852386E-2</v>
      </c>
      <c r="D166" s="18">
        <f t="shared" si="140"/>
        <v>9.8991773360920271E-2</v>
      </c>
      <c r="E166" s="18">
        <f t="shared" si="140"/>
        <v>0.1311370530059319</v>
      </c>
      <c r="F166" s="18">
        <f t="shared" si="140"/>
        <v>0.10859906257862018</v>
      </c>
      <c r="G166" s="18">
        <f t="shared" si="140"/>
        <v>0.14046163275907689</v>
      </c>
      <c r="H166" s="18">
        <f t="shared" si="140"/>
        <v>0.13745533148352745</v>
      </c>
      <c r="I166" s="18">
        <f t="shared" si="131"/>
        <v>0.15455673768695083</v>
      </c>
      <c r="J166" s="18">
        <f t="shared" si="131"/>
        <v>0.12749387054306277</v>
      </c>
      <c r="K166" s="18">
        <f t="shared" si="131"/>
        <v>0.13485929595502485</v>
      </c>
      <c r="L166" s="18">
        <f t="shared" si="131"/>
        <v>0.11406717471380583</v>
      </c>
      <c r="M166" s="18">
        <f t="shared" si="131"/>
        <v>0.13507770673000663</v>
      </c>
      <c r="N166" s="18">
        <f t="shared" si="136"/>
        <v>0.13316484657968555</v>
      </c>
      <c r="O166" s="18">
        <f t="shared" si="136"/>
        <v>0.13978483169418593</v>
      </c>
      <c r="P166" s="18">
        <f t="shared" si="136"/>
        <v>0.14449738677964624</v>
      </c>
      <c r="Q166" s="18">
        <f t="shared" si="136"/>
        <v>0.17602255958561142</v>
      </c>
      <c r="R166" s="18">
        <f t="shared" si="136"/>
        <v>0.1828847363825325</v>
      </c>
      <c r="S166" s="18">
        <f t="shared" si="136"/>
        <v>0.23485955921088683</v>
      </c>
      <c r="T166" s="18">
        <f t="shared" si="136"/>
        <v>0.21311220108557252</v>
      </c>
      <c r="U166" s="18">
        <f t="shared" si="136"/>
        <v>0.21155328216946609</v>
      </c>
      <c r="V166" s="18">
        <f t="shared" si="136"/>
        <v>0.22148155704946712</v>
      </c>
      <c r="W166" s="18">
        <f t="shared" si="136"/>
        <v>0.24188837388944909</v>
      </c>
      <c r="X166" s="18">
        <f t="shared" si="136"/>
        <v>0.29219190876229373</v>
      </c>
      <c r="Y166" s="18">
        <f t="shared" si="136"/>
        <v>0.26169527489198713</v>
      </c>
      <c r="Z166" s="18">
        <f t="shared" si="136"/>
        <v>0.25994329591100224</v>
      </c>
      <c r="AA166" s="18">
        <f t="shared" si="136"/>
        <v>0.27010135093425192</v>
      </c>
      <c r="AB166" s="18">
        <f t="shared" si="136"/>
        <v>0.34360779862561985</v>
      </c>
      <c r="AC166" s="18">
        <f t="shared" ref="AC166" si="141">AC64/AC$8*100</f>
        <v>0.23208606421943573</v>
      </c>
      <c r="AD166" s="21"/>
    </row>
    <row r="167" spans="1:30">
      <c r="A167" s="2">
        <v>57</v>
      </c>
      <c r="B167" s="44" t="s">
        <v>42</v>
      </c>
      <c r="C167" s="18">
        <f t="shared" ref="C167:H167" si="142">C65/C$8*100</f>
        <v>4.9616613913111597E-2</v>
      </c>
      <c r="D167" s="18">
        <f t="shared" si="142"/>
        <v>3.3289861221293848E-2</v>
      </c>
      <c r="E167" s="18">
        <f t="shared" si="142"/>
        <v>7.3903942486586674E-2</v>
      </c>
      <c r="F167" s="18">
        <f t="shared" si="142"/>
        <v>7.1301227522136357E-2</v>
      </c>
      <c r="G167" s="18">
        <f t="shared" si="142"/>
        <v>5.0330864177875419E-2</v>
      </c>
      <c r="H167" s="18">
        <f t="shared" si="142"/>
        <v>3.8928645381729632E-2</v>
      </c>
      <c r="I167" s="18">
        <f t="shared" si="131"/>
        <v>3.2358097369702972E-2</v>
      </c>
      <c r="J167" s="18">
        <f t="shared" si="131"/>
        <v>3.4099712253208458E-2</v>
      </c>
      <c r="K167" s="18">
        <f t="shared" si="131"/>
        <v>2.6698158179696591E-2</v>
      </c>
      <c r="L167" s="18">
        <f t="shared" si="131"/>
        <v>3.3268916032274332E-2</v>
      </c>
      <c r="M167" s="18">
        <f t="shared" si="131"/>
        <v>4.2025653115742627E-2</v>
      </c>
      <c r="N167" s="18">
        <f t="shared" si="136"/>
        <v>3.6498390220625135E-2</v>
      </c>
      <c r="O167" s="18">
        <f t="shared" si="136"/>
        <v>4.7877839049113483E-2</v>
      </c>
      <c r="P167" s="18">
        <f t="shared" si="136"/>
        <v>6.6660346446725041E-2</v>
      </c>
      <c r="Q167" s="18">
        <f t="shared" si="136"/>
        <v>8.0085767861952692E-2</v>
      </c>
      <c r="R167" s="18">
        <f t="shared" si="136"/>
        <v>9.4994607864538755E-2</v>
      </c>
      <c r="S167" s="18">
        <f t="shared" si="136"/>
        <v>0.10097262584029887</v>
      </c>
      <c r="T167" s="18">
        <f t="shared" si="136"/>
        <v>9.1429451985293037E-2</v>
      </c>
      <c r="U167" s="18">
        <f t="shared" si="136"/>
        <v>0.11325374492227827</v>
      </c>
      <c r="V167" s="18">
        <f t="shared" si="136"/>
        <v>0.1235504996922645</v>
      </c>
      <c r="W167" s="18">
        <f t="shared" si="136"/>
        <v>0.10815421801053671</v>
      </c>
      <c r="X167" s="18">
        <f t="shared" si="136"/>
        <v>0.11698204273785404</v>
      </c>
      <c r="Y167" s="18">
        <f t="shared" si="136"/>
        <v>0.12767196611844792</v>
      </c>
      <c r="Z167" s="18">
        <f t="shared" si="136"/>
        <v>0.12443069178469278</v>
      </c>
      <c r="AA167" s="18">
        <f t="shared" si="136"/>
        <v>0.11064935409032867</v>
      </c>
      <c r="AB167" s="18">
        <f t="shared" si="136"/>
        <v>0.11125125739252018</v>
      </c>
      <c r="AC167" s="18">
        <f t="shared" ref="AC167" si="143">AC65/AC$8*100</f>
        <v>0.10161048263385389</v>
      </c>
      <c r="AD167" s="21"/>
    </row>
    <row r="168" spans="1:30">
      <c r="A168" s="2">
        <v>58</v>
      </c>
      <c r="B168" s="44" t="s">
        <v>41</v>
      </c>
      <c r="C168" s="18">
        <f t="shared" ref="C168:H168" si="144">C66/C$8*100</f>
        <v>0.40071412990634064</v>
      </c>
      <c r="D168" s="18">
        <f t="shared" si="144"/>
        <v>0.46729557332226429</v>
      </c>
      <c r="E168" s="18">
        <f t="shared" si="144"/>
        <v>0.48285834588468024</v>
      </c>
      <c r="F168" s="18">
        <f t="shared" si="144"/>
        <v>0.65723671986102161</v>
      </c>
      <c r="G168" s="18">
        <f t="shared" si="144"/>
        <v>0.65758892343158915</v>
      </c>
      <c r="H168" s="18">
        <f t="shared" si="144"/>
        <v>0.61525503013322858</v>
      </c>
      <c r="I168" s="18">
        <f t="shared" si="131"/>
        <v>0.49970357874298282</v>
      </c>
      <c r="J168" s="18">
        <f t="shared" si="131"/>
        <v>0.63671103402835505</v>
      </c>
      <c r="K168" s="18">
        <f t="shared" si="131"/>
        <v>0.66515541905505038</v>
      </c>
      <c r="L168" s="18">
        <f t="shared" si="131"/>
        <v>0.4342776003762514</v>
      </c>
      <c r="M168" s="18">
        <f t="shared" si="131"/>
        <v>0.44945303382085816</v>
      </c>
      <c r="N168" s="18">
        <f t="shared" si="136"/>
        <v>0.62744530330962478</v>
      </c>
      <c r="O168" s="18">
        <f t="shared" si="136"/>
        <v>0.60164284546283531</v>
      </c>
      <c r="P168" s="18">
        <f t="shared" si="136"/>
        <v>0.41051798499904024</v>
      </c>
      <c r="Q168" s="18">
        <f t="shared" si="136"/>
        <v>0.26855808109010681</v>
      </c>
      <c r="R168" s="18">
        <f t="shared" si="136"/>
        <v>0.29188247408239798</v>
      </c>
      <c r="S168" s="18">
        <f t="shared" si="136"/>
        <v>0.36424700113519776</v>
      </c>
      <c r="T168" s="18">
        <f t="shared" si="136"/>
        <v>0.32962206207993505</v>
      </c>
      <c r="U168" s="18">
        <f t="shared" si="136"/>
        <v>0.29735977823662346</v>
      </c>
      <c r="V168" s="18">
        <f t="shared" si="136"/>
        <v>0.30127462638789054</v>
      </c>
      <c r="W168" s="18">
        <f t="shared" si="136"/>
        <v>0.28221207833584339</v>
      </c>
      <c r="X168" s="18">
        <f t="shared" si="136"/>
        <v>0.2737226639282907</v>
      </c>
      <c r="Y168" s="18">
        <f t="shared" si="136"/>
        <v>0.25717487735826244</v>
      </c>
      <c r="Z168" s="18">
        <f t="shared" si="136"/>
        <v>0.22300023682462392</v>
      </c>
      <c r="AA168" s="18">
        <f t="shared" si="136"/>
        <v>0.21908784414167298</v>
      </c>
      <c r="AB168" s="18">
        <f t="shared" si="136"/>
        <v>0.16176996401320867</v>
      </c>
      <c r="AC168" s="18">
        <f t="shared" ref="AC168" si="145">AC66/AC$8*100</f>
        <v>0.30584838410559223</v>
      </c>
      <c r="AD168" s="21"/>
    </row>
    <row r="169" spans="1:30">
      <c r="A169" s="2">
        <v>59</v>
      </c>
      <c r="B169" s="44" t="s">
        <v>40</v>
      </c>
      <c r="C169" s="18">
        <f t="shared" ref="C169:H169" si="146">C67/C$8*100</f>
        <v>2.7555477303474383E-2</v>
      </c>
      <c r="D169" s="18">
        <f t="shared" si="146"/>
        <v>3.5353625917677614E-2</v>
      </c>
      <c r="E169" s="18">
        <f t="shared" si="146"/>
        <v>3.2517454531850828E-2</v>
      </c>
      <c r="F169" s="18">
        <f t="shared" si="146"/>
        <v>3.209674094705757E-2</v>
      </c>
      <c r="G169" s="18">
        <f t="shared" si="146"/>
        <v>5.8496313122944003E-2</v>
      </c>
      <c r="H169" s="18">
        <f t="shared" si="146"/>
        <v>0.21466526125153126</v>
      </c>
      <c r="I169" s="18">
        <f t="shared" si="131"/>
        <v>0.27539417161161145</v>
      </c>
      <c r="J169" s="18">
        <f t="shared" si="131"/>
        <v>0.33730334801215306</v>
      </c>
      <c r="K169" s="18">
        <f t="shared" si="131"/>
        <v>0.37989230417711023</v>
      </c>
      <c r="L169" s="18">
        <f t="shared" si="131"/>
        <v>0.46058444816670002</v>
      </c>
      <c r="M169" s="18">
        <f t="shared" si="131"/>
        <v>0.59443449591526609</v>
      </c>
      <c r="N169" s="18">
        <f t="shared" si="136"/>
        <v>0.57395752361083918</v>
      </c>
      <c r="O169" s="18">
        <f t="shared" si="136"/>
        <v>0.58720125366372011</v>
      </c>
      <c r="P169" s="18">
        <f t="shared" si="136"/>
        <v>0.59918716897082369</v>
      </c>
      <c r="Q169" s="18">
        <f t="shared" si="136"/>
        <v>0.72516014516698712</v>
      </c>
      <c r="R169" s="18">
        <f t="shared" si="136"/>
        <v>0.62091110406054351</v>
      </c>
      <c r="S169" s="18">
        <f t="shared" si="136"/>
        <v>0.62174201198560297</v>
      </c>
      <c r="T169" s="18">
        <f t="shared" si="136"/>
        <v>0.5559935518396365</v>
      </c>
      <c r="U169" s="18">
        <f t="shared" si="136"/>
        <v>0.57355294347475194</v>
      </c>
      <c r="V169" s="18">
        <f t="shared" si="136"/>
        <v>0.58971610226399906</v>
      </c>
      <c r="W169" s="18">
        <f t="shared" si="136"/>
        <v>0.56474466836092996</v>
      </c>
      <c r="X169" s="18">
        <f t="shared" si="136"/>
        <v>0.56539579736507484</v>
      </c>
      <c r="Y169" s="18">
        <f t="shared" si="136"/>
        <v>0.5211266833231627</v>
      </c>
      <c r="Z169" s="18">
        <f t="shared" si="136"/>
        <v>0.50641790091875372</v>
      </c>
      <c r="AA169" s="18">
        <f t="shared" si="136"/>
        <v>0.46705561756707542</v>
      </c>
      <c r="AB169" s="18">
        <f t="shared" si="136"/>
        <v>0.36239567665021155</v>
      </c>
      <c r="AC169" s="18">
        <f t="shared" ref="AC169" si="147">AC67/AC$8*100</f>
        <v>0.5344684628048243</v>
      </c>
      <c r="AD169" s="21"/>
    </row>
    <row r="170" spans="1:30">
      <c r="A170" s="2">
        <v>60</v>
      </c>
      <c r="B170" s="44" t="s">
        <v>39</v>
      </c>
      <c r="C170" s="18">
        <f t="shared" ref="C170:H170" si="148">C68/C$8*100</f>
        <v>1.7572467984748041</v>
      </c>
      <c r="D170" s="18">
        <f t="shared" si="148"/>
        <v>0.60864779598391117</v>
      </c>
      <c r="E170" s="18">
        <f t="shared" si="148"/>
        <v>0.56473637360602313</v>
      </c>
      <c r="F170" s="18">
        <f t="shared" si="148"/>
        <v>0.6377801259335385</v>
      </c>
      <c r="G170" s="18">
        <f t="shared" si="148"/>
        <v>0.51979060667905042</v>
      </c>
      <c r="H170" s="18">
        <f t="shared" si="148"/>
        <v>0.36077032387706537</v>
      </c>
      <c r="I170" s="18">
        <f t="shared" si="131"/>
        <v>0.34336906815006119</v>
      </c>
      <c r="J170" s="18">
        <f t="shared" si="131"/>
        <v>0.66551588409356255</v>
      </c>
      <c r="K170" s="18">
        <f t="shared" si="131"/>
        <v>0.99086305154283927</v>
      </c>
      <c r="L170" s="18">
        <f t="shared" si="131"/>
        <v>1.0472313379311289</v>
      </c>
      <c r="M170" s="18">
        <f t="shared" si="131"/>
        <v>1.0083014446049372</v>
      </c>
      <c r="N170" s="18">
        <f t="shared" si="136"/>
        <v>1.2981607284483403</v>
      </c>
      <c r="O170" s="18">
        <f t="shared" si="136"/>
        <v>1.6683034921137758</v>
      </c>
      <c r="P170" s="18">
        <f t="shared" si="136"/>
        <v>1.3618964922247652</v>
      </c>
      <c r="Q170" s="18">
        <f t="shared" si="136"/>
        <v>1.5990333235865986</v>
      </c>
      <c r="R170" s="18">
        <f t="shared" si="136"/>
        <v>1.4429642618611236</v>
      </c>
      <c r="S170" s="18">
        <f t="shared" si="136"/>
        <v>1.4657054702120917</v>
      </c>
      <c r="T170" s="18">
        <f t="shared" si="136"/>
        <v>1.2664261314760041</v>
      </c>
      <c r="U170" s="18">
        <f t="shared" si="136"/>
        <v>1.1825967798491661</v>
      </c>
      <c r="V170" s="18">
        <f t="shared" si="136"/>
        <v>1.3708208146695333</v>
      </c>
      <c r="W170" s="18">
        <f t="shared" si="136"/>
        <v>1.2201286225158243</v>
      </c>
      <c r="X170" s="18">
        <f t="shared" si="136"/>
        <v>1.3101555170238672</v>
      </c>
      <c r="Y170" s="18">
        <f t="shared" si="136"/>
        <v>1.2795324685249099</v>
      </c>
      <c r="Z170" s="18">
        <f t="shared" si="136"/>
        <v>1.1799615670925381</v>
      </c>
      <c r="AA170" s="18">
        <f t="shared" si="136"/>
        <v>1.127106210645807</v>
      </c>
      <c r="AB170" s="18">
        <f t="shared" si="136"/>
        <v>0.92579172490172401</v>
      </c>
      <c r="AC170" s="18">
        <f t="shared" ref="AC170" si="149">AC68/AC$8*100</f>
        <v>1.2439362093057034</v>
      </c>
      <c r="AD170" s="21"/>
    </row>
    <row r="171" spans="1:30">
      <c r="A171" s="2">
        <v>61</v>
      </c>
      <c r="B171" s="44" t="s">
        <v>38</v>
      </c>
      <c r="C171" s="18">
        <f t="shared" ref="C171:H171" si="150">C69/C$8*100</f>
        <v>4.4942977015663876</v>
      </c>
      <c r="D171" s="18">
        <f t="shared" si="150"/>
        <v>3.8906740049929027</v>
      </c>
      <c r="E171" s="18">
        <f t="shared" si="150"/>
        <v>4.4270542932404124</v>
      </c>
      <c r="F171" s="18">
        <f t="shared" si="150"/>
        <v>4.9535526076545775</v>
      </c>
      <c r="G171" s="18">
        <f t="shared" si="150"/>
        <v>6.4765593852154026</v>
      </c>
      <c r="H171" s="18">
        <f t="shared" si="150"/>
        <v>6.294843371273509</v>
      </c>
      <c r="I171" s="18">
        <f t="shared" si="131"/>
        <v>6.0040691539881674</v>
      </c>
      <c r="J171" s="18">
        <f t="shared" si="131"/>
        <v>7.4357553977535771</v>
      </c>
      <c r="K171" s="18">
        <f t="shared" si="131"/>
        <v>5.5098674246886175</v>
      </c>
      <c r="L171" s="18">
        <f t="shared" si="131"/>
        <v>5.2335223798963613</v>
      </c>
      <c r="M171" s="18">
        <f t="shared" si="131"/>
        <v>4.1026159763508856</v>
      </c>
      <c r="N171" s="18">
        <f t="shared" si="136"/>
        <v>4.94804330171113</v>
      </c>
      <c r="O171" s="18">
        <f t="shared" si="136"/>
        <v>5.8565594565646135</v>
      </c>
      <c r="P171" s="18">
        <f t="shared" si="136"/>
        <v>3.2785066722064964</v>
      </c>
      <c r="Q171" s="18">
        <f t="shared" si="136"/>
        <v>2.9010553160153387</v>
      </c>
      <c r="R171" s="18">
        <f t="shared" si="136"/>
        <v>3.4988215557488154</v>
      </c>
      <c r="S171" s="18">
        <f t="shared" si="136"/>
        <v>4.0536191624903566</v>
      </c>
      <c r="T171" s="18">
        <f t="shared" si="136"/>
        <v>3.8000470451956638</v>
      </c>
      <c r="U171" s="18">
        <f t="shared" si="136"/>
        <v>3.4380787088008775</v>
      </c>
      <c r="V171" s="18">
        <f t="shared" si="136"/>
        <v>3.3554160587706758</v>
      </c>
      <c r="W171" s="18">
        <f t="shared" si="136"/>
        <v>3.3020109069882384</v>
      </c>
      <c r="X171" s="18">
        <f t="shared" si="136"/>
        <v>2.9316503829224452</v>
      </c>
      <c r="Y171" s="18">
        <f t="shared" si="136"/>
        <v>2.9723779012709817</v>
      </c>
      <c r="Z171" s="18">
        <f t="shared" si="136"/>
        <v>2.8496237897398435</v>
      </c>
      <c r="AA171" s="18">
        <f t="shared" si="136"/>
        <v>2.550382223385105</v>
      </c>
      <c r="AB171" s="18">
        <f t="shared" si="136"/>
        <v>1.818787386998904</v>
      </c>
      <c r="AC171" s="18">
        <f t="shared" ref="AC171" si="151">AC69/AC$8*100</f>
        <v>3.3391559868227554</v>
      </c>
      <c r="AD171" s="21"/>
    </row>
    <row r="172" spans="1:30">
      <c r="A172" s="2">
        <v>62</v>
      </c>
      <c r="B172" s="44" t="s">
        <v>37</v>
      </c>
      <c r="C172" s="18">
        <f t="shared" ref="C172:H172" si="152">C70/C$8*100</f>
        <v>11.041012120163705</v>
      </c>
      <c r="D172" s="18">
        <f t="shared" si="152"/>
        <v>9.9501398937202481</v>
      </c>
      <c r="E172" s="18">
        <f t="shared" si="152"/>
        <v>12.13745208636171</v>
      </c>
      <c r="F172" s="18">
        <f t="shared" si="152"/>
        <v>12.132522459508923</v>
      </c>
      <c r="G172" s="18">
        <f t="shared" si="152"/>
        <v>11.22808138769955</v>
      </c>
      <c r="H172" s="18">
        <f t="shared" si="152"/>
        <v>11.038304924837801</v>
      </c>
      <c r="I172" s="18">
        <f t="shared" si="131"/>
        <v>9.0301468065754893</v>
      </c>
      <c r="J172" s="18">
        <f t="shared" si="131"/>
        <v>9.7737551659192174</v>
      </c>
      <c r="K172" s="18">
        <f t="shared" si="131"/>
        <v>8.2736854709039207</v>
      </c>
      <c r="L172" s="18">
        <f t="shared" si="131"/>
        <v>6.8342667600015066</v>
      </c>
      <c r="M172" s="18">
        <f t="shared" si="131"/>
        <v>5.8187590728077243</v>
      </c>
      <c r="N172" s="18">
        <f t="shared" si="136"/>
        <v>4.9318588234166798</v>
      </c>
      <c r="O172" s="18">
        <f t="shared" si="136"/>
        <v>3.8444291524033747</v>
      </c>
      <c r="P172" s="18">
        <f t="shared" si="136"/>
        <v>2.8680427227936134</v>
      </c>
      <c r="Q172" s="18">
        <f t="shared" si="136"/>
        <v>2.6983297034995584</v>
      </c>
      <c r="R172" s="18">
        <f t="shared" si="136"/>
        <v>2.611417980474549</v>
      </c>
      <c r="S172" s="18">
        <f t="shared" si="136"/>
        <v>3.0297023032166042</v>
      </c>
      <c r="T172" s="18">
        <f t="shared" si="136"/>
        <v>2.7609945494171275</v>
      </c>
      <c r="U172" s="18">
        <f t="shared" si="136"/>
        <v>2.7477296254656709</v>
      </c>
      <c r="V172" s="18">
        <f t="shared" si="136"/>
        <v>3.1977731471918664</v>
      </c>
      <c r="W172" s="18">
        <f t="shared" si="136"/>
        <v>3.4023488729401565</v>
      </c>
      <c r="X172" s="18">
        <f t="shared" si="136"/>
        <v>2.946293037802024</v>
      </c>
      <c r="Y172" s="18">
        <f t="shared" si="136"/>
        <v>2.92348724823696</v>
      </c>
      <c r="Z172" s="18">
        <f t="shared" si="136"/>
        <v>2.5509848798994232</v>
      </c>
      <c r="AA172" s="18">
        <f t="shared" si="136"/>
        <v>2.2666916595656903</v>
      </c>
      <c r="AB172" s="18">
        <f t="shared" si="136"/>
        <v>1.5771437009311458</v>
      </c>
      <c r="AC172" s="18">
        <f t="shared" ref="AC172" si="153">AC70/AC$8*100</f>
        <v>3.1152771903235976</v>
      </c>
      <c r="AD172" s="21"/>
    </row>
    <row r="173" spans="1:30">
      <c r="A173" s="2">
        <v>63</v>
      </c>
      <c r="B173" s="44" t="s">
        <v>36</v>
      </c>
      <c r="C173" s="18">
        <f t="shared" ref="C173:H173" si="154">C71/C$8*100</f>
        <v>3.0398335167488919</v>
      </c>
      <c r="D173" s="18">
        <f t="shared" si="154"/>
        <v>2.941431969344912</v>
      </c>
      <c r="E173" s="18">
        <f t="shared" si="154"/>
        <v>3.2863674847731521</v>
      </c>
      <c r="F173" s="18">
        <f t="shared" si="154"/>
        <v>2.5194022615990281</v>
      </c>
      <c r="G173" s="18">
        <f t="shared" si="154"/>
        <v>2.459117486046849</v>
      </c>
      <c r="H173" s="18">
        <f t="shared" si="154"/>
        <v>2.1343460873322924</v>
      </c>
      <c r="I173" s="18">
        <f t="shared" si="131"/>
        <v>2.3591336036195152</v>
      </c>
      <c r="J173" s="18">
        <f t="shared" si="131"/>
        <v>1.7691302242600837</v>
      </c>
      <c r="K173" s="18">
        <f t="shared" si="131"/>
        <v>1.5013715156169001</v>
      </c>
      <c r="L173" s="18">
        <f t="shared" si="131"/>
        <v>1.4927538014949047</v>
      </c>
      <c r="M173" s="18">
        <f t="shared" si="131"/>
        <v>1.3509428103288164</v>
      </c>
      <c r="N173" s="18">
        <f t="shared" si="136"/>
        <v>1.1397883129636477</v>
      </c>
      <c r="O173" s="18">
        <f t="shared" si="136"/>
        <v>0.94787753309950717</v>
      </c>
      <c r="P173" s="18">
        <f t="shared" si="136"/>
        <v>0.97194082406698701</v>
      </c>
      <c r="Q173" s="18">
        <f t="shared" si="136"/>
        <v>1.0035111658631983</v>
      </c>
      <c r="R173" s="18">
        <f t="shared" si="136"/>
        <v>0.89731592489945933</v>
      </c>
      <c r="S173" s="18">
        <f t="shared" si="136"/>
        <v>0.9563239280143907</v>
      </c>
      <c r="T173" s="18">
        <f t="shared" si="136"/>
        <v>0.85872086640974943</v>
      </c>
      <c r="U173" s="18">
        <f t="shared" si="136"/>
        <v>0.8433053221714355</v>
      </c>
      <c r="V173" s="18">
        <f t="shared" si="136"/>
        <v>0.81724597923536635</v>
      </c>
      <c r="W173" s="18">
        <f t="shared" si="136"/>
        <v>0.82250171043428988</v>
      </c>
      <c r="X173" s="18">
        <f t="shared" si="136"/>
        <v>0.81135054596936707</v>
      </c>
      <c r="Y173" s="18">
        <f t="shared" si="136"/>
        <v>0.83135515857028197</v>
      </c>
      <c r="Z173" s="18">
        <f t="shared" si="136"/>
        <v>0.80310558797878295</v>
      </c>
      <c r="AA173" s="18">
        <f t="shared" si="136"/>
        <v>0.77776412446102794</v>
      </c>
      <c r="AB173" s="18">
        <f t="shared" si="136"/>
        <v>2.3448238844052538</v>
      </c>
      <c r="AC173" s="18">
        <f t="shared" ref="AC173" si="155">AC71/AC$8*100</f>
        <v>1.0461926819982172</v>
      </c>
      <c r="AD173" s="21"/>
    </row>
    <row r="174" spans="1:30">
      <c r="A174" s="2">
        <v>64</v>
      </c>
      <c r="B174" s="44" t="s">
        <v>35</v>
      </c>
      <c r="C174" s="18">
        <f t="shared" ref="C174:H174" si="156">C72/C$8*100</f>
        <v>5.7601529572821146</v>
      </c>
      <c r="D174" s="18">
        <f t="shared" si="156"/>
        <v>6.3812855521103096</v>
      </c>
      <c r="E174" s="18">
        <f t="shared" si="156"/>
        <v>7.9635078443905076</v>
      </c>
      <c r="F174" s="18">
        <f t="shared" si="156"/>
        <v>6.2355560195335791</v>
      </c>
      <c r="G174" s="18">
        <f t="shared" si="156"/>
        <v>5.3076456103363272</v>
      </c>
      <c r="H174" s="18">
        <f t="shared" si="156"/>
        <v>3.9587899678228742</v>
      </c>
      <c r="I174" s="18">
        <f t="shared" si="131"/>
        <v>3.9152136451367592</v>
      </c>
      <c r="J174" s="18">
        <f t="shared" si="131"/>
        <v>4.056689084033283</v>
      </c>
      <c r="K174" s="18">
        <f t="shared" si="131"/>
        <v>3.5266906117378189</v>
      </c>
      <c r="L174" s="18">
        <f t="shared" si="131"/>
        <v>3.5065001655690091</v>
      </c>
      <c r="M174" s="18">
        <f t="shared" si="131"/>
        <v>3.5258310716794097</v>
      </c>
      <c r="N174" s="18">
        <f t="shared" si="136"/>
        <v>2.8679439795837594</v>
      </c>
      <c r="O174" s="18">
        <f t="shared" si="136"/>
        <v>2.5079303370411128</v>
      </c>
      <c r="P174" s="18">
        <f t="shared" si="136"/>
        <v>2.3025837302922398</v>
      </c>
      <c r="Q174" s="18">
        <f t="shared" si="136"/>
        <v>2.5793626926875208</v>
      </c>
      <c r="R174" s="18">
        <f t="shared" si="136"/>
        <v>2.4614845697616605</v>
      </c>
      <c r="S174" s="18">
        <f t="shared" si="136"/>
        <v>2.5204288858168002</v>
      </c>
      <c r="T174" s="18">
        <f t="shared" si="136"/>
        <v>2.6240856636171066</v>
      </c>
      <c r="U174" s="18">
        <f t="shared" si="136"/>
        <v>2.2243803103271986</v>
      </c>
      <c r="V174" s="18">
        <f t="shared" si="136"/>
        <v>1.8862529076629533</v>
      </c>
      <c r="W174" s="18">
        <f t="shared" si="136"/>
        <v>1.8992607775900388</v>
      </c>
      <c r="X174" s="18">
        <f t="shared" si="136"/>
        <v>2.0773692316223067</v>
      </c>
      <c r="Y174" s="18">
        <f t="shared" si="136"/>
        <v>1.8095394115646417</v>
      </c>
      <c r="Z174" s="18">
        <f t="shared" si="136"/>
        <v>1.6334433496758374</v>
      </c>
      <c r="AA174" s="18">
        <f t="shared" si="136"/>
        <v>1.588597511601576</v>
      </c>
      <c r="AB174" s="18">
        <f t="shared" si="136"/>
        <v>1.2280187373257343</v>
      </c>
      <c r="AC174" s="18">
        <f t="shared" ref="AC174" si="157">AC72/AC$8*100</f>
        <v>2.1538668389440034</v>
      </c>
      <c r="AD174" s="21"/>
    </row>
    <row r="175" spans="1:30">
      <c r="A175" s="2">
        <v>65</v>
      </c>
      <c r="B175" s="44" t="s">
        <v>34</v>
      </c>
      <c r="C175" s="18">
        <f t="shared" ref="C175:H175" si="158">C73/C$8*100</f>
        <v>0.53837470682443167</v>
      </c>
      <c r="D175" s="18">
        <f t="shared" si="158"/>
        <v>0.64961814220261715</v>
      </c>
      <c r="E175" s="18">
        <f t="shared" si="158"/>
        <v>0.45872653580166034</v>
      </c>
      <c r="F175" s="18">
        <f t="shared" si="158"/>
        <v>0.42868412310882004</v>
      </c>
      <c r="G175" s="18">
        <f t="shared" si="158"/>
        <v>0.37087210724657099</v>
      </c>
      <c r="H175" s="18">
        <f t="shared" si="158"/>
        <v>0.34019776561446241</v>
      </c>
      <c r="I175" s="18">
        <f t="shared" si="131"/>
        <v>0.39807418258985383</v>
      </c>
      <c r="J175" s="18">
        <f t="shared" si="131"/>
        <v>0.32602259759803059</v>
      </c>
      <c r="K175" s="18">
        <f t="shared" si="131"/>
        <v>0.29433341621401937</v>
      </c>
      <c r="L175" s="18">
        <f t="shared" si="131"/>
        <v>0.33680297106025309</v>
      </c>
      <c r="M175" s="18">
        <f t="shared" si="131"/>
        <v>0.33763546272865547</v>
      </c>
      <c r="N175" s="18">
        <f t="shared" ref="N175:W175" si="159">N73/N$8*100</f>
        <v>0.27238881495483103</v>
      </c>
      <c r="O175" s="18">
        <f t="shared" si="159"/>
        <v>0.24745997735522787</v>
      </c>
      <c r="P175" s="18">
        <f t="shared" si="159"/>
        <v>0.21074862716342826</v>
      </c>
      <c r="Q175" s="18">
        <f t="shared" si="159"/>
        <v>0.23872351940431077</v>
      </c>
      <c r="R175" s="18">
        <f t="shared" si="159"/>
        <v>0.21225051127645775</v>
      </c>
      <c r="S175" s="18">
        <f t="shared" si="159"/>
        <v>0.23117407236121257</v>
      </c>
      <c r="T175" s="18">
        <f t="shared" si="159"/>
        <v>0.23602338706363588</v>
      </c>
      <c r="U175" s="18">
        <f t="shared" si="159"/>
        <v>0.27446388149540035</v>
      </c>
      <c r="V175" s="18">
        <f t="shared" si="159"/>
        <v>0.26528261721231017</v>
      </c>
      <c r="W175" s="18">
        <f t="shared" si="159"/>
        <v>0.30416956148817148</v>
      </c>
      <c r="X175" s="18">
        <f t="shared" si="136"/>
        <v>0.31379397286007904</v>
      </c>
      <c r="Y175" s="18">
        <f t="shared" si="136"/>
        <v>0.29125975661473291</v>
      </c>
      <c r="Z175" s="18">
        <f t="shared" si="136"/>
        <v>0.26170464744713717</v>
      </c>
      <c r="AA175" s="18">
        <f t="shared" si="136"/>
        <v>0.25190681558728306</v>
      </c>
      <c r="AB175" s="18">
        <f t="shared" si="136"/>
        <v>0.20580224502377417</v>
      </c>
      <c r="AC175" s="18">
        <f t="shared" ref="AC175" si="160">AC73/AC$8*100</f>
        <v>0.26244451599067131</v>
      </c>
      <c r="AD175" s="21"/>
    </row>
    <row r="176" spans="1:30">
      <c r="A176" s="2">
        <v>66</v>
      </c>
      <c r="B176" s="44" t="s">
        <v>33</v>
      </c>
      <c r="C176" s="18">
        <f t="shared" ref="C176:H176" si="161">C74/C$8*100</f>
        <v>0.85008770084881236</v>
      </c>
      <c r="D176" s="18">
        <f t="shared" si="161"/>
        <v>0.60713745729911561</v>
      </c>
      <c r="E176" s="18">
        <f t="shared" si="161"/>
        <v>0.61798589989710218</v>
      </c>
      <c r="F176" s="18">
        <f t="shared" si="161"/>
        <v>0.52603674289564317</v>
      </c>
      <c r="G176" s="18">
        <f t="shared" si="161"/>
        <v>0.33474004135798791</v>
      </c>
      <c r="H176" s="18">
        <f t="shared" si="161"/>
        <v>0.44551237697616375</v>
      </c>
      <c r="I176" s="18">
        <f t="shared" si="131"/>
        <v>0.45732774504789336</v>
      </c>
      <c r="J176" s="18">
        <f t="shared" si="131"/>
        <v>0.30611540483640942</v>
      </c>
      <c r="K176" s="18">
        <f t="shared" si="131"/>
        <v>0.27905392147546332</v>
      </c>
      <c r="L176" s="18">
        <f t="shared" si="131"/>
        <v>0.36224885964793241</v>
      </c>
      <c r="M176" s="18">
        <f t="shared" si="131"/>
        <v>0.3346110690713503</v>
      </c>
      <c r="N176" s="18">
        <f t="shared" si="136"/>
        <v>0.29869677452578502</v>
      </c>
      <c r="O176" s="18">
        <f t="shared" si="136"/>
        <v>0.21883810496094247</v>
      </c>
      <c r="P176" s="18">
        <f t="shared" si="136"/>
        <v>0.22270733109290403</v>
      </c>
      <c r="Q176" s="18">
        <f t="shared" si="136"/>
        <v>0.3238593650461068</v>
      </c>
      <c r="R176" s="18">
        <f t="shared" si="136"/>
        <v>0.27377801671719271</v>
      </c>
      <c r="S176" s="18">
        <f t="shared" si="136"/>
        <v>0.27179886290685512</v>
      </c>
      <c r="T176" s="18">
        <f t="shared" si="136"/>
        <v>0.21118679859374817</v>
      </c>
      <c r="U176" s="18">
        <f t="shared" si="136"/>
        <v>0.19364430427972751</v>
      </c>
      <c r="V176" s="18">
        <f t="shared" si="136"/>
        <v>0.20500119190093175</v>
      </c>
      <c r="W176" s="18">
        <f t="shared" si="136"/>
        <v>0.20165959464028227</v>
      </c>
      <c r="X176" s="18">
        <f t="shared" si="136"/>
        <v>0.20964776991318673</v>
      </c>
      <c r="Y176" s="18">
        <f t="shared" si="136"/>
        <v>0.18882962078931287</v>
      </c>
      <c r="Z176" s="18">
        <f t="shared" si="136"/>
        <v>0.15269772335277995</v>
      </c>
      <c r="AA176" s="18">
        <f t="shared" si="136"/>
        <v>0.15552715840027642</v>
      </c>
      <c r="AB176" s="18">
        <f t="shared" si="136"/>
        <v>9.8406776511294106E-2</v>
      </c>
      <c r="AC176" s="18">
        <f t="shared" ref="AC176" si="162">AC74/AC$8*100</f>
        <v>0.21116038756851663</v>
      </c>
      <c r="AD176" s="21"/>
    </row>
    <row r="177" spans="1:30">
      <c r="A177" s="2">
        <v>67</v>
      </c>
      <c r="B177" s="44" t="s">
        <v>32</v>
      </c>
      <c r="C177" s="18">
        <f t="shared" ref="C177:H177" si="163">C75/C$8*100</f>
        <v>0.18678594388393799</v>
      </c>
      <c r="D177" s="18">
        <f t="shared" si="163"/>
        <v>0.24843833170643481</v>
      </c>
      <c r="E177" s="18">
        <f t="shared" si="163"/>
        <v>0.28495926211055805</v>
      </c>
      <c r="F177" s="18">
        <f t="shared" si="163"/>
        <v>0.28257907102719659</v>
      </c>
      <c r="G177" s="18">
        <f t="shared" si="163"/>
        <v>0.31728956992541829</v>
      </c>
      <c r="H177" s="18">
        <f t="shared" si="163"/>
        <v>0.23903284351276771</v>
      </c>
      <c r="I177" s="18">
        <f t="shared" si="131"/>
        <v>0.18444095483531425</v>
      </c>
      <c r="J177" s="18">
        <f t="shared" si="131"/>
        <v>0.14595914678038382</v>
      </c>
      <c r="K177" s="18">
        <f t="shared" si="131"/>
        <v>0.12878161002143815</v>
      </c>
      <c r="L177" s="18">
        <f t="shared" si="131"/>
        <v>0.11468202648945612</v>
      </c>
      <c r="M177" s="18">
        <f t="shared" si="131"/>
        <v>0.11001299883131842</v>
      </c>
      <c r="N177" s="18">
        <f t="shared" si="136"/>
        <v>9.3304530521049381E-2</v>
      </c>
      <c r="O177" s="18">
        <f t="shared" si="136"/>
        <v>8.5514549935081105E-2</v>
      </c>
      <c r="P177" s="18">
        <f t="shared" si="136"/>
        <v>8.4261873638701884E-2</v>
      </c>
      <c r="Q177" s="18">
        <f t="shared" si="136"/>
        <v>0.11038186797495805</v>
      </c>
      <c r="R177" s="18">
        <f t="shared" si="136"/>
        <v>0.12145448167799841</v>
      </c>
      <c r="S177" s="18">
        <f t="shared" si="136"/>
        <v>0.17171584763771469</v>
      </c>
      <c r="T177" s="18">
        <f t="shared" si="136"/>
        <v>0.18336991209050271</v>
      </c>
      <c r="U177" s="18">
        <f t="shared" si="136"/>
        <v>0.18570665145557999</v>
      </c>
      <c r="V177" s="18">
        <f t="shared" si="136"/>
        <v>0.15316636597237229</v>
      </c>
      <c r="W177" s="18">
        <f t="shared" si="136"/>
        <v>0.18968835096993633</v>
      </c>
      <c r="X177" s="18">
        <f t="shared" si="136"/>
        <v>0.16322676956879983</v>
      </c>
      <c r="Y177" s="18">
        <f t="shared" si="136"/>
        <v>0.18645496297724212</v>
      </c>
      <c r="Z177" s="18">
        <f t="shared" si="136"/>
        <v>0.16948838881962039</v>
      </c>
      <c r="AA177" s="18">
        <f t="shared" si="136"/>
        <v>0.21882876552298353</v>
      </c>
      <c r="AB177" s="18">
        <f t="shared" si="136"/>
        <v>0.20007228548171874</v>
      </c>
      <c r="AC177" s="18">
        <f t="shared" ref="AC177" si="164">AC75/AC$8*100</f>
        <v>0.16793264103054839</v>
      </c>
      <c r="AD177" s="21"/>
    </row>
    <row r="178" spans="1:30">
      <c r="A178" s="2">
        <v>68</v>
      </c>
      <c r="B178" s="44" t="s">
        <v>31</v>
      </c>
      <c r="C178" s="18">
        <f t="shared" ref="C178:H178" si="165">C76/C$8*100</f>
        <v>5.8899407784839021E-2</v>
      </c>
      <c r="D178" s="18">
        <f t="shared" si="165"/>
        <v>5.0667618790579246E-2</v>
      </c>
      <c r="E178" s="18">
        <f t="shared" si="165"/>
        <v>4.8508762132433457E-2</v>
      </c>
      <c r="F178" s="18">
        <f t="shared" si="165"/>
        <v>5.3784755089807901E-2</v>
      </c>
      <c r="G178" s="18">
        <f t="shared" si="165"/>
        <v>4.8722131346943864E-2</v>
      </c>
      <c r="H178" s="18">
        <f t="shared" si="165"/>
        <v>5.9229901984033315E-2</v>
      </c>
      <c r="I178" s="18">
        <f t="shared" ref="I178:M193" si="166">I76/I$8*100</f>
        <v>5.6234956525955809E-2</v>
      </c>
      <c r="J178" s="18">
        <f t="shared" si="166"/>
        <v>6.2028869496390804E-2</v>
      </c>
      <c r="K178" s="18">
        <f t="shared" si="166"/>
        <v>5.431817406354101E-2</v>
      </c>
      <c r="L178" s="18">
        <f t="shared" si="166"/>
        <v>7.2680542517131713E-2</v>
      </c>
      <c r="M178" s="18">
        <f t="shared" si="166"/>
        <v>8.9770723776332009E-2</v>
      </c>
      <c r="N178" s="18">
        <f t="shared" si="136"/>
        <v>9.3482985452180326E-2</v>
      </c>
      <c r="O178" s="18">
        <f t="shared" si="136"/>
        <v>0.11677759748983359</v>
      </c>
      <c r="P178" s="18">
        <f t="shared" si="136"/>
        <v>0.12878870751338495</v>
      </c>
      <c r="Q178" s="18">
        <f t="shared" si="136"/>
        <v>0.12999351151859073</v>
      </c>
      <c r="R178" s="18">
        <f t="shared" si="136"/>
        <v>0.12906878210921438</v>
      </c>
      <c r="S178" s="18">
        <f t="shared" si="136"/>
        <v>0.16503295444801142</v>
      </c>
      <c r="T178" s="18">
        <f t="shared" si="136"/>
        <v>0.21700831219945849</v>
      </c>
      <c r="U178" s="18">
        <f t="shared" si="136"/>
        <v>0.26526453431607383</v>
      </c>
      <c r="V178" s="18">
        <f t="shared" ref="N178:AB191" si="167">V76/V$8*100</f>
        <v>0.2262665101980611</v>
      </c>
      <c r="W178" s="18">
        <f t="shared" si="167"/>
        <v>0.32072471738405883</v>
      </c>
      <c r="X178" s="18">
        <f t="shared" si="167"/>
        <v>0.31515872685763735</v>
      </c>
      <c r="Y178" s="18">
        <f t="shared" si="167"/>
        <v>0.35865318859705753</v>
      </c>
      <c r="Z178" s="18">
        <f t="shared" si="167"/>
        <v>0.26004008638292164</v>
      </c>
      <c r="AA178" s="18">
        <f t="shared" si="167"/>
        <v>0.25140364420534278</v>
      </c>
      <c r="AB178" s="18">
        <f t="shared" si="167"/>
        <v>0.2699407821958818</v>
      </c>
      <c r="AC178" s="18">
        <f t="shared" ref="AC178" si="168">AC76/AC$8*100</f>
        <v>0.22934062390653839</v>
      </c>
      <c r="AD178" s="21"/>
    </row>
    <row r="179" spans="1:30">
      <c r="A179" s="2">
        <v>69</v>
      </c>
      <c r="B179" s="44" t="s">
        <v>30</v>
      </c>
      <c r="C179" s="18">
        <f t="shared" ref="C179:H179" si="169">C77/C$8*100</f>
        <v>2.3984493892866179</v>
      </c>
      <c r="D179" s="18">
        <f t="shared" si="169"/>
        <v>2.3905475330561234</v>
      </c>
      <c r="E179" s="18">
        <f t="shared" si="169"/>
        <v>2.4025929918442395</v>
      </c>
      <c r="F179" s="18">
        <f t="shared" si="169"/>
        <v>2.0421203769081511</v>
      </c>
      <c r="G179" s="18">
        <f t="shared" si="169"/>
        <v>1.7222829109052706</v>
      </c>
      <c r="H179" s="18">
        <f t="shared" si="169"/>
        <v>1.742285197034835</v>
      </c>
      <c r="I179" s="18">
        <f t="shared" si="166"/>
        <v>0.95244253436180792</v>
      </c>
      <c r="J179" s="18">
        <f t="shared" si="166"/>
        <v>0.8648452941275373</v>
      </c>
      <c r="K179" s="18">
        <f t="shared" si="166"/>
        <v>0.72587164981647767</v>
      </c>
      <c r="L179" s="18">
        <f t="shared" si="166"/>
        <v>0.69827498571796365</v>
      </c>
      <c r="M179" s="18">
        <f t="shared" si="166"/>
        <v>0.7302866311530184</v>
      </c>
      <c r="N179" s="18">
        <f t="shared" si="167"/>
        <v>0.87124379676142494</v>
      </c>
      <c r="O179" s="18">
        <f t="shared" si="167"/>
        <v>0.78628067970369497</v>
      </c>
      <c r="P179" s="18">
        <f t="shared" si="167"/>
        <v>0.89468075284149184</v>
      </c>
      <c r="Q179" s="18">
        <f t="shared" si="167"/>
        <v>0.94214856473027375</v>
      </c>
      <c r="R179" s="18">
        <f t="shared" si="167"/>
        <v>0.94453208913094255</v>
      </c>
      <c r="S179" s="18">
        <f t="shared" si="167"/>
        <v>1.0385918783861501</v>
      </c>
      <c r="T179" s="18">
        <f t="shared" si="167"/>
        <v>1.167675793837319</v>
      </c>
      <c r="U179" s="18">
        <f t="shared" si="167"/>
        <v>1.1986508151740942</v>
      </c>
      <c r="V179" s="18">
        <f t="shared" si="167"/>
        <v>0.984271524319001</v>
      </c>
      <c r="W179" s="18">
        <f t="shared" si="167"/>
        <v>1.3236411854341306</v>
      </c>
      <c r="X179" s="18">
        <f t="shared" si="167"/>
        <v>0.93870468973406063</v>
      </c>
      <c r="Y179" s="18">
        <f t="shared" si="167"/>
        <v>0.92642581360704757</v>
      </c>
      <c r="Z179" s="18">
        <f t="shared" si="167"/>
        <v>0.93875107277904957</v>
      </c>
      <c r="AA179" s="18">
        <f t="shared" si="167"/>
        <v>1.0050129527528986</v>
      </c>
      <c r="AB179" s="18">
        <f t="shared" si="167"/>
        <v>0.94081483809146194</v>
      </c>
      <c r="AC179" s="18">
        <f t="shared" ref="AC179" si="170">AC77/AC$8*100</f>
        <v>1.0240550689410353</v>
      </c>
      <c r="AD179" s="21"/>
    </row>
    <row r="180" spans="1:30">
      <c r="A180" s="2">
        <v>70</v>
      </c>
      <c r="B180" s="44" t="s">
        <v>29</v>
      </c>
      <c r="C180" s="18">
        <f t="shared" ref="C180:H180" si="171">C78/C$8*100</f>
        <v>0.38424397640770414</v>
      </c>
      <c r="D180" s="18">
        <f t="shared" si="171"/>
        <v>0.49242636406281554</v>
      </c>
      <c r="E180" s="18">
        <f t="shared" si="171"/>
        <v>0.40268127829971534</v>
      </c>
      <c r="F180" s="18">
        <f t="shared" si="171"/>
        <v>0.41215033373685978</v>
      </c>
      <c r="G180" s="18">
        <f t="shared" si="171"/>
        <v>0.44235231436811445</v>
      </c>
      <c r="H180" s="18">
        <f t="shared" si="171"/>
        <v>0.57451943113235082</v>
      </c>
      <c r="I180" s="18">
        <f t="shared" si="166"/>
        <v>0.58747930460296338</v>
      </c>
      <c r="J180" s="18">
        <f t="shared" si="166"/>
        <v>0.675081158969703</v>
      </c>
      <c r="K180" s="18">
        <f t="shared" si="166"/>
        <v>0.81224550716908783</v>
      </c>
      <c r="L180" s="18">
        <f t="shared" si="166"/>
        <v>0.85681363802723676</v>
      </c>
      <c r="M180" s="18">
        <f t="shared" si="166"/>
        <v>0.85918959289229702</v>
      </c>
      <c r="N180" s="18">
        <f t="shared" si="167"/>
        <v>0.76615731629315043</v>
      </c>
      <c r="O180" s="18">
        <f t="shared" si="167"/>
        <v>0.61061296039759716</v>
      </c>
      <c r="P180" s="18">
        <f t="shared" si="167"/>
        <v>0.67170263129716967</v>
      </c>
      <c r="Q180" s="18">
        <f t="shared" si="167"/>
        <v>0.72382695597193114</v>
      </c>
      <c r="R180" s="18">
        <f t="shared" si="167"/>
        <v>0.77100565967607704</v>
      </c>
      <c r="S180" s="18">
        <f t="shared" si="167"/>
        <v>0.77849266164644637</v>
      </c>
      <c r="T180" s="18">
        <f t="shared" si="167"/>
        <v>0.8501684237569983</v>
      </c>
      <c r="U180" s="18">
        <f t="shared" si="167"/>
        <v>0.84006403417963493</v>
      </c>
      <c r="V180" s="18">
        <f t="shared" si="167"/>
        <v>0.78370871349710336</v>
      </c>
      <c r="W180" s="18">
        <f t="shared" si="167"/>
        <v>0.78614460484376281</v>
      </c>
      <c r="X180" s="18">
        <f t="shared" si="167"/>
        <v>0.82655527333926981</v>
      </c>
      <c r="Y180" s="18">
        <f t="shared" si="167"/>
        <v>0.77489031186256885</v>
      </c>
      <c r="Z180" s="18">
        <f t="shared" si="167"/>
        <v>0.76902707138769322</v>
      </c>
      <c r="AA180" s="18">
        <f t="shared" si="167"/>
        <v>0.78354192921981514</v>
      </c>
      <c r="AB180" s="18">
        <f t="shared" si="167"/>
        <v>0.74800042029384262</v>
      </c>
      <c r="AC180" s="18">
        <f t="shared" ref="AC180" si="172">AC78/AC$8*100</f>
        <v>0.77350085667277868</v>
      </c>
      <c r="AD180" s="21"/>
    </row>
    <row r="181" spans="1:30">
      <c r="A181" s="2">
        <v>71</v>
      </c>
      <c r="B181" s="47" t="s">
        <v>28</v>
      </c>
      <c r="C181" s="18">
        <f t="shared" ref="C181:H181" si="173">C79/C$8*100</f>
        <v>2.5658577762613682E-2</v>
      </c>
      <c r="D181" s="18">
        <f t="shared" si="173"/>
        <v>2.4341219938766989E-2</v>
      </c>
      <c r="E181" s="18">
        <f t="shared" si="173"/>
        <v>2.8129860632934402E-2</v>
      </c>
      <c r="F181" s="18">
        <f t="shared" si="173"/>
        <v>5.0159611694340904E-2</v>
      </c>
      <c r="G181" s="18">
        <f t="shared" si="173"/>
        <v>3.7398089008362632E-2</v>
      </c>
      <c r="H181" s="18">
        <f t="shared" si="173"/>
        <v>3.9132946102129335E-2</v>
      </c>
      <c r="I181" s="18">
        <f t="shared" si="166"/>
        <v>5.1318327126330388E-2</v>
      </c>
      <c r="J181" s="18">
        <f t="shared" si="166"/>
        <v>3.7871857502390076E-2</v>
      </c>
      <c r="K181" s="18">
        <f t="shared" si="166"/>
        <v>4.1085010924425173E-2</v>
      </c>
      <c r="L181" s="18">
        <f t="shared" si="166"/>
        <v>5.4664390746657042E-2</v>
      </c>
      <c r="M181" s="18">
        <f t="shared" si="166"/>
        <v>8.0935423827456957E-2</v>
      </c>
      <c r="N181" s="18">
        <f t="shared" si="167"/>
        <v>8.082641545150146E-2</v>
      </c>
      <c r="O181" s="18">
        <f t="shared" si="167"/>
        <v>5.9427663958383288E-2</v>
      </c>
      <c r="P181" s="18">
        <f t="shared" si="167"/>
        <v>5.6835589835891195E-2</v>
      </c>
      <c r="Q181" s="18">
        <f t="shared" si="167"/>
        <v>0.1007486254857537</v>
      </c>
      <c r="R181" s="18">
        <f t="shared" si="167"/>
        <v>0.11099371744102701</v>
      </c>
      <c r="S181" s="18">
        <f t="shared" si="167"/>
        <v>2.6114599374970272E-2</v>
      </c>
      <c r="T181" s="18">
        <f t="shared" si="167"/>
        <v>2.261887296139314E-2</v>
      </c>
      <c r="U181" s="18">
        <f t="shared" si="167"/>
        <v>4.9939598513920568E-2</v>
      </c>
      <c r="V181" s="18">
        <f t="shared" si="167"/>
        <v>0.11643194303302901</v>
      </c>
      <c r="W181" s="18">
        <f t="shared" si="167"/>
        <v>0.15347348870402666</v>
      </c>
      <c r="X181" s="18">
        <f t="shared" si="167"/>
        <v>0.15744458998444458</v>
      </c>
      <c r="Y181" s="18">
        <f t="shared" si="167"/>
        <v>0.11633909815081762</v>
      </c>
      <c r="Z181" s="18">
        <f t="shared" si="167"/>
        <v>8.6337309693831674E-2</v>
      </c>
      <c r="AA181" s="18">
        <f t="shared" si="167"/>
        <v>8.7518760170860951E-2</v>
      </c>
      <c r="AB181" s="18">
        <f t="shared" si="167"/>
        <v>4.9357794338583998E-2</v>
      </c>
      <c r="AC181" s="18">
        <f t="shared" ref="AC181" si="174">AC79/AC$8*100</f>
        <v>8.3753557799379347E-2</v>
      </c>
      <c r="AD181" s="21"/>
    </row>
    <row r="182" spans="1:30">
      <c r="A182" s="2">
        <v>72</v>
      </c>
      <c r="B182" s="44" t="s">
        <v>27</v>
      </c>
      <c r="C182" s="18">
        <f t="shared" ref="C182:H182" si="175">C80/C$8*100</f>
        <v>0.42274968940722885</v>
      </c>
      <c r="D182" s="18">
        <f t="shared" si="175"/>
        <v>0.79402400693590491</v>
      </c>
      <c r="E182" s="18">
        <f t="shared" si="175"/>
        <v>0.62911702527209912</v>
      </c>
      <c r="F182" s="18">
        <f t="shared" si="175"/>
        <v>0.83347435972394956</v>
      </c>
      <c r="G182" s="18">
        <f t="shared" si="175"/>
        <v>0.63596109901279929</v>
      </c>
      <c r="H182" s="18">
        <f t="shared" si="175"/>
        <v>0.63412371531400336</v>
      </c>
      <c r="I182" s="18">
        <f t="shared" si="166"/>
        <v>0.48739292750215002</v>
      </c>
      <c r="J182" s="18">
        <f t="shared" si="166"/>
        <v>0.50900209887687642</v>
      </c>
      <c r="K182" s="18">
        <f t="shared" si="166"/>
        <v>0.54812492298838011</v>
      </c>
      <c r="L182" s="18">
        <f t="shared" si="166"/>
        <v>1.3661681634933232</v>
      </c>
      <c r="M182" s="18">
        <f t="shared" si="166"/>
        <v>1.1095137152323729</v>
      </c>
      <c r="N182" s="18">
        <f t="shared" si="167"/>
        <v>2.4258804294583545</v>
      </c>
      <c r="O182" s="18">
        <f t="shared" si="167"/>
        <v>2.5966024722793124</v>
      </c>
      <c r="P182" s="18">
        <f t="shared" si="167"/>
        <v>3.7380471898920722</v>
      </c>
      <c r="Q182" s="18">
        <f t="shared" si="167"/>
        <v>1.2652535590657872</v>
      </c>
      <c r="R182" s="18">
        <f t="shared" si="167"/>
        <v>2.8362093119021332</v>
      </c>
      <c r="S182" s="18">
        <f t="shared" si="167"/>
        <v>2.4130636552923264</v>
      </c>
      <c r="T182" s="18">
        <f t="shared" si="167"/>
        <v>2.2174670751401662</v>
      </c>
      <c r="U182" s="18">
        <f t="shared" si="167"/>
        <v>2.5559443157154362</v>
      </c>
      <c r="V182" s="18">
        <f t="shared" si="167"/>
        <v>3.712255433405705</v>
      </c>
      <c r="W182" s="18">
        <f t="shared" si="167"/>
        <v>3.1423396712533176</v>
      </c>
      <c r="X182" s="18">
        <f t="shared" si="167"/>
        <v>2.6635988752789208</v>
      </c>
      <c r="Y182" s="18">
        <f t="shared" si="167"/>
        <v>2.8744904860948233</v>
      </c>
      <c r="Z182" s="18">
        <f t="shared" si="167"/>
        <v>3.2074724756634621</v>
      </c>
      <c r="AA182" s="18">
        <f t="shared" si="167"/>
        <v>2.4926134321978486</v>
      </c>
      <c r="AB182" s="18">
        <f t="shared" si="167"/>
        <v>2.3290564134927081</v>
      </c>
      <c r="AC182" s="18">
        <f t="shared" ref="AC182" si="176">AC80/AC$8*100</f>
        <v>2.6402043966662689</v>
      </c>
      <c r="AD182" s="21"/>
    </row>
    <row r="183" spans="1:30">
      <c r="A183" s="2">
        <v>73</v>
      </c>
      <c r="B183" s="44" t="s">
        <v>26</v>
      </c>
      <c r="C183" s="18">
        <f t="shared" ref="C183:H183" si="177">C81/C$8*100</f>
        <v>1.7772451524678132</v>
      </c>
      <c r="D183" s="18">
        <f t="shared" si="177"/>
        <v>1.7220089433443271</v>
      </c>
      <c r="E183" s="18">
        <f t="shared" si="177"/>
        <v>1.75356792965963</v>
      </c>
      <c r="F183" s="18">
        <f t="shared" si="177"/>
        <v>1.9879065579455575</v>
      </c>
      <c r="G183" s="18">
        <f t="shared" si="177"/>
        <v>2.2633751588535649</v>
      </c>
      <c r="H183" s="18">
        <f t="shared" si="177"/>
        <v>2.1434571863263319</v>
      </c>
      <c r="I183" s="18">
        <f t="shared" si="166"/>
        <v>2.0164491359653614</v>
      </c>
      <c r="J183" s="18">
        <f t="shared" si="166"/>
        <v>1.8741792830885711</v>
      </c>
      <c r="K183" s="18">
        <f t="shared" si="166"/>
        <v>1.9440186691338113</v>
      </c>
      <c r="L183" s="18">
        <f t="shared" si="166"/>
        <v>1.9546663106024338</v>
      </c>
      <c r="M183" s="18">
        <f t="shared" si="166"/>
        <v>2.253030785124726</v>
      </c>
      <c r="N183" s="18">
        <f t="shared" si="167"/>
        <v>2.610068530536914</v>
      </c>
      <c r="O183" s="18">
        <f t="shared" si="167"/>
        <v>2.8357845458095854</v>
      </c>
      <c r="P183" s="18">
        <f t="shared" si="167"/>
        <v>3.217687212855084</v>
      </c>
      <c r="Q183" s="18">
        <f t="shared" si="167"/>
        <v>2.9400239645658903</v>
      </c>
      <c r="R183" s="18">
        <f t="shared" si="167"/>
        <v>2.835292926535975</v>
      </c>
      <c r="S183" s="18">
        <f t="shared" si="167"/>
        <v>3.6987759586276008</v>
      </c>
      <c r="T183" s="18">
        <f t="shared" si="167"/>
        <v>3.5177519525507952</v>
      </c>
      <c r="U183" s="18">
        <f t="shared" si="167"/>
        <v>3.3717838549619454</v>
      </c>
      <c r="V183" s="18">
        <f t="shared" si="167"/>
        <v>3.3064046594436562</v>
      </c>
      <c r="W183" s="18">
        <f t="shared" si="167"/>
        <v>3.407090180480095</v>
      </c>
      <c r="X183" s="18">
        <f t="shared" si="167"/>
        <v>2.8399192739608035</v>
      </c>
      <c r="Y183" s="18">
        <f t="shared" si="167"/>
        <v>2.7978293935590441</v>
      </c>
      <c r="Z183" s="18">
        <f t="shared" si="167"/>
        <v>2.7871733148723843</v>
      </c>
      <c r="AA183" s="18">
        <f t="shared" si="167"/>
        <v>2.9304562837924721</v>
      </c>
      <c r="AB183" s="18">
        <f t="shared" si="167"/>
        <v>2.8427452784084553</v>
      </c>
      <c r="AC183" s="18">
        <f t="shared" ref="AC183" si="178">AC81/AC$8*100</f>
        <v>3.0354564620635247</v>
      </c>
      <c r="AD183" s="21"/>
    </row>
    <row r="184" spans="1:30">
      <c r="A184" s="2">
        <v>74</v>
      </c>
      <c r="B184" s="44" t="s">
        <v>25</v>
      </c>
      <c r="C184" s="18">
        <f t="shared" ref="C184:H184" si="179">C82/C$8*100</f>
        <v>3.4039226354280763E-2</v>
      </c>
      <c r="D184" s="18">
        <f t="shared" si="179"/>
        <v>6.3607345948869271E-2</v>
      </c>
      <c r="E184" s="18">
        <f t="shared" si="179"/>
        <v>6.2534002797198757E-2</v>
      </c>
      <c r="F184" s="18">
        <f t="shared" si="179"/>
        <v>9.2093019551893696E-2</v>
      </c>
      <c r="G184" s="18">
        <f t="shared" si="179"/>
        <v>4.4694421662431774E-2</v>
      </c>
      <c r="H184" s="18">
        <f t="shared" si="179"/>
        <v>5.6062338827901952E-2</v>
      </c>
      <c r="I184" s="18">
        <f t="shared" si="166"/>
        <v>6.3217594220709855E-2</v>
      </c>
      <c r="J184" s="18">
        <f t="shared" si="166"/>
        <v>8.3618720989672934E-2</v>
      </c>
      <c r="K184" s="18">
        <f t="shared" si="166"/>
        <v>6.1191919155013E-2</v>
      </c>
      <c r="L184" s="18">
        <f t="shared" si="166"/>
        <v>0.11657180654299946</v>
      </c>
      <c r="M184" s="18">
        <f t="shared" si="166"/>
        <v>0.14271487508975908</v>
      </c>
      <c r="N184" s="18">
        <f t="shared" si="167"/>
        <v>0.18642319785922573</v>
      </c>
      <c r="O184" s="18">
        <f t="shared" si="167"/>
        <v>0.15491948614089432</v>
      </c>
      <c r="P184" s="18">
        <f t="shared" si="167"/>
        <v>0.14626196865679147</v>
      </c>
      <c r="Q184" s="18">
        <f t="shared" si="167"/>
        <v>0.16243151397352279</v>
      </c>
      <c r="R184" s="18">
        <f t="shared" si="167"/>
        <v>0.1957598606641188</v>
      </c>
      <c r="S184" s="18">
        <f t="shared" si="167"/>
        <v>0.22531932835539581</v>
      </c>
      <c r="T184" s="18">
        <f t="shared" si="167"/>
        <v>0.15156344927741924</v>
      </c>
      <c r="U184" s="18">
        <f t="shared" si="167"/>
        <v>0.15491198263265715</v>
      </c>
      <c r="V184" s="18">
        <f t="shared" si="167"/>
        <v>0.16588398457242365</v>
      </c>
      <c r="W184" s="18">
        <f t="shared" si="167"/>
        <v>0.15646677352524327</v>
      </c>
      <c r="X184" s="18">
        <f t="shared" si="167"/>
        <v>0.12943934532142182</v>
      </c>
      <c r="Y184" s="18">
        <f t="shared" si="167"/>
        <v>0.12384719978238733</v>
      </c>
      <c r="Z184" s="18">
        <f t="shared" si="167"/>
        <v>0.12690921208289585</v>
      </c>
      <c r="AA184" s="18">
        <f t="shared" si="167"/>
        <v>0.12216447768121158</v>
      </c>
      <c r="AB184" s="18">
        <f t="shared" si="167"/>
        <v>0.1131760580409313</v>
      </c>
      <c r="AC184" s="18">
        <f t="shared" ref="AC184" si="180">AC82/AC$8*100</f>
        <v>0.14651607669699521</v>
      </c>
      <c r="AD184" s="21"/>
    </row>
    <row r="185" spans="1:30">
      <c r="A185" s="2">
        <v>75</v>
      </c>
      <c r="B185" s="44" t="s">
        <v>24</v>
      </c>
      <c r="C185" s="18">
        <f t="shared" ref="C185:H185" si="181">C83/C$8*100</f>
        <v>0</v>
      </c>
      <c r="D185" s="18">
        <f t="shared" si="181"/>
        <v>1.9494698430483665E-4</v>
      </c>
      <c r="E185" s="18">
        <f t="shared" si="181"/>
        <v>8.9505728557657291E-4</v>
      </c>
      <c r="F185" s="18">
        <f t="shared" si="181"/>
        <v>9.4244706929456847E-4</v>
      </c>
      <c r="G185" s="18">
        <f t="shared" si="181"/>
        <v>6.9480820235431548E-4</v>
      </c>
      <c r="H185" s="18">
        <f t="shared" si="181"/>
        <v>9.7297936218516132E-4</v>
      </c>
      <c r="I185" s="18">
        <f t="shared" si="166"/>
        <v>4.2684528381181213E-4</v>
      </c>
      <c r="J185" s="18">
        <f t="shared" si="166"/>
        <v>9.4216130449477548E-4</v>
      </c>
      <c r="K185" s="18">
        <f t="shared" si="166"/>
        <v>8.0706331309408601E-5</v>
      </c>
      <c r="L185" s="18">
        <f t="shared" si="166"/>
        <v>1.1030487535884461E-3</v>
      </c>
      <c r="M185" s="18">
        <f t="shared" si="166"/>
        <v>1.0520134877350827E-3</v>
      </c>
      <c r="N185" s="18">
        <f t="shared" si="167"/>
        <v>1.2897246947674367E-2</v>
      </c>
      <c r="O185" s="18">
        <f t="shared" si="167"/>
        <v>5.0809735152447738E-3</v>
      </c>
      <c r="P185" s="18">
        <f t="shared" si="167"/>
        <v>1.8725333615090046E-3</v>
      </c>
      <c r="Q185" s="18">
        <f t="shared" si="167"/>
        <v>1.8139111548697508E-3</v>
      </c>
      <c r="R185" s="18">
        <f t="shared" si="167"/>
        <v>4.6722062783638241E-3</v>
      </c>
      <c r="S185" s="18">
        <f t="shared" si="167"/>
        <v>4.0129695226467782E-3</v>
      </c>
      <c r="T185" s="18">
        <f t="shared" si="167"/>
        <v>4.2413237324754093E-3</v>
      </c>
      <c r="U185" s="18">
        <f t="shared" si="167"/>
        <v>1.2689827255839798E-2</v>
      </c>
      <c r="V185" s="18">
        <f t="shared" si="167"/>
        <v>4.2574861741785913E-3</v>
      </c>
      <c r="W185" s="18">
        <f t="shared" si="167"/>
        <v>2.7304871044180131E-3</v>
      </c>
      <c r="X185" s="18">
        <f t="shared" si="167"/>
        <v>2.6023064655796803E-3</v>
      </c>
      <c r="Y185" s="18">
        <f t="shared" si="167"/>
        <v>2.5593201742754425E-3</v>
      </c>
      <c r="Z185" s="18">
        <f t="shared" si="167"/>
        <v>2.6922579252738649E-3</v>
      </c>
      <c r="AA185" s="18">
        <f t="shared" si="167"/>
        <v>5.3328033324689626E-3</v>
      </c>
      <c r="AB185" s="18">
        <f t="shared" si="167"/>
        <v>5.3440707412481438E-3</v>
      </c>
      <c r="AC185" s="18">
        <f t="shared" ref="AC185" si="182">AC83/AC$8*100</f>
        <v>4.4370261741115318E-3</v>
      </c>
      <c r="AD185" s="21"/>
    </row>
    <row r="186" spans="1:30">
      <c r="A186" s="2">
        <v>76</v>
      </c>
      <c r="B186" s="44" t="s">
        <v>23</v>
      </c>
      <c r="C186" s="18">
        <f t="shared" ref="C186:H186" si="183">C84/C$8*100</f>
        <v>3.4059617616199647E-2</v>
      </c>
      <c r="D186" s="18">
        <f t="shared" si="183"/>
        <v>4.1092099295521295E-2</v>
      </c>
      <c r="E186" s="18">
        <f t="shared" si="183"/>
        <v>4.8484389762476876E-2</v>
      </c>
      <c r="F186" s="18">
        <f t="shared" si="183"/>
        <v>0.15460163116506903</v>
      </c>
      <c r="G186" s="18">
        <f t="shared" si="183"/>
        <v>0.15093666387869337</v>
      </c>
      <c r="H186" s="18">
        <f t="shared" si="183"/>
        <v>0.13672915911745434</v>
      </c>
      <c r="I186" s="18">
        <f t="shared" si="166"/>
        <v>0.18019140167185471</v>
      </c>
      <c r="J186" s="18">
        <f t="shared" si="166"/>
        <v>0.21073217988451412</v>
      </c>
      <c r="K186" s="18">
        <f t="shared" si="166"/>
        <v>0.2047275180468402</v>
      </c>
      <c r="L186" s="18">
        <f t="shared" si="166"/>
        <v>0.35871961934726643</v>
      </c>
      <c r="M186" s="18">
        <f t="shared" si="166"/>
        <v>0.53022867792427752</v>
      </c>
      <c r="N186" s="18">
        <f t="shared" si="167"/>
        <v>0.78629285750477018</v>
      </c>
      <c r="O186" s="18">
        <f t="shared" si="167"/>
        <v>0.58632682534852987</v>
      </c>
      <c r="P186" s="18">
        <f t="shared" si="167"/>
        <v>0.6366976351136483</v>
      </c>
      <c r="Q186" s="18">
        <f t="shared" si="167"/>
        <v>0.6426644997416544</v>
      </c>
      <c r="R186" s="18">
        <f t="shared" si="167"/>
        <v>0.83887299719737807</v>
      </c>
      <c r="S186" s="18">
        <f t="shared" si="167"/>
        <v>1.9965399228906549</v>
      </c>
      <c r="T186" s="18">
        <f t="shared" si="167"/>
        <v>1.7445501891072843</v>
      </c>
      <c r="U186" s="18">
        <f t="shared" si="167"/>
        <v>0.98742588289983646</v>
      </c>
      <c r="V186" s="18">
        <f t="shared" si="167"/>
        <v>0.92705250706522324</v>
      </c>
      <c r="W186" s="18">
        <f t="shared" si="167"/>
        <v>1.0649919164613135</v>
      </c>
      <c r="X186" s="18">
        <f t="shared" si="167"/>
        <v>1.1305180937065757</v>
      </c>
      <c r="Y186" s="18">
        <f t="shared" si="167"/>
        <v>1.1310138107332481</v>
      </c>
      <c r="Z186" s="18">
        <f t="shared" si="167"/>
        <v>1.4349160661168403</v>
      </c>
      <c r="AA186" s="18">
        <f t="shared" si="167"/>
        <v>1.4707595224700107</v>
      </c>
      <c r="AB186" s="18">
        <f t="shared" si="167"/>
        <v>1.5526491401773916</v>
      </c>
      <c r="AC186" s="18">
        <f t="shared" ref="AC186" si="184">AC84/AC$8*100</f>
        <v>1.1717682805893066</v>
      </c>
      <c r="AD186" s="21"/>
    </row>
    <row r="187" spans="1:30">
      <c r="A187" s="2">
        <v>78</v>
      </c>
      <c r="B187" s="44" t="s">
        <v>22</v>
      </c>
      <c r="C187" s="18">
        <f t="shared" ref="C187:H187" si="185">C85/C$8*100</f>
        <v>4.9065121510695878E-2</v>
      </c>
      <c r="D187" s="18">
        <f t="shared" si="185"/>
        <v>0</v>
      </c>
      <c r="E187" s="18">
        <f t="shared" si="185"/>
        <v>2.6290739487992106E-3</v>
      </c>
      <c r="F187" s="18">
        <f t="shared" si="185"/>
        <v>6.9024719495863773E-4</v>
      </c>
      <c r="G187" s="18">
        <f t="shared" si="185"/>
        <v>0.21270096507418285</v>
      </c>
      <c r="H187" s="18">
        <f t="shared" si="185"/>
        <v>8.2047668225714313E-2</v>
      </c>
      <c r="I187" s="18">
        <f t="shared" si="166"/>
        <v>7.6161095971084711E-2</v>
      </c>
      <c r="J187" s="18">
        <f t="shared" si="166"/>
        <v>1.2965849534511456E-2</v>
      </c>
      <c r="K187" s="18">
        <f t="shared" si="166"/>
        <v>1.6062665153248001E-2</v>
      </c>
      <c r="L187" s="18">
        <f t="shared" si="166"/>
        <v>1.2894826596758622E-2</v>
      </c>
      <c r="M187" s="18">
        <f t="shared" si="166"/>
        <v>8.0704075878904186E-3</v>
      </c>
      <c r="N187" s="18">
        <f t="shared" si="167"/>
        <v>7.6606684803665302E-3</v>
      </c>
      <c r="O187" s="18">
        <f t="shared" si="167"/>
        <v>8.2177555520961836E-4</v>
      </c>
      <c r="P187" s="18">
        <f t="shared" si="167"/>
        <v>3.5415099176627128E-4</v>
      </c>
      <c r="Q187" s="18">
        <f t="shared" si="167"/>
        <v>5.0159623245177786E-4</v>
      </c>
      <c r="R187" s="18">
        <f t="shared" si="167"/>
        <v>1.1090319915313285E-3</v>
      </c>
      <c r="S187" s="18">
        <f t="shared" si="167"/>
        <v>0</v>
      </c>
      <c r="T187" s="18">
        <f t="shared" si="167"/>
        <v>0</v>
      </c>
      <c r="U187" s="18">
        <f t="shared" si="167"/>
        <v>0</v>
      </c>
      <c r="V187" s="18">
        <f t="shared" si="167"/>
        <v>0</v>
      </c>
      <c r="W187" s="18">
        <f t="shared" si="167"/>
        <v>1.8070156416870962E-4</v>
      </c>
      <c r="X187" s="18">
        <f t="shared" si="167"/>
        <v>2.9526632547213984E-3</v>
      </c>
      <c r="Y187" s="18">
        <f t="shared" si="167"/>
        <v>7.6725018234791609E-4</v>
      </c>
      <c r="Z187" s="18">
        <f t="shared" si="167"/>
        <v>8.3216542201577535E-4</v>
      </c>
      <c r="AA187" s="18">
        <f t="shared" si="167"/>
        <v>3.2291074135033413E-4</v>
      </c>
      <c r="AB187" s="18">
        <f t="shared" si="167"/>
        <v>4.4181185240723146E-4</v>
      </c>
      <c r="AC187" s="18">
        <f t="shared" ref="AC187" si="186">AC85/AC$8*100</f>
        <v>2.500039438612101E-3</v>
      </c>
      <c r="AD187" s="21"/>
    </row>
    <row r="188" spans="1:30">
      <c r="A188" s="2">
        <v>79</v>
      </c>
      <c r="B188" s="44" t="s">
        <v>21</v>
      </c>
      <c r="C188" s="18">
        <f t="shared" ref="C188:H188" si="187">C86/C$8*100</f>
        <v>6.7406405373042844E-3</v>
      </c>
      <c r="D188" s="18">
        <f t="shared" si="187"/>
        <v>1.0251505750505169E-2</v>
      </c>
      <c r="E188" s="18">
        <f t="shared" si="187"/>
        <v>6.6117853974789545E-3</v>
      </c>
      <c r="F188" s="18">
        <f t="shared" si="187"/>
        <v>7.1024010451278029E-3</v>
      </c>
      <c r="G188" s="18">
        <f t="shared" si="187"/>
        <v>5.9587778043134589E-3</v>
      </c>
      <c r="H188" s="18">
        <f t="shared" si="187"/>
        <v>4.9238503093689701E-3</v>
      </c>
      <c r="I188" s="18">
        <f t="shared" si="166"/>
        <v>1.2700311199844721E-2</v>
      </c>
      <c r="J188" s="18">
        <f t="shared" si="166"/>
        <v>1.2850744532823996E-2</v>
      </c>
      <c r="K188" s="18">
        <f t="shared" si="166"/>
        <v>2.0532043700618993E-2</v>
      </c>
      <c r="L188" s="18">
        <f t="shared" si="166"/>
        <v>1.4043005604053279E-2</v>
      </c>
      <c r="M188" s="18">
        <f t="shared" si="166"/>
        <v>1.5888398597504107E-2</v>
      </c>
      <c r="N188" s="18">
        <f t="shared" si="167"/>
        <v>1.9503158919093162E-2</v>
      </c>
      <c r="O188" s="18">
        <f t="shared" si="167"/>
        <v>2.2965625691491093E-2</v>
      </c>
      <c r="P188" s="18">
        <f t="shared" si="167"/>
        <v>1.4504053911477239E-2</v>
      </c>
      <c r="Q188" s="18">
        <f t="shared" si="167"/>
        <v>9.5005901386522023E-3</v>
      </c>
      <c r="R188" s="18">
        <f t="shared" si="167"/>
        <v>6.1893736385854985E-3</v>
      </c>
      <c r="S188" s="18">
        <f t="shared" si="167"/>
        <v>1.9792394052398302E-3</v>
      </c>
      <c r="T188" s="18">
        <f t="shared" si="167"/>
        <v>8.5381928266600694E-4</v>
      </c>
      <c r="U188" s="18">
        <f t="shared" si="167"/>
        <v>1.3606066165701208E-3</v>
      </c>
      <c r="V188" s="18">
        <f t="shared" si="167"/>
        <v>9.0605346557106085E-4</v>
      </c>
      <c r="W188" s="18">
        <f t="shared" si="167"/>
        <v>1.3411922871619304E-2</v>
      </c>
      <c r="X188" s="18">
        <f t="shared" si="167"/>
        <v>1.4648032188433737E-2</v>
      </c>
      <c r="Y188" s="18">
        <f t="shared" si="167"/>
        <v>9.2274061527163002E-3</v>
      </c>
      <c r="Z188" s="18">
        <f t="shared" si="167"/>
        <v>6.6481098703911109E-3</v>
      </c>
      <c r="AA188" s="18">
        <f t="shared" si="167"/>
        <v>6.5713016070999223E-3</v>
      </c>
      <c r="AB188" s="18">
        <f t="shared" si="167"/>
        <v>5.4889586455592106E-3</v>
      </c>
      <c r="AC188" s="18">
        <f t="shared" ref="AC188" si="188">AC86/AC$8*100</f>
        <v>7.6435030820934807E-3</v>
      </c>
      <c r="AD188" s="21"/>
    </row>
    <row r="189" spans="1:30">
      <c r="A189" s="2">
        <v>80</v>
      </c>
      <c r="B189" s="44" t="s">
        <v>20</v>
      </c>
      <c r="C189" s="18">
        <f t="shared" ref="C189:H189" si="189">C87/C$8*100</f>
        <v>0</v>
      </c>
      <c r="D189" s="18">
        <f t="shared" si="189"/>
        <v>1.9843394593201826E-4</v>
      </c>
      <c r="E189" s="18">
        <f t="shared" si="189"/>
        <v>1.5140543879027421E-4</v>
      </c>
      <c r="F189" s="18">
        <f t="shared" si="189"/>
        <v>9.7093255897119754E-4</v>
      </c>
      <c r="G189" s="18">
        <f t="shared" si="189"/>
        <v>4.8919776710591961E-4</v>
      </c>
      <c r="H189" s="18">
        <f t="shared" si="189"/>
        <v>3.4596951465042428E-4</v>
      </c>
      <c r="I189" s="18">
        <f t="shared" si="166"/>
        <v>1.3605800875792131E-3</v>
      </c>
      <c r="J189" s="18">
        <f t="shared" si="166"/>
        <v>1.0035349403210621E-3</v>
      </c>
      <c r="K189" s="18">
        <f t="shared" si="166"/>
        <v>1.3455038900153827E-4</v>
      </c>
      <c r="L189" s="18">
        <f t="shared" si="166"/>
        <v>3.9500781103772379E-5</v>
      </c>
      <c r="M189" s="18">
        <f t="shared" si="166"/>
        <v>4.3838857602916687E-3</v>
      </c>
      <c r="N189" s="18">
        <f t="shared" si="167"/>
        <v>2.9456432874775627E-4</v>
      </c>
      <c r="O189" s="18">
        <f t="shared" si="167"/>
        <v>1.2210299403627163E-3</v>
      </c>
      <c r="P189" s="18">
        <f t="shared" si="167"/>
        <v>1.2205537078930823E-3</v>
      </c>
      <c r="Q189" s="18">
        <f t="shared" si="167"/>
        <v>3.3289539429445184E-4</v>
      </c>
      <c r="R189" s="18">
        <f t="shared" si="167"/>
        <v>7.0252687232520759E-4</v>
      </c>
      <c r="S189" s="18">
        <f t="shared" si="167"/>
        <v>1.0706422126325804E-2</v>
      </c>
      <c r="T189" s="18">
        <f t="shared" si="167"/>
        <v>8.6995396199045314E-3</v>
      </c>
      <c r="U189" s="18">
        <f t="shared" si="167"/>
        <v>9.2319253647290735E-3</v>
      </c>
      <c r="V189" s="18">
        <f t="shared" si="167"/>
        <v>1.0836132174512226E-2</v>
      </c>
      <c r="W189" s="18">
        <f t="shared" si="167"/>
        <v>1.1087892626603665E-3</v>
      </c>
      <c r="X189" s="18">
        <f t="shared" si="167"/>
        <v>1.548495461619989E-3</v>
      </c>
      <c r="Y189" s="18">
        <f t="shared" si="167"/>
        <v>1.403201167549607E-3</v>
      </c>
      <c r="Z189" s="18">
        <f t="shared" si="167"/>
        <v>1.8840186225076582E-3</v>
      </c>
      <c r="AA189" s="18">
        <f t="shared" si="167"/>
        <v>2.4055156044133267E-3</v>
      </c>
      <c r="AB189" s="18">
        <f t="shared" si="167"/>
        <v>2.9201116978221277E-3</v>
      </c>
      <c r="AC189" s="18">
        <f t="shared" ref="AC189" si="190">AC87/AC$8*100</f>
        <v>4.0313143302143726E-3</v>
      </c>
      <c r="AD189" s="21"/>
    </row>
    <row r="190" spans="1:30">
      <c r="A190" s="2">
        <v>81</v>
      </c>
      <c r="B190" s="44" t="s">
        <v>19</v>
      </c>
      <c r="C190" s="18">
        <f t="shared" ref="C190:H190" si="191">C88/C$8*100</f>
        <v>3.8651460904574428E-2</v>
      </c>
      <c r="D190" s="18">
        <f t="shared" si="191"/>
        <v>6.7894920422988086E-2</v>
      </c>
      <c r="E190" s="18">
        <f t="shared" si="191"/>
        <v>0.17645421292649482</v>
      </c>
      <c r="F190" s="18">
        <f t="shared" si="191"/>
        <v>0.16281386706713225</v>
      </c>
      <c r="G190" s="18">
        <f t="shared" si="191"/>
        <v>0.1685878397241489</v>
      </c>
      <c r="H190" s="18">
        <f t="shared" si="191"/>
        <v>0.19029836957633908</v>
      </c>
      <c r="I190" s="18">
        <f t="shared" si="166"/>
        <v>0.23185396322336871</v>
      </c>
      <c r="J190" s="18">
        <f t="shared" si="166"/>
        <v>0.14746648284813907</v>
      </c>
      <c r="K190" s="18">
        <f t="shared" si="166"/>
        <v>0.19168352157583601</v>
      </c>
      <c r="L190" s="18">
        <f t="shared" si="166"/>
        <v>0.2406437044176622</v>
      </c>
      <c r="M190" s="18">
        <f t="shared" si="166"/>
        <v>0.16187100187831169</v>
      </c>
      <c r="N190" s="18">
        <f t="shared" si="167"/>
        <v>0.11694642619663072</v>
      </c>
      <c r="O190" s="18">
        <f t="shared" si="167"/>
        <v>0.14308150084309218</v>
      </c>
      <c r="P190" s="18">
        <f t="shared" si="167"/>
        <v>0.1217017914834828</v>
      </c>
      <c r="Q190" s="18">
        <f t="shared" si="167"/>
        <v>4.8448741119102696E-2</v>
      </c>
      <c r="R190" s="18">
        <f t="shared" si="167"/>
        <v>5.3946900118986188E-2</v>
      </c>
      <c r="S190" s="18">
        <f t="shared" si="167"/>
        <v>2.9695343362985904E-4</v>
      </c>
      <c r="T190" s="18">
        <f t="shared" si="167"/>
        <v>3.9468750983050747E-4</v>
      </c>
      <c r="U190" s="18">
        <f t="shared" si="167"/>
        <v>5.406078576111348E-4</v>
      </c>
      <c r="V190" s="18">
        <f t="shared" si="167"/>
        <v>7.3514323825543009E-4</v>
      </c>
      <c r="W190" s="18">
        <f t="shared" si="167"/>
        <v>5.4953262720795697E-2</v>
      </c>
      <c r="X190" s="18">
        <f t="shared" si="167"/>
        <v>5.4986471496169476E-2</v>
      </c>
      <c r="Y190" s="18">
        <f t="shared" si="167"/>
        <v>4.3370775156588277E-2</v>
      </c>
      <c r="Z190" s="18">
        <f t="shared" si="167"/>
        <v>5.4088597221080413E-2</v>
      </c>
      <c r="AA190" s="18">
        <f t="shared" si="167"/>
        <v>5.2206522522940779E-2</v>
      </c>
      <c r="AB190" s="18">
        <f t="shared" si="167"/>
        <v>3.2544805968851724E-2</v>
      </c>
      <c r="AC190" s="18">
        <f t="shared" ref="AC190" si="192">AC88/AC$8*100</f>
        <v>4.9071239547694975E-2</v>
      </c>
      <c r="AD190" s="21"/>
    </row>
    <row r="191" spans="1:30">
      <c r="A191" s="2">
        <v>82</v>
      </c>
      <c r="B191" s="44" t="s">
        <v>18</v>
      </c>
      <c r="C191" s="18">
        <f t="shared" ref="C191:H191" si="193">C89/C$8*100</f>
        <v>1.7837999028042335</v>
      </c>
      <c r="D191" s="18">
        <f t="shared" si="193"/>
        <v>1.8379766019470036</v>
      </c>
      <c r="E191" s="18">
        <f t="shared" si="193"/>
        <v>2.0540676214363156</v>
      </c>
      <c r="F191" s="18">
        <f t="shared" si="193"/>
        <v>1.5743959710050641</v>
      </c>
      <c r="G191" s="18">
        <f t="shared" si="193"/>
        <v>1.2214387276932928</v>
      </c>
      <c r="H191" s="18">
        <f t="shared" si="193"/>
        <v>1.2260450127752378</v>
      </c>
      <c r="I191" s="18">
        <f t="shared" si="166"/>
        <v>1.1159203605853083</v>
      </c>
      <c r="J191" s="18">
        <f t="shared" si="166"/>
        <v>0.91608521575932467</v>
      </c>
      <c r="K191" s="18">
        <f t="shared" si="166"/>
        <v>0.86512810323005362</v>
      </c>
      <c r="L191" s="18">
        <f t="shared" si="166"/>
        <v>0.83101814974365729</v>
      </c>
      <c r="M191" s="18">
        <f t="shared" si="166"/>
        <v>0.88265675630562812</v>
      </c>
      <c r="N191" s="18">
        <f t="shared" si="167"/>
        <v>0.82322531962465517</v>
      </c>
      <c r="O191" s="18">
        <f t="shared" si="167"/>
        <v>0.73351347898491381</v>
      </c>
      <c r="P191" s="18">
        <f t="shared" si="167"/>
        <v>0.63560569384531396</v>
      </c>
      <c r="Q191" s="18">
        <f t="shared" si="167"/>
        <v>0.67146260948857894</v>
      </c>
      <c r="R191" s="18">
        <f t="shared" si="167"/>
        <v>0.67164767920663537</v>
      </c>
      <c r="S191" s="18">
        <f t="shared" si="167"/>
        <v>5.4729166304701517E-2</v>
      </c>
      <c r="T191" s="18">
        <f t="shared" si="167"/>
        <v>5.643825328734671E-2</v>
      </c>
      <c r="U191" s="18">
        <f t="shared" si="167"/>
        <v>4.7971574539217104E-2</v>
      </c>
      <c r="V191" s="18">
        <f t="shared" si="167"/>
        <v>5.5760335810961723E-2</v>
      </c>
      <c r="W191" s="18">
        <f t="shared" si="167"/>
        <v>0.79109131244400466</v>
      </c>
      <c r="X191" s="18">
        <f t="shared" si="167"/>
        <v>0.81061968451555477</v>
      </c>
      <c r="Y191" s="18">
        <f t="shared" si="167"/>
        <v>0.83776941692472484</v>
      </c>
      <c r="Z191" s="18">
        <f t="shared" si="167"/>
        <v>0.83858563739576486</v>
      </c>
      <c r="AA191" s="18">
        <f t="shared" si="167"/>
        <v>0.81004030800946469</v>
      </c>
      <c r="AB191" s="18">
        <f t="shared" si="167"/>
        <v>0.82408986954984487</v>
      </c>
      <c r="AC191" s="18">
        <f t="shared" ref="AC191" si="194">AC89/AC$8*100</f>
        <v>0.58577893081953147</v>
      </c>
      <c r="AD191" s="21"/>
    </row>
    <row r="192" spans="1:30">
      <c r="A192" s="2">
        <v>83</v>
      </c>
      <c r="B192" s="44" t="s">
        <v>17</v>
      </c>
      <c r="C192" s="18">
        <f t="shared" ref="C192:H192" si="195">C90/C$8*100</f>
        <v>1.0341453130948406</v>
      </c>
      <c r="D192" s="18">
        <f t="shared" si="195"/>
        <v>1.027907018216804</v>
      </c>
      <c r="E192" s="18">
        <f t="shared" si="195"/>
        <v>1.1051192511140238</v>
      </c>
      <c r="F192" s="18">
        <f t="shared" si="195"/>
        <v>1.0419629753409794</v>
      </c>
      <c r="G192" s="18">
        <f t="shared" si="195"/>
        <v>0.89747706355135237</v>
      </c>
      <c r="H192" s="18">
        <f t="shared" si="195"/>
        <v>0.87797014086652037</v>
      </c>
      <c r="I192" s="18">
        <f t="shared" si="166"/>
        <v>0.76755019782295042</v>
      </c>
      <c r="J192" s="18">
        <f t="shared" si="166"/>
        <v>0.71849890689187557</v>
      </c>
      <c r="K192" s="18">
        <f t="shared" si="166"/>
        <v>0.68313160291692698</v>
      </c>
      <c r="L192" s="18">
        <f t="shared" si="166"/>
        <v>0.7366965030066861</v>
      </c>
      <c r="M192" s="18">
        <f t="shared" si="166"/>
        <v>0.81619112857152332</v>
      </c>
      <c r="N192" s="18">
        <f t="shared" ref="N192:AB205" si="196">N90/N$8*100</f>
        <v>0.78402190691916307</v>
      </c>
      <c r="O192" s="18">
        <f t="shared" si="196"/>
        <v>0.71860626236094527</v>
      </c>
      <c r="P192" s="18">
        <f t="shared" si="196"/>
        <v>0.67506140588732655</v>
      </c>
      <c r="Q192" s="18">
        <f t="shared" si="196"/>
        <v>0.68084493448399253</v>
      </c>
      <c r="R192" s="18">
        <f t="shared" si="196"/>
        <v>0.66073451854659637</v>
      </c>
      <c r="S192" s="18">
        <f t="shared" si="196"/>
        <v>0.81940946642997081</v>
      </c>
      <c r="T192" s="18">
        <f t="shared" si="196"/>
        <v>0.73080159812506584</v>
      </c>
      <c r="U192" s="18">
        <f t="shared" si="196"/>
        <v>0.69902088148325225</v>
      </c>
      <c r="V192" s="18">
        <f t="shared" si="196"/>
        <v>0.67789388166298847</v>
      </c>
      <c r="W192" s="18">
        <f t="shared" si="196"/>
        <v>0.8213685138990755</v>
      </c>
      <c r="X192" s="18">
        <f t="shared" si="196"/>
        <v>0.84114936295129583</v>
      </c>
      <c r="Y192" s="18">
        <f t="shared" si="196"/>
        <v>0.8462437962986693</v>
      </c>
      <c r="Z192" s="18">
        <f t="shared" si="196"/>
        <v>0.8191434804273291</v>
      </c>
      <c r="AA192" s="18">
        <f t="shared" si="196"/>
        <v>0.84608578596257511</v>
      </c>
      <c r="AB192" s="18">
        <f t="shared" si="196"/>
        <v>0.88020346082431267</v>
      </c>
      <c r="AC192" s="18">
        <f t="shared" ref="AC192" si="197">AC90/AC$8*100</f>
        <v>0.78131560033430059</v>
      </c>
      <c r="AD192" s="21"/>
    </row>
    <row r="193" spans="1:30">
      <c r="A193" s="2">
        <v>84</v>
      </c>
      <c r="B193" s="44" t="s">
        <v>16</v>
      </c>
      <c r="C193" s="18">
        <f t="shared" ref="C193:H193" si="198">C91/C$8*100</f>
        <v>7.1058029342089286</v>
      </c>
      <c r="D193" s="18">
        <f t="shared" si="198"/>
        <v>6.2382495789962817</v>
      </c>
      <c r="E193" s="18">
        <f t="shared" si="198"/>
        <v>6.5133804155052388</v>
      </c>
      <c r="F193" s="18">
        <f t="shared" si="198"/>
        <v>7.418836399924138</v>
      </c>
      <c r="G193" s="18">
        <f t="shared" si="198"/>
        <v>8.8738667035675061</v>
      </c>
      <c r="H193" s="18">
        <f t="shared" si="198"/>
        <v>10.444266473781175</v>
      </c>
      <c r="I193" s="18">
        <f t="shared" si="166"/>
        <v>11.77168089241842</v>
      </c>
      <c r="J193" s="18">
        <f t="shared" si="166"/>
        <v>9.8991869293937338</v>
      </c>
      <c r="K193" s="18">
        <f t="shared" si="166"/>
        <v>10.611251534427858</v>
      </c>
      <c r="L193" s="18">
        <f t="shared" si="166"/>
        <v>11.763659533349296</v>
      </c>
      <c r="M193" s="18">
        <f t="shared" si="166"/>
        <v>13.28273645042384</v>
      </c>
      <c r="N193" s="18">
        <f t="shared" si="196"/>
        <v>15.047432884593098</v>
      </c>
      <c r="O193" s="18">
        <f t="shared" si="196"/>
        <v>14.610284635743851</v>
      </c>
      <c r="P193" s="18">
        <f t="shared" si="196"/>
        <v>15.309330186983367</v>
      </c>
      <c r="Q193" s="18">
        <f t="shared" si="196"/>
        <v>17.459156468733656</v>
      </c>
      <c r="R193" s="18">
        <f t="shared" si="196"/>
        <v>16.918816666903862</v>
      </c>
      <c r="S193" s="18">
        <f t="shared" si="196"/>
        <v>0.72264134857571849</v>
      </c>
      <c r="T193" s="18">
        <f t="shared" si="196"/>
        <v>0.77165862374929373</v>
      </c>
      <c r="U193" s="18">
        <f t="shared" si="196"/>
        <v>0.76467397434392892</v>
      </c>
      <c r="V193" s="18">
        <f t="shared" si="196"/>
        <v>0.73027898379673284</v>
      </c>
      <c r="W193" s="18">
        <f t="shared" si="196"/>
        <v>14.950306098056524</v>
      </c>
      <c r="X193" s="18">
        <f t="shared" si="196"/>
        <v>15.013346957671377</v>
      </c>
      <c r="Y193" s="18">
        <f t="shared" si="196"/>
        <v>15.062765570485096</v>
      </c>
      <c r="Z193" s="18">
        <f t="shared" si="196"/>
        <v>14.570771401722673</v>
      </c>
      <c r="AA193" s="18">
        <f t="shared" si="196"/>
        <v>15.25433985672516</v>
      </c>
      <c r="AB193" s="18">
        <f t="shared" si="196"/>
        <v>16.29588524229035</v>
      </c>
      <c r="AC193" s="18">
        <f t="shared" ref="AC193" si="199">AC91/AC$8*100</f>
        <v>10.833008498609836</v>
      </c>
      <c r="AD193" s="21"/>
    </row>
    <row r="194" spans="1:30" ht="25.5">
      <c r="A194" s="13">
        <v>85</v>
      </c>
      <c r="B194" s="46" t="s">
        <v>15</v>
      </c>
      <c r="C194" s="18">
        <f t="shared" ref="C194:H194" si="200">C92/C$8*100</f>
        <v>14.477992032245336</v>
      </c>
      <c r="D194" s="18">
        <f t="shared" si="200"/>
        <v>12.556493092668191</v>
      </c>
      <c r="E194" s="18">
        <f t="shared" si="200"/>
        <v>12.425620122622549</v>
      </c>
      <c r="F194" s="18">
        <f t="shared" si="200"/>
        <v>13.306394876765784</v>
      </c>
      <c r="G194" s="18">
        <f t="shared" si="200"/>
        <v>13.34571699569716</v>
      </c>
      <c r="H194" s="18">
        <f t="shared" si="200"/>
        <v>15.46172132426728</v>
      </c>
      <c r="I194" s="18">
        <f t="shared" ref="I194:M207" si="201">I92/I$8*100</f>
        <v>16.024854688288691</v>
      </c>
      <c r="J194" s="18">
        <f t="shared" si="201"/>
        <v>16.609437470947817</v>
      </c>
      <c r="K194" s="18">
        <f t="shared" si="201"/>
        <v>18.204330961756082</v>
      </c>
      <c r="L194" s="18">
        <f t="shared" si="201"/>
        <v>18.41123849971617</v>
      </c>
      <c r="M194" s="18">
        <f t="shared" si="201"/>
        <v>20.106032978739488</v>
      </c>
      <c r="N194" s="18">
        <f t="shared" si="196"/>
        <v>21.104955477396732</v>
      </c>
      <c r="O194" s="18">
        <f t="shared" si="196"/>
        <v>21.060192466585587</v>
      </c>
      <c r="P194" s="18">
        <f t="shared" si="196"/>
        <v>20.383719002040827</v>
      </c>
      <c r="Q194" s="18">
        <f t="shared" si="196"/>
        <v>21.339077319616031</v>
      </c>
      <c r="R194" s="18">
        <f t="shared" si="196"/>
        <v>19.245165613668053</v>
      </c>
      <c r="S194" s="18">
        <f t="shared" si="196"/>
        <v>9.6548102516149346</v>
      </c>
      <c r="T194" s="18">
        <f t="shared" si="196"/>
        <v>16.112523315390117</v>
      </c>
      <c r="U194" s="18">
        <f t="shared" si="196"/>
        <v>16.224476623940458</v>
      </c>
      <c r="V194" s="18">
        <f t="shared" si="196"/>
        <v>16.326235583994659</v>
      </c>
      <c r="W194" s="18">
        <f t="shared" si="196"/>
        <v>19.156143914155795</v>
      </c>
      <c r="X194" s="18">
        <f t="shared" si="196"/>
        <v>20.561478526850475</v>
      </c>
      <c r="Y194" s="18">
        <f t="shared" si="196"/>
        <v>20.843066536496433</v>
      </c>
      <c r="Z194" s="18">
        <f t="shared" si="196"/>
        <v>21.267819660580162</v>
      </c>
      <c r="AA194" s="18">
        <f t="shared" si="196"/>
        <v>21.579452346351992</v>
      </c>
      <c r="AB194" s="18">
        <f t="shared" si="196"/>
        <v>22.614898472221057</v>
      </c>
      <c r="AC194" s="18">
        <f t="shared" ref="AC194" si="202">AC92/AC$8*100</f>
        <v>18.87568361377399</v>
      </c>
      <c r="AD194" s="21"/>
    </row>
    <row r="195" spans="1:30">
      <c r="A195" s="2">
        <v>86</v>
      </c>
      <c r="B195" s="44" t="s">
        <v>14</v>
      </c>
      <c r="C195" s="18">
        <f t="shared" ref="C195:H195" si="203">C93/C$8*100</f>
        <v>0.61782793041831885</v>
      </c>
      <c r="D195" s="18">
        <f t="shared" si="203"/>
        <v>0.86301848259199754</v>
      </c>
      <c r="E195" s="18">
        <f t="shared" si="203"/>
        <v>0.19351991219821643</v>
      </c>
      <c r="F195" s="18">
        <f t="shared" si="203"/>
        <v>0.46298177087235604</v>
      </c>
      <c r="G195" s="18">
        <f t="shared" si="203"/>
        <v>0.66486245751115047</v>
      </c>
      <c r="H195" s="18">
        <f t="shared" si="203"/>
        <v>0.60417201201699033</v>
      </c>
      <c r="I195" s="18">
        <f t="shared" si="201"/>
        <v>0.53186219182733441</v>
      </c>
      <c r="J195" s="18">
        <f t="shared" si="201"/>
        <v>0.33684914671527683</v>
      </c>
      <c r="K195" s="18">
        <f t="shared" si="201"/>
        <v>0.86927005989612571</v>
      </c>
      <c r="L195" s="18">
        <f t="shared" si="201"/>
        <v>0.67265559489522009</v>
      </c>
      <c r="M195" s="18">
        <f t="shared" si="201"/>
        <v>0.5137745579159978</v>
      </c>
      <c r="N195" s="18">
        <f t="shared" si="196"/>
        <v>0.6972541409436448</v>
      </c>
      <c r="O195" s="18">
        <f t="shared" si="196"/>
        <v>0.62238469407492558</v>
      </c>
      <c r="P195" s="18">
        <f t="shared" si="196"/>
        <v>0.2888638560707551</v>
      </c>
      <c r="Q195" s="18">
        <f t="shared" si="196"/>
        <v>0.19419660366274813</v>
      </c>
      <c r="R195" s="18">
        <f t="shared" si="196"/>
        <v>0.34900968417772738</v>
      </c>
      <c r="S195" s="18">
        <f t="shared" si="196"/>
        <v>20.071305836751531</v>
      </c>
      <c r="T195" s="18">
        <f t="shared" si="196"/>
        <v>17.756761954724105</v>
      </c>
      <c r="U195" s="18">
        <f t="shared" si="196"/>
        <v>19.733553571973133</v>
      </c>
      <c r="V195" s="18">
        <f t="shared" si="196"/>
        <v>19.328254919273196</v>
      </c>
      <c r="W195" s="18">
        <f t="shared" si="196"/>
        <v>0.94636210452166325</v>
      </c>
      <c r="X195" s="18">
        <f t="shared" si="196"/>
        <v>0.52387695096251718</v>
      </c>
      <c r="Y195" s="18">
        <f t="shared" si="196"/>
        <v>0.37452812359555737</v>
      </c>
      <c r="Z195" s="18">
        <f t="shared" si="196"/>
        <v>0.42839855789495973</v>
      </c>
      <c r="AA195" s="18">
        <f t="shared" si="196"/>
        <v>0.32997539032300122</v>
      </c>
      <c r="AB195" s="18">
        <f t="shared" si="196"/>
        <v>0.23474669403272699</v>
      </c>
      <c r="AC195" s="18">
        <f t="shared" ref="AC195" si="204">AC93/AC$8*100</f>
        <v>5.9872364633332191</v>
      </c>
      <c r="AD195" s="21"/>
    </row>
    <row r="196" spans="1:30">
      <c r="A196" s="2">
        <v>87</v>
      </c>
      <c r="B196" s="44" t="s">
        <v>13</v>
      </c>
      <c r="C196" s="18">
        <f t="shared" ref="C196:H196" si="205">C94/C$8*100</f>
        <v>3.8625957742159702</v>
      </c>
      <c r="D196" s="18">
        <f t="shared" si="205"/>
        <v>3.0488078513582564</v>
      </c>
      <c r="E196" s="18">
        <f t="shared" si="205"/>
        <v>2.8223024617129417</v>
      </c>
      <c r="F196" s="18">
        <f t="shared" si="205"/>
        <v>2.8338103137608051</v>
      </c>
      <c r="G196" s="18">
        <f t="shared" si="205"/>
        <v>3.0287370611964319</v>
      </c>
      <c r="H196" s="18">
        <f t="shared" si="205"/>
        <v>2.8785880741584573</v>
      </c>
      <c r="I196" s="18">
        <f t="shared" si="201"/>
        <v>3.1547073523749538</v>
      </c>
      <c r="J196" s="18">
        <f t="shared" si="201"/>
        <v>2.9053356240865589</v>
      </c>
      <c r="K196" s="18">
        <f t="shared" si="201"/>
        <v>3.1727260369791082</v>
      </c>
      <c r="L196" s="18">
        <f t="shared" si="201"/>
        <v>3.4904577357905482</v>
      </c>
      <c r="M196" s="18">
        <f t="shared" si="201"/>
        <v>4.5425403989383488</v>
      </c>
      <c r="N196" s="18">
        <f t="shared" si="196"/>
        <v>5.2521169875972076</v>
      </c>
      <c r="O196" s="18">
        <f t="shared" si="196"/>
        <v>5.8370116540465045</v>
      </c>
      <c r="P196" s="18">
        <f t="shared" si="196"/>
        <v>5.7896104317098995</v>
      </c>
      <c r="Q196" s="18">
        <f t="shared" si="196"/>
        <v>4.3142412515675588</v>
      </c>
      <c r="R196" s="18">
        <f t="shared" si="196"/>
        <v>4.7920986370182401</v>
      </c>
      <c r="S196" s="18">
        <f t="shared" si="196"/>
        <v>0.36024704769923616</v>
      </c>
      <c r="T196" s="18">
        <f t="shared" si="196"/>
        <v>0.49347025375686432</v>
      </c>
      <c r="U196" s="18">
        <f t="shared" si="196"/>
        <v>0.52432612013911239</v>
      </c>
      <c r="V196" s="18">
        <f t="shared" si="196"/>
        <v>0.73386301489704853</v>
      </c>
      <c r="W196" s="18">
        <f t="shared" si="196"/>
        <v>5.7016952544836581</v>
      </c>
      <c r="X196" s="18">
        <f t="shared" si="196"/>
        <v>5.727894096394949</v>
      </c>
      <c r="Y196" s="18">
        <f t="shared" si="196"/>
        <v>6.1612691241838204</v>
      </c>
      <c r="Z196" s="18">
        <f t="shared" si="196"/>
        <v>6.5774822014486523</v>
      </c>
      <c r="AA196" s="18">
        <f t="shared" si="196"/>
        <v>6.5664691730462561</v>
      </c>
      <c r="AB196" s="18">
        <f t="shared" si="196"/>
        <v>5.6836832315316093</v>
      </c>
      <c r="AC196" s="18">
        <f t="shared" ref="AC196" si="206">AC94/AC$8*100</f>
        <v>4.1408362498045896</v>
      </c>
      <c r="AD196" s="21"/>
    </row>
    <row r="197" spans="1:30">
      <c r="A197" s="2">
        <v>88</v>
      </c>
      <c r="B197" s="44" t="s">
        <v>12</v>
      </c>
      <c r="C197" s="18">
        <f t="shared" ref="C197:H197" si="207">C95/C$8*100</f>
        <v>3.4672123747371143E-2</v>
      </c>
      <c r="D197" s="18">
        <f t="shared" si="207"/>
        <v>1.342267134365468E-2</v>
      </c>
      <c r="E197" s="18">
        <f t="shared" si="207"/>
        <v>2.5068346218450738E-2</v>
      </c>
      <c r="F197" s="18">
        <f t="shared" si="207"/>
        <v>1.2453672437656871</v>
      </c>
      <c r="G197" s="18">
        <f t="shared" si="207"/>
        <v>1.2802741527776562</v>
      </c>
      <c r="H197" s="18">
        <f t="shared" si="207"/>
        <v>1.391178539642471E-4</v>
      </c>
      <c r="I197" s="18">
        <f t="shared" si="201"/>
        <v>1.8452664809702197E-4</v>
      </c>
      <c r="J197" s="18">
        <f t="shared" si="201"/>
        <v>1.040269212758421E-4</v>
      </c>
      <c r="K197" s="18">
        <f t="shared" si="201"/>
        <v>2.0097117566179067E-2</v>
      </c>
      <c r="L197" s="18">
        <f t="shared" si="201"/>
        <v>1.8404652066786366E-3</v>
      </c>
      <c r="M197" s="18">
        <f t="shared" si="201"/>
        <v>1.060888187478096E-2</v>
      </c>
      <c r="N197" s="18">
        <f t="shared" si="196"/>
        <v>4.6272434452648914E-3</v>
      </c>
      <c r="O197" s="18">
        <f t="shared" si="196"/>
        <v>1.0359365175610164E-2</v>
      </c>
      <c r="P197" s="18">
        <f t="shared" si="196"/>
        <v>5.1745589694332496E-2</v>
      </c>
      <c r="Q197" s="18">
        <f t="shared" si="196"/>
        <v>5.3066564230641877E-3</v>
      </c>
      <c r="R197" s="18">
        <f t="shared" si="196"/>
        <v>6.2661509392275584E-3</v>
      </c>
      <c r="S197" s="18">
        <f t="shared" si="196"/>
        <v>5.9835584029810773</v>
      </c>
      <c r="T197" s="18">
        <f t="shared" si="196"/>
        <v>5.5217556103471948</v>
      </c>
      <c r="U197" s="18">
        <f t="shared" si="196"/>
        <v>5.7666203215054885</v>
      </c>
      <c r="V197" s="18">
        <f t="shared" si="196"/>
        <v>5.3764593605854127</v>
      </c>
      <c r="W197" s="18">
        <f t="shared" si="196"/>
        <v>1.0515444415028503E-2</v>
      </c>
      <c r="X197" s="18">
        <f t="shared" si="196"/>
        <v>2.8806509985426765E-2</v>
      </c>
      <c r="Y197" s="18">
        <f t="shared" si="196"/>
        <v>3.1005753507995389E-2</v>
      </c>
      <c r="Z197" s="18">
        <f t="shared" si="196"/>
        <v>0.12801096131331713</v>
      </c>
      <c r="AA197" s="18">
        <f t="shared" si="196"/>
        <v>9.8349596318284271E-3</v>
      </c>
      <c r="AB197" s="18">
        <f t="shared" si="196"/>
        <v>3.4266542356467276E-2</v>
      </c>
      <c r="AC197" s="18">
        <f t="shared" ref="AC197" si="208">AC95/AC$8*100</f>
        <v>1.6990633562992601</v>
      </c>
      <c r="AD197" s="21"/>
    </row>
    <row r="198" spans="1:30">
      <c r="A198" s="2">
        <v>89</v>
      </c>
      <c r="B198" s="44" t="s">
        <v>11</v>
      </c>
      <c r="C198" s="18">
        <f t="shared" ref="C198:H198" si="209">C96/C$8*100</f>
        <v>3.5109047348518829E-2</v>
      </c>
      <c r="D198" s="18">
        <f t="shared" si="209"/>
        <v>3.2234633019274352</v>
      </c>
      <c r="E198" s="18">
        <f t="shared" si="209"/>
        <v>2.6607440870888741</v>
      </c>
      <c r="F198" s="18">
        <f t="shared" si="209"/>
        <v>1.7842417505810104</v>
      </c>
      <c r="G198" s="18">
        <f t="shared" si="209"/>
        <v>1.8665559073823235</v>
      </c>
      <c r="H198" s="18">
        <f t="shared" si="209"/>
        <v>0.66521891635179731</v>
      </c>
      <c r="I198" s="18">
        <f t="shared" si="201"/>
        <v>0.85047112655225066</v>
      </c>
      <c r="J198" s="18">
        <f t="shared" si="201"/>
        <v>0.75505835972791746</v>
      </c>
      <c r="K198" s="18">
        <f t="shared" si="201"/>
        <v>1.2191001979544736</v>
      </c>
      <c r="L198" s="18">
        <f t="shared" si="201"/>
        <v>1.2022798672720627</v>
      </c>
      <c r="M198" s="18">
        <f t="shared" si="201"/>
        <v>1.7454639588706367</v>
      </c>
      <c r="N198" s="18">
        <f t="shared" si="196"/>
        <v>1.4553132695918634</v>
      </c>
      <c r="O198" s="18">
        <f t="shared" si="196"/>
        <v>1.1533754787090866</v>
      </c>
      <c r="P198" s="18">
        <f t="shared" si="196"/>
        <v>1.9770932049731775</v>
      </c>
      <c r="Q198" s="18">
        <f t="shared" si="196"/>
        <v>4.2427094009087147</v>
      </c>
      <c r="R198" s="18">
        <f t="shared" si="196"/>
        <v>5.8244445375175946</v>
      </c>
      <c r="S198" s="18">
        <f t="shared" si="196"/>
        <v>6.4255308730521224E-3</v>
      </c>
      <c r="T198" s="18">
        <f t="shared" si="196"/>
        <v>1.0976457623693026E-3</v>
      </c>
      <c r="U198" s="18">
        <f t="shared" si="196"/>
        <v>1.920283115829061E-3</v>
      </c>
      <c r="V198" s="18">
        <f t="shared" si="196"/>
        <v>7.2420354158285391E-2</v>
      </c>
      <c r="W198" s="18">
        <f t="shared" si="196"/>
        <v>2.5391508150699811</v>
      </c>
      <c r="X198" s="18">
        <f t="shared" si="196"/>
        <v>1.4683882309042711</v>
      </c>
      <c r="Y198" s="18">
        <f t="shared" si="196"/>
        <v>1.1539955415912115</v>
      </c>
      <c r="Z198" s="18">
        <f t="shared" si="196"/>
        <v>2.1853905392459327</v>
      </c>
      <c r="AA198" s="18">
        <f t="shared" si="196"/>
        <v>2.2154128663567434</v>
      </c>
      <c r="AB198" s="18">
        <f t="shared" si="196"/>
        <v>1.7182839136277623</v>
      </c>
      <c r="AC198" s="18">
        <f t="shared" ref="AC198" si="210">AC96/AC$8*100</f>
        <v>1.5689265797851601</v>
      </c>
      <c r="AD198" s="21"/>
    </row>
    <row r="199" spans="1:30" ht="25.5">
      <c r="A199" s="13">
        <v>90</v>
      </c>
      <c r="B199" s="46" t="s">
        <v>10</v>
      </c>
      <c r="C199" s="18">
        <f t="shared" ref="C199:H199" si="211">C97/C$8*100</f>
        <v>1.848320000279446</v>
      </c>
      <c r="D199" s="18">
        <f t="shared" si="211"/>
        <v>1.8974581619839175</v>
      </c>
      <c r="E199" s="18">
        <f t="shared" si="211"/>
        <v>1.5818183259974017</v>
      </c>
      <c r="F199" s="18">
        <f t="shared" si="211"/>
        <v>1.44624354343423</v>
      </c>
      <c r="G199" s="18">
        <f t="shared" si="211"/>
        <v>1.8230880105498226</v>
      </c>
      <c r="H199" s="18">
        <f t="shared" si="211"/>
        <v>1.818095929008922</v>
      </c>
      <c r="I199" s="18">
        <f t="shared" si="201"/>
        <v>1.8550078448601317</v>
      </c>
      <c r="J199" s="18">
        <f t="shared" si="201"/>
        <v>1.7576880442722713</v>
      </c>
      <c r="K199" s="18">
        <f t="shared" si="201"/>
        <v>1.7348809394092102</v>
      </c>
      <c r="L199" s="18">
        <f t="shared" si="201"/>
        <v>1.9042936730540225</v>
      </c>
      <c r="M199" s="18">
        <f t="shared" si="201"/>
        <v>2.337396801335216</v>
      </c>
      <c r="N199" s="18">
        <f t="shared" si="196"/>
        <v>2.5056897219828898</v>
      </c>
      <c r="O199" s="18">
        <f t="shared" si="196"/>
        <v>3.5558693134341288</v>
      </c>
      <c r="P199" s="18">
        <f t="shared" si="196"/>
        <v>3.8971414408387002</v>
      </c>
      <c r="Q199" s="18">
        <f t="shared" si="196"/>
        <v>5.2794212450788729</v>
      </c>
      <c r="R199" s="18">
        <f t="shared" si="196"/>
        <v>4.9284924861293451</v>
      </c>
      <c r="S199" s="18">
        <f t="shared" si="196"/>
        <v>4.3530973791000749</v>
      </c>
      <c r="T199" s="18">
        <f t="shared" si="196"/>
        <v>3.7510523530447211</v>
      </c>
      <c r="U199" s="18">
        <f t="shared" si="196"/>
        <v>2.4663816042106848</v>
      </c>
      <c r="V199" s="18">
        <f t="shared" si="196"/>
        <v>2.3447679339253154</v>
      </c>
      <c r="W199" s="18">
        <f t="shared" si="196"/>
        <v>4.5572791380800286</v>
      </c>
      <c r="X199" s="18">
        <f t="shared" si="196"/>
        <v>5.0826182773045501</v>
      </c>
      <c r="Y199" s="18">
        <f t="shared" si="196"/>
        <v>4.8202292287044308</v>
      </c>
      <c r="Z199" s="18">
        <f t="shared" si="196"/>
        <v>4.069057367861193</v>
      </c>
      <c r="AA199" s="18">
        <f t="shared" si="196"/>
        <v>4.1890125563135321</v>
      </c>
      <c r="AB199" s="18">
        <f t="shared" si="196"/>
        <v>5.1520646415460121</v>
      </c>
      <c r="AC199" s="18">
        <f t="shared" ref="AC199" si="212">AC97/AC$8*100</f>
        <v>3.9794606767073013</v>
      </c>
      <c r="AD199" s="21"/>
    </row>
    <row r="200" spans="1:30">
      <c r="A200" s="2">
        <v>91</v>
      </c>
      <c r="B200" s="44" t="s">
        <v>9</v>
      </c>
      <c r="C200" s="18">
        <f t="shared" ref="C200:H200" si="213">C98/C$8*100</f>
        <v>0.73528979398963223</v>
      </c>
      <c r="D200" s="18">
        <f t="shared" si="213"/>
        <v>0.68239144880286173</v>
      </c>
      <c r="E200" s="18">
        <f t="shared" si="213"/>
        <v>0.81682197801593803</v>
      </c>
      <c r="F200" s="18">
        <f t="shared" si="213"/>
        <v>0.78420818413662519</v>
      </c>
      <c r="G200" s="18">
        <f t="shared" si="213"/>
        <v>0.65782979950993803</v>
      </c>
      <c r="H200" s="18">
        <f t="shared" si="213"/>
        <v>0.4858596270290132</v>
      </c>
      <c r="I200" s="18">
        <f t="shared" si="201"/>
        <v>0.41686593629927987</v>
      </c>
      <c r="J200" s="18">
        <f t="shared" si="201"/>
        <v>0.34341014251492136</v>
      </c>
      <c r="K200" s="18">
        <f t="shared" si="201"/>
        <v>0.39955909216490965</v>
      </c>
      <c r="L200" s="18">
        <f t="shared" si="201"/>
        <v>0.29674735069280855</v>
      </c>
      <c r="M200" s="18">
        <f t="shared" si="201"/>
        <v>0.25334117325005479</v>
      </c>
      <c r="N200" s="18">
        <f t="shared" si="196"/>
        <v>0.17572264212492056</v>
      </c>
      <c r="O200" s="18">
        <f t="shared" si="196"/>
        <v>0.15136085624293757</v>
      </c>
      <c r="P200" s="18">
        <f t="shared" si="196"/>
        <v>0.10839188248723912</v>
      </c>
      <c r="Q200" s="18">
        <f t="shared" si="196"/>
        <v>0.14600061579910734</v>
      </c>
      <c r="R200" s="18">
        <f t="shared" si="196"/>
        <v>0.13107338091804555</v>
      </c>
      <c r="S200" s="18">
        <f t="shared" si="196"/>
        <v>4.9760005130177305</v>
      </c>
      <c r="T200" s="18">
        <f t="shared" si="196"/>
        <v>4.7491871526523335</v>
      </c>
      <c r="U200" s="18">
        <f t="shared" si="196"/>
        <v>4.7371378355659255</v>
      </c>
      <c r="V200" s="18">
        <f t="shared" si="196"/>
        <v>4.4432249374147625</v>
      </c>
      <c r="W200" s="18">
        <f t="shared" si="196"/>
        <v>0.14154637719041807</v>
      </c>
      <c r="X200" s="18">
        <f t="shared" si="196"/>
        <v>0.15191723979981539</v>
      </c>
      <c r="Y200" s="18">
        <f t="shared" si="196"/>
        <v>0.12511793251895376</v>
      </c>
      <c r="Z200" s="18">
        <f t="shared" si="196"/>
        <v>9.3669796380768042E-2</v>
      </c>
      <c r="AA200" s="18">
        <f t="shared" si="196"/>
        <v>9.2935504679985528E-2</v>
      </c>
      <c r="AB200" s="18">
        <f t="shared" si="196"/>
        <v>7.040885630204366E-2</v>
      </c>
      <c r="AC200" s="18">
        <f t="shared" ref="AC200" si="214">AC98/AC$8*100</f>
        <v>1.4926492942864364</v>
      </c>
      <c r="AD200" s="21"/>
    </row>
    <row r="201" spans="1:30">
      <c r="A201" s="2">
        <v>92</v>
      </c>
      <c r="B201" s="44" t="s">
        <v>8</v>
      </c>
      <c r="C201" s="18">
        <f t="shared" ref="C201:H201" si="215">C99/C$8*100</f>
        <v>0.20102595916577076</v>
      </c>
      <c r="D201" s="18">
        <f t="shared" si="215"/>
        <v>0.27647098482779964</v>
      </c>
      <c r="E201" s="18">
        <f t="shared" si="215"/>
        <v>0.28622199961649125</v>
      </c>
      <c r="F201" s="18">
        <f t="shared" si="215"/>
        <v>0.33473776520031379</v>
      </c>
      <c r="G201" s="18">
        <f t="shared" si="215"/>
        <v>0.24788026218065931</v>
      </c>
      <c r="H201" s="18">
        <f t="shared" si="215"/>
        <v>0.21792612399162004</v>
      </c>
      <c r="I201" s="18">
        <f t="shared" si="201"/>
        <v>0.1985823447370251</v>
      </c>
      <c r="J201" s="18">
        <f t="shared" si="201"/>
        <v>0.20512888681231881</v>
      </c>
      <c r="K201" s="18">
        <f t="shared" si="201"/>
        <v>0.22694016376739365</v>
      </c>
      <c r="L201" s="18">
        <f t="shared" si="201"/>
        <v>0.20422820217651438</v>
      </c>
      <c r="M201" s="18">
        <f t="shared" si="201"/>
        <v>0.22626647609266551</v>
      </c>
      <c r="N201" s="18">
        <f t="shared" si="196"/>
        <v>0.19532635002503068</v>
      </c>
      <c r="O201" s="18">
        <f t="shared" si="196"/>
        <v>0.17116801142806809</v>
      </c>
      <c r="P201" s="18">
        <f t="shared" si="196"/>
        <v>0.17006312432048967</v>
      </c>
      <c r="Q201" s="18">
        <f t="shared" si="196"/>
        <v>0.18733064986173803</v>
      </c>
      <c r="R201" s="18">
        <f t="shared" si="196"/>
        <v>0.18186579758695984</v>
      </c>
      <c r="S201" s="18">
        <f t="shared" si="196"/>
        <v>0.14234472089225594</v>
      </c>
      <c r="T201" s="18">
        <f t="shared" si="196"/>
        <v>0.14819786832242443</v>
      </c>
      <c r="U201" s="18">
        <f t="shared" si="196"/>
        <v>0.1188912466847469</v>
      </c>
      <c r="V201" s="18">
        <f t="shared" si="196"/>
        <v>0.10870539561153474</v>
      </c>
      <c r="W201" s="18">
        <f t="shared" si="196"/>
        <v>0.12567461960345885</v>
      </c>
      <c r="X201" s="18">
        <f t="shared" si="196"/>
        <v>0.12294459324889474</v>
      </c>
      <c r="Y201" s="18">
        <f t="shared" si="196"/>
        <v>0.10891974985997392</v>
      </c>
      <c r="Z201" s="18">
        <f t="shared" si="196"/>
        <v>0.10001508683675936</v>
      </c>
      <c r="AA201" s="18">
        <f t="shared" si="196"/>
        <v>9.2189221870486546E-2</v>
      </c>
      <c r="AB201" s="18">
        <f t="shared" si="196"/>
        <v>7.8205870204699088E-2</v>
      </c>
      <c r="AC201" s="18">
        <f t="shared" ref="AC201" si="216">AC99/AC$8*100</f>
        <v>0.1312840412356536</v>
      </c>
      <c r="AD201" s="21"/>
    </row>
    <row r="202" spans="1:30">
      <c r="A202" s="2">
        <v>93</v>
      </c>
      <c r="B202" s="44" t="s">
        <v>7</v>
      </c>
      <c r="C202" s="18">
        <f t="shared" ref="C202:H202" si="217">C100/C$8*100</f>
        <v>7.8493201702289281E-2</v>
      </c>
      <c r="D202" s="18">
        <f t="shared" si="217"/>
        <v>5.2261160254201217E-2</v>
      </c>
      <c r="E202" s="18">
        <f t="shared" si="217"/>
        <v>2.8646240675362804E-2</v>
      </c>
      <c r="F202" s="18">
        <f t="shared" si="217"/>
        <v>3.4168771296602812E-2</v>
      </c>
      <c r="G202" s="18">
        <f t="shared" si="217"/>
        <v>1.9003468001602047E-2</v>
      </c>
      <c r="H202" s="18">
        <f t="shared" si="217"/>
        <v>1.8561007957607342E-2</v>
      </c>
      <c r="I202" s="18">
        <f t="shared" si="201"/>
        <v>1.2314961692947579E-2</v>
      </c>
      <c r="J202" s="18">
        <f t="shared" si="201"/>
        <v>4.847564622395828E-3</v>
      </c>
      <c r="K202" s="18">
        <f t="shared" si="201"/>
        <v>4.9271679516556055E-3</v>
      </c>
      <c r="L202" s="18">
        <f t="shared" si="201"/>
        <v>4.2834340269910379E-3</v>
      </c>
      <c r="M202" s="18">
        <f t="shared" si="201"/>
        <v>4.5024364293341475E-3</v>
      </c>
      <c r="N202" s="18">
        <f t="shared" si="196"/>
        <v>3.7629174649972696E-3</v>
      </c>
      <c r="O202" s="18">
        <f t="shared" si="196"/>
        <v>3.0683263197230147E-3</v>
      </c>
      <c r="P202" s="18">
        <f t="shared" si="196"/>
        <v>4.1650742454525562E-3</v>
      </c>
      <c r="Q202" s="18">
        <f t="shared" si="196"/>
        <v>6.1254185080962644E-3</v>
      </c>
      <c r="R202" s="18">
        <f t="shared" si="196"/>
        <v>3.7442645469116299E-3</v>
      </c>
      <c r="S202" s="18">
        <f t="shared" si="196"/>
        <v>0.17928205907177824</v>
      </c>
      <c r="T202" s="18">
        <f t="shared" si="196"/>
        <v>0.15655682447516403</v>
      </c>
      <c r="U202" s="18">
        <f t="shared" si="196"/>
        <v>0.14534533593526941</v>
      </c>
      <c r="V202" s="18">
        <f t="shared" si="196"/>
        <v>0.12919095651907581</v>
      </c>
      <c r="W202" s="18">
        <f t="shared" si="196"/>
        <v>5.0847947158900661E-3</v>
      </c>
      <c r="X202" s="18">
        <f t="shared" si="196"/>
        <v>5.6103380916791793E-3</v>
      </c>
      <c r="Y202" s="18">
        <f t="shared" si="196"/>
        <v>5.7311922501084352E-3</v>
      </c>
      <c r="Z202" s="18">
        <f t="shared" si="196"/>
        <v>6.3041374234906388E-3</v>
      </c>
      <c r="AA202" s="18">
        <f t="shared" si="196"/>
        <v>5.0624097067212678E-3</v>
      </c>
      <c r="AB202" s="18">
        <f t="shared" si="196"/>
        <v>6.3524960517695149E-3</v>
      </c>
      <c r="AC202" s="18">
        <f t="shared" ref="AC202" si="218">AC100/AC$8*100</f>
        <v>4.8924696761888924E-2</v>
      </c>
      <c r="AD202" s="21"/>
    </row>
    <row r="203" spans="1:30" ht="25.5">
      <c r="A203" s="13">
        <v>94</v>
      </c>
      <c r="B203" s="46" t="s">
        <v>6</v>
      </c>
      <c r="C203" s="18">
        <f t="shared" ref="C203:H203" si="219">C101/C$8*100</f>
        <v>1.9247420003668601</v>
      </c>
      <c r="D203" s="18">
        <f t="shared" si="219"/>
        <v>2.1872490819340955</v>
      </c>
      <c r="E203" s="18">
        <f t="shared" si="219"/>
        <v>2.0950423974405501</v>
      </c>
      <c r="F203" s="18">
        <f t="shared" si="219"/>
        <v>2.3319492798681618</v>
      </c>
      <c r="G203" s="18">
        <f t="shared" si="219"/>
        <v>2.2770869911349427</v>
      </c>
      <c r="H203" s="18">
        <f t="shared" si="219"/>
        <v>2.1818174230191478</v>
      </c>
      <c r="I203" s="18">
        <f t="shared" si="201"/>
        <v>2.1063002769760812</v>
      </c>
      <c r="J203" s="18">
        <f t="shared" si="201"/>
        <v>1.941785232885249</v>
      </c>
      <c r="K203" s="18">
        <f t="shared" si="201"/>
        <v>1.8051295265150247</v>
      </c>
      <c r="L203" s="18">
        <f t="shared" si="201"/>
        <v>1.4977769693393246</v>
      </c>
      <c r="M203" s="18">
        <f t="shared" si="201"/>
        <v>1.6729161844441935</v>
      </c>
      <c r="N203" s="18">
        <f t="shared" si="196"/>
        <v>1.650272581307384</v>
      </c>
      <c r="O203" s="18">
        <f t="shared" si="196"/>
        <v>1.6692956683022815</v>
      </c>
      <c r="P203" s="18">
        <f t="shared" si="196"/>
        <v>1.6661539356742316</v>
      </c>
      <c r="Q203" s="18">
        <f t="shared" si="196"/>
        <v>1.7696539033211203</v>
      </c>
      <c r="R203" s="18">
        <f t="shared" si="196"/>
        <v>1.9003555370815</v>
      </c>
      <c r="S203" s="18">
        <f t="shared" si="196"/>
        <v>5.5723015210394841E-3</v>
      </c>
      <c r="T203" s="18">
        <f t="shared" si="196"/>
        <v>5.8981968282577676E-3</v>
      </c>
      <c r="U203" s="18">
        <f t="shared" si="196"/>
        <v>7.2054488794940736E-3</v>
      </c>
      <c r="V203" s="18">
        <f t="shared" si="196"/>
        <v>6.2706651790701024E-3</v>
      </c>
      <c r="W203" s="18">
        <f t="shared" si="196"/>
        <v>3.4217488306965511</v>
      </c>
      <c r="X203" s="18">
        <f t="shared" si="196"/>
        <v>3.1676325466378392</v>
      </c>
      <c r="Y203" s="18">
        <f t="shared" si="196"/>
        <v>2.8517840438370556</v>
      </c>
      <c r="Z203" s="18">
        <f t="shared" si="196"/>
        <v>2.7580696195275487</v>
      </c>
      <c r="AA203" s="18">
        <f t="shared" si="196"/>
        <v>2.6788345285690665</v>
      </c>
      <c r="AB203" s="18">
        <f t="shared" si="196"/>
        <v>2.6499350457010866</v>
      </c>
      <c r="AC203" s="18">
        <f t="shared" ref="AC203" si="220">AC101/AC$8*100</f>
        <v>1.7874573187597398</v>
      </c>
      <c r="AD203" s="21"/>
    </row>
    <row r="204" spans="1:30">
      <c r="A204" s="2">
        <v>95</v>
      </c>
      <c r="B204" s="44" t="s">
        <v>5</v>
      </c>
      <c r="C204" s="18">
        <f t="shared" ref="C204:H204" si="221">C102/C$8*100</f>
        <v>4.8950040847138849</v>
      </c>
      <c r="D204" s="18">
        <f t="shared" si="221"/>
        <v>4.9890539060223738</v>
      </c>
      <c r="E204" s="18">
        <f t="shared" si="221"/>
        <v>4.1232056152728962</v>
      </c>
      <c r="F204" s="18">
        <f t="shared" si="221"/>
        <v>3.8642382577861656</v>
      </c>
      <c r="G204" s="18">
        <f t="shared" si="221"/>
        <v>3.2095640607245497</v>
      </c>
      <c r="H204" s="18">
        <f t="shared" si="221"/>
        <v>3.2718193104908742</v>
      </c>
      <c r="I204" s="18">
        <f t="shared" si="201"/>
        <v>2.6558480450634874</v>
      </c>
      <c r="J204" s="18">
        <f t="shared" si="201"/>
        <v>2.1824574610285681</v>
      </c>
      <c r="K204" s="18">
        <f t="shared" si="201"/>
        <v>2.0054351116661526</v>
      </c>
      <c r="L204" s="18">
        <f t="shared" si="201"/>
        <v>1.8317505663581455</v>
      </c>
      <c r="M204" s="18">
        <f t="shared" si="201"/>
        <v>1.8266829352667806</v>
      </c>
      <c r="N204" s="18">
        <f t="shared" si="196"/>
        <v>1.6768427379685158</v>
      </c>
      <c r="O204" s="18">
        <f t="shared" si="196"/>
        <v>1.68780362435814</v>
      </c>
      <c r="P204" s="18">
        <f t="shared" si="196"/>
        <v>1.6414699026010389</v>
      </c>
      <c r="Q204" s="18">
        <f t="shared" si="196"/>
        <v>1.7667148046724035</v>
      </c>
      <c r="R204" s="18">
        <f t="shared" si="196"/>
        <v>1.5639270195384414</v>
      </c>
      <c r="S204" s="18">
        <f t="shared" si="196"/>
        <v>2.5127917865390392</v>
      </c>
      <c r="T204" s="18">
        <f t="shared" si="196"/>
        <v>3.5487001191556531</v>
      </c>
      <c r="U204" s="18">
        <f t="shared" si="196"/>
        <v>3.2203106958456442</v>
      </c>
      <c r="V204" s="18">
        <f t="shared" si="196"/>
        <v>2.8508904780586128</v>
      </c>
      <c r="W204" s="18">
        <f t="shared" si="196"/>
        <v>1.8661606244063629</v>
      </c>
      <c r="X204" s="18">
        <f t="shared" si="196"/>
        <v>1.9798249661080074</v>
      </c>
      <c r="Y204" s="18">
        <f t="shared" si="196"/>
        <v>2.4016866100375975</v>
      </c>
      <c r="Z204" s="18">
        <f t="shared" si="196"/>
        <v>2.4559550795949554</v>
      </c>
      <c r="AA204" s="18">
        <f t="shared" si="196"/>
        <v>2.9622902167191207</v>
      </c>
      <c r="AB204" s="18">
        <f t="shared" si="196"/>
        <v>2.755162147850045</v>
      </c>
      <c r="AC204" s="18">
        <f t="shared" ref="AC204" si="222">AC102/AC$8*100</f>
        <v>2.4871076920666804</v>
      </c>
      <c r="AD204" s="21"/>
    </row>
    <row r="205" spans="1:30">
      <c r="A205" s="2">
        <v>96</v>
      </c>
      <c r="B205" s="44" t="s">
        <v>4</v>
      </c>
      <c r="C205" s="18">
        <f t="shared" ref="C205:H205" si="223">C103/C$8*100</f>
        <v>1.5401554379543561</v>
      </c>
      <c r="D205" s="18">
        <f t="shared" si="223"/>
        <v>1.5973190376714421</v>
      </c>
      <c r="E205" s="18">
        <f t="shared" si="223"/>
        <v>1.5052412123734009</v>
      </c>
      <c r="F205" s="18">
        <f t="shared" si="223"/>
        <v>1.3642633844329228</v>
      </c>
      <c r="G205" s="18">
        <f t="shared" si="223"/>
        <v>1.1983831738097921</v>
      </c>
      <c r="H205" s="18">
        <f t="shared" si="223"/>
        <v>1.2613367219881284</v>
      </c>
      <c r="I205" s="18">
        <f t="shared" si="201"/>
        <v>1.2059772489314649</v>
      </c>
      <c r="J205" s="18">
        <f t="shared" si="201"/>
        <v>1.1113726891481224</v>
      </c>
      <c r="K205" s="18">
        <f t="shared" si="201"/>
        <v>1.1451897828493207</v>
      </c>
      <c r="L205" s="18">
        <f t="shared" si="201"/>
        <v>1.1070677079904647</v>
      </c>
      <c r="M205" s="18">
        <f t="shared" si="201"/>
        <v>1.0294737038842015</v>
      </c>
      <c r="N205" s="18">
        <f t="shared" si="196"/>
        <v>0.86520749485168302</v>
      </c>
      <c r="O205" s="18">
        <f t="shared" si="196"/>
        <v>0.7545101651334174</v>
      </c>
      <c r="P205" s="18">
        <f t="shared" si="196"/>
        <v>0.72739656571737277</v>
      </c>
      <c r="Q205" s="18">
        <f t="shared" si="196"/>
        <v>0.78793286239804483</v>
      </c>
      <c r="R205" s="18">
        <f t="shared" si="196"/>
        <v>0.74313497256048067</v>
      </c>
      <c r="S205" s="18">
        <f t="shared" ref="N205:AB207" si="224">S103/S$8*100</f>
        <v>1.6926774306453996</v>
      </c>
      <c r="T205" s="18">
        <f t="shared" si="224"/>
        <v>1.5809013977195803</v>
      </c>
      <c r="U205" s="18">
        <f t="shared" si="224"/>
        <v>1.6082463398554427</v>
      </c>
      <c r="V205" s="18">
        <f t="shared" si="224"/>
        <v>1.5897475004769401</v>
      </c>
      <c r="W205" s="18">
        <f t="shared" si="224"/>
        <v>0.72696756243937521</v>
      </c>
      <c r="X205" s="18">
        <f t="shared" si="224"/>
        <v>0.82172721792714476</v>
      </c>
      <c r="Y205" s="18">
        <f t="shared" si="224"/>
        <v>0.82598104290309715</v>
      </c>
      <c r="Z205" s="18">
        <f t="shared" si="224"/>
        <v>0.78012888133093528</v>
      </c>
      <c r="AA205" s="18">
        <f t="shared" si="224"/>
        <v>0.82091749011667448</v>
      </c>
      <c r="AB205" s="18">
        <f t="shared" si="224"/>
        <v>0.84529400549148836</v>
      </c>
      <c r="AC205" s="18">
        <f t="shared" ref="AC205" si="225">AC103/AC$8*100</f>
        <v>1.0575213119727946</v>
      </c>
      <c r="AD205" s="21"/>
    </row>
    <row r="206" spans="1:30">
      <c r="A206" s="2">
        <v>97</v>
      </c>
      <c r="B206" s="44" t="s">
        <v>3</v>
      </c>
      <c r="C206" s="18">
        <f t="shared" ref="C206:H206" si="226">C104/C$8*100</f>
        <v>4.5767339074866695E-3</v>
      </c>
      <c r="D206" s="18">
        <f t="shared" si="226"/>
        <v>2.4156572405935038E-3</v>
      </c>
      <c r="E206" s="18">
        <f t="shared" si="226"/>
        <v>2.4113154419355505E-3</v>
      </c>
      <c r="F206" s="18">
        <f t="shared" si="226"/>
        <v>3.5736496659584233E-3</v>
      </c>
      <c r="G206" s="18">
        <f t="shared" si="226"/>
        <v>1.7181852278743562E-3</v>
      </c>
      <c r="H206" s="18">
        <f t="shared" si="226"/>
        <v>1.172178202011994E-3</v>
      </c>
      <c r="I206" s="18">
        <f t="shared" si="201"/>
        <v>1.8271281967136442E-3</v>
      </c>
      <c r="J206" s="18">
        <f t="shared" si="201"/>
        <v>2.2662327415179308E-3</v>
      </c>
      <c r="K206" s="18">
        <f t="shared" si="201"/>
        <v>1.3777992928961156E-3</v>
      </c>
      <c r="L206" s="18">
        <f t="shared" si="201"/>
        <v>9.753880974944873E-4</v>
      </c>
      <c r="M206" s="18">
        <f t="shared" si="201"/>
        <v>1.6499076128719966E-3</v>
      </c>
      <c r="N206" s="18">
        <f t="shared" si="224"/>
        <v>2.8056725257799521E-3</v>
      </c>
      <c r="O206" s="18">
        <f t="shared" si="224"/>
        <v>3.2305878359909237E-3</v>
      </c>
      <c r="P206" s="18">
        <f t="shared" si="224"/>
        <v>2.8792863841962117E-3</v>
      </c>
      <c r="Q206" s="18">
        <f t="shared" si="224"/>
        <v>0</v>
      </c>
      <c r="R206" s="18">
        <f t="shared" si="224"/>
        <v>0</v>
      </c>
      <c r="S206" s="18">
        <f t="shared" si="224"/>
        <v>0.72757193259907427</v>
      </c>
      <c r="T206" s="18">
        <f t="shared" si="224"/>
        <v>0.69497322400073258</v>
      </c>
      <c r="U206" s="18">
        <f t="shared" si="224"/>
        <v>0.72014987455018742</v>
      </c>
      <c r="V206" s="18">
        <f t="shared" si="224"/>
        <v>0.69062218973264522</v>
      </c>
      <c r="W206" s="18">
        <f t="shared" si="224"/>
        <v>0</v>
      </c>
      <c r="X206" s="18">
        <f t="shared" si="224"/>
        <v>0</v>
      </c>
      <c r="Y206" s="18">
        <f t="shared" si="224"/>
        <v>0.82598104290309715</v>
      </c>
      <c r="Z206" s="18">
        <f t="shared" si="224"/>
        <v>0</v>
      </c>
      <c r="AA206" s="18">
        <f t="shared" si="224"/>
        <v>2.086879969062335E-3</v>
      </c>
      <c r="AB206" s="18">
        <f t="shared" si="224"/>
        <v>2.5278898962527796E-3</v>
      </c>
      <c r="AC206" s="18">
        <f t="shared" ref="AC206" si="227">AC104/AC$8*100</f>
        <v>0.27215368313140009</v>
      </c>
      <c r="AD206" s="21"/>
    </row>
    <row r="207" spans="1:30">
      <c r="A207" s="2">
        <v>98</v>
      </c>
      <c r="B207" s="44" t="s">
        <v>2</v>
      </c>
      <c r="C207" s="18">
        <f t="shared" ref="C207:H207" si="228">C105/C$8*100</f>
        <v>0</v>
      </c>
      <c r="D207" s="18">
        <f t="shared" si="228"/>
        <v>0.15534252615685257</v>
      </c>
      <c r="E207" s="18">
        <f t="shared" si="228"/>
        <v>1.6662933311982462E-2</v>
      </c>
      <c r="F207" s="18">
        <f t="shared" si="228"/>
        <v>4.532880999828922E-2</v>
      </c>
      <c r="G207" s="18">
        <f t="shared" si="228"/>
        <v>2.4965343333760083E-2</v>
      </c>
      <c r="H207" s="18">
        <f t="shared" si="228"/>
        <v>1.6180177335564972E-2</v>
      </c>
      <c r="I207" s="18">
        <f t="shared" si="201"/>
        <v>3.0814980073464501E-2</v>
      </c>
      <c r="J207" s="18">
        <f t="shared" si="201"/>
        <v>0.18605112652147712</v>
      </c>
      <c r="K207" s="18">
        <f t="shared" si="201"/>
        <v>1.8913660663518843E-2</v>
      </c>
      <c r="L207" s="18">
        <f t="shared" si="201"/>
        <v>1.7598320421452526E-2</v>
      </c>
      <c r="M207" s="18">
        <f t="shared" si="201"/>
        <v>2.8461302590494456E-2</v>
      </c>
      <c r="N207" s="18">
        <f t="shared" si="224"/>
        <v>3.6102137179823184E-2</v>
      </c>
      <c r="O207" s="18">
        <f t="shared" si="224"/>
        <v>0.11256284386153625</v>
      </c>
      <c r="P207" s="18">
        <f t="shared" si="224"/>
        <v>2.8326118881726797E-2</v>
      </c>
      <c r="Q207" s="18">
        <f t="shared" si="224"/>
        <v>0</v>
      </c>
      <c r="R207" s="18">
        <f t="shared" si="224"/>
        <v>0</v>
      </c>
      <c r="S207" s="18">
        <f t="shared" si="224"/>
        <v>0</v>
      </c>
      <c r="T207" s="18">
        <f t="shared" si="224"/>
        <v>0</v>
      </c>
      <c r="U207" s="18">
        <f t="shared" si="224"/>
        <v>0</v>
      </c>
      <c r="V207" s="18">
        <f t="shared" si="224"/>
        <v>0</v>
      </c>
      <c r="W207" s="18">
        <f t="shared" si="224"/>
        <v>0</v>
      </c>
      <c r="X207" s="18">
        <f t="shared" si="224"/>
        <v>0</v>
      </c>
      <c r="Y207" s="18">
        <f t="shared" si="224"/>
        <v>0</v>
      </c>
      <c r="Z207" s="18">
        <f t="shared" si="224"/>
        <v>0</v>
      </c>
      <c r="AA207" s="18">
        <f t="shared" si="224"/>
        <v>0.19712014034586856</v>
      </c>
      <c r="AB207" s="18">
        <f t="shared" si="224"/>
        <v>0.43310816278371639</v>
      </c>
      <c r="AC207" s="18">
        <f t="shared" ref="AC207" si="229">AC105/AC$8*100</f>
        <v>6.1709595283709874E-2</v>
      </c>
      <c r="AD207" s="48"/>
    </row>
    <row r="208" spans="1:30">
      <c r="B208" s="44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7"/>
      <c r="U208" s="17"/>
      <c r="V208" s="17"/>
      <c r="W208" s="17"/>
      <c r="X208" s="17"/>
      <c r="Y208" s="18"/>
      <c r="Z208" s="18"/>
      <c r="AA208" s="18"/>
      <c r="AB208" s="18"/>
      <c r="AC208" s="17"/>
      <c r="AD208" s="4"/>
    </row>
    <row r="209" spans="1:30">
      <c r="B209" s="44"/>
      <c r="C209" s="130" t="s">
        <v>100</v>
      </c>
      <c r="D209" s="130"/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4"/>
    </row>
    <row r="210" spans="1:30">
      <c r="B210" s="44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4"/>
    </row>
    <row r="211" spans="1:30">
      <c r="B211" s="44" t="s">
        <v>99</v>
      </c>
      <c r="C211" s="48" t="s">
        <v>0</v>
      </c>
      <c r="D211" s="10">
        <f t="shared" ref="D211" si="230">IFERROR(D8/C8*100-100,"--")</f>
        <v>-0.85261640939513939</v>
      </c>
      <c r="E211" s="10">
        <f t="shared" ref="E211" si="231">IFERROR(E8/D8*100-100,"--")</f>
        <v>47.97175473778799</v>
      </c>
      <c r="F211" s="10">
        <f t="shared" ref="F211" si="232">IFERROR(F8/E8*100-100,"--")</f>
        <v>15.127713582714136</v>
      </c>
      <c r="G211" s="10">
        <f t="shared" ref="G211" si="233">IFERROR(G8/F8*100-100,"--")</f>
        <v>-1.4911235032315773</v>
      </c>
      <c r="H211" s="10">
        <f t="shared" ref="H211" si="234">IFERROR(H8/G8*100-100,"--")</f>
        <v>36.510992857258771</v>
      </c>
      <c r="I211" s="10">
        <f t="shared" ref="I211:AA225" si="235">IFERROR(I8/H8*100-100,"--")</f>
        <v>14.764087863380254</v>
      </c>
      <c r="J211" s="10">
        <f t="shared" ref="J211" si="236">IFERROR(J8/I8*100-100,"--")</f>
        <v>14.733844192603641</v>
      </c>
      <c r="K211" s="10">
        <f t="shared" ref="K211" si="237">IFERROR(K8/J8*100-100,"--")</f>
        <v>16.42911773649989</v>
      </c>
      <c r="L211" s="10">
        <f t="shared" ref="L211" si="238">IFERROR(L8/K8*100-100,"--")</f>
        <v>65.426199506568707</v>
      </c>
      <c r="M211" s="10">
        <f t="shared" ref="M211" si="239">IFERROR(M8/L8*100-100,"--")</f>
        <v>29.721062839070157</v>
      </c>
      <c r="N211" s="10">
        <f t="shared" ref="N211" si="240">IFERROR(N8/M8*100-100,"--")</f>
        <v>52.605935165334074</v>
      </c>
      <c r="O211" s="10">
        <f t="shared" si="235"/>
        <v>41.75581084835153</v>
      </c>
      <c r="P211" s="10">
        <f t="shared" si="235"/>
        <v>40.638424547055962</v>
      </c>
      <c r="Q211" s="10">
        <f t="shared" si="235"/>
        <v>-20.381767160631838</v>
      </c>
      <c r="R211" s="10">
        <f t="shared" si="235"/>
        <v>61.423888273288924</v>
      </c>
      <c r="S211" s="10">
        <f t="shared" si="235"/>
        <v>22.908820820479733</v>
      </c>
      <c r="T211" s="10">
        <f t="shared" si="235"/>
        <v>20.042076367138378</v>
      </c>
      <c r="U211" s="10">
        <f t="shared" si="235"/>
        <v>-0.8194013064277641</v>
      </c>
      <c r="V211" s="10">
        <f t="shared" si="235"/>
        <v>1.2371143302926129</v>
      </c>
      <c r="W211" s="10">
        <f t="shared" si="235"/>
        <v>-2.7386354826209498</v>
      </c>
      <c r="X211" s="10">
        <f t="shared" si="235"/>
        <v>-12.965623191641768</v>
      </c>
      <c r="Y211" s="10">
        <f t="shared" si="235"/>
        <v>15.217891341728176</v>
      </c>
      <c r="Z211" s="10">
        <f t="shared" si="235"/>
        <v>12.971195494065995</v>
      </c>
      <c r="AA211" s="10">
        <f t="shared" si="235"/>
        <v>0.74753494664456355</v>
      </c>
      <c r="AB211" s="10">
        <f>IFERROR(AB8/AA8*100-100,"--")</f>
        <v>-0.12551908480520524</v>
      </c>
      <c r="AC211" s="10">
        <f>IFERROR(POWER(AB8/C8,1/26)*100-100,"--")</f>
        <v>16.05380883424597</v>
      </c>
      <c r="AD211" s="4"/>
    </row>
    <row r="212" spans="1:30">
      <c r="A212" s="2">
        <v>1</v>
      </c>
      <c r="B212" s="1" t="s">
        <v>98</v>
      </c>
      <c r="C212" s="11" t="s">
        <v>0</v>
      </c>
      <c r="D212" s="10" t="str">
        <f t="shared" ref="D212:D275" si="241">IFERROR(D9/C9*100-100,"--")</f>
        <v>--</v>
      </c>
      <c r="E212" s="10" t="str">
        <f t="shared" ref="E212:E275" si="242">IFERROR(E9/D9*100-100,"--")</f>
        <v>--</v>
      </c>
      <c r="F212" s="10" t="str">
        <f t="shared" ref="F212:F275" si="243">IFERROR(F9/E9*100-100,"--")</f>
        <v>--</v>
      </c>
      <c r="G212" s="10" t="str">
        <f t="shared" ref="G212:G275" si="244">IFERROR(G9/F9*100-100,"--")</f>
        <v>--</v>
      </c>
      <c r="H212" s="10" t="str">
        <f t="shared" ref="H212:H275" si="245">IFERROR(H9/G9*100-100,"--")</f>
        <v>--</v>
      </c>
      <c r="I212" s="10" t="str">
        <f t="shared" ref="I212:I275" si="246">IFERROR(I9/H9*100-100,"--")</f>
        <v>--</v>
      </c>
      <c r="J212" s="10" t="str">
        <f t="shared" ref="J212:J275" si="247">IFERROR(J9/I9*100-100,"--")</f>
        <v>--</v>
      </c>
      <c r="K212" s="10" t="str">
        <f t="shared" ref="K212:K275" si="248">IFERROR(K9/J9*100-100,"--")</f>
        <v>--</v>
      </c>
      <c r="L212" s="10" t="str">
        <f t="shared" ref="L212:L275" si="249">IFERROR(L9/K9*100-100,"--")</f>
        <v>--</v>
      </c>
      <c r="M212" s="10" t="str">
        <f t="shared" ref="M212:M275" si="250">IFERROR(M9/L9*100-100,"--")</f>
        <v>--</v>
      </c>
      <c r="N212" s="10" t="str">
        <f t="shared" ref="N212:N275" si="251">IFERROR(N9/M9*100-100,"--")</f>
        <v>--</v>
      </c>
      <c r="O212" s="10" t="str">
        <f t="shared" ref="O212:X212" si="252">IFERROR(O9/N9*100-100,"--")</f>
        <v>--</v>
      </c>
      <c r="P212" s="10" t="str">
        <f t="shared" si="252"/>
        <v>--</v>
      </c>
      <c r="Q212" s="10" t="str">
        <f t="shared" si="252"/>
        <v>--</v>
      </c>
      <c r="R212" s="10" t="str">
        <f t="shared" si="252"/>
        <v>--</v>
      </c>
      <c r="S212" s="10" t="str">
        <f t="shared" si="252"/>
        <v>--</v>
      </c>
      <c r="T212" s="10" t="str">
        <f t="shared" si="252"/>
        <v>--</v>
      </c>
      <c r="U212" s="10" t="str">
        <f t="shared" si="252"/>
        <v>--</v>
      </c>
      <c r="V212" s="10" t="str">
        <f t="shared" si="252"/>
        <v>--</v>
      </c>
      <c r="W212" s="10" t="str">
        <f t="shared" si="252"/>
        <v>--</v>
      </c>
      <c r="X212" s="10" t="str">
        <f t="shared" si="252"/>
        <v>--</v>
      </c>
      <c r="Y212" s="10" t="str">
        <f t="shared" si="235"/>
        <v>--</v>
      </c>
      <c r="Z212" s="10" t="str">
        <f t="shared" si="235"/>
        <v>--</v>
      </c>
      <c r="AA212" s="10" t="str">
        <f t="shared" si="235"/>
        <v>--</v>
      </c>
      <c r="AB212" s="10" t="str">
        <f t="shared" ref="AB212:AB275" si="253">IFERROR(AB9/AA9*100-100,"--")</f>
        <v>--</v>
      </c>
      <c r="AC212" s="10" t="str">
        <f t="shared" ref="AC212:AC275" si="254">IFERROR(POWER(AB9/C9,1/26)*100-100,"--")</f>
        <v>--</v>
      </c>
      <c r="AD212" s="4"/>
    </row>
    <row r="213" spans="1:30">
      <c r="A213" s="2">
        <v>2</v>
      </c>
      <c r="B213" s="44" t="s">
        <v>97</v>
      </c>
      <c r="C213" s="11" t="s">
        <v>0</v>
      </c>
      <c r="D213" s="10">
        <f t="shared" si="241"/>
        <v>-61.019033864074025</v>
      </c>
      <c r="E213" s="10">
        <f t="shared" si="242"/>
        <v>485.11495507978702</v>
      </c>
      <c r="F213" s="10">
        <f t="shared" si="243"/>
        <v>75.055213776416366</v>
      </c>
      <c r="G213" s="10">
        <f t="shared" si="244"/>
        <v>26.664529638038317</v>
      </c>
      <c r="H213" s="10">
        <f t="shared" si="245"/>
        <v>148.54471157752988</v>
      </c>
      <c r="I213" s="10">
        <f t="shared" si="246"/>
        <v>14.489238384690466</v>
      </c>
      <c r="J213" s="10">
        <f t="shared" si="247"/>
        <v>-34.66105608595295</v>
      </c>
      <c r="K213" s="10">
        <f t="shared" si="248"/>
        <v>-70.729609553509178</v>
      </c>
      <c r="L213" s="10">
        <f t="shared" si="249"/>
        <v>121.11397070979311</v>
      </c>
      <c r="M213" s="10">
        <f t="shared" si="250"/>
        <v>47.425362749122485</v>
      </c>
      <c r="N213" s="10">
        <f t="shared" si="251"/>
        <v>-7.0667781298720911</v>
      </c>
      <c r="O213" s="10">
        <f t="shared" si="235"/>
        <v>32.141453886376638</v>
      </c>
      <c r="P213" s="10">
        <f t="shared" si="235"/>
        <v>12.03885373126694</v>
      </c>
      <c r="Q213" s="10">
        <f t="shared" si="235"/>
        <v>-47.921419322466377</v>
      </c>
      <c r="R213" s="10">
        <f t="shared" si="235"/>
        <v>-32.532755179434858</v>
      </c>
      <c r="S213" s="10">
        <f t="shared" si="235"/>
        <v>105.69446465494195</v>
      </c>
      <c r="T213" s="10">
        <f t="shared" si="235"/>
        <v>-52.464211985867081</v>
      </c>
      <c r="U213" s="10">
        <f t="shared" si="235"/>
        <v>63.071250282069002</v>
      </c>
      <c r="V213" s="10">
        <f t="shared" si="235"/>
        <v>6.0357550806265721</v>
      </c>
      <c r="W213" s="10">
        <f t="shared" si="235"/>
        <v>-29.698785655239774</v>
      </c>
      <c r="X213" s="10">
        <f t="shared" si="235"/>
        <v>-47.882058783837266</v>
      </c>
      <c r="Y213" s="10">
        <f t="shared" si="235"/>
        <v>270.55642232506909</v>
      </c>
      <c r="Z213" s="10">
        <f t="shared" si="235"/>
        <v>-69.382541763302072</v>
      </c>
      <c r="AA213" s="10">
        <f t="shared" si="235"/>
        <v>-61.005213659904499</v>
      </c>
      <c r="AB213" s="10">
        <f t="shared" si="253"/>
        <v>-96.600416860114791</v>
      </c>
      <c r="AC213" s="10">
        <f t="shared" si="254"/>
        <v>-11.609919832540143</v>
      </c>
      <c r="AD213" s="4"/>
    </row>
    <row r="214" spans="1:30">
      <c r="A214" s="2">
        <v>3</v>
      </c>
      <c r="B214" s="44" t="s">
        <v>96</v>
      </c>
      <c r="C214" s="11" t="s">
        <v>0</v>
      </c>
      <c r="D214" s="10">
        <f t="shared" si="241"/>
        <v>-52.060431752816399</v>
      </c>
      <c r="E214" s="10">
        <f t="shared" si="242"/>
        <v>1255.9555144530602</v>
      </c>
      <c r="F214" s="10">
        <f t="shared" si="243"/>
        <v>18.352278689097986</v>
      </c>
      <c r="G214" s="10">
        <f t="shared" si="244"/>
        <v>-4.4542985569520823</v>
      </c>
      <c r="H214" s="10">
        <f t="shared" si="245"/>
        <v>174.24704268523715</v>
      </c>
      <c r="I214" s="10">
        <f t="shared" si="246"/>
        <v>86.568587424323084</v>
      </c>
      <c r="J214" s="10">
        <f t="shared" si="247"/>
        <v>210.59162338637793</v>
      </c>
      <c r="K214" s="10">
        <f t="shared" si="248"/>
        <v>127.43690053562523</v>
      </c>
      <c r="L214" s="10">
        <f t="shared" si="249"/>
        <v>78.206552276722533</v>
      </c>
      <c r="M214" s="10">
        <f t="shared" si="250"/>
        <v>19.327331007757167</v>
      </c>
      <c r="N214" s="10">
        <f t="shared" si="251"/>
        <v>-24.402784342663267</v>
      </c>
      <c r="O214" s="10">
        <f t="shared" si="235"/>
        <v>-23.21474109554768</v>
      </c>
      <c r="P214" s="10">
        <f t="shared" si="235"/>
        <v>60.366316608703812</v>
      </c>
      <c r="Q214" s="10">
        <f t="shared" si="235"/>
        <v>161.85380320939271</v>
      </c>
      <c r="R214" s="10">
        <f t="shared" si="235"/>
        <v>156.71941714662916</v>
      </c>
      <c r="S214" s="10">
        <f t="shared" si="235"/>
        <v>41.475198692319424</v>
      </c>
      <c r="T214" s="10">
        <f t="shared" si="235"/>
        <v>-5.2748016277049032</v>
      </c>
      <c r="U214" s="10">
        <f t="shared" si="235"/>
        <v>26.868924608813131</v>
      </c>
      <c r="V214" s="10">
        <f t="shared" si="235"/>
        <v>-4.7796519492742675</v>
      </c>
      <c r="W214" s="10">
        <f t="shared" si="235"/>
        <v>-23.444336257544236</v>
      </c>
      <c r="X214" s="10">
        <f t="shared" si="235"/>
        <v>3.2841143673448983</v>
      </c>
      <c r="Y214" s="10">
        <f t="shared" si="235"/>
        <v>16.948562923255778</v>
      </c>
      <c r="Z214" s="10">
        <f t="shared" si="235"/>
        <v>-21.31746204328752</v>
      </c>
      <c r="AA214" s="10">
        <f t="shared" si="235"/>
        <v>-25.710632970652242</v>
      </c>
      <c r="AB214" s="10">
        <f t="shared" si="253"/>
        <v>-42.683204287850366</v>
      </c>
      <c r="AC214" s="10">
        <f t="shared" si="254"/>
        <v>33.337500027972681</v>
      </c>
      <c r="AD214" s="4"/>
    </row>
    <row r="215" spans="1:30">
      <c r="A215" s="2">
        <v>4</v>
      </c>
      <c r="B215" s="44" t="s">
        <v>95</v>
      </c>
      <c r="C215" s="11" t="s">
        <v>0</v>
      </c>
      <c r="D215" s="10">
        <f t="shared" si="241"/>
        <v>-43.936357402199747</v>
      </c>
      <c r="E215" s="10">
        <f t="shared" si="242"/>
        <v>240.87025781553717</v>
      </c>
      <c r="F215" s="10">
        <f t="shared" si="243"/>
        <v>38.302382250509083</v>
      </c>
      <c r="G215" s="10">
        <f t="shared" si="244"/>
        <v>-13.620455925951262</v>
      </c>
      <c r="H215" s="10">
        <f t="shared" si="245"/>
        <v>62.311423229258565</v>
      </c>
      <c r="I215" s="10">
        <f t="shared" si="246"/>
        <v>151.42509977419905</v>
      </c>
      <c r="J215" s="10">
        <f t="shared" si="247"/>
        <v>-30.757112641138775</v>
      </c>
      <c r="K215" s="10">
        <f t="shared" si="248"/>
        <v>-67.801698138705504</v>
      </c>
      <c r="L215" s="10">
        <f t="shared" si="249"/>
        <v>58.306269785820518</v>
      </c>
      <c r="M215" s="10">
        <f t="shared" si="250"/>
        <v>-2.7603677472651071</v>
      </c>
      <c r="N215" s="10">
        <f t="shared" si="251"/>
        <v>77.155686930384235</v>
      </c>
      <c r="O215" s="10">
        <f t="shared" si="235"/>
        <v>72.093994435034006</v>
      </c>
      <c r="P215" s="10">
        <f t="shared" si="235"/>
        <v>7171.3510831186213</v>
      </c>
      <c r="Q215" s="10">
        <f t="shared" si="235"/>
        <v>-85.531930852996041</v>
      </c>
      <c r="R215" s="10">
        <f t="shared" si="235"/>
        <v>-90.246482518059949</v>
      </c>
      <c r="S215" s="10">
        <f t="shared" si="235"/>
        <v>-24.738956122095402</v>
      </c>
      <c r="T215" s="10">
        <f t="shared" si="235"/>
        <v>55.540616974386495</v>
      </c>
      <c r="U215" s="10">
        <f t="shared" si="235"/>
        <v>-22.324555390204267</v>
      </c>
      <c r="V215" s="10">
        <f t="shared" si="235"/>
        <v>80.584124453307481</v>
      </c>
      <c r="W215" s="10">
        <f t="shared" si="235"/>
        <v>-16.705699051894939</v>
      </c>
      <c r="X215" s="10">
        <f t="shared" si="235"/>
        <v>-21.669511602325002</v>
      </c>
      <c r="Y215" s="10">
        <f t="shared" si="235"/>
        <v>63.760648485512888</v>
      </c>
      <c r="Z215" s="10">
        <f t="shared" si="235"/>
        <v>-27.311293978091911</v>
      </c>
      <c r="AA215" s="10">
        <f t="shared" si="235"/>
        <v>-26.95216310160761</v>
      </c>
      <c r="AB215" s="10">
        <f t="shared" si="253"/>
        <v>5.7765505910273305</v>
      </c>
      <c r="AC215" s="10">
        <f t="shared" si="254"/>
        <v>9.1993634576672605</v>
      </c>
      <c r="AD215" s="4"/>
    </row>
    <row r="216" spans="1:30">
      <c r="A216" s="2">
        <v>5</v>
      </c>
      <c r="B216" s="44" t="s">
        <v>94</v>
      </c>
      <c r="C216" s="11" t="s">
        <v>0</v>
      </c>
      <c r="D216" s="10">
        <f t="shared" si="241"/>
        <v>23.081812725615464</v>
      </c>
      <c r="E216" s="10">
        <f t="shared" si="242"/>
        <v>24.36638977101029</v>
      </c>
      <c r="F216" s="10">
        <f t="shared" si="243"/>
        <v>3.8872140187006039</v>
      </c>
      <c r="G216" s="10">
        <f t="shared" si="244"/>
        <v>-14.505657858594475</v>
      </c>
      <c r="H216" s="10">
        <f t="shared" si="245"/>
        <v>-22.02759384501347</v>
      </c>
      <c r="I216" s="10">
        <f t="shared" si="246"/>
        <v>-24.4128747985323</v>
      </c>
      <c r="J216" s="10">
        <f t="shared" si="247"/>
        <v>-25.111520600539095</v>
      </c>
      <c r="K216" s="10">
        <f t="shared" si="248"/>
        <v>-12.238482407416001</v>
      </c>
      <c r="L216" s="10">
        <f t="shared" si="249"/>
        <v>62.977216326698027</v>
      </c>
      <c r="M216" s="10">
        <f t="shared" si="250"/>
        <v>37.488240441542104</v>
      </c>
      <c r="N216" s="10">
        <f t="shared" si="251"/>
        <v>8.3028975554260569</v>
      </c>
      <c r="O216" s="10">
        <f t="shared" si="235"/>
        <v>67.310648003217523</v>
      </c>
      <c r="P216" s="10">
        <f t="shared" si="235"/>
        <v>53.78986096167975</v>
      </c>
      <c r="Q216" s="10">
        <f t="shared" si="235"/>
        <v>-27.267968386816136</v>
      </c>
      <c r="R216" s="10">
        <f t="shared" si="235"/>
        <v>99.103866263356849</v>
      </c>
      <c r="S216" s="10">
        <f t="shared" si="235"/>
        <v>31.335294321986424</v>
      </c>
      <c r="T216" s="10">
        <f t="shared" si="235"/>
        <v>20.270384990951086</v>
      </c>
      <c r="U216" s="10">
        <f t="shared" si="235"/>
        <v>11.097086738983236</v>
      </c>
      <c r="V216" s="10">
        <f t="shared" si="235"/>
        <v>7.7388763048149087</v>
      </c>
      <c r="W216" s="10">
        <f t="shared" si="235"/>
        <v>-9.303796791416147</v>
      </c>
      <c r="X216" s="10">
        <f t="shared" si="235"/>
        <v>-4.2650419534885629</v>
      </c>
      <c r="Y216" s="10">
        <f t="shared" si="235"/>
        <v>14.852077291378208</v>
      </c>
      <c r="Z216" s="10">
        <f t="shared" si="235"/>
        <v>-6.8862014575988866</v>
      </c>
      <c r="AA216" s="10">
        <f t="shared" si="235"/>
        <v>-21.56309829667866</v>
      </c>
      <c r="AB216" s="10">
        <f t="shared" si="253"/>
        <v>-2.081540369451389</v>
      </c>
      <c r="AC216" s="10">
        <f t="shared" si="254"/>
        <v>7.4142207487858798</v>
      </c>
      <c r="AD216" s="4"/>
    </row>
    <row r="217" spans="1:30">
      <c r="A217" s="2">
        <v>6</v>
      </c>
      <c r="B217" s="44" t="s">
        <v>93</v>
      </c>
      <c r="C217" s="11" t="s">
        <v>0</v>
      </c>
      <c r="D217" s="10">
        <f t="shared" si="241"/>
        <v>347.89270167076057</v>
      </c>
      <c r="E217" s="10">
        <f t="shared" si="242"/>
        <v>-53.097426819931691</v>
      </c>
      <c r="F217" s="10">
        <f t="shared" si="243"/>
        <v>85.531373003009946</v>
      </c>
      <c r="G217" s="10">
        <f t="shared" si="244"/>
        <v>-50.13540327713369</v>
      </c>
      <c r="H217" s="10">
        <f t="shared" si="245"/>
        <v>104.65875816502739</v>
      </c>
      <c r="I217" s="10">
        <f t="shared" si="246"/>
        <v>35.049617550488847</v>
      </c>
      <c r="J217" s="10">
        <f t="shared" si="247"/>
        <v>18.326202603282411</v>
      </c>
      <c r="K217" s="10">
        <f t="shared" si="248"/>
        <v>11.895023206161753</v>
      </c>
      <c r="L217" s="10">
        <f t="shared" si="249"/>
        <v>-3.9190811137973185</v>
      </c>
      <c r="M217" s="10">
        <f t="shared" si="250"/>
        <v>106.26129973663603</v>
      </c>
      <c r="N217" s="10">
        <f t="shared" si="251"/>
        <v>8.6464913476420833</v>
      </c>
      <c r="O217" s="10">
        <f t="shared" si="235"/>
        <v>28.264280632210188</v>
      </c>
      <c r="P217" s="10">
        <f t="shared" si="235"/>
        <v>22.661750248255984</v>
      </c>
      <c r="Q217" s="10">
        <f t="shared" si="235"/>
        <v>-19.543273258783529</v>
      </c>
      <c r="R217" s="10">
        <f t="shared" si="235"/>
        <v>-0.49934069463563446</v>
      </c>
      <c r="S217" s="10">
        <f t="shared" si="235"/>
        <v>41.284449942060689</v>
      </c>
      <c r="T217" s="10">
        <f t="shared" si="235"/>
        <v>19.172127094849898</v>
      </c>
      <c r="U217" s="10">
        <f t="shared" si="235"/>
        <v>11.870977984837936</v>
      </c>
      <c r="V217" s="10">
        <f t="shared" si="235"/>
        <v>-4.9598311979815719</v>
      </c>
      <c r="W217" s="10">
        <f t="shared" si="235"/>
        <v>35.286779880681593</v>
      </c>
      <c r="X217" s="10">
        <f t="shared" si="235"/>
        <v>-43.15483829652311</v>
      </c>
      <c r="Y217" s="10">
        <f t="shared" si="235"/>
        <v>14.267802009289028</v>
      </c>
      <c r="Z217" s="10">
        <f t="shared" si="235"/>
        <v>-3.8640311187238723</v>
      </c>
      <c r="AA217" s="10">
        <f t="shared" si="235"/>
        <v>-36.318879173854299</v>
      </c>
      <c r="AB217" s="10">
        <f t="shared" si="253"/>
        <v>76.359139661059544</v>
      </c>
      <c r="AC217" s="10">
        <f t="shared" si="254"/>
        <v>14.362053119408699</v>
      </c>
      <c r="AD217" s="4"/>
    </row>
    <row r="218" spans="1:30">
      <c r="A218" s="2">
        <v>7</v>
      </c>
      <c r="B218" s="44" t="s">
        <v>92</v>
      </c>
      <c r="C218" s="11" t="s">
        <v>0</v>
      </c>
      <c r="D218" s="10">
        <f t="shared" si="241"/>
        <v>30.899547284165521</v>
      </c>
      <c r="E218" s="10">
        <f t="shared" si="242"/>
        <v>19.739482233725553</v>
      </c>
      <c r="F218" s="10">
        <f t="shared" si="243"/>
        <v>-53.808567400436083</v>
      </c>
      <c r="G218" s="10">
        <f t="shared" si="244"/>
        <v>-23.856457481254765</v>
      </c>
      <c r="H218" s="10">
        <f t="shared" si="245"/>
        <v>101.76888184524518</v>
      </c>
      <c r="I218" s="10">
        <f t="shared" si="246"/>
        <v>12.517903383010506</v>
      </c>
      <c r="J218" s="10">
        <f t="shared" si="247"/>
        <v>28.917445757340374</v>
      </c>
      <c r="K218" s="10">
        <f t="shared" si="248"/>
        <v>4.0785709788514737</v>
      </c>
      <c r="L218" s="10">
        <f t="shared" si="249"/>
        <v>8.1101189233257429</v>
      </c>
      <c r="M218" s="10">
        <f t="shared" si="250"/>
        <v>75.455661734570867</v>
      </c>
      <c r="N218" s="10">
        <f t="shared" si="251"/>
        <v>17.322517924939589</v>
      </c>
      <c r="O218" s="10">
        <f t="shared" si="235"/>
        <v>12.347981759134058</v>
      </c>
      <c r="P218" s="10">
        <f t="shared" si="235"/>
        <v>50.045390803014811</v>
      </c>
      <c r="Q218" s="10">
        <f t="shared" si="235"/>
        <v>-1.3046556303917924</v>
      </c>
      <c r="R218" s="10">
        <f t="shared" si="235"/>
        <v>56.005498747164779</v>
      </c>
      <c r="S218" s="10">
        <f t="shared" si="235"/>
        <v>-2.9179004523767276</v>
      </c>
      <c r="T218" s="10">
        <f t="shared" si="235"/>
        <v>12.430160374855248</v>
      </c>
      <c r="U218" s="10">
        <f t="shared" si="235"/>
        <v>11.664593771122256</v>
      </c>
      <c r="V218" s="10">
        <f t="shared" si="235"/>
        <v>-43.588281351244454</v>
      </c>
      <c r="W218" s="10">
        <f t="shared" si="235"/>
        <v>6.0846725798305812</v>
      </c>
      <c r="X218" s="10">
        <f t="shared" si="235"/>
        <v>56.682811851879478</v>
      </c>
      <c r="Y218" s="10">
        <f t="shared" si="235"/>
        <v>-32.069553571456154</v>
      </c>
      <c r="Z218" s="10">
        <f t="shared" si="235"/>
        <v>-35.369196267870279</v>
      </c>
      <c r="AA218" s="10">
        <f t="shared" si="235"/>
        <v>22.90608485969716</v>
      </c>
      <c r="AB218" s="10">
        <f t="shared" si="253"/>
        <v>17.824709448011845</v>
      </c>
      <c r="AC218" s="10">
        <f t="shared" si="254"/>
        <v>7.7996686289106094</v>
      </c>
      <c r="AD218" s="4"/>
    </row>
    <row r="219" spans="1:30">
      <c r="A219" s="2">
        <v>8</v>
      </c>
      <c r="B219" s="44" t="s">
        <v>91</v>
      </c>
      <c r="C219" s="11" t="s">
        <v>0</v>
      </c>
      <c r="D219" s="10">
        <f t="shared" si="241"/>
        <v>200.27635589389104</v>
      </c>
      <c r="E219" s="10">
        <f t="shared" si="242"/>
        <v>-35.970908561090809</v>
      </c>
      <c r="F219" s="10">
        <f t="shared" si="243"/>
        <v>56.460415283967023</v>
      </c>
      <c r="G219" s="10">
        <f t="shared" si="244"/>
        <v>-80.291700097201044</v>
      </c>
      <c r="H219" s="10">
        <f t="shared" si="245"/>
        <v>906.59114948466311</v>
      </c>
      <c r="I219" s="10">
        <f t="shared" si="246"/>
        <v>5.607518887024824</v>
      </c>
      <c r="J219" s="10">
        <f t="shared" si="247"/>
        <v>-38.66682401725302</v>
      </c>
      <c r="K219" s="10">
        <f t="shared" si="248"/>
        <v>44.722416102318363</v>
      </c>
      <c r="L219" s="10">
        <f t="shared" si="249"/>
        <v>85.984400173099743</v>
      </c>
      <c r="M219" s="10">
        <f t="shared" si="250"/>
        <v>72.689841258716768</v>
      </c>
      <c r="N219" s="10">
        <f t="shared" si="251"/>
        <v>55.824839439534912</v>
      </c>
      <c r="O219" s="10">
        <f t="shared" si="235"/>
        <v>-11.089829754063189</v>
      </c>
      <c r="P219" s="10">
        <f t="shared" si="235"/>
        <v>88.297573175868706</v>
      </c>
      <c r="Q219" s="10">
        <f t="shared" si="235"/>
        <v>-24.965685448623347</v>
      </c>
      <c r="R219" s="10">
        <f t="shared" si="235"/>
        <v>47.59686923428265</v>
      </c>
      <c r="S219" s="10">
        <f t="shared" si="235"/>
        <v>29.669536243834244</v>
      </c>
      <c r="T219" s="10">
        <f t="shared" si="235"/>
        <v>36.963370522874357</v>
      </c>
      <c r="U219" s="10">
        <f t="shared" si="235"/>
        <v>6.9694868677357817</v>
      </c>
      <c r="V219" s="10">
        <f t="shared" si="235"/>
        <v>55.919462180112021</v>
      </c>
      <c r="W219" s="10">
        <f t="shared" si="235"/>
        <v>-41.68776522979244</v>
      </c>
      <c r="X219" s="10">
        <f t="shared" si="235"/>
        <v>32.04145739779392</v>
      </c>
      <c r="Y219" s="10">
        <f t="shared" si="235"/>
        <v>-3.9865678938863169</v>
      </c>
      <c r="Z219" s="10">
        <f t="shared" si="235"/>
        <v>2.1518694211642355</v>
      </c>
      <c r="AA219" s="10">
        <f t="shared" si="235"/>
        <v>36.267291431206672</v>
      </c>
      <c r="AB219" s="10">
        <f t="shared" si="253"/>
        <v>18.358648127896359</v>
      </c>
      <c r="AC219" s="10">
        <f t="shared" si="254"/>
        <v>22.29349319550353</v>
      </c>
      <c r="AD219" s="4"/>
    </row>
    <row r="220" spans="1:30">
      <c r="A220" s="2">
        <v>9</v>
      </c>
      <c r="B220" s="44" t="s">
        <v>90</v>
      </c>
      <c r="C220" s="11" t="s">
        <v>0</v>
      </c>
      <c r="D220" s="10">
        <f t="shared" si="241"/>
        <v>-27.390297988054627</v>
      </c>
      <c r="E220" s="10">
        <f t="shared" si="242"/>
        <v>20.605851551234821</v>
      </c>
      <c r="F220" s="10">
        <f t="shared" si="243"/>
        <v>170.39755863374546</v>
      </c>
      <c r="G220" s="10">
        <f t="shared" si="244"/>
        <v>-45.924716563730314</v>
      </c>
      <c r="H220" s="10">
        <f t="shared" si="245"/>
        <v>35.657919335963129</v>
      </c>
      <c r="I220" s="10">
        <f t="shared" si="246"/>
        <v>55.366759767631748</v>
      </c>
      <c r="J220" s="10">
        <f t="shared" si="247"/>
        <v>55.982570354956664</v>
      </c>
      <c r="K220" s="10">
        <f t="shared" si="248"/>
        <v>92.07623788103362</v>
      </c>
      <c r="L220" s="10">
        <f t="shared" si="249"/>
        <v>77.736031984629307</v>
      </c>
      <c r="M220" s="10">
        <f t="shared" si="250"/>
        <v>37.208298586156332</v>
      </c>
      <c r="N220" s="10">
        <f t="shared" si="251"/>
        <v>-1.908113172715403</v>
      </c>
      <c r="O220" s="10">
        <f t="shared" si="235"/>
        <v>59.608579083512552</v>
      </c>
      <c r="P220" s="10">
        <f t="shared" si="235"/>
        <v>70.387757912214596</v>
      </c>
      <c r="Q220" s="10">
        <f t="shared" si="235"/>
        <v>-22.535485265544054</v>
      </c>
      <c r="R220" s="10">
        <f t="shared" si="235"/>
        <v>-28.772846451927236</v>
      </c>
      <c r="S220" s="10">
        <f t="shared" si="235"/>
        <v>36.468741562134994</v>
      </c>
      <c r="T220" s="10">
        <f t="shared" si="235"/>
        <v>-55.412800033208981</v>
      </c>
      <c r="U220" s="10">
        <f t="shared" si="235"/>
        <v>12.384144931648436</v>
      </c>
      <c r="V220" s="10">
        <f t="shared" si="235"/>
        <v>-10.112266421385556</v>
      </c>
      <c r="W220" s="10">
        <f t="shared" si="235"/>
        <v>75.427366354942109</v>
      </c>
      <c r="X220" s="10">
        <f t="shared" si="235"/>
        <v>38.366093630272445</v>
      </c>
      <c r="Y220" s="10">
        <f t="shared" si="235"/>
        <v>-10.203617153975941</v>
      </c>
      <c r="Z220" s="10">
        <f t="shared" si="235"/>
        <v>80.050825768113015</v>
      </c>
      <c r="AA220" s="10">
        <f t="shared" si="235"/>
        <v>1.5908596066767728</v>
      </c>
      <c r="AB220" s="10">
        <f t="shared" si="253"/>
        <v>-14.082585788675487</v>
      </c>
      <c r="AC220" s="10">
        <f t="shared" si="254"/>
        <v>17.137712613714513</v>
      </c>
      <c r="AD220" s="4"/>
    </row>
    <row r="221" spans="1:30">
      <c r="A221" s="2">
        <v>10</v>
      </c>
      <c r="B221" s="44" t="s">
        <v>89</v>
      </c>
      <c r="C221" s="11" t="s">
        <v>0</v>
      </c>
      <c r="D221" s="10">
        <f t="shared" si="241"/>
        <v>55.73770491803279</v>
      </c>
      <c r="E221" s="10">
        <f t="shared" si="242"/>
        <v>177479.67836257309</v>
      </c>
      <c r="F221" s="10">
        <f t="shared" si="243"/>
        <v>84.313578590177912</v>
      </c>
      <c r="G221" s="10">
        <f t="shared" si="244"/>
        <v>54.15509836044339</v>
      </c>
      <c r="H221" s="10">
        <f t="shared" si="245"/>
        <v>-20.014603802320138</v>
      </c>
      <c r="I221" s="10">
        <f t="shared" si="246"/>
        <v>-28.320476839376568</v>
      </c>
      <c r="J221" s="10">
        <f t="shared" si="247"/>
        <v>52.335653886625494</v>
      </c>
      <c r="K221" s="10">
        <f t="shared" si="248"/>
        <v>-98.600211987754221</v>
      </c>
      <c r="L221" s="10">
        <f t="shared" si="249"/>
        <v>-45.366148089861355</v>
      </c>
      <c r="M221" s="10">
        <f t="shared" si="250"/>
        <v>38.679758220782588</v>
      </c>
      <c r="N221" s="10">
        <f t="shared" si="251"/>
        <v>3.4084581648464081</v>
      </c>
      <c r="O221" s="10">
        <f t="shared" si="235"/>
        <v>4757.5805121234544</v>
      </c>
      <c r="P221" s="10">
        <f t="shared" si="235"/>
        <v>-90.267946318652079</v>
      </c>
      <c r="Q221" s="10">
        <f t="shared" si="235"/>
        <v>-24.420231676966182</v>
      </c>
      <c r="R221" s="10">
        <f t="shared" si="235"/>
        <v>-50.346478070311598</v>
      </c>
      <c r="S221" s="10">
        <f t="shared" si="235"/>
        <v>40.52260760437602</v>
      </c>
      <c r="T221" s="10">
        <f t="shared" si="235"/>
        <v>4.2407151691941749</v>
      </c>
      <c r="U221" s="10">
        <f t="shared" si="235"/>
        <v>100.07349026777783</v>
      </c>
      <c r="V221" s="10">
        <f t="shared" si="235"/>
        <v>-37.669398978108035</v>
      </c>
      <c r="W221" s="10">
        <f t="shared" si="235"/>
        <v>-43.061589986695544</v>
      </c>
      <c r="X221" s="10">
        <f t="shared" si="235"/>
        <v>-22.578825998098353</v>
      </c>
      <c r="Y221" s="10">
        <f t="shared" si="235"/>
        <v>871.41782279967708</v>
      </c>
      <c r="Z221" s="10">
        <f t="shared" si="235"/>
        <v>268.03153679765342</v>
      </c>
      <c r="AA221" s="10">
        <f t="shared" si="235"/>
        <v>-97.886056779120779</v>
      </c>
      <c r="AB221" s="10">
        <f t="shared" si="253"/>
        <v>-41.664954480759384</v>
      </c>
      <c r="AC221" s="10">
        <f t="shared" si="254"/>
        <v>15.999268063158951</v>
      </c>
      <c r="AD221" s="4"/>
    </row>
    <row r="222" spans="1:30">
      <c r="A222" s="2">
        <v>11</v>
      </c>
      <c r="B222" s="44" t="s">
        <v>88</v>
      </c>
      <c r="C222" s="11" t="s">
        <v>0</v>
      </c>
      <c r="D222" s="10">
        <f t="shared" si="241"/>
        <v>-72.515817978530208</v>
      </c>
      <c r="E222" s="10">
        <f t="shared" si="242"/>
        <v>179.90876169872553</v>
      </c>
      <c r="F222" s="10">
        <f t="shared" si="243"/>
        <v>331.93625350740126</v>
      </c>
      <c r="G222" s="10">
        <f t="shared" si="244"/>
        <v>-26.820719983039993</v>
      </c>
      <c r="H222" s="10">
        <f t="shared" si="245"/>
        <v>-74.169173851567564</v>
      </c>
      <c r="I222" s="10">
        <f t="shared" si="246"/>
        <v>262.95053967012734</v>
      </c>
      <c r="J222" s="10">
        <f t="shared" si="247"/>
        <v>62.255774660664258</v>
      </c>
      <c r="K222" s="10">
        <f t="shared" si="248"/>
        <v>232.53318750283916</v>
      </c>
      <c r="L222" s="10">
        <f t="shared" si="249"/>
        <v>-10.588687766876618</v>
      </c>
      <c r="M222" s="10">
        <f t="shared" si="250"/>
        <v>28.189742709797514</v>
      </c>
      <c r="N222" s="10">
        <f t="shared" si="251"/>
        <v>68.957038228225173</v>
      </c>
      <c r="O222" s="10">
        <f t="shared" si="235"/>
        <v>188.03572712485908</v>
      </c>
      <c r="P222" s="10">
        <f t="shared" si="235"/>
        <v>321.84500332323046</v>
      </c>
      <c r="Q222" s="10">
        <f t="shared" si="235"/>
        <v>-66.15327575538015</v>
      </c>
      <c r="R222" s="10">
        <f t="shared" si="235"/>
        <v>-48.661512198430223</v>
      </c>
      <c r="S222" s="10">
        <f t="shared" si="235"/>
        <v>123.23735140350337</v>
      </c>
      <c r="T222" s="10">
        <f t="shared" si="235"/>
        <v>6.8852528659627552</v>
      </c>
      <c r="U222" s="10">
        <f t="shared" si="235"/>
        <v>26.772765268180905</v>
      </c>
      <c r="V222" s="10">
        <f t="shared" si="235"/>
        <v>9.3534562651096422</v>
      </c>
      <c r="W222" s="10">
        <f t="shared" si="235"/>
        <v>26.088244439551218</v>
      </c>
      <c r="X222" s="10">
        <f t="shared" si="235"/>
        <v>30.768336547967522</v>
      </c>
      <c r="Y222" s="10">
        <f t="shared" si="235"/>
        <v>-52.2026312769909</v>
      </c>
      <c r="Z222" s="10">
        <f t="shared" si="235"/>
        <v>64.597854040462437</v>
      </c>
      <c r="AA222" s="10">
        <f t="shared" si="235"/>
        <v>-35.08770511225427</v>
      </c>
      <c r="AB222" s="10">
        <f t="shared" si="253"/>
        <v>-46.676388223883777</v>
      </c>
      <c r="AC222" s="10">
        <f t="shared" si="254"/>
        <v>18.045695316137156</v>
      </c>
      <c r="AD222" s="4"/>
    </row>
    <row r="223" spans="1:30">
      <c r="A223" s="2">
        <v>12</v>
      </c>
      <c r="B223" s="44" t="s">
        <v>87</v>
      </c>
      <c r="C223" s="11" t="s">
        <v>0</v>
      </c>
      <c r="D223" s="10">
        <f t="shared" si="241"/>
        <v>208.19751358899902</v>
      </c>
      <c r="E223" s="10">
        <f t="shared" si="242"/>
        <v>-5.2499503126202427</v>
      </c>
      <c r="F223" s="10">
        <f t="shared" si="243"/>
        <v>83.662096647321391</v>
      </c>
      <c r="G223" s="10">
        <f t="shared" si="244"/>
        <v>5.4756734965237825</v>
      </c>
      <c r="H223" s="10">
        <f t="shared" si="245"/>
        <v>45.962324449024067</v>
      </c>
      <c r="I223" s="10">
        <f t="shared" si="246"/>
        <v>131.47710646534497</v>
      </c>
      <c r="J223" s="10">
        <f t="shared" si="247"/>
        <v>-3.4752196618234876</v>
      </c>
      <c r="K223" s="10">
        <f t="shared" si="248"/>
        <v>36.20123623449939</v>
      </c>
      <c r="L223" s="10">
        <f t="shared" si="249"/>
        <v>4.8384076662000979</v>
      </c>
      <c r="M223" s="10">
        <f t="shared" si="250"/>
        <v>3.5557388006502606</v>
      </c>
      <c r="N223" s="10">
        <f t="shared" si="251"/>
        <v>15.057375344623352</v>
      </c>
      <c r="O223" s="10">
        <f t="shared" si="235"/>
        <v>19.460716587819519</v>
      </c>
      <c r="P223" s="10">
        <f t="shared" si="235"/>
        <v>9.6768992689086417</v>
      </c>
      <c r="Q223" s="10">
        <f t="shared" si="235"/>
        <v>-23.80316030240553</v>
      </c>
      <c r="R223" s="10">
        <f t="shared" si="235"/>
        <v>21.913903125245298</v>
      </c>
      <c r="S223" s="10">
        <f t="shared" si="235"/>
        <v>-14.769316416838763</v>
      </c>
      <c r="T223" s="10">
        <f t="shared" si="235"/>
        <v>-3.677369311112173</v>
      </c>
      <c r="U223" s="10">
        <f t="shared" si="235"/>
        <v>-20.805341468461236</v>
      </c>
      <c r="V223" s="10">
        <f t="shared" si="235"/>
        <v>21.449997053017043</v>
      </c>
      <c r="W223" s="10">
        <f t="shared" si="235"/>
        <v>1.6037760981375584</v>
      </c>
      <c r="X223" s="10">
        <f t="shared" si="235"/>
        <v>-17.804540463333268</v>
      </c>
      <c r="Y223" s="10">
        <f t="shared" si="235"/>
        <v>4.8279210069238161</v>
      </c>
      <c r="Z223" s="10">
        <f t="shared" si="235"/>
        <v>45.786047158930103</v>
      </c>
      <c r="AA223" s="10">
        <f t="shared" si="235"/>
        <v>27.549488137304934</v>
      </c>
      <c r="AB223" s="10">
        <f t="shared" si="253"/>
        <v>45.818872091825682</v>
      </c>
      <c r="AC223" s="10">
        <f t="shared" si="254"/>
        <v>17.85396761777767</v>
      </c>
      <c r="AD223" s="4"/>
    </row>
    <row r="224" spans="1:30">
      <c r="A224" s="2">
        <v>13</v>
      </c>
      <c r="B224" s="44" t="s">
        <v>86</v>
      </c>
      <c r="C224" s="11" t="s">
        <v>0</v>
      </c>
      <c r="D224" s="10">
        <f t="shared" si="241"/>
        <v>42.515800203873596</v>
      </c>
      <c r="E224" s="10">
        <f t="shared" si="242"/>
        <v>536.89173723964302</v>
      </c>
      <c r="F224" s="10">
        <f t="shared" si="243"/>
        <v>45.953036390687743</v>
      </c>
      <c r="G224" s="10">
        <f t="shared" si="244"/>
        <v>-95.729773518563206</v>
      </c>
      <c r="H224" s="10">
        <f t="shared" si="245"/>
        <v>-27.83479890442554</v>
      </c>
      <c r="I224" s="10">
        <f t="shared" si="246"/>
        <v>1400.0459439483827</v>
      </c>
      <c r="J224" s="10">
        <f t="shared" si="247"/>
        <v>48.870878820888038</v>
      </c>
      <c r="K224" s="10">
        <f t="shared" si="248"/>
        <v>-49.007717849450053</v>
      </c>
      <c r="L224" s="10">
        <f t="shared" si="249"/>
        <v>21.417331951015399</v>
      </c>
      <c r="M224" s="10">
        <f t="shared" si="250"/>
        <v>75.006645977449921</v>
      </c>
      <c r="N224" s="10">
        <f t="shared" si="251"/>
        <v>238.62701796822449</v>
      </c>
      <c r="O224" s="10">
        <f t="shared" si="235"/>
        <v>140.14872960837255</v>
      </c>
      <c r="P224" s="10">
        <f t="shared" si="235"/>
        <v>304.93967017700243</v>
      </c>
      <c r="Q224" s="10">
        <f t="shared" si="235"/>
        <v>12.128929273755531</v>
      </c>
      <c r="R224" s="10">
        <f t="shared" si="235"/>
        <v>20.535509887964196</v>
      </c>
      <c r="S224" s="10">
        <f t="shared" si="235"/>
        <v>189.76406503681397</v>
      </c>
      <c r="T224" s="10">
        <f t="shared" si="235"/>
        <v>-52.919476222640633</v>
      </c>
      <c r="U224" s="10">
        <f t="shared" si="235"/>
        <v>-24.786299556761605</v>
      </c>
      <c r="V224" s="10">
        <f t="shared" si="235"/>
        <v>54.232472223395717</v>
      </c>
      <c r="W224" s="10">
        <f t="shared" si="235"/>
        <v>33.53614140610037</v>
      </c>
      <c r="X224" s="10">
        <f t="shared" si="235"/>
        <v>-20.295009879144033</v>
      </c>
      <c r="Y224" s="10">
        <f t="shared" si="235"/>
        <v>10.705475271674089</v>
      </c>
      <c r="Z224" s="10">
        <f t="shared" si="235"/>
        <v>-9.7529655858674005</v>
      </c>
      <c r="AA224" s="10">
        <f t="shared" si="235"/>
        <v>28.658198096519897</v>
      </c>
      <c r="AB224" s="10">
        <f t="shared" si="253"/>
        <v>23.07926093533446</v>
      </c>
      <c r="AC224" s="10">
        <f t="shared" si="254"/>
        <v>31.228900069644681</v>
      </c>
      <c r="AD224" s="4"/>
    </row>
    <row r="225" spans="1:30">
      <c r="A225" s="2">
        <v>14</v>
      </c>
      <c r="B225" s="44" t="s">
        <v>85</v>
      </c>
      <c r="C225" s="11" t="s">
        <v>0</v>
      </c>
      <c r="D225" s="10">
        <f t="shared" si="241"/>
        <v>538.71067961165045</v>
      </c>
      <c r="E225" s="10">
        <f t="shared" si="242"/>
        <v>102.37371403555707</v>
      </c>
      <c r="F225" s="10">
        <f t="shared" si="243"/>
        <v>-52.381324360052886</v>
      </c>
      <c r="G225" s="10">
        <f t="shared" si="244"/>
        <v>209.20855048140623</v>
      </c>
      <c r="H225" s="10">
        <f t="shared" si="245"/>
        <v>22.943537444115904</v>
      </c>
      <c r="I225" s="10">
        <f t="shared" si="246"/>
        <v>22.904211990347207</v>
      </c>
      <c r="J225" s="10">
        <f t="shared" si="247"/>
        <v>-30.014854426619138</v>
      </c>
      <c r="K225" s="10">
        <f t="shared" si="248"/>
        <v>-41.161862715965526</v>
      </c>
      <c r="L225" s="10">
        <f t="shared" si="249"/>
        <v>124.11594754223083</v>
      </c>
      <c r="M225" s="10">
        <f t="shared" si="250"/>
        <v>-11.396563354643462</v>
      </c>
      <c r="N225" s="10">
        <f t="shared" si="251"/>
        <v>-35.292767313774249</v>
      </c>
      <c r="O225" s="10">
        <f t="shared" si="235"/>
        <v>98.587843149265495</v>
      </c>
      <c r="P225" s="10">
        <f t="shared" si="235"/>
        <v>74.015250144263348</v>
      </c>
      <c r="Q225" s="10">
        <f t="shared" si="235"/>
        <v>-42.910065531902951</v>
      </c>
      <c r="R225" s="10">
        <f t="shared" si="235"/>
        <v>-27.304798472437113</v>
      </c>
      <c r="S225" s="10">
        <f t="shared" si="235"/>
        <v>12.108070207908071</v>
      </c>
      <c r="T225" s="10">
        <f t="shared" si="235"/>
        <v>-0.12540279695856782</v>
      </c>
      <c r="U225" s="10">
        <f t="shared" si="235"/>
        <v>22.379128389332152</v>
      </c>
      <c r="V225" s="10">
        <f t="shared" si="235"/>
        <v>-2.054195860958302</v>
      </c>
      <c r="W225" s="10">
        <f t="shared" si="235"/>
        <v>23.672046546657995</v>
      </c>
      <c r="X225" s="10">
        <f t="shared" si="235"/>
        <v>-6.3643527626930592</v>
      </c>
      <c r="Y225" s="10">
        <f t="shared" si="235"/>
        <v>10.531811962190929</v>
      </c>
      <c r="Z225" s="10">
        <f t="shared" si="235"/>
        <v>-36.053176534450493</v>
      </c>
      <c r="AA225" s="10">
        <f t="shared" si="235"/>
        <v>486.54904444772046</v>
      </c>
      <c r="AB225" s="10">
        <f t="shared" si="253"/>
        <v>27.407309820142061</v>
      </c>
      <c r="AC225" s="10">
        <f t="shared" si="254"/>
        <v>22.084876515618589</v>
      </c>
      <c r="AD225" s="4"/>
    </row>
    <row r="226" spans="1:30">
      <c r="A226" s="2">
        <v>15</v>
      </c>
      <c r="B226" s="44" t="s">
        <v>84</v>
      </c>
      <c r="C226" s="11" t="s">
        <v>0</v>
      </c>
      <c r="D226" s="10">
        <f t="shared" si="241"/>
        <v>-45.223942454538758</v>
      </c>
      <c r="E226" s="10">
        <f t="shared" si="242"/>
        <v>-52.491656474782857</v>
      </c>
      <c r="F226" s="10">
        <f t="shared" si="243"/>
        <v>668.929031132055</v>
      </c>
      <c r="G226" s="10">
        <f t="shared" si="244"/>
        <v>-10.642381700874452</v>
      </c>
      <c r="H226" s="10">
        <f t="shared" si="245"/>
        <v>20.386607799151918</v>
      </c>
      <c r="I226" s="10">
        <f t="shared" si="246"/>
        <v>-32.11596435193367</v>
      </c>
      <c r="J226" s="10">
        <f t="shared" si="247"/>
        <v>-21.544934980165749</v>
      </c>
      <c r="K226" s="10">
        <f t="shared" si="248"/>
        <v>150.30332293369</v>
      </c>
      <c r="L226" s="10">
        <f t="shared" si="249"/>
        <v>71.22334611104236</v>
      </c>
      <c r="M226" s="10">
        <f t="shared" si="250"/>
        <v>-43.066312929917828</v>
      </c>
      <c r="N226" s="10">
        <f t="shared" si="251"/>
        <v>121.53212933525057</v>
      </c>
      <c r="O226" s="10">
        <f t="shared" ref="O226:AA239" si="255">IFERROR(O23/N23*100-100,"--")</f>
        <v>94.074246105473748</v>
      </c>
      <c r="P226" s="10">
        <f t="shared" si="255"/>
        <v>28.823241317373004</v>
      </c>
      <c r="Q226" s="10">
        <f t="shared" si="255"/>
        <v>-18.191430536587248</v>
      </c>
      <c r="R226" s="10">
        <f t="shared" si="255"/>
        <v>-3.9787810289713406</v>
      </c>
      <c r="S226" s="10">
        <f t="shared" si="255"/>
        <v>273.9171424399741</v>
      </c>
      <c r="T226" s="10">
        <f t="shared" si="255"/>
        <v>-27.965973661849745</v>
      </c>
      <c r="U226" s="10">
        <f t="shared" si="255"/>
        <v>125.83169207130157</v>
      </c>
      <c r="V226" s="10">
        <f t="shared" si="255"/>
        <v>33.006425298911779</v>
      </c>
      <c r="W226" s="10">
        <f t="shared" si="255"/>
        <v>74.165621026234817</v>
      </c>
      <c r="X226" s="10">
        <f t="shared" si="255"/>
        <v>-34.614347834946273</v>
      </c>
      <c r="Y226" s="10">
        <f t="shared" si="255"/>
        <v>-48.037566269221173</v>
      </c>
      <c r="Z226" s="10">
        <f t="shared" si="255"/>
        <v>0.15691003141171223</v>
      </c>
      <c r="AA226" s="10">
        <f t="shared" si="255"/>
        <v>72.927031456686706</v>
      </c>
      <c r="AB226" s="10">
        <f t="shared" si="253"/>
        <v>-38.644258722034152</v>
      </c>
      <c r="AC226" s="10">
        <f t="shared" si="254"/>
        <v>17.196835893143628</v>
      </c>
      <c r="AD226" s="4"/>
    </row>
    <row r="227" spans="1:30">
      <c r="A227" s="2">
        <v>16</v>
      </c>
      <c r="B227" s="44" t="s">
        <v>83</v>
      </c>
      <c r="C227" s="11" t="s">
        <v>0</v>
      </c>
      <c r="D227" s="10">
        <f t="shared" si="241"/>
        <v>-63.460602989096692</v>
      </c>
      <c r="E227" s="10">
        <f t="shared" si="242"/>
        <v>154.80239520958082</v>
      </c>
      <c r="F227" s="10">
        <f t="shared" si="243"/>
        <v>258.81329328383981</v>
      </c>
      <c r="G227" s="10">
        <f t="shared" si="244"/>
        <v>100.04782695051713</v>
      </c>
      <c r="H227" s="10">
        <f t="shared" si="245"/>
        <v>-31.068725515486292</v>
      </c>
      <c r="I227" s="10">
        <f t="shared" si="246"/>
        <v>-21.339612587846403</v>
      </c>
      <c r="J227" s="10">
        <f t="shared" si="247"/>
        <v>-9.8449679022164673</v>
      </c>
      <c r="K227" s="10">
        <f t="shared" si="248"/>
        <v>868.39222287916959</v>
      </c>
      <c r="L227" s="10">
        <f t="shared" si="249"/>
        <v>570.73629715716243</v>
      </c>
      <c r="M227" s="10">
        <f t="shared" si="250"/>
        <v>6.6196306454807683</v>
      </c>
      <c r="N227" s="10">
        <f t="shared" si="251"/>
        <v>55.236344307614246</v>
      </c>
      <c r="O227" s="10">
        <f t="shared" si="255"/>
        <v>7.071965263286188</v>
      </c>
      <c r="P227" s="10">
        <f t="shared" si="255"/>
        <v>3.1601010343642599</v>
      </c>
      <c r="Q227" s="10">
        <f t="shared" si="255"/>
        <v>-42.234025333434765</v>
      </c>
      <c r="R227" s="10">
        <f t="shared" si="255"/>
        <v>50.211761986210519</v>
      </c>
      <c r="S227" s="10">
        <f t="shared" si="255"/>
        <v>40.56553802050297</v>
      </c>
      <c r="T227" s="10">
        <f t="shared" si="255"/>
        <v>-3.3641378711620291</v>
      </c>
      <c r="U227" s="10">
        <f t="shared" si="255"/>
        <v>38.286900750305108</v>
      </c>
      <c r="V227" s="10">
        <f t="shared" si="255"/>
        <v>7.9577863779466469</v>
      </c>
      <c r="W227" s="10">
        <f t="shared" si="255"/>
        <v>7.6466253908827468</v>
      </c>
      <c r="X227" s="10">
        <f t="shared" si="255"/>
        <v>22.806950537678048</v>
      </c>
      <c r="Y227" s="10">
        <f t="shared" si="255"/>
        <v>14.866748568372373</v>
      </c>
      <c r="Z227" s="10">
        <f t="shared" si="255"/>
        <v>32.791373543493137</v>
      </c>
      <c r="AA227" s="10">
        <f t="shared" si="255"/>
        <v>-90.233303021537182</v>
      </c>
      <c r="AB227" s="10">
        <f t="shared" si="253"/>
        <v>1020.1775173801152</v>
      </c>
      <c r="AC227" s="10">
        <f t="shared" si="254"/>
        <v>32.502210244163734</v>
      </c>
      <c r="AD227" s="4"/>
    </row>
    <row r="228" spans="1:30">
      <c r="A228" s="2">
        <v>17</v>
      </c>
      <c r="B228" s="44" t="s">
        <v>82</v>
      </c>
      <c r="C228" s="11" t="s">
        <v>0</v>
      </c>
      <c r="D228" s="10">
        <f t="shared" si="241"/>
        <v>249.78579412172286</v>
      </c>
      <c r="E228" s="10">
        <f t="shared" si="242"/>
        <v>-63.413119389672261</v>
      </c>
      <c r="F228" s="10">
        <f t="shared" si="243"/>
        <v>-15.605544453795574</v>
      </c>
      <c r="G228" s="10">
        <f t="shared" si="244"/>
        <v>1.2519840751558746</v>
      </c>
      <c r="H228" s="10">
        <f t="shared" si="245"/>
        <v>-35.234272446525168</v>
      </c>
      <c r="I228" s="10">
        <f t="shared" si="246"/>
        <v>67.150291604280511</v>
      </c>
      <c r="J228" s="10">
        <f t="shared" si="247"/>
        <v>2.5399553380555773</v>
      </c>
      <c r="K228" s="10">
        <f t="shared" si="248"/>
        <v>120.18317707436182</v>
      </c>
      <c r="L228" s="10">
        <f t="shared" si="249"/>
        <v>24.947263163874879</v>
      </c>
      <c r="M228" s="10">
        <f t="shared" si="250"/>
        <v>60.661551687297191</v>
      </c>
      <c r="N228" s="10">
        <f t="shared" si="251"/>
        <v>75.540411680668001</v>
      </c>
      <c r="O228" s="10">
        <f t="shared" si="255"/>
        <v>76.344859678383955</v>
      </c>
      <c r="P228" s="10">
        <f t="shared" si="255"/>
        <v>49.386352074467908</v>
      </c>
      <c r="Q228" s="10">
        <f t="shared" si="255"/>
        <v>10.871188473511339</v>
      </c>
      <c r="R228" s="10">
        <f t="shared" si="255"/>
        <v>65.706307912071537</v>
      </c>
      <c r="S228" s="10">
        <f t="shared" si="255"/>
        <v>24.047611874863662</v>
      </c>
      <c r="T228" s="10">
        <f t="shared" si="255"/>
        <v>1.3382700039869633E-2</v>
      </c>
      <c r="U228" s="10">
        <f t="shared" si="255"/>
        <v>9.9521408009703549</v>
      </c>
      <c r="V228" s="10">
        <f t="shared" si="255"/>
        <v>14.018660348783115</v>
      </c>
      <c r="W228" s="10">
        <f t="shared" si="255"/>
        <v>-9.8388153683446262</v>
      </c>
      <c r="X228" s="10">
        <f t="shared" si="255"/>
        <v>6.8583453562007151</v>
      </c>
      <c r="Y228" s="10">
        <f t="shared" si="255"/>
        <v>17.339749910671046</v>
      </c>
      <c r="Z228" s="10">
        <f t="shared" si="255"/>
        <v>10.099470741458276</v>
      </c>
      <c r="AA228" s="10">
        <f t="shared" si="255"/>
        <v>-91.425980661498215</v>
      </c>
      <c r="AB228" s="10">
        <f t="shared" si="253"/>
        <v>831.47116220284192</v>
      </c>
      <c r="AC228" s="10">
        <f t="shared" si="254"/>
        <v>17.782087275245246</v>
      </c>
      <c r="AD228" s="4"/>
    </row>
    <row r="229" spans="1:30">
      <c r="A229" s="2">
        <v>18</v>
      </c>
      <c r="B229" s="44" t="s">
        <v>81</v>
      </c>
      <c r="C229" s="11" t="s">
        <v>0</v>
      </c>
      <c r="D229" s="10">
        <f t="shared" si="241"/>
        <v>-100</v>
      </c>
      <c r="E229" s="10" t="str">
        <f t="shared" si="242"/>
        <v>--</v>
      </c>
      <c r="F229" s="10" t="str">
        <f t="shared" si="243"/>
        <v>--</v>
      </c>
      <c r="G229" s="10">
        <f t="shared" si="244"/>
        <v>-52.173913043478265</v>
      </c>
      <c r="H229" s="10">
        <f t="shared" si="245"/>
        <v>-97.196363636363643</v>
      </c>
      <c r="I229" s="10">
        <f t="shared" si="246"/>
        <v>184.24124513618676</v>
      </c>
      <c r="J229" s="10">
        <f t="shared" si="247"/>
        <v>6205.8635637691086</v>
      </c>
      <c r="K229" s="10">
        <f t="shared" si="248"/>
        <v>221.04013951502606</v>
      </c>
      <c r="L229" s="10">
        <f t="shared" si="249"/>
        <v>-13.095085144988786</v>
      </c>
      <c r="M229" s="10">
        <f t="shared" si="250"/>
        <v>931.83995663428095</v>
      </c>
      <c r="N229" s="10">
        <f t="shared" si="251"/>
        <v>-85.250750846803868</v>
      </c>
      <c r="O229" s="10">
        <f t="shared" si="255"/>
        <v>238.92348947766209</v>
      </c>
      <c r="P229" s="10">
        <f t="shared" si="255"/>
        <v>87.720644434611245</v>
      </c>
      <c r="Q229" s="10">
        <f t="shared" si="255"/>
        <v>98.241847961474775</v>
      </c>
      <c r="R229" s="10">
        <f t="shared" si="255"/>
        <v>128.37073224120502</v>
      </c>
      <c r="S229" s="10">
        <f t="shared" si="255"/>
        <v>49.216505010471735</v>
      </c>
      <c r="T229" s="10">
        <f t="shared" si="255"/>
        <v>-17.540255136801761</v>
      </c>
      <c r="U229" s="10">
        <f t="shared" si="255"/>
        <v>-41.232999634930223</v>
      </c>
      <c r="V229" s="10">
        <f t="shared" si="255"/>
        <v>6.6241861120096956</v>
      </c>
      <c r="W229" s="10">
        <f t="shared" si="255"/>
        <v>-48.612016288082174</v>
      </c>
      <c r="X229" s="10">
        <f t="shared" si="255"/>
        <v>-1.9957537376934624</v>
      </c>
      <c r="Y229" s="10">
        <f t="shared" si="255"/>
        <v>16.633632256963978</v>
      </c>
      <c r="Z229" s="10">
        <f t="shared" si="255"/>
        <v>-0.25544144029154836</v>
      </c>
      <c r="AA229" s="10">
        <f t="shared" si="255"/>
        <v>-93.003325562401457</v>
      </c>
      <c r="AB229" s="10">
        <f t="shared" si="253"/>
        <v>1241.6900751912071</v>
      </c>
      <c r="AC229" s="10">
        <f t="shared" si="254"/>
        <v>29.600901440766734</v>
      </c>
      <c r="AD229" s="4"/>
    </row>
    <row r="230" spans="1:30">
      <c r="A230" s="2">
        <v>19</v>
      </c>
      <c r="B230" s="44" t="s">
        <v>80</v>
      </c>
      <c r="C230" s="11" t="s">
        <v>0</v>
      </c>
      <c r="D230" s="10">
        <f t="shared" si="241"/>
        <v>-72.539018798716199</v>
      </c>
      <c r="E230" s="10">
        <f t="shared" si="242"/>
        <v>73.049669073204626</v>
      </c>
      <c r="F230" s="10">
        <f t="shared" si="243"/>
        <v>40.202771806459879</v>
      </c>
      <c r="G230" s="10">
        <f t="shared" si="244"/>
        <v>21.093762903341215</v>
      </c>
      <c r="H230" s="10">
        <f t="shared" si="245"/>
        <v>26.621990557095003</v>
      </c>
      <c r="I230" s="10">
        <f t="shared" si="246"/>
        <v>46.624621422249589</v>
      </c>
      <c r="J230" s="10">
        <f t="shared" si="247"/>
        <v>23.0811519638753</v>
      </c>
      <c r="K230" s="10">
        <f t="shared" si="248"/>
        <v>13.115116136791642</v>
      </c>
      <c r="L230" s="10">
        <f t="shared" si="249"/>
        <v>37.971725699711982</v>
      </c>
      <c r="M230" s="10">
        <f t="shared" si="250"/>
        <v>64.583750307551696</v>
      </c>
      <c r="N230" s="10">
        <f t="shared" si="251"/>
        <v>36.675265747219441</v>
      </c>
      <c r="O230" s="10">
        <f t="shared" si="255"/>
        <v>17.954279865663096</v>
      </c>
      <c r="P230" s="10">
        <f t="shared" si="255"/>
        <v>106.49377355621371</v>
      </c>
      <c r="Q230" s="10">
        <f t="shared" si="255"/>
        <v>-21.291482362335813</v>
      </c>
      <c r="R230" s="10">
        <f t="shared" si="255"/>
        <v>52.558208008362499</v>
      </c>
      <c r="S230" s="10">
        <f t="shared" si="255"/>
        <v>26.243914037118586</v>
      </c>
      <c r="T230" s="10">
        <f t="shared" si="255"/>
        <v>19.336112201969641</v>
      </c>
      <c r="U230" s="10">
        <f t="shared" si="255"/>
        <v>8.7766814866510003</v>
      </c>
      <c r="V230" s="10">
        <f t="shared" si="255"/>
        <v>5.3883626619949609E-2</v>
      </c>
      <c r="W230" s="10">
        <f t="shared" si="255"/>
        <v>12.954969948904321</v>
      </c>
      <c r="X230" s="10">
        <f t="shared" si="255"/>
        <v>13.410983410178261</v>
      </c>
      <c r="Y230" s="10">
        <f t="shared" si="255"/>
        <v>21.915975594860626</v>
      </c>
      <c r="Z230" s="10">
        <f t="shared" si="255"/>
        <v>0.45448056766591094</v>
      </c>
      <c r="AA230" s="10">
        <f t="shared" si="255"/>
        <v>-7.6802393606052277</v>
      </c>
      <c r="AB230" s="10">
        <f t="shared" si="253"/>
        <v>44.195625944069349</v>
      </c>
      <c r="AC230" s="10">
        <f t="shared" si="254"/>
        <v>17.403712957669512</v>
      </c>
      <c r="AD230" s="4"/>
    </row>
    <row r="231" spans="1:30">
      <c r="A231" s="2">
        <v>20</v>
      </c>
      <c r="B231" s="44" t="s">
        <v>79</v>
      </c>
      <c r="C231" s="11" t="s">
        <v>0</v>
      </c>
      <c r="D231" s="10">
        <f t="shared" si="241"/>
        <v>8.5986727694866261</v>
      </c>
      <c r="E231" s="10">
        <f t="shared" si="242"/>
        <v>19.466563987509502</v>
      </c>
      <c r="F231" s="10">
        <f t="shared" si="243"/>
        <v>13.974904877444303</v>
      </c>
      <c r="G231" s="10">
        <f t="shared" si="244"/>
        <v>31.870067285342856</v>
      </c>
      <c r="H231" s="10">
        <f t="shared" si="245"/>
        <v>29.402947192456338</v>
      </c>
      <c r="I231" s="10">
        <f t="shared" si="246"/>
        <v>-9.6432499984617266</v>
      </c>
      <c r="J231" s="10">
        <f t="shared" si="247"/>
        <v>3.6639030081456525</v>
      </c>
      <c r="K231" s="10">
        <f t="shared" si="248"/>
        <v>29.274324631067884</v>
      </c>
      <c r="L231" s="10">
        <f t="shared" si="249"/>
        <v>68.496346583435098</v>
      </c>
      <c r="M231" s="10">
        <f t="shared" si="250"/>
        <v>19.305558571244447</v>
      </c>
      <c r="N231" s="10">
        <f t="shared" si="251"/>
        <v>36.917810229412993</v>
      </c>
      <c r="O231" s="10">
        <f t="shared" si="255"/>
        <v>83.156495509774317</v>
      </c>
      <c r="P231" s="10">
        <f t="shared" si="255"/>
        <v>52.520058416919284</v>
      </c>
      <c r="Q231" s="10">
        <f t="shared" si="255"/>
        <v>-32.976930319390078</v>
      </c>
      <c r="R231" s="10">
        <f t="shared" si="255"/>
        <v>30.411774650656753</v>
      </c>
      <c r="S231" s="10">
        <f t="shared" si="255"/>
        <v>46.746830498122875</v>
      </c>
      <c r="T231" s="10">
        <f t="shared" si="255"/>
        <v>3.9777541873170748</v>
      </c>
      <c r="U231" s="10">
        <f t="shared" si="255"/>
        <v>12.604481216623981</v>
      </c>
      <c r="V231" s="10">
        <f t="shared" si="255"/>
        <v>0.24020606718964643</v>
      </c>
      <c r="W231" s="10">
        <f t="shared" si="255"/>
        <v>3.740797989602541</v>
      </c>
      <c r="X231" s="10">
        <f t="shared" si="255"/>
        <v>-16.708561768808934</v>
      </c>
      <c r="Y231" s="10">
        <f t="shared" si="255"/>
        <v>9.6766362618916304</v>
      </c>
      <c r="Z231" s="10">
        <f t="shared" si="255"/>
        <v>-1.8376851132540111</v>
      </c>
      <c r="AA231" s="10">
        <f t="shared" si="255"/>
        <v>-19.620595522181759</v>
      </c>
      <c r="AB231" s="10">
        <f t="shared" si="253"/>
        <v>32.477474383868326</v>
      </c>
      <c r="AC231" s="10">
        <f t="shared" si="254"/>
        <v>14.657609449083139</v>
      </c>
      <c r="AD231" s="4"/>
    </row>
    <row r="232" spans="1:30">
      <c r="A232" s="2">
        <v>21</v>
      </c>
      <c r="B232" s="44" t="s">
        <v>78</v>
      </c>
      <c r="C232" s="11" t="s">
        <v>0</v>
      </c>
      <c r="D232" s="10">
        <f t="shared" si="241"/>
        <v>154.81581698922446</v>
      </c>
      <c r="E232" s="10">
        <f t="shared" si="242"/>
        <v>49.410807062799535</v>
      </c>
      <c r="F232" s="10">
        <f t="shared" si="243"/>
        <v>8.7838043409915514</v>
      </c>
      <c r="G232" s="10">
        <f t="shared" si="244"/>
        <v>31.301836379671414</v>
      </c>
      <c r="H232" s="10">
        <f t="shared" si="245"/>
        <v>13.891934078492767</v>
      </c>
      <c r="I232" s="10">
        <f t="shared" si="246"/>
        <v>0.369509966644884</v>
      </c>
      <c r="J232" s="10">
        <f t="shared" si="247"/>
        <v>10.057679589087542</v>
      </c>
      <c r="K232" s="10">
        <f t="shared" si="248"/>
        <v>37.574503675661418</v>
      </c>
      <c r="L232" s="10">
        <f t="shared" si="249"/>
        <v>46.235069645452086</v>
      </c>
      <c r="M232" s="10">
        <f t="shared" si="250"/>
        <v>27.398783078721479</v>
      </c>
      <c r="N232" s="10">
        <f t="shared" si="251"/>
        <v>59.119788947765983</v>
      </c>
      <c r="O232" s="10">
        <f t="shared" si="255"/>
        <v>61.315659279315724</v>
      </c>
      <c r="P232" s="10">
        <f t="shared" si="255"/>
        <v>10.716984923340206</v>
      </c>
      <c r="Q232" s="10">
        <f t="shared" si="255"/>
        <v>52.445594317222827</v>
      </c>
      <c r="R232" s="10">
        <f t="shared" si="255"/>
        <v>16.790749670085404</v>
      </c>
      <c r="S232" s="10">
        <f t="shared" si="255"/>
        <v>12.748419257980515</v>
      </c>
      <c r="T232" s="10">
        <f t="shared" si="255"/>
        <v>10.893400833412215</v>
      </c>
      <c r="U232" s="10">
        <f t="shared" si="255"/>
        <v>18.40945195696402</v>
      </c>
      <c r="V232" s="10">
        <f t="shared" si="255"/>
        <v>18.017665469985616</v>
      </c>
      <c r="W232" s="10">
        <f t="shared" si="255"/>
        <v>2.5523540264705673</v>
      </c>
      <c r="X232" s="10">
        <f t="shared" si="255"/>
        <v>-4.0307825849446601</v>
      </c>
      <c r="Y232" s="10">
        <f t="shared" si="255"/>
        <v>9.8161833126805931</v>
      </c>
      <c r="Z232" s="10">
        <f t="shared" si="255"/>
        <v>8.9720966868860046</v>
      </c>
      <c r="AA232" s="10">
        <f t="shared" si="255"/>
        <v>-6.2313952355866462</v>
      </c>
      <c r="AB232" s="10">
        <f t="shared" si="253"/>
        <v>19.7044068077943</v>
      </c>
      <c r="AC232" s="10">
        <f t="shared" si="254"/>
        <v>22.718141580427002</v>
      </c>
      <c r="AD232" s="4"/>
    </row>
    <row r="233" spans="1:30">
      <c r="A233" s="2">
        <v>22</v>
      </c>
      <c r="B233" s="44" t="s">
        <v>77</v>
      </c>
      <c r="C233" s="11" t="s">
        <v>0</v>
      </c>
      <c r="D233" s="10">
        <f t="shared" si="241"/>
        <v>2.6871518906910126</v>
      </c>
      <c r="E233" s="10">
        <f t="shared" si="242"/>
        <v>205.56738602563047</v>
      </c>
      <c r="F233" s="10">
        <f t="shared" si="243"/>
        <v>-73.839334220629496</v>
      </c>
      <c r="G233" s="10">
        <f t="shared" si="244"/>
        <v>65.530458736166622</v>
      </c>
      <c r="H233" s="10">
        <f t="shared" si="245"/>
        <v>-21.648982487825322</v>
      </c>
      <c r="I233" s="10">
        <f t="shared" si="246"/>
        <v>-16.81423214498875</v>
      </c>
      <c r="J233" s="10">
        <f t="shared" si="247"/>
        <v>43.163577345195847</v>
      </c>
      <c r="K233" s="10">
        <f t="shared" si="248"/>
        <v>174.71701373887493</v>
      </c>
      <c r="L233" s="10">
        <f t="shared" si="249"/>
        <v>179.99974837228325</v>
      </c>
      <c r="M233" s="10">
        <f t="shared" si="250"/>
        <v>108.58419740571591</v>
      </c>
      <c r="N233" s="10">
        <f t="shared" si="251"/>
        <v>2934.9255222575825</v>
      </c>
      <c r="O233" s="10">
        <f t="shared" si="255"/>
        <v>-93.992420789042953</v>
      </c>
      <c r="P233" s="10">
        <f t="shared" si="255"/>
        <v>12.029455821584506</v>
      </c>
      <c r="Q233" s="10">
        <f t="shared" si="255"/>
        <v>11.64364534544633</v>
      </c>
      <c r="R233" s="10">
        <f t="shared" si="255"/>
        <v>8.2561892252803801</v>
      </c>
      <c r="S233" s="10">
        <f t="shared" si="255"/>
        <v>26.786756593766242</v>
      </c>
      <c r="T233" s="10">
        <f t="shared" si="255"/>
        <v>43.948274924618943</v>
      </c>
      <c r="U233" s="10">
        <f t="shared" si="255"/>
        <v>-25.249946461815739</v>
      </c>
      <c r="V233" s="10">
        <f t="shared" si="255"/>
        <v>27.445449194631408</v>
      </c>
      <c r="W233" s="10">
        <f t="shared" si="255"/>
        <v>-1.1769271290887957</v>
      </c>
      <c r="X233" s="10">
        <f t="shared" si="255"/>
        <v>-15.777753761401343</v>
      </c>
      <c r="Y233" s="10">
        <f t="shared" si="255"/>
        <v>25.983511648204498</v>
      </c>
      <c r="Z233" s="10">
        <f t="shared" si="255"/>
        <v>17.134678027380417</v>
      </c>
      <c r="AA233" s="10">
        <f t="shared" si="255"/>
        <v>39.688689257692545</v>
      </c>
      <c r="AB233" s="10">
        <f t="shared" si="253"/>
        <v>-33.432336041908115</v>
      </c>
      <c r="AC233" s="10">
        <f t="shared" si="254"/>
        <v>19.364896524737958</v>
      </c>
      <c r="AD233" s="4"/>
    </row>
    <row r="234" spans="1:30">
      <c r="A234" s="2">
        <v>23</v>
      </c>
      <c r="B234" s="44" t="s">
        <v>76</v>
      </c>
      <c r="C234" s="11" t="s">
        <v>0</v>
      </c>
      <c r="D234" s="10">
        <f t="shared" si="241"/>
        <v>94.984097728728557</v>
      </c>
      <c r="E234" s="10">
        <f t="shared" si="242"/>
        <v>525.10184508480745</v>
      </c>
      <c r="F234" s="10">
        <f t="shared" si="243"/>
        <v>60.458817630484759</v>
      </c>
      <c r="G234" s="10">
        <f t="shared" si="244"/>
        <v>-28.029024388954468</v>
      </c>
      <c r="H234" s="10">
        <f t="shared" si="245"/>
        <v>40.541837003060948</v>
      </c>
      <c r="I234" s="10">
        <f t="shared" si="246"/>
        <v>27.656364330480713</v>
      </c>
      <c r="J234" s="10">
        <f t="shared" si="247"/>
        <v>-18.888600018708814</v>
      </c>
      <c r="K234" s="10">
        <f t="shared" si="248"/>
        <v>-8.5682723766902313</v>
      </c>
      <c r="L234" s="10">
        <f t="shared" si="249"/>
        <v>4.2538049195271128</v>
      </c>
      <c r="M234" s="10">
        <f t="shared" si="250"/>
        <v>30.086839201565112</v>
      </c>
      <c r="N234" s="10">
        <f t="shared" si="251"/>
        <v>23.184439509280836</v>
      </c>
      <c r="O234" s="10">
        <f t="shared" si="255"/>
        <v>72.68363315365707</v>
      </c>
      <c r="P234" s="10">
        <f t="shared" si="255"/>
        <v>118.96233090073571</v>
      </c>
      <c r="Q234" s="10">
        <f t="shared" si="255"/>
        <v>-8.7914612705156969</v>
      </c>
      <c r="R234" s="10">
        <f t="shared" si="255"/>
        <v>73.774602187771137</v>
      </c>
      <c r="S234" s="10">
        <f t="shared" si="255"/>
        <v>27.491646813260218</v>
      </c>
      <c r="T234" s="10">
        <f t="shared" si="255"/>
        <v>14.110597862640589</v>
      </c>
      <c r="U234" s="10">
        <f t="shared" si="255"/>
        <v>9.2353327131642118</v>
      </c>
      <c r="V234" s="10">
        <f t="shared" si="255"/>
        <v>-8.5803314568668725</v>
      </c>
      <c r="W234" s="10">
        <f t="shared" si="255"/>
        <v>-0.75316111221511051</v>
      </c>
      <c r="X234" s="10">
        <f t="shared" si="255"/>
        <v>2.0884280742702828</v>
      </c>
      <c r="Y234" s="10">
        <f t="shared" si="255"/>
        <v>8.9278017867055155</v>
      </c>
      <c r="Z234" s="10">
        <f t="shared" si="255"/>
        <v>25.714871853514197</v>
      </c>
      <c r="AA234" s="10">
        <f t="shared" si="255"/>
        <v>9.6418877553002176</v>
      </c>
      <c r="AB234" s="10">
        <f t="shared" si="253"/>
        <v>-28.409337070660257</v>
      </c>
      <c r="AC234" s="10">
        <f t="shared" si="254"/>
        <v>24.476629868230802</v>
      </c>
      <c r="AD234" s="4"/>
    </row>
    <row r="235" spans="1:30">
      <c r="A235" s="2">
        <v>24</v>
      </c>
      <c r="B235" s="44" t="s">
        <v>75</v>
      </c>
      <c r="C235" s="11" t="s">
        <v>0</v>
      </c>
      <c r="D235" s="10">
        <f t="shared" si="241"/>
        <v>2.5332499764488148</v>
      </c>
      <c r="E235" s="10">
        <f t="shared" si="242"/>
        <v>-11.058057430995405</v>
      </c>
      <c r="F235" s="10">
        <f t="shared" si="243"/>
        <v>16.339729019534872</v>
      </c>
      <c r="G235" s="10">
        <f t="shared" si="244"/>
        <v>2.1351005605248332</v>
      </c>
      <c r="H235" s="10">
        <f t="shared" si="245"/>
        <v>65.582243807514374</v>
      </c>
      <c r="I235" s="10">
        <f t="shared" si="246"/>
        <v>55.504439246388813</v>
      </c>
      <c r="J235" s="10">
        <f t="shared" si="247"/>
        <v>26.563490439487978</v>
      </c>
      <c r="K235" s="10">
        <f t="shared" si="248"/>
        <v>17.582027010179544</v>
      </c>
      <c r="L235" s="10">
        <f t="shared" si="249"/>
        <v>17.843711062651096</v>
      </c>
      <c r="M235" s="10">
        <f t="shared" si="250"/>
        <v>14.810481755070697</v>
      </c>
      <c r="N235" s="10">
        <f t="shared" si="251"/>
        <v>-27.734566680354675</v>
      </c>
      <c r="O235" s="10">
        <f t="shared" si="255"/>
        <v>3.7584930119455322</v>
      </c>
      <c r="P235" s="10">
        <f t="shared" si="255"/>
        <v>5.5450738299001046E-2</v>
      </c>
      <c r="Q235" s="10">
        <f t="shared" si="255"/>
        <v>11.915467179223981</v>
      </c>
      <c r="R235" s="10">
        <f t="shared" si="255"/>
        <v>71.078176697015408</v>
      </c>
      <c r="S235" s="10">
        <f t="shared" si="255"/>
        <v>25.286299193879699</v>
      </c>
      <c r="T235" s="10">
        <f t="shared" si="255"/>
        <v>-1.6644296236904808</v>
      </c>
      <c r="U235" s="10">
        <f t="shared" si="255"/>
        <v>11.530183879523221</v>
      </c>
      <c r="V235" s="10">
        <f t="shared" si="255"/>
        <v>26.896159620772238</v>
      </c>
      <c r="W235" s="10">
        <f t="shared" si="255"/>
        <v>18.050010932259198</v>
      </c>
      <c r="X235" s="10">
        <f t="shared" si="255"/>
        <v>16.446811176386376</v>
      </c>
      <c r="Y235" s="10">
        <f t="shared" si="255"/>
        <v>-0.7353049579172648</v>
      </c>
      <c r="Z235" s="10">
        <f t="shared" si="255"/>
        <v>15.718692429495775</v>
      </c>
      <c r="AA235" s="10">
        <f t="shared" si="255"/>
        <v>1.3660016965306454</v>
      </c>
      <c r="AB235" s="10">
        <f t="shared" si="253"/>
        <v>-33.185653707443478</v>
      </c>
      <c r="AC235" s="10">
        <f t="shared" si="254"/>
        <v>10.990757092559946</v>
      </c>
      <c r="AD235" s="4"/>
    </row>
    <row r="236" spans="1:30">
      <c r="A236" s="2">
        <v>25</v>
      </c>
      <c r="B236" s="44" t="s">
        <v>74</v>
      </c>
      <c r="C236" s="11" t="s">
        <v>0</v>
      </c>
      <c r="D236" s="10">
        <f t="shared" si="241"/>
        <v>37.244156422370111</v>
      </c>
      <c r="E236" s="10">
        <f t="shared" si="242"/>
        <v>49.926670372076472</v>
      </c>
      <c r="F236" s="10">
        <f t="shared" si="243"/>
        <v>-34.789866137545218</v>
      </c>
      <c r="G236" s="10">
        <f t="shared" si="244"/>
        <v>4.7102952312764188</v>
      </c>
      <c r="H236" s="10">
        <f t="shared" si="245"/>
        <v>3.0219391754612985</v>
      </c>
      <c r="I236" s="10">
        <f t="shared" si="246"/>
        <v>3.5729067134167281</v>
      </c>
      <c r="J236" s="10">
        <f t="shared" si="247"/>
        <v>31.296558127060194</v>
      </c>
      <c r="K236" s="10">
        <f t="shared" si="248"/>
        <v>27.144386257812656</v>
      </c>
      <c r="L236" s="10">
        <f t="shared" si="249"/>
        <v>13.098283996732135</v>
      </c>
      <c r="M236" s="10">
        <f t="shared" si="250"/>
        <v>51.291265019527145</v>
      </c>
      <c r="N236" s="10">
        <f t="shared" si="251"/>
        <v>-12.443070629882698</v>
      </c>
      <c r="O236" s="10">
        <f t="shared" si="255"/>
        <v>26.642639004456385</v>
      </c>
      <c r="P236" s="10">
        <f t="shared" si="255"/>
        <v>38.665364279604688</v>
      </c>
      <c r="Q236" s="10">
        <f t="shared" si="255"/>
        <v>-45.488011027455585</v>
      </c>
      <c r="R236" s="10">
        <f t="shared" si="255"/>
        <v>128.20337293063352</v>
      </c>
      <c r="S236" s="10">
        <f t="shared" si="255"/>
        <v>6.6217541459730143</v>
      </c>
      <c r="T236" s="10">
        <f t="shared" si="255"/>
        <v>-18.999112139087742</v>
      </c>
      <c r="U236" s="10">
        <f t="shared" si="255"/>
        <v>22.556267939367601</v>
      </c>
      <c r="V236" s="10">
        <f t="shared" si="255"/>
        <v>8.2307420284480628</v>
      </c>
      <c r="W236" s="10">
        <f t="shared" si="255"/>
        <v>-28.469678160043216</v>
      </c>
      <c r="X236" s="10">
        <f t="shared" si="255"/>
        <v>4.9136816825727294</v>
      </c>
      <c r="Y236" s="10">
        <f t="shared" si="255"/>
        <v>-3.6114997095377248</v>
      </c>
      <c r="Z236" s="10">
        <f t="shared" si="255"/>
        <v>27.009176323836016</v>
      </c>
      <c r="AA236" s="10">
        <f t="shared" si="255"/>
        <v>-19.389019410966071</v>
      </c>
      <c r="AB236" s="10">
        <f t="shared" si="253"/>
        <v>-19.563508640902256</v>
      </c>
      <c r="AC236" s="10">
        <f t="shared" si="254"/>
        <v>6.8428095801324389</v>
      </c>
      <c r="AD236" s="4"/>
    </row>
    <row r="237" spans="1:30">
      <c r="A237" s="2">
        <v>26</v>
      </c>
      <c r="B237" s="44" t="s">
        <v>73</v>
      </c>
      <c r="C237" s="11" t="s">
        <v>0</v>
      </c>
      <c r="D237" s="10">
        <f t="shared" si="241"/>
        <v>-74.410402134633159</v>
      </c>
      <c r="E237" s="10">
        <f t="shared" si="242"/>
        <v>-71.213707318575075</v>
      </c>
      <c r="F237" s="10">
        <f t="shared" si="243"/>
        <v>169.93154714155838</v>
      </c>
      <c r="G237" s="10">
        <f t="shared" si="244"/>
        <v>-100</v>
      </c>
      <c r="H237" s="10" t="str">
        <f t="shared" si="245"/>
        <v>--</v>
      </c>
      <c r="I237" s="10">
        <f t="shared" si="246"/>
        <v>39.327790951608819</v>
      </c>
      <c r="J237" s="10">
        <f t="shared" si="247"/>
        <v>167.3639280741055</v>
      </c>
      <c r="K237" s="10">
        <f t="shared" si="248"/>
        <v>88.003608050935384</v>
      </c>
      <c r="L237" s="10">
        <f t="shared" si="249"/>
        <v>-64.554944393142492</v>
      </c>
      <c r="M237" s="10">
        <f t="shared" si="250"/>
        <v>60.473703884100019</v>
      </c>
      <c r="N237" s="10">
        <f t="shared" si="251"/>
        <v>53.524127497276538</v>
      </c>
      <c r="O237" s="10">
        <f t="shared" si="255"/>
        <v>463.98614554078756</v>
      </c>
      <c r="P237" s="10">
        <f t="shared" si="255"/>
        <v>215.45137758999982</v>
      </c>
      <c r="Q237" s="10">
        <f t="shared" si="255"/>
        <v>-76.349871407796797</v>
      </c>
      <c r="R237" s="10">
        <f t="shared" si="255"/>
        <v>-44.788883271509782</v>
      </c>
      <c r="S237" s="10">
        <f t="shared" si="255"/>
        <v>227.11212121711895</v>
      </c>
      <c r="T237" s="10">
        <f t="shared" si="255"/>
        <v>-58.0333422005465</v>
      </c>
      <c r="U237" s="10">
        <f t="shared" si="255"/>
        <v>123.16447605545818</v>
      </c>
      <c r="V237" s="10">
        <f t="shared" si="255"/>
        <v>34.294039818955412</v>
      </c>
      <c r="W237" s="10">
        <f t="shared" si="255"/>
        <v>-65.270993170319954</v>
      </c>
      <c r="X237" s="10">
        <f t="shared" si="255"/>
        <v>-5.0067342850137777</v>
      </c>
      <c r="Y237" s="10">
        <f t="shared" si="255"/>
        <v>50.854182180165964</v>
      </c>
      <c r="Z237" s="10">
        <f t="shared" si="255"/>
        <v>147.4764994342851</v>
      </c>
      <c r="AA237" s="10">
        <f t="shared" si="255"/>
        <v>-55.772247458375865</v>
      </c>
      <c r="AB237" s="10">
        <f t="shared" si="253"/>
        <v>50.661519949661283</v>
      </c>
      <c r="AC237" s="10">
        <f t="shared" si="254"/>
        <v>7.6027329995566504</v>
      </c>
      <c r="AD237" s="4"/>
    </row>
    <row r="238" spans="1:30">
      <c r="A238" s="2">
        <v>27</v>
      </c>
      <c r="B238" s="44" t="s">
        <v>72</v>
      </c>
      <c r="C238" s="11" t="s">
        <v>0</v>
      </c>
      <c r="D238" s="10">
        <f t="shared" si="241"/>
        <v>-4.2505614465300141</v>
      </c>
      <c r="E238" s="10">
        <f t="shared" si="242"/>
        <v>57.981133137602797</v>
      </c>
      <c r="F238" s="10">
        <f t="shared" si="243"/>
        <v>22.262286794636424</v>
      </c>
      <c r="G238" s="10">
        <f t="shared" si="244"/>
        <v>-41.181934721143399</v>
      </c>
      <c r="H238" s="10">
        <f t="shared" si="245"/>
        <v>65.970485578091285</v>
      </c>
      <c r="I238" s="10">
        <f t="shared" si="246"/>
        <v>55.548420092216446</v>
      </c>
      <c r="J238" s="10">
        <f t="shared" si="247"/>
        <v>42.57107844916294</v>
      </c>
      <c r="K238" s="10">
        <f t="shared" si="248"/>
        <v>21.997177080123123</v>
      </c>
      <c r="L238" s="10">
        <f t="shared" si="249"/>
        <v>72.389495983097277</v>
      </c>
      <c r="M238" s="10">
        <f t="shared" si="250"/>
        <v>-5.0205848312030099</v>
      </c>
      <c r="N238" s="10">
        <f t="shared" si="251"/>
        <v>6.3126316796281401</v>
      </c>
      <c r="O238" s="10">
        <f t="shared" si="255"/>
        <v>61.725040794220718</v>
      </c>
      <c r="P238" s="10">
        <f t="shared" si="255"/>
        <v>138.31251625431486</v>
      </c>
      <c r="Q238" s="10">
        <f t="shared" si="255"/>
        <v>-56.448050119213548</v>
      </c>
      <c r="R238" s="10">
        <f t="shared" si="255"/>
        <v>66.992878093385087</v>
      </c>
      <c r="S238" s="10">
        <f t="shared" si="255"/>
        <v>49.296226938951492</v>
      </c>
      <c r="T238" s="10">
        <f t="shared" si="255"/>
        <v>1.3011958616606449</v>
      </c>
      <c r="U238" s="10">
        <f t="shared" si="255"/>
        <v>-22.72198751604131</v>
      </c>
      <c r="V238" s="10">
        <f t="shared" si="255"/>
        <v>-15.385543370138393</v>
      </c>
      <c r="W238" s="10">
        <f t="shared" si="255"/>
        <v>-31.130861702692556</v>
      </c>
      <c r="X238" s="10">
        <f t="shared" si="255"/>
        <v>-25.208174166585707</v>
      </c>
      <c r="Y238" s="10">
        <f t="shared" si="255"/>
        <v>35.696596463991511</v>
      </c>
      <c r="Z238" s="10">
        <f t="shared" si="255"/>
        <v>61.565896792894961</v>
      </c>
      <c r="AA238" s="10">
        <f t="shared" si="255"/>
        <v>-9.3159896572788767</v>
      </c>
      <c r="AB238" s="10">
        <f t="shared" si="253"/>
        <v>-16.138101657491035</v>
      </c>
      <c r="AC238" s="10">
        <f t="shared" si="254"/>
        <v>12.26380784953804</v>
      </c>
      <c r="AD238" s="4"/>
    </row>
    <row r="239" spans="1:30">
      <c r="A239" s="2">
        <v>28</v>
      </c>
      <c r="B239" s="44" t="s">
        <v>71</v>
      </c>
      <c r="C239" s="11" t="s">
        <v>0</v>
      </c>
      <c r="D239" s="10">
        <f t="shared" si="241"/>
        <v>54.554274907884803</v>
      </c>
      <c r="E239" s="10">
        <f t="shared" si="242"/>
        <v>44.027786649086494</v>
      </c>
      <c r="F239" s="10">
        <f t="shared" si="243"/>
        <v>24.780782071312117</v>
      </c>
      <c r="G239" s="10">
        <f t="shared" si="244"/>
        <v>22.341048482628651</v>
      </c>
      <c r="H239" s="10">
        <f t="shared" si="245"/>
        <v>39.439019462567217</v>
      </c>
      <c r="I239" s="10">
        <f t="shared" si="246"/>
        <v>54.303534526909601</v>
      </c>
      <c r="J239" s="10">
        <f t="shared" si="247"/>
        <v>-7.0536296333367972</v>
      </c>
      <c r="K239" s="10">
        <f t="shared" si="248"/>
        <v>15.771735958527387</v>
      </c>
      <c r="L239" s="10">
        <f t="shared" si="249"/>
        <v>24.166340038490205</v>
      </c>
      <c r="M239" s="10">
        <f t="shared" si="250"/>
        <v>26.265592013230005</v>
      </c>
      <c r="N239" s="10">
        <f t="shared" si="251"/>
        <v>35.115744476820424</v>
      </c>
      <c r="O239" s="10">
        <f t="shared" si="255"/>
        <v>32.496064649372471</v>
      </c>
      <c r="P239" s="10">
        <f t="shared" si="255"/>
        <v>90.169894495949336</v>
      </c>
      <c r="Q239" s="10">
        <f t="shared" si="255"/>
        <v>-25.062579989855067</v>
      </c>
      <c r="R239" s="10">
        <f t="shared" si="255"/>
        <v>6.9287693935732477</v>
      </c>
      <c r="S239" s="10">
        <f t="shared" si="255"/>
        <v>23.735782877226328</v>
      </c>
      <c r="T239" s="10">
        <f t="shared" si="255"/>
        <v>3.832179600302581</v>
      </c>
      <c r="U239" s="10">
        <f t="shared" si="255"/>
        <v>10.690079023752943</v>
      </c>
      <c r="V239" s="10">
        <f t="shared" si="255"/>
        <v>0.9010137502061184</v>
      </c>
      <c r="W239" s="10">
        <f t="shared" si="255"/>
        <v>-8.9552464154840834</v>
      </c>
      <c r="X239" s="10">
        <f t="shared" si="255"/>
        <v>3.5737673125381946</v>
      </c>
      <c r="Y239" s="10">
        <f t="shared" si="255"/>
        <v>-2.6171760672735473</v>
      </c>
      <c r="Z239" s="10">
        <f t="shared" si="255"/>
        <v>22.754740077826071</v>
      </c>
      <c r="AA239" s="10">
        <f t="shared" si="255"/>
        <v>-4.5602891958007206</v>
      </c>
      <c r="AB239" s="10">
        <f t="shared" si="253"/>
        <v>-7.6470050122413369</v>
      </c>
      <c r="AC239" s="10">
        <f t="shared" si="254"/>
        <v>16.052450886562113</v>
      </c>
      <c r="AD239" s="4"/>
    </row>
    <row r="240" spans="1:30">
      <c r="A240" s="2">
        <v>29</v>
      </c>
      <c r="B240" s="47" t="s">
        <v>70</v>
      </c>
      <c r="C240" s="11" t="s">
        <v>0</v>
      </c>
      <c r="D240" s="10">
        <f t="shared" si="241"/>
        <v>18.992069477752111</v>
      </c>
      <c r="E240" s="10">
        <f t="shared" si="242"/>
        <v>22.585421982201964</v>
      </c>
      <c r="F240" s="10">
        <f t="shared" si="243"/>
        <v>21.963770594329944</v>
      </c>
      <c r="G240" s="10">
        <f t="shared" si="244"/>
        <v>8.3831567752396694</v>
      </c>
      <c r="H240" s="10">
        <f t="shared" si="245"/>
        <v>30.949964398215883</v>
      </c>
      <c r="I240" s="10">
        <f t="shared" si="246"/>
        <v>34.726992568290626</v>
      </c>
      <c r="J240" s="10">
        <f t="shared" si="247"/>
        <v>41.957144791191695</v>
      </c>
      <c r="K240" s="10">
        <f t="shared" si="248"/>
        <v>19.034179593812212</v>
      </c>
      <c r="L240" s="10">
        <f t="shared" si="249"/>
        <v>52.389724102432268</v>
      </c>
      <c r="M240" s="10">
        <f t="shared" si="250"/>
        <v>28.919612494172753</v>
      </c>
      <c r="N240" s="10">
        <f t="shared" si="251"/>
        <v>43.052699857786536</v>
      </c>
      <c r="O240" s="10">
        <f t="shared" ref="O240:AA254" si="256">IFERROR(O37/N37*100-100,"--")</f>
        <v>51.729235898055862</v>
      </c>
      <c r="P240" s="10">
        <f t="shared" si="256"/>
        <v>76.957746645105971</v>
      </c>
      <c r="Q240" s="10">
        <f t="shared" si="256"/>
        <v>-30.387615744277227</v>
      </c>
      <c r="R240" s="10">
        <f t="shared" si="256"/>
        <v>24.926159888280978</v>
      </c>
      <c r="S240" s="10">
        <f t="shared" si="256"/>
        <v>24.246930737155765</v>
      </c>
      <c r="T240" s="10">
        <f t="shared" si="256"/>
        <v>14.459153056419112</v>
      </c>
      <c r="U240" s="10">
        <f t="shared" si="256"/>
        <v>9.3678493449068583</v>
      </c>
      <c r="V240" s="10">
        <f t="shared" si="256"/>
        <v>1.711773505777046</v>
      </c>
      <c r="W240" s="10">
        <f t="shared" si="256"/>
        <v>-8.0414820433985028</v>
      </c>
      <c r="X240" s="10">
        <f t="shared" si="256"/>
        <v>-0.27187142950768362</v>
      </c>
      <c r="Y240" s="10">
        <f t="shared" si="256"/>
        <v>15.456186360722569</v>
      </c>
      <c r="Z240" s="10">
        <f t="shared" si="256"/>
        <v>18.292725302169103</v>
      </c>
      <c r="AA240" s="10">
        <f t="shared" si="256"/>
        <v>2.3118411724747858</v>
      </c>
      <c r="AB240" s="10">
        <f t="shared" si="253"/>
        <v>3.8636296868113078</v>
      </c>
      <c r="AC240" s="10">
        <f t="shared" si="254"/>
        <v>18.324684926148691</v>
      </c>
      <c r="AD240" s="4"/>
    </row>
    <row r="241" spans="1:30">
      <c r="A241" s="2">
        <v>30</v>
      </c>
      <c r="B241" s="44" t="s">
        <v>69</v>
      </c>
      <c r="C241" s="11" t="s">
        <v>0</v>
      </c>
      <c r="D241" s="10">
        <f t="shared" si="241"/>
        <v>-12.139520607269901</v>
      </c>
      <c r="E241" s="10">
        <f t="shared" si="242"/>
        <v>-8.7557800893364401E-2</v>
      </c>
      <c r="F241" s="10">
        <f t="shared" si="243"/>
        <v>-3.7760132016558146E-2</v>
      </c>
      <c r="G241" s="10">
        <f t="shared" si="244"/>
        <v>-25.851690779706928</v>
      </c>
      <c r="H241" s="10">
        <f t="shared" si="245"/>
        <v>-16.331317159732777</v>
      </c>
      <c r="I241" s="10">
        <f t="shared" si="246"/>
        <v>54.246343667388174</v>
      </c>
      <c r="J241" s="10">
        <f t="shared" si="247"/>
        <v>7.8335719170154334</v>
      </c>
      <c r="K241" s="10">
        <f t="shared" si="248"/>
        <v>3.3190543174368656</v>
      </c>
      <c r="L241" s="10">
        <f t="shared" si="249"/>
        <v>64.085212586458908</v>
      </c>
      <c r="M241" s="10">
        <f t="shared" si="250"/>
        <v>18.386283644867802</v>
      </c>
      <c r="N241" s="10">
        <f t="shared" si="251"/>
        <v>4.4570163296898215</v>
      </c>
      <c r="O241" s="10">
        <f t="shared" si="256"/>
        <v>27.893250764607046</v>
      </c>
      <c r="P241" s="10">
        <f t="shared" si="256"/>
        <v>68.681135756748318</v>
      </c>
      <c r="Q241" s="10">
        <f t="shared" si="256"/>
        <v>0.65810726595567814</v>
      </c>
      <c r="R241" s="10">
        <f t="shared" si="256"/>
        <v>41.620393654645284</v>
      </c>
      <c r="S241" s="10">
        <f t="shared" si="256"/>
        <v>34.42548339271795</v>
      </c>
      <c r="T241" s="10">
        <f t="shared" si="256"/>
        <v>15.876436089730774</v>
      </c>
      <c r="U241" s="10">
        <f t="shared" si="256"/>
        <v>16.543825461185762</v>
      </c>
      <c r="V241" s="10">
        <f t="shared" si="256"/>
        <v>1.1648825772856668</v>
      </c>
      <c r="W241" s="10">
        <f t="shared" si="256"/>
        <v>12.696562010842257</v>
      </c>
      <c r="X241" s="10">
        <f t="shared" si="256"/>
        <v>-8.6404843169634375</v>
      </c>
      <c r="Y241" s="10">
        <f t="shared" si="256"/>
        <v>6.0228464064908849</v>
      </c>
      <c r="Z241" s="10">
        <f t="shared" si="256"/>
        <v>16.32246333447938</v>
      </c>
      <c r="AA241" s="10">
        <f t="shared" si="256"/>
        <v>19.308743832082541</v>
      </c>
      <c r="AB241" s="10">
        <f t="shared" si="253"/>
        <v>75.544058508188328</v>
      </c>
      <c r="AC241" s="10">
        <f t="shared" si="254"/>
        <v>13.753071643612685</v>
      </c>
      <c r="AD241" s="4"/>
    </row>
    <row r="242" spans="1:30">
      <c r="A242" s="2">
        <v>31</v>
      </c>
      <c r="B242" s="44" t="s">
        <v>68</v>
      </c>
      <c r="C242" s="11" t="s">
        <v>0</v>
      </c>
      <c r="D242" s="10">
        <f t="shared" si="241"/>
        <v>-71.734650265402252</v>
      </c>
      <c r="E242" s="10">
        <f t="shared" si="242"/>
        <v>-75.431748348544062</v>
      </c>
      <c r="F242" s="10">
        <f t="shared" si="243"/>
        <v>158.6891588979683</v>
      </c>
      <c r="G242" s="10">
        <f t="shared" si="244"/>
        <v>83.855283340254118</v>
      </c>
      <c r="H242" s="10">
        <f t="shared" si="245"/>
        <v>192.03935382839046</v>
      </c>
      <c r="I242" s="10">
        <f t="shared" si="246"/>
        <v>660.3504298696364</v>
      </c>
      <c r="J242" s="10">
        <f t="shared" si="247"/>
        <v>-62.505674589608077</v>
      </c>
      <c r="K242" s="10">
        <f t="shared" si="248"/>
        <v>201.55389470187674</v>
      </c>
      <c r="L242" s="10">
        <f t="shared" si="249"/>
        <v>9.6696318025000068</v>
      </c>
      <c r="M242" s="10">
        <f t="shared" si="250"/>
        <v>-63.981976907913243</v>
      </c>
      <c r="N242" s="10">
        <f t="shared" si="251"/>
        <v>338.04432078440323</v>
      </c>
      <c r="O242" s="10">
        <f t="shared" si="256"/>
        <v>1687.5830027458758</v>
      </c>
      <c r="P242" s="10">
        <f t="shared" si="256"/>
        <v>-11.739465043963975</v>
      </c>
      <c r="Q242" s="10">
        <f t="shared" si="256"/>
        <v>-75.623671903089985</v>
      </c>
      <c r="R242" s="10">
        <f t="shared" si="256"/>
        <v>282.56159413465315</v>
      </c>
      <c r="S242" s="10">
        <f t="shared" si="256"/>
        <v>68.960565055541281</v>
      </c>
      <c r="T242" s="10">
        <f t="shared" si="256"/>
        <v>-24.254296419454377</v>
      </c>
      <c r="U242" s="10">
        <f t="shared" si="256"/>
        <v>29.572914322843161</v>
      </c>
      <c r="V242" s="10">
        <f t="shared" si="256"/>
        <v>69.78495865517732</v>
      </c>
      <c r="W242" s="10">
        <f t="shared" si="256"/>
        <v>22.656665697628142</v>
      </c>
      <c r="X242" s="10">
        <f t="shared" si="256"/>
        <v>-40.791359470895372</v>
      </c>
      <c r="Y242" s="10">
        <f t="shared" si="256"/>
        <v>8.2402834759475212</v>
      </c>
      <c r="Z242" s="10">
        <f t="shared" si="256"/>
        <v>4.6964410188714538</v>
      </c>
      <c r="AA242" s="10">
        <f t="shared" si="256"/>
        <v>3.4126274999110962</v>
      </c>
      <c r="AB242" s="10">
        <f t="shared" si="253"/>
        <v>1.9563417684992999</v>
      </c>
      <c r="AC242" s="10">
        <f t="shared" si="254"/>
        <v>27.15238251916152</v>
      </c>
      <c r="AD242" s="4"/>
    </row>
    <row r="243" spans="1:30">
      <c r="A243" s="2">
        <v>32</v>
      </c>
      <c r="B243" s="44" t="s">
        <v>67</v>
      </c>
      <c r="C243" s="11" t="s">
        <v>0</v>
      </c>
      <c r="D243" s="10">
        <f t="shared" si="241"/>
        <v>21.883084591415567</v>
      </c>
      <c r="E243" s="10">
        <f t="shared" si="242"/>
        <v>37.432335306745529</v>
      </c>
      <c r="F243" s="10">
        <f t="shared" si="243"/>
        <v>6.7618666816536859</v>
      </c>
      <c r="G243" s="10">
        <f t="shared" si="244"/>
        <v>55.12586979879606</v>
      </c>
      <c r="H243" s="10">
        <f t="shared" si="245"/>
        <v>21.870881679586816</v>
      </c>
      <c r="I243" s="10">
        <f t="shared" si="246"/>
        <v>13.753253032842807</v>
      </c>
      <c r="J243" s="10">
        <f t="shared" si="247"/>
        <v>22.077057460536736</v>
      </c>
      <c r="K243" s="10">
        <f t="shared" si="248"/>
        <v>15.64637432580929</v>
      </c>
      <c r="L243" s="10">
        <f t="shared" si="249"/>
        <v>40.343791301211013</v>
      </c>
      <c r="M243" s="10">
        <f t="shared" si="250"/>
        <v>41.140597296825064</v>
      </c>
      <c r="N243" s="10">
        <f t="shared" si="251"/>
        <v>28.553402963801943</v>
      </c>
      <c r="O243" s="10">
        <f t="shared" si="256"/>
        <v>22.754063473054288</v>
      </c>
      <c r="P243" s="10">
        <f t="shared" si="256"/>
        <v>4.4581799471229147</v>
      </c>
      <c r="Q243" s="10">
        <f t="shared" si="256"/>
        <v>-4.9676146765760762</v>
      </c>
      <c r="R243" s="10">
        <f t="shared" si="256"/>
        <v>50.965975576095445</v>
      </c>
      <c r="S243" s="10">
        <f t="shared" si="256"/>
        <v>19.304660770345265</v>
      </c>
      <c r="T243" s="10">
        <f t="shared" si="256"/>
        <v>25.085873578124747</v>
      </c>
      <c r="U243" s="10">
        <f t="shared" si="256"/>
        <v>-5.6985296783000479</v>
      </c>
      <c r="V243" s="10">
        <f t="shared" si="256"/>
        <v>12.687414753772757</v>
      </c>
      <c r="W243" s="10">
        <f t="shared" si="256"/>
        <v>-5.4833823652749629</v>
      </c>
      <c r="X243" s="10">
        <f t="shared" si="256"/>
        <v>-10.097949273435518</v>
      </c>
      <c r="Y243" s="10">
        <f t="shared" si="256"/>
        <v>17.88586227723421</v>
      </c>
      <c r="Z243" s="10">
        <f t="shared" si="256"/>
        <v>10.655842589541237</v>
      </c>
      <c r="AA243" s="10">
        <f t="shared" si="256"/>
        <v>3.3052587905140456</v>
      </c>
      <c r="AB243" s="10">
        <f t="shared" si="253"/>
        <v>2.8070937347159202</v>
      </c>
      <c r="AC243" s="10">
        <f t="shared" si="254"/>
        <v>16.006488330867867</v>
      </c>
      <c r="AD243" s="4"/>
    </row>
    <row r="244" spans="1:30">
      <c r="A244" s="2">
        <v>33</v>
      </c>
      <c r="B244" s="44" t="s">
        <v>66</v>
      </c>
      <c r="C244" s="11" t="s">
        <v>0</v>
      </c>
      <c r="D244" s="10">
        <f t="shared" si="241"/>
        <v>37.861539261530851</v>
      </c>
      <c r="E244" s="10">
        <f t="shared" si="242"/>
        <v>-38.736659903375838</v>
      </c>
      <c r="F244" s="10">
        <f t="shared" si="243"/>
        <v>35.033950653203249</v>
      </c>
      <c r="G244" s="10">
        <f t="shared" si="244"/>
        <v>-3.1454645287293914</v>
      </c>
      <c r="H244" s="10">
        <f t="shared" si="245"/>
        <v>112.72225467415478</v>
      </c>
      <c r="I244" s="10">
        <f t="shared" si="246"/>
        <v>43.625817828230311</v>
      </c>
      <c r="J244" s="10">
        <f t="shared" si="247"/>
        <v>0.76776136948058138</v>
      </c>
      <c r="K244" s="10">
        <f t="shared" si="248"/>
        <v>-2.0647015655464003</v>
      </c>
      <c r="L244" s="10">
        <f t="shared" si="249"/>
        <v>65.363019728255779</v>
      </c>
      <c r="M244" s="10">
        <f t="shared" si="250"/>
        <v>70.894012953135189</v>
      </c>
      <c r="N244" s="10">
        <f t="shared" si="251"/>
        <v>25.439492182194215</v>
      </c>
      <c r="O244" s="10">
        <f t="shared" si="256"/>
        <v>34.785890743668858</v>
      </c>
      <c r="P244" s="10">
        <f t="shared" si="256"/>
        <v>14.573635128847712</v>
      </c>
      <c r="Q244" s="10">
        <f t="shared" si="256"/>
        <v>1.3706652190297319</v>
      </c>
      <c r="R244" s="10">
        <f t="shared" si="256"/>
        <v>39.151908000276393</v>
      </c>
      <c r="S244" s="10">
        <f t="shared" si="256"/>
        <v>31.976589649023026</v>
      </c>
      <c r="T244" s="10">
        <f t="shared" si="256"/>
        <v>22.385680135693448</v>
      </c>
      <c r="U244" s="10">
        <f t="shared" si="256"/>
        <v>-0.86012816442575968</v>
      </c>
      <c r="V244" s="10">
        <f t="shared" si="256"/>
        <v>18.105349672372114</v>
      </c>
      <c r="W244" s="10">
        <f t="shared" si="256"/>
        <v>7.2176911436173725</v>
      </c>
      <c r="X244" s="10">
        <f t="shared" si="256"/>
        <v>27.718677644357598</v>
      </c>
      <c r="Y244" s="10">
        <f t="shared" si="256"/>
        <v>18.068441853819877</v>
      </c>
      <c r="Z244" s="10">
        <f t="shared" si="256"/>
        <v>26.119669642546214</v>
      </c>
      <c r="AA244" s="10">
        <f t="shared" si="256"/>
        <v>8.1081592153339841</v>
      </c>
      <c r="AB244" s="10">
        <f t="shared" si="253"/>
        <v>-19.628108628435598</v>
      </c>
      <c r="AC244" s="10">
        <f t="shared" si="254"/>
        <v>18.696531771779064</v>
      </c>
      <c r="AD244" s="4"/>
    </row>
    <row r="245" spans="1:30">
      <c r="A245" s="2">
        <v>34</v>
      </c>
      <c r="B245" s="44" t="s">
        <v>65</v>
      </c>
      <c r="C245" s="11" t="s">
        <v>0</v>
      </c>
      <c r="D245" s="10">
        <f t="shared" si="241"/>
        <v>6.8292523876052513</v>
      </c>
      <c r="E245" s="10">
        <f t="shared" si="242"/>
        <v>29.55653839501818</v>
      </c>
      <c r="F245" s="10">
        <f t="shared" si="243"/>
        <v>36.547382999266432</v>
      </c>
      <c r="G245" s="10">
        <f t="shared" si="244"/>
        <v>33.027812638952724</v>
      </c>
      <c r="H245" s="10">
        <f t="shared" si="245"/>
        <v>64.031796629846639</v>
      </c>
      <c r="I245" s="10">
        <f t="shared" si="246"/>
        <v>-8.9278569309893925</v>
      </c>
      <c r="J245" s="10">
        <f t="shared" si="247"/>
        <v>4.8742421506000113</v>
      </c>
      <c r="K245" s="10">
        <f t="shared" si="248"/>
        <v>17.435081330048476</v>
      </c>
      <c r="L245" s="10">
        <f t="shared" si="249"/>
        <v>89.660008822062451</v>
      </c>
      <c r="M245" s="10">
        <f t="shared" si="250"/>
        <v>33.268013158041526</v>
      </c>
      <c r="N245" s="10">
        <f t="shared" si="251"/>
        <v>68.475861555482311</v>
      </c>
      <c r="O245" s="10">
        <f t="shared" si="256"/>
        <v>70.047517347570164</v>
      </c>
      <c r="P245" s="10">
        <f t="shared" si="256"/>
        <v>6.1765536935865555</v>
      </c>
      <c r="Q245" s="10">
        <f t="shared" si="256"/>
        <v>-0.60747204155399004</v>
      </c>
      <c r="R245" s="10">
        <f t="shared" si="256"/>
        <v>59.111434452494848</v>
      </c>
      <c r="S245" s="10">
        <f t="shared" si="256"/>
        <v>27.415819739350439</v>
      </c>
      <c r="T245" s="10">
        <f t="shared" si="256"/>
        <v>36.081532381193</v>
      </c>
      <c r="U245" s="10">
        <f t="shared" si="256"/>
        <v>-1.6456550251494377</v>
      </c>
      <c r="V245" s="10">
        <f t="shared" si="256"/>
        <v>21.514236903320111</v>
      </c>
      <c r="W245" s="10">
        <f t="shared" si="256"/>
        <v>8.0656864694204984</v>
      </c>
      <c r="X245" s="10">
        <f t="shared" si="256"/>
        <v>-2.2642603536847616</v>
      </c>
      <c r="Y245" s="10">
        <f t="shared" si="256"/>
        <v>8.5904799056589809</v>
      </c>
      <c r="Z245" s="10">
        <f t="shared" si="256"/>
        <v>18.617694730847873</v>
      </c>
      <c r="AA245" s="10">
        <f t="shared" si="256"/>
        <v>30.187315819806571</v>
      </c>
      <c r="AB245" s="10">
        <f t="shared" si="253"/>
        <v>13.666491538061166</v>
      </c>
      <c r="AC245" s="10">
        <f t="shared" si="254"/>
        <v>23.358279630239821</v>
      </c>
      <c r="AD245" s="4"/>
    </row>
    <row r="246" spans="1:30">
      <c r="A246" s="2">
        <v>35</v>
      </c>
      <c r="B246" s="44" t="s">
        <v>64</v>
      </c>
      <c r="C246" s="11" t="s">
        <v>0</v>
      </c>
      <c r="D246" s="10">
        <f t="shared" si="241"/>
        <v>-44.638130962127974</v>
      </c>
      <c r="E246" s="10">
        <f t="shared" si="242"/>
        <v>303.92211655861462</v>
      </c>
      <c r="F246" s="10">
        <f t="shared" si="243"/>
        <v>22.461121890629343</v>
      </c>
      <c r="G246" s="10">
        <f t="shared" si="244"/>
        <v>48.264686199014392</v>
      </c>
      <c r="H246" s="10">
        <f t="shared" si="245"/>
        <v>37.286540917961247</v>
      </c>
      <c r="I246" s="10">
        <f t="shared" si="246"/>
        <v>38.106949917077884</v>
      </c>
      <c r="J246" s="10">
        <f t="shared" si="247"/>
        <v>23.81118747070559</v>
      </c>
      <c r="K246" s="10">
        <f t="shared" si="248"/>
        <v>69.028960528438375</v>
      </c>
      <c r="L246" s="10">
        <f t="shared" si="249"/>
        <v>81.589060248881026</v>
      </c>
      <c r="M246" s="10">
        <f t="shared" si="250"/>
        <v>54.119203657941881</v>
      </c>
      <c r="N246" s="10">
        <f t="shared" si="251"/>
        <v>47.039788973194732</v>
      </c>
      <c r="O246" s="10">
        <f t="shared" si="256"/>
        <v>83.194209583789217</v>
      </c>
      <c r="P246" s="10">
        <f t="shared" si="256"/>
        <v>69.348496963645857</v>
      </c>
      <c r="Q246" s="10">
        <f t="shared" si="256"/>
        <v>-6.7114052176086147</v>
      </c>
      <c r="R246" s="10">
        <f t="shared" si="256"/>
        <v>23.572211769509849</v>
      </c>
      <c r="S246" s="10">
        <f t="shared" si="256"/>
        <v>32.80019557856059</v>
      </c>
      <c r="T246" s="10">
        <f t="shared" si="256"/>
        <v>13.219651865591487</v>
      </c>
      <c r="U246" s="10">
        <f t="shared" si="256"/>
        <v>10.799284255699121</v>
      </c>
      <c r="V246" s="10">
        <f t="shared" si="256"/>
        <v>11.556247663707111</v>
      </c>
      <c r="W246" s="10">
        <f t="shared" si="256"/>
        <v>-5.2204638877856127</v>
      </c>
      <c r="X246" s="10">
        <f t="shared" si="256"/>
        <v>1.2587423347672342</v>
      </c>
      <c r="Y246" s="10">
        <f t="shared" si="256"/>
        <v>8.5839292759270336</v>
      </c>
      <c r="Z246" s="10">
        <f t="shared" si="256"/>
        <v>16.273733374641196</v>
      </c>
      <c r="AA246" s="10">
        <f t="shared" si="256"/>
        <v>12.107447899093415</v>
      </c>
      <c r="AB246" s="10">
        <f t="shared" si="253"/>
        <v>3.1845324255840239</v>
      </c>
      <c r="AC246" s="10">
        <f t="shared" si="254"/>
        <v>28.037052180261327</v>
      </c>
      <c r="AD246" s="4"/>
    </row>
    <row r="247" spans="1:30">
      <c r="A247" s="2">
        <v>36</v>
      </c>
      <c r="B247" s="44" t="s">
        <v>63</v>
      </c>
      <c r="C247" s="11" t="s">
        <v>0</v>
      </c>
      <c r="D247" s="10">
        <f t="shared" si="241"/>
        <v>52.102449485436324</v>
      </c>
      <c r="E247" s="10">
        <f t="shared" si="242"/>
        <v>89.959391662600751</v>
      </c>
      <c r="F247" s="10">
        <f t="shared" si="243"/>
        <v>1.4941934963703432</v>
      </c>
      <c r="G247" s="10">
        <f t="shared" si="244"/>
        <v>3.8965469264970096</v>
      </c>
      <c r="H247" s="10">
        <f t="shared" si="245"/>
        <v>8.6080982982489616</v>
      </c>
      <c r="I247" s="10">
        <f t="shared" si="246"/>
        <v>62.210146126369381</v>
      </c>
      <c r="J247" s="10">
        <f t="shared" si="247"/>
        <v>-48.430985800748694</v>
      </c>
      <c r="K247" s="10">
        <f t="shared" si="248"/>
        <v>-4.7068003279815684</v>
      </c>
      <c r="L247" s="10">
        <f t="shared" si="249"/>
        <v>96.902870913002005</v>
      </c>
      <c r="M247" s="10">
        <f t="shared" si="250"/>
        <v>33.673377066911371</v>
      </c>
      <c r="N247" s="10">
        <f t="shared" si="251"/>
        <v>-3.3207959621695267</v>
      </c>
      <c r="O247" s="10">
        <f t="shared" si="256"/>
        <v>41.154215244446789</v>
      </c>
      <c r="P247" s="10">
        <f t="shared" si="256"/>
        <v>-19.574411346632871</v>
      </c>
      <c r="Q247" s="10">
        <f t="shared" si="256"/>
        <v>40.51389171800713</v>
      </c>
      <c r="R247" s="10">
        <f t="shared" si="256"/>
        <v>37.335361398351552</v>
      </c>
      <c r="S247" s="10">
        <f t="shared" si="256"/>
        <v>30.020381270414873</v>
      </c>
      <c r="T247" s="10">
        <f t="shared" si="256"/>
        <v>23.097494639357109</v>
      </c>
      <c r="U247" s="10">
        <f t="shared" si="256"/>
        <v>-8.730936678537887</v>
      </c>
      <c r="V247" s="10">
        <f t="shared" si="256"/>
        <v>-7.1269267741203493</v>
      </c>
      <c r="W247" s="10">
        <f t="shared" si="256"/>
        <v>-1.8930854563421491</v>
      </c>
      <c r="X247" s="10">
        <f t="shared" si="256"/>
        <v>-17.709656754074075</v>
      </c>
      <c r="Y247" s="10">
        <f t="shared" si="256"/>
        <v>-13.922975850652506</v>
      </c>
      <c r="Z247" s="10">
        <f t="shared" si="256"/>
        <v>42.081088954288305</v>
      </c>
      <c r="AA247" s="10">
        <f t="shared" si="256"/>
        <v>-2.411134336565496</v>
      </c>
      <c r="AB247" s="10">
        <f t="shared" si="253"/>
        <v>-47.027475148518185</v>
      </c>
      <c r="AC247" s="10">
        <f t="shared" si="254"/>
        <v>9.3360418591410479</v>
      </c>
      <c r="AD247" s="4"/>
    </row>
    <row r="248" spans="1:30">
      <c r="A248" s="2">
        <v>37</v>
      </c>
      <c r="B248" s="44" t="s">
        <v>62</v>
      </c>
      <c r="C248" s="11" t="s">
        <v>0</v>
      </c>
      <c r="D248" s="10">
        <f t="shared" si="241"/>
        <v>3.1923777558984057</v>
      </c>
      <c r="E248" s="10">
        <f t="shared" si="242"/>
        <v>-59.291942816436318</v>
      </c>
      <c r="F248" s="10">
        <f t="shared" si="243"/>
        <v>87.742157914755268</v>
      </c>
      <c r="G248" s="10">
        <f t="shared" si="244"/>
        <v>44.193826780382494</v>
      </c>
      <c r="H248" s="10">
        <f t="shared" si="245"/>
        <v>42.385634746835308</v>
      </c>
      <c r="I248" s="10">
        <f t="shared" si="246"/>
        <v>-7.9080357809585706</v>
      </c>
      <c r="J248" s="10">
        <f t="shared" si="247"/>
        <v>-31.629178178895529</v>
      </c>
      <c r="K248" s="10">
        <f t="shared" si="248"/>
        <v>191.44154916636603</v>
      </c>
      <c r="L248" s="10">
        <f t="shared" si="249"/>
        <v>2244.9638282299561</v>
      </c>
      <c r="M248" s="10">
        <f t="shared" si="250"/>
        <v>30.588181405186873</v>
      </c>
      <c r="N248" s="10">
        <f t="shared" si="251"/>
        <v>-84.705088444525344</v>
      </c>
      <c r="O248" s="10">
        <f t="shared" si="256"/>
        <v>-21.6628932922888</v>
      </c>
      <c r="P248" s="10">
        <f t="shared" si="256"/>
        <v>8.2933721646374323</v>
      </c>
      <c r="Q248" s="10">
        <f t="shared" si="256"/>
        <v>-11.740367252651524</v>
      </c>
      <c r="R248" s="10">
        <f t="shared" si="256"/>
        <v>14.131559379605079</v>
      </c>
      <c r="S248" s="10">
        <f t="shared" si="256"/>
        <v>15.925035784000215</v>
      </c>
      <c r="T248" s="10">
        <f t="shared" si="256"/>
        <v>24.847479226519198</v>
      </c>
      <c r="U248" s="10">
        <f t="shared" si="256"/>
        <v>25.763603175598362</v>
      </c>
      <c r="V248" s="10">
        <f t="shared" si="256"/>
        <v>-2.5444981373521074</v>
      </c>
      <c r="W248" s="10">
        <f t="shared" si="256"/>
        <v>26.075265701803517</v>
      </c>
      <c r="X248" s="10">
        <f t="shared" si="256"/>
        <v>-31.446260366835261</v>
      </c>
      <c r="Y248" s="10">
        <f t="shared" si="256"/>
        <v>-0.78415580129215812</v>
      </c>
      <c r="Z248" s="10">
        <f t="shared" si="256"/>
        <v>7.7749050326149955</v>
      </c>
      <c r="AA248" s="10">
        <f t="shared" si="256"/>
        <v>-2.2205694957192321</v>
      </c>
      <c r="AB248" s="10">
        <f t="shared" si="253"/>
        <v>-31.016464688430574</v>
      </c>
      <c r="AC248" s="10">
        <f t="shared" si="254"/>
        <v>10.417072463612527</v>
      </c>
      <c r="AD248" s="4"/>
    </row>
    <row r="249" spans="1:30">
      <c r="A249" s="2">
        <v>38</v>
      </c>
      <c r="B249" s="44" t="s">
        <v>61</v>
      </c>
      <c r="C249" s="11" t="s">
        <v>0</v>
      </c>
      <c r="D249" s="10">
        <f t="shared" si="241"/>
        <v>86.845991101507025</v>
      </c>
      <c r="E249" s="10">
        <f t="shared" si="242"/>
        <v>38.382593723069903</v>
      </c>
      <c r="F249" s="10">
        <f t="shared" si="243"/>
        <v>49.003006014145143</v>
      </c>
      <c r="G249" s="10">
        <f t="shared" si="244"/>
        <v>5.5400581950182186</v>
      </c>
      <c r="H249" s="10">
        <f t="shared" si="245"/>
        <v>47.760049468309887</v>
      </c>
      <c r="I249" s="10">
        <f t="shared" si="246"/>
        <v>8.1100748789542791</v>
      </c>
      <c r="J249" s="10">
        <f t="shared" si="247"/>
        <v>-19.837204314805973</v>
      </c>
      <c r="K249" s="10">
        <f t="shared" si="248"/>
        <v>52.616545805506689</v>
      </c>
      <c r="L249" s="10">
        <f t="shared" si="249"/>
        <v>70.887715258983974</v>
      </c>
      <c r="M249" s="10">
        <f t="shared" si="250"/>
        <v>11.866593655552094</v>
      </c>
      <c r="N249" s="10">
        <f t="shared" si="251"/>
        <v>-12.954176440200214</v>
      </c>
      <c r="O249" s="10">
        <f t="shared" si="256"/>
        <v>45.397601909355785</v>
      </c>
      <c r="P249" s="10">
        <f t="shared" si="256"/>
        <v>46.084502909476669</v>
      </c>
      <c r="Q249" s="10">
        <f t="shared" si="256"/>
        <v>-33.826967302007589</v>
      </c>
      <c r="R249" s="10">
        <f t="shared" si="256"/>
        <v>50.460348389905761</v>
      </c>
      <c r="S249" s="10">
        <f t="shared" si="256"/>
        <v>34.911101259161995</v>
      </c>
      <c r="T249" s="10">
        <f t="shared" si="256"/>
        <v>25.359340112458241</v>
      </c>
      <c r="U249" s="10">
        <f t="shared" si="256"/>
        <v>33.953350006545662</v>
      </c>
      <c r="V249" s="10">
        <f t="shared" si="256"/>
        <v>15.545112973380242</v>
      </c>
      <c r="W249" s="10">
        <f t="shared" si="256"/>
        <v>-14.152038964048842</v>
      </c>
      <c r="X249" s="10">
        <f t="shared" si="256"/>
        <v>9.1465491149104423</v>
      </c>
      <c r="Y249" s="10">
        <f t="shared" si="256"/>
        <v>28.002658779408705</v>
      </c>
      <c r="Z249" s="10">
        <f t="shared" si="256"/>
        <v>15.839236221693341</v>
      </c>
      <c r="AA249" s="10">
        <f t="shared" si="256"/>
        <v>0.62172659523747598</v>
      </c>
      <c r="AB249" s="10">
        <f t="shared" si="253"/>
        <v>8.6126625888158514</v>
      </c>
      <c r="AC249" s="10">
        <f t="shared" si="254"/>
        <v>19.863867106229208</v>
      </c>
      <c r="AD249" s="4"/>
    </row>
    <row r="250" spans="1:30">
      <c r="A250" s="2">
        <v>39</v>
      </c>
      <c r="B250" s="44" t="s">
        <v>60</v>
      </c>
      <c r="C250" s="11" t="s">
        <v>0</v>
      </c>
      <c r="D250" s="10">
        <f t="shared" si="241"/>
        <v>31.33548838811393</v>
      </c>
      <c r="E250" s="10">
        <f t="shared" si="242"/>
        <v>64.425892343099406</v>
      </c>
      <c r="F250" s="10">
        <f t="shared" si="243"/>
        <v>38.657910596656848</v>
      </c>
      <c r="G250" s="10">
        <f t="shared" si="244"/>
        <v>1.606186792442756</v>
      </c>
      <c r="H250" s="10">
        <f t="shared" si="245"/>
        <v>67.199074536851953</v>
      </c>
      <c r="I250" s="10">
        <f t="shared" si="246"/>
        <v>8.2385969716394953</v>
      </c>
      <c r="J250" s="10">
        <f t="shared" si="247"/>
        <v>13.082862045156872</v>
      </c>
      <c r="K250" s="10">
        <f t="shared" si="248"/>
        <v>13.318067158382746</v>
      </c>
      <c r="L250" s="10">
        <f t="shared" si="249"/>
        <v>58.062404208671268</v>
      </c>
      <c r="M250" s="10">
        <f t="shared" si="250"/>
        <v>55.471052383494822</v>
      </c>
      <c r="N250" s="10">
        <f t="shared" si="251"/>
        <v>55.075862591970974</v>
      </c>
      <c r="O250" s="10">
        <f t="shared" si="256"/>
        <v>10.414549267776408</v>
      </c>
      <c r="P250" s="10">
        <f t="shared" si="256"/>
        <v>24.716863443487341</v>
      </c>
      <c r="Q250" s="10">
        <f t="shared" si="256"/>
        <v>-7.7410014589359832</v>
      </c>
      <c r="R250" s="10">
        <f t="shared" si="256"/>
        <v>55.239400213563243</v>
      </c>
      <c r="S250" s="10">
        <f t="shared" si="256"/>
        <v>50.692898794779637</v>
      </c>
      <c r="T250" s="10">
        <f t="shared" si="256"/>
        <v>42.124707141355799</v>
      </c>
      <c r="U250" s="10">
        <f t="shared" si="256"/>
        <v>-7.7736494863813732E-2</v>
      </c>
      <c r="V250" s="10">
        <f t="shared" si="256"/>
        <v>2.1242350457358867</v>
      </c>
      <c r="W250" s="10">
        <f t="shared" si="256"/>
        <v>2.1683492291217732</v>
      </c>
      <c r="X250" s="10">
        <f t="shared" si="256"/>
        <v>-7.5780867052544494</v>
      </c>
      <c r="Y250" s="10">
        <f t="shared" si="256"/>
        <v>11.43132122838098</v>
      </c>
      <c r="Z250" s="10">
        <f t="shared" si="256"/>
        <v>20.019842615719114</v>
      </c>
      <c r="AA250" s="10">
        <f t="shared" si="256"/>
        <v>3.700550499958922</v>
      </c>
      <c r="AB250" s="10">
        <f t="shared" si="253"/>
        <v>5.2709439531428757</v>
      </c>
      <c r="AC250" s="10">
        <f t="shared" si="254"/>
        <v>21.548699997979327</v>
      </c>
      <c r="AD250" s="4"/>
    </row>
    <row r="251" spans="1:30">
      <c r="A251" s="2">
        <v>40</v>
      </c>
      <c r="B251" s="44" t="s">
        <v>59</v>
      </c>
      <c r="C251" s="11" t="s">
        <v>0</v>
      </c>
      <c r="D251" s="10">
        <f t="shared" si="241"/>
        <v>-24.597317849494104</v>
      </c>
      <c r="E251" s="10">
        <f t="shared" si="242"/>
        <v>27.843496738525261</v>
      </c>
      <c r="F251" s="10">
        <f t="shared" si="243"/>
        <v>20.562868949288998</v>
      </c>
      <c r="G251" s="10">
        <f t="shared" si="244"/>
        <v>8.8792761130378892</v>
      </c>
      <c r="H251" s="10">
        <f t="shared" si="245"/>
        <v>73.461338426490443</v>
      </c>
      <c r="I251" s="10">
        <f t="shared" si="246"/>
        <v>8.4074019763254171</v>
      </c>
      <c r="J251" s="10">
        <f t="shared" si="247"/>
        <v>-4.4835574820518076</v>
      </c>
      <c r="K251" s="10">
        <f t="shared" si="248"/>
        <v>17.757239850912555</v>
      </c>
      <c r="L251" s="10">
        <f t="shared" si="249"/>
        <v>61.061061862644777</v>
      </c>
      <c r="M251" s="10">
        <f t="shared" si="250"/>
        <v>52.536622511778205</v>
      </c>
      <c r="N251" s="10">
        <f t="shared" si="251"/>
        <v>44.44006447758531</v>
      </c>
      <c r="O251" s="10">
        <f t="shared" si="256"/>
        <v>56.433562999418228</v>
      </c>
      <c r="P251" s="10">
        <f t="shared" si="256"/>
        <v>41.453931535328479</v>
      </c>
      <c r="Q251" s="10">
        <f t="shared" si="256"/>
        <v>-20.843993201329965</v>
      </c>
      <c r="R251" s="10">
        <f t="shared" si="256"/>
        <v>89.56477327375174</v>
      </c>
      <c r="S251" s="10">
        <f t="shared" si="256"/>
        <v>39.150830832268497</v>
      </c>
      <c r="T251" s="10">
        <f t="shared" si="256"/>
        <v>6.7976727211447354</v>
      </c>
      <c r="U251" s="10">
        <f t="shared" si="256"/>
        <v>-4.1868836419112796</v>
      </c>
      <c r="V251" s="10">
        <f t="shared" si="256"/>
        <v>3.2060848950079617</v>
      </c>
      <c r="W251" s="10">
        <f t="shared" si="256"/>
        <v>-9.4238774147014936</v>
      </c>
      <c r="X251" s="10">
        <f t="shared" si="256"/>
        <v>-4.1604177803988307</v>
      </c>
      <c r="Y251" s="10">
        <f t="shared" si="256"/>
        <v>10.512255793754761</v>
      </c>
      <c r="Z251" s="10">
        <f t="shared" si="256"/>
        <v>6.9540172944196286</v>
      </c>
      <c r="AA251" s="10">
        <f t="shared" si="256"/>
        <v>6.0286794264463595</v>
      </c>
      <c r="AB251" s="10">
        <f t="shared" si="253"/>
        <v>-11.002824799744133</v>
      </c>
      <c r="AC251" s="10">
        <f t="shared" si="254"/>
        <v>15.753978228615154</v>
      </c>
      <c r="AD251" s="4"/>
    </row>
    <row r="252" spans="1:30">
      <c r="A252" s="2">
        <v>41</v>
      </c>
      <c r="B252" s="44" t="s">
        <v>58</v>
      </c>
      <c r="C252" s="11" t="s">
        <v>0</v>
      </c>
      <c r="D252" s="10">
        <f t="shared" si="241"/>
        <v>70.998893322437482</v>
      </c>
      <c r="E252" s="10">
        <f t="shared" si="242"/>
        <v>98.498679637896856</v>
      </c>
      <c r="F252" s="10">
        <f t="shared" si="243"/>
        <v>32.731542589787608</v>
      </c>
      <c r="G252" s="10">
        <f t="shared" si="244"/>
        <v>-41.891824545967637</v>
      </c>
      <c r="H252" s="10">
        <f t="shared" si="245"/>
        <v>-50.475903973753546</v>
      </c>
      <c r="I252" s="10">
        <f t="shared" si="246"/>
        <v>168.55270942282954</v>
      </c>
      <c r="J252" s="10">
        <f t="shared" si="247"/>
        <v>78.558262658811003</v>
      </c>
      <c r="K252" s="10">
        <f t="shared" si="248"/>
        <v>15.671334522234744</v>
      </c>
      <c r="L252" s="10">
        <f t="shared" si="249"/>
        <v>72.794124522504916</v>
      </c>
      <c r="M252" s="10">
        <f t="shared" si="250"/>
        <v>-13.16793481795041</v>
      </c>
      <c r="N252" s="10">
        <f t="shared" si="251"/>
        <v>9.4571200867839167</v>
      </c>
      <c r="O252" s="10">
        <f t="shared" si="256"/>
        <v>40.985748735418468</v>
      </c>
      <c r="P252" s="10">
        <f t="shared" si="256"/>
        <v>-33.517200074608084</v>
      </c>
      <c r="Q252" s="10">
        <f t="shared" si="256"/>
        <v>-33.483109766876524</v>
      </c>
      <c r="R252" s="10">
        <f t="shared" si="256"/>
        <v>79.332964231767505</v>
      </c>
      <c r="S252" s="10">
        <f t="shared" si="256"/>
        <v>-56.311806158762316</v>
      </c>
      <c r="T252" s="10">
        <f t="shared" si="256"/>
        <v>7.3506878564434857</v>
      </c>
      <c r="U252" s="10">
        <f t="shared" si="256"/>
        <v>-13.702228053935571</v>
      </c>
      <c r="V252" s="10">
        <f t="shared" si="256"/>
        <v>20.251972245051846</v>
      </c>
      <c r="W252" s="10">
        <f t="shared" si="256"/>
        <v>55.419420475980928</v>
      </c>
      <c r="X252" s="10">
        <f t="shared" si="256"/>
        <v>39.235406850117812</v>
      </c>
      <c r="Y252" s="10">
        <f t="shared" si="256"/>
        <v>-56.051133404634214</v>
      </c>
      <c r="Z252" s="10">
        <f t="shared" si="256"/>
        <v>-17.261483331341267</v>
      </c>
      <c r="AA252" s="10">
        <f t="shared" si="256"/>
        <v>6.0973248917514127</v>
      </c>
      <c r="AB252" s="10">
        <f t="shared" si="253"/>
        <v>98.726749726092521</v>
      </c>
      <c r="AC252" s="10">
        <f t="shared" si="254"/>
        <v>9.5301491496586124</v>
      </c>
      <c r="AD252" s="4"/>
    </row>
    <row r="253" spans="1:30">
      <c r="A253" s="2">
        <v>42</v>
      </c>
      <c r="B253" s="44" t="s">
        <v>57</v>
      </c>
      <c r="C253" s="11" t="s">
        <v>0</v>
      </c>
      <c r="D253" s="10">
        <f t="shared" si="241"/>
        <v>27.39524562721644</v>
      </c>
      <c r="E253" s="10">
        <f t="shared" si="242"/>
        <v>47.200690333724083</v>
      </c>
      <c r="F253" s="10">
        <f t="shared" si="243"/>
        <v>8.1919127001227139</v>
      </c>
      <c r="G253" s="10">
        <f t="shared" si="244"/>
        <v>-1.5778332442035321</v>
      </c>
      <c r="H253" s="10">
        <f t="shared" si="245"/>
        <v>45.032498521645266</v>
      </c>
      <c r="I253" s="10">
        <f t="shared" si="246"/>
        <v>21.971228725642547</v>
      </c>
      <c r="J253" s="10">
        <f t="shared" si="247"/>
        <v>-4.9530739178219534</v>
      </c>
      <c r="K253" s="10">
        <f t="shared" si="248"/>
        <v>3.2457698066750993</v>
      </c>
      <c r="L253" s="10">
        <f t="shared" si="249"/>
        <v>45.636317223078294</v>
      </c>
      <c r="M253" s="10">
        <f t="shared" si="250"/>
        <v>27.907420830285105</v>
      </c>
      <c r="N253" s="10">
        <f t="shared" si="251"/>
        <v>37.602626674054733</v>
      </c>
      <c r="O253" s="10">
        <f t="shared" si="256"/>
        <v>26.953535548193798</v>
      </c>
      <c r="P253" s="10">
        <f t="shared" si="256"/>
        <v>31.579166947484424</v>
      </c>
      <c r="Q253" s="10">
        <f t="shared" si="256"/>
        <v>-12.32488135223727</v>
      </c>
      <c r="R253" s="10">
        <f t="shared" si="256"/>
        <v>76.658299353143576</v>
      </c>
      <c r="S253" s="10">
        <f t="shared" si="256"/>
        <v>43.748630583544866</v>
      </c>
      <c r="T253" s="10">
        <f t="shared" si="256"/>
        <v>-4.6249201534606925</v>
      </c>
      <c r="U253" s="10">
        <f t="shared" si="256"/>
        <v>-0.21772975612451262</v>
      </c>
      <c r="V253" s="10">
        <f t="shared" si="256"/>
        <v>-3.7974477041301355</v>
      </c>
      <c r="W253" s="10">
        <f t="shared" si="256"/>
        <v>1.5482138017201379</v>
      </c>
      <c r="X253" s="10">
        <f t="shared" si="256"/>
        <v>-14.079396750420543</v>
      </c>
      <c r="Y253" s="10">
        <f t="shared" si="256"/>
        <v>18.611747943415509</v>
      </c>
      <c r="Z253" s="10">
        <f t="shared" si="256"/>
        <v>4.9483023746788746</v>
      </c>
      <c r="AA253" s="10">
        <f t="shared" si="256"/>
        <v>6.0343033132949699</v>
      </c>
      <c r="AB253" s="10">
        <f t="shared" si="253"/>
        <v>-41.580711654481476</v>
      </c>
      <c r="AC253" s="10">
        <f t="shared" si="254"/>
        <v>12.288052977864012</v>
      </c>
      <c r="AD253" s="4"/>
    </row>
    <row r="254" spans="1:30">
      <c r="A254" s="2">
        <v>43</v>
      </c>
      <c r="B254" s="44" t="s">
        <v>56</v>
      </c>
      <c r="C254" s="11" t="s">
        <v>0</v>
      </c>
      <c r="D254" s="10">
        <f t="shared" si="241"/>
        <v>170.43321614318506</v>
      </c>
      <c r="E254" s="10">
        <f t="shared" si="242"/>
        <v>-11.56701584743486</v>
      </c>
      <c r="F254" s="10">
        <f t="shared" si="243"/>
        <v>451.37955752104881</v>
      </c>
      <c r="G254" s="10">
        <f t="shared" si="244"/>
        <v>-78.764749303160841</v>
      </c>
      <c r="H254" s="10">
        <f t="shared" si="245"/>
        <v>34.923681944112985</v>
      </c>
      <c r="I254" s="10">
        <f t="shared" si="246"/>
        <v>-19.539337076059354</v>
      </c>
      <c r="J254" s="10">
        <f t="shared" si="247"/>
        <v>129.59626468367372</v>
      </c>
      <c r="K254" s="10">
        <f t="shared" si="248"/>
        <v>13.832451120995955</v>
      </c>
      <c r="L254" s="10">
        <f t="shared" si="249"/>
        <v>102.98697142857142</v>
      </c>
      <c r="M254" s="10">
        <f t="shared" si="250"/>
        <v>70.337586761374126</v>
      </c>
      <c r="N254" s="10">
        <f t="shared" si="251"/>
        <v>-0.93199400071499383</v>
      </c>
      <c r="O254" s="10">
        <f t="shared" si="256"/>
        <v>-32.118291606811411</v>
      </c>
      <c r="P254" s="10">
        <f t="shared" ref="O254:AA268" si="257">IFERROR(P51/O51*100-100,"--")</f>
        <v>-31.695877735809873</v>
      </c>
      <c r="Q254" s="10">
        <f t="shared" si="257"/>
        <v>-32.909298148659843</v>
      </c>
      <c r="R254" s="10">
        <f t="shared" si="257"/>
        <v>6.313462828822594</v>
      </c>
      <c r="S254" s="10">
        <f t="shared" si="257"/>
        <v>412.29772418012215</v>
      </c>
      <c r="T254" s="10">
        <f t="shared" si="257"/>
        <v>-3.9658120627610884</v>
      </c>
      <c r="U254" s="10">
        <f t="shared" si="257"/>
        <v>411.65466818640874</v>
      </c>
      <c r="V254" s="10">
        <f t="shared" si="257"/>
        <v>-81.066623421069195</v>
      </c>
      <c r="W254" s="10">
        <f t="shared" si="257"/>
        <v>15.12270227467782</v>
      </c>
      <c r="X254" s="10">
        <f t="shared" si="257"/>
        <v>-2.7757004341729754</v>
      </c>
      <c r="Y254" s="10">
        <f t="shared" si="257"/>
        <v>-43.799771057297086</v>
      </c>
      <c r="Z254" s="10">
        <f t="shared" si="257"/>
        <v>12.893902430488396</v>
      </c>
      <c r="AA254" s="10">
        <f t="shared" si="257"/>
        <v>-26.803249017411176</v>
      </c>
      <c r="AB254" s="10">
        <f t="shared" si="253"/>
        <v>-29.322016891262308</v>
      </c>
      <c r="AC254" s="10">
        <f t="shared" si="254"/>
        <v>11.188149354397339</v>
      </c>
      <c r="AD254" s="4"/>
    </row>
    <row r="255" spans="1:30">
      <c r="A255" s="2">
        <v>44</v>
      </c>
      <c r="B255" s="44" t="s">
        <v>55</v>
      </c>
      <c r="C255" s="11" t="s">
        <v>0</v>
      </c>
      <c r="D255" s="10">
        <f t="shared" si="241"/>
        <v>7.8202013138657662</v>
      </c>
      <c r="E255" s="10">
        <f t="shared" si="242"/>
        <v>67.439393963086786</v>
      </c>
      <c r="F255" s="10">
        <f t="shared" si="243"/>
        <v>30.013824121960454</v>
      </c>
      <c r="G255" s="10">
        <f t="shared" si="244"/>
        <v>-13.648192108160458</v>
      </c>
      <c r="H255" s="10">
        <f t="shared" si="245"/>
        <v>92.11355368030334</v>
      </c>
      <c r="I255" s="10">
        <f t="shared" si="246"/>
        <v>6.930544307441707</v>
      </c>
      <c r="J255" s="10">
        <f t="shared" si="247"/>
        <v>10.512182875237514</v>
      </c>
      <c r="K255" s="10">
        <f t="shared" si="248"/>
        <v>11.943690841093698</v>
      </c>
      <c r="L255" s="10">
        <f t="shared" si="249"/>
        <v>147.21273688781372</v>
      </c>
      <c r="M255" s="10">
        <f t="shared" si="250"/>
        <v>47.309659894830901</v>
      </c>
      <c r="N255" s="10">
        <f t="shared" si="251"/>
        <v>72.479792327199021</v>
      </c>
      <c r="O255" s="10">
        <f t="shared" si="257"/>
        <v>28.777938839241699</v>
      </c>
      <c r="P255" s="10">
        <f t="shared" si="257"/>
        <v>18.692006794968492</v>
      </c>
      <c r="Q255" s="10">
        <f t="shared" si="257"/>
        <v>-17.346778215317499</v>
      </c>
      <c r="R255" s="10">
        <f t="shared" si="257"/>
        <v>46.458742127110156</v>
      </c>
      <c r="S255" s="10">
        <f t="shared" si="257"/>
        <v>36.8792909479358</v>
      </c>
      <c r="T255" s="10">
        <f t="shared" si="257"/>
        <v>17.429876998773565</v>
      </c>
      <c r="U255" s="10">
        <f t="shared" si="257"/>
        <v>5.2333516821747992</v>
      </c>
      <c r="V255" s="10">
        <f t="shared" si="257"/>
        <v>6.2865569014626317</v>
      </c>
      <c r="W255" s="10">
        <f t="shared" si="257"/>
        <v>19.425543516813761</v>
      </c>
      <c r="X255" s="10">
        <f t="shared" si="257"/>
        <v>-21.153941056464589</v>
      </c>
      <c r="Y255" s="10">
        <f t="shared" si="257"/>
        <v>-0.50679015178802445</v>
      </c>
      <c r="Z255" s="10">
        <f t="shared" si="257"/>
        <v>12.836825659702981</v>
      </c>
      <c r="AA255" s="10">
        <f t="shared" si="257"/>
        <v>-15.91049751823266</v>
      </c>
      <c r="AB255" s="10">
        <f t="shared" si="253"/>
        <v>4.3617044964662739</v>
      </c>
      <c r="AC255" s="10">
        <f t="shared" si="254"/>
        <v>19.370466730563663</v>
      </c>
      <c r="AD255" s="4"/>
    </row>
    <row r="256" spans="1:30">
      <c r="A256" s="2">
        <v>45</v>
      </c>
      <c r="B256" s="44" t="s">
        <v>54</v>
      </c>
      <c r="C256" s="11" t="s">
        <v>0</v>
      </c>
      <c r="D256" s="10">
        <f t="shared" si="241"/>
        <v>-42.449871551062621</v>
      </c>
      <c r="E256" s="10">
        <f t="shared" si="242"/>
        <v>252.33485028551547</v>
      </c>
      <c r="F256" s="10">
        <f t="shared" si="243"/>
        <v>-39.75088850862182</v>
      </c>
      <c r="G256" s="10">
        <f t="shared" si="244"/>
        <v>-72.646584919572874</v>
      </c>
      <c r="H256" s="10">
        <f t="shared" si="245"/>
        <v>519.66853035143754</v>
      </c>
      <c r="I256" s="10">
        <f t="shared" si="246"/>
        <v>70.166435729707104</v>
      </c>
      <c r="J256" s="10">
        <f t="shared" si="247"/>
        <v>-5.972134771884825</v>
      </c>
      <c r="K256" s="10">
        <f t="shared" si="248"/>
        <v>8.5592298707052947</v>
      </c>
      <c r="L256" s="10">
        <f t="shared" si="249"/>
        <v>5.3317008014247591</v>
      </c>
      <c r="M256" s="10">
        <f t="shared" si="250"/>
        <v>44.879178555074162</v>
      </c>
      <c r="N256" s="10">
        <f t="shared" si="251"/>
        <v>-14.866064102018612</v>
      </c>
      <c r="O256" s="10">
        <f t="shared" si="257"/>
        <v>1.9227268021547275</v>
      </c>
      <c r="P256" s="10">
        <f t="shared" si="257"/>
        <v>38.192141053346859</v>
      </c>
      <c r="Q256" s="10">
        <f t="shared" si="257"/>
        <v>-16.089174783488076</v>
      </c>
      <c r="R256" s="10">
        <f t="shared" si="257"/>
        <v>28.851213183879054</v>
      </c>
      <c r="S256" s="10">
        <f t="shared" si="257"/>
        <v>17.165702819341249</v>
      </c>
      <c r="T256" s="10">
        <f t="shared" si="257"/>
        <v>-18.433583558749575</v>
      </c>
      <c r="U256" s="10">
        <f t="shared" si="257"/>
        <v>-24.009154193709833</v>
      </c>
      <c r="V256" s="10">
        <f t="shared" si="257"/>
        <v>94.67851943667074</v>
      </c>
      <c r="W256" s="10">
        <f t="shared" si="257"/>
        <v>-3.8208238547808691</v>
      </c>
      <c r="X256" s="10">
        <f t="shared" si="257"/>
        <v>-7.3230564481650191</v>
      </c>
      <c r="Y256" s="10">
        <f t="shared" si="257"/>
        <v>64.924022448208859</v>
      </c>
      <c r="Z256" s="10">
        <f t="shared" si="257"/>
        <v>-20.382012587128642</v>
      </c>
      <c r="AA256" s="10">
        <f t="shared" si="257"/>
        <v>-15.869467594264975</v>
      </c>
      <c r="AB256" s="10">
        <f t="shared" si="253"/>
        <v>10.845197302508083</v>
      </c>
      <c r="AC256" s="10">
        <f t="shared" si="254"/>
        <v>9.6542193002270693</v>
      </c>
      <c r="AD256" s="4"/>
    </row>
    <row r="257" spans="1:30">
      <c r="A257" s="2">
        <v>46</v>
      </c>
      <c r="B257" s="44" t="s">
        <v>53</v>
      </c>
      <c r="C257" s="11" t="s">
        <v>0</v>
      </c>
      <c r="D257" s="10">
        <f t="shared" si="241"/>
        <v>6.3743674332500433</v>
      </c>
      <c r="E257" s="10">
        <f t="shared" si="242"/>
        <v>38.904984562085502</v>
      </c>
      <c r="F257" s="10">
        <f t="shared" si="243"/>
        <v>-7.4505716679839935</v>
      </c>
      <c r="G257" s="10">
        <f t="shared" si="244"/>
        <v>-25.522026613453633</v>
      </c>
      <c r="H257" s="10">
        <f t="shared" si="245"/>
        <v>28.360985340505067</v>
      </c>
      <c r="I257" s="10">
        <f t="shared" si="246"/>
        <v>-6.022887340546859</v>
      </c>
      <c r="J257" s="10">
        <f t="shared" si="247"/>
        <v>-9.4501474468769828</v>
      </c>
      <c r="K257" s="10">
        <f t="shared" si="248"/>
        <v>7.819305257367489</v>
      </c>
      <c r="L257" s="10">
        <f t="shared" si="249"/>
        <v>101.64261933261761</v>
      </c>
      <c r="M257" s="10">
        <f t="shared" si="250"/>
        <v>51.066780787797086</v>
      </c>
      <c r="N257" s="10">
        <f t="shared" si="251"/>
        <v>44.292662137328904</v>
      </c>
      <c r="O257" s="10">
        <f t="shared" si="257"/>
        <v>22.360144131804944</v>
      </c>
      <c r="P257" s="10">
        <f t="shared" si="257"/>
        <v>36.551460408089781</v>
      </c>
      <c r="Q257" s="10">
        <f t="shared" si="257"/>
        <v>-40.186405357324972</v>
      </c>
      <c r="R257" s="10">
        <f t="shared" si="257"/>
        <v>37.754925207190468</v>
      </c>
      <c r="S257" s="10">
        <f t="shared" si="257"/>
        <v>51.760214195099138</v>
      </c>
      <c r="T257" s="10">
        <f t="shared" si="257"/>
        <v>13.869685800231778</v>
      </c>
      <c r="U257" s="10">
        <f t="shared" si="257"/>
        <v>2.8776081292527493</v>
      </c>
      <c r="V257" s="10">
        <f t="shared" si="257"/>
        <v>-0.21551994013641718</v>
      </c>
      <c r="W257" s="10">
        <f t="shared" si="257"/>
        <v>-1.5703312400458032</v>
      </c>
      <c r="X257" s="10">
        <f t="shared" si="257"/>
        <v>-23.352787431769215</v>
      </c>
      <c r="Y257" s="10">
        <f t="shared" si="257"/>
        <v>-13.874646530143281</v>
      </c>
      <c r="Z257" s="10">
        <f t="shared" si="257"/>
        <v>-21.307706448168645</v>
      </c>
      <c r="AA257" s="10">
        <f t="shared" si="257"/>
        <v>-13.955466683857452</v>
      </c>
      <c r="AB257" s="10">
        <f t="shared" si="253"/>
        <v>-18.03586481381582</v>
      </c>
      <c r="AC257" s="10">
        <f t="shared" si="254"/>
        <v>6.0832517281481415</v>
      </c>
      <c r="AD257" s="4"/>
    </row>
    <row r="258" spans="1:30">
      <c r="A258" s="2">
        <v>47</v>
      </c>
      <c r="B258" s="44" t="s">
        <v>52</v>
      </c>
      <c r="C258" s="11" t="s">
        <v>0</v>
      </c>
      <c r="D258" s="10">
        <f t="shared" si="241"/>
        <v>-25.025974010229575</v>
      </c>
      <c r="E258" s="10">
        <f t="shared" si="242"/>
        <v>-23.601424891621249</v>
      </c>
      <c r="F258" s="10">
        <f t="shared" si="243"/>
        <v>3.0893763466349498</v>
      </c>
      <c r="G258" s="10">
        <f t="shared" si="244"/>
        <v>-11.373815494882152</v>
      </c>
      <c r="H258" s="10">
        <f t="shared" si="245"/>
        <v>-99.785485275857596</v>
      </c>
      <c r="I258" s="10">
        <f t="shared" si="246"/>
        <v>1085.2591792656588</v>
      </c>
      <c r="J258" s="10">
        <f t="shared" si="247"/>
        <v>350.52161632727439</v>
      </c>
      <c r="K258" s="10">
        <f t="shared" si="248"/>
        <v>239.2319048678383</v>
      </c>
      <c r="L258" s="10">
        <f t="shared" si="249"/>
        <v>-86.877906283534045</v>
      </c>
      <c r="M258" s="10">
        <f t="shared" si="250"/>
        <v>852.80768706555841</v>
      </c>
      <c r="N258" s="10">
        <f t="shared" si="251"/>
        <v>84.578907842506169</v>
      </c>
      <c r="O258" s="10">
        <f t="shared" si="257"/>
        <v>120.58480483901596</v>
      </c>
      <c r="P258" s="10">
        <f t="shared" si="257"/>
        <v>-39.137466528241596</v>
      </c>
      <c r="Q258" s="10">
        <f t="shared" si="257"/>
        <v>-14.376852030017318</v>
      </c>
      <c r="R258" s="10">
        <f t="shared" si="257"/>
        <v>210.35544014553358</v>
      </c>
      <c r="S258" s="10">
        <f t="shared" si="257"/>
        <v>35.869917427602047</v>
      </c>
      <c r="T258" s="10">
        <f t="shared" si="257"/>
        <v>165.03388127829544</v>
      </c>
      <c r="U258" s="10">
        <f t="shared" si="257"/>
        <v>-45.857339945695927</v>
      </c>
      <c r="V258" s="10">
        <f t="shared" si="257"/>
        <v>-44.094042372473773</v>
      </c>
      <c r="W258" s="10">
        <f t="shared" si="257"/>
        <v>54.095039623093982</v>
      </c>
      <c r="X258" s="10">
        <f t="shared" si="257"/>
        <v>-10.365077007673506</v>
      </c>
      <c r="Y258" s="10">
        <f t="shared" si="257"/>
        <v>95.524768808819857</v>
      </c>
      <c r="Z258" s="10">
        <f t="shared" si="257"/>
        <v>-16.264786398665578</v>
      </c>
      <c r="AA258" s="10">
        <f t="shared" si="257"/>
        <v>-58.23363841210589</v>
      </c>
      <c r="AB258" s="10">
        <f t="shared" si="253"/>
        <v>65.069603577522571</v>
      </c>
      <c r="AC258" s="10">
        <f t="shared" si="254"/>
        <v>4.1036365019090368</v>
      </c>
      <c r="AD258" s="4"/>
    </row>
    <row r="259" spans="1:30">
      <c r="A259" s="2">
        <v>48</v>
      </c>
      <c r="B259" s="44" t="s">
        <v>51</v>
      </c>
      <c r="C259" s="11" t="s">
        <v>0</v>
      </c>
      <c r="D259" s="10">
        <f t="shared" si="241"/>
        <v>-36.657248177560341</v>
      </c>
      <c r="E259" s="10">
        <f t="shared" si="242"/>
        <v>32.972378771317182</v>
      </c>
      <c r="F259" s="10">
        <f t="shared" si="243"/>
        <v>-2.9726030551449156</v>
      </c>
      <c r="G259" s="10">
        <f t="shared" si="244"/>
        <v>2.5206820709016142</v>
      </c>
      <c r="H259" s="10">
        <f t="shared" si="245"/>
        <v>105.55712657767296</v>
      </c>
      <c r="I259" s="10">
        <f t="shared" si="246"/>
        <v>35.987230060006823</v>
      </c>
      <c r="J259" s="10">
        <f t="shared" si="247"/>
        <v>-7.0433121265085816</v>
      </c>
      <c r="K259" s="10">
        <f t="shared" si="248"/>
        <v>6.6806626441230321</v>
      </c>
      <c r="L259" s="10">
        <f t="shared" si="249"/>
        <v>70.668161325919158</v>
      </c>
      <c r="M259" s="10">
        <f t="shared" si="250"/>
        <v>39.036993554049957</v>
      </c>
      <c r="N259" s="10">
        <f t="shared" si="251"/>
        <v>103.70231674678419</v>
      </c>
      <c r="O259" s="10">
        <f t="shared" si="257"/>
        <v>75.084651813121638</v>
      </c>
      <c r="P259" s="10">
        <f t="shared" si="257"/>
        <v>20.530262301941377</v>
      </c>
      <c r="Q259" s="10">
        <f t="shared" si="257"/>
        <v>4.7840563079705021</v>
      </c>
      <c r="R259" s="10">
        <f t="shared" si="257"/>
        <v>52.713695264783155</v>
      </c>
      <c r="S259" s="10">
        <f t="shared" si="257"/>
        <v>55.134137174465309</v>
      </c>
      <c r="T259" s="10">
        <f t="shared" si="257"/>
        <v>19.51421099003143</v>
      </c>
      <c r="U259" s="10">
        <f t="shared" si="257"/>
        <v>6.2318965268404156</v>
      </c>
      <c r="V259" s="10">
        <f t="shared" si="257"/>
        <v>13.943704362829635</v>
      </c>
      <c r="W259" s="10">
        <f t="shared" si="257"/>
        <v>1.2315796463668818</v>
      </c>
      <c r="X259" s="10">
        <f t="shared" si="257"/>
        <v>-10.451780495985389</v>
      </c>
      <c r="Y259" s="10">
        <f t="shared" si="257"/>
        <v>2.2007980895990755</v>
      </c>
      <c r="Z259" s="10">
        <f t="shared" si="257"/>
        <v>12.233086522655668</v>
      </c>
      <c r="AA259" s="10">
        <f t="shared" si="257"/>
        <v>17.567306988382555</v>
      </c>
      <c r="AB259" s="10">
        <f t="shared" si="253"/>
        <v>-17.323471857377839</v>
      </c>
      <c r="AC259" s="10">
        <f t="shared" si="254"/>
        <v>18.686628458009125</v>
      </c>
      <c r="AD259" s="4"/>
    </row>
    <row r="260" spans="1:30">
      <c r="A260" s="2">
        <v>49</v>
      </c>
      <c r="B260" s="44" t="s">
        <v>50</v>
      </c>
      <c r="C260" s="11" t="s">
        <v>0</v>
      </c>
      <c r="D260" s="10">
        <f t="shared" si="241"/>
        <v>15.66709782985069</v>
      </c>
      <c r="E260" s="10">
        <f t="shared" si="242"/>
        <v>50.612833072927629</v>
      </c>
      <c r="F260" s="10">
        <f t="shared" si="243"/>
        <v>-34.30417892677778</v>
      </c>
      <c r="G260" s="10">
        <f t="shared" si="244"/>
        <v>-8.157675532689197</v>
      </c>
      <c r="H260" s="10">
        <f t="shared" si="245"/>
        <v>-4.8634120557188538</v>
      </c>
      <c r="I260" s="10">
        <f t="shared" si="246"/>
        <v>43.915060562000747</v>
      </c>
      <c r="J260" s="10">
        <f t="shared" si="247"/>
        <v>8.3665353132905267</v>
      </c>
      <c r="K260" s="10">
        <f t="shared" si="248"/>
        <v>35.43469142361792</v>
      </c>
      <c r="L260" s="10">
        <f t="shared" si="249"/>
        <v>32.109396937612473</v>
      </c>
      <c r="M260" s="10">
        <f t="shared" si="250"/>
        <v>74.514583894669101</v>
      </c>
      <c r="N260" s="10">
        <f t="shared" si="251"/>
        <v>203.06020227132075</v>
      </c>
      <c r="O260" s="10">
        <f t="shared" si="257"/>
        <v>56.422290620662295</v>
      </c>
      <c r="P260" s="10">
        <f t="shared" si="257"/>
        <v>69.725108020899626</v>
      </c>
      <c r="Q260" s="10">
        <f t="shared" si="257"/>
        <v>-27.718262327741172</v>
      </c>
      <c r="R260" s="10">
        <f t="shared" si="257"/>
        <v>85.039336613178364</v>
      </c>
      <c r="S260" s="10">
        <f t="shared" si="257"/>
        <v>32.583283643945862</v>
      </c>
      <c r="T260" s="10">
        <f t="shared" si="257"/>
        <v>42.755177830258873</v>
      </c>
      <c r="U260" s="10">
        <f t="shared" si="257"/>
        <v>7.2494441376278473</v>
      </c>
      <c r="V260" s="10">
        <f t="shared" si="257"/>
        <v>-11.82962269650595</v>
      </c>
      <c r="W260" s="10">
        <f t="shared" si="257"/>
        <v>-5.2415461154256917</v>
      </c>
      <c r="X260" s="10">
        <f t="shared" si="257"/>
        <v>-16.386232708910427</v>
      </c>
      <c r="Y260" s="10">
        <f t="shared" si="257"/>
        <v>47.929919238197215</v>
      </c>
      <c r="Z260" s="10">
        <f t="shared" si="257"/>
        <v>-12.73580397332195</v>
      </c>
      <c r="AA260" s="10">
        <f t="shared" si="257"/>
        <v>-11.964276498618318</v>
      </c>
      <c r="AB260" s="10">
        <f t="shared" si="253"/>
        <v>-28.271386568749904</v>
      </c>
      <c r="AC260" s="10">
        <f t="shared" si="254"/>
        <v>17.098148295029929</v>
      </c>
      <c r="AD260" s="4"/>
    </row>
    <row r="261" spans="1:30">
      <c r="A261" s="2">
        <v>50</v>
      </c>
      <c r="B261" s="44" t="s">
        <v>49</v>
      </c>
      <c r="C261" s="11" t="s">
        <v>0</v>
      </c>
      <c r="D261" s="10">
        <f t="shared" si="241"/>
        <v>125.05955479830254</v>
      </c>
      <c r="E261" s="10">
        <f t="shared" si="242"/>
        <v>-61.422558066992153</v>
      </c>
      <c r="F261" s="10">
        <f t="shared" si="243"/>
        <v>318.57760657048379</v>
      </c>
      <c r="G261" s="10">
        <f t="shared" si="244"/>
        <v>12.433582219135246</v>
      </c>
      <c r="H261" s="10">
        <f t="shared" si="245"/>
        <v>234.95281889715136</v>
      </c>
      <c r="I261" s="10">
        <f t="shared" si="246"/>
        <v>11.368942676054971</v>
      </c>
      <c r="J261" s="10">
        <f t="shared" si="247"/>
        <v>44.886323646917077</v>
      </c>
      <c r="K261" s="10">
        <f t="shared" si="248"/>
        <v>5.4966301493849983</v>
      </c>
      <c r="L261" s="10">
        <f t="shared" si="249"/>
        <v>83.036985448442437</v>
      </c>
      <c r="M261" s="10">
        <f t="shared" si="250"/>
        <v>112.86382840188537</v>
      </c>
      <c r="N261" s="10">
        <f t="shared" si="251"/>
        <v>39.9863430264013</v>
      </c>
      <c r="O261" s="10">
        <f t="shared" si="257"/>
        <v>-33.517718974010563</v>
      </c>
      <c r="P261" s="10">
        <f t="shared" si="257"/>
        <v>27.733368068053892</v>
      </c>
      <c r="Q261" s="10">
        <f t="shared" si="257"/>
        <v>-16.954758062146269</v>
      </c>
      <c r="R261" s="10">
        <f t="shared" si="257"/>
        <v>72.427708201058749</v>
      </c>
      <c r="S261" s="10">
        <f t="shared" si="257"/>
        <v>6.6437074952347501</v>
      </c>
      <c r="T261" s="10">
        <f t="shared" si="257"/>
        <v>40.88184638264795</v>
      </c>
      <c r="U261" s="10">
        <f t="shared" si="257"/>
        <v>-1.4307334330942751</v>
      </c>
      <c r="V261" s="10">
        <f t="shared" si="257"/>
        <v>-25.889537455070425</v>
      </c>
      <c r="W261" s="10">
        <f t="shared" si="257"/>
        <v>-5.2125690598676329</v>
      </c>
      <c r="X261" s="10">
        <f t="shared" si="257"/>
        <v>-16.090284000022962</v>
      </c>
      <c r="Y261" s="10">
        <f t="shared" si="257"/>
        <v>-5.5902355592326387</v>
      </c>
      <c r="Z261" s="10">
        <f t="shared" si="257"/>
        <v>5.3869254893794221</v>
      </c>
      <c r="AA261" s="10">
        <f t="shared" si="257"/>
        <v>-26.712943966155976</v>
      </c>
      <c r="AB261" s="10">
        <f t="shared" si="253"/>
        <v>-41.29306939666251</v>
      </c>
      <c r="AC261" s="10">
        <f t="shared" si="254"/>
        <v>16.88232338213102</v>
      </c>
      <c r="AD261" s="4"/>
    </row>
    <row r="262" spans="1:30">
      <c r="A262" s="2">
        <v>51</v>
      </c>
      <c r="B262" s="44" t="s">
        <v>48</v>
      </c>
      <c r="C262" s="11" t="s">
        <v>0</v>
      </c>
      <c r="D262" s="10">
        <f t="shared" si="241"/>
        <v>-20.022457721754535</v>
      </c>
      <c r="E262" s="10">
        <f t="shared" si="242"/>
        <v>59.883959690752363</v>
      </c>
      <c r="F262" s="10">
        <f t="shared" si="243"/>
        <v>142.57270852377033</v>
      </c>
      <c r="G262" s="10">
        <f t="shared" si="244"/>
        <v>37.772849932194731</v>
      </c>
      <c r="H262" s="10">
        <f t="shared" si="245"/>
        <v>-1.5960559063074413</v>
      </c>
      <c r="I262" s="10">
        <f t="shared" si="246"/>
        <v>-15.13315467031417</v>
      </c>
      <c r="J262" s="10">
        <f t="shared" si="247"/>
        <v>66.382203412952776</v>
      </c>
      <c r="K262" s="10">
        <f t="shared" si="248"/>
        <v>69.857495555480341</v>
      </c>
      <c r="L262" s="10">
        <f t="shared" si="249"/>
        <v>54.169069222691263</v>
      </c>
      <c r="M262" s="10">
        <f t="shared" si="250"/>
        <v>-9.0859386875466015</v>
      </c>
      <c r="N262" s="10">
        <f t="shared" si="251"/>
        <v>-3.8234445500964966</v>
      </c>
      <c r="O262" s="10">
        <f t="shared" si="257"/>
        <v>0.951931620915758</v>
      </c>
      <c r="P262" s="10">
        <f t="shared" si="257"/>
        <v>4.099686447287084</v>
      </c>
      <c r="Q262" s="10">
        <f t="shared" si="257"/>
        <v>0.47929446712140589</v>
      </c>
      <c r="R262" s="10">
        <f t="shared" si="257"/>
        <v>39.479132987487787</v>
      </c>
      <c r="S262" s="10">
        <f t="shared" si="257"/>
        <v>72.774155675529641</v>
      </c>
      <c r="T262" s="10">
        <f t="shared" si="257"/>
        <v>2.5073635880021641</v>
      </c>
      <c r="U262" s="10">
        <f t="shared" si="257"/>
        <v>-12.907854786738511</v>
      </c>
      <c r="V262" s="10">
        <f t="shared" si="257"/>
        <v>-9.6542637697568807</v>
      </c>
      <c r="W262" s="10">
        <f t="shared" si="257"/>
        <v>-34.969366507084743</v>
      </c>
      <c r="X262" s="10">
        <f t="shared" si="257"/>
        <v>-15.931545657698521</v>
      </c>
      <c r="Y262" s="10">
        <f t="shared" si="257"/>
        <v>-24.042248582171581</v>
      </c>
      <c r="Z262" s="10">
        <f t="shared" si="257"/>
        <v>64.091317322440261</v>
      </c>
      <c r="AA262" s="10">
        <f t="shared" si="257"/>
        <v>-6.7253902515559645</v>
      </c>
      <c r="AB262" s="10">
        <f t="shared" si="253"/>
        <v>-65.366987587417782</v>
      </c>
      <c r="AC262" s="10">
        <f t="shared" si="254"/>
        <v>7.2312067620769369</v>
      </c>
      <c r="AD262" s="4"/>
    </row>
    <row r="263" spans="1:30">
      <c r="A263" s="2">
        <v>52</v>
      </c>
      <c r="B263" s="44" t="s">
        <v>47</v>
      </c>
      <c r="C263" s="11" t="s">
        <v>0</v>
      </c>
      <c r="D263" s="10">
        <f t="shared" si="241"/>
        <v>-7.2977605481071635</v>
      </c>
      <c r="E263" s="10">
        <f t="shared" si="242"/>
        <v>11.005404366675336</v>
      </c>
      <c r="F263" s="10">
        <f t="shared" si="243"/>
        <v>10.756748988928095</v>
      </c>
      <c r="G263" s="10">
        <f t="shared" si="244"/>
        <v>31.537499169736776</v>
      </c>
      <c r="H263" s="10">
        <f t="shared" si="245"/>
        <v>16.564672061273853</v>
      </c>
      <c r="I263" s="10">
        <f t="shared" si="246"/>
        <v>0.28299161460236633</v>
      </c>
      <c r="J263" s="10">
        <f t="shared" si="247"/>
        <v>49.050055101136707</v>
      </c>
      <c r="K263" s="10">
        <f t="shared" si="248"/>
        <v>6.4860051912076955</v>
      </c>
      <c r="L263" s="10">
        <f t="shared" si="249"/>
        <v>39.063198314532912</v>
      </c>
      <c r="M263" s="10">
        <f t="shared" si="250"/>
        <v>-22.2578937923426</v>
      </c>
      <c r="N263" s="10">
        <f t="shared" si="251"/>
        <v>24.965072459232985</v>
      </c>
      <c r="O263" s="10">
        <f t="shared" si="257"/>
        <v>-3.9133443771533649</v>
      </c>
      <c r="P263" s="10">
        <f t="shared" si="257"/>
        <v>61.484842649645543</v>
      </c>
      <c r="Q263" s="10">
        <f t="shared" si="257"/>
        <v>-26.495208448250878</v>
      </c>
      <c r="R263" s="10">
        <f t="shared" si="257"/>
        <v>75.552626023206216</v>
      </c>
      <c r="S263" s="10">
        <f t="shared" si="257"/>
        <v>36.347522363285208</v>
      </c>
      <c r="T263" s="10">
        <f t="shared" si="257"/>
        <v>-20.044749279662028</v>
      </c>
      <c r="U263" s="10">
        <f t="shared" si="257"/>
        <v>-6.2665395727962618</v>
      </c>
      <c r="V263" s="10">
        <f t="shared" si="257"/>
        <v>5.3166753452098732</v>
      </c>
      <c r="W263" s="10">
        <f t="shared" si="257"/>
        <v>-7.8830280877501053</v>
      </c>
      <c r="X263" s="10">
        <f t="shared" si="257"/>
        <v>-10.341480530297744</v>
      </c>
      <c r="Y263" s="10">
        <f t="shared" si="257"/>
        <v>2.385648593490302</v>
      </c>
      <c r="Z263" s="10">
        <f t="shared" si="257"/>
        <v>6.7940636819594715</v>
      </c>
      <c r="AA263" s="10">
        <f t="shared" si="257"/>
        <v>-15.835150307754319</v>
      </c>
      <c r="AB263" s="10">
        <f t="shared" si="253"/>
        <v>-32.307380370270138</v>
      </c>
      <c r="AC263" s="10">
        <f t="shared" si="254"/>
        <v>5.6417338828568262</v>
      </c>
      <c r="AD263" s="4"/>
    </row>
    <row r="264" spans="1:30">
      <c r="A264" s="2">
        <v>53</v>
      </c>
      <c r="B264" s="44" t="s">
        <v>46</v>
      </c>
      <c r="C264" s="11" t="s">
        <v>0</v>
      </c>
      <c r="D264" s="10">
        <f t="shared" si="241"/>
        <v>-32.700438306661468</v>
      </c>
      <c r="E264" s="10">
        <f t="shared" si="242"/>
        <v>44.539980376303532</v>
      </c>
      <c r="F264" s="10">
        <f t="shared" si="243"/>
        <v>-24.677312379928509</v>
      </c>
      <c r="G264" s="10">
        <f t="shared" si="244"/>
        <v>2.9761162396521001</v>
      </c>
      <c r="H264" s="10">
        <f t="shared" si="245"/>
        <v>-6.8728675002408579</v>
      </c>
      <c r="I264" s="10">
        <f t="shared" si="246"/>
        <v>-28.523662554361678</v>
      </c>
      <c r="J264" s="10">
        <f t="shared" si="247"/>
        <v>59.771960287553952</v>
      </c>
      <c r="K264" s="10">
        <f t="shared" si="248"/>
        <v>15.492733892746145</v>
      </c>
      <c r="L264" s="10">
        <f t="shared" si="249"/>
        <v>28.667592257212931</v>
      </c>
      <c r="M264" s="10">
        <f t="shared" si="250"/>
        <v>-12.812172460367265</v>
      </c>
      <c r="N264" s="10">
        <f t="shared" si="251"/>
        <v>19.138136567556984</v>
      </c>
      <c r="O264" s="10">
        <f t="shared" si="257"/>
        <v>-12.51340792003991</v>
      </c>
      <c r="P264" s="10">
        <f t="shared" si="257"/>
        <v>27.242795832223592</v>
      </c>
      <c r="Q264" s="10">
        <f t="shared" si="257"/>
        <v>-24.296576186110244</v>
      </c>
      <c r="R264" s="10">
        <f t="shared" si="257"/>
        <v>159.03824663154882</v>
      </c>
      <c r="S264" s="10">
        <f t="shared" si="257"/>
        <v>6.5858210447557326</v>
      </c>
      <c r="T264" s="10">
        <f t="shared" si="257"/>
        <v>0.4460289466735361</v>
      </c>
      <c r="U264" s="10">
        <f t="shared" si="257"/>
        <v>-19.875515377585174</v>
      </c>
      <c r="V264" s="10">
        <f t="shared" si="257"/>
        <v>-14.302611734836972</v>
      </c>
      <c r="W264" s="10">
        <f t="shared" si="257"/>
        <v>-2.2902847532316457</v>
      </c>
      <c r="X264" s="10">
        <f t="shared" si="257"/>
        <v>-7.5519749528755682</v>
      </c>
      <c r="Y264" s="10">
        <f t="shared" si="257"/>
        <v>8.1093302121918924</v>
      </c>
      <c r="Z264" s="10">
        <f t="shared" si="257"/>
        <v>58.409280849911056</v>
      </c>
      <c r="AA264" s="10">
        <f t="shared" si="257"/>
        <v>-11.605542722799512</v>
      </c>
      <c r="AB264" s="10">
        <f t="shared" si="253"/>
        <v>-42.99795082514747</v>
      </c>
      <c r="AC264" s="10">
        <f t="shared" si="254"/>
        <v>1.6982094298235921</v>
      </c>
      <c r="AD264" s="4"/>
    </row>
    <row r="265" spans="1:30">
      <c r="A265" s="2">
        <v>54</v>
      </c>
      <c r="B265" s="44" t="s">
        <v>45</v>
      </c>
      <c r="C265" s="11" t="s">
        <v>0</v>
      </c>
      <c r="D265" s="10">
        <f t="shared" si="241"/>
        <v>-3.6767099384083934</v>
      </c>
      <c r="E265" s="10">
        <f t="shared" si="242"/>
        <v>86.377710230706924</v>
      </c>
      <c r="F265" s="10">
        <f t="shared" si="243"/>
        <v>36.841303968002165</v>
      </c>
      <c r="G265" s="10">
        <f t="shared" si="244"/>
        <v>-25.715927503262648</v>
      </c>
      <c r="H265" s="10">
        <f t="shared" si="245"/>
        <v>319.31389248308238</v>
      </c>
      <c r="I265" s="10">
        <f t="shared" si="246"/>
        <v>43.092920824085724</v>
      </c>
      <c r="J265" s="10">
        <f t="shared" si="247"/>
        <v>61.952100280374168</v>
      </c>
      <c r="K265" s="10">
        <f t="shared" si="248"/>
        <v>54.902358001895863</v>
      </c>
      <c r="L265" s="10">
        <f t="shared" si="249"/>
        <v>78.402147429206423</v>
      </c>
      <c r="M265" s="10">
        <f t="shared" si="250"/>
        <v>-9.9138457361768531</v>
      </c>
      <c r="N265" s="10">
        <f t="shared" si="251"/>
        <v>19.782589511972091</v>
      </c>
      <c r="O265" s="10">
        <f t="shared" si="257"/>
        <v>35.872792696979928</v>
      </c>
      <c r="P265" s="10">
        <f t="shared" si="257"/>
        <v>11.733512851321578</v>
      </c>
      <c r="Q265" s="10">
        <f t="shared" si="257"/>
        <v>-19.668742166927672</v>
      </c>
      <c r="R265" s="10">
        <f t="shared" si="257"/>
        <v>47.915458890733731</v>
      </c>
      <c r="S265" s="10">
        <f t="shared" si="257"/>
        <v>39.153802212227333</v>
      </c>
      <c r="T265" s="10">
        <f t="shared" si="257"/>
        <v>0.57558531115553535</v>
      </c>
      <c r="U265" s="10">
        <f t="shared" si="257"/>
        <v>12.97859884878028</v>
      </c>
      <c r="V265" s="10">
        <f t="shared" si="257"/>
        <v>1.3930607261451371</v>
      </c>
      <c r="W265" s="10">
        <f t="shared" si="257"/>
        <v>-17.487421742079164</v>
      </c>
      <c r="X265" s="10">
        <f t="shared" si="257"/>
        <v>-0.95793587101903199</v>
      </c>
      <c r="Y265" s="10">
        <f t="shared" si="257"/>
        <v>9.6526362606013834</v>
      </c>
      <c r="Z265" s="10">
        <f t="shared" si="257"/>
        <v>15.427050857839333</v>
      </c>
      <c r="AA265" s="10">
        <f t="shared" si="257"/>
        <v>-3.385427324489612</v>
      </c>
      <c r="AB265" s="10">
        <f t="shared" si="253"/>
        <v>-16.79756013155199</v>
      </c>
      <c r="AC265" s="10">
        <f t="shared" si="254"/>
        <v>20.485916167403843</v>
      </c>
      <c r="AD265" s="4"/>
    </row>
    <row r="266" spans="1:30">
      <c r="A266" s="2">
        <v>55</v>
      </c>
      <c r="B266" s="44" t="s">
        <v>44</v>
      </c>
      <c r="C266" s="11" t="s">
        <v>0</v>
      </c>
      <c r="D266" s="10">
        <f t="shared" si="241"/>
        <v>-19.076885404789294</v>
      </c>
      <c r="E266" s="10">
        <f t="shared" si="242"/>
        <v>38.277077094028044</v>
      </c>
      <c r="F266" s="10">
        <f t="shared" si="243"/>
        <v>17.434933924710563</v>
      </c>
      <c r="G266" s="10">
        <f t="shared" si="244"/>
        <v>-12.3822395254778</v>
      </c>
      <c r="H266" s="10">
        <f t="shared" si="245"/>
        <v>34.862932371338843</v>
      </c>
      <c r="I266" s="10">
        <f t="shared" si="246"/>
        <v>16.295908393362637</v>
      </c>
      <c r="J266" s="10">
        <f t="shared" si="247"/>
        <v>-5.9782739812675914</v>
      </c>
      <c r="K266" s="10">
        <f t="shared" si="248"/>
        <v>13.337794097568349</v>
      </c>
      <c r="L266" s="10">
        <f t="shared" si="249"/>
        <v>35.231064921431425</v>
      </c>
      <c r="M266" s="10">
        <f t="shared" si="250"/>
        <v>0.1148405896572342</v>
      </c>
      <c r="N266" s="10">
        <f t="shared" si="251"/>
        <v>48.778092093918957</v>
      </c>
      <c r="O266" s="10">
        <f t="shared" si="257"/>
        <v>27.545281181313655</v>
      </c>
      <c r="P266" s="10">
        <f t="shared" si="257"/>
        <v>9.378951203322373</v>
      </c>
      <c r="Q266" s="10">
        <f t="shared" si="257"/>
        <v>-17.18921542242488</v>
      </c>
      <c r="R266" s="10">
        <f t="shared" si="257"/>
        <v>44.374722923967909</v>
      </c>
      <c r="S266" s="10">
        <f t="shared" si="257"/>
        <v>48.18813891950353</v>
      </c>
      <c r="T266" s="10">
        <f t="shared" si="257"/>
        <v>-12.224744215948718</v>
      </c>
      <c r="U266" s="10">
        <f t="shared" si="257"/>
        <v>7.8290884990650511</v>
      </c>
      <c r="V266" s="10">
        <f t="shared" si="257"/>
        <v>11.804679296587594</v>
      </c>
      <c r="W266" s="10">
        <f t="shared" si="257"/>
        <v>7.5944579193998152</v>
      </c>
      <c r="X266" s="10">
        <f t="shared" si="257"/>
        <v>-4.781078917601846</v>
      </c>
      <c r="Y266" s="10">
        <f t="shared" si="257"/>
        <v>3.8029985050189907</v>
      </c>
      <c r="Z266" s="10">
        <f t="shared" si="257"/>
        <v>8.1318590158724078</v>
      </c>
      <c r="AA266" s="10">
        <f t="shared" si="257"/>
        <v>-7.7146951127261332E-2</v>
      </c>
      <c r="AB266" s="10">
        <f t="shared" si="253"/>
        <v>-23.363934240333535</v>
      </c>
      <c r="AC266" s="10">
        <f t="shared" si="254"/>
        <v>8.7842694463666788</v>
      </c>
      <c r="AD266" s="4"/>
    </row>
    <row r="267" spans="1:30">
      <c r="A267" s="2">
        <v>56</v>
      </c>
      <c r="B267" s="44" t="s">
        <v>43</v>
      </c>
      <c r="C267" s="11" t="s">
        <v>0</v>
      </c>
      <c r="D267" s="10">
        <f t="shared" si="241"/>
        <v>5.4623260754334808</v>
      </c>
      <c r="E267" s="10">
        <f t="shared" si="242"/>
        <v>96.022145938144689</v>
      </c>
      <c r="F267" s="10">
        <f t="shared" si="243"/>
        <v>-4.6588169757247755</v>
      </c>
      <c r="G267" s="10">
        <f t="shared" si="244"/>
        <v>27.411022760728443</v>
      </c>
      <c r="H267" s="10">
        <f t="shared" si="245"/>
        <v>33.589247154236688</v>
      </c>
      <c r="I267" s="10">
        <f t="shared" si="246"/>
        <v>29.042379312208027</v>
      </c>
      <c r="J267" s="10">
        <f t="shared" si="247"/>
        <v>-5.3560388416844233</v>
      </c>
      <c r="K267" s="10">
        <f t="shared" si="248"/>
        <v>23.155323308704951</v>
      </c>
      <c r="L267" s="10">
        <f t="shared" si="249"/>
        <v>39.921383006846298</v>
      </c>
      <c r="M267" s="10">
        <f t="shared" si="250"/>
        <v>53.614953003301679</v>
      </c>
      <c r="N267" s="10">
        <f t="shared" si="251"/>
        <v>50.44485456108805</v>
      </c>
      <c r="O267" s="10">
        <f t="shared" si="257"/>
        <v>48.80287605972822</v>
      </c>
      <c r="P267" s="10">
        <f t="shared" si="257"/>
        <v>45.379756741527018</v>
      </c>
      <c r="Q267" s="10">
        <f t="shared" si="257"/>
        <v>-3.0113592611845803</v>
      </c>
      <c r="R267" s="10">
        <f t="shared" si="257"/>
        <v>67.716941068257398</v>
      </c>
      <c r="S267" s="10">
        <f t="shared" si="257"/>
        <v>57.838822703329754</v>
      </c>
      <c r="T267" s="10">
        <f t="shared" si="257"/>
        <v>8.9265057102150251</v>
      </c>
      <c r="U267" s="10">
        <f t="shared" si="257"/>
        <v>-1.5449088589122368</v>
      </c>
      <c r="V267" s="10">
        <f t="shared" si="257"/>
        <v>5.9882100770562516</v>
      </c>
      <c r="W267" s="10">
        <f t="shared" si="257"/>
        <v>6.2228097851201341</v>
      </c>
      <c r="X267" s="10">
        <f t="shared" si="257"/>
        <v>5.1342000388723932</v>
      </c>
      <c r="Y267" s="10">
        <f t="shared" si="257"/>
        <v>3.1923774852989908</v>
      </c>
      <c r="Z267" s="10">
        <f t="shared" si="257"/>
        <v>12.214883940316952</v>
      </c>
      <c r="AA267" s="10">
        <f t="shared" si="257"/>
        <v>4.6845435925423828</v>
      </c>
      <c r="AB267" s="10">
        <f t="shared" si="253"/>
        <v>27.054716340534625</v>
      </c>
      <c r="AC267" s="10">
        <f t="shared" si="254"/>
        <v>22.033160687671611</v>
      </c>
      <c r="AD267" s="4"/>
    </row>
    <row r="268" spans="1:30">
      <c r="A268" s="2">
        <v>57</v>
      </c>
      <c r="B268" s="44" t="s">
        <v>42</v>
      </c>
      <c r="C268" s="11" t="s">
        <v>0</v>
      </c>
      <c r="D268" s="10">
        <f t="shared" si="241"/>
        <v>-33.477874045060304</v>
      </c>
      <c r="E268" s="10">
        <f t="shared" si="242"/>
        <v>228.49929830244469</v>
      </c>
      <c r="F268" s="10">
        <f t="shared" si="243"/>
        <v>11.073198858833692</v>
      </c>
      <c r="G268" s="10">
        <f t="shared" si="244"/>
        <v>-30.463512963578751</v>
      </c>
      <c r="H268" s="10">
        <f t="shared" si="245"/>
        <v>5.5850742571608407</v>
      </c>
      <c r="I268" s="10">
        <f t="shared" si="246"/>
        <v>-4.6062997257211578</v>
      </c>
      <c r="J268" s="10">
        <f t="shared" si="247"/>
        <v>20.909181648468149</v>
      </c>
      <c r="K268" s="10">
        <f t="shared" si="248"/>
        <v>-8.8425445068347273</v>
      </c>
      <c r="L268" s="10">
        <f t="shared" si="249"/>
        <v>106.13970086923948</v>
      </c>
      <c r="M268" s="10">
        <f t="shared" si="250"/>
        <v>63.865043976532888</v>
      </c>
      <c r="N268" s="10">
        <f t="shared" si="251"/>
        <v>32.535024650487429</v>
      </c>
      <c r="O268" s="10">
        <f t="shared" si="257"/>
        <v>85.952362694578682</v>
      </c>
      <c r="P268" s="10">
        <f t="shared" si="257"/>
        <v>95.810969964859794</v>
      </c>
      <c r="Q268" s="10">
        <f t="shared" si="257"/>
        <v>-4.3466220529101491</v>
      </c>
      <c r="R268" s="10">
        <f t="shared" si="257"/>
        <v>91.474707377754839</v>
      </c>
      <c r="S268" s="10">
        <f t="shared" ref="O268:AA283" si="258">IFERROR(S65/R65*100-100,"--")</f>
        <v>30.643482363501789</v>
      </c>
      <c r="T268" s="10">
        <f t="shared" si="258"/>
        <v>8.6966013420620527</v>
      </c>
      <c r="U268" s="10">
        <f t="shared" si="258"/>
        <v>22.855097364988055</v>
      </c>
      <c r="V268" s="10">
        <f t="shared" si="258"/>
        <v>10.441346301566057</v>
      </c>
      <c r="W268" s="10">
        <f t="shared" si="258"/>
        <v>-14.858888889839918</v>
      </c>
      <c r="X268" s="10">
        <f t="shared" si="258"/>
        <v>-5.8616540830063002</v>
      </c>
      <c r="Y268" s="10">
        <f t="shared" si="258"/>
        <v>25.746604994615254</v>
      </c>
      <c r="Z268" s="10">
        <f t="shared" si="258"/>
        <v>10.103137238670797</v>
      </c>
      <c r="AA268" s="10">
        <f t="shared" si="258"/>
        <v>-10.410771585773674</v>
      </c>
      <c r="AB268" s="10">
        <f t="shared" si="253"/>
        <v>0.41777174921490712</v>
      </c>
      <c r="AC268" s="10">
        <f t="shared" si="254"/>
        <v>19.714568994806882</v>
      </c>
      <c r="AD268" s="4"/>
    </row>
    <row r="269" spans="1:30">
      <c r="A269" s="2">
        <v>58</v>
      </c>
      <c r="B269" s="44" t="s">
        <v>41</v>
      </c>
      <c r="C269" s="11" t="s">
        <v>0</v>
      </c>
      <c r="D269" s="10">
        <f t="shared" si="241"/>
        <v>15.621411875850683</v>
      </c>
      <c r="E269" s="10">
        <f t="shared" si="242"/>
        <v>52.899793641031891</v>
      </c>
      <c r="F269" s="10">
        <f t="shared" si="243"/>
        <v>56.704676402700869</v>
      </c>
      <c r="G269" s="10">
        <f t="shared" si="244"/>
        <v>-1.4383340333399701</v>
      </c>
      <c r="H269" s="10">
        <f t="shared" si="245"/>
        <v>27.722764224217229</v>
      </c>
      <c r="I269" s="10">
        <f t="shared" si="246"/>
        <v>-6.7898308704815236</v>
      </c>
      <c r="J269" s="10">
        <f t="shared" si="247"/>
        <v>46.191277552355729</v>
      </c>
      <c r="K269" s="10">
        <f t="shared" si="248"/>
        <v>21.630464149899666</v>
      </c>
      <c r="L269" s="10">
        <f t="shared" si="249"/>
        <v>8.0061755538819455</v>
      </c>
      <c r="M269" s="10">
        <f t="shared" si="250"/>
        <v>34.254046704165717</v>
      </c>
      <c r="N269" s="10">
        <f t="shared" si="251"/>
        <v>113.04089653742665</v>
      </c>
      <c r="O269" s="10">
        <f t="shared" si="258"/>
        <v>35.926381072307578</v>
      </c>
      <c r="P269" s="10">
        <f t="shared" si="258"/>
        <v>-4.0384123340109284</v>
      </c>
      <c r="Q269" s="10">
        <f t="shared" si="258"/>
        <v>-47.914292156588381</v>
      </c>
      <c r="R269" s="10">
        <f t="shared" si="258"/>
        <v>75.443627292673</v>
      </c>
      <c r="S269" s="10">
        <f t="shared" si="258"/>
        <v>53.38080690752551</v>
      </c>
      <c r="T269" s="10">
        <f t="shared" si="258"/>
        <v>8.6310021089412601</v>
      </c>
      <c r="U269" s="10">
        <f t="shared" si="258"/>
        <v>-10.526860226533785</v>
      </c>
      <c r="V269" s="10">
        <f t="shared" si="258"/>
        <v>2.5699372568694088</v>
      </c>
      <c r="W269" s="10">
        <f t="shared" si="258"/>
        <v>-8.8926533531240182</v>
      </c>
      <c r="X269" s="10">
        <f t="shared" si="258"/>
        <v>-15.583763764455824</v>
      </c>
      <c r="Y269" s="10">
        <f t="shared" si="258"/>
        <v>8.2524430021229733</v>
      </c>
      <c r="Z269" s="10">
        <f t="shared" si="258"/>
        <v>-2.0409629108423388</v>
      </c>
      <c r="AA269" s="10">
        <f t="shared" si="258"/>
        <v>-1.0200143804917019</v>
      </c>
      <c r="AB269" s="10">
        <f t="shared" si="253"/>
        <v>-26.254734730781109</v>
      </c>
      <c r="AC269" s="10">
        <f t="shared" si="254"/>
        <v>12.074803019173075</v>
      </c>
      <c r="AD269" s="4"/>
    </row>
    <row r="270" spans="1:30">
      <c r="A270" s="2">
        <v>59</v>
      </c>
      <c r="B270" s="44" t="s">
        <v>40</v>
      </c>
      <c r="C270" s="11" t="s">
        <v>0</v>
      </c>
      <c r="D270" s="10">
        <f t="shared" si="241"/>
        <v>27.205907978838411</v>
      </c>
      <c r="E270" s="10">
        <f t="shared" si="242"/>
        <v>36.101027314379706</v>
      </c>
      <c r="F270" s="10">
        <f t="shared" si="243"/>
        <v>13.638181459497261</v>
      </c>
      <c r="G270" s="10">
        <f t="shared" si="244"/>
        <v>79.532435846034019</v>
      </c>
      <c r="H270" s="10">
        <f t="shared" si="245"/>
        <v>400.9575199007781</v>
      </c>
      <c r="I270" s="10">
        <f t="shared" si="246"/>
        <v>47.230906033112745</v>
      </c>
      <c r="J270" s="10">
        <f t="shared" si="247"/>
        <v>40.526248431461795</v>
      </c>
      <c r="K270" s="10">
        <f t="shared" si="248"/>
        <v>31.12981555295255</v>
      </c>
      <c r="L270" s="10">
        <f t="shared" si="249"/>
        <v>100.5640387401094</v>
      </c>
      <c r="M270" s="10">
        <f t="shared" si="250"/>
        <v>67.419188609743173</v>
      </c>
      <c r="N270" s="10">
        <f t="shared" si="251"/>
        <v>47.348993434420208</v>
      </c>
      <c r="O270" s="10">
        <f t="shared" si="258"/>
        <v>45.026742258906097</v>
      </c>
      <c r="P270" s="10">
        <f t="shared" si="258"/>
        <v>43.5091272831759</v>
      </c>
      <c r="Q270" s="10">
        <f t="shared" si="258"/>
        <v>-3.6428477216831965</v>
      </c>
      <c r="R270" s="10">
        <f t="shared" si="258"/>
        <v>38.217585946388539</v>
      </c>
      <c r="S270" s="10">
        <f t="shared" si="258"/>
        <v>23.073298332013323</v>
      </c>
      <c r="T270" s="10">
        <f t="shared" si="258"/>
        <v>7.3477730681575082</v>
      </c>
      <c r="U270" s="10">
        <f t="shared" si="258"/>
        <v>2.3129209467770124</v>
      </c>
      <c r="V270" s="10">
        <f t="shared" si="258"/>
        <v>4.0900533185792511</v>
      </c>
      <c r="W270" s="10">
        <f t="shared" si="258"/>
        <v>-6.8571523859982335</v>
      </c>
      <c r="X270" s="10">
        <f t="shared" si="258"/>
        <v>-12.865275883783042</v>
      </c>
      <c r="Y270" s="10">
        <f t="shared" si="258"/>
        <v>6.1966110364163711</v>
      </c>
      <c r="Z270" s="10">
        <f t="shared" si="258"/>
        <v>9.7825874537102493</v>
      </c>
      <c r="AA270" s="10">
        <f t="shared" si="258"/>
        <v>-7.0832565999385224</v>
      </c>
      <c r="AB270" s="10">
        <f t="shared" si="253"/>
        <v>-22.505845706581823</v>
      </c>
      <c r="AC270" s="10">
        <f t="shared" si="254"/>
        <v>28.143594214514792</v>
      </c>
      <c r="AD270" s="4"/>
    </row>
    <row r="271" spans="1:30">
      <c r="A271" s="2">
        <v>60</v>
      </c>
      <c r="B271" s="44" t="s">
        <v>39</v>
      </c>
      <c r="C271" s="11" t="s">
        <v>0</v>
      </c>
      <c r="D271" s="10">
        <f t="shared" si="241"/>
        <v>-65.658872417710484</v>
      </c>
      <c r="E271" s="10">
        <f t="shared" si="242"/>
        <v>37.296204337109259</v>
      </c>
      <c r="F271" s="10">
        <f t="shared" si="243"/>
        <v>30.018484905397713</v>
      </c>
      <c r="G271" s="10">
        <f t="shared" si="244"/>
        <v>-19.715295921806813</v>
      </c>
      <c r="H271" s="10">
        <f t="shared" si="245"/>
        <v>-5.2520101882057872</v>
      </c>
      <c r="I271" s="10">
        <f t="shared" si="246"/>
        <v>9.2286014083813797</v>
      </c>
      <c r="J271" s="10">
        <f t="shared" si="247"/>
        <v>122.37645389748266</v>
      </c>
      <c r="K271" s="10">
        <f t="shared" si="248"/>
        <v>73.347193727700727</v>
      </c>
      <c r="L271" s="10">
        <f t="shared" si="249"/>
        <v>74.836976682479445</v>
      </c>
      <c r="M271" s="10">
        <f t="shared" si="250"/>
        <v>24.898797733385052</v>
      </c>
      <c r="N271" s="10">
        <f t="shared" si="251"/>
        <v>96.475997351556543</v>
      </c>
      <c r="O271" s="10">
        <f t="shared" si="258"/>
        <v>82.17444811198186</v>
      </c>
      <c r="P271" s="10">
        <f t="shared" si="258"/>
        <v>14.808233614600866</v>
      </c>
      <c r="Q271" s="10">
        <f t="shared" si="258"/>
        <v>-6.5184408638485962</v>
      </c>
      <c r="R271" s="10">
        <f t="shared" si="258"/>
        <v>45.668572601454059</v>
      </c>
      <c r="S271" s="10">
        <f t="shared" si="258"/>
        <v>24.8458716375563</v>
      </c>
      <c r="T271" s="10">
        <f t="shared" si="258"/>
        <v>3.7209899789647096</v>
      </c>
      <c r="U271" s="10">
        <f t="shared" si="258"/>
        <v>-7.3845258532133045</v>
      </c>
      <c r="V271" s="10">
        <f t="shared" si="258"/>
        <v>17.35017878092377</v>
      </c>
      <c r="W271" s="10">
        <f t="shared" si="258"/>
        <v>-13.430425448268736</v>
      </c>
      <c r="X271" s="10">
        <f t="shared" si="258"/>
        <v>-6.5438128063209433</v>
      </c>
      <c r="Y271" s="10">
        <f t="shared" si="258"/>
        <v>12.52483465596903</v>
      </c>
      <c r="Z271" s="10">
        <f t="shared" si="258"/>
        <v>4.1799814780553817</v>
      </c>
      <c r="AA271" s="10">
        <f t="shared" si="258"/>
        <v>-3.7653636250059321</v>
      </c>
      <c r="AB271" s="10">
        <f t="shared" si="253"/>
        <v>-17.964281372237963</v>
      </c>
      <c r="AC271" s="10">
        <f t="shared" si="254"/>
        <v>13.228252189722767</v>
      </c>
      <c r="AD271" s="4"/>
    </row>
    <row r="272" spans="1:30">
      <c r="A272" s="2">
        <v>61</v>
      </c>
      <c r="B272" s="44" t="s">
        <v>38</v>
      </c>
      <c r="C272" s="11" t="s">
        <v>0</v>
      </c>
      <c r="D272" s="10">
        <f t="shared" si="241"/>
        <v>-14.168981760024138</v>
      </c>
      <c r="E272" s="10">
        <f t="shared" si="242"/>
        <v>68.371596090954597</v>
      </c>
      <c r="F272" s="10">
        <f t="shared" si="243"/>
        <v>28.819559927631815</v>
      </c>
      <c r="G272" s="10">
        <f t="shared" si="244"/>
        <v>28.796166940125005</v>
      </c>
      <c r="H272" s="10">
        <f t="shared" si="245"/>
        <v>32.680836750314313</v>
      </c>
      <c r="I272" s="10">
        <f t="shared" si="246"/>
        <v>9.4628538448776567</v>
      </c>
      <c r="J272" s="10">
        <f t="shared" si="247"/>
        <v>42.092434210802196</v>
      </c>
      <c r="K272" s="10">
        <f t="shared" si="248"/>
        <v>-13.726451613055573</v>
      </c>
      <c r="L272" s="10">
        <f t="shared" si="249"/>
        <v>57.129319202767391</v>
      </c>
      <c r="M272" s="10">
        <f t="shared" si="250"/>
        <v>1.6897733956619447</v>
      </c>
      <c r="N272" s="10">
        <f t="shared" si="251"/>
        <v>84.053486762810934</v>
      </c>
      <c r="O272" s="10">
        <f t="shared" si="258"/>
        <v>67.783765000560464</v>
      </c>
      <c r="P272" s="10">
        <f t="shared" si="258"/>
        <v>-21.270497351597072</v>
      </c>
      <c r="Q272" s="10">
        <f t="shared" si="258"/>
        <v>-29.548138611856402</v>
      </c>
      <c r="R272" s="10">
        <f t="shared" si="258"/>
        <v>94.685491443550774</v>
      </c>
      <c r="S272" s="10">
        <f t="shared" si="258"/>
        <v>42.398102726436548</v>
      </c>
      <c r="T272" s="10">
        <f t="shared" si="258"/>
        <v>12.532904378182735</v>
      </c>
      <c r="U272" s="10">
        <f t="shared" si="258"/>
        <v>-10.266714954067808</v>
      </c>
      <c r="V272" s="10">
        <f t="shared" si="258"/>
        <v>-1.196956806744069</v>
      </c>
      <c r="W272" s="10">
        <f t="shared" si="258"/>
        <v>-4.286657499455643</v>
      </c>
      <c r="X272" s="10">
        <f t="shared" si="258"/>
        <v>-22.727582892702827</v>
      </c>
      <c r="Y272" s="10">
        <f t="shared" si="258"/>
        <v>16.818538816964292</v>
      </c>
      <c r="Z272" s="10">
        <f t="shared" si="258"/>
        <v>8.3056787959520761</v>
      </c>
      <c r="AA272" s="10">
        <f t="shared" si="258"/>
        <v>-9.8320546372018782</v>
      </c>
      <c r="AB272" s="10">
        <f t="shared" si="253"/>
        <v>-28.775206905843447</v>
      </c>
      <c r="AC272" s="10">
        <f t="shared" si="254"/>
        <v>12.08529337347224</v>
      </c>
      <c r="AD272" s="4"/>
    </row>
    <row r="273" spans="1:30">
      <c r="A273" s="2">
        <v>62</v>
      </c>
      <c r="B273" s="44" t="s">
        <v>37</v>
      </c>
      <c r="C273" s="11" t="s">
        <v>0</v>
      </c>
      <c r="D273" s="10">
        <f t="shared" si="241"/>
        <v>-10.648559562650462</v>
      </c>
      <c r="E273" s="10">
        <f t="shared" si="242"/>
        <v>80.499983160866236</v>
      </c>
      <c r="F273" s="10">
        <f t="shared" si="243"/>
        <v>15.080954455317453</v>
      </c>
      <c r="G273" s="10">
        <f t="shared" si="244"/>
        <v>-8.8346478312368646</v>
      </c>
      <c r="H273" s="10">
        <f t="shared" si="245"/>
        <v>34.203690970885106</v>
      </c>
      <c r="I273" s="10">
        <f t="shared" si="246"/>
        <v>-6.1145195221828743</v>
      </c>
      <c r="J273" s="10">
        <f t="shared" si="247"/>
        <v>24.18186840181535</v>
      </c>
      <c r="K273" s="10">
        <f t="shared" si="248"/>
        <v>-1.4403488266586493</v>
      </c>
      <c r="L273" s="10">
        <f t="shared" si="249"/>
        <v>36.646090849958654</v>
      </c>
      <c r="M273" s="10">
        <f t="shared" si="250"/>
        <v>10.445734390522119</v>
      </c>
      <c r="N273" s="10">
        <f t="shared" si="251"/>
        <v>29.34560761728531</v>
      </c>
      <c r="O273" s="10">
        <f t="shared" si="258"/>
        <v>10.499953721391805</v>
      </c>
      <c r="P273" s="10">
        <f t="shared" si="258"/>
        <v>4.9198708253424002</v>
      </c>
      <c r="Q273" s="10">
        <f t="shared" si="258"/>
        <v>-25.093081458232206</v>
      </c>
      <c r="R273" s="10">
        <f t="shared" si="258"/>
        <v>56.224513175044763</v>
      </c>
      <c r="S273" s="10">
        <f t="shared" si="258"/>
        <v>42.595762267737655</v>
      </c>
      <c r="T273" s="10">
        <f t="shared" si="258"/>
        <v>9.3954076605156587</v>
      </c>
      <c r="U273" s="10">
        <f t="shared" si="258"/>
        <v>-1.2959046372321978</v>
      </c>
      <c r="V273" s="10">
        <f t="shared" si="258"/>
        <v>17.818479192521693</v>
      </c>
      <c r="W273" s="10">
        <f t="shared" si="258"/>
        <v>3.4836052197517802</v>
      </c>
      <c r="X273" s="10">
        <f t="shared" si="258"/>
        <v>-24.631838763110252</v>
      </c>
      <c r="Y273" s="10">
        <f t="shared" si="258"/>
        <v>14.326046928984312</v>
      </c>
      <c r="Z273" s="10">
        <f t="shared" si="258"/>
        <v>-1.4232705330529711</v>
      </c>
      <c r="AA273" s="10">
        <f t="shared" si="258"/>
        <v>-10.480223154295686</v>
      </c>
      <c r="AB273" s="10">
        <f t="shared" si="253"/>
        <v>-30.5082330918585</v>
      </c>
      <c r="AC273" s="10">
        <f t="shared" si="254"/>
        <v>7.6847254849201221</v>
      </c>
      <c r="AD273" s="4"/>
    </row>
    <row r="274" spans="1:30">
      <c r="A274" s="2">
        <v>63</v>
      </c>
      <c r="B274" s="44" t="s">
        <v>36</v>
      </c>
      <c r="C274" s="11" t="s">
        <v>0</v>
      </c>
      <c r="D274" s="10">
        <f t="shared" si="241"/>
        <v>-4.0620868993467951</v>
      </c>
      <c r="E274" s="10">
        <f t="shared" si="242"/>
        <v>65.324089934126874</v>
      </c>
      <c r="F274" s="10">
        <f t="shared" si="243"/>
        <v>-11.740539268073761</v>
      </c>
      <c r="G274" s="10">
        <f t="shared" si="244"/>
        <v>-3.8482641631498211</v>
      </c>
      <c r="H274" s="10">
        <f t="shared" si="245"/>
        <v>18.482221827926935</v>
      </c>
      <c r="I274" s="10">
        <f t="shared" si="246"/>
        <v>26.850944077979506</v>
      </c>
      <c r="J274" s="10">
        <f t="shared" si="247"/>
        <v>-13.960315263510111</v>
      </c>
      <c r="K274" s="10">
        <f t="shared" si="248"/>
        <v>-1.192485120140546</v>
      </c>
      <c r="L274" s="10">
        <f t="shared" si="249"/>
        <v>64.476670571986517</v>
      </c>
      <c r="M274" s="10">
        <f t="shared" si="250"/>
        <v>17.397615745581206</v>
      </c>
      <c r="N274" s="10">
        <f t="shared" si="251"/>
        <v>28.753386198487334</v>
      </c>
      <c r="O274" s="10">
        <f t="shared" si="258"/>
        <v>17.887810184750762</v>
      </c>
      <c r="P274" s="10">
        <f t="shared" si="258"/>
        <v>44.20874161113656</v>
      </c>
      <c r="Q274" s="10">
        <f t="shared" si="258"/>
        <v>-17.795627385751928</v>
      </c>
      <c r="R274" s="10">
        <f t="shared" si="258"/>
        <v>44.341418943971576</v>
      </c>
      <c r="S274" s="10">
        <f t="shared" si="258"/>
        <v>30.991374445770646</v>
      </c>
      <c r="T274" s="10">
        <f t="shared" si="258"/>
        <v>7.7905015277032845</v>
      </c>
      <c r="U274" s="10">
        <f t="shared" si="258"/>
        <v>-2.5998668413291597</v>
      </c>
      <c r="V274" s="10">
        <f t="shared" si="258"/>
        <v>-1.8912575782328673</v>
      </c>
      <c r="W274" s="10">
        <f t="shared" si="258"/>
        <v>-2.1131449926926678</v>
      </c>
      <c r="X274" s="10">
        <f t="shared" si="258"/>
        <v>-14.145602075065156</v>
      </c>
      <c r="Y274" s="10">
        <f t="shared" si="258"/>
        <v>18.058697072907933</v>
      </c>
      <c r="Z274" s="10">
        <f t="shared" si="258"/>
        <v>9.1324176516285576</v>
      </c>
      <c r="AA274" s="10">
        <f t="shared" si="258"/>
        <v>-2.4314866161111297</v>
      </c>
      <c r="AB274" s="10">
        <f t="shared" si="253"/>
        <v>201.10423061080667</v>
      </c>
      <c r="AC274" s="10">
        <f t="shared" si="254"/>
        <v>14.900855184896301</v>
      </c>
      <c r="AD274" s="4"/>
    </row>
    <row r="275" spans="1:30">
      <c r="A275" s="2">
        <v>64</v>
      </c>
      <c r="B275" s="44" t="s">
        <v>35</v>
      </c>
      <c r="C275" s="11" t="s">
        <v>0</v>
      </c>
      <c r="D275" s="10">
        <f t="shared" si="241"/>
        <v>9.8387093412870996</v>
      </c>
      <c r="E275" s="10">
        <f t="shared" si="242"/>
        <v>84.660946447210989</v>
      </c>
      <c r="F275" s="10">
        <f t="shared" si="243"/>
        <v>-9.8531298676990673</v>
      </c>
      <c r="G275" s="10">
        <f t="shared" si="244"/>
        <v>-16.150187043569275</v>
      </c>
      <c r="H275" s="10">
        <f t="shared" si="245"/>
        <v>1.8188456230806338</v>
      </c>
      <c r="I275" s="10">
        <f t="shared" si="246"/>
        <v>13.500823844283389</v>
      </c>
      <c r="J275" s="10">
        <f t="shared" si="247"/>
        <v>18.879728027984228</v>
      </c>
      <c r="K275" s="10">
        <f t="shared" si="248"/>
        <v>1.2178818609364583</v>
      </c>
      <c r="L275" s="10">
        <f t="shared" si="249"/>
        <v>64.479127834068805</v>
      </c>
      <c r="M275" s="10">
        <f t="shared" si="250"/>
        <v>30.436199176694316</v>
      </c>
      <c r="N275" s="10">
        <f t="shared" si="251"/>
        <v>24.131095366886782</v>
      </c>
      <c r="O275" s="10">
        <f t="shared" si="258"/>
        <v>23.96117253658494</v>
      </c>
      <c r="P275" s="10">
        <f t="shared" si="258"/>
        <v>29.123103394508377</v>
      </c>
      <c r="Q275" s="10">
        <f t="shared" si="258"/>
        <v>-10.811365188656922</v>
      </c>
      <c r="R275" s="10">
        <f t="shared" si="258"/>
        <v>54.046738483926447</v>
      </c>
      <c r="S275" s="10">
        <f t="shared" si="258"/>
        <v>25.852075663271009</v>
      </c>
      <c r="T275" s="10">
        <f t="shared" si="258"/>
        <v>24.979003930021548</v>
      </c>
      <c r="U275" s="10">
        <f t="shared" si="258"/>
        <v>-15.9267649073835</v>
      </c>
      <c r="V275" s="10">
        <f t="shared" si="258"/>
        <v>-14.151909912908792</v>
      </c>
      <c r="W275" s="10">
        <f t="shared" si="258"/>
        <v>-2.0679071972287204</v>
      </c>
      <c r="X275" s="10">
        <f t="shared" si="258"/>
        <v>-4.8037327951748097</v>
      </c>
      <c r="Y275" s="10">
        <f t="shared" si="258"/>
        <v>0.36314783453774169</v>
      </c>
      <c r="Z275" s="10">
        <f t="shared" si="258"/>
        <v>1.977357777000833</v>
      </c>
      <c r="AA275" s="10">
        <f t="shared" si="258"/>
        <v>-2.0184670940719656</v>
      </c>
      <c r="AB275" s="10">
        <f t="shared" si="253"/>
        <v>-22.794960303764455</v>
      </c>
      <c r="AC275" s="10">
        <f t="shared" si="254"/>
        <v>9.356070803258973</v>
      </c>
      <c r="AD275" s="4"/>
    </row>
    <row r="276" spans="1:30">
      <c r="A276" s="2">
        <v>65</v>
      </c>
      <c r="B276" s="44" t="s">
        <v>34</v>
      </c>
      <c r="C276" s="11" t="s">
        <v>0</v>
      </c>
      <c r="D276" s="10">
        <f t="shared" ref="D276:D308" si="259">IFERROR(D73/C73*100-100,"--")</f>
        <v>19.634036138668236</v>
      </c>
      <c r="E276" s="10">
        <f t="shared" ref="E276:E308" si="260">IFERROR(E73/D73*100-100,"--")</f>
        <v>4.4899550021910528</v>
      </c>
      <c r="F276" s="10">
        <f t="shared" ref="F276:F308" si="261">IFERROR(F73/E73*100-100,"--")</f>
        <v>7.5878962538765222</v>
      </c>
      <c r="G276" s="10">
        <f t="shared" ref="G276:G308" si="262">IFERROR(G73/F73*100-100,"--")</f>
        <v>-14.775955909207696</v>
      </c>
      <c r="H276" s="10">
        <f t="shared" ref="H276:H308" si="263">IFERROR(H73/G73*100-100,"--")</f>
        <v>25.220349129614021</v>
      </c>
      <c r="I276" s="10">
        <f t="shared" ref="I276:I308" si="264">IFERROR(I73/H73*100-100,"--")</f>
        <v>34.288420102848335</v>
      </c>
      <c r="J276" s="10">
        <f t="shared" ref="J276:J308" si="265">IFERROR(J73/I73*100-100,"--")</f>
        <v>-6.0330271289646902</v>
      </c>
      <c r="K276" s="10">
        <f t="shared" ref="K276:K308" si="266">IFERROR(K73/J73*100-100,"--")</f>
        <v>5.1122843098753776</v>
      </c>
      <c r="L276" s="10">
        <f t="shared" ref="L276:L308" si="267">IFERROR(L73/K73*100-100,"--")</f>
        <v>89.295650496257508</v>
      </c>
      <c r="M276" s="10">
        <f t="shared" ref="M276:M308" si="268">IFERROR(M73/L73*100-100,"--")</f>
        <v>30.041700461980327</v>
      </c>
      <c r="N276" s="10">
        <f t="shared" ref="N276:N308" si="269">IFERROR(N73/M73*100-100,"--")</f>
        <v>23.115473412713868</v>
      </c>
      <c r="O276" s="10">
        <f t="shared" ref="O276:X276" si="270">IFERROR(O73/N73*100-100,"--")</f>
        <v>28.782416224843871</v>
      </c>
      <c r="P276" s="10">
        <f t="shared" si="270"/>
        <v>19.774337719154715</v>
      </c>
      <c r="Q276" s="10">
        <f t="shared" si="270"/>
        <v>-9.8131977987843868</v>
      </c>
      <c r="R276" s="10">
        <f t="shared" si="270"/>
        <v>43.522946141772849</v>
      </c>
      <c r="S276" s="10">
        <f t="shared" si="270"/>
        <v>33.866969117338584</v>
      </c>
      <c r="T276" s="10">
        <f t="shared" si="270"/>
        <v>22.560186637424295</v>
      </c>
      <c r="U276" s="10">
        <f t="shared" si="270"/>
        <v>15.333876126165833</v>
      </c>
      <c r="V276" s="10">
        <f t="shared" si="270"/>
        <v>-2.149432186719352</v>
      </c>
      <c r="W276" s="10">
        <f t="shared" si="270"/>
        <v>11.51860195693051</v>
      </c>
      <c r="X276" s="10">
        <f t="shared" si="270"/>
        <v>-10.211716318768097</v>
      </c>
      <c r="Y276" s="10">
        <f t="shared" si="258"/>
        <v>6.9438481688689961</v>
      </c>
      <c r="Z276" s="10">
        <f t="shared" si="258"/>
        <v>1.5076275283842762</v>
      </c>
      <c r="AA276" s="10">
        <f t="shared" si="258"/>
        <v>-3.0243025706902671</v>
      </c>
      <c r="AB276" s="10">
        <f t="shared" ref="AB276:AB308" si="271">IFERROR(AB73/AA73*100-100,"--")</f>
        <v>-18.404778588416974</v>
      </c>
      <c r="AC276" s="10">
        <f t="shared" ref="AC276:AC308" si="272">IFERROR(POWER(AB73/C73,1/26)*100-100,"--")</f>
        <v>11.839838545324312</v>
      </c>
      <c r="AD276" s="4"/>
    </row>
    <row r="277" spans="1:30">
      <c r="A277" s="2">
        <v>66</v>
      </c>
      <c r="B277" s="44" t="s">
        <v>33</v>
      </c>
      <c r="C277" s="11" t="s">
        <v>0</v>
      </c>
      <c r="D277" s="10">
        <f t="shared" si="259"/>
        <v>-29.188376315815276</v>
      </c>
      <c r="E277" s="10">
        <f t="shared" si="260"/>
        <v>50.615740985214273</v>
      </c>
      <c r="F277" s="10">
        <f t="shared" si="261"/>
        <v>-2.00195913829549</v>
      </c>
      <c r="G277" s="10">
        <f t="shared" si="262"/>
        <v>-37.314520633782337</v>
      </c>
      <c r="H277" s="10">
        <f t="shared" si="263"/>
        <v>81.685276325135931</v>
      </c>
      <c r="I277" s="10">
        <f t="shared" si="264"/>
        <v>17.807729318923251</v>
      </c>
      <c r="J277" s="10">
        <f t="shared" si="265"/>
        <v>-23.202129011922779</v>
      </c>
      <c r="K277" s="10">
        <f t="shared" si="266"/>
        <v>6.1364484275518265</v>
      </c>
      <c r="L277" s="10">
        <f t="shared" si="267"/>
        <v>114.74506364324645</v>
      </c>
      <c r="M277" s="10">
        <f t="shared" si="268"/>
        <v>19.823989397342004</v>
      </c>
      <c r="N277" s="10">
        <f t="shared" si="269"/>
        <v>36.226517353066271</v>
      </c>
      <c r="O277" s="10">
        <f t="shared" si="258"/>
        <v>3.8564044171729677</v>
      </c>
      <c r="P277" s="10">
        <f t="shared" si="258"/>
        <v>43.125020140234284</v>
      </c>
      <c r="Q277" s="10">
        <f t="shared" si="258"/>
        <v>15.780249383413491</v>
      </c>
      <c r="R277" s="10">
        <f t="shared" si="258"/>
        <v>36.461429719492401</v>
      </c>
      <c r="S277" s="10">
        <f t="shared" si="258"/>
        <v>22.020307330727107</v>
      </c>
      <c r="T277" s="10">
        <f t="shared" si="258"/>
        <v>-6.7277120537107464</v>
      </c>
      <c r="U277" s="10">
        <f t="shared" si="258"/>
        <v>-9.0579611985642288</v>
      </c>
      <c r="V277" s="10">
        <f t="shared" si="258"/>
        <v>7.1744876747897024</v>
      </c>
      <c r="W277" s="10">
        <f t="shared" si="258"/>
        <v>-4.3240326514109313</v>
      </c>
      <c r="X277" s="10">
        <f t="shared" si="258"/>
        <v>-9.5180021748815875</v>
      </c>
      <c r="Y277" s="10">
        <f t="shared" si="258"/>
        <v>3.7766857201103363</v>
      </c>
      <c r="Z277" s="10">
        <f t="shared" si="258"/>
        <v>-8.6454535878513497</v>
      </c>
      <c r="AA277" s="10">
        <f t="shared" si="258"/>
        <v>2.6143512951001213</v>
      </c>
      <c r="AB277" s="10">
        <f t="shared" si="271"/>
        <v>-36.806369873304291</v>
      </c>
      <c r="AC277" s="10">
        <f t="shared" si="272"/>
        <v>6.8175282650580868</v>
      </c>
      <c r="AD277" s="4"/>
    </row>
    <row r="278" spans="1:30">
      <c r="A278" s="2">
        <v>67</v>
      </c>
      <c r="B278" s="44" t="s">
        <v>32</v>
      </c>
      <c r="C278" s="11" t="s">
        <v>0</v>
      </c>
      <c r="D278" s="10">
        <f t="shared" si="259"/>
        <v>31.872934655154012</v>
      </c>
      <c r="E278" s="10">
        <f t="shared" si="260"/>
        <v>69.723897893138201</v>
      </c>
      <c r="F278" s="10">
        <f t="shared" si="261"/>
        <v>14.166081539987104</v>
      </c>
      <c r="G278" s="10">
        <f t="shared" si="262"/>
        <v>10.609179030415888</v>
      </c>
      <c r="H278" s="10">
        <f t="shared" si="263"/>
        <v>2.8417379149645399</v>
      </c>
      <c r="I278" s="10">
        <f t="shared" si="264"/>
        <v>-11.446487289119645</v>
      </c>
      <c r="J278" s="10">
        <f t="shared" si="265"/>
        <v>-9.2042544447967458</v>
      </c>
      <c r="K278" s="10">
        <f t="shared" si="266"/>
        <v>2.7268901348301426</v>
      </c>
      <c r="L278" s="10">
        <f t="shared" si="267"/>
        <v>47.314603309464871</v>
      </c>
      <c r="M278" s="10">
        <f t="shared" si="268"/>
        <v>24.43975373790667</v>
      </c>
      <c r="N278" s="10">
        <f t="shared" si="269"/>
        <v>29.428570137965352</v>
      </c>
      <c r="O278" s="10">
        <f t="shared" si="258"/>
        <v>29.920640484274429</v>
      </c>
      <c r="P278" s="10">
        <f t="shared" si="258"/>
        <v>38.578255594240829</v>
      </c>
      <c r="Q278" s="10">
        <f t="shared" si="258"/>
        <v>4.2987639149534544</v>
      </c>
      <c r="R278" s="10">
        <f t="shared" si="258"/>
        <v>77.616623457824574</v>
      </c>
      <c r="S278" s="10">
        <f t="shared" si="258"/>
        <v>73.772034244858474</v>
      </c>
      <c r="T278" s="10">
        <f t="shared" si="258"/>
        <v>28.189129270378231</v>
      </c>
      <c r="U278" s="10">
        <f t="shared" si="258"/>
        <v>0.44448766301678688</v>
      </c>
      <c r="V278" s="10">
        <f t="shared" si="258"/>
        <v>-16.502070432251202</v>
      </c>
      <c r="W278" s="10">
        <f t="shared" si="258"/>
        <v>20.452997178997819</v>
      </c>
      <c r="X278" s="10">
        <f t="shared" si="258"/>
        <v>-25.106944653055976</v>
      </c>
      <c r="Y278" s="10">
        <f t="shared" si="258"/>
        <v>31.614120166623763</v>
      </c>
      <c r="Z278" s="10">
        <f t="shared" si="258"/>
        <v>2.6913180618991674</v>
      </c>
      <c r="AA278" s="10">
        <f t="shared" si="258"/>
        <v>30.076513532269331</v>
      </c>
      <c r="AB278" s="10">
        <f t="shared" si="271"/>
        <v>-8.6860650598304971</v>
      </c>
      <c r="AC278" s="10">
        <f t="shared" si="272"/>
        <v>16.360933351490075</v>
      </c>
      <c r="AD278" s="4"/>
    </row>
    <row r="279" spans="1:30">
      <c r="A279" s="2">
        <v>68</v>
      </c>
      <c r="B279" s="44" t="s">
        <v>31</v>
      </c>
      <c r="C279" s="11" t="s">
        <v>0</v>
      </c>
      <c r="D279" s="10">
        <f t="shared" si="259"/>
        <v>-14.709467806479608</v>
      </c>
      <c r="E279" s="10">
        <f t="shared" si="260"/>
        <v>41.66694279757138</v>
      </c>
      <c r="F279" s="10">
        <f t="shared" si="261"/>
        <v>27.64943088406946</v>
      </c>
      <c r="G279" s="10">
        <f t="shared" si="262"/>
        <v>-10.763516325373587</v>
      </c>
      <c r="H279" s="10">
        <f t="shared" si="263"/>
        <v>65.951950441217321</v>
      </c>
      <c r="I279" s="10">
        <f t="shared" si="264"/>
        <v>8.9610699250846153</v>
      </c>
      <c r="J279" s="10">
        <f t="shared" si="265"/>
        <v>26.554923981445782</v>
      </c>
      <c r="K279" s="10">
        <f t="shared" si="266"/>
        <v>1.9560268407550438</v>
      </c>
      <c r="L279" s="10">
        <f t="shared" si="267"/>
        <v>121.34886037627018</v>
      </c>
      <c r="M279" s="10">
        <f t="shared" si="268"/>
        <v>60.223813647971411</v>
      </c>
      <c r="N279" s="10">
        <f t="shared" si="269"/>
        <v>58.916602393914729</v>
      </c>
      <c r="O279" s="10">
        <f t="shared" si="258"/>
        <v>77.079314925833785</v>
      </c>
      <c r="P279" s="10">
        <f t="shared" si="258"/>
        <v>55.103729768981566</v>
      </c>
      <c r="Q279" s="10">
        <f t="shared" si="258"/>
        <v>-19.636947465921324</v>
      </c>
      <c r="R279" s="10">
        <f t="shared" si="258"/>
        <v>60.275573906530326</v>
      </c>
      <c r="S279" s="10">
        <f t="shared" si="258"/>
        <v>57.156560217336505</v>
      </c>
      <c r="T279" s="10">
        <f t="shared" si="258"/>
        <v>57.84803994136513</v>
      </c>
      <c r="U279" s="10">
        <f t="shared" si="258"/>
        <v>21.235426693971121</v>
      </c>
      <c r="V279" s="10">
        <f t="shared" si="258"/>
        <v>-13.646320564123016</v>
      </c>
      <c r="W279" s="10">
        <f t="shared" si="258"/>
        <v>37.864519234060367</v>
      </c>
      <c r="X279" s="10">
        <f t="shared" si="258"/>
        <v>-14.476054070619597</v>
      </c>
      <c r="Y279" s="10">
        <f t="shared" si="258"/>
        <v>31.118895310827156</v>
      </c>
      <c r="Z279" s="10">
        <f t="shared" si="258"/>
        <v>-18.090678212083048</v>
      </c>
      <c r="AA279" s="10">
        <f t="shared" si="258"/>
        <v>-2.5984886307320352</v>
      </c>
      <c r="AB279" s="10">
        <f t="shared" si="271"/>
        <v>7.238682179303126</v>
      </c>
      <c r="AC279" s="10">
        <f t="shared" si="272"/>
        <v>23.051960055857435</v>
      </c>
      <c r="AD279" s="4"/>
    </row>
    <row r="280" spans="1:30">
      <c r="A280" s="2">
        <v>69</v>
      </c>
      <c r="B280" s="44" t="s">
        <v>30</v>
      </c>
      <c r="C280" s="11" t="s">
        <v>0</v>
      </c>
      <c r="D280" s="10">
        <f t="shared" si="259"/>
        <v>-1.1792642737453889</v>
      </c>
      <c r="E280" s="10">
        <f t="shared" si="260"/>
        <v>48.717352827285367</v>
      </c>
      <c r="F280" s="10">
        <f t="shared" si="261"/>
        <v>-2.1454525788662124</v>
      </c>
      <c r="G280" s="10">
        <f t="shared" si="262"/>
        <v>-16.919611360161753</v>
      </c>
      <c r="H280" s="10">
        <f t="shared" si="263"/>
        <v>38.096407147601212</v>
      </c>
      <c r="I280" s="10">
        <f t="shared" si="264"/>
        <v>-37.262740403037661</v>
      </c>
      <c r="J280" s="10">
        <f t="shared" si="265"/>
        <v>4.1816399911446922</v>
      </c>
      <c r="K280" s="10">
        <f t="shared" si="266"/>
        <v>-2.28009986071892</v>
      </c>
      <c r="L280" s="10">
        <f t="shared" si="267"/>
        <v>59.13691783806604</v>
      </c>
      <c r="M280" s="10">
        <f t="shared" si="268"/>
        <v>35.667981680496354</v>
      </c>
      <c r="N280" s="10">
        <f t="shared" si="269"/>
        <v>82.061356034757807</v>
      </c>
      <c r="O280" s="10">
        <f t="shared" si="258"/>
        <v>27.931878218366933</v>
      </c>
      <c r="P280" s="10">
        <f t="shared" si="258"/>
        <v>60.027449230494057</v>
      </c>
      <c r="Q280" s="10">
        <f t="shared" si="258"/>
        <v>-16.157575137574057</v>
      </c>
      <c r="R280" s="10">
        <f t="shared" si="258"/>
        <v>61.832271612131422</v>
      </c>
      <c r="S280" s="10">
        <f t="shared" si="258"/>
        <v>35.148508510304424</v>
      </c>
      <c r="T280" s="10">
        <f t="shared" si="258"/>
        <v>34.961797538496512</v>
      </c>
      <c r="U280" s="10">
        <f t="shared" si="258"/>
        <v>1.8115697019132284</v>
      </c>
      <c r="V280" s="10">
        <f t="shared" si="258"/>
        <v>-16.86919361493824</v>
      </c>
      <c r="W280" s="10">
        <f t="shared" si="258"/>
        <v>30.796375436947528</v>
      </c>
      <c r="X280" s="10">
        <f t="shared" si="258"/>
        <v>-38.276642811404194</v>
      </c>
      <c r="Y280" s="10">
        <f t="shared" si="258"/>
        <v>13.710765372429407</v>
      </c>
      <c r="Z280" s="10">
        <f t="shared" si="258"/>
        <v>14.474175271814161</v>
      </c>
      <c r="AA280" s="10">
        <f t="shared" si="258"/>
        <v>7.8588142430112953</v>
      </c>
      <c r="AB280" s="10">
        <f t="shared" si="271"/>
        <v>-6.5052909673289747</v>
      </c>
      <c r="AC280" s="10">
        <f t="shared" si="272"/>
        <v>11.95090629507169</v>
      </c>
      <c r="AD280" s="4"/>
    </row>
    <row r="281" spans="1:30">
      <c r="A281" s="2">
        <v>70</v>
      </c>
      <c r="B281" s="44" t="s">
        <v>29</v>
      </c>
      <c r="C281" s="11" t="s">
        <v>0</v>
      </c>
      <c r="D281" s="10">
        <f t="shared" si="259"/>
        <v>27.061941385020276</v>
      </c>
      <c r="E281" s="10">
        <f t="shared" si="260"/>
        <v>21.003787974405654</v>
      </c>
      <c r="F281" s="10">
        <f t="shared" si="261"/>
        <v>17.834943247995511</v>
      </c>
      <c r="G281" s="10">
        <f t="shared" si="262"/>
        <v>5.7275123595300386</v>
      </c>
      <c r="H281" s="10">
        <f t="shared" si="263"/>
        <v>77.298084382573677</v>
      </c>
      <c r="I281" s="10">
        <f t="shared" si="264"/>
        <v>17.352909019086368</v>
      </c>
      <c r="J281" s="10">
        <f t="shared" si="265"/>
        <v>31.842357515791036</v>
      </c>
      <c r="K281" s="10">
        <f t="shared" si="266"/>
        <v>40.085420143353417</v>
      </c>
      <c r="L281" s="10">
        <f t="shared" si="267"/>
        <v>74.503179855368842</v>
      </c>
      <c r="M281" s="10">
        <f t="shared" si="268"/>
        <v>30.080780958243565</v>
      </c>
      <c r="N281" s="10">
        <f t="shared" si="269"/>
        <v>36.08190171751221</v>
      </c>
      <c r="O281" s="10">
        <f t="shared" si="258"/>
        <v>12.976713104381005</v>
      </c>
      <c r="P281" s="10">
        <f t="shared" si="258"/>
        <v>54.708802394620278</v>
      </c>
      <c r="Q281" s="10">
        <f t="shared" si="258"/>
        <v>-14.203368528285338</v>
      </c>
      <c r="R281" s="10">
        <f t="shared" si="258"/>
        <v>71.945422091258479</v>
      </c>
      <c r="S281" s="10">
        <f t="shared" si="258"/>
        <v>24.102351078150392</v>
      </c>
      <c r="T281" s="10">
        <f t="shared" si="258"/>
        <v>31.094341510846675</v>
      </c>
      <c r="U281" s="10">
        <f t="shared" si="258"/>
        <v>-1.9981788047584246</v>
      </c>
      <c r="V281" s="10">
        <f t="shared" si="258"/>
        <v>-5.5543322867848701</v>
      </c>
      <c r="W281" s="10">
        <f t="shared" si="258"/>
        <v>-2.4363316902655185</v>
      </c>
      <c r="X281" s="10">
        <f t="shared" si="258"/>
        <v>-8.4917422704407812</v>
      </c>
      <c r="Y281" s="10">
        <f t="shared" si="258"/>
        <v>8.0160403468779577</v>
      </c>
      <c r="Z281" s="10">
        <f t="shared" si="258"/>
        <v>12.116394142473723</v>
      </c>
      <c r="AA281" s="10">
        <f t="shared" si="258"/>
        <v>2.6490754789544724</v>
      </c>
      <c r="AB281" s="10">
        <f t="shared" si="271"/>
        <v>-4.6558315321030079</v>
      </c>
      <c r="AC281" s="10">
        <f t="shared" si="272"/>
        <v>19.065549452199264</v>
      </c>
      <c r="AD281" s="4"/>
    </row>
    <row r="282" spans="1:30">
      <c r="A282" s="2">
        <v>71</v>
      </c>
      <c r="B282" s="44" t="s">
        <v>28</v>
      </c>
      <c r="C282" s="11" t="s">
        <v>0</v>
      </c>
      <c r="D282" s="10">
        <f t="shared" si="259"/>
        <v>-5.9430225377240333</v>
      </c>
      <c r="E282" s="10">
        <f t="shared" si="260"/>
        <v>71.003131677695848</v>
      </c>
      <c r="F282" s="10">
        <f t="shared" si="261"/>
        <v>105.28937145906642</v>
      </c>
      <c r="G282" s="10">
        <f t="shared" si="262"/>
        <v>-26.553583512776925</v>
      </c>
      <c r="H282" s="10">
        <f t="shared" si="263"/>
        <v>42.843590875371234</v>
      </c>
      <c r="I282" s="10">
        <f t="shared" si="264"/>
        <v>50.499811283245208</v>
      </c>
      <c r="J282" s="10">
        <f t="shared" si="265"/>
        <v>-15.32881055792862</v>
      </c>
      <c r="K282" s="10">
        <f t="shared" si="266"/>
        <v>26.307286982778663</v>
      </c>
      <c r="L282" s="10">
        <f t="shared" si="267"/>
        <v>120.10271400914897</v>
      </c>
      <c r="M282" s="10">
        <f t="shared" si="268"/>
        <v>92.063408314312568</v>
      </c>
      <c r="N282" s="10">
        <f t="shared" si="269"/>
        <v>52.400396918088887</v>
      </c>
      <c r="O282" s="10">
        <f t="shared" si="258"/>
        <v>4.2260335830281548</v>
      </c>
      <c r="P282" s="10">
        <f t="shared" si="258"/>
        <v>34.504156487120696</v>
      </c>
      <c r="Q282" s="10">
        <f t="shared" si="258"/>
        <v>41.133883634046043</v>
      </c>
      <c r="R282" s="10">
        <f t="shared" si="258"/>
        <v>77.839026158931489</v>
      </c>
      <c r="S282" s="10">
        <f t="shared" si="258"/>
        <v>-71.08201536648042</v>
      </c>
      <c r="T282" s="10">
        <f t="shared" si="258"/>
        <v>3.9731238600801788</v>
      </c>
      <c r="U282" s="10">
        <f t="shared" si="258"/>
        <v>118.97816427818185</v>
      </c>
      <c r="V282" s="10">
        <f t="shared" si="258"/>
        <v>136.02980959583016</v>
      </c>
      <c r="W282" s="10">
        <f t="shared" si="258"/>
        <v>28.204000893137561</v>
      </c>
      <c r="X282" s="10">
        <f t="shared" si="258"/>
        <v>-10.713623005143248</v>
      </c>
      <c r="Y282" s="10">
        <f t="shared" si="258"/>
        <v>-14.863092019485123</v>
      </c>
      <c r="Z282" s="10">
        <f t="shared" si="258"/>
        <v>-16.162070646195474</v>
      </c>
      <c r="AA282" s="10">
        <f t="shared" si="258"/>
        <v>2.1261767371327522</v>
      </c>
      <c r="AB282" s="10">
        <f t="shared" si="271"/>
        <v>-43.673972539589236</v>
      </c>
      <c r="AC282" s="10">
        <f t="shared" si="272"/>
        <v>19.011029587777827</v>
      </c>
      <c r="AD282" s="4"/>
    </row>
    <row r="283" spans="1:30">
      <c r="A283" s="2">
        <v>72</v>
      </c>
      <c r="B283" s="47" t="s">
        <v>27</v>
      </c>
      <c r="C283" s="11" t="s">
        <v>0</v>
      </c>
      <c r="D283" s="10">
        <f t="shared" si="259"/>
        <v>86.222260520665174</v>
      </c>
      <c r="E283" s="10">
        <f t="shared" si="260"/>
        <v>17.24022114163148</v>
      </c>
      <c r="F283" s="10">
        <f t="shared" si="261"/>
        <v>52.524877741677784</v>
      </c>
      <c r="G283" s="10">
        <f t="shared" si="262"/>
        <v>-24.835344208848625</v>
      </c>
      <c r="H283" s="10">
        <f t="shared" si="263"/>
        <v>36.116592832836318</v>
      </c>
      <c r="I283" s="10">
        <f t="shared" si="264"/>
        <v>-11.791337549725526</v>
      </c>
      <c r="J283" s="10">
        <f t="shared" si="265"/>
        <v>19.820711813652963</v>
      </c>
      <c r="K283" s="10">
        <f t="shared" si="266"/>
        <v>25.378070805089223</v>
      </c>
      <c r="L283" s="10">
        <f t="shared" si="267"/>
        <v>312.31478025377095</v>
      </c>
      <c r="M283" s="10">
        <f t="shared" si="268"/>
        <v>5.3510850424470817</v>
      </c>
      <c r="N283" s="10">
        <f t="shared" si="269"/>
        <v>233.66306919355225</v>
      </c>
      <c r="O283" s="10">
        <f t="shared" si="258"/>
        <v>51.731917385133869</v>
      </c>
      <c r="P283" s="10">
        <f t="shared" si="258"/>
        <v>102.46189907055617</v>
      </c>
      <c r="Q283" s="10">
        <f t="shared" si="258"/>
        <v>-73.050834473427912</v>
      </c>
      <c r="R283" s="10">
        <f t="shared" si="258"/>
        <v>261.84994841839961</v>
      </c>
      <c r="S283" s="10">
        <f t="shared" ref="O283:AA297" si="273">IFERROR(S80/R80*100-100,"--")</f>
        <v>4.5715516101410003</v>
      </c>
      <c r="T283" s="10">
        <f t="shared" si="273"/>
        <v>10.311782033509502</v>
      </c>
      <c r="U283" s="10">
        <f t="shared" si="273"/>
        <v>14.319662421173035</v>
      </c>
      <c r="V283" s="10">
        <f t="shared" si="273"/>
        <v>47.036860476261126</v>
      </c>
      <c r="W283" s="10">
        <f t="shared" si="273"/>
        <v>-17.670470234102424</v>
      </c>
      <c r="X283" s="10">
        <f t="shared" si="273"/>
        <v>-26.225458597580015</v>
      </c>
      <c r="Y283" s="10">
        <f t="shared" si="273"/>
        <v>24.340318492972642</v>
      </c>
      <c r="Z283" s="10">
        <f t="shared" si="273"/>
        <v>26.057818539622616</v>
      </c>
      <c r="AA283" s="10">
        <f t="shared" si="273"/>
        <v>-21.706371364298761</v>
      </c>
      <c r="AB283" s="10">
        <f t="shared" si="271"/>
        <v>-6.678950969672016</v>
      </c>
      <c r="AC283" s="10">
        <f t="shared" si="272"/>
        <v>23.926195740314455</v>
      </c>
      <c r="AD283" s="4"/>
    </row>
    <row r="284" spans="1:30">
      <c r="A284" s="2">
        <v>73</v>
      </c>
      <c r="B284" s="44" t="s">
        <v>26</v>
      </c>
      <c r="C284" s="11" t="s">
        <v>0</v>
      </c>
      <c r="D284" s="10">
        <f t="shared" si="259"/>
        <v>-3.9340852807281976</v>
      </c>
      <c r="E284" s="10">
        <f t="shared" si="260"/>
        <v>50.683609749267703</v>
      </c>
      <c r="F284" s="10">
        <f t="shared" si="261"/>
        <v>30.512843535395803</v>
      </c>
      <c r="G284" s="10">
        <f t="shared" si="262"/>
        <v>12.159469014370885</v>
      </c>
      <c r="H284" s="10">
        <f t="shared" si="263"/>
        <v>29.278377695301344</v>
      </c>
      <c r="I284" s="10">
        <f t="shared" si="264"/>
        <v>7.9638759701981172</v>
      </c>
      <c r="J284" s="10">
        <f t="shared" si="265"/>
        <v>6.6388385501946914</v>
      </c>
      <c r="K284" s="10">
        <f t="shared" si="266"/>
        <v>20.767730468952067</v>
      </c>
      <c r="L284" s="10">
        <f t="shared" si="267"/>
        <v>66.332260178633931</v>
      </c>
      <c r="M284" s="10">
        <f t="shared" si="268"/>
        <v>49.521965191822005</v>
      </c>
      <c r="N284" s="10">
        <f t="shared" si="269"/>
        <v>76.789394791223344</v>
      </c>
      <c r="O284" s="10">
        <f t="shared" si="273"/>
        <v>54.014706119524533</v>
      </c>
      <c r="P284" s="10">
        <f t="shared" si="273"/>
        <v>59.578576224998102</v>
      </c>
      <c r="Q284" s="10">
        <f t="shared" si="273"/>
        <v>-27.252247630238614</v>
      </c>
      <c r="R284" s="10">
        <f t="shared" si="273"/>
        <v>55.673563927146091</v>
      </c>
      <c r="S284" s="10">
        <f t="shared" si="273"/>
        <v>60.340466870025097</v>
      </c>
      <c r="T284" s="10">
        <f t="shared" si="273"/>
        <v>14.167025321921727</v>
      </c>
      <c r="U284" s="10">
        <f t="shared" si="273"/>
        <v>-4.9348714999774188</v>
      </c>
      <c r="V284" s="10">
        <f t="shared" si="273"/>
        <v>-0.72588252129006037</v>
      </c>
      <c r="W284" s="10">
        <f t="shared" si="273"/>
        <v>0.22313483039179971</v>
      </c>
      <c r="X284" s="10">
        <f t="shared" si="273"/>
        <v>-27.454046972013302</v>
      </c>
      <c r="Y284" s="10">
        <f t="shared" si="273"/>
        <v>13.510269821926045</v>
      </c>
      <c r="Z284" s="10">
        <f t="shared" si="273"/>
        <v>12.540922672112615</v>
      </c>
      <c r="AA284" s="10">
        <f t="shared" si="273"/>
        <v>5.9267628911387646</v>
      </c>
      <c r="AB284" s="10">
        <f t="shared" si="271"/>
        <v>-3.11484575783156</v>
      </c>
      <c r="AC284" s="10">
        <f t="shared" si="272"/>
        <v>18.169443695739702</v>
      </c>
      <c r="AD284" s="4"/>
    </row>
    <row r="285" spans="1:30">
      <c r="A285" s="2">
        <v>74</v>
      </c>
      <c r="B285" s="44" t="s">
        <v>25</v>
      </c>
      <c r="C285" s="11" t="s">
        <v>0</v>
      </c>
      <c r="D285" s="10">
        <f t="shared" si="259"/>
        <v>85.271599957492668</v>
      </c>
      <c r="E285" s="10">
        <f t="shared" si="260"/>
        <v>45.474803053683132</v>
      </c>
      <c r="F285" s="10">
        <f t="shared" si="261"/>
        <v>69.547099236907513</v>
      </c>
      <c r="G285" s="10">
        <f t="shared" si="262"/>
        <v>-52.191845972017006</v>
      </c>
      <c r="H285" s="10">
        <f t="shared" si="263"/>
        <v>71.232231017541835</v>
      </c>
      <c r="I285" s="10">
        <f t="shared" si="264"/>
        <v>29.411467472460004</v>
      </c>
      <c r="J285" s="10">
        <f t="shared" si="265"/>
        <v>51.759924177421539</v>
      </c>
      <c r="K285" s="10">
        <f t="shared" si="266"/>
        <v>-14.7975348642168</v>
      </c>
      <c r="L285" s="10">
        <f t="shared" si="267"/>
        <v>215.14015563350023</v>
      </c>
      <c r="M285" s="10">
        <f t="shared" si="268"/>
        <v>58.813059766383645</v>
      </c>
      <c r="N285" s="10">
        <f t="shared" si="269"/>
        <v>99.343526229668498</v>
      </c>
      <c r="O285" s="10">
        <f t="shared" si="273"/>
        <v>17.800454161802875</v>
      </c>
      <c r="P285" s="10">
        <f t="shared" si="273"/>
        <v>32.778989625192992</v>
      </c>
      <c r="Q285" s="10">
        <f t="shared" si="273"/>
        <v>-11.579816552711776</v>
      </c>
      <c r="R285" s="10">
        <f t="shared" si="273"/>
        <v>94.545486298861533</v>
      </c>
      <c r="S285" s="10">
        <f t="shared" si="273"/>
        <v>41.467882446752412</v>
      </c>
      <c r="T285" s="10">
        <f t="shared" si="273"/>
        <v>-19.252417067702638</v>
      </c>
      <c r="U285" s="10">
        <f t="shared" si="273"/>
        <v>1.3718231906474188</v>
      </c>
      <c r="V285" s="10">
        <f t="shared" si="273"/>
        <v>8.4074687207745313</v>
      </c>
      <c r="W285" s="10">
        <f t="shared" si="273"/>
        <v>-8.2601498033540253</v>
      </c>
      <c r="X285" s="10">
        <f t="shared" si="273"/>
        <v>-27.999584188304993</v>
      </c>
      <c r="Y285" s="10">
        <f t="shared" si="273"/>
        <v>10.240152807253565</v>
      </c>
      <c r="Z285" s="10">
        <f t="shared" si="273"/>
        <v>15.764308223411533</v>
      </c>
      <c r="AA285" s="10">
        <f t="shared" si="273"/>
        <v>-3.0190970188426576</v>
      </c>
      <c r="AB285" s="10">
        <f t="shared" si="271"/>
        <v>-7.4739215243713204</v>
      </c>
      <c r="AC285" s="10">
        <f t="shared" si="272"/>
        <v>21.542359510925465</v>
      </c>
      <c r="AD285" s="4"/>
    </row>
    <row r="286" spans="1:30">
      <c r="A286" s="2">
        <v>75</v>
      </c>
      <c r="B286" s="44" t="s">
        <v>24</v>
      </c>
      <c r="C286" s="11" t="s">
        <v>0</v>
      </c>
      <c r="D286" s="10" t="str">
        <f t="shared" si="259"/>
        <v>--</v>
      </c>
      <c r="E286" s="10">
        <f t="shared" si="260"/>
        <v>579.38058959920511</v>
      </c>
      <c r="F286" s="10">
        <f t="shared" si="261"/>
        <v>21.223275883084256</v>
      </c>
      <c r="G286" s="10">
        <f t="shared" si="262"/>
        <v>-27.375470066563437</v>
      </c>
      <c r="H286" s="10">
        <f t="shared" si="263"/>
        <v>91.164091488065566</v>
      </c>
      <c r="I286" s="10">
        <f t="shared" si="264"/>
        <v>-49.653084577835081</v>
      </c>
      <c r="J286" s="10">
        <f t="shared" si="265"/>
        <v>153.24817308245585</v>
      </c>
      <c r="K286" s="10">
        <f t="shared" si="266"/>
        <v>-90.026583659002085</v>
      </c>
      <c r="L286" s="10">
        <f t="shared" si="267"/>
        <v>2160.9522724683902</v>
      </c>
      <c r="M286" s="10">
        <f t="shared" si="268"/>
        <v>23.719198545007544</v>
      </c>
      <c r="N286" s="10">
        <f t="shared" si="269"/>
        <v>1770.885168730581</v>
      </c>
      <c r="O286" s="10">
        <f t="shared" si="273"/>
        <v>-44.154165344380047</v>
      </c>
      <c r="P286" s="10">
        <f t="shared" si="273"/>
        <v>-48.169353553156157</v>
      </c>
      <c r="Q286" s="10">
        <f t="shared" si="273"/>
        <v>-22.874324352777336</v>
      </c>
      <c r="R286" s="10">
        <f t="shared" si="273"/>
        <v>315.78977131463597</v>
      </c>
      <c r="S286" s="10">
        <f t="shared" si="273"/>
        <v>5.5666900455783548</v>
      </c>
      <c r="T286" s="10">
        <f t="shared" si="273"/>
        <v>26.872956427479892</v>
      </c>
      <c r="U286" s="10">
        <f t="shared" si="273"/>
        <v>196.7433621997161</v>
      </c>
      <c r="V286" s="10">
        <f t="shared" si="273"/>
        <v>-66.034556193299892</v>
      </c>
      <c r="W286" s="10">
        <f t="shared" si="273"/>
        <v>-37.622603877500424</v>
      </c>
      <c r="X286" s="10">
        <f t="shared" si="273"/>
        <v>-17.051385765704325</v>
      </c>
      <c r="Y286" s="10">
        <f t="shared" si="273"/>
        <v>13.31466053237294</v>
      </c>
      <c r="Z286" s="10">
        <f t="shared" si="273"/>
        <v>18.839213418332164</v>
      </c>
      <c r="AA286" s="10">
        <f t="shared" si="273"/>
        <v>99.559925168331318</v>
      </c>
      <c r="AB286" s="10">
        <f t="shared" si="271"/>
        <v>8.5500623390004193E-2</v>
      </c>
      <c r="AC286" s="10" t="str">
        <f t="shared" si="272"/>
        <v>--</v>
      </c>
      <c r="AD286" s="4"/>
    </row>
    <row r="287" spans="1:30">
      <c r="A287" s="2">
        <v>76</v>
      </c>
      <c r="B287" s="44" t="s">
        <v>23</v>
      </c>
      <c r="C287" s="11" t="s">
        <v>0</v>
      </c>
      <c r="D287" s="10">
        <f t="shared" si="259"/>
        <v>19.618904043669886</v>
      </c>
      <c r="E287" s="10">
        <f t="shared" si="260"/>
        <v>74.591231734088865</v>
      </c>
      <c r="F287" s="10">
        <f t="shared" si="261"/>
        <v>267.10645218778149</v>
      </c>
      <c r="G287" s="10">
        <f t="shared" si="262"/>
        <v>-3.8263628345217029</v>
      </c>
      <c r="H287" s="10">
        <f t="shared" si="263"/>
        <v>23.661360891497836</v>
      </c>
      <c r="I287" s="10">
        <f t="shared" si="264"/>
        <v>51.244269965341346</v>
      </c>
      <c r="J287" s="10">
        <f t="shared" si="265"/>
        <v>34.180171023188791</v>
      </c>
      <c r="K287" s="10">
        <f t="shared" si="266"/>
        <v>13.111553800846877</v>
      </c>
      <c r="L287" s="10">
        <f t="shared" si="267"/>
        <v>189.85660493126449</v>
      </c>
      <c r="M287" s="10">
        <f t="shared" si="268"/>
        <v>91.742586517149874</v>
      </c>
      <c r="N287" s="10">
        <f t="shared" si="269"/>
        <v>126.30416239099489</v>
      </c>
      <c r="O287" s="10">
        <f t="shared" si="273"/>
        <v>5.7051882846543549</v>
      </c>
      <c r="P287" s="10">
        <f t="shared" si="273"/>
        <v>52.720544999782533</v>
      </c>
      <c r="Q287" s="10">
        <f t="shared" si="273"/>
        <v>-19.635618296440143</v>
      </c>
      <c r="R287" s="10">
        <f t="shared" si="273"/>
        <v>110.70736135184669</v>
      </c>
      <c r="S287" s="10">
        <f t="shared" si="273"/>
        <v>192.52624469179773</v>
      </c>
      <c r="T287" s="10">
        <f t="shared" si="273"/>
        <v>4.8911792977914104</v>
      </c>
      <c r="U287" s="10">
        <f t="shared" si="273"/>
        <v>-43.863185568969406</v>
      </c>
      <c r="V287" s="10">
        <f t="shared" si="273"/>
        <v>-4.9527440253795021</v>
      </c>
      <c r="W287" s="10">
        <f t="shared" si="273"/>
        <v>11.733225686340035</v>
      </c>
      <c r="X287" s="10">
        <f t="shared" si="273"/>
        <v>-7.6106247986727027</v>
      </c>
      <c r="Y287" s="10">
        <f t="shared" si="273"/>
        <v>15.268412842298005</v>
      </c>
      <c r="Z287" s="10">
        <f t="shared" si="273"/>
        <v>43.326440300289391</v>
      </c>
      <c r="AA287" s="10">
        <f t="shared" si="273"/>
        <v>3.2641559231745987</v>
      </c>
      <c r="AB287" s="10">
        <f t="shared" si="271"/>
        <v>5.4353376942371199</v>
      </c>
      <c r="AC287" s="10">
        <f t="shared" si="272"/>
        <v>34.4190089579279</v>
      </c>
      <c r="AD287" s="4"/>
    </row>
    <row r="288" spans="1:30">
      <c r="A288" s="2">
        <v>78</v>
      </c>
      <c r="B288" s="44" t="s">
        <v>22</v>
      </c>
      <c r="C288" s="11" t="s">
        <v>0</v>
      </c>
      <c r="D288" s="10">
        <f t="shared" si="259"/>
        <v>-100</v>
      </c>
      <c r="E288" s="10" t="str">
        <f t="shared" si="260"/>
        <v>--</v>
      </c>
      <c r="F288" s="10">
        <f t="shared" si="261"/>
        <v>-69.773926899711199</v>
      </c>
      <c r="G288" s="10">
        <f t="shared" si="262"/>
        <v>30255.694673256461</v>
      </c>
      <c r="H288" s="10">
        <f t="shared" si="263"/>
        <v>-47.341994206707518</v>
      </c>
      <c r="I288" s="10">
        <f t="shared" si="264"/>
        <v>6.5302512406750992</v>
      </c>
      <c r="J288" s="10">
        <f t="shared" si="265"/>
        <v>-80.467432337342288</v>
      </c>
      <c r="K288" s="10">
        <f t="shared" si="266"/>
        <v>44.237516200665368</v>
      </c>
      <c r="L288" s="10">
        <f t="shared" si="267"/>
        <v>32.801259121476591</v>
      </c>
      <c r="M288" s="10">
        <f t="shared" si="268"/>
        <v>-18.812258389825743</v>
      </c>
      <c r="N288" s="10">
        <f t="shared" si="269"/>
        <v>44.858046474889733</v>
      </c>
      <c r="O288" s="10">
        <f t="shared" si="273"/>
        <v>-84.793564626553305</v>
      </c>
      <c r="P288" s="10">
        <f t="shared" si="273"/>
        <v>-39.390704410669699</v>
      </c>
      <c r="Q288" s="10">
        <f t="shared" si="273"/>
        <v>12.766042041898757</v>
      </c>
      <c r="R288" s="10">
        <f t="shared" si="273"/>
        <v>256.90909283228558</v>
      </c>
      <c r="S288" s="10">
        <f t="shared" si="273"/>
        <v>-100</v>
      </c>
      <c r="T288" s="10" t="str">
        <f t="shared" si="273"/>
        <v>--</v>
      </c>
      <c r="U288" s="10" t="str">
        <f t="shared" si="273"/>
        <v>--</v>
      </c>
      <c r="V288" s="10" t="str">
        <f t="shared" si="273"/>
        <v>--</v>
      </c>
      <c r="W288" s="10" t="str">
        <f t="shared" si="273"/>
        <v>--</v>
      </c>
      <c r="X288" s="10">
        <f t="shared" si="273"/>
        <v>1322.1415707264528</v>
      </c>
      <c r="Y288" s="10">
        <f t="shared" si="273"/>
        <v>-70.060606132335778</v>
      </c>
      <c r="Z288" s="10">
        <f t="shared" si="273"/>
        <v>22.529423565931637</v>
      </c>
      <c r="AA288" s="10">
        <f t="shared" si="273"/>
        <v>-60.906256931421773</v>
      </c>
      <c r="AB288" s="10">
        <f t="shared" si="271"/>
        <v>36.649927583176179</v>
      </c>
      <c r="AC288" s="10">
        <f t="shared" si="272"/>
        <v>-3.1755685632172543</v>
      </c>
      <c r="AD288" s="4"/>
    </row>
    <row r="289" spans="1:30">
      <c r="A289" s="2">
        <v>79</v>
      </c>
      <c r="B289" s="44" t="s">
        <v>21</v>
      </c>
      <c r="C289" s="11" t="s">
        <v>0</v>
      </c>
      <c r="D289" s="10">
        <f t="shared" si="259"/>
        <v>50.788336420192792</v>
      </c>
      <c r="E289" s="10">
        <f t="shared" si="260"/>
        <v>-4.5645087633655095</v>
      </c>
      <c r="F289" s="10">
        <f t="shared" si="261"/>
        <v>23.67055857330493</v>
      </c>
      <c r="G289" s="10">
        <f t="shared" si="262"/>
        <v>-17.352948240021988</v>
      </c>
      <c r="H289" s="10">
        <f t="shared" si="263"/>
        <v>12.801604034624958</v>
      </c>
      <c r="I289" s="10">
        <f t="shared" si="264"/>
        <v>196.01623503011143</v>
      </c>
      <c r="J289" s="10">
        <f t="shared" si="265"/>
        <v>16.092849835522799</v>
      </c>
      <c r="K289" s="10">
        <f t="shared" si="266"/>
        <v>86.022508445664556</v>
      </c>
      <c r="L289" s="10">
        <f t="shared" si="267"/>
        <v>13.144170185939387</v>
      </c>
      <c r="M289" s="10">
        <f t="shared" si="268"/>
        <v>46.76772273623061</v>
      </c>
      <c r="N289" s="10">
        <f t="shared" si="269"/>
        <v>87.325222693864333</v>
      </c>
      <c r="O289" s="10">
        <f t="shared" si="273"/>
        <v>66.922235779455178</v>
      </c>
      <c r="P289" s="10">
        <f t="shared" si="273"/>
        <v>-11.179110943557163</v>
      </c>
      <c r="Q289" s="10">
        <f t="shared" si="273"/>
        <v>-47.847670562500369</v>
      </c>
      <c r="R289" s="10">
        <f t="shared" si="273"/>
        <v>5.163231350426841</v>
      </c>
      <c r="S289" s="10">
        <f t="shared" si="273"/>
        <v>-60.696187429548935</v>
      </c>
      <c r="T289" s="10">
        <f t="shared" si="273"/>
        <v>-48.215340063367115</v>
      </c>
      <c r="U289" s="10">
        <f t="shared" si="273"/>
        <v>58.049579761772264</v>
      </c>
      <c r="V289" s="10">
        <f t="shared" si="273"/>
        <v>-32.584306759728236</v>
      </c>
      <c r="W289" s="10">
        <f t="shared" si="273"/>
        <v>1339.7184811531749</v>
      </c>
      <c r="X289" s="10">
        <f t="shared" si="273"/>
        <v>-4.9441034523949838</v>
      </c>
      <c r="Y289" s="10">
        <f t="shared" si="273"/>
        <v>-27.419446803977792</v>
      </c>
      <c r="Z289" s="10">
        <f t="shared" si="273"/>
        <v>-18.607146211625619</v>
      </c>
      <c r="AA289" s="10">
        <f t="shared" si="273"/>
        <v>-0.41644148289432792</v>
      </c>
      <c r="AB289" s="10">
        <f t="shared" si="271"/>
        <v>-16.575599741474335</v>
      </c>
      <c r="AC289" s="10">
        <f t="shared" si="272"/>
        <v>15.140523058136154</v>
      </c>
      <c r="AD289" s="4"/>
    </row>
    <row r="290" spans="1:30">
      <c r="A290" s="2">
        <v>80</v>
      </c>
      <c r="B290" s="44" t="s">
        <v>20</v>
      </c>
      <c r="C290" s="11" t="s">
        <v>0</v>
      </c>
      <c r="D290" s="10" t="str">
        <f t="shared" si="259"/>
        <v>--</v>
      </c>
      <c r="E290" s="10">
        <f t="shared" si="260"/>
        <v>12.902700943703209</v>
      </c>
      <c r="F290" s="10">
        <f t="shared" si="261"/>
        <v>638.29082000288224</v>
      </c>
      <c r="G290" s="10">
        <f t="shared" si="262"/>
        <v>-50.366972477064216</v>
      </c>
      <c r="H290" s="10">
        <f t="shared" si="263"/>
        <v>-3.4569552050969463</v>
      </c>
      <c r="I290" s="10">
        <f t="shared" si="264"/>
        <v>351.32801042854805</v>
      </c>
      <c r="J290" s="10">
        <f t="shared" si="265"/>
        <v>-15.374756300093864</v>
      </c>
      <c r="K290" s="10">
        <f t="shared" si="266"/>
        <v>-84.389598754239643</v>
      </c>
      <c r="L290" s="10">
        <f t="shared" si="267"/>
        <v>-51.434818256354198</v>
      </c>
      <c r="M290" s="10">
        <f t="shared" si="268"/>
        <v>14296.736072031512</v>
      </c>
      <c r="N290" s="10">
        <f t="shared" si="269"/>
        <v>-89.74602274948208</v>
      </c>
      <c r="O290" s="10">
        <f t="shared" si="273"/>
        <v>487.60709418570286</v>
      </c>
      <c r="P290" s="10">
        <f t="shared" si="273"/>
        <v>40.58357201475232</v>
      </c>
      <c r="Q290" s="10">
        <f t="shared" si="273"/>
        <v>-78.284820370714328</v>
      </c>
      <c r="R290" s="10">
        <f t="shared" si="273"/>
        <v>240.66142485257404</v>
      </c>
      <c r="S290" s="10">
        <f t="shared" si="273"/>
        <v>1773.1151370731436</v>
      </c>
      <c r="T290" s="10">
        <f t="shared" si="273"/>
        <v>-2.4594036093821785</v>
      </c>
      <c r="U290" s="10">
        <f t="shared" si="273"/>
        <v>5.2501540050751601</v>
      </c>
      <c r="V290" s="10">
        <f t="shared" si="273"/>
        <v>18.828815063914945</v>
      </c>
      <c r="W290" s="10">
        <f t="shared" si="273"/>
        <v>-90.047892097309131</v>
      </c>
      <c r="X290" s="10">
        <f t="shared" si="273"/>
        <v>21.549100474964547</v>
      </c>
      <c r="Y290" s="10">
        <f t="shared" si="273"/>
        <v>4.4070736146545784</v>
      </c>
      <c r="Z290" s="10">
        <f t="shared" si="273"/>
        <v>51.681627011081531</v>
      </c>
      <c r="AA290" s="10">
        <f t="shared" si="273"/>
        <v>28.634486159037635</v>
      </c>
      <c r="AB290" s="10">
        <f t="shared" si="271"/>
        <v>21.239970133347512</v>
      </c>
      <c r="AC290" s="10" t="str">
        <f t="shared" si="272"/>
        <v>--</v>
      </c>
      <c r="AD290" s="4"/>
    </row>
    <row r="291" spans="1:30">
      <c r="A291" s="2">
        <v>81</v>
      </c>
      <c r="B291" s="44" t="s">
        <v>19</v>
      </c>
      <c r="C291" s="11" t="s">
        <v>0</v>
      </c>
      <c r="D291" s="10">
        <f t="shared" si="259"/>
        <v>74.161689144197425</v>
      </c>
      <c r="E291" s="10">
        <f t="shared" si="260"/>
        <v>284.56837941543887</v>
      </c>
      <c r="F291" s="10">
        <f t="shared" si="261"/>
        <v>6.2280573760355935</v>
      </c>
      <c r="G291" s="10">
        <f t="shared" si="262"/>
        <v>2.0023600041114662</v>
      </c>
      <c r="H291" s="10">
        <f t="shared" si="263"/>
        <v>54.090706734778195</v>
      </c>
      <c r="I291" s="10">
        <f t="shared" si="264"/>
        <v>39.825205366068502</v>
      </c>
      <c r="J291" s="10">
        <f t="shared" si="265"/>
        <v>-27.025631861080342</v>
      </c>
      <c r="K291" s="10">
        <f t="shared" si="266"/>
        <v>51.339767997874645</v>
      </c>
      <c r="L291" s="10">
        <f t="shared" si="267"/>
        <v>107.67968539875943</v>
      </c>
      <c r="M291" s="10">
        <f t="shared" si="268"/>
        <v>-12.742041362381286</v>
      </c>
      <c r="N291" s="10">
        <f t="shared" si="269"/>
        <v>10.252723013335171</v>
      </c>
      <c r="O291" s="10">
        <f t="shared" si="273"/>
        <v>73.435262872496168</v>
      </c>
      <c r="P291" s="10">
        <f t="shared" si="273"/>
        <v>19.623767698391987</v>
      </c>
      <c r="Q291" s="10">
        <f t="shared" si="273"/>
        <v>-68.304466974765035</v>
      </c>
      <c r="R291" s="10">
        <f t="shared" si="273"/>
        <v>79.74292368277716</v>
      </c>
      <c r="S291" s="10">
        <f t="shared" si="273"/>
        <v>-99.323442194351529</v>
      </c>
      <c r="T291" s="10">
        <f t="shared" si="273"/>
        <v>59.550632626412664</v>
      </c>
      <c r="U291" s="10">
        <f t="shared" si="273"/>
        <v>35.848765519200668</v>
      </c>
      <c r="V291" s="10">
        <f t="shared" si="273"/>
        <v>37.66684855317132</v>
      </c>
      <c r="W291" s="10">
        <f t="shared" si="273"/>
        <v>7170.4597400507037</v>
      </c>
      <c r="X291" s="10">
        <f t="shared" si="273"/>
        <v>-12.913027496206723</v>
      </c>
      <c r="Y291" s="10">
        <f t="shared" si="273"/>
        <v>-9.121478003068006</v>
      </c>
      <c r="Z291" s="10">
        <f t="shared" si="273"/>
        <v>40.888731377314514</v>
      </c>
      <c r="AA291" s="10">
        <f t="shared" si="273"/>
        <v>-2.7580909369033577</v>
      </c>
      <c r="AB291" s="10">
        <f t="shared" si="271"/>
        <v>-37.73966459465867</v>
      </c>
      <c r="AC291" s="10">
        <f t="shared" si="272"/>
        <v>15.288749381738569</v>
      </c>
      <c r="AD291" s="4"/>
    </row>
    <row r="292" spans="1:30">
      <c r="A292" s="2">
        <v>82</v>
      </c>
      <c r="B292" s="44" t="s">
        <v>18</v>
      </c>
      <c r="C292" s="11" t="s">
        <v>0</v>
      </c>
      <c r="D292" s="10">
        <f t="shared" si="259"/>
        <v>2.1586394849104664</v>
      </c>
      <c r="E292" s="10">
        <f t="shared" si="260"/>
        <v>65.368802830260421</v>
      </c>
      <c r="F292" s="10">
        <f t="shared" si="261"/>
        <v>-11.757234024795295</v>
      </c>
      <c r="G292" s="10">
        <f t="shared" si="262"/>
        <v>-23.575416229059002</v>
      </c>
      <c r="H292" s="10">
        <f t="shared" si="263"/>
        <v>37.02580259405778</v>
      </c>
      <c r="I292" s="10">
        <f t="shared" si="264"/>
        <v>4.4558568211598129</v>
      </c>
      <c r="J292" s="10">
        <f t="shared" si="265"/>
        <v>-5.812294385462053</v>
      </c>
      <c r="K292" s="10">
        <f t="shared" si="266"/>
        <v>9.9527642792891271</v>
      </c>
      <c r="L292" s="10">
        <f t="shared" si="267"/>
        <v>58.903835998167153</v>
      </c>
      <c r="M292" s="10">
        <f t="shared" si="268"/>
        <v>37.781795241622063</v>
      </c>
      <c r="N292" s="10">
        <f t="shared" si="269"/>
        <v>42.330604570369729</v>
      </c>
      <c r="O292" s="10">
        <f t="shared" si="273"/>
        <v>26.307823026034583</v>
      </c>
      <c r="P292" s="10">
        <f t="shared" si="273"/>
        <v>21.866313267001118</v>
      </c>
      <c r="Q292" s="10">
        <f t="shared" si="273"/>
        <v>-15.890202207342043</v>
      </c>
      <c r="R292" s="10">
        <f t="shared" si="273"/>
        <v>61.468380212330885</v>
      </c>
      <c r="S292" s="10">
        <f t="shared" si="273"/>
        <v>-89.984782940150239</v>
      </c>
      <c r="T292" s="10">
        <f t="shared" si="273"/>
        <v>23.790760367668298</v>
      </c>
      <c r="U292" s="10">
        <f t="shared" si="273"/>
        <v>-15.698144326880239</v>
      </c>
      <c r="V292" s="10">
        <f t="shared" si="273"/>
        <v>17.674175713682303</v>
      </c>
      <c r="W292" s="10">
        <f t="shared" si="273"/>
        <v>1279.8808666970449</v>
      </c>
      <c r="X292" s="10">
        <f t="shared" si="273"/>
        <v>-10.817148462374149</v>
      </c>
      <c r="Y292" s="10">
        <f t="shared" si="273"/>
        <v>19.076834047451129</v>
      </c>
      <c r="Z292" s="10">
        <f t="shared" si="273"/>
        <v>13.081260865918082</v>
      </c>
      <c r="AA292" s="10">
        <f t="shared" si="273"/>
        <v>-2.6818960400830463</v>
      </c>
      <c r="AB292" s="10">
        <f t="shared" si="271"/>
        <v>1.6067313378677994</v>
      </c>
      <c r="AC292" s="10">
        <f t="shared" si="272"/>
        <v>12.657599272236908</v>
      </c>
      <c r="AD292" s="4"/>
    </row>
    <row r="293" spans="1:30">
      <c r="A293" s="2">
        <v>83</v>
      </c>
      <c r="B293" s="44" t="s">
        <v>17</v>
      </c>
      <c r="C293" s="11" t="s">
        <v>0</v>
      </c>
      <c r="D293" s="10">
        <f t="shared" si="259"/>
        <v>-1.4507050990523283</v>
      </c>
      <c r="E293" s="10">
        <f t="shared" si="260"/>
        <v>59.086796649696197</v>
      </c>
      <c r="F293" s="10">
        <f t="shared" si="261"/>
        <v>8.5482990798717395</v>
      </c>
      <c r="G293" s="10">
        <f t="shared" si="262"/>
        <v>-15.151056895154241</v>
      </c>
      <c r="H293" s="10">
        <f t="shared" si="263"/>
        <v>33.543887076572901</v>
      </c>
      <c r="I293" s="10">
        <f t="shared" si="264"/>
        <v>0.33051722643955372</v>
      </c>
      <c r="J293" s="10">
        <f t="shared" si="265"/>
        <v>7.4016290657043129</v>
      </c>
      <c r="K293" s="10">
        <f t="shared" si="266"/>
        <v>10.698024816213049</v>
      </c>
      <c r="L293" s="10">
        <f t="shared" si="267"/>
        <v>78.39740126470997</v>
      </c>
      <c r="M293" s="10">
        <f t="shared" si="268"/>
        <v>43.718858778344526</v>
      </c>
      <c r="N293" s="10">
        <f t="shared" si="269"/>
        <v>46.59115016958026</v>
      </c>
      <c r="O293" s="10">
        <f t="shared" si="273"/>
        <v>29.928274328413664</v>
      </c>
      <c r="P293" s="10">
        <f t="shared" si="273"/>
        <v>32.116261114389744</v>
      </c>
      <c r="Q293" s="10">
        <f t="shared" si="273"/>
        <v>-19.699645027109426</v>
      </c>
      <c r="R293" s="10">
        <f t="shared" si="273"/>
        <v>56.655839968915529</v>
      </c>
      <c r="S293" s="10">
        <f t="shared" si="273"/>
        <v>52.425291037589005</v>
      </c>
      <c r="T293" s="10">
        <f t="shared" si="273"/>
        <v>7.0611761828520656</v>
      </c>
      <c r="U293" s="10">
        <f t="shared" si="273"/>
        <v>-5.1325151687026249</v>
      </c>
      <c r="V293" s="10">
        <f t="shared" si="273"/>
        <v>-1.8226461903397961</v>
      </c>
      <c r="W293" s="10">
        <f t="shared" si="273"/>
        <v>17.846501634530938</v>
      </c>
      <c r="X293" s="10">
        <f t="shared" si="273"/>
        <v>-10.869592188666488</v>
      </c>
      <c r="Y293" s="10">
        <f t="shared" si="273"/>
        <v>15.915710175955084</v>
      </c>
      <c r="Z293" s="10">
        <f t="shared" si="273"/>
        <v>9.3533786242196726</v>
      </c>
      <c r="AA293" s="10">
        <f t="shared" si="273"/>
        <v>4.0612045702364412</v>
      </c>
      <c r="AB293" s="10">
        <f t="shared" si="271"/>
        <v>3.901832660588795</v>
      </c>
      <c r="AC293" s="10">
        <f t="shared" si="272"/>
        <v>15.336601008666008</v>
      </c>
      <c r="AD293" s="4"/>
    </row>
    <row r="294" spans="1:30">
      <c r="A294" s="2">
        <v>84</v>
      </c>
      <c r="B294" s="44" t="s">
        <v>16</v>
      </c>
      <c r="C294" s="11" t="s">
        <v>0</v>
      </c>
      <c r="D294" s="10">
        <f t="shared" si="259"/>
        <v>-12.957602445594645</v>
      </c>
      <c r="E294" s="10">
        <f t="shared" si="260"/>
        <v>54.497879116937355</v>
      </c>
      <c r="F294" s="10">
        <f t="shared" si="261"/>
        <v>31.132164510803733</v>
      </c>
      <c r="G294" s="10">
        <f t="shared" si="262"/>
        <v>17.829076155319413</v>
      </c>
      <c r="H294" s="10">
        <f t="shared" si="263"/>
        <v>60.669213729394983</v>
      </c>
      <c r="I294" s="10">
        <f t="shared" si="264"/>
        <v>29.350033688683425</v>
      </c>
      <c r="J294" s="10">
        <f t="shared" si="265"/>
        <v>-3.5166021598482189</v>
      </c>
      <c r="K294" s="10">
        <f t="shared" si="266"/>
        <v>24.804053408170219</v>
      </c>
      <c r="L294" s="10">
        <f t="shared" si="267"/>
        <v>83.391891387872533</v>
      </c>
      <c r="M294" s="10">
        <f t="shared" si="268"/>
        <v>46.472335830146193</v>
      </c>
      <c r="N294" s="10">
        <f t="shared" si="269"/>
        <v>72.880609034266939</v>
      </c>
      <c r="O294" s="10">
        <f t="shared" si="273"/>
        <v>37.63761308320241</v>
      </c>
      <c r="P294" s="10">
        <f t="shared" si="273"/>
        <v>47.367428633152514</v>
      </c>
      <c r="Q294" s="10">
        <f t="shared" si="273"/>
        <v>-9.2013061362743116</v>
      </c>
      <c r="R294" s="10">
        <f t="shared" si="273"/>
        <v>56.428013933289407</v>
      </c>
      <c r="S294" s="10">
        <f t="shared" si="273"/>
        <v>-94.750283203711987</v>
      </c>
      <c r="T294" s="10">
        <f t="shared" si="273"/>
        <v>28.184615541367236</v>
      </c>
      <c r="U294" s="10">
        <f t="shared" si="273"/>
        <v>-1.7171321013263423</v>
      </c>
      <c r="V294" s="10">
        <f t="shared" si="273"/>
        <v>-3.3165251386108991</v>
      </c>
      <c r="W294" s="10">
        <f t="shared" si="273"/>
        <v>1891.1392814423418</v>
      </c>
      <c r="X294" s="10">
        <f t="shared" si="273"/>
        <v>-12.598625894458991</v>
      </c>
      <c r="Y294" s="10">
        <f t="shared" si="273"/>
        <v>15.597147771189455</v>
      </c>
      <c r="Z294" s="10">
        <f t="shared" si="273"/>
        <v>9.2812244086692317</v>
      </c>
      <c r="AA294" s="10">
        <f t="shared" si="273"/>
        <v>5.4739722031267348</v>
      </c>
      <c r="AB294" s="10">
        <f t="shared" si="271"/>
        <v>6.693773372946012</v>
      </c>
      <c r="AC294" s="10">
        <f t="shared" si="272"/>
        <v>19.818376044482306</v>
      </c>
      <c r="AD294" s="4"/>
    </row>
    <row r="295" spans="1:30">
      <c r="A295" s="2">
        <v>85</v>
      </c>
      <c r="B295" s="44" t="s">
        <v>15</v>
      </c>
      <c r="C295" s="11" t="s">
        <v>0</v>
      </c>
      <c r="D295" s="10">
        <f t="shared" si="259"/>
        <v>-14.011319080793811</v>
      </c>
      <c r="E295" s="10">
        <f t="shared" si="260"/>
        <v>46.429484704070745</v>
      </c>
      <c r="F295" s="10">
        <f t="shared" si="261"/>
        <v>23.288399538441411</v>
      </c>
      <c r="G295" s="10">
        <f t="shared" si="262"/>
        <v>-1.2000170244838557</v>
      </c>
      <c r="H295" s="10">
        <f t="shared" si="263"/>
        <v>58.155229122458763</v>
      </c>
      <c r="I295" s="10">
        <f t="shared" si="264"/>
        <v>18.943925639004931</v>
      </c>
      <c r="J295" s="10">
        <f t="shared" si="265"/>
        <v>18.919306788548937</v>
      </c>
      <c r="K295" s="10">
        <f t="shared" si="266"/>
        <v>27.609029298423266</v>
      </c>
      <c r="L295" s="10">
        <f t="shared" si="267"/>
        <v>67.306407448618586</v>
      </c>
      <c r="M295" s="10">
        <f t="shared" si="268"/>
        <v>41.662168328311537</v>
      </c>
      <c r="N295" s="10">
        <f t="shared" si="269"/>
        <v>60.187813809742721</v>
      </c>
      <c r="O295" s="10">
        <f t="shared" si="273"/>
        <v>41.4551508019305</v>
      </c>
      <c r="P295" s="10">
        <f t="shared" si="273"/>
        <v>36.120984241018363</v>
      </c>
      <c r="Q295" s="10">
        <f t="shared" si="273"/>
        <v>-16.650164455251414</v>
      </c>
      <c r="R295" s="10">
        <f t="shared" si="273"/>
        <v>45.584057702715768</v>
      </c>
      <c r="S295" s="10">
        <f t="shared" si="273"/>
        <v>-38.339769732680516</v>
      </c>
      <c r="T295" s="10">
        <f t="shared" si="273"/>
        <v>100.33337827326361</v>
      </c>
      <c r="U295" s="10">
        <f t="shared" si="273"/>
        <v>-0.13027298366881723</v>
      </c>
      <c r="V295" s="10">
        <f t="shared" si="273"/>
        <v>1.8720675378393707</v>
      </c>
      <c r="W295" s="10">
        <f t="shared" si="273"/>
        <v>14.12016483509592</v>
      </c>
      <c r="X295" s="10">
        <f t="shared" si="273"/>
        <v>-6.5806000486118137</v>
      </c>
      <c r="Y295" s="10">
        <f t="shared" si="273"/>
        <v>16.795792301338338</v>
      </c>
      <c r="Z295" s="10">
        <f t="shared" si="273"/>
        <v>15.273393595941087</v>
      </c>
      <c r="AA295" s="10">
        <f t="shared" si="273"/>
        <v>2.2237664269456161</v>
      </c>
      <c r="AB295" s="10">
        <f t="shared" si="271"/>
        <v>4.6667547262725151</v>
      </c>
      <c r="AC295" s="10">
        <f t="shared" si="272"/>
        <v>18.061656329833014</v>
      </c>
      <c r="AD295" s="4"/>
    </row>
    <row r="296" spans="1:30">
      <c r="A296" s="13">
        <v>86</v>
      </c>
      <c r="B296" s="46" t="s">
        <v>14</v>
      </c>
      <c r="C296" s="11" t="s">
        <v>0</v>
      </c>
      <c r="D296" s="10">
        <f t="shared" si="259"/>
        <v>38.49491148999283</v>
      </c>
      <c r="E296" s="10">
        <f t="shared" si="260"/>
        <v>-66.819388504092416</v>
      </c>
      <c r="F296" s="10">
        <f t="shared" si="261"/>
        <v>175.4343576614213</v>
      </c>
      <c r="G296" s="10">
        <f t="shared" si="262"/>
        <v>41.463137071029053</v>
      </c>
      <c r="H296" s="10">
        <f t="shared" si="263"/>
        <v>24.049899772877168</v>
      </c>
      <c r="I296" s="10">
        <f t="shared" si="264"/>
        <v>1.0286443264864573</v>
      </c>
      <c r="J296" s="10">
        <f t="shared" si="265"/>
        <v>-27.334565025466446</v>
      </c>
      <c r="K296" s="10">
        <f t="shared" si="266"/>
        <v>200.45599680264922</v>
      </c>
      <c r="L296" s="10">
        <f t="shared" si="267"/>
        <v>28.009537857134092</v>
      </c>
      <c r="M296" s="10">
        <f t="shared" si="268"/>
        <v>-0.91901083061928546</v>
      </c>
      <c r="N296" s="10">
        <f t="shared" si="269"/>
        <v>107.1046893762377</v>
      </c>
      <c r="O296" s="10">
        <f t="shared" si="273"/>
        <v>26.534418065686552</v>
      </c>
      <c r="P296" s="10">
        <f t="shared" si="273"/>
        <v>-34.726290647681225</v>
      </c>
      <c r="Q296" s="10">
        <f t="shared" si="273"/>
        <v>-46.4744720320843</v>
      </c>
      <c r="R296" s="10">
        <f t="shared" si="273"/>
        <v>190.11063634687287</v>
      </c>
      <c r="S296" s="10">
        <f t="shared" si="273"/>
        <v>6968.4013784158906</v>
      </c>
      <c r="T296" s="10">
        <f t="shared" si="273"/>
        <v>6.1992972424893935</v>
      </c>
      <c r="U296" s="10">
        <f t="shared" si="273"/>
        <v>10.221991070803085</v>
      </c>
      <c r="V296" s="10">
        <f t="shared" si="273"/>
        <v>-0.84214959405053946</v>
      </c>
      <c r="W296" s="10">
        <f t="shared" si="273"/>
        <v>-95.237828246898118</v>
      </c>
      <c r="X296" s="10">
        <f t="shared" si="273"/>
        <v>-51.820446176538759</v>
      </c>
      <c r="Y296" s="10">
        <f t="shared" si="273"/>
        <v>-17.628861950176216</v>
      </c>
      <c r="Z296" s="10">
        <f t="shared" si="273"/>
        <v>29.220462187746733</v>
      </c>
      <c r="AA296" s="10">
        <f t="shared" si="273"/>
        <v>-22.398881706201976</v>
      </c>
      <c r="AB296" s="10">
        <f t="shared" si="271"/>
        <v>-28.948627986690212</v>
      </c>
      <c r="AC296" s="10">
        <f t="shared" si="272"/>
        <v>11.813757580590561</v>
      </c>
      <c r="AD296" s="4"/>
    </row>
    <row r="297" spans="1:30">
      <c r="A297" s="2">
        <v>87</v>
      </c>
      <c r="B297" s="44" t="s">
        <v>13</v>
      </c>
      <c r="C297" s="11" t="s">
        <v>0</v>
      </c>
      <c r="D297" s="10">
        <f t="shared" si="259"/>
        <v>-21.741404174237758</v>
      </c>
      <c r="E297" s="10">
        <f t="shared" si="260"/>
        <v>36.978474217189785</v>
      </c>
      <c r="F297" s="10">
        <f t="shared" si="261"/>
        <v>15.59714331694417</v>
      </c>
      <c r="G297" s="10">
        <f t="shared" si="262"/>
        <v>5.2849175026921955</v>
      </c>
      <c r="H297" s="10">
        <f t="shared" si="263"/>
        <v>29.74348980799482</v>
      </c>
      <c r="I297" s="10">
        <f t="shared" si="264"/>
        <v>25.772462903381495</v>
      </c>
      <c r="J297" s="10">
        <f t="shared" si="265"/>
        <v>5.6644206855573884</v>
      </c>
      <c r="K297" s="10">
        <f t="shared" si="266"/>
        <v>27.144585376857606</v>
      </c>
      <c r="L297" s="10">
        <f t="shared" si="267"/>
        <v>81.992756714637011</v>
      </c>
      <c r="M297" s="10">
        <f t="shared" si="268"/>
        <v>68.821172792752691</v>
      </c>
      <c r="N297" s="10">
        <f t="shared" si="269"/>
        <v>76.444049826685387</v>
      </c>
      <c r="O297" s="10">
        <f t="shared" si="273"/>
        <v>57.542248564646115</v>
      </c>
      <c r="P297" s="10">
        <f t="shared" si="273"/>
        <v>39.496327592974467</v>
      </c>
      <c r="Q297" s="10">
        <f t="shared" si="273"/>
        <v>-40.670919305521167</v>
      </c>
      <c r="R297" s="10">
        <f t="shared" si="273"/>
        <v>79.303648050637747</v>
      </c>
      <c r="S297" s="10">
        <f t="shared" si="273"/>
        <v>-90.760302908889457</v>
      </c>
      <c r="T297" s="10">
        <f t="shared" si="273"/>
        <v>64.43491838369971</v>
      </c>
      <c r="U297" s="10">
        <f t="shared" si="273"/>
        <v>5.382194995885655</v>
      </c>
      <c r="V297" s="10">
        <f t="shared" ref="O297:AA308" si="274">IFERROR(V94/U94*100-100,"--")</f>
        <v>41.694588707871816</v>
      </c>
      <c r="W297" s="10">
        <f t="shared" si="274"/>
        <v>655.66508906453362</v>
      </c>
      <c r="X297" s="10">
        <f t="shared" si="274"/>
        <v>-12.565707065458625</v>
      </c>
      <c r="Y297" s="10">
        <f t="shared" si="274"/>
        <v>23.935328504790149</v>
      </c>
      <c r="Z297" s="10">
        <f t="shared" si="274"/>
        <v>20.602754507502354</v>
      </c>
      <c r="AA297" s="10">
        <f t="shared" si="274"/>
        <v>0.57884798864802178</v>
      </c>
      <c r="AB297" s="10">
        <f t="shared" si="271"/>
        <v>-13.55248955318325</v>
      </c>
      <c r="AC297" s="10">
        <f t="shared" si="272"/>
        <v>17.790792760637515</v>
      </c>
      <c r="AD297" s="4"/>
    </row>
    <row r="298" spans="1:30">
      <c r="A298" s="2">
        <v>88</v>
      </c>
      <c r="B298" s="44" t="s">
        <v>12</v>
      </c>
      <c r="C298" s="11" t="s">
        <v>0</v>
      </c>
      <c r="D298" s="10">
        <f t="shared" si="259"/>
        <v>-61.616924471756541</v>
      </c>
      <c r="E298" s="10">
        <f t="shared" si="260"/>
        <v>176.35387050373555</v>
      </c>
      <c r="F298" s="10">
        <f t="shared" si="261"/>
        <v>5619.4153174740632</v>
      </c>
      <c r="G298" s="10">
        <f t="shared" si="262"/>
        <v>1.2700221796646503</v>
      </c>
      <c r="H298" s="10">
        <f t="shared" si="263"/>
        <v>-99.98516636743183</v>
      </c>
      <c r="I298" s="10">
        <f t="shared" si="264"/>
        <v>52.223685543511323</v>
      </c>
      <c r="J298" s="10">
        <f t="shared" si="265"/>
        <v>-35.318780779981367</v>
      </c>
      <c r="K298" s="10">
        <f>IFERROR(K95/J95*100-100,"--")</f>
        <v>22393.116575779401</v>
      </c>
      <c r="L298" s="10">
        <f t="shared" si="267"/>
        <v>-84.850505876659227</v>
      </c>
      <c r="M298" s="10">
        <f t="shared" si="268"/>
        <v>647.74324846610966</v>
      </c>
      <c r="N298" s="10">
        <f t="shared" si="269"/>
        <v>-33.438337655457133</v>
      </c>
      <c r="O298" s="10">
        <f t="shared" si="274"/>
        <v>217.35961760246835</v>
      </c>
      <c r="P298" s="10">
        <f t="shared" si="274"/>
        <v>602.49654187334511</v>
      </c>
      <c r="Q298" s="10">
        <f t="shared" si="274"/>
        <v>-91.834925272166174</v>
      </c>
      <c r="R298" s="10">
        <f t="shared" si="274"/>
        <v>90.610879709707348</v>
      </c>
      <c r="S298" s="10">
        <f t="shared" si="274"/>
        <v>117265.84623535025</v>
      </c>
      <c r="T298" s="10">
        <f t="shared" si="274"/>
        <v>10.777394322371265</v>
      </c>
      <c r="U298" s="10">
        <f t="shared" si="274"/>
        <v>3.5788065038018431</v>
      </c>
      <c r="V298" s="10">
        <f t="shared" si="274"/>
        <v>-5.612438372280792</v>
      </c>
      <c r="W298" s="10">
        <f t="shared" si="274"/>
        <v>-99.809773234815083</v>
      </c>
      <c r="X298" s="10">
        <f t="shared" si="274"/>
        <v>138.42612310538004</v>
      </c>
      <c r="Y298" s="10">
        <f t="shared" si="274"/>
        <v>24.014243324162095</v>
      </c>
      <c r="Z298" s="10">
        <f t="shared" si="274"/>
        <v>366.41509074052658</v>
      </c>
      <c r="AA298" s="10">
        <f t="shared" si="274"/>
        <v>-92.259663320695694</v>
      </c>
      <c r="AB298" s="10">
        <f t="shared" si="271"/>
        <v>247.97836073826898</v>
      </c>
      <c r="AC298" s="10">
        <f t="shared" si="272"/>
        <v>16.001299328254177</v>
      </c>
      <c r="AD298" s="4"/>
    </row>
    <row r="299" spans="1:30">
      <c r="A299" s="2">
        <v>89</v>
      </c>
      <c r="B299" s="44" t="s">
        <v>11</v>
      </c>
      <c r="C299" s="11" t="s">
        <v>0</v>
      </c>
      <c r="D299" s="10">
        <f t="shared" si="259"/>
        <v>9003.0083873785406</v>
      </c>
      <c r="E299" s="10">
        <f t="shared" si="260"/>
        <v>22.140361033214447</v>
      </c>
      <c r="F299" s="10">
        <f t="shared" si="261"/>
        <v>-22.797658662484594</v>
      </c>
      <c r="G299" s="10">
        <f t="shared" si="262"/>
        <v>3.0534821274996347</v>
      </c>
      <c r="H299" s="10">
        <f t="shared" si="263"/>
        <v>-51.349062527697853</v>
      </c>
      <c r="I299" s="10">
        <f t="shared" si="264"/>
        <v>46.723944093756671</v>
      </c>
      <c r="J299" s="10">
        <f t="shared" si="265"/>
        <v>1.8620685602116112</v>
      </c>
      <c r="K299" s="10">
        <f t="shared" si="266"/>
        <v>87.983827543315783</v>
      </c>
      <c r="L299" s="10">
        <f t="shared" si="267"/>
        <v>63.143759241278161</v>
      </c>
      <c r="M299" s="10">
        <f t="shared" si="268"/>
        <v>88.32839678646377</v>
      </c>
      <c r="N299" s="10">
        <f t="shared" si="269"/>
        <v>27.238056870726936</v>
      </c>
      <c r="O299" s="10">
        <f t="shared" si="274"/>
        <v>12.345348326868773</v>
      </c>
      <c r="P299" s="10">
        <f t="shared" si="274"/>
        <v>141.0795778676777</v>
      </c>
      <c r="Q299" s="10">
        <f t="shared" si="274"/>
        <v>70.855387141907158</v>
      </c>
      <c r="R299" s="10">
        <f t="shared" si="274"/>
        <v>121.60473306911678</v>
      </c>
      <c r="S299" s="10">
        <f t="shared" si="274"/>
        <v>-99.86440691165221</v>
      </c>
      <c r="T299" s="10">
        <f t="shared" si="274"/>
        <v>-79.49372915115822</v>
      </c>
      <c r="U299" s="10">
        <f t="shared" si="274"/>
        <v>73.512107110022356</v>
      </c>
      <c r="V299" s="10">
        <f t="shared" si="274"/>
        <v>3717.9930934805261</v>
      </c>
      <c r="W299" s="10">
        <f t="shared" si="274"/>
        <v>3310.1086063367093</v>
      </c>
      <c r="X299" s="10">
        <f t="shared" si="274"/>
        <v>-49.668111940818861</v>
      </c>
      <c r="Y299" s="10">
        <f t="shared" si="274"/>
        <v>-9.4511041960516025</v>
      </c>
      <c r="Z299" s="10">
        <f t="shared" si="274"/>
        <v>113.94032554026188</v>
      </c>
      <c r="AA299" s="10">
        <f t="shared" si="274"/>
        <v>2.1315783912637158</v>
      </c>
      <c r="AB299" s="10">
        <f t="shared" si="271"/>
        <v>-22.53691555889533</v>
      </c>
      <c r="AC299" s="10">
        <f t="shared" si="272"/>
        <v>34.786666364518226</v>
      </c>
      <c r="AD299" s="4"/>
    </row>
    <row r="300" spans="1:30">
      <c r="A300" s="2">
        <v>90</v>
      </c>
      <c r="B300" s="44" t="s">
        <v>10</v>
      </c>
      <c r="C300" s="11" t="s">
        <v>0</v>
      </c>
      <c r="D300" s="10">
        <f t="shared" si="259"/>
        <v>1.7832476004699345</v>
      </c>
      <c r="E300" s="10">
        <f t="shared" si="260"/>
        <v>23.356834982593867</v>
      </c>
      <c r="F300" s="10">
        <f t="shared" si="261"/>
        <v>5.2603258559157098</v>
      </c>
      <c r="G300" s="10">
        <f t="shared" si="262"/>
        <v>24.177115596685013</v>
      </c>
      <c r="H300" s="10">
        <f t="shared" si="263"/>
        <v>36.137190822672835</v>
      </c>
      <c r="I300" s="10">
        <f t="shared" si="264"/>
        <v>17.094087224999811</v>
      </c>
      <c r="J300" s="10">
        <f t="shared" si="265"/>
        <v>8.7145301134522697</v>
      </c>
      <c r="K300" s="10">
        <f t="shared" si="266"/>
        <v>14.918376905108815</v>
      </c>
      <c r="L300" s="10">
        <f t="shared" si="267"/>
        <v>81.580221398366973</v>
      </c>
      <c r="M300" s="10">
        <f t="shared" si="268"/>
        <v>59.224179356523791</v>
      </c>
      <c r="N300" s="10">
        <f t="shared" si="269"/>
        <v>63.59358541045836</v>
      </c>
      <c r="O300" s="10">
        <f t="shared" si="274"/>
        <v>101.16821862434406</v>
      </c>
      <c r="P300" s="10">
        <f t="shared" si="274"/>
        <v>54.136101235755291</v>
      </c>
      <c r="Q300" s="10">
        <f t="shared" si="274"/>
        <v>7.8580791405241257</v>
      </c>
      <c r="R300" s="10">
        <f t="shared" si="274"/>
        <v>50.693870313582408</v>
      </c>
      <c r="S300" s="10">
        <f t="shared" si="274"/>
        <v>8.5593753643128849</v>
      </c>
      <c r="T300" s="10">
        <f t="shared" si="274"/>
        <v>3.4399357072082353</v>
      </c>
      <c r="U300" s="10">
        <f t="shared" si="274"/>
        <v>-34.787046116838766</v>
      </c>
      <c r="V300" s="10">
        <f t="shared" si="274"/>
        <v>-3.7547397371344857</v>
      </c>
      <c r="W300" s="10">
        <f t="shared" si="274"/>
        <v>89.036697851040628</v>
      </c>
      <c r="X300" s="10">
        <f t="shared" si="274"/>
        <v>-2.9327585787648047</v>
      </c>
      <c r="Y300" s="10">
        <f t="shared" si="274"/>
        <v>9.2697930897184193</v>
      </c>
      <c r="Z300" s="10">
        <f t="shared" si="274"/>
        <v>-4.6339388500887111</v>
      </c>
      <c r="AA300" s="10">
        <f t="shared" si="274"/>
        <v>3.7175568578828688</v>
      </c>
      <c r="AB300" s="10">
        <f t="shared" si="271"/>
        <v>22.835578742873608</v>
      </c>
      <c r="AC300" s="10">
        <f t="shared" si="272"/>
        <v>20.720947257540075</v>
      </c>
      <c r="AD300" s="4"/>
    </row>
    <row r="301" spans="1:30">
      <c r="A301" s="13">
        <v>91</v>
      </c>
      <c r="B301" s="46" t="s">
        <v>9</v>
      </c>
      <c r="C301" s="11" t="s">
        <v>0</v>
      </c>
      <c r="D301" s="10">
        <f t="shared" si="259"/>
        <v>-7.9854945812563329</v>
      </c>
      <c r="E301" s="10">
        <f t="shared" si="260"/>
        <v>77.122063307576383</v>
      </c>
      <c r="F301" s="10">
        <f t="shared" si="261"/>
        <v>10.530932862264478</v>
      </c>
      <c r="G301" s="10">
        <f t="shared" si="262"/>
        <v>-17.366235412140796</v>
      </c>
      <c r="H301" s="10">
        <f t="shared" si="263"/>
        <v>0.82422554344323373</v>
      </c>
      <c r="I301" s="10">
        <f t="shared" si="264"/>
        <v>-1.5327961426933143</v>
      </c>
      <c r="J301" s="10">
        <f t="shared" si="265"/>
        <v>-5.4833644234729206</v>
      </c>
      <c r="K301" s="10">
        <f t="shared" si="266"/>
        <v>35.46575020665253</v>
      </c>
      <c r="L301" s="10">
        <f t="shared" si="267"/>
        <v>22.859890818085731</v>
      </c>
      <c r="M301" s="10">
        <f t="shared" si="268"/>
        <v>10.746350989042014</v>
      </c>
      <c r="N301" s="10">
        <f t="shared" si="269"/>
        <v>5.8506115969092036</v>
      </c>
      <c r="O301" s="10">
        <f t="shared" si="274"/>
        <v>22.103108899109287</v>
      </c>
      <c r="P301" s="10">
        <f t="shared" si="274"/>
        <v>0.71338102255364788</v>
      </c>
      <c r="Q301" s="10">
        <f t="shared" si="274"/>
        <v>7.2433724430700011</v>
      </c>
      <c r="R301" s="10">
        <f t="shared" si="274"/>
        <v>44.919764078462123</v>
      </c>
      <c r="S301" s="10">
        <f t="shared" si="274"/>
        <v>4566.0454714257712</v>
      </c>
      <c r="T301" s="10">
        <f t="shared" si="274"/>
        <v>14.570383457372543</v>
      </c>
      <c r="U301" s="10">
        <f t="shared" si="274"/>
        <v>-1.0710356270106587</v>
      </c>
      <c r="V301" s="10">
        <f t="shared" si="274"/>
        <v>-5.044082186701317</v>
      </c>
      <c r="W301" s="10">
        <f t="shared" si="274"/>
        <v>-96.901576224038337</v>
      </c>
      <c r="X301" s="10">
        <f t="shared" si="274"/>
        <v>-6.5887622497348701</v>
      </c>
      <c r="Y301" s="10">
        <f t="shared" si="274"/>
        <v>-5.1073836460790716</v>
      </c>
      <c r="Z301" s="10">
        <f t="shared" si="274"/>
        <v>-15.423883165444195</v>
      </c>
      <c r="AA301" s="10">
        <f t="shared" si="274"/>
        <v>-4.2240217218235898E-2</v>
      </c>
      <c r="AB301" s="10">
        <f t="shared" si="271"/>
        <v>-24.334106763466423</v>
      </c>
      <c r="AC301" s="10">
        <f t="shared" si="272"/>
        <v>6.0409429940583266</v>
      </c>
      <c r="AD301" s="4"/>
    </row>
    <row r="302" spans="1:30">
      <c r="A302" s="2">
        <v>92</v>
      </c>
      <c r="B302" s="44" t="s">
        <v>8</v>
      </c>
      <c r="C302" s="11" t="s">
        <v>0</v>
      </c>
      <c r="D302" s="10">
        <f t="shared" si="259"/>
        <v>36.357388359928592</v>
      </c>
      <c r="E302" s="10">
        <f t="shared" si="260"/>
        <v>53.190655989416655</v>
      </c>
      <c r="F302" s="10">
        <f t="shared" si="261"/>
        <v>34.642318231778319</v>
      </c>
      <c r="G302" s="10">
        <f t="shared" si="262"/>
        <v>-27.052132529687285</v>
      </c>
      <c r="H302" s="10">
        <f t="shared" si="263"/>
        <v>20.014846256489463</v>
      </c>
      <c r="I302" s="10">
        <f t="shared" si="264"/>
        <v>4.5772817048421928</v>
      </c>
      <c r="J302" s="10">
        <f t="shared" si="265"/>
        <v>18.5162042984919</v>
      </c>
      <c r="K302" s="10">
        <f t="shared" si="266"/>
        <v>28.808981791967057</v>
      </c>
      <c r="L302" s="10">
        <f t="shared" si="267"/>
        <v>48.870498536998241</v>
      </c>
      <c r="M302" s="10">
        <f t="shared" si="268"/>
        <v>43.719268204805104</v>
      </c>
      <c r="N302" s="10">
        <f t="shared" si="269"/>
        <v>31.738297350746677</v>
      </c>
      <c r="O302" s="10">
        <f t="shared" si="274"/>
        <v>24.22317955655393</v>
      </c>
      <c r="P302" s="10">
        <f t="shared" si="274"/>
        <v>39.730605493625632</v>
      </c>
      <c r="Q302" s="10">
        <f t="shared" si="274"/>
        <v>-12.297652073389457</v>
      </c>
      <c r="R302" s="10">
        <f t="shared" si="274"/>
        <v>56.714793932961214</v>
      </c>
      <c r="S302" s="10">
        <f t="shared" si="274"/>
        <v>-3.8003735335558133</v>
      </c>
      <c r="T302" s="10">
        <f t="shared" si="274"/>
        <v>24.978149629259832</v>
      </c>
      <c r="U302" s="10">
        <f t="shared" si="274"/>
        <v>-20.432694753989708</v>
      </c>
      <c r="V302" s="10">
        <f t="shared" si="274"/>
        <v>-7.4362421900945748</v>
      </c>
      <c r="W302" s="10">
        <f t="shared" si="274"/>
        <v>12.44414243719423</v>
      </c>
      <c r="X302" s="10">
        <f t="shared" si="274"/>
        <v>-14.856268599518103</v>
      </c>
      <c r="Y302" s="10">
        <f t="shared" si="274"/>
        <v>2.0744676337973544</v>
      </c>
      <c r="Z302" s="10">
        <f t="shared" si="274"/>
        <v>3.7353091787042842</v>
      </c>
      <c r="AA302" s="10">
        <f t="shared" si="274"/>
        <v>-7.1356417731251724</v>
      </c>
      <c r="AB302" s="10">
        <f t="shared" si="271"/>
        <v>-15.274578386305265</v>
      </c>
      <c r="AC302" s="10">
        <f t="shared" si="272"/>
        <v>11.915354750662004</v>
      </c>
      <c r="AD302" s="4"/>
    </row>
    <row r="303" spans="1:30">
      <c r="A303" s="2">
        <v>93</v>
      </c>
      <c r="B303" s="44" t="s">
        <v>7</v>
      </c>
      <c r="C303" s="11" t="s">
        <v>0</v>
      </c>
      <c r="D303" s="10">
        <f t="shared" si="259"/>
        <v>-33.987183727501872</v>
      </c>
      <c r="E303" s="10">
        <f t="shared" si="260"/>
        <v>-18.891305153645604</v>
      </c>
      <c r="F303" s="10">
        <f t="shared" si="261"/>
        <v>37.322469635319152</v>
      </c>
      <c r="G303" s="10">
        <f t="shared" si="262"/>
        <v>-45.212829980625344</v>
      </c>
      <c r="H303" s="10">
        <f t="shared" si="263"/>
        <v>33.332590899242888</v>
      </c>
      <c r="I303" s="10">
        <f t="shared" si="264"/>
        <v>-23.85567912089914</v>
      </c>
      <c r="J303" s="10">
        <f t="shared" si="265"/>
        <v>-54.837072337947383</v>
      </c>
      <c r="K303" s="10">
        <f t="shared" si="266"/>
        <v>18.341035599705876</v>
      </c>
      <c r="L303" s="10">
        <f t="shared" si="267"/>
        <v>43.813285618596836</v>
      </c>
      <c r="M303" s="10">
        <f t="shared" si="268"/>
        <v>36.353410674298658</v>
      </c>
      <c r="N303" s="10">
        <f t="shared" si="269"/>
        <v>27.540621107847542</v>
      </c>
      <c r="O303" s="10">
        <f t="shared" si="274"/>
        <v>15.589323828018081</v>
      </c>
      <c r="P303" s="10">
        <f t="shared" si="274"/>
        <v>90.908468971072239</v>
      </c>
      <c r="Q303" s="10">
        <f t="shared" si="274"/>
        <v>17.091549460048824</v>
      </c>
      <c r="R303" s="10">
        <f t="shared" si="274"/>
        <v>-1.3269475240889221</v>
      </c>
      <c r="S303" s="10">
        <f t="shared" si="274"/>
        <v>5785.0933737989226</v>
      </c>
      <c r="T303" s="10">
        <f t="shared" si="274"/>
        <v>4.8259171985530287</v>
      </c>
      <c r="U303" s="10">
        <f t="shared" si="274"/>
        <v>-7.9220118081454558</v>
      </c>
      <c r="V303" s="10">
        <f t="shared" si="274"/>
        <v>-10.014865276541599</v>
      </c>
      <c r="W303" s="10">
        <f t="shared" si="274"/>
        <v>-96.171914151860904</v>
      </c>
      <c r="X303" s="10">
        <f t="shared" si="274"/>
        <v>-3.9701095567202032</v>
      </c>
      <c r="Y303" s="10">
        <f t="shared" si="274"/>
        <v>17.699838252334118</v>
      </c>
      <c r="Z303" s="10">
        <f t="shared" si="274"/>
        <v>24.264884200515851</v>
      </c>
      <c r="AA303" s="10">
        <f t="shared" si="274"/>
        <v>-19.096735273938634</v>
      </c>
      <c r="AB303" s="10">
        <f t="shared" si="271"/>
        <v>25.326135663013233</v>
      </c>
      <c r="AC303" s="10">
        <f t="shared" si="272"/>
        <v>5.3570786346164283</v>
      </c>
      <c r="AD303" s="4"/>
    </row>
    <row r="304" spans="1:30">
      <c r="A304" s="2">
        <v>94</v>
      </c>
      <c r="B304" s="44" t="s">
        <v>6</v>
      </c>
      <c r="C304" s="11" t="s">
        <v>0</v>
      </c>
      <c r="D304" s="10">
        <f t="shared" si="259"/>
        <v>12.669658423510313</v>
      </c>
      <c r="E304" s="10">
        <f t="shared" si="260"/>
        <v>41.733788968019013</v>
      </c>
      <c r="F304" s="10">
        <f t="shared" si="261"/>
        <v>28.146327305863764</v>
      </c>
      <c r="G304" s="10">
        <f t="shared" si="262"/>
        <v>-3.8086792373152321</v>
      </c>
      <c r="H304" s="10">
        <f t="shared" si="263"/>
        <v>30.799597823515569</v>
      </c>
      <c r="I304" s="10">
        <f t="shared" si="264"/>
        <v>10.791868972724615</v>
      </c>
      <c r="J304" s="10">
        <f t="shared" si="265"/>
        <v>5.7724232392933033</v>
      </c>
      <c r="K304" s="10">
        <f t="shared" si="266"/>
        <v>8.2352644426924684</v>
      </c>
      <c r="L304" s="10">
        <f t="shared" si="267"/>
        <v>37.259708019189986</v>
      </c>
      <c r="M304" s="10">
        <f t="shared" si="268"/>
        <v>44.88970649782911</v>
      </c>
      <c r="N304" s="10">
        <f t="shared" si="269"/>
        <v>50.54035156686254</v>
      </c>
      <c r="O304" s="10">
        <f t="shared" si="274"/>
        <v>43.389864005596621</v>
      </c>
      <c r="P304" s="10">
        <f t="shared" si="274"/>
        <v>40.37373307534898</v>
      </c>
      <c r="Q304" s="10">
        <f t="shared" si="274"/>
        <v>-15.435954924115748</v>
      </c>
      <c r="R304" s="10">
        <f t="shared" si="274"/>
        <v>73.346200249476169</v>
      </c>
      <c r="S304" s="10">
        <f t="shared" si="274"/>
        <v>-99.63960164514323</v>
      </c>
      <c r="T304" s="10">
        <f t="shared" si="274"/>
        <v>27.062721105955617</v>
      </c>
      <c r="U304" s="10">
        <f t="shared" si="274"/>
        <v>21.162578078162369</v>
      </c>
      <c r="V304" s="10">
        <f t="shared" si="274"/>
        <v>-11.896668996272368</v>
      </c>
      <c r="W304" s="10">
        <f t="shared" si="274"/>
        <v>52973.15106220443</v>
      </c>
      <c r="X304" s="10">
        <f t="shared" si="274"/>
        <v>-19.429233910668003</v>
      </c>
      <c r="Y304" s="10">
        <f t="shared" si="274"/>
        <v>3.7293749370162459</v>
      </c>
      <c r="Z304" s="10">
        <f t="shared" si="274"/>
        <v>9.2587718369652379</v>
      </c>
      <c r="AA304" s="10">
        <f t="shared" si="274"/>
        <v>-2.1467865160267223</v>
      </c>
      <c r="AB304" s="10">
        <f t="shared" si="271"/>
        <v>-1.2029730370277747</v>
      </c>
      <c r="AC304" s="10">
        <f t="shared" si="272"/>
        <v>17.489828987733418</v>
      </c>
      <c r="AD304" s="4"/>
    </row>
    <row r="305" spans="1:30" ht="25.5">
      <c r="A305" s="13">
        <v>95</v>
      </c>
      <c r="B305" s="46" t="s">
        <v>5</v>
      </c>
      <c r="C305" s="11" t="s">
        <v>0</v>
      </c>
      <c r="D305" s="10">
        <f t="shared" si="259"/>
        <v>1.0523449652071832</v>
      </c>
      <c r="E305" s="10">
        <f t="shared" si="260"/>
        <v>22.291316455840885</v>
      </c>
      <c r="F305" s="10">
        <f t="shared" si="261"/>
        <v>7.8968542606448295</v>
      </c>
      <c r="G305" s="10">
        <f t="shared" si="262"/>
        <v>-18.180368658863102</v>
      </c>
      <c r="H305" s="10">
        <f t="shared" si="263"/>
        <v>39.158868330496432</v>
      </c>
      <c r="I305" s="10">
        <f t="shared" si="264"/>
        <v>-6.8420504096468875</v>
      </c>
      <c r="J305" s="10">
        <f t="shared" si="265"/>
        <v>-5.7168444723081677</v>
      </c>
      <c r="K305" s="10">
        <f t="shared" si="266"/>
        <v>6.9853799666031335</v>
      </c>
      <c r="L305" s="10">
        <f t="shared" si="267"/>
        <v>51.099146950149162</v>
      </c>
      <c r="M305" s="10">
        <f t="shared" si="268"/>
        <v>29.362182922054416</v>
      </c>
      <c r="N305" s="10">
        <f t="shared" si="269"/>
        <v>40.087887838899547</v>
      </c>
      <c r="O305" s="10">
        <f t="shared" si="274"/>
        <v>42.682414937450687</v>
      </c>
      <c r="P305" s="10">
        <f t="shared" si="274"/>
        <v>36.77760712891677</v>
      </c>
      <c r="Q305" s="10">
        <f t="shared" si="274"/>
        <v>-14.306859689431349</v>
      </c>
      <c r="R305" s="10">
        <f t="shared" si="274"/>
        <v>42.895265156485237</v>
      </c>
      <c r="S305" s="10">
        <f t="shared" si="274"/>
        <v>97.47997930366887</v>
      </c>
      <c r="T305" s="10">
        <f t="shared" si="274"/>
        <v>69.529896185506203</v>
      </c>
      <c r="U305" s="10">
        <f t="shared" si="274"/>
        <v>-9.9973702851852551</v>
      </c>
      <c r="V305" s="10">
        <f t="shared" si="274"/>
        <v>-10.376372800708083</v>
      </c>
      <c r="W305" s="10">
        <f t="shared" si="274"/>
        <v>-36.333812142103881</v>
      </c>
      <c r="X305" s="10">
        <f t="shared" si="274"/>
        <v>-7.664522624008768</v>
      </c>
      <c r="Y305" s="10">
        <f t="shared" si="274"/>
        <v>39.768551063467783</v>
      </c>
      <c r="Z305" s="10">
        <f t="shared" si="274"/>
        <v>15.523890694974014</v>
      </c>
      <c r="AA305" s="10">
        <f t="shared" si="274"/>
        <v>21.518280041275545</v>
      </c>
      <c r="AB305" s="10">
        <f t="shared" si="271"/>
        <v>-7.1089024969062962</v>
      </c>
      <c r="AC305" s="10">
        <f t="shared" si="272"/>
        <v>13.516546884410459</v>
      </c>
      <c r="AD305" s="4"/>
    </row>
    <row r="306" spans="1:30">
      <c r="A306" s="2">
        <v>96</v>
      </c>
      <c r="B306" s="44" t="s">
        <v>4</v>
      </c>
      <c r="C306" s="11" t="s">
        <v>0</v>
      </c>
      <c r="D306" s="10">
        <f t="shared" si="259"/>
        <v>2.8272857672952085</v>
      </c>
      <c r="E306" s="10">
        <f t="shared" si="260"/>
        <v>39.441888718252585</v>
      </c>
      <c r="F306" s="10">
        <f t="shared" si="261"/>
        <v>4.3450862780491235</v>
      </c>
      <c r="G306" s="10">
        <f t="shared" si="262"/>
        <v>-13.468776328916817</v>
      </c>
      <c r="H306" s="10">
        <f t="shared" si="263"/>
        <v>43.682197822020697</v>
      </c>
      <c r="I306" s="10">
        <f t="shared" si="264"/>
        <v>9.7271462448635901</v>
      </c>
      <c r="J306" s="10">
        <f t="shared" si="265"/>
        <v>5.7333884777805366</v>
      </c>
      <c r="K306" s="10">
        <f t="shared" si="266"/>
        <v>19.97184865160007</v>
      </c>
      <c r="L306" s="10">
        <f t="shared" si="267"/>
        <v>59.919348104598754</v>
      </c>
      <c r="M306" s="10">
        <f t="shared" si="268"/>
        <v>20.628957080810295</v>
      </c>
      <c r="N306" s="10">
        <f t="shared" si="269"/>
        <v>28.255630392234735</v>
      </c>
      <c r="O306" s="10">
        <f t="shared" si="274"/>
        <v>23.619132853381018</v>
      </c>
      <c r="P306" s="10">
        <f t="shared" si="274"/>
        <v>35.584531197589712</v>
      </c>
      <c r="Q306" s="10">
        <f t="shared" si="274"/>
        <v>-13.755680110576222</v>
      </c>
      <c r="R306" s="10">
        <f t="shared" si="274"/>
        <v>52.24613987730325</v>
      </c>
      <c r="S306" s="10">
        <f t="shared" si="274"/>
        <v>179.95585554699966</v>
      </c>
      <c r="T306" s="10">
        <f t="shared" si="274"/>
        <v>12.115092266345528</v>
      </c>
      <c r="U306" s="10">
        <f t="shared" si="274"/>
        <v>0.89613119685681397</v>
      </c>
      <c r="V306" s="10">
        <f t="shared" si="274"/>
        <v>7.263531316172589E-2</v>
      </c>
      <c r="W306" s="10">
        <f t="shared" si="274"/>
        <v>-55.52384447120432</v>
      </c>
      <c r="X306" s="10">
        <f t="shared" si="274"/>
        <v>-1.6207599706771845</v>
      </c>
      <c r="Y306" s="10">
        <f t="shared" si="274"/>
        <v>15.814338353794241</v>
      </c>
      <c r="Z306" s="10">
        <f t="shared" si="274"/>
        <v>6.6998971957563924</v>
      </c>
      <c r="AA306" s="10">
        <f t="shared" si="274"/>
        <v>6.0150643093000582</v>
      </c>
      <c r="AB306" s="10">
        <f t="shared" si="271"/>
        <v>2.8401770404348383</v>
      </c>
      <c r="AC306" s="10">
        <f t="shared" si="272"/>
        <v>13.406509686108265</v>
      </c>
      <c r="AD306" s="4"/>
    </row>
    <row r="307" spans="1:30">
      <c r="A307" s="2">
        <v>97</v>
      </c>
      <c r="B307" s="44" t="s">
        <v>3</v>
      </c>
      <c r="C307" s="11" t="s">
        <v>0</v>
      </c>
      <c r="D307" s="10">
        <f t="shared" si="259"/>
        <v>-47.668774305458392</v>
      </c>
      <c r="E307" s="10">
        <f t="shared" si="260"/>
        <v>47.705796655929618</v>
      </c>
      <c r="F307" s="10">
        <f t="shared" si="261"/>
        <v>70.62309975387285</v>
      </c>
      <c r="G307" s="10">
        <f t="shared" si="262"/>
        <v>-52.637635965400747</v>
      </c>
      <c r="H307" s="10">
        <f t="shared" si="263"/>
        <v>-6.8696392179696915</v>
      </c>
      <c r="I307" s="10">
        <f t="shared" si="264"/>
        <v>78.888073968089884</v>
      </c>
      <c r="J307" s="10">
        <f t="shared" si="265"/>
        <v>42.307252844747069</v>
      </c>
      <c r="K307" s="10">
        <f t="shared" si="266"/>
        <v>-29.214703701429642</v>
      </c>
      <c r="L307" s="10">
        <f t="shared" si="267"/>
        <v>17.110486878890768</v>
      </c>
      <c r="M307" s="10">
        <f t="shared" si="268"/>
        <v>119.42831748491596</v>
      </c>
      <c r="N307" s="10">
        <f t="shared" si="269"/>
        <v>159.50682100256012</v>
      </c>
      <c r="O307" s="10">
        <f t="shared" si="274"/>
        <v>63.224536719732555</v>
      </c>
      <c r="P307" s="10">
        <f t="shared" si="274"/>
        <v>25.345083139934843</v>
      </c>
      <c r="Q307" s="10">
        <f t="shared" si="274"/>
        <v>-100</v>
      </c>
      <c r="R307" s="10" t="str">
        <f t="shared" si="274"/>
        <v>--</v>
      </c>
      <c r="S307" s="10" t="str">
        <f t="shared" si="274"/>
        <v>--</v>
      </c>
      <c r="T307" s="10">
        <f t="shared" si="274"/>
        <v>14.663616187877196</v>
      </c>
      <c r="U307" s="10">
        <f t="shared" si="274"/>
        <v>2.7735936297212476</v>
      </c>
      <c r="V307" s="10">
        <f t="shared" si="274"/>
        <v>-2.9138238416393136</v>
      </c>
      <c r="W307" s="10">
        <f t="shared" si="274"/>
        <v>-100</v>
      </c>
      <c r="X307" s="10" t="str">
        <f t="shared" si="274"/>
        <v>--</v>
      </c>
      <c r="Y307" s="10" t="str">
        <f t="shared" si="274"/>
        <v>--</v>
      </c>
      <c r="Z307" s="10">
        <f t="shared" si="274"/>
        <v>-100</v>
      </c>
      <c r="AA307" s="10" t="str">
        <f t="shared" si="274"/>
        <v>--</v>
      </c>
      <c r="AB307" s="10">
        <f t="shared" si="271"/>
        <v>20.980456443046492</v>
      </c>
      <c r="AC307" s="10">
        <f t="shared" si="272"/>
        <v>13.434225349834762</v>
      </c>
    </row>
    <row r="308" spans="1:30">
      <c r="A308" s="2">
        <v>98</v>
      </c>
      <c r="B308" s="44" t="s">
        <v>2</v>
      </c>
      <c r="C308" s="11" t="s">
        <v>0</v>
      </c>
      <c r="D308" s="10" t="str">
        <f t="shared" si="259"/>
        <v>--</v>
      </c>
      <c r="E308" s="10">
        <f t="shared" si="260"/>
        <v>-84.127698047325595</v>
      </c>
      <c r="F308" s="10">
        <f t="shared" si="261"/>
        <v>213.18628940173261</v>
      </c>
      <c r="G308" s="10">
        <f t="shared" si="262"/>
        <v>-45.745146999058406</v>
      </c>
      <c r="H308" s="10">
        <f t="shared" si="263"/>
        <v>-11.526469187482945</v>
      </c>
      <c r="I308" s="10">
        <f t="shared" si="264"/>
        <v>118.56701612818927</v>
      </c>
      <c r="J308" s="10">
        <f t="shared" si="265"/>
        <v>592.72674885016045</v>
      </c>
      <c r="K308" s="10">
        <f t="shared" si="266"/>
        <v>-88.16400166237726</v>
      </c>
      <c r="L308" s="10">
        <f t="shared" si="267"/>
        <v>53.92172445152147</v>
      </c>
      <c r="M308" s="10">
        <f t="shared" si="268"/>
        <v>109.79447659804512</v>
      </c>
      <c r="N308" s="10">
        <f t="shared" si="269"/>
        <v>93.5751319981444</v>
      </c>
      <c r="O308" s="10">
        <f t="shared" si="274"/>
        <v>341.98040474751218</v>
      </c>
      <c r="P308" s="10">
        <f t="shared" si="274"/>
        <v>-64.608741247164318</v>
      </c>
      <c r="Q308" s="10">
        <f t="shared" si="274"/>
        <v>-100</v>
      </c>
      <c r="R308" s="10" t="str">
        <f t="shared" si="274"/>
        <v>--</v>
      </c>
      <c r="S308" s="10" t="str">
        <f t="shared" si="274"/>
        <v>--</v>
      </c>
      <c r="T308" s="10" t="str">
        <f t="shared" si="274"/>
        <v>--</v>
      </c>
      <c r="U308" s="10" t="str">
        <f t="shared" si="274"/>
        <v>--</v>
      </c>
      <c r="V308" s="10" t="str">
        <f t="shared" si="274"/>
        <v>--</v>
      </c>
      <c r="W308" s="10" t="str">
        <f t="shared" si="274"/>
        <v>--</v>
      </c>
      <c r="X308" s="10" t="str">
        <f t="shared" si="274"/>
        <v>--</v>
      </c>
      <c r="Y308" s="10" t="str">
        <f t="shared" si="274"/>
        <v>--</v>
      </c>
      <c r="Z308" s="10" t="str">
        <f t="shared" si="274"/>
        <v>--</v>
      </c>
      <c r="AA308" s="10" t="str">
        <f t="shared" si="274"/>
        <v>--</v>
      </c>
      <c r="AB308" s="10">
        <f t="shared" si="271"/>
        <v>119.442076604954</v>
      </c>
      <c r="AC308" s="10" t="str">
        <f t="shared" si="272"/>
        <v>--</v>
      </c>
    </row>
    <row r="309" spans="1:30">
      <c r="B309" s="44"/>
      <c r="C309" s="11"/>
      <c r="D309" s="11"/>
      <c r="E309" s="11"/>
      <c r="F309" s="11"/>
      <c r="G309" s="11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8"/>
    </row>
    <row r="310" spans="1:30" ht="13.5" thickBo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</row>
    <row r="311" spans="1:30" ht="13.5" thickTop="1">
      <c r="A311" s="1"/>
      <c r="B311" s="3" t="s">
        <v>219</v>
      </c>
    </row>
  </sheetData>
  <mergeCells count="6">
    <mergeCell ref="C209:AC209"/>
    <mergeCell ref="A1:B1"/>
    <mergeCell ref="C2:AC2"/>
    <mergeCell ref="C3:AC3"/>
    <mergeCell ref="C4:AC4"/>
    <mergeCell ref="C107:AC108"/>
  </mergeCells>
  <hyperlinks>
    <hyperlink ref="A1:B1" location="ÍNDICE!A1" display="ÍNDICE"/>
  </hyperlinks>
  <pageMargins left="0.75" right="0.75" top="1" bottom="1" header="0" footer="0"/>
  <pageSetup paperSize="9" orientation="portrait" horizontalDpi="0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11"/>
  <sheetViews>
    <sheetView zoomScaleNormal="100" workbookViewId="0">
      <selection sqref="A1:B1"/>
    </sheetView>
  </sheetViews>
  <sheetFormatPr baseColWidth="10" defaultColWidth="12.42578125" defaultRowHeight="12.75"/>
  <cols>
    <col min="1" max="1" width="7.7109375" style="2" customWidth="1"/>
    <col min="2" max="2" width="41" style="1" customWidth="1"/>
    <col min="3" max="7" width="12.7109375" style="1" customWidth="1"/>
    <col min="8" max="8" width="14" style="1" customWidth="1"/>
    <col min="9" max="11" width="12.7109375" style="1" customWidth="1"/>
    <col min="12" max="18" width="12.42578125" style="1"/>
    <col min="19" max="19" width="13" style="1" bestFit="1" customWidth="1"/>
    <col min="20" max="28" width="13" style="1" customWidth="1"/>
    <col min="29" max="16384" width="12.42578125" style="1"/>
  </cols>
  <sheetData>
    <row r="1" spans="1:30">
      <c r="A1" s="131" t="s">
        <v>105</v>
      </c>
      <c r="B1" s="131"/>
    </row>
    <row r="2" spans="1:30">
      <c r="C2" s="126" t="s">
        <v>111</v>
      </c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</row>
    <row r="3" spans="1:30">
      <c r="C3" s="126" t="s">
        <v>227</v>
      </c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</row>
    <row r="4" spans="1:30">
      <c r="B4" s="2"/>
      <c r="C4" s="126" t="s">
        <v>103</v>
      </c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26"/>
      <c r="AC4" s="126"/>
    </row>
    <row r="5" spans="1:30" ht="13.5" thickBot="1">
      <c r="C5" s="39"/>
      <c r="D5" s="39"/>
      <c r="E5" s="39"/>
      <c r="F5" s="39"/>
      <c r="G5" s="39"/>
      <c r="H5" s="39"/>
      <c r="I5" s="39"/>
      <c r="J5" s="39"/>
      <c r="K5" s="40"/>
    </row>
    <row r="6" spans="1:30" ht="14.25" thickTop="1" thickBot="1">
      <c r="A6" s="53"/>
      <c r="B6" s="32"/>
      <c r="C6" s="38">
        <v>1995</v>
      </c>
      <c r="D6" s="38">
        <v>1996</v>
      </c>
      <c r="E6" s="38">
        <v>1997</v>
      </c>
      <c r="F6" s="38">
        <v>1998</v>
      </c>
      <c r="G6" s="38">
        <v>1999</v>
      </c>
      <c r="H6" s="38">
        <v>2000</v>
      </c>
      <c r="I6" s="38">
        <v>2001</v>
      </c>
      <c r="J6" s="38">
        <v>2002</v>
      </c>
      <c r="K6" s="38">
        <v>2003</v>
      </c>
      <c r="L6" s="38">
        <v>2004</v>
      </c>
      <c r="M6" s="38">
        <v>2005</v>
      </c>
      <c r="N6" s="38">
        <v>2006</v>
      </c>
      <c r="O6" s="38">
        <v>2007</v>
      </c>
      <c r="P6" s="38">
        <v>2008</v>
      </c>
      <c r="Q6" s="38">
        <v>2009</v>
      </c>
      <c r="R6" s="38">
        <v>2010</v>
      </c>
      <c r="S6" s="38">
        <v>2011</v>
      </c>
      <c r="T6" s="38">
        <v>2012</v>
      </c>
      <c r="U6" s="38">
        <v>2013</v>
      </c>
      <c r="V6" s="38">
        <v>2014</v>
      </c>
      <c r="W6" s="38">
        <v>2015</v>
      </c>
      <c r="X6" s="38">
        <v>2016</v>
      </c>
      <c r="Y6" s="38">
        <v>2017</v>
      </c>
      <c r="Z6" s="38">
        <v>2018</v>
      </c>
      <c r="AA6" s="38">
        <v>2019</v>
      </c>
      <c r="AB6" s="38">
        <v>2020</v>
      </c>
      <c r="AC6" s="38" t="s">
        <v>199</v>
      </c>
    </row>
    <row r="7" spans="1:30" ht="13.5" thickTop="1">
      <c r="A7" s="53"/>
      <c r="B7" s="3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30"/>
    </row>
    <row r="8" spans="1:30">
      <c r="A8" s="1"/>
      <c r="B8" s="1" t="s">
        <v>99</v>
      </c>
      <c r="C8" s="34">
        <f>SUM(C9:C105)</f>
        <v>2964.1260509999997</v>
      </c>
      <c r="D8" s="34">
        <f t="shared" ref="D8:I8" si="0">SUM(D9:D105)</f>
        <v>3614.7213980000015</v>
      </c>
      <c r="E8" s="34">
        <f t="shared" si="0"/>
        <v>3753.7319620000003</v>
      </c>
      <c r="F8" s="34">
        <f t="shared" si="0"/>
        <v>2991.8692489999989</v>
      </c>
      <c r="G8" s="34">
        <f t="shared" si="0"/>
        <v>2984.2773900000007</v>
      </c>
      <c r="H8" s="34">
        <f t="shared" si="0"/>
        <v>5403.1734040000001</v>
      </c>
      <c r="I8" s="34">
        <f t="shared" si="0"/>
        <v>6684.6561239999992</v>
      </c>
      <c r="J8" s="34">
        <f t="shared" ref="J8:AB8" si="1">SUM(J9:J105)</f>
        <v>8878.0676650000005</v>
      </c>
      <c r="K8" s="34">
        <f t="shared" si="1"/>
        <v>13971.293498999992</v>
      </c>
      <c r="L8" s="34">
        <f t="shared" si="1"/>
        <v>21650.669906000006</v>
      </c>
      <c r="M8" s="34">
        <f t="shared" si="1"/>
        <v>26587.108492999996</v>
      </c>
      <c r="N8" s="34">
        <f t="shared" si="1"/>
        <v>33999.271087999994</v>
      </c>
      <c r="O8" s="34">
        <f t="shared" si="1"/>
        <v>50837.073194000026</v>
      </c>
      <c r="P8" s="34">
        <f t="shared" si="1"/>
        <v>71139.558247000008</v>
      </c>
      <c r="Q8" s="34">
        <f t="shared" si="1"/>
        <v>63695.81655200004</v>
      </c>
      <c r="R8" s="34">
        <f t="shared" si="1"/>
        <v>90406.954850999988</v>
      </c>
      <c r="S8" s="34">
        <f t="shared" si="1"/>
        <v>118682.41096500003</v>
      </c>
      <c r="T8" s="34">
        <f t="shared" si="1"/>
        <v>124823.16160399998</v>
      </c>
      <c r="U8" s="34">
        <f t="shared" si="1"/>
        <v>125969.20558700006</v>
      </c>
      <c r="V8" s="34">
        <f t="shared" si="1"/>
        <v>126658.65118599997</v>
      </c>
      <c r="W8" s="34">
        <f t="shared" si="1"/>
        <v>103865.17879900004</v>
      </c>
      <c r="X8" s="34">
        <f t="shared" si="1"/>
        <v>101479.15602599998</v>
      </c>
      <c r="Y8" s="34">
        <f t="shared" si="1"/>
        <v>125915.52216800001</v>
      </c>
      <c r="Z8" s="34">
        <f t="shared" si="1"/>
        <v>157102.01734300001</v>
      </c>
      <c r="AA8" s="34">
        <f t="shared" si="1"/>
        <v>164498.9588040002</v>
      </c>
      <c r="AB8" s="34">
        <f t="shared" si="1"/>
        <v>164786.29335299981</v>
      </c>
      <c r="AC8" s="33">
        <f>SUM(C8:AB8)</f>
        <v>1723342.924908</v>
      </c>
      <c r="AD8" s="30"/>
    </row>
    <row r="9" spans="1:30">
      <c r="A9" s="2">
        <v>1</v>
      </c>
      <c r="B9" s="44" t="s">
        <v>98</v>
      </c>
      <c r="C9" s="29">
        <v>0.12001199999999999</v>
      </c>
      <c r="D9" s="29">
        <v>9.2E-5</v>
      </c>
      <c r="E9" s="29">
        <v>0.28100000000000003</v>
      </c>
      <c r="F9" s="29">
        <v>1.3315000000000001</v>
      </c>
      <c r="G9" s="29">
        <v>0.92909799999999998</v>
      </c>
      <c r="H9" s="29">
        <v>2.1279509999999999</v>
      </c>
      <c r="I9" s="24">
        <v>1.3746320000000001</v>
      </c>
      <c r="J9" s="24">
        <v>0.134328</v>
      </c>
      <c r="K9" s="24">
        <v>0.23654699999999998</v>
      </c>
      <c r="L9" s="24">
        <v>0.78122100000000005</v>
      </c>
      <c r="M9" s="24">
        <v>0.13662299999999999</v>
      </c>
      <c r="N9" s="24">
        <v>0.52418600000000004</v>
      </c>
      <c r="O9" s="24">
        <v>0.385799</v>
      </c>
      <c r="P9" s="24">
        <v>0.77446999999999999</v>
      </c>
      <c r="Q9" s="24">
        <v>11.528909000000001</v>
      </c>
      <c r="R9" s="24">
        <v>21.091595999999999</v>
      </c>
      <c r="S9" s="51">
        <v>44.833002999999998</v>
      </c>
      <c r="T9" s="51">
        <v>90.043223999999995</v>
      </c>
      <c r="U9" s="51">
        <v>14.089909</v>
      </c>
      <c r="V9" s="51">
        <v>101.57995099999999</v>
      </c>
      <c r="W9" s="51">
        <v>72.935406</v>
      </c>
      <c r="X9" s="51">
        <v>3.2659539999999998</v>
      </c>
      <c r="Y9" s="51">
        <v>31.984252000000001</v>
      </c>
      <c r="Z9" s="51">
        <v>31.009243999999988</v>
      </c>
      <c r="AA9" s="51">
        <v>17.619702</v>
      </c>
      <c r="AB9" s="51">
        <v>44.688004000000006</v>
      </c>
      <c r="AC9" s="24">
        <f t="shared" ref="AC9:AC72" si="2">SUM(C9:AB9)</f>
        <v>493.80661299999997</v>
      </c>
      <c r="AD9" s="30"/>
    </row>
    <row r="10" spans="1:30">
      <c r="A10" s="2">
        <v>2</v>
      </c>
      <c r="B10" s="44" t="s">
        <v>97</v>
      </c>
      <c r="C10" s="29">
        <v>0.79210100000000006</v>
      </c>
      <c r="D10" s="29">
        <v>2.6157639999999995</v>
      </c>
      <c r="E10" s="29">
        <v>24.997775999999998</v>
      </c>
      <c r="F10" s="29">
        <v>32.630628999999992</v>
      </c>
      <c r="G10" s="29">
        <v>83.790629999999979</v>
      </c>
      <c r="H10" s="29">
        <v>19.927859000000002</v>
      </c>
      <c r="I10" s="24">
        <v>12.472365</v>
      </c>
      <c r="J10" s="24">
        <v>3.4414579999999999</v>
      </c>
      <c r="K10" s="24">
        <v>10.878023000000001</v>
      </c>
      <c r="L10" s="24">
        <v>97.519846000000001</v>
      </c>
      <c r="M10" s="24">
        <v>158.24102600000001</v>
      </c>
      <c r="N10" s="24">
        <v>154.122803</v>
      </c>
      <c r="O10" s="24">
        <v>340.730705</v>
      </c>
      <c r="P10" s="24">
        <v>268.09989999999999</v>
      </c>
      <c r="Q10" s="24">
        <v>176.17841799999999</v>
      </c>
      <c r="R10" s="24">
        <v>848.70081700000003</v>
      </c>
      <c r="S10" s="51">
        <v>798.68631200000004</v>
      </c>
      <c r="T10" s="51">
        <v>823.99939300000005</v>
      </c>
      <c r="U10" s="51">
        <v>1008.359288</v>
      </c>
      <c r="V10" s="51">
        <v>1183.5955509999999</v>
      </c>
      <c r="W10" s="51">
        <v>2000.9256419999999</v>
      </c>
      <c r="X10" s="51">
        <v>3166.9887699999999</v>
      </c>
      <c r="Y10" s="51">
        <v>3221.2807979999998</v>
      </c>
      <c r="Z10" s="51">
        <v>4685.6676690000004</v>
      </c>
      <c r="AA10" s="51">
        <v>7726.4324850000003</v>
      </c>
      <c r="AB10" s="51">
        <v>11910.177592000004</v>
      </c>
      <c r="AC10" s="24">
        <f>SUM(C10:AB10)</f>
        <v>38761.253620000003</v>
      </c>
      <c r="AD10" s="30"/>
    </row>
    <row r="11" spans="1:30">
      <c r="A11" s="2">
        <v>3</v>
      </c>
      <c r="B11" s="44" t="s">
        <v>96</v>
      </c>
      <c r="C11" s="29">
        <v>58.358874</v>
      </c>
      <c r="D11" s="29">
        <v>38.438874999999996</v>
      </c>
      <c r="E11" s="29">
        <v>26.946023000000007</v>
      </c>
      <c r="F11" s="29">
        <v>28.734227000000008</v>
      </c>
      <c r="G11" s="29">
        <v>61.578339999999983</v>
      </c>
      <c r="H11" s="29">
        <v>49.911247000000003</v>
      </c>
      <c r="I11" s="24">
        <v>35.916145999999998</v>
      </c>
      <c r="J11" s="24">
        <v>65.902439999999999</v>
      </c>
      <c r="K11" s="24">
        <v>52.395753999999982</v>
      </c>
      <c r="L11" s="24">
        <v>70.873727000000002</v>
      </c>
      <c r="M11" s="24">
        <v>82.837474999999998</v>
      </c>
      <c r="N11" s="24">
        <v>140.01310799999999</v>
      </c>
      <c r="O11" s="24">
        <v>136.74179000000001</v>
      </c>
      <c r="P11" s="24">
        <v>190.71738400000001</v>
      </c>
      <c r="Q11" s="24">
        <v>165.82235299999999</v>
      </c>
      <c r="R11" s="24">
        <v>140.674453</v>
      </c>
      <c r="S11" s="51">
        <v>326.87742100000003</v>
      </c>
      <c r="T11" s="51">
        <v>274.22222299999999</v>
      </c>
      <c r="U11" s="51">
        <v>334.43652700000001</v>
      </c>
      <c r="V11" s="51">
        <v>507.323305</v>
      </c>
      <c r="W11" s="51">
        <v>530.37610299999994</v>
      </c>
      <c r="X11" s="51">
        <v>667.28042900000003</v>
      </c>
      <c r="Y11" s="51">
        <v>711.705737</v>
      </c>
      <c r="Z11" s="51">
        <v>1570.9379000000001</v>
      </c>
      <c r="AA11" s="51">
        <v>3228.5186020000001</v>
      </c>
      <c r="AB11" s="51">
        <v>2573.8708310000006</v>
      </c>
      <c r="AC11" s="24">
        <f t="shared" si="2"/>
        <v>12071.411294000001</v>
      </c>
      <c r="AD11" s="30"/>
    </row>
    <row r="12" spans="1:30">
      <c r="A12" s="2">
        <v>4</v>
      </c>
      <c r="B12" s="44" t="s">
        <v>95</v>
      </c>
      <c r="C12" s="29">
        <v>2.9E-5</v>
      </c>
      <c r="D12" s="29">
        <v>0.25407999999999997</v>
      </c>
      <c r="E12" s="29">
        <v>0.20347999999999999</v>
      </c>
      <c r="F12" s="29">
        <v>5.7340000000000004E-3</v>
      </c>
      <c r="G12" s="29">
        <v>5.8066E-2</v>
      </c>
      <c r="H12" s="29">
        <v>0.42970000000000003</v>
      </c>
      <c r="I12" s="24">
        <v>6.9389999999999993E-2</v>
      </c>
      <c r="J12" s="24">
        <v>1.3742239999999999</v>
      </c>
      <c r="K12" s="24">
        <v>1.467603</v>
      </c>
      <c r="L12" s="24">
        <v>2.5099559999999999</v>
      </c>
      <c r="M12" s="24">
        <v>5.4321890000000002</v>
      </c>
      <c r="N12" s="24">
        <v>6.5855439999999996</v>
      </c>
      <c r="O12" s="24">
        <v>13.819238</v>
      </c>
      <c r="P12" s="24">
        <v>9.5000630000000008</v>
      </c>
      <c r="Q12" s="24">
        <v>10.838169000000001</v>
      </c>
      <c r="R12" s="24">
        <v>36.970438000000001</v>
      </c>
      <c r="S12" s="51">
        <v>60.933582000000001</v>
      </c>
      <c r="T12" s="51">
        <v>86.247630000000001</v>
      </c>
      <c r="U12" s="51">
        <v>208.74702199999999</v>
      </c>
      <c r="V12" s="51">
        <v>232.960294</v>
      </c>
      <c r="W12" s="51">
        <v>68.451601999999994</v>
      </c>
      <c r="X12" s="51">
        <v>55.392547999999998</v>
      </c>
      <c r="Y12" s="51">
        <v>43.599826999999998</v>
      </c>
      <c r="Z12" s="51">
        <v>78.450952999999984</v>
      </c>
      <c r="AA12" s="51">
        <v>89.591261000000003</v>
      </c>
      <c r="AB12" s="51">
        <v>123.07761200000002</v>
      </c>
      <c r="AC12" s="24">
        <f t="shared" si="2"/>
        <v>1136.9702340000001</v>
      </c>
      <c r="AD12" s="30"/>
    </row>
    <row r="13" spans="1:30">
      <c r="A13" s="2">
        <v>5</v>
      </c>
      <c r="B13" s="44" t="s">
        <v>94</v>
      </c>
      <c r="C13" s="29">
        <v>3.5911050000000002</v>
      </c>
      <c r="D13" s="29">
        <v>1.9548579999999998</v>
      </c>
      <c r="E13" s="29">
        <v>19.652194000000001</v>
      </c>
      <c r="F13" s="29">
        <v>18.460902000000004</v>
      </c>
      <c r="G13" s="29">
        <v>6.9864410000000001</v>
      </c>
      <c r="H13" s="29">
        <v>2.2835019999999999</v>
      </c>
      <c r="I13" s="24">
        <v>2.4061210000000002</v>
      </c>
      <c r="J13" s="24">
        <v>1.179505</v>
      </c>
      <c r="K13" s="24">
        <v>0.514405</v>
      </c>
      <c r="L13" s="24">
        <v>6.6015870000000003</v>
      </c>
      <c r="M13" s="24">
        <v>5.2573439999999998</v>
      </c>
      <c r="N13" s="24">
        <v>2.1800739999999998</v>
      </c>
      <c r="O13" s="24">
        <v>2.1604730000000001</v>
      </c>
      <c r="P13" s="24">
        <v>1.793679</v>
      </c>
      <c r="Q13" s="24">
        <v>2.0822219999999998</v>
      </c>
      <c r="R13" s="24">
        <v>1.6567700000000001</v>
      </c>
      <c r="S13" s="51">
        <v>1.093912</v>
      </c>
      <c r="T13" s="51">
        <v>1.5344979999999999</v>
      </c>
      <c r="U13" s="51">
        <v>1.3160529999999999</v>
      </c>
      <c r="V13" s="51">
        <v>0.95032300000000003</v>
      </c>
      <c r="W13" s="51">
        <v>1.4691479999999999</v>
      </c>
      <c r="X13" s="51">
        <v>1.086773</v>
      </c>
      <c r="Y13" s="51">
        <v>3.2736709999999998</v>
      </c>
      <c r="Z13" s="51">
        <v>3.4105219999999994</v>
      </c>
      <c r="AA13" s="51">
        <v>5.5448500000000003</v>
      </c>
      <c r="AB13" s="51">
        <v>4.6779479999999998</v>
      </c>
      <c r="AC13" s="24">
        <f t="shared" si="2"/>
        <v>103.11887999999998</v>
      </c>
      <c r="AD13" s="30"/>
    </row>
    <row r="14" spans="1:30">
      <c r="A14" s="2">
        <v>6</v>
      </c>
      <c r="B14" s="44" t="s">
        <v>93</v>
      </c>
      <c r="C14" s="29">
        <v>0.43041000000000001</v>
      </c>
      <c r="D14" s="29">
        <v>0.81224900000000011</v>
      </c>
      <c r="E14" s="29">
        <v>0.98464200000000002</v>
      </c>
      <c r="F14" s="29">
        <v>0.28737200000000002</v>
      </c>
      <c r="G14" s="29">
        <v>0.214395</v>
      </c>
      <c r="H14" s="29">
        <v>0.231991</v>
      </c>
      <c r="I14" s="24">
        <v>0.481263</v>
      </c>
      <c r="J14" s="24">
        <v>0.71205799999999997</v>
      </c>
      <c r="K14" s="24">
        <v>1.130482</v>
      </c>
      <c r="L14" s="24">
        <v>2.0102530000000001</v>
      </c>
      <c r="M14" s="24">
        <v>2.6829420000000002</v>
      </c>
      <c r="N14" s="24">
        <v>2.8722159999999999</v>
      </c>
      <c r="O14" s="24">
        <v>6.2621869999999999</v>
      </c>
      <c r="P14" s="24">
        <v>5.8518540000000003</v>
      </c>
      <c r="Q14" s="24">
        <v>7.8008100000000002</v>
      </c>
      <c r="R14" s="24">
        <v>7.4162660000000002</v>
      </c>
      <c r="S14" s="51">
        <v>9.5322259999999996</v>
      </c>
      <c r="T14" s="51">
        <v>6.9292629999999997</v>
      </c>
      <c r="U14" s="51">
        <v>12.525774</v>
      </c>
      <c r="V14" s="51">
        <v>17.673666000000001</v>
      </c>
      <c r="W14" s="51">
        <v>18.796775</v>
      </c>
      <c r="X14" s="51">
        <v>24.467744</v>
      </c>
      <c r="Y14" s="51">
        <v>34.507351999999997</v>
      </c>
      <c r="Z14" s="51">
        <v>33.589508999999978</v>
      </c>
      <c r="AA14" s="51">
        <v>28.849329000000001</v>
      </c>
      <c r="AB14" s="51">
        <v>20.001589000000003</v>
      </c>
      <c r="AC14" s="24">
        <f t="shared" si="2"/>
        <v>247.05461699999998</v>
      </c>
      <c r="AD14" s="30"/>
    </row>
    <row r="15" spans="1:30">
      <c r="A15" s="2">
        <v>7</v>
      </c>
      <c r="B15" s="44" t="s">
        <v>92</v>
      </c>
      <c r="C15" s="29">
        <v>4.0400000000000001E-4</v>
      </c>
      <c r="D15" s="29">
        <v>1.4106E-2</v>
      </c>
      <c r="E15" s="29">
        <v>3.362E-3</v>
      </c>
      <c r="F15" s="29">
        <v>0</v>
      </c>
      <c r="G15" s="29">
        <v>0.428701</v>
      </c>
      <c r="H15" s="29">
        <v>2.0317440000000002</v>
      </c>
      <c r="I15" s="24">
        <v>1.3169839999999999</v>
      </c>
      <c r="J15" s="24">
        <v>0</v>
      </c>
      <c r="K15" s="24">
        <v>0.12454</v>
      </c>
      <c r="L15" s="24">
        <v>0.104904</v>
      </c>
      <c r="M15" s="24">
        <v>7.9354999999999995E-2</v>
      </c>
      <c r="N15" s="24">
        <v>3.5962000000000001E-2</v>
      </c>
      <c r="O15" s="24">
        <v>3.3033E-2</v>
      </c>
      <c r="P15" s="24">
        <v>1.0089030000000001</v>
      </c>
      <c r="Q15" s="24">
        <v>7.8810000000000005E-2</v>
      </c>
      <c r="R15" s="24">
        <v>0.120407</v>
      </c>
      <c r="S15" s="51">
        <v>0.128664</v>
      </c>
      <c r="T15" s="51">
        <v>0.25880599999999998</v>
      </c>
      <c r="U15" s="51">
        <v>0.14335999999999999</v>
      </c>
      <c r="V15" s="51">
        <v>1.956045</v>
      </c>
      <c r="W15" s="51">
        <v>1.386746</v>
      </c>
      <c r="X15" s="51">
        <v>1.733679</v>
      </c>
      <c r="Y15" s="51">
        <v>2.0306440000000001</v>
      </c>
      <c r="Z15" s="51">
        <v>4.0759390000000009</v>
      </c>
      <c r="AA15" s="51">
        <v>3.3513099999999998</v>
      </c>
      <c r="AB15" s="51">
        <v>2.9441099999999998</v>
      </c>
      <c r="AC15" s="24">
        <f t="shared" si="2"/>
        <v>23.390517999999997</v>
      </c>
      <c r="AD15" s="30"/>
    </row>
    <row r="16" spans="1:30">
      <c r="A16" s="2">
        <v>8</v>
      </c>
      <c r="B16" s="44" t="s">
        <v>91</v>
      </c>
      <c r="C16" s="29">
        <v>15.204008999999999</v>
      </c>
      <c r="D16" s="29">
        <v>69.165987000000001</v>
      </c>
      <c r="E16" s="29">
        <v>92.780381000000006</v>
      </c>
      <c r="F16" s="29">
        <v>80.672763000000003</v>
      </c>
      <c r="G16" s="29">
        <v>82.797690999999986</v>
      </c>
      <c r="H16" s="29">
        <v>113.022075</v>
      </c>
      <c r="I16" s="24">
        <v>54.331288000000001</v>
      </c>
      <c r="J16" s="24">
        <v>39.919671000000001</v>
      </c>
      <c r="K16" s="24">
        <v>42.390896999999995</v>
      </c>
      <c r="L16" s="24">
        <v>66.201919000000004</v>
      </c>
      <c r="M16" s="24">
        <v>68.574996999999996</v>
      </c>
      <c r="N16" s="24">
        <v>63.263050999999997</v>
      </c>
      <c r="O16" s="24">
        <v>86.666103000000007</v>
      </c>
      <c r="P16" s="24">
        <v>139.23080200000001</v>
      </c>
      <c r="Q16" s="24">
        <v>207.471205</v>
      </c>
      <c r="R16" s="24">
        <v>284.22142400000001</v>
      </c>
      <c r="S16" s="51">
        <v>518.93692699999997</v>
      </c>
      <c r="T16" s="51">
        <v>714.75776299999995</v>
      </c>
      <c r="U16" s="51">
        <v>773.36698999999999</v>
      </c>
      <c r="V16" s="51">
        <v>1209.305439</v>
      </c>
      <c r="W16" s="51">
        <v>1467.4261550000001</v>
      </c>
      <c r="X16" s="51">
        <v>1549.081052</v>
      </c>
      <c r="Y16" s="51">
        <v>1387.563081</v>
      </c>
      <c r="Z16" s="51">
        <v>2187.6647390000003</v>
      </c>
      <c r="AA16" s="51">
        <v>2782.5468890000002</v>
      </c>
      <c r="AB16" s="51">
        <v>2800.8758290000001</v>
      </c>
      <c r="AC16" s="24">
        <f t="shared" si="2"/>
        <v>16897.439127000001</v>
      </c>
      <c r="AD16" s="30"/>
    </row>
    <row r="17" spans="1:30">
      <c r="A17" s="2">
        <v>9</v>
      </c>
      <c r="B17" s="44" t="s">
        <v>90</v>
      </c>
      <c r="C17" s="29">
        <v>3.154989</v>
      </c>
      <c r="D17" s="29">
        <v>0.79578699999999991</v>
      </c>
      <c r="E17" s="29">
        <v>0.82758299999999985</v>
      </c>
      <c r="F17" s="29">
        <v>4.0284760000000004</v>
      </c>
      <c r="G17" s="29">
        <v>2.2318129999999998</v>
      </c>
      <c r="H17" s="29">
        <v>0.80641499999999999</v>
      </c>
      <c r="I17" s="24">
        <v>0.71975</v>
      </c>
      <c r="J17" s="24">
        <v>1.30487</v>
      </c>
      <c r="K17" s="24">
        <v>1.7620100000000001</v>
      </c>
      <c r="L17" s="24">
        <v>2.3386290000000001</v>
      </c>
      <c r="M17" s="24">
        <v>3.625283</v>
      </c>
      <c r="N17" s="24">
        <v>3.0610560000000002</v>
      </c>
      <c r="O17" s="24">
        <v>3.4821119999999999</v>
      </c>
      <c r="P17" s="24">
        <v>4.1034030000000001</v>
      </c>
      <c r="Q17" s="24">
        <v>3.6909890000000001</v>
      </c>
      <c r="R17" s="24">
        <v>5.1600390000000003</v>
      </c>
      <c r="S17" s="51">
        <v>13.259266</v>
      </c>
      <c r="T17" s="51">
        <v>15.59938</v>
      </c>
      <c r="U17" s="51">
        <v>13.266479</v>
      </c>
      <c r="V17" s="51">
        <v>24.058519</v>
      </c>
      <c r="W17" s="51">
        <v>30.616804999999999</v>
      </c>
      <c r="X17" s="51">
        <v>28.078785</v>
      </c>
      <c r="Y17" s="51">
        <v>47.320572999999996</v>
      </c>
      <c r="Z17" s="51">
        <v>68.046532999999982</v>
      </c>
      <c r="AA17" s="51">
        <v>69.599361000000002</v>
      </c>
      <c r="AB17" s="51">
        <v>85.886660000000049</v>
      </c>
      <c r="AC17" s="24">
        <f t="shared" si="2"/>
        <v>436.82556500000004</v>
      </c>
      <c r="AD17" s="30"/>
    </row>
    <row r="18" spans="1:30">
      <c r="A18" s="2">
        <v>10</v>
      </c>
      <c r="B18" s="44" t="s">
        <v>89</v>
      </c>
      <c r="C18" s="29">
        <v>70.601138000000006</v>
      </c>
      <c r="D18" s="29">
        <v>14.543849000000002</v>
      </c>
      <c r="E18" s="29">
        <v>4.3841429999999999</v>
      </c>
      <c r="F18" s="29">
        <v>1.353675</v>
      </c>
      <c r="G18" s="29">
        <v>0.146956</v>
      </c>
      <c r="H18" s="29">
        <v>8.4324999999999997E-2</v>
      </c>
      <c r="I18" s="24">
        <v>0.23383399999999999</v>
      </c>
      <c r="J18" s="24">
        <v>0.25734099999999999</v>
      </c>
      <c r="K18" s="24">
        <v>0.14322400000000002</v>
      </c>
      <c r="L18" s="24">
        <v>0.107573</v>
      </c>
      <c r="M18" s="24">
        <v>0.192278</v>
      </c>
      <c r="N18" s="24">
        <v>0.36200500000000002</v>
      </c>
      <c r="O18" s="24">
        <v>0.33499000000000001</v>
      </c>
      <c r="P18" s="24">
        <v>0.46867999999999999</v>
      </c>
      <c r="Q18" s="24">
        <v>0.71849099999999999</v>
      </c>
      <c r="R18" s="24">
        <v>0.58354200000000001</v>
      </c>
      <c r="S18" s="51">
        <v>64.087630000000004</v>
      </c>
      <c r="T18" s="51">
        <v>47.732405</v>
      </c>
      <c r="U18" s="51">
        <v>43.460092000000003</v>
      </c>
      <c r="V18" s="51">
        <v>29.453572999999999</v>
      </c>
      <c r="W18" s="51">
        <v>37.710946999999997</v>
      </c>
      <c r="X18" s="51">
        <v>8.5702510000000007</v>
      </c>
      <c r="Y18" s="51">
        <v>0.95989800000000003</v>
      </c>
      <c r="Z18" s="51">
        <v>1.3648410000000002</v>
      </c>
      <c r="AA18" s="51">
        <v>57.560119</v>
      </c>
      <c r="AB18" s="51">
        <v>201.65093800000002</v>
      </c>
      <c r="AC18" s="24">
        <f t="shared" si="2"/>
        <v>587.06673799999999</v>
      </c>
      <c r="AD18" s="30"/>
    </row>
    <row r="19" spans="1:30">
      <c r="A19" s="2">
        <v>11</v>
      </c>
      <c r="B19" s="44" t="s">
        <v>88</v>
      </c>
      <c r="C19" s="29">
        <v>3.3277000000000001E-2</v>
      </c>
      <c r="D19" s="29">
        <v>1.7554E-2</v>
      </c>
      <c r="E19" s="29">
        <v>8.5199999999999998E-3</v>
      </c>
      <c r="F19" s="29">
        <v>0</v>
      </c>
      <c r="G19" s="29">
        <v>0.39999499999999999</v>
      </c>
      <c r="H19" s="29">
        <v>5.5599999999999998E-3</v>
      </c>
      <c r="I19" s="24">
        <v>6.8139999999999997E-3</v>
      </c>
      <c r="J19" s="24">
        <v>8.7690000000000008E-3</v>
      </c>
      <c r="K19" s="24">
        <v>5.2499999999999997E-4</v>
      </c>
      <c r="L19" s="24">
        <v>3.7045000000000002E-2</v>
      </c>
      <c r="M19" s="24">
        <v>5.5642999999999998E-2</v>
      </c>
      <c r="N19" s="24">
        <v>1.684202</v>
      </c>
      <c r="O19" s="24">
        <v>1.358106</v>
      </c>
      <c r="P19" s="24">
        <v>1.0000979999999999</v>
      </c>
      <c r="Q19" s="24">
        <v>1.798249</v>
      </c>
      <c r="R19" s="24">
        <v>4.9057019999999998</v>
      </c>
      <c r="S19" s="51">
        <v>2.7507069999999998</v>
      </c>
      <c r="T19" s="51">
        <v>2.8908990000000001</v>
      </c>
      <c r="U19" s="51">
        <v>2.5139399999999998</v>
      </c>
      <c r="V19" s="51">
        <v>2.8344010000000002</v>
      </c>
      <c r="W19" s="51">
        <v>2.716062</v>
      </c>
      <c r="X19" s="51">
        <v>6.3669589999999996</v>
      </c>
      <c r="Y19" s="51">
        <v>6.6447299999999991</v>
      </c>
      <c r="Z19" s="51">
        <v>7.101496</v>
      </c>
      <c r="AA19" s="51">
        <v>6.3968170000000004</v>
      </c>
      <c r="AB19" s="51">
        <v>7.0091950000000001</v>
      </c>
      <c r="AC19" s="24">
        <f t="shared" si="2"/>
        <v>58.545264999999993</v>
      </c>
      <c r="AD19" s="30"/>
    </row>
    <row r="20" spans="1:30">
      <c r="A20" s="2">
        <v>12</v>
      </c>
      <c r="B20" s="44" t="s">
        <v>87</v>
      </c>
      <c r="C20" s="29">
        <v>26.86224</v>
      </c>
      <c r="D20" s="29">
        <v>54.389280999999997</v>
      </c>
      <c r="E20" s="29">
        <v>142.35660200000001</v>
      </c>
      <c r="F20" s="29">
        <v>344.10213099999999</v>
      </c>
      <c r="G20" s="29">
        <v>364.09679600000004</v>
      </c>
      <c r="H20" s="29">
        <v>1077.726557</v>
      </c>
      <c r="I20" s="24">
        <v>1612.2449779999999</v>
      </c>
      <c r="J20" s="24">
        <v>1841.7040850000001</v>
      </c>
      <c r="K20" s="24">
        <v>3161.2320460000005</v>
      </c>
      <c r="L20" s="24">
        <v>3614.9528559999999</v>
      </c>
      <c r="M20" s="24">
        <v>4625.9856570000002</v>
      </c>
      <c r="N20" s="24">
        <v>4784.0684719999999</v>
      </c>
      <c r="O20" s="24">
        <v>7231.1028139999999</v>
      </c>
      <c r="P20" s="24">
        <v>13426.91588</v>
      </c>
      <c r="Q20" s="24">
        <v>9387.9540180000004</v>
      </c>
      <c r="R20" s="24">
        <v>13805.787700000001</v>
      </c>
      <c r="S20" s="51">
        <v>17053.8063</v>
      </c>
      <c r="T20" s="51">
        <v>19230.655869999999</v>
      </c>
      <c r="U20" s="51">
        <v>24360.535800000001</v>
      </c>
      <c r="V20" s="51">
        <v>23698.280559999999</v>
      </c>
      <c r="W20" s="51">
        <v>22028.763009999999</v>
      </c>
      <c r="X20" s="51">
        <v>19692.930604000001</v>
      </c>
      <c r="Y20" s="51">
        <v>24880.584771999998</v>
      </c>
      <c r="Z20" s="51">
        <v>30133.676303999993</v>
      </c>
      <c r="AA20" s="51">
        <v>27554.996350000001</v>
      </c>
      <c r="AB20" s="51">
        <v>28649.490709000012</v>
      </c>
      <c r="AC20" s="24">
        <f t="shared" si="2"/>
        <v>302785.20239200001</v>
      </c>
      <c r="AD20" s="30"/>
    </row>
    <row r="21" spans="1:30">
      <c r="A21" s="2">
        <v>13</v>
      </c>
      <c r="B21" s="44" t="s">
        <v>86</v>
      </c>
      <c r="C21" s="29">
        <v>4.5867999999999999E-2</v>
      </c>
      <c r="D21" s="29">
        <v>8.5424E-2</v>
      </c>
      <c r="E21" s="29">
        <v>9.9467E-2</v>
      </c>
      <c r="F21" s="29">
        <v>0.103182</v>
      </c>
      <c r="G21" s="29">
        <v>0.19673600000000002</v>
      </c>
      <c r="H21" s="29">
        <v>0.18293599999999999</v>
      </c>
      <c r="I21" s="24">
        <v>2.9211999999999998E-2</v>
      </c>
      <c r="J21" s="24">
        <v>1.24393</v>
      </c>
      <c r="K21" s="24">
        <v>1.135275</v>
      </c>
      <c r="L21" s="24">
        <v>1.8701399999999999</v>
      </c>
      <c r="M21" s="24">
        <v>3.5329510000000002</v>
      </c>
      <c r="N21" s="24">
        <v>4.6892589999999998</v>
      </c>
      <c r="O21" s="24">
        <v>5.8822710000000002</v>
      </c>
      <c r="P21" s="24">
        <v>8.0710820000000005</v>
      </c>
      <c r="Q21" s="24">
        <v>11.539410999999999</v>
      </c>
      <c r="R21" s="24">
        <v>12.633467</v>
      </c>
      <c r="S21" s="51">
        <v>9.5688410000000008</v>
      </c>
      <c r="T21" s="51">
        <v>8.4378410000000006</v>
      </c>
      <c r="U21" s="51">
        <v>13.248905000000001</v>
      </c>
      <c r="V21" s="51">
        <v>25.640751999999999</v>
      </c>
      <c r="W21" s="51">
        <v>17.304787000000001</v>
      </c>
      <c r="X21" s="51">
        <v>23.111892999999998</v>
      </c>
      <c r="Y21" s="51">
        <v>34.519024999999999</v>
      </c>
      <c r="Z21" s="51">
        <v>43.207746</v>
      </c>
      <c r="AA21" s="51">
        <v>55.780613000000002</v>
      </c>
      <c r="AB21" s="51">
        <v>59.683347000000005</v>
      </c>
      <c r="AC21" s="24">
        <f t="shared" si="2"/>
        <v>341.84436100000005</v>
      </c>
      <c r="AD21" s="30"/>
    </row>
    <row r="22" spans="1:30">
      <c r="A22" s="2">
        <v>14</v>
      </c>
      <c r="B22" s="44" t="s">
        <v>85</v>
      </c>
      <c r="C22" s="29">
        <v>3.0985200000000002</v>
      </c>
      <c r="D22" s="29">
        <v>0.16214899999999999</v>
      </c>
      <c r="E22" s="29">
        <v>1.5705E-2</v>
      </c>
      <c r="F22" s="29">
        <v>3.8295999999999997E-2</v>
      </c>
      <c r="G22" s="29">
        <v>0.74039399999999989</v>
      </c>
      <c r="H22" s="29">
        <v>1.986834</v>
      </c>
      <c r="I22" s="24">
        <v>2.038208</v>
      </c>
      <c r="J22" s="24">
        <v>0.61593600000000004</v>
      </c>
      <c r="K22" s="24">
        <v>4.7821270000000009</v>
      </c>
      <c r="L22" s="24">
        <v>5.9051309999999999</v>
      </c>
      <c r="M22" s="24">
        <v>1.840068</v>
      </c>
      <c r="N22" s="24">
        <v>12.492512</v>
      </c>
      <c r="O22" s="24">
        <v>1.341054</v>
      </c>
      <c r="P22" s="24">
        <v>4.3982669999999997</v>
      </c>
      <c r="Q22" s="24">
        <v>9.1713660000000008</v>
      </c>
      <c r="R22" s="24">
        <v>15.809281</v>
      </c>
      <c r="S22" s="51">
        <v>15.642023</v>
      </c>
      <c r="T22" s="51">
        <v>13.886561</v>
      </c>
      <c r="U22" s="51">
        <v>18.076082</v>
      </c>
      <c r="V22" s="51">
        <v>23.720986</v>
      </c>
      <c r="W22" s="51">
        <v>19.391860999999999</v>
      </c>
      <c r="X22" s="51">
        <v>21.753129999999999</v>
      </c>
      <c r="Y22" s="51">
        <v>19.275217000000001</v>
      </c>
      <c r="Z22" s="51">
        <v>22.804618999999999</v>
      </c>
      <c r="AA22" s="51">
        <v>24.323981</v>
      </c>
      <c r="AB22" s="51">
        <v>29.240588000000002</v>
      </c>
      <c r="AC22" s="24">
        <f t="shared" si="2"/>
        <v>272.55089599999997</v>
      </c>
      <c r="AD22" s="30"/>
    </row>
    <row r="23" spans="1:30">
      <c r="A23" s="2">
        <v>15</v>
      </c>
      <c r="B23" s="44" t="s">
        <v>84</v>
      </c>
      <c r="C23" s="29">
        <v>630.06522099999995</v>
      </c>
      <c r="D23" s="29">
        <v>672.71433899999988</v>
      </c>
      <c r="E23" s="29">
        <v>469.44380799999999</v>
      </c>
      <c r="F23" s="29">
        <v>231.147514</v>
      </c>
      <c r="G23" s="29">
        <v>246.70122499999999</v>
      </c>
      <c r="H23" s="29">
        <v>94.426578000000006</v>
      </c>
      <c r="I23" s="24">
        <v>25.026496000000002</v>
      </c>
      <c r="J23" s="24">
        <v>406.66819700000002</v>
      </c>
      <c r="K23" s="24">
        <v>939.37461700000006</v>
      </c>
      <c r="L23" s="24">
        <v>1567.5283890000001</v>
      </c>
      <c r="M23" s="24">
        <v>914.54397500000005</v>
      </c>
      <c r="N23" s="24">
        <v>830.36841600000002</v>
      </c>
      <c r="O23" s="24">
        <v>2093.6598439999998</v>
      </c>
      <c r="P23" s="24">
        <v>3179.4956219999999</v>
      </c>
      <c r="Q23" s="24">
        <v>2003.4844800000001</v>
      </c>
      <c r="R23" s="24">
        <v>1202.223639</v>
      </c>
      <c r="S23" s="51">
        <v>1252.8009520000001</v>
      </c>
      <c r="T23" s="51">
        <v>2220.4632160000001</v>
      </c>
      <c r="U23" s="51">
        <v>1431.941701</v>
      </c>
      <c r="V23" s="51">
        <v>1148.954088</v>
      </c>
      <c r="W23" s="51">
        <v>818.12123299999996</v>
      </c>
      <c r="X23" s="51">
        <v>502.76269100000002</v>
      </c>
      <c r="Y23" s="51">
        <v>526.65313600000002</v>
      </c>
      <c r="Z23" s="51">
        <v>573.69165600000008</v>
      </c>
      <c r="AA23" s="51">
        <v>725.83148000000006</v>
      </c>
      <c r="AB23" s="51">
        <v>716.52308500000004</v>
      </c>
      <c r="AC23" s="24">
        <f t="shared" si="2"/>
        <v>25424.615598000004</v>
      </c>
      <c r="AD23" s="30"/>
    </row>
    <row r="24" spans="1:30">
      <c r="A24" s="2">
        <v>16</v>
      </c>
      <c r="B24" s="44" t="s">
        <v>83</v>
      </c>
      <c r="C24" s="29">
        <v>0.29911300000000002</v>
      </c>
      <c r="D24" s="29">
        <v>7.7800000000000005E-4</v>
      </c>
      <c r="E24" s="29">
        <v>7.6989999999999992E-3</v>
      </c>
      <c r="F24" s="29">
        <v>8.2053999999999988E-2</v>
      </c>
      <c r="G24" s="29">
        <v>0.43567899999999998</v>
      </c>
      <c r="H24" s="29">
        <v>0.993591</v>
      </c>
      <c r="I24" s="24">
        <v>0.79532599999999998</v>
      </c>
      <c r="J24" s="24">
        <v>1.8408949999999999</v>
      </c>
      <c r="K24" s="24">
        <v>0.50750799999999996</v>
      </c>
      <c r="L24" s="24">
        <v>1.5782389999999999</v>
      </c>
      <c r="M24" s="24">
        <v>5.7230080000000001</v>
      </c>
      <c r="N24" s="24">
        <v>9.5188520000000008</v>
      </c>
      <c r="O24" s="24">
        <v>17.810673999999999</v>
      </c>
      <c r="P24" s="24">
        <v>26.263960000000001</v>
      </c>
      <c r="Q24" s="24">
        <v>20.852606000000002</v>
      </c>
      <c r="R24" s="24">
        <v>56.162694000000002</v>
      </c>
      <c r="S24" s="51">
        <v>125.94722299999999</v>
      </c>
      <c r="T24" s="51">
        <v>128.39453499999999</v>
      </c>
      <c r="U24" s="51">
        <v>119.645171</v>
      </c>
      <c r="V24" s="51">
        <v>173.035629</v>
      </c>
      <c r="W24" s="51">
        <v>140.03843800000001</v>
      </c>
      <c r="X24" s="51">
        <v>49.74091</v>
      </c>
      <c r="Y24" s="51">
        <v>96.809452999999991</v>
      </c>
      <c r="Z24" s="51">
        <v>121.82757600000001</v>
      </c>
      <c r="AA24" s="51">
        <v>118.891508</v>
      </c>
      <c r="AB24" s="51">
        <v>58.044322000000001</v>
      </c>
      <c r="AC24" s="24">
        <f t="shared" si="2"/>
        <v>1275.2474409999998</v>
      </c>
      <c r="AD24" s="30"/>
    </row>
    <row r="25" spans="1:30">
      <c r="A25" s="2">
        <v>17</v>
      </c>
      <c r="B25" s="44" t="s">
        <v>82</v>
      </c>
      <c r="C25" s="29">
        <v>374.77394500000003</v>
      </c>
      <c r="D25" s="29">
        <v>144.09414900000004</v>
      </c>
      <c r="E25" s="29">
        <v>100.195778</v>
      </c>
      <c r="F25" s="29">
        <v>95.434873999999994</v>
      </c>
      <c r="G25" s="29">
        <v>58.024844999999999</v>
      </c>
      <c r="H25" s="29">
        <v>74.844629999999995</v>
      </c>
      <c r="I25" s="24">
        <v>117.299966</v>
      </c>
      <c r="J25" s="24">
        <v>110.27905</v>
      </c>
      <c r="K25" s="24">
        <v>88.570588000000015</v>
      </c>
      <c r="L25" s="24">
        <v>142.62011200000001</v>
      </c>
      <c r="M25" s="24">
        <v>218.93144100000001</v>
      </c>
      <c r="N25" s="24">
        <v>334.10998000000001</v>
      </c>
      <c r="O25" s="24">
        <v>181.30881099999999</v>
      </c>
      <c r="P25" s="24">
        <v>190.12768299999999</v>
      </c>
      <c r="Q25" s="24">
        <v>255.02887999999999</v>
      </c>
      <c r="R25" s="24">
        <v>756.81600600000002</v>
      </c>
      <c r="S25" s="51">
        <v>1580.7852399999999</v>
      </c>
      <c r="T25" s="51">
        <v>1466.7196260000001</v>
      </c>
      <c r="U25" s="51">
        <v>1820.695144</v>
      </c>
      <c r="V25" s="51">
        <v>1100.9504770000001</v>
      </c>
      <c r="W25" s="51">
        <v>1321.7582560000001</v>
      </c>
      <c r="X25" s="51">
        <v>899.06322999999998</v>
      </c>
      <c r="Y25" s="51">
        <v>666.20492200000001</v>
      </c>
      <c r="Z25" s="51">
        <v>592.01977700000009</v>
      </c>
      <c r="AA25" s="51">
        <v>684.29774399999997</v>
      </c>
      <c r="AB25" s="51">
        <v>1528.4508600000004</v>
      </c>
      <c r="AC25" s="24">
        <f t="shared" si="2"/>
        <v>14903.406014000002</v>
      </c>
      <c r="AD25" s="30"/>
    </row>
    <row r="26" spans="1:30">
      <c r="A26" s="2">
        <v>18</v>
      </c>
      <c r="B26" s="44" t="s">
        <v>81</v>
      </c>
      <c r="C26" s="29">
        <v>2.7439999999999999E-3</v>
      </c>
      <c r="D26" s="29">
        <v>1.5734999999999999E-2</v>
      </c>
      <c r="E26" s="29">
        <v>3.7318000000000004E-2</v>
      </c>
      <c r="F26" s="29">
        <v>3.3159000000000001E-2</v>
      </c>
      <c r="G26" s="29">
        <v>4.2549000000000003E-2</v>
      </c>
      <c r="H26" s="29">
        <v>1.497171</v>
      </c>
      <c r="I26" s="24">
        <v>1.931376</v>
      </c>
      <c r="J26" s="24">
        <v>0.493309</v>
      </c>
      <c r="K26" s="24">
        <v>0.85471699999999995</v>
      </c>
      <c r="L26" s="24">
        <v>1.5105500000000001</v>
      </c>
      <c r="M26" s="24">
        <v>1.3504929999999999</v>
      </c>
      <c r="N26" s="24">
        <v>1.2947010000000001</v>
      </c>
      <c r="O26" s="24">
        <v>2.4993729999999998</v>
      </c>
      <c r="P26" s="24">
        <v>2.286556</v>
      </c>
      <c r="Q26" s="24">
        <v>1.8137939999999999</v>
      </c>
      <c r="R26" s="24">
        <v>2.6422379999999999</v>
      </c>
      <c r="S26" s="51">
        <v>7.7110399999999997</v>
      </c>
      <c r="T26" s="51">
        <v>17.493486999999998</v>
      </c>
      <c r="U26" s="51">
        <v>12.549797999999999</v>
      </c>
      <c r="V26" s="51">
        <v>10.242984999999999</v>
      </c>
      <c r="W26" s="51">
        <v>19.035364999999999</v>
      </c>
      <c r="X26" s="51">
        <v>19.136465999999999</v>
      </c>
      <c r="Y26" s="51">
        <v>16.854142</v>
      </c>
      <c r="Z26" s="51">
        <v>35.052162000000003</v>
      </c>
      <c r="AA26" s="51">
        <v>19.103808000000001</v>
      </c>
      <c r="AB26" s="51">
        <v>13.048779</v>
      </c>
      <c r="AC26" s="24">
        <f t="shared" si="2"/>
        <v>188.53381499999998</v>
      </c>
      <c r="AD26" s="30"/>
    </row>
    <row r="27" spans="1:30">
      <c r="A27" s="2">
        <v>19</v>
      </c>
      <c r="B27" s="44" t="s">
        <v>80</v>
      </c>
      <c r="C27" s="29">
        <v>2.454E-3</v>
      </c>
      <c r="D27" s="29">
        <v>3.9640000000000005E-3</v>
      </c>
      <c r="E27" s="29">
        <v>8.6600000000000002E-4</v>
      </c>
      <c r="F27" s="29">
        <v>5.2769999999999996E-3</v>
      </c>
      <c r="G27" s="29">
        <v>0.112863</v>
      </c>
      <c r="H27" s="29">
        <v>6.7150000000000001E-2</v>
      </c>
      <c r="I27" s="24">
        <v>1.4970699999999999</v>
      </c>
      <c r="J27" s="24">
        <v>1.837021</v>
      </c>
      <c r="K27" s="24">
        <v>4.5879000000000003E-2</v>
      </c>
      <c r="L27" s="24">
        <v>0.14063600000000001</v>
      </c>
      <c r="M27" s="24">
        <v>0.284418</v>
      </c>
      <c r="N27" s="24">
        <v>0.15795899999999999</v>
      </c>
      <c r="O27" s="24">
        <v>0.32329200000000002</v>
      </c>
      <c r="P27" s="24">
        <v>0.29727100000000001</v>
      </c>
      <c r="Q27" s="24">
        <v>0.186139</v>
      </c>
      <c r="R27" s="24">
        <v>0.28855599999999998</v>
      </c>
      <c r="S27" s="51">
        <v>0.66823399999999999</v>
      </c>
      <c r="T27" s="51">
        <v>0.54420800000000003</v>
      </c>
      <c r="U27" s="51">
        <v>3.8115260000000002</v>
      </c>
      <c r="V27" s="51">
        <v>2.6870280000000002</v>
      </c>
      <c r="W27" s="51">
        <v>3.1240640000000002</v>
      </c>
      <c r="X27" s="51">
        <v>1.5325070000000001</v>
      </c>
      <c r="Y27" s="51">
        <v>3.4287550000000002</v>
      </c>
      <c r="Z27" s="51">
        <v>3.0638459999999998</v>
      </c>
      <c r="AA27" s="51">
        <v>6.2540300000000002</v>
      </c>
      <c r="AB27" s="51">
        <v>6.5584649999999991</v>
      </c>
      <c r="AC27" s="24">
        <f t="shared" si="2"/>
        <v>36.923477999999996</v>
      </c>
      <c r="AD27" s="30"/>
    </row>
    <row r="28" spans="1:30">
      <c r="A28" s="2">
        <v>20</v>
      </c>
      <c r="B28" s="44" t="s">
        <v>79</v>
      </c>
      <c r="C28" s="29">
        <v>0.89077099999999998</v>
      </c>
      <c r="D28" s="29">
        <v>0.88943199999999989</v>
      </c>
      <c r="E28" s="29">
        <v>1.2768600000000001</v>
      </c>
      <c r="F28" s="29">
        <v>1.4091370000000001</v>
      </c>
      <c r="G28" s="29">
        <v>3.8411450000000005</v>
      </c>
      <c r="H28" s="29">
        <v>5.581556</v>
      </c>
      <c r="I28" s="24">
        <v>10.152665000000001</v>
      </c>
      <c r="J28" s="24">
        <v>35.5411</v>
      </c>
      <c r="K28" s="24">
        <v>37.157715000000003</v>
      </c>
      <c r="L28" s="24">
        <v>41.571122000000003</v>
      </c>
      <c r="M28" s="24">
        <v>50.569975999999997</v>
      </c>
      <c r="N28" s="24">
        <v>60.807876</v>
      </c>
      <c r="O28" s="24">
        <v>90.676805000000002</v>
      </c>
      <c r="P28" s="24">
        <v>95.372212000000005</v>
      </c>
      <c r="Q28" s="24">
        <v>85.666417999999993</v>
      </c>
      <c r="R28" s="24">
        <v>125.911085</v>
      </c>
      <c r="S28" s="51">
        <v>184.81696500000001</v>
      </c>
      <c r="T28" s="51">
        <v>152.581075</v>
      </c>
      <c r="U28" s="51">
        <v>120.584909</v>
      </c>
      <c r="V28" s="51">
        <v>121.16150500000001</v>
      </c>
      <c r="W28" s="51">
        <v>108.257007</v>
      </c>
      <c r="X28" s="51">
        <v>117.6426</v>
      </c>
      <c r="Y28" s="51">
        <v>135.44294699999998</v>
      </c>
      <c r="Z28" s="51">
        <v>172.27629700000011</v>
      </c>
      <c r="AA28" s="51">
        <v>169.275926</v>
      </c>
      <c r="AB28" s="51">
        <v>134.04109600000004</v>
      </c>
      <c r="AC28" s="24">
        <f t="shared" si="2"/>
        <v>2063.3962019999999</v>
      </c>
      <c r="AD28" s="30"/>
    </row>
    <row r="29" spans="1:30">
      <c r="A29" s="2">
        <v>21</v>
      </c>
      <c r="B29" s="44" t="s">
        <v>78</v>
      </c>
      <c r="C29" s="29">
        <v>9.3406000000000003E-2</v>
      </c>
      <c r="D29" s="29">
        <v>8.2903000000000004E-2</v>
      </c>
      <c r="E29" s="29">
        <v>0.60721399999999992</v>
      </c>
      <c r="F29" s="29">
        <v>9.9790999999999991E-2</v>
      </c>
      <c r="G29" s="29">
        <v>0.21865299999999999</v>
      </c>
      <c r="H29" s="29">
        <v>0.230963</v>
      </c>
      <c r="I29" s="24">
        <v>0.14438100000000001</v>
      </c>
      <c r="J29" s="24">
        <v>0.30740400000000001</v>
      </c>
      <c r="K29" s="24">
        <v>1.5859979999999998</v>
      </c>
      <c r="L29" s="24">
        <v>64.937835000000007</v>
      </c>
      <c r="M29" s="24">
        <v>19.088583</v>
      </c>
      <c r="N29" s="24">
        <v>2.5644550000000002</v>
      </c>
      <c r="O29" s="24">
        <v>8.4906539999999993</v>
      </c>
      <c r="P29" s="24">
        <v>18.891366999999999</v>
      </c>
      <c r="Q29" s="24">
        <v>15.838786000000001</v>
      </c>
      <c r="R29" s="24">
        <v>18.080257</v>
      </c>
      <c r="S29" s="51">
        <v>24.469964000000001</v>
      </c>
      <c r="T29" s="51">
        <v>23.696200999999999</v>
      </c>
      <c r="U29" s="51">
        <v>30.439536</v>
      </c>
      <c r="V29" s="51">
        <v>35.931092</v>
      </c>
      <c r="W29" s="51">
        <v>37.523938000000001</v>
      </c>
      <c r="X29" s="51">
        <v>20.893322000000001</v>
      </c>
      <c r="Y29" s="51">
        <v>23.351095000000001</v>
      </c>
      <c r="Z29" s="51">
        <v>25.559750999999999</v>
      </c>
      <c r="AA29" s="51">
        <v>16.138598000000002</v>
      </c>
      <c r="AB29" s="51">
        <v>21.789248000000001</v>
      </c>
      <c r="AC29" s="24">
        <f t="shared" si="2"/>
        <v>411.05539499999998</v>
      </c>
      <c r="AD29" s="30"/>
    </row>
    <row r="30" spans="1:30">
      <c r="A30" s="2">
        <v>22</v>
      </c>
      <c r="B30" s="44" t="s">
        <v>77</v>
      </c>
      <c r="C30" s="29">
        <v>1.1284449999999999</v>
      </c>
      <c r="D30" s="29">
        <v>2.6693780000000009</v>
      </c>
      <c r="E30" s="29">
        <v>2.9157459999999999</v>
      </c>
      <c r="F30" s="29">
        <v>1.6370900000000002</v>
      </c>
      <c r="G30" s="29">
        <v>8.3726319999999994</v>
      </c>
      <c r="H30" s="29">
        <v>15.253429000000001</v>
      </c>
      <c r="I30" s="24">
        <v>20.233640000000001</v>
      </c>
      <c r="J30" s="24">
        <v>27.566953000000002</v>
      </c>
      <c r="K30" s="24">
        <v>29.701729999999991</v>
      </c>
      <c r="L30" s="24">
        <v>39.238678999999998</v>
      </c>
      <c r="M30" s="24">
        <v>34.153230999999998</v>
      </c>
      <c r="N30" s="24">
        <v>41.289720000000003</v>
      </c>
      <c r="O30" s="24">
        <v>59.904262000000003</v>
      </c>
      <c r="P30" s="24">
        <v>88.024055000000004</v>
      </c>
      <c r="Q30" s="24">
        <v>75.951752999999997</v>
      </c>
      <c r="R30" s="24">
        <v>97.921420999999995</v>
      </c>
      <c r="S30" s="51">
        <v>128.13150899999999</v>
      </c>
      <c r="T30" s="51">
        <v>181.112165</v>
      </c>
      <c r="U30" s="51">
        <v>209.32589100000001</v>
      </c>
      <c r="V30" s="51">
        <v>207.480366</v>
      </c>
      <c r="W30" s="51">
        <v>375.20793400000002</v>
      </c>
      <c r="X30" s="51">
        <v>347.35296099999999</v>
      </c>
      <c r="Y30" s="51">
        <v>472.82644300000004</v>
      </c>
      <c r="Z30" s="51">
        <v>685.14831900000013</v>
      </c>
      <c r="AA30" s="51">
        <v>546.89098799999999</v>
      </c>
      <c r="AB30" s="51">
        <v>341.92486000000019</v>
      </c>
      <c r="AC30" s="24">
        <f t="shared" si="2"/>
        <v>4041.3636000000006</v>
      </c>
      <c r="AD30" s="30"/>
    </row>
    <row r="31" spans="1:30">
      <c r="A31" s="2">
        <v>23</v>
      </c>
      <c r="B31" s="44" t="s">
        <v>76</v>
      </c>
      <c r="C31" s="29">
        <v>284.73587500000002</v>
      </c>
      <c r="D31" s="29">
        <v>931.06486400000006</v>
      </c>
      <c r="E31" s="29">
        <v>1240.4766590000002</v>
      </c>
      <c r="F31" s="29">
        <v>675.49384900000007</v>
      </c>
      <c r="G31" s="29">
        <v>274.22664099999997</v>
      </c>
      <c r="H31" s="29">
        <v>515.13963200000001</v>
      </c>
      <c r="I31" s="24">
        <v>356.84673500000002</v>
      </c>
      <c r="J31" s="24">
        <v>560.55608500000005</v>
      </c>
      <c r="K31" s="24">
        <v>393.09747799999997</v>
      </c>
      <c r="L31" s="24">
        <v>643.97498499999995</v>
      </c>
      <c r="M31" s="24">
        <v>951.48534199999995</v>
      </c>
      <c r="N31" s="24">
        <v>789.98143500000003</v>
      </c>
      <c r="O31" s="24">
        <v>777.18054600000005</v>
      </c>
      <c r="P31" s="24">
        <v>1174.5345609999999</v>
      </c>
      <c r="Q31" s="24">
        <v>1088.882554</v>
      </c>
      <c r="R31" s="24">
        <v>1279.821138</v>
      </c>
      <c r="S31" s="51">
        <v>1385.1214190000001</v>
      </c>
      <c r="T31" s="51">
        <v>1237.5812430000001</v>
      </c>
      <c r="U31" s="51">
        <v>1177.0621040000001</v>
      </c>
      <c r="V31" s="51">
        <v>1041.744504</v>
      </c>
      <c r="W31" s="51">
        <v>1241.5808119999999</v>
      </c>
      <c r="X31" s="51">
        <v>985.52121999999997</v>
      </c>
      <c r="Y31" s="51">
        <v>1595.648083</v>
      </c>
      <c r="Z31" s="51">
        <v>1594.118667</v>
      </c>
      <c r="AA31" s="51">
        <v>1416.426168</v>
      </c>
      <c r="AB31" s="51">
        <v>1248.8957150000003</v>
      </c>
      <c r="AC31" s="24">
        <f t="shared" si="2"/>
        <v>24861.198313999994</v>
      </c>
      <c r="AD31" s="30"/>
    </row>
    <row r="32" spans="1:30">
      <c r="A32" s="2">
        <v>24</v>
      </c>
      <c r="B32" s="44" t="s">
        <v>75</v>
      </c>
      <c r="C32" s="29">
        <v>4.0990919999999997</v>
      </c>
      <c r="D32" s="29">
        <v>0.12562299999999998</v>
      </c>
      <c r="E32" s="29">
        <v>14.006539999999999</v>
      </c>
      <c r="F32" s="29">
        <v>5.8072929999999996</v>
      </c>
      <c r="G32" s="29">
        <v>1.3674549999999999</v>
      </c>
      <c r="H32" s="29">
        <v>59.728915999999998</v>
      </c>
      <c r="I32" s="24">
        <v>120.340329</v>
      </c>
      <c r="J32" s="24">
        <v>40.760522000000002</v>
      </c>
      <c r="K32" s="24">
        <v>41.551508999999996</v>
      </c>
      <c r="L32" s="24">
        <v>73.838652999999994</v>
      </c>
      <c r="M32" s="24">
        <v>177.764453</v>
      </c>
      <c r="N32" s="24">
        <v>231.968558</v>
      </c>
      <c r="O32" s="24">
        <v>265.88629900000001</v>
      </c>
      <c r="P32" s="24">
        <v>444.16369600000002</v>
      </c>
      <c r="Q32" s="24">
        <v>467.31791199999998</v>
      </c>
      <c r="R32" s="24">
        <v>373.10328099999998</v>
      </c>
      <c r="S32" s="51">
        <v>559.27932199999998</v>
      </c>
      <c r="T32" s="51">
        <v>598.08116600000005</v>
      </c>
      <c r="U32" s="51">
        <v>492.88624299999998</v>
      </c>
      <c r="V32" s="51">
        <v>560.32760499999995</v>
      </c>
      <c r="W32" s="51">
        <v>345.77947599999999</v>
      </c>
      <c r="X32" s="51">
        <v>251.20317499999999</v>
      </c>
      <c r="Y32" s="51">
        <v>356.61651699999999</v>
      </c>
      <c r="Z32" s="51">
        <v>310.28488699999997</v>
      </c>
      <c r="AA32" s="51">
        <v>577.657963</v>
      </c>
      <c r="AB32" s="51">
        <v>85.442125000000004</v>
      </c>
      <c r="AC32" s="24">
        <f t="shared" si="2"/>
        <v>6459.3886099999991</v>
      </c>
      <c r="AD32" s="30"/>
    </row>
    <row r="33" spans="1:30">
      <c r="A33" s="2">
        <v>25</v>
      </c>
      <c r="B33" s="44" t="s">
        <v>74</v>
      </c>
      <c r="C33" s="29">
        <v>0.60216700000000001</v>
      </c>
      <c r="D33" s="29">
        <v>0.75216200000000011</v>
      </c>
      <c r="E33" s="29">
        <v>2.1464129999999999</v>
      </c>
      <c r="F33" s="29">
        <v>4.4127999999999989</v>
      </c>
      <c r="G33" s="29">
        <v>12.502496000000001</v>
      </c>
      <c r="H33" s="29">
        <v>36.241674000000003</v>
      </c>
      <c r="I33" s="24">
        <v>55.42013</v>
      </c>
      <c r="J33" s="24">
        <v>62.781975000000003</v>
      </c>
      <c r="K33" s="24">
        <v>83.261852000000005</v>
      </c>
      <c r="L33" s="24">
        <v>94.824113999999994</v>
      </c>
      <c r="M33" s="24">
        <v>120.383511</v>
      </c>
      <c r="N33" s="24">
        <v>153.77029899999999</v>
      </c>
      <c r="O33" s="24">
        <v>138.40979300000001</v>
      </c>
      <c r="P33" s="24">
        <v>171.395465</v>
      </c>
      <c r="Q33" s="24">
        <v>170.23253500000001</v>
      </c>
      <c r="R33" s="24">
        <v>265.70530200000002</v>
      </c>
      <c r="S33" s="51">
        <v>295.11712299999999</v>
      </c>
      <c r="T33" s="51">
        <v>356.302887</v>
      </c>
      <c r="U33" s="51">
        <v>392.64016299999997</v>
      </c>
      <c r="V33" s="51">
        <v>324.18695700000001</v>
      </c>
      <c r="W33" s="51">
        <v>213.32296500000001</v>
      </c>
      <c r="X33" s="51">
        <v>277.740656</v>
      </c>
      <c r="Y33" s="51">
        <v>230.83801699999998</v>
      </c>
      <c r="Z33" s="51">
        <v>252.65886499999991</v>
      </c>
      <c r="AA33" s="51">
        <v>272.07721099999998</v>
      </c>
      <c r="AB33" s="51">
        <v>307.81215400000002</v>
      </c>
      <c r="AC33" s="24">
        <f t="shared" si="2"/>
        <v>4295.5396859999992</v>
      </c>
      <c r="AD33" s="30"/>
    </row>
    <row r="34" spans="1:30">
      <c r="A34" s="2">
        <v>26</v>
      </c>
      <c r="B34" s="44" t="s">
        <v>73</v>
      </c>
      <c r="C34" s="29">
        <v>470.61214000000001</v>
      </c>
      <c r="D34" s="29">
        <v>460.97834600000004</v>
      </c>
      <c r="E34" s="29">
        <v>489.82332999999994</v>
      </c>
      <c r="F34" s="29">
        <v>573.72123700000009</v>
      </c>
      <c r="G34" s="29">
        <v>563.03929500000004</v>
      </c>
      <c r="H34" s="29">
        <v>877.61668899999995</v>
      </c>
      <c r="I34" s="24">
        <v>1299.9937689999999</v>
      </c>
      <c r="J34" s="24">
        <v>1386.535048</v>
      </c>
      <c r="K34" s="24">
        <v>2187.466946</v>
      </c>
      <c r="L34" s="24">
        <v>5174.8644809999996</v>
      </c>
      <c r="M34" s="24">
        <v>7723.8431330000003</v>
      </c>
      <c r="N34" s="24">
        <v>10224.521769999999</v>
      </c>
      <c r="O34" s="24">
        <v>16940.542249999999</v>
      </c>
      <c r="P34" s="24">
        <v>24315.484530000002</v>
      </c>
      <c r="Q34" s="24">
        <v>20279.71011</v>
      </c>
      <c r="R34" s="24">
        <v>29827.125339999999</v>
      </c>
      <c r="S34" s="51">
        <v>40799.006000000001</v>
      </c>
      <c r="T34" s="51">
        <v>38087.497759999998</v>
      </c>
      <c r="U34" s="51">
        <v>38865.079299999998</v>
      </c>
      <c r="V34" s="51">
        <v>34656.17555</v>
      </c>
      <c r="W34" s="51">
        <v>27311.38968</v>
      </c>
      <c r="X34" s="51">
        <v>29226.849805000002</v>
      </c>
      <c r="Y34" s="51">
        <v>38971.182136000003</v>
      </c>
      <c r="Z34" s="51">
        <v>44794.398460000004</v>
      </c>
      <c r="AA34" s="51">
        <v>52733.652710000002</v>
      </c>
      <c r="AB34" s="51">
        <v>56650.549933999973</v>
      </c>
      <c r="AC34" s="24">
        <f t="shared" si="2"/>
        <v>524891.65974899998</v>
      </c>
      <c r="AD34" s="30"/>
    </row>
    <row r="35" spans="1:30">
      <c r="A35" s="2">
        <v>27</v>
      </c>
      <c r="B35" s="44" t="s">
        <v>72</v>
      </c>
      <c r="C35" s="29">
        <v>12.559748000000001</v>
      </c>
      <c r="D35" s="29">
        <v>3.2402420000000003</v>
      </c>
      <c r="E35" s="29">
        <v>168.69263000000001</v>
      </c>
      <c r="F35" s="29">
        <v>137.896072</v>
      </c>
      <c r="G35" s="29">
        <v>23.158781999999995</v>
      </c>
      <c r="H35" s="29">
        <v>119.54795799999999</v>
      </c>
      <c r="I35" s="24">
        <v>129.094686</v>
      </c>
      <c r="J35" s="24">
        <v>58.694423999999998</v>
      </c>
      <c r="K35" s="24">
        <v>379.24919099999994</v>
      </c>
      <c r="L35" s="24">
        <v>1026.2826210000001</v>
      </c>
      <c r="M35" s="24">
        <v>1624.6920809999999</v>
      </c>
      <c r="N35" s="24">
        <v>4712.6784269999998</v>
      </c>
      <c r="O35" s="24">
        <v>5326.5842570000004</v>
      </c>
      <c r="P35" s="24">
        <v>9525.0970849999994</v>
      </c>
      <c r="Q35" s="24">
        <v>6901.6678609999999</v>
      </c>
      <c r="R35" s="24">
        <v>12921.954530000001</v>
      </c>
      <c r="S35" s="51">
        <v>19212.215479999999</v>
      </c>
      <c r="T35" s="51">
        <v>23297.640490000002</v>
      </c>
      <c r="U35" s="51">
        <v>21293.57605</v>
      </c>
      <c r="V35" s="51">
        <v>24638.121999999999</v>
      </c>
      <c r="W35" s="51">
        <v>16465.632369999999</v>
      </c>
      <c r="X35" s="51">
        <v>14448.071141</v>
      </c>
      <c r="Y35" s="51">
        <v>20490.968878</v>
      </c>
      <c r="Z35" s="51">
        <v>30730.064343000002</v>
      </c>
      <c r="AA35" s="51">
        <v>31417.365430000002</v>
      </c>
      <c r="AB35" s="51">
        <v>20091.914684999996</v>
      </c>
      <c r="AC35" s="24">
        <f t="shared" si="2"/>
        <v>265156.66146199999</v>
      </c>
      <c r="AD35" s="30"/>
    </row>
    <row r="36" spans="1:30" ht="25.5">
      <c r="A36" s="2">
        <v>28</v>
      </c>
      <c r="B36" s="47" t="s">
        <v>71</v>
      </c>
      <c r="C36" s="29">
        <v>11.986734</v>
      </c>
      <c r="D36" s="29">
        <v>9.5297979999999978</v>
      </c>
      <c r="E36" s="29">
        <v>9.5024990000000003</v>
      </c>
      <c r="F36" s="29">
        <v>28.746617999999998</v>
      </c>
      <c r="G36" s="29">
        <v>24.649637999999999</v>
      </c>
      <c r="H36" s="29">
        <v>59.608835999999997</v>
      </c>
      <c r="I36" s="24">
        <v>98.682784999999996</v>
      </c>
      <c r="J36" s="24">
        <v>80.042687000000001</v>
      </c>
      <c r="K36" s="24">
        <v>232.15522499999994</v>
      </c>
      <c r="L36" s="24">
        <v>446.35109499999999</v>
      </c>
      <c r="M36" s="24">
        <v>402.72481599999998</v>
      </c>
      <c r="N36" s="24">
        <v>564.08729200000005</v>
      </c>
      <c r="O36" s="24">
        <v>198.03619699999999</v>
      </c>
      <c r="P36" s="24">
        <v>209.06404900000001</v>
      </c>
      <c r="Q36" s="24">
        <v>206.71108599999999</v>
      </c>
      <c r="R36" s="24">
        <v>211.14656099999999</v>
      </c>
      <c r="S36" s="51">
        <v>227.230412</v>
      </c>
      <c r="T36" s="51">
        <v>420.73257699999999</v>
      </c>
      <c r="U36" s="51">
        <v>332.59653800000001</v>
      </c>
      <c r="V36" s="51">
        <v>665.32767100000001</v>
      </c>
      <c r="W36" s="51">
        <v>394.61927800000001</v>
      </c>
      <c r="X36" s="51">
        <v>402.13806599999998</v>
      </c>
      <c r="Y36" s="51">
        <v>551.02892700000007</v>
      </c>
      <c r="Z36" s="51">
        <v>577.54597399999977</v>
      </c>
      <c r="AA36" s="51">
        <v>500.69691699999998</v>
      </c>
      <c r="AB36" s="51">
        <v>602.86816600000009</v>
      </c>
      <c r="AC36" s="24">
        <f t="shared" si="2"/>
        <v>7467.8104419999991</v>
      </c>
      <c r="AD36" s="30"/>
    </row>
    <row r="37" spans="1:30">
      <c r="A37" s="2">
        <v>29</v>
      </c>
      <c r="B37" s="44" t="s">
        <v>70</v>
      </c>
      <c r="C37" s="29">
        <v>21.416892000000001</v>
      </c>
      <c r="D37" s="29">
        <v>29.543297000000003</v>
      </c>
      <c r="E37" s="29">
        <v>13.654197</v>
      </c>
      <c r="F37" s="29">
        <v>13.456975999999996</v>
      </c>
      <c r="G37" s="29">
        <v>35.453386000000016</v>
      </c>
      <c r="H37" s="29">
        <v>30.260408000000002</v>
      </c>
      <c r="I37" s="24">
        <v>37.454799999999999</v>
      </c>
      <c r="J37" s="24">
        <v>115.077624</v>
      </c>
      <c r="K37" s="24">
        <v>222.74017700000002</v>
      </c>
      <c r="L37" s="24">
        <v>265.43168100000003</v>
      </c>
      <c r="M37" s="24">
        <v>333.38261999999997</v>
      </c>
      <c r="N37" s="24">
        <v>338.00446799999997</v>
      </c>
      <c r="O37" s="24">
        <v>320.91659499999997</v>
      </c>
      <c r="P37" s="24">
        <v>261.06208400000003</v>
      </c>
      <c r="Q37" s="24">
        <v>291.973569</v>
      </c>
      <c r="R37" s="24">
        <v>407.59723300000002</v>
      </c>
      <c r="S37" s="51">
        <v>391.807253</v>
      </c>
      <c r="T37" s="51">
        <v>349.681579</v>
      </c>
      <c r="U37" s="51">
        <v>266.31816400000002</v>
      </c>
      <c r="V37" s="51">
        <v>196.66519500000001</v>
      </c>
      <c r="W37" s="51">
        <v>151.28464099999999</v>
      </c>
      <c r="X37" s="51">
        <v>358.63770899999997</v>
      </c>
      <c r="Y37" s="51">
        <v>432.71828899999997</v>
      </c>
      <c r="Z37" s="51">
        <v>528.58290100000011</v>
      </c>
      <c r="AA37" s="51">
        <v>802.80618500000003</v>
      </c>
      <c r="AB37" s="51">
        <v>606.54375300000038</v>
      </c>
      <c r="AC37" s="24">
        <f t="shared" si="2"/>
        <v>6822.471676000001</v>
      </c>
      <c r="AD37" s="30"/>
    </row>
    <row r="38" spans="1:30">
      <c r="A38" s="2">
        <v>30</v>
      </c>
      <c r="B38" s="44" t="s">
        <v>69</v>
      </c>
      <c r="C38" s="29">
        <v>0.39510400000000001</v>
      </c>
      <c r="D38" s="29">
        <v>0.56454900000000008</v>
      </c>
      <c r="E38" s="29">
        <v>0.42309099999999999</v>
      </c>
      <c r="F38" s="29">
        <v>0.17167900000000003</v>
      </c>
      <c r="G38" s="29">
        <v>1.16133</v>
      </c>
      <c r="H38" s="29">
        <v>2.8613390000000001</v>
      </c>
      <c r="I38" s="24">
        <v>7.3098409999999996</v>
      </c>
      <c r="J38" s="24">
        <v>14.521511</v>
      </c>
      <c r="K38" s="24">
        <v>13.130306999999998</v>
      </c>
      <c r="L38" s="24">
        <v>23.617484000000001</v>
      </c>
      <c r="M38" s="24">
        <v>20.730436000000001</v>
      </c>
      <c r="N38" s="24">
        <v>16.686779999999999</v>
      </c>
      <c r="O38" s="24">
        <v>29.588626000000001</v>
      </c>
      <c r="P38" s="24">
        <v>42.445521999999997</v>
      </c>
      <c r="Q38" s="24">
        <v>44.764685</v>
      </c>
      <c r="R38" s="24">
        <v>124.45419800000001</v>
      </c>
      <c r="S38" s="51">
        <v>148.35713999999999</v>
      </c>
      <c r="T38" s="51">
        <v>170.15011999999999</v>
      </c>
      <c r="U38" s="51">
        <v>225.41480999999999</v>
      </c>
      <c r="V38" s="51">
        <v>251.050411</v>
      </c>
      <c r="W38" s="51">
        <v>164.333369</v>
      </c>
      <c r="X38" s="51">
        <v>113.33050299999999</v>
      </c>
      <c r="Y38" s="51">
        <v>156.38408200000001</v>
      </c>
      <c r="Z38" s="51">
        <v>160.18683600000003</v>
      </c>
      <c r="AA38" s="51">
        <v>179.52465000000001</v>
      </c>
      <c r="AB38" s="51">
        <v>169.44372799999999</v>
      </c>
      <c r="AC38" s="24">
        <f t="shared" si="2"/>
        <v>2081.0021310000002</v>
      </c>
      <c r="AD38" s="30"/>
    </row>
    <row r="39" spans="1:30">
      <c r="A39" s="2">
        <v>31</v>
      </c>
      <c r="B39" s="44" t="s">
        <v>68</v>
      </c>
      <c r="C39" s="29">
        <v>18.816844</v>
      </c>
      <c r="D39" s="29">
        <v>57.080982000000006</v>
      </c>
      <c r="E39" s="29">
        <v>13.645495</v>
      </c>
      <c r="F39" s="29">
        <v>22.888152000000002</v>
      </c>
      <c r="G39" s="29">
        <v>15.753802</v>
      </c>
      <c r="H39" s="29">
        <v>12.288741999999999</v>
      </c>
      <c r="I39" s="24">
        <v>12.315439</v>
      </c>
      <c r="J39" s="24">
        <v>13.405904</v>
      </c>
      <c r="K39" s="24">
        <v>7.3619260000000004</v>
      </c>
      <c r="L39" s="24">
        <v>2.3849840000000002</v>
      </c>
      <c r="M39" s="24">
        <v>0.104632</v>
      </c>
      <c r="N39" s="24">
        <v>0.111674</v>
      </c>
      <c r="O39" s="24">
        <v>1.6791499999999999</v>
      </c>
      <c r="P39" s="24">
        <v>0.42909399999999998</v>
      </c>
      <c r="Q39" s="24">
        <v>22.262691</v>
      </c>
      <c r="R39" s="24">
        <v>63.221409999999999</v>
      </c>
      <c r="S39" s="51">
        <v>27.551853999999999</v>
      </c>
      <c r="T39" s="51">
        <v>31.361529999999998</v>
      </c>
      <c r="U39" s="51">
        <v>45.268970000000003</v>
      </c>
      <c r="V39" s="51">
        <v>35.730967999999997</v>
      </c>
      <c r="W39" s="51">
        <v>44.391080000000002</v>
      </c>
      <c r="X39" s="51">
        <v>20.336772</v>
      </c>
      <c r="Y39" s="51">
        <v>13.652208</v>
      </c>
      <c r="Z39" s="51">
        <v>17.915782999999998</v>
      </c>
      <c r="AA39" s="51">
        <v>14.351889</v>
      </c>
      <c r="AB39" s="51">
        <v>7.4471169999999995</v>
      </c>
      <c r="AC39" s="24">
        <f t="shared" si="2"/>
        <v>521.75909200000001</v>
      </c>
      <c r="AD39" s="30"/>
    </row>
    <row r="40" spans="1:30">
      <c r="A40" s="2">
        <v>32</v>
      </c>
      <c r="B40" s="44" t="s">
        <v>67</v>
      </c>
      <c r="C40" s="29">
        <v>0.72016199999999997</v>
      </c>
      <c r="D40" s="29">
        <v>1.4711510000000001</v>
      </c>
      <c r="E40" s="29">
        <v>2.4528570000000003</v>
      </c>
      <c r="F40" s="29">
        <v>3.1571750000000005</v>
      </c>
      <c r="G40" s="29">
        <v>4.3260469999999991</v>
      </c>
      <c r="H40" s="29">
        <v>5.8034460000000001</v>
      </c>
      <c r="I40" s="24">
        <v>9.6627720000000004</v>
      </c>
      <c r="J40" s="24">
        <v>17.379657000000002</v>
      </c>
      <c r="K40" s="24">
        <v>23.957211999999991</v>
      </c>
      <c r="L40" s="24">
        <v>31.324197999999999</v>
      </c>
      <c r="M40" s="24">
        <v>37.290855999999998</v>
      </c>
      <c r="N40" s="24">
        <v>43.115721000000001</v>
      </c>
      <c r="O40" s="24">
        <v>52.616537999999998</v>
      </c>
      <c r="P40" s="24">
        <v>54.311610000000002</v>
      </c>
      <c r="Q40" s="24">
        <v>51.284570000000002</v>
      </c>
      <c r="R40" s="24">
        <v>92.088182000000003</v>
      </c>
      <c r="S40" s="51">
        <v>108.315848</v>
      </c>
      <c r="T40" s="51">
        <v>100.525273</v>
      </c>
      <c r="U40" s="51">
        <v>83.101388</v>
      </c>
      <c r="V40" s="51">
        <v>81.344740999999999</v>
      </c>
      <c r="W40" s="51">
        <v>75.851943000000006</v>
      </c>
      <c r="X40" s="51">
        <v>82.790895000000006</v>
      </c>
      <c r="Y40" s="51">
        <v>93.521755999999996</v>
      </c>
      <c r="Z40" s="51">
        <v>112.58695199999997</v>
      </c>
      <c r="AA40" s="51">
        <v>117.51467</v>
      </c>
      <c r="AB40" s="51">
        <v>133.96675300000001</v>
      </c>
      <c r="AC40" s="24">
        <f t="shared" si="2"/>
        <v>1420.4823729999998</v>
      </c>
      <c r="AD40" s="30"/>
    </row>
    <row r="41" spans="1:30">
      <c r="A41" s="2">
        <v>33</v>
      </c>
      <c r="B41" s="44" t="s">
        <v>66</v>
      </c>
      <c r="C41" s="29">
        <v>7.1785000000000002E-2</v>
      </c>
      <c r="D41" s="29">
        <v>0.28378100000000001</v>
      </c>
      <c r="E41" s="29">
        <v>9.1800999999999994E-2</v>
      </c>
      <c r="F41" s="29">
        <v>0.448544</v>
      </c>
      <c r="G41" s="29">
        <v>0.50043799999999994</v>
      </c>
      <c r="H41" s="29">
        <v>1.0831040000000001</v>
      </c>
      <c r="I41" s="24">
        <v>1.2919659999999999</v>
      </c>
      <c r="J41" s="24">
        <v>1.734326</v>
      </c>
      <c r="K41" s="24">
        <v>4.2091789999999998</v>
      </c>
      <c r="L41" s="24">
        <v>6.1876100000000003</v>
      </c>
      <c r="M41" s="24">
        <v>6.9102329999999998</v>
      </c>
      <c r="N41" s="24">
        <v>4.6966140000000003</v>
      </c>
      <c r="O41" s="24">
        <v>8.5350490000000008</v>
      </c>
      <c r="P41" s="24">
        <v>11.577904</v>
      </c>
      <c r="Q41" s="24">
        <v>25.480405000000001</v>
      </c>
      <c r="R41" s="24">
        <v>19.390346000000001</v>
      </c>
      <c r="S41" s="51">
        <v>24.767666999999999</v>
      </c>
      <c r="T41" s="51">
        <v>27.812911</v>
      </c>
      <c r="U41" s="51">
        <v>28.940208999999999</v>
      </c>
      <c r="V41" s="51">
        <v>23.749452000000002</v>
      </c>
      <c r="W41" s="51">
        <v>32.042909000000002</v>
      </c>
      <c r="X41" s="51">
        <v>24.738983999999999</v>
      </c>
      <c r="Y41" s="51">
        <v>26.489103</v>
      </c>
      <c r="Z41" s="51">
        <v>30.132704999999998</v>
      </c>
      <c r="AA41" s="51">
        <v>31.832712999999998</v>
      </c>
      <c r="AB41" s="51">
        <v>31.96845699999999</v>
      </c>
      <c r="AC41" s="24">
        <f t="shared" si="2"/>
        <v>374.96819499999998</v>
      </c>
      <c r="AD41" s="30"/>
    </row>
    <row r="42" spans="1:30">
      <c r="A42" s="2">
        <v>34</v>
      </c>
      <c r="B42" s="44" t="s">
        <v>65</v>
      </c>
      <c r="C42" s="29">
        <v>4.5769999999999998E-2</v>
      </c>
      <c r="D42" s="29">
        <v>0.1179</v>
      </c>
      <c r="E42" s="29">
        <v>0.38165199999999999</v>
      </c>
      <c r="F42" s="29">
        <v>0.35745699999999997</v>
      </c>
      <c r="G42" s="29">
        <v>0.44053800000000004</v>
      </c>
      <c r="H42" s="29">
        <v>0.79159299999999999</v>
      </c>
      <c r="I42" s="24">
        <v>0.58336500000000002</v>
      </c>
      <c r="J42" s="24">
        <v>0.97296899999999997</v>
      </c>
      <c r="K42" s="24">
        <v>1.5163739999999997</v>
      </c>
      <c r="L42" s="24">
        <v>2.4389509999999999</v>
      </c>
      <c r="M42" s="24">
        <v>1.68103</v>
      </c>
      <c r="N42" s="24">
        <v>3.6209929999999999</v>
      </c>
      <c r="O42" s="24">
        <v>7.8301109999999996</v>
      </c>
      <c r="P42" s="24">
        <v>10.321061</v>
      </c>
      <c r="Q42" s="24">
        <v>10.599489</v>
      </c>
      <c r="R42" s="24">
        <v>8.411702</v>
      </c>
      <c r="S42" s="51">
        <v>6.7486370000000004</v>
      </c>
      <c r="T42" s="51">
        <v>4.2583390000000003</v>
      </c>
      <c r="U42" s="51">
        <v>4.5396929999999998</v>
      </c>
      <c r="V42" s="51">
        <v>3.4386019999999999</v>
      </c>
      <c r="W42" s="51">
        <v>4.2317939999999998</v>
      </c>
      <c r="X42" s="51">
        <v>4.1948480000000004</v>
      </c>
      <c r="Y42" s="51">
        <v>5.3922499999999998</v>
      </c>
      <c r="Z42" s="51">
        <v>4.2824139999999984</v>
      </c>
      <c r="AA42" s="51">
        <v>5.6132470000000003</v>
      </c>
      <c r="AB42" s="51">
        <v>6.4822820000000014</v>
      </c>
      <c r="AC42" s="24">
        <f t="shared" si="2"/>
        <v>99.293060999999994</v>
      </c>
      <c r="AD42" s="30"/>
    </row>
    <row r="43" spans="1:30">
      <c r="A43" s="2">
        <v>35</v>
      </c>
      <c r="B43" s="44" t="s">
        <v>64</v>
      </c>
      <c r="C43" s="29">
        <v>0.221999</v>
      </c>
      <c r="D43" s="29">
        <v>0.12725</v>
      </c>
      <c r="E43" s="29">
        <v>5.3677000000000002E-2</v>
      </c>
      <c r="F43" s="29">
        <v>4.1542999999999997E-2</v>
      </c>
      <c r="G43" s="29">
        <v>2.6152999999999999E-2</v>
      </c>
      <c r="H43" s="29">
        <v>0.127356</v>
      </c>
      <c r="I43" s="24">
        <v>0.27604000000000001</v>
      </c>
      <c r="J43" s="24">
        <v>0.43106</v>
      </c>
      <c r="K43" s="24">
        <v>0.41319100000000009</v>
      </c>
      <c r="L43" s="24">
        <v>1.179298</v>
      </c>
      <c r="M43" s="24">
        <v>2.2475689999999999</v>
      </c>
      <c r="N43" s="24">
        <v>3.8332350000000002</v>
      </c>
      <c r="O43" s="24">
        <v>3.7502810000000002</v>
      </c>
      <c r="P43" s="24">
        <v>2.366082</v>
      </c>
      <c r="Q43" s="24">
        <v>3.5115509999999999</v>
      </c>
      <c r="R43" s="24">
        <v>3.4024450000000002</v>
      </c>
      <c r="S43" s="51">
        <v>10.385192999999999</v>
      </c>
      <c r="T43" s="51">
        <v>11.630767000000001</v>
      </c>
      <c r="U43" s="51">
        <v>8.5528320000000004</v>
      </c>
      <c r="V43" s="51">
        <v>6.9257220000000004</v>
      </c>
      <c r="W43" s="51">
        <v>9.8695430000000002</v>
      </c>
      <c r="X43" s="51">
        <v>15.184923</v>
      </c>
      <c r="Y43" s="51">
        <v>18.138214000000001</v>
      </c>
      <c r="Z43" s="51">
        <v>17.636573999999996</v>
      </c>
      <c r="AA43" s="51">
        <v>19.972925</v>
      </c>
      <c r="AB43" s="51">
        <v>18.430146000000001</v>
      </c>
      <c r="AC43" s="24">
        <f t="shared" si="2"/>
        <v>158.735569</v>
      </c>
      <c r="AD43" s="30"/>
    </row>
    <row r="44" spans="1:30">
      <c r="A44" s="2">
        <v>36</v>
      </c>
      <c r="B44" s="44" t="s">
        <v>63</v>
      </c>
      <c r="C44" s="29">
        <v>3.88E-4</v>
      </c>
      <c r="D44" s="29">
        <v>1.1180000000000001E-3</v>
      </c>
      <c r="E44" s="29">
        <v>2.0930000000000002E-3</v>
      </c>
      <c r="F44" s="29">
        <v>6.0400000000000004E-4</v>
      </c>
      <c r="G44" s="29">
        <v>3.8400000000000001E-4</v>
      </c>
      <c r="H44" s="29">
        <v>3.3000000000000003E-5</v>
      </c>
      <c r="I44" s="24">
        <v>3.6999999999999998E-5</v>
      </c>
      <c r="J44" s="24">
        <v>0</v>
      </c>
      <c r="K44" s="24">
        <v>0</v>
      </c>
      <c r="L44" s="24">
        <v>0</v>
      </c>
      <c r="M44" s="24">
        <v>8.7799999999999998E-4</v>
      </c>
      <c r="N44" s="24">
        <v>0</v>
      </c>
      <c r="O44" s="24">
        <v>5.1999999999999997E-5</v>
      </c>
      <c r="P44" s="24">
        <v>0</v>
      </c>
      <c r="Q44" s="24">
        <v>0.17257</v>
      </c>
      <c r="R44" s="24">
        <v>0.73177199999999998</v>
      </c>
      <c r="S44" s="51">
        <v>0.928921</v>
      </c>
      <c r="T44" s="51">
        <v>0.68516600000000005</v>
      </c>
      <c r="U44" s="51">
        <v>2.0524000000000001E-2</v>
      </c>
      <c r="V44" s="51">
        <v>2.1129999999999999E-3</v>
      </c>
      <c r="W44" s="51">
        <v>0</v>
      </c>
      <c r="X44" s="51">
        <v>0.11740299999999999</v>
      </c>
      <c r="Y44" s="51">
        <v>1.889923</v>
      </c>
      <c r="Z44" s="51">
        <v>2.4448049999999997</v>
      </c>
      <c r="AA44" s="51">
        <v>5.1043010000000004</v>
      </c>
      <c r="AB44" s="51">
        <v>3.600698</v>
      </c>
      <c r="AC44" s="24">
        <f t="shared" si="2"/>
        <v>15.703783</v>
      </c>
      <c r="AD44" s="30"/>
    </row>
    <row r="45" spans="1:30">
      <c r="A45" s="2">
        <v>37</v>
      </c>
      <c r="B45" s="44" t="s">
        <v>62</v>
      </c>
      <c r="C45" s="29">
        <v>5.9831000000000002E-2</v>
      </c>
      <c r="D45" s="29">
        <v>5.5127000000000002E-2</v>
      </c>
      <c r="E45" s="29">
        <v>8.5563E-2</v>
      </c>
      <c r="F45" s="29">
        <v>2.7893519999999996</v>
      </c>
      <c r="G45" s="29">
        <v>28.139126999999998</v>
      </c>
      <c r="H45" s="29">
        <v>22.850214999999999</v>
      </c>
      <c r="I45" s="24">
        <v>9.7750819999999994</v>
      </c>
      <c r="J45" s="24">
        <v>13.129465</v>
      </c>
      <c r="K45" s="24">
        <v>15.875603</v>
      </c>
      <c r="L45" s="24">
        <v>24.905892000000001</v>
      </c>
      <c r="M45" s="24">
        <v>17.329594</v>
      </c>
      <c r="N45" s="24">
        <v>10.511328000000001</v>
      </c>
      <c r="O45" s="24">
        <v>17.707393</v>
      </c>
      <c r="P45" s="24">
        <v>15.469459000000001</v>
      </c>
      <c r="Q45" s="24">
        <v>11.175033000000001</v>
      </c>
      <c r="R45" s="24">
        <v>15.114629000000001</v>
      </c>
      <c r="S45" s="51">
        <v>10.633851</v>
      </c>
      <c r="T45" s="51">
        <v>5.857119</v>
      </c>
      <c r="U45" s="51">
        <v>5.3573820000000003</v>
      </c>
      <c r="V45" s="51">
        <v>7.9520080000000002</v>
      </c>
      <c r="W45" s="51">
        <v>9.0897009999999998</v>
      </c>
      <c r="X45" s="51">
        <v>16.48733</v>
      </c>
      <c r="Y45" s="51">
        <v>22.718316999999999</v>
      </c>
      <c r="Z45" s="51">
        <v>13.720732999999999</v>
      </c>
      <c r="AA45" s="51">
        <v>17.068100999999999</v>
      </c>
      <c r="AB45" s="51">
        <v>9.1846509999999988</v>
      </c>
      <c r="AC45" s="24">
        <f t="shared" si="2"/>
        <v>323.04188599999998</v>
      </c>
      <c r="AD45" s="30"/>
    </row>
    <row r="46" spans="1:30">
      <c r="A46" s="2">
        <v>38</v>
      </c>
      <c r="B46" s="44" t="s">
        <v>61</v>
      </c>
      <c r="C46" s="29">
        <v>4.2149939999999999</v>
      </c>
      <c r="D46" s="29">
        <v>2.4761660000000001</v>
      </c>
      <c r="E46" s="29">
        <v>3.267401</v>
      </c>
      <c r="F46" s="29">
        <v>3.3779630000000007</v>
      </c>
      <c r="G46" s="29">
        <v>5.6896570000000004</v>
      </c>
      <c r="H46" s="29">
        <v>8.4636689999999994</v>
      </c>
      <c r="I46" s="24">
        <v>4.0931559999999996</v>
      </c>
      <c r="J46" s="24">
        <v>5.6914670000000003</v>
      </c>
      <c r="K46" s="24">
        <v>7.8600850000000024</v>
      </c>
      <c r="L46" s="24">
        <v>11.89744</v>
      </c>
      <c r="M46" s="24">
        <v>14.183926</v>
      </c>
      <c r="N46" s="24">
        <v>25.080234999999998</v>
      </c>
      <c r="O46" s="24">
        <v>21.082044</v>
      </c>
      <c r="P46" s="24">
        <v>35.446689999999997</v>
      </c>
      <c r="Q46" s="24">
        <v>27.383018</v>
      </c>
      <c r="R46" s="24">
        <v>33.948380999999998</v>
      </c>
      <c r="S46" s="51">
        <v>46.742367999999999</v>
      </c>
      <c r="T46" s="51">
        <v>59.337679000000001</v>
      </c>
      <c r="U46" s="51">
        <v>59.726500999999999</v>
      </c>
      <c r="V46" s="51">
        <v>64.459252000000006</v>
      </c>
      <c r="W46" s="51">
        <v>62.006118999999998</v>
      </c>
      <c r="X46" s="51">
        <v>63.55198</v>
      </c>
      <c r="Y46" s="51">
        <v>81.043496000000005</v>
      </c>
      <c r="Z46" s="51">
        <v>87.077092000000022</v>
      </c>
      <c r="AA46" s="51">
        <v>88.444997999999998</v>
      </c>
      <c r="AB46" s="51">
        <v>114.98837999999999</v>
      </c>
      <c r="AC46" s="24">
        <f t="shared" si="2"/>
        <v>941.53415700000005</v>
      </c>
      <c r="AD46" s="30"/>
    </row>
    <row r="47" spans="1:30">
      <c r="A47" s="2">
        <v>39</v>
      </c>
      <c r="B47" s="44" t="s">
        <v>60</v>
      </c>
      <c r="C47" s="29">
        <v>47.777470999999998</v>
      </c>
      <c r="D47" s="29">
        <v>62.954839999999997</v>
      </c>
      <c r="E47" s="29">
        <v>43.508302</v>
      </c>
      <c r="F47" s="29">
        <v>29.409212000000011</v>
      </c>
      <c r="G47" s="29">
        <v>31.917610000000003</v>
      </c>
      <c r="H47" s="29">
        <v>91.214319000000003</v>
      </c>
      <c r="I47" s="24">
        <v>89.057900000000004</v>
      </c>
      <c r="J47" s="24">
        <v>102.642053</v>
      </c>
      <c r="K47" s="24">
        <v>139.45200399999999</v>
      </c>
      <c r="L47" s="24">
        <v>150.90427099999999</v>
      </c>
      <c r="M47" s="24">
        <v>243.548498</v>
      </c>
      <c r="N47" s="24">
        <v>238.68394900000001</v>
      </c>
      <c r="O47" s="24">
        <v>305.66323899999998</v>
      </c>
      <c r="P47" s="24">
        <v>232.10023899999999</v>
      </c>
      <c r="Q47" s="24">
        <v>610.29041500000005</v>
      </c>
      <c r="R47" s="24">
        <v>463.93603200000001</v>
      </c>
      <c r="S47" s="51">
        <v>663.72600199999999</v>
      </c>
      <c r="T47" s="51">
        <v>654.05019300000004</v>
      </c>
      <c r="U47" s="51">
        <v>548.64945299999999</v>
      </c>
      <c r="V47" s="51">
        <v>550.47330399999998</v>
      </c>
      <c r="W47" s="51">
        <v>504.095845</v>
      </c>
      <c r="X47" s="51">
        <v>452.58177499999999</v>
      </c>
      <c r="Y47" s="51">
        <v>657.09467500000005</v>
      </c>
      <c r="Z47" s="51">
        <v>535.9774339999999</v>
      </c>
      <c r="AA47" s="51">
        <v>570.05722500000002</v>
      </c>
      <c r="AB47" s="51">
        <v>468.57226700000035</v>
      </c>
      <c r="AC47" s="24">
        <f t="shared" si="2"/>
        <v>8488.3385269999999</v>
      </c>
      <c r="AD47" s="30"/>
    </row>
    <row r="48" spans="1:30">
      <c r="A48" s="2">
        <v>40</v>
      </c>
      <c r="B48" s="44" t="s">
        <v>59</v>
      </c>
      <c r="C48" s="29">
        <v>2.7932769999999998</v>
      </c>
      <c r="D48" s="29">
        <v>4.4370249999999993</v>
      </c>
      <c r="E48" s="29">
        <v>2.243395</v>
      </c>
      <c r="F48" s="29">
        <v>2.6405700000000003</v>
      </c>
      <c r="G48" s="29">
        <v>4.1323780000000001</v>
      </c>
      <c r="H48" s="29">
        <v>6.5523009999999999</v>
      </c>
      <c r="I48" s="24">
        <v>8.3890270000000005</v>
      </c>
      <c r="J48" s="24">
        <v>16.466491000000001</v>
      </c>
      <c r="K48" s="24">
        <v>17.708756000000005</v>
      </c>
      <c r="L48" s="24">
        <v>22.529098000000001</v>
      </c>
      <c r="M48" s="24">
        <v>32.678891999999998</v>
      </c>
      <c r="N48" s="24">
        <v>52.937837000000002</v>
      </c>
      <c r="O48" s="24">
        <v>80.831727000000001</v>
      </c>
      <c r="P48" s="24">
        <v>91.050056999999995</v>
      </c>
      <c r="Q48" s="24">
        <v>65.980491000000001</v>
      </c>
      <c r="R48" s="24">
        <v>84.454609000000005</v>
      </c>
      <c r="S48" s="51">
        <v>106.022358</v>
      </c>
      <c r="T48" s="51">
        <v>106.86050400000001</v>
      </c>
      <c r="U48" s="51">
        <v>87.872726999999998</v>
      </c>
      <c r="V48" s="51">
        <v>76.502910999999997</v>
      </c>
      <c r="W48" s="51">
        <v>71.458132000000006</v>
      </c>
      <c r="X48" s="51">
        <v>72.818667000000005</v>
      </c>
      <c r="Y48" s="51">
        <v>117.69188199999999</v>
      </c>
      <c r="Z48" s="51">
        <v>128.79590399999992</v>
      </c>
      <c r="AA48" s="51">
        <v>127.336384</v>
      </c>
      <c r="AB48" s="51">
        <v>115.41157300000003</v>
      </c>
      <c r="AC48" s="24">
        <f t="shared" si="2"/>
        <v>1506.5969729999999</v>
      </c>
      <c r="AD48" s="30"/>
    </row>
    <row r="49" spans="1:30">
      <c r="A49" s="2">
        <v>41</v>
      </c>
      <c r="B49" s="44" t="s">
        <v>58</v>
      </c>
      <c r="C49" s="29">
        <v>57.027486000000003</v>
      </c>
      <c r="D49" s="29">
        <v>68.85141800000001</v>
      </c>
      <c r="E49" s="29">
        <v>95.888413</v>
      </c>
      <c r="F49" s="29">
        <v>86.494412999999994</v>
      </c>
      <c r="G49" s="29">
        <v>100.52699100000004</v>
      </c>
      <c r="H49" s="29">
        <v>134.604308</v>
      </c>
      <c r="I49" s="24">
        <v>172.989779</v>
      </c>
      <c r="J49" s="24">
        <v>239.67744200000001</v>
      </c>
      <c r="K49" s="24">
        <v>277.33924800000005</v>
      </c>
      <c r="L49" s="24">
        <v>472.640218</v>
      </c>
      <c r="M49" s="24">
        <v>592.56957999999997</v>
      </c>
      <c r="N49" s="24">
        <v>791.544938</v>
      </c>
      <c r="O49" s="24">
        <v>946.57556999999997</v>
      </c>
      <c r="P49" s="24">
        <v>782.18729699999994</v>
      </c>
      <c r="Q49" s="24">
        <v>660.65054999999995</v>
      </c>
      <c r="R49" s="24">
        <v>903.60458200000005</v>
      </c>
      <c r="S49" s="51">
        <v>932.141482</v>
      </c>
      <c r="T49" s="51">
        <v>1015.533511</v>
      </c>
      <c r="U49" s="51">
        <v>1219.0812120000001</v>
      </c>
      <c r="V49" s="51">
        <v>1422.4588670000001</v>
      </c>
      <c r="W49" s="51">
        <v>1295.470491</v>
      </c>
      <c r="X49" s="51">
        <v>1042.815173</v>
      </c>
      <c r="Y49" s="51">
        <v>1024.667854</v>
      </c>
      <c r="Z49" s="51">
        <v>908.88908700000013</v>
      </c>
      <c r="AA49" s="51">
        <v>719.81658600000003</v>
      </c>
      <c r="AB49" s="51">
        <v>544.64729499999999</v>
      </c>
      <c r="AC49" s="24">
        <f t="shared" si="2"/>
        <v>16508.693790999998</v>
      </c>
      <c r="AD49" s="30"/>
    </row>
    <row r="50" spans="1:30">
      <c r="A50" s="2">
        <v>42</v>
      </c>
      <c r="B50" s="44" t="s">
        <v>57</v>
      </c>
      <c r="C50" s="29">
        <v>8.6457999999999993E-2</v>
      </c>
      <c r="D50" s="29">
        <v>3.8309999999999997E-2</v>
      </c>
      <c r="E50" s="29">
        <v>3.4050000000000005E-3</v>
      </c>
      <c r="F50" s="29">
        <v>0.13222700000000001</v>
      </c>
      <c r="G50" s="29">
        <v>2.1683000000000001E-2</v>
      </c>
      <c r="H50" s="29">
        <v>1.788E-2</v>
      </c>
      <c r="I50" s="24">
        <v>2.3392E-2</v>
      </c>
      <c r="J50" s="24">
        <v>12.914465999999999</v>
      </c>
      <c r="K50" s="24">
        <v>14.527386999999999</v>
      </c>
      <c r="L50" s="24">
        <v>22.435960000000001</v>
      </c>
      <c r="M50" s="24">
        <v>12.973516999999999</v>
      </c>
      <c r="N50" s="24">
        <v>0.65576100000000004</v>
      </c>
      <c r="O50" s="24">
        <v>0.473887</v>
      </c>
      <c r="P50" s="24">
        <v>1.184393</v>
      </c>
      <c r="Q50" s="24">
        <v>2.1232790000000001</v>
      </c>
      <c r="R50" s="24">
        <v>1.1140600000000001</v>
      </c>
      <c r="S50" s="51">
        <v>1.0554600000000001</v>
      </c>
      <c r="T50" s="51">
        <v>0.94231799999999999</v>
      </c>
      <c r="U50" s="51">
        <v>1.028087</v>
      </c>
      <c r="V50" s="51">
        <v>2.1159910000000002</v>
      </c>
      <c r="W50" s="51">
        <v>4.1468239999999996</v>
      </c>
      <c r="X50" s="51">
        <v>2.7930069999999998</v>
      </c>
      <c r="Y50" s="51">
        <v>3.1158519999999998</v>
      </c>
      <c r="Z50" s="51">
        <v>3.5237120000000002</v>
      </c>
      <c r="AA50" s="51">
        <v>5.3846069999999999</v>
      </c>
      <c r="AB50" s="51">
        <v>2.9457949999999995</v>
      </c>
      <c r="AC50" s="24">
        <f t="shared" si="2"/>
        <v>95.777717999999993</v>
      </c>
      <c r="AD50" s="30"/>
    </row>
    <row r="51" spans="1:30">
      <c r="A51" s="2">
        <v>43</v>
      </c>
      <c r="B51" s="44" t="s">
        <v>56</v>
      </c>
      <c r="C51" s="29">
        <v>0.39960600000000002</v>
      </c>
      <c r="D51" s="29">
        <v>8.3235000000000003E-2</v>
      </c>
      <c r="E51" s="29">
        <v>2.7005429999999997</v>
      </c>
      <c r="F51" s="29">
        <v>1.6131840000000002</v>
      </c>
      <c r="G51" s="29">
        <v>0.189278</v>
      </c>
      <c r="H51" s="29">
        <v>0.55488400000000004</v>
      </c>
      <c r="I51" s="24">
        <v>1.5878680000000001</v>
      </c>
      <c r="J51" s="24">
        <v>2.4780289999999998</v>
      </c>
      <c r="K51" s="24">
        <v>1.89754</v>
      </c>
      <c r="L51" s="24">
        <v>2.4602930000000001</v>
      </c>
      <c r="M51" s="24">
        <v>2.4528560000000001</v>
      </c>
      <c r="N51" s="24">
        <v>2.0124460000000002</v>
      </c>
      <c r="O51" s="24">
        <v>2.61605</v>
      </c>
      <c r="P51" s="24">
        <v>2.1699700000000002</v>
      </c>
      <c r="Q51" s="24">
        <v>3.2224270000000002</v>
      </c>
      <c r="R51" s="24">
        <v>4.7492559999999999</v>
      </c>
      <c r="S51" s="51">
        <v>5.4577869999999997</v>
      </c>
      <c r="T51" s="51">
        <v>3.5711849999999998</v>
      </c>
      <c r="U51" s="51">
        <v>3.9186399999999999</v>
      </c>
      <c r="V51" s="51">
        <v>4.3178349999999996</v>
      </c>
      <c r="W51" s="51">
        <v>3.2743829999999998</v>
      </c>
      <c r="X51" s="51">
        <v>2.0886200000000001</v>
      </c>
      <c r="Y51" s="51">
        <v>5.3322010000000004</v>
      </c>
      <c r="Z51" s="51">
        <v>2.4116369999999998</v>
      </c>
      <c r="AA51" s="51">
        <v>3.1281050000000001</v>
      </c>
      <c r="AB51" s="51">
        <v>1.3576229999999998</v>
      </c>
      <c r="AC51" s="24">
        <f t="shared" si="2"/>
        <v>66.045480999999995</v>
      </c>
      <c r="AD51" s="30"/>
    </row>
    <row r="52" spans="1:30">
      <c r="A52" s="2">
        <v>44</v>
      </c>
      <c r="B52" s="44" t="s">
        <v>55</v>
      </c>
      <c r="C52" s="29">
        <v>5.1357150000000003</v>
      </c>
      <c r="D52" s="29">
        <v>4.9098390000000007</v>
      </c>
      <c r="E52" s="29">
        <v>7.083013000000002</v>
      </c>
      <c r="F52" s="29">
        <v>7.3888680000000004</v>
      </c>
      <c r="G52" s="29">
        <v>19.028214000000002</v>
      </c>
      <c r="H52" s="29">
        <v>42.042299999999997</v>
      </c>
      <c r="I52" s="24">
        <v>70.047832999999997</v>
      </c>
      <c r="J52" s="24">
        <v>109.732209</v>
      </c>
      <c r="K52" s="24">
        <v>166.47252099999997</v>
      </c>
      <c r="L52" s="24">
        <v>214.41781399999999</v>
      </c>
      <c r="M52" s="24">
        <v>250.556445</v>
      </c>
      <c r="N52" s="24">
        <v>337.64401600000002</v>
      </c>
      <c r="O52" s="24">
        <v>331.61408899999998</v>
      </c>
      <c r="P52" s="24">
        <v>302.71825799999999</v>
      </c>
      <c r="Q52" s="24">
        <v>248.517687</v>
      </c>
      <c r="R52" s="24">
        <v>370.53304400000002</v>
      </c>
      <c r="S52" s="51">
        <v>464.195561</v>
      </c>
      <c r="T52" s="51">
        <v>488.36068399999999</v>
      </c>
      <c r="U52" s="51">
        <v>522.13117399999999</v>
      </c>
      <c r="V52" s="51">
        <v>762.64955199999997</v>
      </c>
      <c r="W52" s="51">
        <v>662.22862299999997</v>
      </c>
      <c r="X52" s="51">
        <v>747.54568400000005</v>
      </c>
      <c r="Y52" s="51">
        <v>1013.28084</v>
      </c>
      <c r="Z52" s="51">
        <v>1366.079504</v>
      </c>
      <c r="AA52" s="51">
        <v>1277.271941</v>
      </c>
      <c r="AB52" s="51">
        <v>1616.6665510000003</v>
      </c>
      <c r="AC52" s="24">
        <f t="shared" si="2"/>
        <v>11408.251978999999</v>
      </c>
      <c r="AD52" s="30"/>
    </row>
    <row r="53" spans="1:30">
      <c r="A53" s="2">
        <v>45</v>
      </c>
      <c r="B53" s="44" t="s">
        <v>54</v>
      </c>
      <c r="C53" s="29">
        <v>2.1189999999999998E-3</v>
      </c>
      <c r="D53" s="29">
        <v>0</v>
      </c>
      <c r="E53" s="29">
        <v>5.5440000000000003E-3</v>
      </c>
      <c r="F53" s="29">
        <v>0</v>
      </c>
      <c r="G53" s="29">
        <v>1.8079000000000001E-2</v>
      </c>
      <c r="H53" s="29">
        <v>1.8615E-2</v>
      </c>
      <c r="I53" s="24">
        <v>0</v>
      </c>
      <c r="J53" s="24">
        <v>2.6840000000000002E-3</v>
      </c>
      <c r="K53" s="24">
        <v>1.9595999999999999E-2</v>
      </c>
      <c r="L53" s="24">
        <v>2.9822999999999999E-2</v>
      </c>
      <c r="M53" s="24">
        <v>0.85501300000000002</v>
      </c>
      <c r="N53" s="24">
        <v>0.23014399999999999</v>
      </c>
      <c r="O53" s="24">
        <v>1.448E-2</v>
      </c>
      <c r="P53" s="24">
        <v>1.2692E-2</v>
      </c>
      <c r="Q53" s="24">
        <v>1.5E-5</v>
      </c>
      <c r="R53" s="24">
        <v>1.647E-3</v>
      </c>
      <c r="S53" s="51">
        <v>0</v>
      </c>
      <c r="T53" s="51">
        <v>3.8999999999999999E-5</v>
      </c>
      <c r="U53" s="51">
        <v>0</v>
      </c>
      <c r="V53" s="51">
        <v>0</v>
      </c>
      <c r="W53" s="51">
        <v>0</v>
      </c>
      <c r="X53" s="51">
        <v>0</v>
      </c>
      <c r="Y53" s="51">
        <v>3.5240000000000002E-3</v>
      </c>
      <c r="Z53" s="51">
        <v>0</v>
      </c>
      <c r="AA53" s="51">
        <v>4.6999999999999997E-5</v>
      </c>
      <c r="AB53" s="51">
        <v>6.4999999999999994E-5</v>
      </c>
      <c r="AC53" s="24">
        <f t="shared" si="2"/>
        <v>1.2141259999999998</v>
      </c>
      <c r="AD53" s="30"/>
    </row>
    <row r="54" spans="1:30">
      <c r="A54" s="2">
        <v>46</v>
      </c>
      <c r="B54" s="44" t="s">
        <v>53</v>
      </c>
      <c r="C54" s="29">
        <v>6.5259999999999997E-3</v>
      </c>
      <c r="D54" s="29">
        <v>0</v>
      </c>
      <c r="E54" s="29">
        <v>6.9200000000000002E-4</v>
      </c>
      <c r="F54" s="29">
        <v>6.5600000000000001E-4</v>
      </c>
      <c r="G54" s="29">
        <v>0</v>
      </c>
      <c r="H54" s="29">
        <v>0</v>
      </c>
      <c r="I54" s="24">
        <v>0</v>
      </c>
      <c r="J54" s="24">
        <v>2.8334000000000002E-2</v>
      </c>
      <c r="K54" s="24">
        <v>0</v>
      </c>
      <c r="L54" s="24">
        <v>1.395E-3</v>
      </c>
      <c r="M54" s="24">
        <v>1.266E-3</v>
      </c>
      <c r="N54" s="24">
        <v>9.8299999999999993E-4</v>
      </c>
      <c r="O54" s="24">
        <v>1.25E-4</v>
      </c>
      <c r="P54" s="24">
        <v>5.1599999999999997E-4</v>
      </c>
      <c r="Q54" s="24">
        <v>2.0100000000000001E-4</v>
      </c>
      <c r="R54" s="24">
        <v>4.5250000000000004E-3</v>
      </c>
      <c r="S54" s="51">
        <v>4.6119999999999998E-3</v>
      </c>
      <c r="T54" s="51">
        <v>4.398E-3</v>
      </c>
      <c r="U54" s="51">
        <v>9.469E-3</v>
      </c>
      <c r="V54" s="51">
        <v>2.5597000000000002E-2</v>
      </c>
      <c r="W54" s="51">
        <v>5.6750000000000004E-3</v>
      </c>
      <c r="X54" s="51">
        <v>1.0170999999999999E-2</v>
      </c>
      <c r="Y54" s="51">
        <v>2.6099000000000001E-2</v>
      </c>
      <c r="Z54" s="51">
        <v>5.1098999999999992E-2</v>
      </c>
      <c r="AA54" s="51">
        <v>1.6583000000000001E-2</v>
      </c>
      <c r="AB54" s="51">
        <v>3.7338000000000003E-2</v>
      </c>
      <c r="AC54" s="24">
        <f t="shared" si="2"/>
        <v>0.23626000000000005</v>
      </c>
      <c r="AD54" s="30"/>
    </row>
    <row r="55" spans="1:30">
      <c r="A55" s="2">
        <v>47</v>
      </c>
      <c r="B55" s="44" t="s">
        <v>52</v>
      </c>
      <c r="C55" s="29">
        <v>69.943950000000001</v>
      </c>
      <c r="D55" s="29">
        <v>94.13261399999999</v>
      </c>
      <c r="E55" s="29">
        <v>107.69194399999999</v>
      </c>
      <c r="F55" s="29">
        <v>130.780948</v>
      </c>
      <c r="G55" s="29">
        <v>247.83380400000004</v>
      </c>
      <c r="H55" s="29">
        <v>269.05052599999999</v>
      </c>
      <c r="I55" s="24">
        <v>393.98910000000001</v>
      </c>
      <c r="J55" s="24">
        <v>366.32005400000003</v>
      </c>
      <c r="K55" s="24">
        <v>480.83613700000006</v>
      </c>
      <c r="L55" s="24">
        <v>761.92264999999998</v>
      </c>
      <c r="M55" s="24">
        <v>777.17040099999997</v>
      </c>
      <c r="N55" s="24">
        <v>906.01931000000002</v>
      </c>
      <c r="O55" s="24">
        <v>1231.1391120000001</v>
      </c>
      <c r="P55" s="24">
        <v>1924.3807340000001</v>
      </c>
      <c r="Q55" s="24">
        <v>2513.8666349999999</v>
      </c>
      <c r="R55" s="24">
        <v>2702.8196560000001</v>
      </c>
      <c r="S55" s="51">
        <v>3220.9670569999998</v>
      </c>
      <c r="T55" s="51">
        <v>3106.694403</v>
      </c>
      <c r="U55" s="51">
        <v>3322.3658260000002</v>
      </c>
      <c r="V55" s="51">
        <v>3767.5026389999998</v>
      </c>
      <c r="W55" s="51">
        <v>4253.6526629999998</v>
      </c>
      <c r="X55" s="51">
        <v>4297.6710679999997</v>
      </c>
      <c r="Y55" s="51">
        <v>5491.9788179999996</v>
      </c>
      <c r="Z55" s="51">
        <v>7858.8850550000006</v>
      </c>
      <c r="AA55" s="51">
        <v>6149.2538039999999</v>
      </c>
      <c r="AB55" s="51">
        <v>5500.6434650000001</v>
      </c>
      <c r="AC55" s="24">
        <f t="shared" si="2"/>
        <v>59947.512373000005</v>
      </c>
      <c r="AD55" s="30"/>
    </row>
    <row r="56" spans="1:30">
      <c r="A56" s="2">
        <v>48</v>
      </c>
      <c r="B56" s="44" t="s">
        <v>51</v>
      </c>
      <c r="C56" s="29">
        <v>9.8880510000000008</v>
      </c>
      <c r="D56" s="29">
        <v>16.403455999999995</v>
      </c>
      <c r="E56" s="29">
        <v>14.053541999999998</v>
      </c>
      <c r="F56" s="29">
        <v>5.6391579999999992</v>
      </c>
      <c r="G56" s="29">
        <v>14.050396999999997</v>
      </c>
      <c r="H56" s="29">
        <v>19.048901999999998</v>
      </c>
      <c r="I56" s="24">
        <v>16.530761999999999</v>
      </c>
      <c r="J56" s="24">
        <v>33.585509000000002</v>
      </c>
      <c r="K56" s="24">
        <v>83.911291000000048</v>
      </c>
      <c r="L56" s="24">
        <v>45.52505</v>
      </c>
      <c r="M56" s="24">
        <v>21.103192</v>
      </c>
      <c r="N56" s="24">
        <v>33.103312000000003</v>
      </c>
      <c r="O56" s="24">
        <v>20.569659999999999</v>
      </c>
      <c r="P56" s="24">
        <v>72.320587000000003</v>
      </c>
      <c r="Q56" s="24">
        <v>38.023923000000003</v>
      </c>
      <c r="R56" s="24">
        <v>106.822131</v>
      </c>
      <c r="S56" s="51">
        <v>99.480771000000004</v>
      </c>
      <c r="T56" s="51">
        <v>91.804586999999998</v>
      </c>
      <c r="U56" s="51">
        <v>92.015272999999993</v>
      </c>
      <c r="V56" s="51">
        <v>95.638904999999994</v>
      </c>
      <c r="W56" s="51">
        <v>130.462425</v>
      </c>
      <c r="X56" s="51">
        <v>139.320841</v>
      </c>
      <c r="Y56" s="51">
        <v>116.652512</v>
      </c>
      <c r="Z56" s="51">
        <v>69.639155999999986</v>
      </c>
      <c r="AA56" s="51">
        <v>67.097786999999997</v>
      </c>
      <c r="AB56" s="51">
        <v>109.33232200000003</v>
      </c>
      <c r="AC56" s="24">
        <f t="shared" si="2"/>
        <v>1562.0235019999998</v>
      </c>
      <c r="AD56" s="30"/>
    </row>
    <row r="57" spans="1:30">
      <c r="A57" s="2">
        <v>49</v>
      </c>
      <c r="B57" s="44" t="s">
        <v>50</v>
      </c>
      <c r="C57" s="29">
        <v>8.3440000000000007E-3</v>
      </c>
      <c r="D57" s="29">
        <v>6.0990000000000003E-2</v>
      </c>
      <c r="E57" s="29">
        <v>8.1587000000000007E-2</v>
      </c>
      <c r="F57" s="29">
        <v>3.7648000000000008E-2</v>
      </c>
      <c r="G57" s="29">
        <v>0.10069399999999999</v>
      </c>
      <c r="H57" s="29">
        <v>8.5974999999999996E-2</v>
      </c>
      <c r="I57" s="24">
        <v>8.0268000000000006E-2</v>
      </c>
      <c r="J57" s="24">
        <v>1.8889E-2</v>
      </c>
      <c r="K57" s="24">
        <v>3.2605000000000009E-2</v>
      </c>
      <c r="L57" s="24">
        <v>0.18632799999999999</v>
      </c>
      <c r="M57" s="24">
        <v>1.14323</v>
      </c>
      <c r="N57" s="24">
        <v>0.26833699999999999</v>
      </c>
      <c r="O57" s="24">
        <v>0.92739099999999997</v>
      </c>
      <c r="P57" s="24">
        <v>2.0218910000000001</v>
      </c>
      <c r="Q57" s="24">
        <v>1.8819459999999999</v>
      </c>
      <c r="R57" s="24">
        <v>7.3395010000000003</v>
      </c>
      <c r="S57" s="51">
        <v>7.4125529999999999</v>
      </c>
      <c r="T57" s="51">
        <v>15.779814</v>
      </c>
      <c r="U57" s="51">
        <v>4.7887269999999997</v>
      </c>
      <c r="V57" s="51">
        <v>5.6673239999999998</v>
      </c>
      <c r="W57" s="51">
        <v>3.5965210000000001</v>
      </c>
      <c r="X57" s="51">
        <v>4.5881169999999996</v>
      </c>
      <c r="Y57" s="51">
        <v>1.648425</v>
      </c>
      <c r="Z57" s="51">
        <v>1.7698719999999999</v>
      </c>
      <c r="AA57" s="51">
        <v>4.7466499999999998</v>
      </c>
      <c r="AB57" s="51">
        <v>6.0876260000000011</v>
      </c>
      <c r="AC57" s="24">
        <f t="shared" si="2"/>
        <v>70.361253000000005</v>
      </c>
      <c r="AD57" s="30"/>
    </row>
    <row r="58" spans="1:30">
      <c r="A58" s="2">
        <v>50</v>
      </c>
      <c r="B58" s="44" t="s">
        <v>49</v>
      </c>
      <c r="C58" s="29">
        <v>3.2600000000000001E-4</v>
      </c>
      <c r="D58" s="29">
        <v>0.45077400000000001</v>
      </c>
      <c r="E58" s="29">
        <v>1.259674</v>
      </c>
      <c r="F58" s="29">
        <v>0.18387499999999998</v>
      </c>
      <c r="G58" s="29">
        <v>0.183006</v>
      </c>
      <c r="H58" s="29">
        <v>0.25500200000000001</v>
      </c>
      <c r="I58" s="24">
        <v>6.7326999999999998E-2</v>
      </c>
      <c r="J58" s="24">
        <v>0.52553899999999998</v>
      </c>
      <c r="K58" s="24">
        <v>0.83043500000000003</v>
      </c>
      <c r="L58" s="24">
        <v>0.60354300000000005</v>
      </c>
      <c r="M58" s="24">
        <v>0.69521200000000005</v>
      </c>
      <c r="N58" s="24">
        <v>1.0211399999999999</v>
      </c>
      <c r="O58" s="24">
        <v>1.8296479999999999</v>
      </c>
      <c r="P58" s="24">
        <v>0.82177199999999995</v>
      </c>
      <c r="Q58" s="24">
        <v>0.16342000000000001</v>
      </c>
      <c r="R58" s="24">
        <v>0.82074199999999997</v>
      </c>
      <c r="S58" s="51">
        <v>0.629911</v>
      </c>
      <c r="T58" s="51">
        <v>0.43150100000000002</v>
      </c>
      <c r="U58" s="51">
        <v>0.60957300000000003</v>
      </c>
      <c r="V58" s="51">
        <v>0.45543299999999998</v>
      </c>
      <c r="W58" s="51">
        <v>0.39274599999999998</v>
      </c>
      <c r="X58" s="51">
        <v>0.64727199999999996</v>
      </c>
      <c r="Y58" s="51">
        <v>0.64153899999999997</v>
      </c>
      <c r="Z58" s="51">
        <v>0.94654199999999999</v>
      </c>
      <c r="AA58" s="51">
        <v>0.94186599999999998</v>
      </c>
      <c r="AB58" s="51">
        <v>0.93096699999999999</v>
      </c>
      <c r="AC58" s="24">
        <f t="shared" si="2"/>
        <v>16.338784999999998</v>
      </c>
      <c r="AD58" s="30"/>
    </row>
    <row r="59" spans="1:30">
      <c r="A59" s="2">
        <v>51</v>
      </c>
      <c r="B59" s="44" t="s">
        <v>48</v>
      </c>
      <c r="C59" s="29">
        <v>105.541331</v>
      </c>
      <c r="D59" s="29">
        <v>89.429740000000024</v>
      </c>
      <c r="E59" s="29">
        <v>96.335671000000019</v>
      </c>
      <c r="F59" s="29">
        <v>37.727364999999992</v>
      </c>
      <c r="G59" s="29">
        <v>90.375601000000003</v>
      </c>
      <c r="H59" s="29">
        <v>134.11755500000001</v>
      </c>
      <c r="I59" s="24">
        <v>135.92659900000001</v>
      </c>
      <c r="J59" s="24">
        <v>101.165063</v>
      </c>
      <c r="K59" s="24">
        <v>79.151552999999964</v>
      </c>
      <c r="L59" s="24">
        <v>96.567295999999999</v>
      </c>
      <c r="M59" s="24">
        <v>105.03544100000001</v>
      </c>
      <c r="N59" s="24">
        <v>115.556189</v>
      </c>
      <c r="O59" s="24">
        <v>153.45702900000001</v>
      </c>
      <c r="P59" s="24">
        <v>145.661472</v>
      </c>
      <c r="Q59" s="24">
        <v>140.18855300000001</v>
      </c>
      <c r="R59" s="24">
        <v>203.71951100000001</v>
      </c>
      <c r="S59" s="51">
        <v>188.28374199999999</v>
      </c>
      <c r="T59" s="51">
        <v>169.14261999999999</v>
      </c>
      <c r="U59" s="51">
        <v>202.04124200000001</v>
      </c>
      <c r="V59" s="51">
        <v>247.68017900000001</v>
      </c>
      <c r="W59" s="51">
        <v>262.679979</v>
      </c>
      <c r="X59" s="51">
        <v>176.86942400000001</v>
      </c>
      <c r="Y59" s="51">
        <v>226.63948400000001</v>
      </c>
      <c r="Z59" s="51">
        <v>277.10469399999994</v>
      </c>
      <c r="AA59" s="51">
        <v>200.24274700000001</v>
      </c>
      <c r="AB59" s="51">
        <v>83.346517999999975</v>
      </c>
      <c r="AC59" s="24">
        <f t="shared" si="2"/>
        <v>3863.986598</v>
      </c>
      <c r="AD59" s="30"/>
    </row>
    <row r="60" spans="1:30">
      <c r="A60" s="2">
        <v>52</v>
      </c>
      <c r="B60" s="44" t="s">
        <v>47</v>
      </c>
      <c r="C60" s="29">
        <v>106.196957</v>
      </c>
      <c r="D60" s="29">
        <v>54.954052000000004</v>
      </c>
      <c r="E60" s="29">
        <v>36.102235000000007</v>
      </c>
      <c r="F60" s="29">
        <v>17.326463</v>
      </c>
      <c r="G60" s="29">
        <v>7.1567780000000001</v>
      </c>
      <c r="H60" s="29">
        <v>1.9156470000000001</v>
      </c>
      <c r="I60" s="24">
        <v>0.71471700000000005</v>
      </c>
      <c r="J60" s="24">
        <v>2.1392139999999999</v>
      </c>
      <c r="K60" s="24">
        <v>19.621262999999988</v>
      </c>
      <c r="L60" s="24">
        <v>84.427002000000002</v>
      </c>
      <c r="M60" s="24">
        <v>148.626848</v>
      </c>
      <c r="N60" s="24">
        <v>139.13798399999999</v>
      </c>
      <c r="O60" s="24">
        <v>76.489658000000006</v>
      </c>
      <c r="P60" s="24">
        <v>107.23251399999999</v>
      </c>
      <c r="Q60" s="24">
        <v>100.219099</v>
      </c>
      <c r="R60" s="24">
        <v>238.72787400000001</v>
      </c>
      <c r="S60" s="51">
        <v>771.29590199999996</v>
      </c>
      <c r="T60" s="51">
        <v>1010.996988</v>
      </c>
      <c r="U60" s="51">
        <v>440.49856399999999</v>
      </c>
      <c r="V60" s="51">
        <v>335.062071</v>
      </c>
      <c r="W60" s="51">
        <v>246.72241700000001</v>
      </c>
      <c r="X60" s="51">
        <v>151.302075</v>
      </c>
      <c r="Y60" s="51">
        <v>141.84448900000001</v>
      </c>
      <c r="Z60" s="51">
        <v>405.976721</v>
      </c>
      <c r="AA60" s="51">
        <v>1010.3376459999999</v>
      </c>
      <c r="AB60" s="51">
        <v>1061.6062840000009</v>
      </c>
      <c r="AC60" s="24">
        <f t="shared" si="2"/>
        <v>6716.6314620000012</v>
      </c>
      <c r="AD60" s="30"/>
    </row>
    <row r="61" spans="1:30">
      <c r="A61" s="2">
        <v>53</v>
      </c>
      <c r="B61" s="44" t="s">
        <v>46</v>
      </c>
      <c r="C61" s="29">
        <v>0.124789</v>
      </c>
      <c r="D61" s="29">
        <v>0.203148</v>
      </c>
      <c r="E61" s="29">
        <v>8.328792</v>
      </c>
      <c r="F61" s="29">
        <v>2.2679999999999999E-2</v>
      </c>
      <c r="G61" s="29">
        <v>1.66E-2</v>
      </c>
      <c r="H61" s="29">
        <v>0.15685499999999999</v>
      </c>
      <c r="I61" s="24">
        <v>0.33918500000000001</v>
      </c>
      <c r="J61" s="24">
        <v>5.6695209999999996</v>
      </c>
      <c r="K61" s="24">
        <v>9.562837</v>
      </c>
      <c r="L61" s="24">
        <v>12.307437</v>
      </c>
      <c r="M61" s="24">
        <v>15.275057</v>
      </c>
      <c r="N61" s="24">
        <v>20.668275000000001</v>
      </c>
      <c r="O61" s="24">
        <v>21.005161999999999</v>
      </c>
      <c r="P61" s="24">
        <v>15.620153999999999</v>
      </c>
      <c r="Q61" s="24">
        <v>11.141532</v>
      </c>
      <c r="R61" s="24">
        <v>8.7105390000000007</v>
      </c>
      <c r="S61" s="51">
        <v>16.542857000000001</v>
      </c>
      <c r="T61" s="51">
        <v>14.504519</v>
      </c>
      <c r="U61" s="51">
        <v>14.380113</v>
      </c>
      <c r="V61" s="51">
        <v>33.226405999999997</v>
      </c>
      <c r="W61" s="51">
        <v>32.757586000000003</v>
      </c>
      <c r="X61" s="51">
        <v>24.647652000000001</v>
      </c>
      <c r="Y61" s="51">
        <v>14.834586999999999</v>
      </c>
      <c r="Z61" s="51">
        <v>23.120740999999999</v>
      </c>
      <c r="AA61" s="51">
        <v>30.602553</v>
      </c>
      <c r="AB61" s="51">
        <v>25.945857999999998</v>
      </c>
      <c r="AC61" s="24">
        <f t="shared" si="2"/>
        <v>359.71543499999996</v>
      </c>
      <c r="AD61" s="30"/>
    </row>
    <row r="62" spans="1:30">
      <c r="A62" s="2">
        <v>54</v>
      </c>
      <c r="B62" s="44" t="s">
        <v>45</v>
      </c>
      <c r="C62" s="29">
        <v>5.0663910000000003</v>
      </c>
      <c r="D62" s="29">
        <v>9.2978220000000018</v>
      </c>
      <c r="E62" s="29">
        <v>7.6383640000000002</v>
      </c>
      <c r="F62" s="29">
        <v>4.8414430000000008</v>
      </c>
      <c r="G62" s="29">
        <v>0.98033700000000001</v>
      </c>
      <c r="H62" s="29">
        <v>0.51326700000000003</v>
      </c>
      <c r="I62" s="24">
        <v>6.2078170000000004</v>
      </c>
      <c r="J62" s="24">
        <v>9.9417810000000006</v>
      </c>
      <c r="K62" s="24">
        <v>17.188537000000004</v>
      </c>
      <c r="L62" s="24">
        <v>8.9609000000000005</v>
      </c>
      <c r="M62" s="24">
        <v>10.844582000000001</v>
      </c>
      <c r="N62" s="24">
        <v>12.815072000000001</v>
      </c>
      <c r="O62" s="24">
        <v>8.3184939999999994</v>
      </c>
      <c r="P62" s="24">
        <v>5.114287</v>
      </c>
      <c r="Q62" s="24">
        <v>2.004089</v>
      </c>
      <c r="R62" s="24">
        <v>2.7058309999999999</v>
      </c>
      <c r="S62" s="51">
        <v>7.7375069999999999</v>
      </c>
      <c r="T62" s="51">
        <v>3.2197179999999999</v>
      </c>
      <c r="U62" s="51">
        <v>4.5450540000000004</v>
      </c>
      <c r="V62" s="51">
        <v>6.0712120000000001</v>
      </c>
      <c r="W62" s="51">
        <v>3.8007119999999999</v>
      </c>
      <c r="X62" s="51">
        <v>2.6301960000000002</v>
      </c>
      <c r="Y62" s="51">
        <v>2.7495959999999999</v>
      </c>
      <c r="Z62" s="51">
        <v>8.6356289999999998</v>
      </c>
      <c r="AA62" s="51">
        <v>9.3105550000000008</v>
      </c>
      <c r="AB62" s="51">
        <v>2.8744709999999993</v>
      </c>
      <c r="AC62" s="24">
        <f t="shared" si="2"/>
        <v>164.01366400000001</v>
      </c>
      <c r="AD62" s="30"/>
    </row>
    <row r="63" spans="1:30">
      <c r="A63" s="2">
        <v>55</v>
      </c>
      <c r="B63" s="44" t="s">
        <v>44</v>
      </c>
      <c r="C63" s="29">
        <v>73.137540999999999</v>
      </c>
      <c r="D63" s="29">
        <v>85.55685299999999</v>
      </c>
      <c r="E63" s="29">
        <v>66.078320999999988</v>
      </c>
      <c r="F63" s="29">
        <v>44.551296999999998</v>
      </c>
      <c r="G63" s="29">
        <v>18.414179999999998</v>
      </c>
      <c r="H63" s="29">
        <v>34.910128999999998</v>
      </c>
      <c r="I63" s="24">
        <v>41.324072999999999</v>
      </c>
      <c r="J63" s="24">
        <v>58.834178999999999</v>
      </c>
      <c r="K63" s="24">
        <v>55.468975</v>
      </c>
      <c r="L63" s="24">
        <v>99.358785999999995</v>
      </c>
      <c r="M63" s="24">
        <v>82.365083999999996</v>
      </c>
      <c r="N63" s="24">
        <v>22.695988</v>
      </c>
      <c r="O63" s="24">
        <v>23.539895999999999</v>
      </c>
      <c r="P63" s="24">
        <v>40.929659000000001</v>
      </c>
      <c r="Q63" s="24">
        <v>49.099074000000002</v>
      </c>
      <c r="R63" s="24">
        <v>33.145696000000001</v>
      </c>
      <c r="S63" s="51">
        <v>12.720649</v>
      </c>
      <c r="T63" s="51">
        <v>22.098452000000002</v>
      </c>
      <c r="U63" s="51">
        <v>18.952259999999999</v>
      </c>
      <c r="V63" s="51">
        <v>9.5984230000000004</v>
      </c>
      <c r="W63" s="51">
        <v>13.184032</v>
      </c>
      <c r="X63" s="51">
        <v>12.898621</v>
      </c>
      <c r="Y63" s="51">
        <v>16.389336</v>
      </c>
      <c r="Z63" s="51">
        <v>24.098102999999991</v>
      </c>
      <c r="AA63" s="51">
        <v>14.346083999999999</v>
      </c>
      <c r="AB63" s="51">
        <v>15.135416000000003</v>
      </c>
      <c r="AC63" s="24">
        <f t="shared" si="2"/>
        <v>988.83110700000009</v>
      </c>
      <c r="AD63" s="30"/>
    </row>
    <row r="64" spans="1:30">
      <c r="A64" s="2">
        <v>56</v>
      </c>
      <c r="B64" s="44" t="s">
        <v>43</v>
      </c>
      <c r="C64" s="29">
        <v>7.6723E-2</v>
      </c>
      <c r="D64" s="29">
        <v>2.9791999999999999E-2</v>
      </c>
      <c r="E64" s="29">
        <v>4.9530000000000005E-2</v>
      </c>
      <c r="F64" s="29">
        <v>8.0999000000000002E-2</v>
      </c>
      <c r="G64" s="29">
        <v>1.2928790000000001</v>
      </c>
      <c r="H64" s="29">
        <v>0.21137</v>
      </c>
      <c r="I64" s="24">
        <v>0.209895</v>
      </c>
      <c r="J64" s="24">
        <v>0.93987200000000004</v>
      </c>
      <c r="K64" s="24">
        <v>0.63129699999999989</v>
      </c>
      <c r="L64" s="24">
        <v>2.135478</v>
      </c>
      <c r="M64" s="24">
        <v>0.59261900000000001</v>
      </c>
      <c r="N64" s="24">
        <v>1.7927709999999999</v>
      </c>
      <c r="O64" s="24">
        <v>1.575391</v>
      </c>
      <c r="P64" s="24">
        <v>2.5412059999999999</v>
      </c>
      <c r="Q64" s="24">
        <v>1.52444</v>
      </c>
      <c r="R64" s="24">
        <v>2.9737429999999998</v>
      </c>
      <c r="S64" s="51">
        <v>2.682655</v>
      </c>
      <c r="T64" s="51">
        <v>2.3526760000000002</v>
      </c>
      <c r="U64" s="51">
        <v>2.9242059999999999</v>
      </c>
      <c r="V64" s="51">
        <v>2.4082819999999998</v>
      </c>
      <c r="W64" s="51">
        <v>3.1097649999999999</v>
      </c>
      <c r="X64" s="51">
        <v>2.849882</v>
      </c>
      <c r="Y64" s="51">
        <v>3.2841930000000001</v>
      </c>
      <c r="Z64" s="51">
        <v>2.6642139999999999</v>
      </c>
      <c r="AA64" s="51">
        <v>3.4137390000000001</v>
      </c>
      <c r="AB64" s="51">
        <v>8.9381900000000023</v>
      </c>
      <c r="AC64" s="24">
        <f t="shared" si="2"/>
        <v>51.285807000000005</v>
      </c>
      <c r="AD64" s="30"/>
    </row>
    <row r="65" spans="1:31">
      <c r="A65" s="2">
        <v>57</v>
      </c>
      <c r="B65" s="44" t="s">
        <v>42</v>
      </c>
      <c r="C65" s="29">
        <v>6.9781999999999997E-2</v>
      </c>
      <c r="D65" s="29">
        <v>2.5270000000000001E-2</v>
      </c>
      <c r="E65" s="29">
        <v>6.5620999999999999E-2</v>
      </c>
      <c r="F65" s="29">
        <v>2.9908000000000001E-2</v>
      </c>
      <c r="G65" s="29">
        <v>9.0000000000000002E-6</v>
      </c>
      <c r="H65" s="29">
        <v>6.11E-4</v>
      </c>
      <c r="I65" s="24">
        <v>0.16896700000000001</v>
      </c>
      <c r="J65" s="24">
        <v>4.5490000000000001E-3</v>
      </c>
      <c r="K65" s="24">
        <v>0.108944</v>
      </c>
      <c r="L65" s="24">
        <v>8.1250000000000003E-3</v>
      </c>
      <c r="M65" s="24">
        <v>2.9361999999999999E-2</v>
      </c>
      <c r="N65" s="24">
        <v>0.75879600000000003</v>
      </c>
      <c r="O65" s="24">
        <v>0.81580600000000003</v>
      </c>
      <c r="P65" s="24">
        <v>0.225554</v>
      </c>
      <c r="Q65" s="24">
        <v>9.3740000000000004E-3</v>
      </c>
      <c r="R65" s="24">
        <v>1.6180000000000001E-3</v>
      </c>
      <c r="S65" s="51">
        <v>4.9589999999999999E-3</v>
      </c>
      <c r="T65" s="51">
        <v>4.1828999999999998E-2</v>
      </c>
      <c r="U65" s="51">
        <v>7.8171000000000004E-2</v>
      </c>
      <c r="V65" s="51">
        <v>1.1984E-2</v>
      </c>
      <c r="W65" s="51">
        <v>0.18446199999999999</v>
      </c>
      <c r="X65" s="51">
        <v>6.9083000000000006E-2</v>
      </c>
      <c r="Y65" s="51">
        <v>3.7414999999999997E-2</v>
      </c>
      <c r="Z65" s="51">
        <v>0.111586</v>
      </c>
      <c r="AA65" s="51">
        <v>0.24904200000000001</v>
      </c>
      <c r="AB65" s="51">
        <v>0.35958500000000004</v>
      </c>
      <c r="AC65" s="24">
        <f t="shared" si="2"/>
        <v>3.4704120000000005</v>
      </c>
      <c r="AD65" s="30"/>
    </row>
    <row r="66" spans="1:31">
      <c r="A66" s="2">
        <v>58</v>
      </c>
      <c r="B66" s="44" t="s">
        <v>41</v>
      </c>
      <c r="C66" s="29">
        <v>0.13856399999999999</v>
      </c>
      <c r="D66" s="29">
        <v>0.50421300000000002</v>
      </c>
      <c r="E66" s="29">
        <v>0.30655699999999997</v>
      </c>
      <c r="F66" s="29">
        <v>4.4992000000000004E-2</v>
      </c>
      <c r="G66" s="29">
        <v>9.6089000000000022E-2</v>
      </c>
      <c r="H66" s="29">
        <v>0.23469799999999999</v>
      </c>
      <c r="I66" s="24">
        <v>0.14231199999999999</v>
      </c>
      <c r="J66" s="24">
        <v>8.6693000000000006E-2</v>
      </c>
      <c r="K66" s="24">
        <v>6.1695000000000007E-2</v>
      </c>
      <c r="L66" s="24">
        <v>0.132662</v>
      </c>
      <c r="M66" s="24">
        <v>0.22473299999999999</v>
      </c>
      <c r="N66" s="24">
        <v>0.73082999999999998</v>
      </c>
      <c r="O66" s="24">
        <v>0.92373300000000003</v>
      </c>
      <c r="P66" s="24">
        <v>1.1696519999999999</v>
      </c>
      <c r="Q66" s="24">
        <v>1.985392</v>
      </c>
      <c r="R66" s="24">
        <v>2.2717420000000002</v>
      </c>
      <c r="S66" s="51">
        <v>3.1370710000000002</v>
      </c>
      <c r="T66" s="51">
        <v>4.1127539999999998</v>
      </c>
      <c r="U66" s="51">
        <v>3.9078390000000001</v>
      </c>
      <c r="V66" s="51">
        <v>4.9405010000000003</v>
      </c>
      <c r="W66" s="51">
        <v>4.5003299999999999</v>
      </c>
      <c r="X66" s="51">
        <v>3.4612310000000002</v>
      </c>
      <c r="Y66" s="51">
        <v>2.3770549999999999</v>
      </c>
      <c r="Z66" s="51">
        <v>1.5568490000000004</v>
      </c>
      <c r="AA66" s="51">
        <v>2.000095</v>
      </c>
      <c r="AB66" s="51">
        <v>0.96766099999999999</v>
      </c>
      <c r="AC66" s="24">
        <f t="shared" si="2"/>
        <v>40.015943</v>
      </c>
      <c r="AD66" s="30"/>
    </row>
    <row r="67" spans="1:31">
      <c r="A67" s="2">
        <v>59</v>
      </c>
      <c r="B67" s="44" t="s">
        <v>40</v>
      </c>
      <c r="C67" s="29">
        <v>5.2491999999999997E-2</v>
      </c>
      <c r="D67" s="29">
        <v>3.5275000000000001E-2</v>
      </c>
      <c r="E67" s="29">
        <v>0.10952199999999999</v>
      </c>
      <c r="F67" s="29">
        <v>4.3043000000000012E-2</v>
      </c>
      <c r="G67" s="29">
        <v>3.1654999999999996E-2</v>
      </c>
      <c r="H67" s="29">
        <v>6.7390000000000005E-2</v>
      </c>
      <c r="I67" s="24">
        <v>0.34978700000000001</v>
      </c>
      <c r="J67" s="24">
        <v>7.238E-2</v>
      </c>
      <c r="K67" s="24">
        <v>0.41430600000000001</v>
      </c>
      <c r="L67" s="24">
        <v>1.2498590000000001</v>
      </c>
      <c r="M67" s="24">
        <v>1.1233690000000001</v>
      </c>
      <c r="N67" s="24">
        <v>2.524769</v>
      </c>
      <c r="O67" s="24">
        <v>1.7159500000000001</v>
      </c>
      <c r="P67" s="24">
        <v>3.7386110000000001</v>
      </c>
      <c r="Q67" s="24">
        <v>1.387608</v>
      </c>
      <c r="R67" s="24">
        <v>3.2335090000000002</v>
      </c>
      <c r="S67" s="51">
        <v>5.8956650000000002</v>
      </c>
      <c r="T67" s="51">
        <v>3.7809059999999999</v>
      </c>
      <c r="U67" s="51">
        <v>4.9067699999999999</v>
      </c>
      <c r="V67" s="51">
        <v>3.3729529999999999</v>
      </c>
      <c r="W67" s="51">
        <v>4.35114</v>
      </c>
      <c r="X67" s="51">
        <v>4.2666469999999999</v>
      </c>
      <c r="Y67" s="51">
        <v>5.1656629999999994</v>
      </c>
      <c r="Z67" s="51">
        <v>6.4377179999999994</v>
      </c>
      <c r="AA67" s="51">
        <v>22.849136999999999</v>
      </c>
      <c r="AB67" s="51">
        <v>6.77536</v>
      </c>
      <c r="AC67" s="24">
        <f t="shared" si="2"/>
        <v>83.951484000000008</v>
      </c>
      <c r="AD67" s="30"/>
    </row>
    <row r="68" spans="1:31">
      <c r="A68" s="2">
        <v>60</v>
      </c>
      <c r="B68" s="44" t="s">
        <v>39</v>
      </c>
      <c r="C68" s="29">
        <v>2.4648E-2</v>
      </c>
      <c r="D68" s="29">
        <v>0.125886</v>
      </c>
      <c r="E68" s="29">
        <v>0.99500700000000009</v>
      </c>
      <c r="F68" s="29">
        <v>0.208533</v>
      </c>
      <c r="G68" s="29">
        <v>0.45747700000000002</v>
      </c>
      <c r="H68" s="29">
        <v>0.66916900000000001</v>
      </c>
      <c r="I68" s="24">
        <v>3.2201E-2</v>
      </c>
      <c r="J68" s="24">
        <v>8.1424999999999997E-2</v>
      </c>
      <c r="K68" s="24">
        <v>0.26361899999999999</v>
      </c>
      <c r="L68" s="24">
        <v>0.79959899999999995</v>
      </c>
      <c r="M68" s="24">
        <v>0.41078799999999999</v>
      </c>
      <c r="N68" s="24">
        <v>0.36232799999999998</v>
      </c>
      <c r="O68" s="24">
        <v>0.176427</v>
      </c>
      <c r="P68" s="24">
        <v>0.66330199999999995</v>
      </c>
      <c r="Q68" s="24">
        <v>0.71825399999999995</v>
      </c>
      <c r="R68" s="24">
        <v>0.402584</v>
      </c>
      <c r="S68" s="51">
        <v>0.31298300000000001</v>
      </c>
      <c r="T68" s="51">
        <v>2.146455</v>
      </c>
      <c r="U68" s="51">
        <v>2.4646810000000001</v>
      </c>
      <c r="V68" s="51">
        <v>0.83434399999999997</v>
      </c>
      <c r="W68" s="51">
        <v>1.7201230000000001</v>
      </c>
      <c r="X68" s="51">
        <v>0.41485699999999998</v>
      </c>
      <c r="Y68" s="51">
        <v>0.211538</v>
      </c>
      <c r="Z68" s="51">
        <v>0.33347299999999996</v>
      </c>
      <c r="AA68" s="51">
        <v>0.38384000000000001</v>
      </c>
      <c r="AB68" s="51">
        <v>0.90712199999999976</v>
      </c>
      <c r="AC68" s="24">
        <f t="shared" si="2"/>
        <v>16.120662999999997</v>
      </c>
      <c r="AD68" s="30"/>
    </row>
    <row r="69" spans="1:31">
      <c r="A69" s="2">
        <v>61</v>
      </c>
      <c r="B69" s="44" t="s">
        <v>38</v>
      </c>
      <c r="C69" s="29">
        <v>5.2099999999999998E-4</v>
      </c>
      <c r="D69" s="29">
        <v>1.4777000000000002E-2</v>
      </c>
      <c r="E69" s="29">
        <v>7.4999999999999993E-5</v>
      </c>
      <c r="F69" s="29">
        <v>3.0300999999999998E-2</v>
      </c>
      <c r="G69" s="29">
        <v>1.6735000000000003E-2</v>
      </c>
      <c r="H69" s="29">
        <v>0.22381999999999999</v>
      </c>
      <c r="I69" s="24">
        <v>0.79567699999999997</v>
      </c>
      <c r="J69" s="24">
        <v>2.8245269999999998</v>
      </c>
      <c r="K69" s="24">
        <v>1.7823480000000005</v>
      </c>
      <c r="L69" s="24">
        <v>3.521334</v>
      </c>
      <c r="M69" s="24">
        <v>3.124393</v>
      </c>
      <c r="N69" s="24">
        <v>2.2147670000000002</v>
      </c>
      <c r="O69" s="24">
        <v>4.5728039999999996</v>
      </c>
      <c r="P69" s="24">
        <v>7.2149159999999997</v>
      </c>
      <c r="Q69" s="24">
        <v>12.757799</v>
      </c>
      <c r="R69" s="24">
        <v>12.409174</v>
      </c>
      <c r="S69" s="51">
        <v>16.07516</v>
      </c>
      <c r="T69" s="51">
        <v>13.867430000000001</v>
      </c>
      <c r="U69" s="51">
        <v>20.601863999999999</v>
      </c>
      <c r="V69" s="51">
        <v>24.919267999999999</v>
      </c>
      <c r="W69" s="51">
        <v>27.264586999999999</v>
      </c>
      <c r="X69" s="51">
        <v>25.572952999999998</v>
      </c>
      <c r="Y69" s="51">
        <v>32.646296999999997</v>
      </c>
      <c r="Z69" s="51">
        <v>39.468985999999994</v>
      </c>
      <c r="AA69" s="51">
        <v>59.654882999999998</v>
      </c>
      <c r="AB69" s="51">
        <v>61.603766</v>
      </c>
      <c r="AC69" s="24">
        <f t="shared" si="2"/>
        <v>373.17916200000002</v>
      </c>
      <c r="AD69" s="30"/>
    </row>
    <row r="70" spans="1:31">
      <c r="A70" s="2">
        <v>62</v>
      </c>
      <c r="B70" s="44" t="s">
        <v>37</v>
      </c>
      <c r="C70" s="29">
        <v>0.47521200000000002</v>
      </c>
      <c r="D70" s="29">
        <v>1.0324070000000001</v>
      </c>
      <c r="E70" s="29">
        <v>3.6069000000000004E-2</v>
      </c>
      <c r="F70" s="29">
        <v>3.5435999999999995E-2</v>
      </c>
      <c r="G70" s="29">
        <v>5.0671999999999995E-2</v>
      </c>
      <c r="H70" s="29">
        <v>0.17033000000000001</v>
      </c>
      <c r="I70" s="24">
        <v>0.21856</v>
      </c>
      <c r="J70" s="24">
        <v>0.18476899999999999</v>
      </c>
      <c r="K70" s="24">
        <v>0.36164599999999997</v>
      </c>
      <c r="L70" s="24">
        <v>0.59695299999999996</v>
      </c>
      <c r="M70" s="24">
        <v>1.247422</v>
      </c>
      <c r="N70" s="24">
        <v>1.4057170000000001</v>
      </c>
      <c r="O70" s="24">
        <v>1.4766060000000001</v>
      </c>
      <c r="P70" s="24">
        <v>1.859415</v>
      </c>
      <c r="Q70" s="24">
        <v>2.3472339999999998</v>
      </c>
      <c r="R70" s="24">
        <v>3.2316859999999998</v>
      </c>
      <c r="S70" s="51">
        <v>4.8800739999999996</v>
      </c>
      <c r="T70" s="51">
        <v>6.3456939999999999</v>
      </c>
      <c r="U70" s="51">
        <v>10.626369</v>
      </c>
      <c r="V70" s="51">
        <v>9.5866699999999998</v>
      </c>
      <c r="W70" s="51">
        <v>12.484219</v>
      </c>
      <c r="X70" s="51">
        <v>14.918075</v>
      </c>
      <c r="Y70" s="51">
        <v>8.9689580000000007</v>
      </c>
      <c r="Z70" s="51">
        <v>12.325617999999999</v>
      </c>
      <c r="AA70" s="51">
        <v>13.22584</v>
      </c>
      <c r="AB70" s="51">
        <v>18.808076999999994</v>
      </c>
      <c r="AC70" s="24">
        <f t="shared" si="2"/>
        <v>126.89972800000001</v>
      </c>
      <c r="AD70" s="30"/>
    </row>
    <row r="71" spans="1:31">
      <c r="A71" s="2">
        <v>63</v>
      </c>
      <c r="B71" s="44" t="s">
        <v>36</v>
      </c>
      <c r="C71" s="29">
        <v>0</v>
      </c>
      <c r="D71" s="29">
        <v>2.5225000000000001E-2</v>
      </c>
      <c r="E71" s="29">
        <v>4.6250000000000006E-3</v>
      </c>
      <c r="F71" s="29">
        <v>6.9900000000000008E-4</v>
      </c>
      <c r="G71" s="29">
        <v>4.06E-4</v>
      </c>
      <c r="H71" s="29">
        <v>9.2619999999999994E-3</v>
      </c>
      <c r="I71" s="24">
        <v>8.9879999999999995E-3</v>
      </c>
      <c r="J71" s="24">
        <v>8.4659999999999996E-3</v>
      </c>
      <c r="K71" s="24">
        <v>0.18731300000000001</v>
      </c>
      <c r="L71" s="24">
        <v>0.478128</v>
      </c>
      <c r="M71" s="24">
        <v>0.58591000000000004</v>
      </c>
      <c r="N71" s="24">
        <v>0.75674600000000003</v>
      </c>
      <c r="O71" s="24">
        <v>1.3698360000000001</v>
      </c>
      <c r="P71" s="24">
        <v>0.34766599999999998</v>
      </c>
      <c r="Q71" s="24">
        <v>0.34848800000000002</v>
      </c>
      <c r="R71" s="24">
        <v>0.33784399999999998</v>
      </c>
      <c r="S71" s="51">
        <v>0.87356400000000001</v>
      </c>
      <c r="T71" s="51">
        <v>1.35653</v>
      </c>
      <c r="U71" s="51">
        <v>1.2559309999999999</v>
      </c>
      <c r="V71" s="51">
        <v>3.266559</v>
      </c>
      <c r="W71" s="51">
        <v>7.6673929999999997</v>
      </c>
      <c r="X71" s="51">
        <v>8.9969409999999996</v>
      </c>
      <c r="Y71" s="51">
        <v>10.27581</v>
      </c>
      <c r="Z71" s="51">
        <v>16.118804000000011</v>
      </c>
      <c r="AA71" s="51">
        <v>18.33522</v>
      </c>
      <c r="AB71" s="51">
        <v>66.539237</v>
      </c>
      <c r="AC71" s="24">
        <f t="shared" si="2"/>
        <v>139.15559100000002</v>
      </c>
      <c r="AD71" s="30"/>
      <c r="AE71" s="32"/>
    </row>
    <row r="72" spans="1:31">
      <c r="A72" s="2">
        <v>64</v>
      </c>
      <c r="B72" s="44" t="s">
        <v>35</v>
      </c>
      <c r="C72" s="29">
        <v>0.66036399999999995</v>
      </c>
      <c r="D72" s="29">
        <v>0.30954200000000004</v>
      </c>
      <c r="E72" s="29">
        <v>0.34453</v>
      </c>
      <c r="F72" s="29">
        <v>0.96806999999999999</v>
      </c>
      <c r="G72" s="29">
        <v>0.78434200000000009</v>
      </c>
      <c r="H72" s="29">
        <v>1.734834</v>
      </c>
      <c r="I72" s="24">
        <v>1.7723979999999999</v>
      </c>
      <c r="J72" s="24">
        <v>2.372185</v>
      </c>
      <c r="K72" s="24">
        <v>2.7489079999999997</v>
      </c>
      <c r="L72" s="24">
        <v>3.7064499999999998</v>
      </c>
      <c r="M72" s="24">
        <v>4.7554980000000002</v>
      </c>
      <c r="N72" s="24">
        <v>4.7123489999999997</v>
      </c>
      <c r="O72" s="24">
        <v>5.6840809999999999</v>
      </c>
      <c r="P72" s="24">
        <v>10.268613</v>
      </c>
      <c r="Q72" s="24">
        <v>7.7932870000000003</v>
      </c>
      <c r="R72" s="24">
        <v>9.8847470000000008</v>
      </c>
      <c r="S72" s="51">
        <v>10.888481000000001</v>
      </c>
      <c r="T72" s="51">
        <v>11.203533999999999</v>
      </c>
      <c r="U72" s="51">
        <v>13.703179</v>
      </c>
      <c r="V72" s="51">
        <v>13.594745</v>
      </c>
      <c r="W72" s="51">
        <v>15.373138000000001</v>
      </c>
      <c r="X72" s="51">
        <v>16.776835999999999</v>
      </c>
      <c r="Y72" s="51">
        <v>34.489716999999999</v>
      </c>
      <c r="Z72" s="51">
        <v>23.616195000000015</v>
      </c>
      <c r="AA72" s="51">
        <v>21.576829</v>
      </c>
      <c r="AB72" s="51">
        <v>23.624039000000003</v>
      </c>
      <c r="AC72" s="24">
        <f t="shared" si="2"/>
        <v>243.34689100000003</v>
      </c>
      <c r="AD72" s="30"/>
    </row>
    <row r="73" spans="1:31">
      <c r="A73" s="2">
        <v>65</v>
      </c>
      <c r="B73" s="44" t="s">
        <v>34</v>
      </c>
      <c r="C73" s="29">
        <v>1.036E-3</v>
      </c>
      <c r="D73" s="29">
        <v>5.9500000000000004E-4</v>
      </c>
      <c r="E73" s="29">
        <v>2.3599999999999999E-4</v>
      </c>
      <c r="F73" s="29">
        <v>0</v>
      </c>
      <c r="G73" s="29">
        <v>2.1000000000000001E-4</v>
      </c>
      <c r="H73" s="29">
        <v>2.5999999999999998E-4</v>
      </c>
      <c r="I73" s="24">
        <v>7.3249999999999999E-3</v>
      </c>
      <c r="J73" s="24">
        <v>4.1910000000000003E-3</v>
      </c>
      <c r="K73" s="24">
        <v>1.1363E-2</v>
      </c>
      <c r="L73" s="24">
        <v>2.4584999999999999E-2</v>
      </c>
      <c r="M73" s="24">
        <v>9.0240000000000008E-3</v>
      </c>
      <c r="N73" s="24">
        <v>2.2360999999999999E-2</v>
      </c>
      <c r="O73" s="24">
        <v>2.6332000000000001E-2</v>
      </c>
      <c r="P73" s="24">
        <v>2.3466999999999998E-2</v>
      </c>
      <c r="Q73" s="24">
        <v>0.111291</v>
      </c>
      <c r="R73" s="24">
        <v>0.12914999999999999</v>
      </c>
      <c r="S73" s="51">
        <v>7.3342000000000004E-2</v>
      </c>
      <c r="T73" s="51">
        <v>0.12690199999999999</v>
      </c>
      <c r="U73" s="51">
        <v>8.8956999999999994E-2</v>
      </c>
      <c r="V73" s="51">
        <v>0.17432</v>
      </c>
      <c r="W73" s="51">
        <v>0.12479999999999999</v>
      </c>
      <c r="X73" s="51">
        <v>0.25982699999999997</v>
      </c>
      <c r="Y73" s="51">
        <v>0.46838600000000002</v>
      </c>
      <c r="Z73" s="51">
        <v>0.35314099999999993</v>
      </c>
      <c r="AA73" s="51">
        <v>0.54087799999999997</v>
      </c>
      <c r="AB73" s="51">
        <v>0.47679400000000011</v>
      </c>
      <c r="AC73" s="24">
        <f t="shared" ref="AC73:AC105" si="3">SUM(C73:AB73)</f>
        <v>3.0587729999999995</v>
      </c>
      <c r="AD73" s="30"/>
    </row>
    <row r="74" spans="1:31">
      <c r="A74" s="2">
        <v>66</v>
      </c>
      <c r="B74" s="44" t="s">
        <v>33</v>
      </c>
      <c r="C74" s="29">
        <v>2.8960000000000001E-3</v>
      </c>
      <c r="D74" s="29">
        <v>7.2999999999999999E-5</v>
      </c>
      <c r="E74" s="29">
        <v>0</v>
      </c>
      <c r="F74" s="29">
        <v>0</v>
      </c>
      <c r="G74" s="29">
        <v>0</v>
      </c>
      <c r="H74" s="29">
        <v>0</v>
      </c>
      <c r="I74" s="24">
        <v>2.4105000000000001E-2</v>
      </c>
      <c r="J74" s="24">
        <v>0</v>
      </c>
      <c r="K74" s="24">
        <v>0</v>
      </c>
      <c r="L74" s="24">
        <v>1.4999999999999999E-4</v>
      </c>
      <c r="M74" s="24">
        <v>4.0099999999999999E-4</v>
      </c>
      <c r="N74" s="24">
        <v>7.9799999999999999E-4</v>
      </c>
      <c r="O74" s="24">
        <v>2.23E-4</v>
      </c>
      <c r="P74" s="24">
        <v>3.6930000000000001E-3</v>
      </c>
      <c r="Q74" s="24">
        <v>2.297E-3</v>
      </c>
      <c r="R74" s="24">
        <v>2.1129999999999999E-3</v>
      </c>
      <c r="S74" s="51">
        <v>5.9690000000000003E-3</v>
      </c>
      <c r="T74" s="51">
        <v>1.95E-4</v>
      </c>
      <c r="U74" s="51">
        <v>4.5510000000000004E-3</v>
      </c>
      <c r="V74" s="51">
        <v>2.7810000000000001E-3</v>
      </c>
      <c r="W74" s="51">
        <v>1.139E-3</v>
      </c>
      <c r="X74" s="51">
        <v>8.2000000000000001E-5</v>
      </c>
      <c r="Y74" s="51">
        <v>9.9999999999999995E-7</v>
      </c>
      <c r="Z74" s="51">
        <v>2.4899999999999998E-4</v>
      </c>
      <c r="AA74" s="51">
        <v>3.8900000000000002E-4</v>
      </c>
      <c r="AB74" s="51">
        <v>6.8500000000000006E-4</v>
      </c>
      <c r="AC74" s="24">
        <f t="shared" si="3"/>
        <v>5.2789999999999997E-2</v>
      </c>
      <c r="AD74" s="30"/>
    </row>
    <row r="75" spans="1:31">
      <c r="A75" s="2">
        <v>67</v>
      </c>
      <c r="B75" s="44" t="s">
        <v>32</v>
      </c>
      <c r="C75" s="29">
        <v>0</v>
      </c>
      <c r="D75" s="29">
        <v>6.3999999999999997E-5</v>
      </c>
      <c r="E75" s="29">
        <v>0</v>
      </c>
      <c r="F75" s="29">
        <v>0</v>
      </c>
      <c r="G75" s="29">
        <v>9.9999999999999995E-7</v>
      </c>
      <c r="H75" s="29">
        <v>2.5000000000000001E-5</v>
      </c>
      <c r="I75" s="24">
        <v>0</v>
      </c>
      <c r="J75" s="24">
        <v>0</v>
      </c>
      <c r="K75" s="24">
        <v>0</v>
      </c>
      <c r="L75" s="24">
        <v>1.17E-4</v>
      </c>
      <c r="M75" s="24">
        <v>1.0038999999999999E-2</v>
      </c>
      <c r="N75" s="24">
        <v>1.7847999999999999E-2</v>
      </c>
      <c r="O75" s="24">
        <v>7.7650000000000002E-3</v>
      </c>
      <c r="P75" s="24">
        <v>1.555E-3</v>
      </c>
      <c r="Q75" s="24">
        <v>3.4826999999999997E-2</v>
      </c>
      <c r="R75" s="24">
        <v>2.1954999999999999E-2</v>
      </c>
      <c r="S75" s="51">
        <v>7.3020000000000003E-3</v>
      </c>
      <c r="T75" s="51">
        <v>5.9125999999999998E-2</v>
      </c>
      <c r="U75" s="51">
        <v>2.8864000000000001E-2</v>
      </c>
      <c r="V75" s="51">
        <v>5.5287999999999997E-2</v>
      </c>
      <c r="W75" s="51">
        <v>0.56658900000000001</v>
      </c>
      <c r="X75" s="51">
        <v>0.28180500000000003</v>
      </c>
      <c r="Y75" s="51">
        <v>1.5144999999999999E-2</v>
      </c>
      <c r="Z75" s="51">
        <v>0.15807600000000002</v>
      </c>
      <c r="AA75" s="51">
        <v>0.33802300000000002</v>
      </c>
      <c r="AB75" s="51">
        <v>6.8539999999999998E-3</v>
      </c>
      <c r="AC75" s="24">
        <f t="shared" si="3"/>
        <v>1.6112679999999999</v>
      </c>
      <c r="AD75" s="30"/>
    </row>
    <row r="76" spans="1:31">
      <c r="A76" s="2">
        <v>68</v>
      </c>
      <c r="B76" s="44" t="s">
        <v>31</v>
      </c>
      <c r="C76" s="29">
        <v>1.010516</v>
      </c>
      <c r="D76" s="29">
        <v>1.6216729999999995</v>
      </c>
      <c r="E76" s="29">
        <v>0.70734399999999997</v>
      </c>
      <c r="F76" s="29">
        <v>0.33880199999999994</v>
      </c>
      <c r="G76" s="29">
        <v>0.70966300000000004</v>
      </c>
      <c r="H76" s="29">
        <v>0.73626199999999997</v>
      </c>
      <c r="I76" s="24">
        <v>0.39225700000000002</v>
      </c>
      <c r="J76" s="24">
        <v>1.467781</v>
      </c>
      <c r="K76" s="24">
        <v>0.88324799999999992</v>
      </c>
      <c r="L76" s="24">
        <v>1.345993</v>
      </c>
      <c r="M76" s="24">
        <v>1.8024309999999999</v>
      </c>
      <c r="N76" s="24">
        <v>1.8276250000000001</v>
      </c>
      <c r="O76" s="24">
        <v>1.998556</v>
      </c>
      <c r="P76" s="24">
        <v>3.7696130000000001</v>
      </c>
      <c r="Q76" s="24">
        <v>5.1496040000000001</v>
      </c>
      <c r="R76" s="24">
        <v>6.6041740000000004</v>
      </c>
      <c r="S76" s="51">
        <v>6.0575039999999998</v>
      </c>
      <c r="T76" s="51">
        <v>16.794706999999999</v>
      </c>
      <c r="U76" s="51">
        <v>6.7138920000000004</v>
      </c>
      <c r="V76" s="51">
        <v>9.0693049999999999</v>
      </c>
      <c r="W76" s="51">
        <v>7.9369350000000001</v>
      </c>
      <c r="X76" s="51">
        <v>17.021142999999999</v>
      </c>
      <c r="Y76" s="51">
        <v>16.583629999999999</v>
      </c>
      <c r="Z76" s="51">
        <v>23.016142000000006</v>
      </c>
      <c r="AA76" s="51">
        <v>46.367961999999999</v>
      </c>
      <c r="AB76" s="51">
        <v>55.648569999999999</v>
      </c>
      <c r="AC76" s="24">
        <f t="shared" si="3"/>
        <v>235.57533200000003</v>
      </c>
      <c r="AD76" s="30"/>
    </row>
    <row r="77" spans="1:31">
      <c r="A77" s="2">
        <v>69</v>
      </c>
      <c r="B77" s="44" t="s">
        <v>30</v>
      </c>
      <c r="C77" s="29">
        <v>0.22922500000000001</v>
      </c>
      <c r="D77" s="29">
        <v>8.0079999999999998E-2</v>
      </c>
      <c r="E77" s="29">
        <v>0.111262</v>
      </c>
      <c r="F77" s="29">
        <v>7.1803999999999993E-2</v>
      </c>
      <c r="G77" s="29">
        <v>6.2687999999999994E-2</v>
      </c>
      <c r="H77" s="29">
        <v>9.4282000000000005E-2</v>
      </c>
      <c r="I77" s="24">
        <v>0.13299</v>
      </c>
      <c r="J77" s="24">
        <v>8.2765000000000005E-2</v>
      </c>
      <c r="K77" s="24">
        <v>0.45240800000000003</v>
      </c>
      <c r="L77" s="24">
        <v>2.0509599999999999</v>
      </c>
      <c r="M77" s="24">
        <v>4.0168179999999998</v>
      </c>
      <c r="N77" s="24">
        <v>2.2100119999999999</v>
      </c>
      <c r="O77" s="24">
        <v>3.177854</v>
      </c>
      <c r="P77" s="24">
        <v>1.2260519999999999</v>
      </c>
      <c r="Q77" s="24">
        <v>2.1849310000000002</v>
      </c>
      <c r="R77" s="24">
        <v>2.9305789999999998</v>
      </c>
      <c r="S77" s="51">
        <v>3.1680600000000001</v>
      </c>
      <c r="T77" s="51">
        <v>8.4598049999999994</v>
      </c>
      <c r="U77" s="51">
        <v>5.6790960000000004</v>
      </c>
      <c r="V77" s="51">
        <v>1.3934960000000001</v>
      </c>
      <c r="W77" s="51">
        <v>1.630285</v>
      </c>
      <c r="X77" s="51">
        <v>3.9234629999999999</v>
      </c>
      <c r="Y77" s="51">
        <v>6.7927389999999992</v>
      </c>
      <c r="Z77" s="51">
        <v>4.0196529999999999</v>
      </c>
      <c r="AA77" s="51">
        <v>3.6697860000000002</v>
      </c>
      <c r="AB77" s="51">
        <v>1.7248149999999998</v>
      </c>
      <c r="AC77" s="24">
        <f t="shared" si="3"/>
        <v>59.575907999999991</v>
      </c>
      <c r="AD77" s="30"/>
    </row>
    <row r="78" spans="1:31">
      <c r="A78" s="2">
        <v>70</v>
      </c>
      <c r="B78" s="44" t="s">
        <v>29</v>
      </c>
      <c r="C78" s="29">
        <v>0.73949399999999998</v>
      </c>
      <c r="D78" s="29">
        <v>1.739938</v>
      </c>
      <c r="E78" s="29">
        <v>2.212513</v>
      </c>
      <c r="F78" s="29">
        <v>2.1189629999999999</v>
      </c>
      <c r="G78" s="29">
        <v>2.7778179999999999</v>
      </c>
      <c r="H78" s="29">
        <v>5.9311850000000002</v>
      </c>
      <c r="I78" s="24">
        <v>7.1002479999999997</v>
      </c>
      <c r="J78" s="24">
        <v>8.9377759999999995</v>
      </c>
      <c r="K78" s="24">
        <v>11.560117</v>
      </c>
      <c r="L78" s="24">
        <v>14.409901</v>
      </c>
      <c r="M78" s="24">
        <v>13.570938999999999</v>
      </c>
      <c r="N78" s="24">
        <v>28.264382000000001</v>
      </c>
      <c r="O78" s="24">
        <v>13.428139</v>
      </c>
      <c r="P78" s="24">
        <v>10.224531000000001</v>
      </c>
      <c r="Q78" s="24">
        <v>7.1207989999999999</v>
      </c>
      <c r="R78" s="24">
        <v>16.629845</v>
      </c>
      <c r="S78" s="51">
        <v>12.406689999999999</v>
      </c>
      <c r="T78" s="51">
        <v>12.007857</v>
      </c>
      <c r="U78" s="51">
        <v>16.001647999999999</v>
      </c>
      <c r="V78" s="51">
        <v>26.359189000000001</v>
      </c>
      <c r="W78" s="51">
        <v>49.337750999999997</v>
      </c>
      <c r="X78" s="51">
        <v>12.88528</v>
      </c>
      <c r="Y78" s="51">
        <v>8.8631089999999997</v>
      </c>
      <c r="Z78" s="51">
        <v>11.485117000000001</v>
      </c>
      <c r="AA78" s="51">
        <v>12.337759</v>
      </c>
      <c r="AB78" s="51">
        <v>15.364621000000003</v>
      </c>
      <c r="AC78" s="24">
        <f t="shared" si="3"/>
        <v>323.81560900000005</v>
      </c>
      <c r="AD78" s="30"/>
    </row>
    <row r="79" spans="1:31">
      <c r="A79" s="2">
        <v>71</v>
      </c>
      <c r="B79" s="47" t="s">
        <v>28</v>
      </c>
      <c r="C79" s="29">
        <v>6.2730410000000001</v>
      </c>
      <c r="D79" s="29">
        <v>6.0927299999999986</v>
      </c>
      <c r="E79" s="29">
        <v>5.9682529999999998</v>
      </c>
      <c r="F79" s="29">
        <v>3.2079260000000001</v>
      </c>
      <c r="G79" s="29">
        <v>2.6661290000000002</v>
      </c>
      <c r="H79" s="29">
        <v>4.4591849999999997</v>
      </c>
      <c r="I79" s="24">
        <v>4.7524730000000002</v>
      </c>
      <c r="J79" s="24">
        <v>7.7381479999999998</v>
      </c>
      <c r="K79" s="24">
        <v>7.8785660000000002</v>
      </c>
      <c r="L79" s="24">
        <v>14.304663</v>
      </c>
      <c r="M79" s="24">
        <v>14.489089</v>
      </c>
      <c r="N79" s="24">
        <v>16.772393999999998</v>
      </c>
      <c r="O79" s="24">
        <v>16.699404999999999</v>
      </c>
      <c r="P79" s="24">
        <v>17.776064999999999</v>
      </c>
      <c r="Q79" s="24">
        <v>23.816752000000001</v>
      </c>
      <c r="R79" s="24">
        <v>44.618997</v>
      </c>
      <c r="S79" s="51">
        <v>37.661504999999998</v>
      </c>
      <c r="T79" s="51">
        <v>47.601469999999999</v>
      </c>
      <c r="U79" s="51">
        <v>419.76702599999999</v>
      </c>
      <c r="V79" s="51">
        <v>440.45143200000001</v>
      </c>
      <c r="W79" s="51">
        <v>119.141778</v>
      </c>
      <c r="X79" s="51">
        <v>44.037568</v>
      </c>
      <c r="Y79" s="51">
        <v>41.076851000000005</v>
      </c>
      <c r="Z79" s="51">
        <v>81.456329999999994</v>
      </c>
      <c r="AA79" s="51">
        <v>75.928229000000002</v>
      </c>
      <c r="AB79" s="51">
        <v>82.103545999999966</v>
      </c>
      <c r="AC79" s="24">
        <f t="shared" si="3"/>
        <v>1586.7395510000001</v>
      </c>
    </row>
    <row r="80" spans="1:31">
      <c r="A80" s="2">
        <v>72</v>
      </c>
      <c r="B80" s="44" t="s">
        <v>27</v>
      </c>
      <c r="C80" s="29">
        <v>102.365903</v>
      </c>
      <c r="D80" s="29">
        <v>160.05437100000003</v>
      </c>
      <c r="E80" s="29">
        <v>83.664912000000001</v>
      </c>
      <c r="F80" s="29">
        <v>28.223711999999999</v>
      </c>
      <c r="G80" s="29">
        <v>35.806162999999991</v>
      </c>
      <c r="H80" s="29">
        <v>68.173052999999996</v>
      </c>
      <c r="I80" s="24">
        <v>88.245086999999998</v>
      </c>
      <c r="J80" s="24">
        <v>320.75501400000002</v>
      </c>
      <c r="K80" s="24">
        <v>1133.2995500000002</v>
      </c>
      <c r="L80" s="24">
        <v>1156.10004</v>
      </c>
      <c r="M80" s="24">
        <v>1097.8840769999999</v>
      </c>
      <c r="N80" s="24">
        <v>576.06500100000005</v>
      </c>
      <c r="O80" s="24">
        <v>1143.836677</v>
      </c>
      <c r="P80" s="24">
        <v>1154.834155</v>
      </c>
      <c r="Q80" s="24">
        <v>1937.028247</v>
      </c>
      <c r="R80" s="24">
        <v>1298.8427919999999</v>
      </c>
      <c r="S80" s="51">
        <v>1540.4583909999999</v>
      </c>
      <c r="T80" s="51">
        <v>1601.3398970000001</v>
      </c>
      <c r="U80" s="51">
        <v>1074.421666</v>
      </c>
      <c r="V80" s="51">
        <v>902.39760899999999</v>
      </c>
      <c r="W80" s="51">
        <v>966.56480299999998</v>
      </c>
      <c r="X80" s="51">
        <v>735.50776299999995</v>
      </c>
      <c r="Y80" s="51">
        <v>929.16396499999996</v>
      </c>
      <c r="Z80" s="51">
        <v>1277.716007</v>
      </c>
      <c r="AA80" s="51">
        <v>2202.9189940000001</v>
      </c>
      <c r="AB80" s="51">
        <v>3399.5368859999999</v>
      </c>
      <c r="AC80" s="24">
        <f t="shared" si="3"/>
        <v>25015.204734999999</v>
      </c>
      <c r="AD80" s="30"/>
    </row>
    <row r="81" spans="1:30">
      <c r="A81" s="2">
        <v>73</v>
      </c>
      <c r="B81" s="44" t="s">
        <v>26</v>
      </c>
      <c r="C81" s="29">
        <v>56.600636999999999</v>
      </c>
      <c r="D81" s="29">
        <v>33.685381999999997</v>
      </c>
      <c r="E81" s="29">
        <v>39.426411000000002</v>
      </c>
      <c r="F81" s="29">
        <v>55.629055000000001</v>
      </c>
      <c r="G81" s="29">
        <v>58.358188999999996</v>
      </c>
      <c r="H81" s="29">
        <v>46.296942000000001</v>
      </c>
      <c r="I81" s="24">
        <v>63.317338999999997</v>
      </c>
      <c r="J81" s="24">
        <v>94.281621000000001</v>
      </c>
      <c r="K81" s="24">
        <v>71.23314400000001</v>
      </c>
      <c r="L81" s="24">
        <v>41.997976999999999</v>
      </c>
      <c r="M81" s="24">
        <v>72.933463000000003</v>
      </c>
      <c r="N81" s="24">
        <v>104.924559</v>
      </c>
      <c r="O81" s="24">
        <v>49.552058000000002</v>
      </c>
      <c r="P81" s="24">
        <v>46.550972999999999</v>
      </c>
      <c r="Q81" s="24">
        <v>27.773275000000002</v>
      </c>
      <c r="R81" s="24">
        <v>33.360137999999999</v>
      </c>
      <c r="S81" s="51">
        <v>51.646014999999998</v>
      </c>
      <c r="T81" s="51">
        <v>51.096721000000002</v>
      </c>
      <c r="U81" s="51">
        <v>68.592916000000002</v>
      </c>
      <c r="V81" s="51">
        <v>76.927977999999996</v>
      </c>
      <c r="W81" s="51">
        <v>57.372858999999998</v>
      </c>
      <c r="X81" s="51">
        <v>95.756167000000005</v>
      </c>
      <c r="Y81" s="51">
        <v>39.939048</v>
      </c>
      <c r="Z81" s="51">
        <v>51.73422399999999</v>
      </c>
      <c r="AA81" s="51">
        <v>58.261046999999998</v>
      </c>
      <c r="AB81" s="51">
        <v>61.612730000000006</v>
      </c>
      <c r="AC81" s="24">
        <f t="shared" si="3"/>
        <v>1508.860868</v>
      </c>
      <c r="AD81" s="30"/>
    </row>
    <row r="82" spans="1:30">
      <c r="A82" s="2">
        <v>74</v>
      </c>
      <c r="B82" s="44" t="s">
        <v>25</v>
      </c>
      <c r="C82" s="29">
        <v>102.548547</v>
      </c>
      <c r="D82" s="29">
        <v>188.91351899999998</v>
      </c>
      <c r="E82" s="29">
        <v>167.65099799999999</v>
      </c>
      <c r="F82" s="29">
        <v>101.00624000000001</v>
      </c>
      <c r="G82" s="29">
        <v>282.057502</v>
      </c>
      <c r="H82" s="29">
        <v>791.51791500000002</v>
      </c>
      <c r="I82" s="24">
        <v>623.19201099999998</v>
      </c>
      <c r="J82" s="24">
        <v>1055.463274</v>
      </c>
      <c r="K82" s="24">
        <v>1274.5285040000006</v>
      </c>
      <c r="L82" s="24">
        <v>2266.1357330000001</v>
      </c>
      <c r="M82" s="24">
        <v>2454.360005</v>
      </c>
      <c r="N82" s="24">
        <v>2561.399253</v>
      </c>
      <c r="O82" s="24">
        <v>5996.3117279999997</v>
      </c>
      <c r="P82" s="24">
        <v>5986.8095080000003</v>
      </c>
      <c r="Q82" s="24">
        <v>8743.3590210000002</v>
      </c>
      <c r="R82" s="24">
        <v>12618.318300000001</v>
      </c>
      <c r="S82" s="51">
        <v>14459.37761</v>
      </c>
      <c r="T82" s="51">
        <v>14421.86275</v>
      </c>
      <c r="U82" s="51">
        <v>12636.63279</v>
      </c>
      <c r="V82" s="51">
        <v>13040.093290000001</v>
      </c>
      <c r="W82" s="51">
        <v>10674.25382</v>
      </c>
      <c r="X82" s="51">
        <v>9716.2292880000005</v>
      </c>
      <c r="Y82" s="51">
        <v>10759.712001</v>
      </c>
      <c r="Z82" s="51">
        <v>13201.857994000002</v>
      </c>
      <c r="AA82" s="51">
        <v>9231.6926569999996</v>
      </c>
      <c r="AB82" s="51">
        <v>10726.171260000003</v>
      </c>
      <c r="AC82" s="24">
        <f t="shared" si="3"/>
        <v>164081.455518</v>
      </c>
      <c r="AD82" s="30"/>
    </row>
    <row r="83" spans="1:30">
      <c r="A83" s="2">
        <v>75</v>
      </c>
      <c r="B83" s="44" t="s">
        <v>24</v>
      </c>
      <c r="C83" s="29">
        <v>0</v>
      </c>
      <c r="D83" s="29">
        <v>1.557199</v>
      </c>
      <c r="E83" s="29">
        <v>0.197217</v>
      </c>
      <c r="F83" s="29">
        <v>4.0331450000000002</v>
      </c>
      <c r="G83" s="29">
        <v>1.2975859999999999</v>
      </c>
      <c r="H83" s="29">
        <v>18.676864999999999</v>
      </c>
      <c r="I83" s="24">
        <v>21.686104</v>
      </c>
      <c r="J83" s="24">
        <v>13.655927999999999</v>
      </c>
      <c r="K83" s="24">
        <v>54.345794999999995</v>
      </c>
      <c r="L83" s="24">
        <v>47.120330000000003</v>
      </c>
      <c r="M83" s="24">
        <v>104.017974</v>
      </c>
      <c r="N83" s="24">
        <v>292.69633299999998</v>
      </c>
      <c r="O83" s="24">
        <v>904.81407899999999</v>
      </c>
      <c r="P83" s="24">
        <v>633.47979699999996</v>
      </c>
      <c r="Q83" s="24">
        <v>390.29423100000002</v>
      </c>
      <c r="R83" s="24">
        <v>461.49148100000002</v>
      </c>
      <c r="S83" s="51">
        <v>557.17457000000002</v>
      </c>
      <c r="T83" s="51">
        <v>282.06445400000001</v>
      </c>
      <c r="U83" s="51">
        <v>205.707875</v>
      </c>
      <c r="V83" s="51">
        <v>150.42529300000001</v>
      </c>
      <c r="W83" s="51">
        <v>101.15818400000001</v>
      </c>
      <c r="X83" s="51">
        <v>86.158890999999997</v>
      </c>
      <c r="Y83" s="51">
        <v>156.62805700000001</v>
      </c>
      <c r="Z83" s="51">
        <v>180.73845499999999</v>
      </c>
      <c r="AA83" s="51">
        <v>161.86695399999999</v>
      </c>
      <c r="AB83" s="51">
        <v>150.42463899999996</v>
      </c>
      <c r="AC83" s="24">
        <f t="shared" si="3"/>
        <v>4981.7114359999996</v>
      </c>
      <c r="AD83" s="30"/>
    </row>
    <row r="84" spans="1:30">
      <c r="A84" s="2">
        <v>76</v>
      </c>
      <c r="B84" s="44" t="s">
        <v>23</v>
      </c>
      <c r="C84" s="29">
        <v>35.159852999999998</v>
      </c>
      <c r="D84" s="29">
        <v>16.080781999999999</v>
      </c>
      <c r="E84" s="29">
        <v>4.7392349999999999</v>
      </c>
      <c r="F84" s="29">
        <v>2.5241830000000003</v>
      </c>
      <c r="G84" s="29">
        <v>1.5802040000000002</v>
      </c>
      <c r="H84" s="29">
        <v>5.0079450000000003</v>
      </c>
      <c r="I84" s="24">
        <v>7.622922</v>
      </c>
      <c r="J84" s="24">
        <v>13.314726</v>
      </c>
      <c r="K84" s="24">
        <v>47.752636000000003</v>
      </c>
      <c r="L84" s="24">
        <v>133.05203900000001</v>
      </c>
      <c r="M84" s="24">
        <v>75.941422000000003</v>
      </c>
      <c r="N84" s="24">
        <v>94.753275000000002</v>
      </c>
      <c r="O84" s="24">
        <v>83.701521</v>
      </c>
      <c r="P84" s="24">
        <v>97.072816000000003</v>
      </c>
      <c r="Q84" s="24">
        <v>240.68360100000001</v>
      </c>
      <c r="R84" s="24">
        <v>108.653701</v>
      </c>
      <c r="S84" s="51">
        <v>109.63069299999999</v>
      </c>
      <c r="T84" s="51">
        <v>88.620873000000003</v>
      </c>
      <c r="U84" s="51">
        <v>115.881503</v>
      </c>
      <c r="V84" s="51">
        <v>40.815964999999998</v>
      </c>
      <c r="W84" s="51">
        <v>38.325369999999999</v>
      </c>
      <c r="X84" s="51">
        <v>16.225823999999999</v>
      </c>
      <c r="Y84" s="51">
        <v>14.082700000000001</v>
      </c>
      <c r="Z84" s="51">
        <v>37.445751999999999</v>
      </c>
      <c r="AA84" s="51">
        <v>32.921674000000003</v>
      </c>
      <c r="AB84" s="51">
        <v>43.74349100000002</v>
      </c>
      <c r="AC84" s="24">
        <f t="shared" si="3"/>
        <v>1505.3347060000001</v>
      </c>
      <c r="AD84" s="30"/>
    </row>
    <row r="85" spans="1:30">
      <c r="A85" s="2">
        <v>78</v>
      </c>
      <c r="B85" s="44" t="s">
        <v>22</v>
      </c>
      <c r="C85" s="29">
        <v>3.3730000000000003E-2</v>
      </c>
      <c r="D85" s="29">
        <v>4.0499999999999998E-3</v>
      </c>
      <c r="E85" s="29">
        <v>0</v>
      </c>
      <c r="F85" s="29">
        <v>0</v>
      </c>
      <c r="G85" s="29">
        <v>8.7299999999999997E-4</v>
      </c>
      <c r="H85" s="29">
        <v>0</v>
      </c>
      <c r="I85" s="24">
        <v>1.4012150000000001</v>
      </c>
      <c r="J85" s="24">
        <v>6.058E-3</v>
      </c>
      <c r="K85" s="24">
        <v>1.1329340000000001</v>
      </c>
      <c r="L85" s="24">
        <v>2.079914</v>
      </c>
      <c r="M85" s="24">
        <v>2.4198000000000001E-2</v>
      </c>
      <c r="N85" s="24">
        <v>0</v>
      </c>
      <c r="O85" s="24">
        <v>0.64305000000000001</v>
      </c>
      <c r="P85" s="24">
        <v>5.4532420000000004</v>
      </c>
      <c r="Q85" s="24">
        <v>21.725470999999999</v>
      </c>
      <c r="R85" s="24">
        <v>15.155937</v>
      </c>
      <c r="S85" s="51">
        <v>17.345109000000001</v>
      </c>
      <c r="T85" s="51">
        <v>1.9622569999999999</v>
      </c>
      <c r="U85" s="51">
        <v>1.8573900000000001</v>
      </c>
      <c r="V85" s="51">
        <v>4.4858029999999998</v>
      </c>
      <c r="W85" s="51">
        <v>0.34350799999999998</v>
      </c>
      <c r="X85" s="51">
        <v>0.36735699999999999</v>
      </c>
      <c r="Y85" s="51">
        <v>6.3E-5</v>
      </c>
      <c r="Z85" s="51">
        <v>32.426110000000001</v>
      </c>
      <c r="AA85" s="51">
        <v>2.0373510000000001</v>
      </c>
      <c r="AB85" s="51">
        <v>4.4181509999999999</v>
      </c>
      <c r="AC85" s="24">
        <f t="shared" si="3"/>
        <v>112.90377099999998</v>
      </c>
      <c r="AD85" s="30"/>
    </row>
    <row r="86" spans="1:30">
      <c r="A86" s="2">
        <v>79</v>
      </c>
      <c r="B86" s="44" t="s">
        <v>21</v>
      </c>
      <c r="C86" s="29">
        <v>10.583629</v>
      </c>
      <c r="D86" s="29">
        <v>13.479691000000001</v>
      </c>
      <c r="E86" s="29">
        <v>9.598783000000001</v>
      </c>
      <c r="F86" s="29">
        <v>5.9784079999999999</v>
      </c>
      <c r="G86" s="29">
        <v>1.898504</v>
      </c>
      <c r="H86" s="29">
        <v>2.2988230000000001</v>
      </c>
      <c r="I86" s="24">
        <v>3.2338629999999999</v>
      </c>
      <c r="J86" s="24">
        <v>3.9076059999999999</v>
      </c>
      <c r="K86" s="24">
        <v>4.7799610000000001</v>
      </c>
      <c r="L86" s="24">
        <v>7.2234109999999996</v>
      </c>
      <c r="M86" s="24">
        <v>19.269582</v>
      </c>
      <c r="N86" s="24">
        <v>11.870010000000001</v>
      </c>
      <c r="O86" s="24">
        <v>8.7713420000000006</v>
      </c>
      <c r="P86" s="24">
        <v>3.279013</v>
      </c>
      <c r="Q86" s="24">
        <v>52.097045000000001</v>
      </c>
      <c r="R86" s="24">
        <v>46.818393</v>
      </c>
      <c r="S86" s="51">
        <v>142.319749</v>
      </c>
      <c r="T86" s="51">
        <v>141.507229</v>
      </c>
      <c r="U86" s="51">
        <v>129.012531</v>
      </c>
      <c r="V86" s="51">
        <v>83.178809999999999</v>
      </c>
      <c r="W86" s="51">
        <v>59.638558000000003</v>
      </c>
      <c r="X86" s="51">
        <v>68.471885999999998</v>
      </c>
      <c r="Y86" s="51">
        <v>104.51021300000001</v>
      </c>
      <c r="Z86" s="51">
        <v>91.215629000000007</v>
      </c>
      <c r="AA86" s="51">
        <v>32.607709</v>
      </c>
      <c r="AB86" s="51">
        <v>57.817821999999992</v>
      </c>
      <c r="AC86" s="24">
        <f t="shared" si="3"/>
        <v>1115.3681999999999</v>
      </c>
      <c r="AD86" s="30"/>
    </row>
    <row r="87" spans="1:30">
      <c r="A87" s="2">
        <v>80</v>
      </c>
      <c r="B87" s="44" t="s">
        <v>20</v>
      </c>
      <c r="C87" s="29">
        <v>1.7373E-2</v>
      </c>
      <c r="D87" s="29">
        <v>0</v>
      </c>
      <c r="E87" s="29">
        <v>7.156E-3</v>
      </c>
      <c r="F87" s="29">
        <v>0</v>
      </c>
      <c r="G87" s="29">
        <v>8.1519999999999995E-3</v>
      </c>
      <c r="H87" s="29">
        <v>2.0300000000000001E-3</v>
      </c>
      <c r="I87" s="24">
        <v>3.3400000000000001E-3</v>
      </c>
      <c r="J87" s="24">
        <v>7.8779999999999996E-3</v>
      </c>
      <c r="K87" s="24">
        <v>2.4418000000000002E-2</v>
      </c>
      <c r="L87" s="24">
        <v>1.2310000000000001E-3</v>
      </c>
      <c r="M87" s="24">
        <v>2.928E-3</v>
      </c>
      <c r="N87" s="24">
        <v>1.0224E-2</v>
      </c>
      <c r="O87" s="24">
        <v>3.4875280000000002</v>
      </c>
      <c r="P87" s="24">
        <v>45.435721000000001</v>
      </c>
      <c r="Q87" s="24">
        <v>31.492844000000002</v>
      </c>
      <c r="R87" s="24">
        <v>46.011037000000002</v>
      </c>
      <c r="S87" s="51">
        <v>65.074669999999998</v>
      </c>
      <c r="T87" s="51">
        <v>57.871909000000002</v>
      </c>
      <c r="U87" s="51">
        <v>76.527525999999995</v>
      </c>
      <c r="V87" s="51">
        <v>78.331006000000002</v>
      </c>
      <c r="W87" s="51">
        <v>49.673360000000002</v>
      </c>
      <c r="X87" s="51">
        <v>89.352998999999997</v>
      </c>
      <c r="Y87" s="51">
        <v>26.885715999999999</v>
      </c>
      <c r="Z87" s="51">
        <v>0.32880500000000001</v>
      </c>
      <c r="AA87" s="51">
        <v>1.104698</v>
      </c>
      <c r="AB87" s="51">
        <v>35.619602999999998</v>
      </c>
      <c r="AC87" s="24">
        <f t="shared" si="3"/>
        <v>607.28215199999988</v>
      </c>
      <c r="AD87" s="30"/>
    </row>
    <row r="88" spans="1:30">
      <c r="A88" s="2">
        <v>81</v>
      </c>
      <c r="B88" s="44" t="s">
        <v>19</v>
      </c>
      <c r="C88" s="29">
        <v>0.49065799999999998</v>
      </c>
      <c r="D88" s="29">
        <v>8.7419999999999998E-2</v>
      </c>
      <c r="E88" s="29">
        <v>0.20025300000000001</v>
      </c>
      <c r="F88" s="29">
        <v>7.8714999999999993E-2</v>
      </c>
      <c r="G88" s="29">
        <v>8.4183000000000008E-2</v>
      </c>
      <c r="H88" s="29">
        <v>1.4959739999999999</v>
      </c>
      <c r="I88" s="24">
        <v>0.59316199999999997</v>
      </c>
      <c r="J88" s="24">
        <v>3.549264</v>
      </c>
      <c r="K88" s="24">
        <v>4.0504029999999993</v>
      </c>
      <c r="L88" s="24">
        <v>6.050821</v>
      </c>
      <c r="M88" s="24">
        <v>17.054517000000001</v>
      </c>
      <c r="N88" s="24">
        <v>20.542172999999998</v>
      </c>
      <c r="O88" s="24">
        <v>23.579073999999999</v>
      </c>
      <c r="P88" s="24">
        <v>19.898059</v>
      </c>
      <c r="Q88" s="24">
        <v>16.081533</v>
      </c>
      <c r="R88" s="24">
        <v>15.554902999999999</v>
      </c>
      <c r="S88" s="51">
        <v>16.920213</v>
      </c>
      <c r="T88" s="51">
        <v>14.906882</v>
      </c>
      <c r="U88" s="51">
        <v>6.6053550000000003</v>
      </c>
      <c r="V88" s="51">
        <v>6.3296989999999997</v>
      </c>
      <c r="W88" s="51">
        <v>21.993669000000001</v>
      </c>
      <c r="X88" s="51">
        <v>21.228877000000001</v>
      </c>
      <c r="Y88" s="51">
        <v>14.152483</v>
      </c>
      <c r="Z88" s="51">
        <v>21.975463000000005</v>
      </c>
      <c r="AA88" s="51">
        <v>28.938472999999998</v>
      </c>
      <c r="AB88" s="51">
        <v>18.876973</v>
      </c>
      <c r="AC88" s="24">
        <f t="shared" si="3"/>
        <v>301.31919900000003</v>
      </c>
      <c r="AD88" s="30"/>
    </row>
    <row r="89" spans="1:30">
      <c r="A89" s="2">
        <v>82</v>
      </c>
      <c r="B89" s="44" t="s">
        <v>18</v>
      </c>
      <c r="C89" s="29">
        <v>1.4176869999999999</v>
      </c>
      <c r="D89" s="29">
        <v>2.6711780000000007</v>
      </c>
      <c r="E89" s="29">
        <v>0.75911400000000007</v>
      </c>
      <c r="F89" s="29">
        <v>9.5583000000000001E-2</v>
      </c>
      <c r="G89" s="29">
        <v>0.25308399999999998</v>
      </c>
      <c r="H89" s="29">
        <v>0.51419800000000004</v>
      </c>
      <c r="I89" s="24">
        <v>1.0693649999999999</v>
      </c>
      <c r="J89" s="24">
        <v>2.0403389999999999</v>
      </c>
      <c r="K89" s="24">
        <v>1.7052820000000004</v>
      </c>
      <c r="L89" s="24">
        <v>2.9504329999999999</v>
      </c>
      <c r="M89" s="24">
        <v>14.001004</v>
      </c>
      <c r="N89" s="24">
        <v>5.025741</v>
      </c>
      <c r="O89" s="24">
        <v>5.8040580000000004</v>
      </c>
      <c r="P89" s="24">
        <v>6.4165130000000001</v>
      </c>
      <c r="Q89" s="24">
        <v>17.532709000000001</v>
      </c>
      <c r="R89" s="24">
        <v>33.000790000000002</v>
      </c>
      <c r="S89" s="51">
        <v>42.085633999999999</v>
      </c>
      <c r="T89" s="51">
        <v>35.800342999999998</v>
      </c>
      <c r="U89" s="51">
        <v>12.050098</v>
      </c>
      <c r="V89" s="51">
        <v>9.2232269999999996</v>
      </c>
      <c r="W89" s="51">
        <v>8.0159310000000001</v>
      </c>
      <c r="X89" s="51">
        <v>7.6175829999999998</v>
      </c>
      <c r="Y89" s="51">
        <v>14.133877</v>
      </c>
      <c r="Z89" s="51">
        <v>22.166803000000012</v>
      </c>
      <c r="AA89" s="51">
        <v>14.773797999999999</v>
      </c>
      <c r="AB89" s="51">
        <v>18.835805999999998</v>
      </c>
      <c r="AC89" s="24">
        <f t="shared" si="3"/>
        <v>279.96017799999998</v>
      </c>
      <c r="AD89" s="30"/>
    </row>
    <row r="90" spans="1:30">
      <c r="A90" s="2">
        <v>83</v>
      </c>
      <c r="B90" s="44" t="s">
        <v>17</v>
      </c>
      <c r="C90" s="29">
        <v>7.7505000000000004E-2</v>
      </c>
      <c r="D90" s="29">
        <v>0.6583469999999999</v>
      </c>
      <c r="E90" s="29">
        <v>0.65959299999999998</v>
      </c>
      <c r="F90" s="29">
        <v>6.5243999999999996E-2</v>
      </c>
      <c r="G90" s="29">
        <v>1.6846E-2</v>
      </c>
      <c r="H90" s="29">
        <v>0.193135</v>
      </c>
      <c r="I90" s="24">
        <v>3.227611</v>
      </c>
      <c r="J90" s="24">
        <v>5.2013020000000001</v>
      </c>
      <c r="K90" s="24">
        <v>4.030189</v>
      </c>
      <c r="L90" s="24">
        <v>2.4391859999999999</v>
      </c>
      <c r="M90" s="24">
        <v>5.048756</v>
      </c>
      <c r="N90" s="24">
        <v>7.0838510000000001</v>
      </c>
      <c r="O90" s="24">
        <v>12.068137999999999</v>
      </c>
      <c r="P90" s="24">
        <v>10.282812</v>
      </c>
      <c r="Q90" s="24">
        <v>9.7333859999999994</v>
      </c>
      <c r="R90" s="24">
        <v>11.275573</v>
      </c>
      <c r="S90" s="51">
        <v>12.2493</v>
      </c>
      <c r="T90" s="51">
        <v>16.506793999999999</v>
      </c>
      <c r="U90" s="51">
        <v>15.762184</v>
      </c>
      <c r="V90" s="51">
        <v>20.775770999999999</v>
      </c>
      <c r="W90" s="51">
        <v>27.952067</v>
      </c>
      <c r="X90" s="51">
        <v>35.987909000000002</v>
      </c>
      <c r="Y90" s="51">
        <v>37.393497000000004</v>
      </c>
      <c r="Z90" s="51">
        <v>33.644376999999999</v>
      </c>
      <c r="AA90" s="51">
        <v>33.724902999999998</v>
      </c>
      <c r="AB90" s="51">
        <v>40.160215999999998</v>
      </c>
      <c r="AC90" s="24">
        <f t="shared" si="3"/>
        <v>346.21849199999997</v>
      </c>
      <c r="AD90" s="30"/>
    </row>
    <row r="91" spans="1:30">
      <c r="A91" s="2">
        <v>84</v>
      </c>
      <c r="B91" s="44" t="s">
        <v>16</v>
      </c>
      <c r="C91" s="29">
        <v>73.440006999999994</v>
      </c>
      <c r="D91" s="29">
        <v>35.812222000000013</v>
      </c>
      <c r="E91" s="29">
        <v>42.942949999999996</v>
      </c>
      <c r="F91" s="29">
        <v>65.984937999999957</v>
      </c>
      <c r="G91" s="29">
        <v>76.958174000000014</v>
      </c>
      <c r="H91" s="29">
        <v>271.84590300000002</v>
      </c>
      <c r="I91" s="24">
        <v>436.395826</v>
      </c>
      <c r="J91" s="24">
        <v>588.53007600000001</v>
      </c>
      <c r="K91" s="24">
        <v>643.81195200000025</v>
      </c>
      <c r="L91" s="24">
        <v>694.46431399999994</v>
      </c>
      <c r="M91" s="24">
        <v>724.86914300000001</v>
      </c>
      <c r="N91" s="24">
        <v>782.43982300000005</v>
      </c>
      <c r="O91" s="24">
        <v>748.94053699999995</v>
      </c>
      <c r="P91" s="24">
        <v>800.27743899999996</v>
      </c>
      <c r="Q91" s="24">
        <v>592.47739000000001</v>
      </c>
      <c r="R91" s="24">
        <v>779.41923799999995</v>
      </c>
      <c r="S91" s="51">
        <v>883.165933</v>
      </c>
      <c r="T91" s="51">
        <v>807.39821400000005</v>
      </c>
      <c r="U91" s="51">
        <v>778.27619700000002</v>
      </c>
      <c r="V91" s="51">
        <v>1091.1336940000001</v>
      </c>
      <c r="W91" s="51">
        <v>860.92185800000004</v>
      </c>
      <c r="X91" s="51">
        <v>854.92780400000004</v>
      </c>
      <c r="Y91" s="51">
        <v>823.91446200000007</v>
      </c>
      <c r="Z91" s="51">
        <v>947.48133800000016</v>
      </c>
      <c r="AA91" s="51">
        <v>1103.9729480000001</v>
      </c>
      <c r="AB91" s="51">
        <v>1046.3409140000003</v>
      </c>
      <c r="AC91" s="24">
        <f t="shared" si="3"/>
        <v>16556.143294000001</v>
      </c>
      <c r="AD91" s="30"/>
    </row>
    <row r="92" spans="1:30">
      <c r="A92" s="13">
        <v>85</v>
      </c>
      <c r="B92" s="46" t="s">
        <v>15</v>
      </c>
      <c r="C92" s="29">
        <v>5.167942</v>
      </c>
      <c r="D92" s="29">
        <v>8.3717910000000018</v>
      </c>
      <c r="E92" s="29">
        <v>21.873190999999988</v>
      </c>
      <c r="F92" s="29">
        <v>21.173019000000011</v>
      </c>
      <c r="G92" s="29">
        <v>53.340156000000036</v>
      </c>
      <c r="H92" s="29">
        <v>144.91747899999999</v>
      </c>
      <c r="I92" s="24">
        <v>260.07969100000003</v>
      </c>
      <c r="J92" s="24">
        <v>620.95301300000006</v>
      </c>
      <c r="K92" s="24">
        <v>996.98195500000008</v>
      </c>
      <c r="L92" s="24">
        <v>1363.9861550000001</v>
      </c>
      <c r="M92" s="24">
        <v>1758.4137250000001</v>
      </c>
      <c r="N92" s="24">
        <v>2810.3607860000002</v>
      </c>
      <c r="O92" s="24">
        <v>3742.294582</v>
      </c>
      <c r="P92" s="24">
        <v>3782.9363210000001</v>
      </c>
      <c r="Q92" s="24">
        <v>4094.8551419999999</v>
      </c>
      <c r="R92" s="24">
        <v>5092.8970289999997</v>
      </c>
      <c r="S92" s="51">
        <v>6101.5678230000003</v>
      </c>
      <c r="T92" s="51">
        <v>7532.0543360000001</v>
      </c>
      <c r="U92" s="51">
        <v>7325.5769270000001</v>
      </c>
      <c r="V92" s="51">
        <v>7413.5002869999998</v>
      </c>
      <c r="W92" s="51">
        <v>4448.7910300000003</v>
      </c>
      <c r="X92" s="51">
        <v>4839.7412169999998</v>
      </c>
      <c r="Y92" s="51">
        <v>5113.8991330000008</v>
      </c>
      <c r="Z92" s="51">
        <v>5391.1842889999998</v>
      </c>
      <c r="AA92" s="51">
        <v>5124.2672400000001</v>
      </c>
      <c r="AB92" s="51">
        <v>5938.5710429999954</v>
      </c>
      <c r="AC92" s="24">
        <f t="shared" si="3"/>
        <v>84007.755302000005</v>
      </c>
      <c r="AD92" s="30"/>
    </row>
    <row r="93" spans="1:30">
      <c r="A93" s="2">
        <v>86</v>
      </c>
      <c r="B93" s="44" t="s">
        <v>14</v>
      </c>
      <c r="C93" s="29">
        <v>5.4215239999999998</v>
      </c>
      <c r="D93" s="29">
        <v>3.2899999999999997E-4</v>
      </c>
      <c r="E93" s="29">
        <v>0</v>
      </c>
      <c r="F93" s="29">
        <v>0</v>
      </c>
      <c r="G93" s="29">
        <v>0</v>
      </c>
      <c r="H93" s="29">
        <v>0</v>
      </c>
      <c r="I93" s="24">
        <v>0.06</v>
      </c>
      <c r="J93" s="24">
        <v>0</v>
      </c>
      <c r="K93" s="24">
        <v>2.1867069999999997</v>
      </c>
      <c r="L93" s="24">
        <v>1.5563210000000001</v>
      </c>
      <c r="M93" s="24">
        <v>0.433782</v>
      </c>
      <c r="N93" s="24">
        <v>2.8031E-2</v>
      </c>
      <c r="O93" s="24">
        <v>1.3266E-2</v>
      </c>
      <c r="P93" s="24">
        <v>3.8210000000000002E-3</v>
      </c>
      <c r="Q93" s="24">
        <v>0.16132199999999999</v>
      </c>
      <c r="R93" s="24">
        <v>0.61477599999999999</v>
      </c>
      <c r="S93" s="51">
        <v>0.98828400000000005</v>
      </c>
      <c r="T93" s="51">
        <v>1.8964639999999999</v>
      </c>
      <c r="U93" s="51">
        <v>1.6229739999999999</v>
      </c>
      <c r="V93" s="51">
        <v>1.6085529999999999</v>
      </c>
      <c r="W93" s="51">
        <v>2.4292120000000001</v>
      </c>
      <c r="X93" s="51">
        <v>1.6277219999999999</v>
      </c>
      <c r="Y93" s="51">
        <v>1.1731530000000001</v>
      </c>
      <c r="Z93" s="51">
        <v>1.9318860000000002</v>
      </c>
      <c r="AA93" s="51">
        <v>4.9779330000000002</v>
      </c>
      <c r="AB93" s="51">
        <v>11.100999</v>
      </c>
      <c r="AC93" s="24">
        <f t="shared" si="3"/>
        <v>39.837058999999996</v>
      </c>
      <c r="AD93" s="30"/>
    </row>
    <row r="94" spans="1:30">
      <c r="A94" s="2">
        <v>87</v>
      </c>
      <c r="B94" s="44" t="s">
        <v>13</v>
      </c>
      <c r="C94" s="29">
        <v>55.020493000000002</v>
      </c>
      <c r="D94" s="29">
        <v>134.492783</v>
      </c>
      <c r="E94" s="29">
        <v>27.363167000000001</v>
      </c>
      <c r="F94" s="29">
        <v>3.8433010000000003</v>
      </c>
      <c r="G94" s="29">
        <v>6.3264190000000013</v>
      </c>
      <c r="H94" s="29">
        <v>14.219488</v>
      </c>
      <c r="I94" s="24">
        <v>104.92652200000001</v>
      </c>
      <c r="J94" s="24">
        <v>112.947757</v>
      </c>
      <c r="K94" s="24">
        <v>269.03561900000005</v>
      </c>
      <c r="L94" s="24">
        <v>197.67364599999999</v>
      </c>
      <c r="M94" s="24">
        <v>142.804776</v>
      </c>
      <c r="N94" s="24">
        <v>272.89687199999997</v>
      </c>
      <c r="O94" s="24">
        <v>273.14776000000001</v>
      </c>
      <c r="P94" s="24">
        <v>251.645196</v>
      </c>
      <c r="Q94" s="24">
        <v>323.33371099999999</v>
      </c>
      <c r="R94" s="24">
        <v>815.35383000000002</v>
      </c>
      <c r="S94" s="51">
        <v>1100.3785170000001</v>
      </c>
      <c r="T94" s="51">
        <v>1208.434254</v>
      </c>
      <c r="U94" s="51">
        <v>1948.9264929999999</v>
      </c>
      <c r="V94" s="51">
        <v>2528.609426</v>
      </c>
      <c r="W94" s="51">
        <v>1910.4554760000001</v>
      </c>
      <c r="X94" s="51">
        <v>1269.3505500000001</v>
      </c>
      <c r="Y94" s="51">
        <v>1061.5163300000002</v>
      </c>
      <c r="Z94" s="51">
        <v>1457.3195660000003</v>
      </c>
      <c r="AA94" s="51">
        <v>1413.6249330000001</v>
      </c>
      <c r="AB94" s="51">
        <v>1402.9197810000003</v>
      </c>
      <c r="AC94" s="24">
        <f t="shared" si="3"/>
        <v>18306.566665999999</v>
      </c>
      <c r="AD94" s="30"/>
    </row>
    <row r="95" spans="1:30">
      <c r="A95" s="2">
        <v>88</v>
      </c>
      <c r="B95" s="44" t="s">
        <v>12</v>
      </c>
      <c r="C95" s="29">
        <v>0.19272800000000001</v>
      </c>
      <c r="D95" s="29">
        <v>6.862838</v>
      </c>
      <c r="E95" s="29">
        <v>1.683832</v>
      </c>
      <c r="F95" s="29">
        <v>0.46916200000000002</v>
      </c>
      <c r="G95" s="29">
        <v>0</v>
      </c>
      <c r="H95" s="29">
        <v>56.346795</v>
      </c>
      <c r="I95" s="24">
        <v>38.037854000000003</v>
      </c>
      <c r="J95" s="24">
        <v>0.19789200000000001</v>
      </c>
      <c r="K95" s="24">
        <v>5.8458170000000003</v>
      </c>
      <c r="L95" s="24">
        <v>23.129207000000001</v>
      </c>
      <c r="M95" s="24">
        <v>23.555112999999999</v>
      </c>
      <c r="N95" s="24">
        <v>32.923504999999999</v>
      </c>
      <c r="O95" s="24">
        <v>28.197973000000001</v>
      </c>
      <c r="P95" s="24">
        <v>369.184145</v>
      </c>
      <c r="Q95" s="24">
        <v>386.69376399999999</v>
      </c>
      <c r="R95" s="24">
        <v>357.23300999999998</v>
      </c>
      <c r="S95" s="51">
        <v>1001.812139</v>
      </c>
      <c r="T95" s="51">
        <v>945.23920799999996</v>
      </c>
      <c r="U95" s="51">
        <v>211.884612</v>
      </c>
      <c r="V95" s="51">
        <v>185.05178699999999</v>
      </c>
      <c r="W95" s="51">
        <v>185.47540699999999</v>
      </c>
      <c r="X95" s="51">
        <v>375.60985099999999</v>
      </c>
      <c r="Y95" s="51">
        <v>470.12604499999998</v>
      </c>
      <c r="Z95" s="51">
        <v>131.22468499999999</v>
      </c>
      <c r="AA95" s="51">
        <v>35.020333999999998</v>
      </c>
      <c r="AB95" s="51">
        <v>19.805581</v>
      </c>
      <c r="AC95" s="24">
        <f t="shared" si="3"/>
        <v>4891.8032839999987</v>
      </c>
      <c r="AD95" s="30"/>
    </row>
    <row r="96" spans="1:30">
      <c r="A96" s="2">
        <v>89</v>
      </c>
      <c r="B96" s="44" t="s">
        <v>11</v>
      </c>
      <c r="C96" s="29">
        <v>0</v>
      </c>
      <c r="D96" s="29">
        <v>2.04</v>
      </c>
      <c r="E96" s="29">
        <v>0.77459999999999996</v>
      </c>
      <c r="F96" s="29">
        <v>9.5152760000000001</v>
      </c>
      <c r="G96" s="29">
        <v>0.38694499999999998</v>
      </c>
      <c r="H96" s="29">
        <v>6.6988219999999998</v>
      </c>
      <c r="I96" s="24">
        <v>2.0499999999999998</v>
      </c>
      <c r="J96" s="24">
        <v>18.522608000000002</v>
      </c>
      <c r="K96" s="24">
        <v>28.973728000000001</v>
      </c>
      <c r="L96" s="24">
        <v>48.145212999999998</v>
      </c>
      <c r="M96" s="24">
        <v>15.799144999999999</v>
      </c>
      <c r="N96" s="24">
        <v>2.1784530000000002</v>
      </c>
      <c r="O96" s="24">
        <v>26.987237</v>
      </c>
      <c r="P96" s="24">
        <v>52.725000000000001</v>
      </c>
      <c r="Q96" s="24">
        <v>14.08398</v>
      </c>
      <c r="R96" s="24">
        <v>10.107937</v>
      </c>
      <c r="S96" s="51">
        <v>21.666830000000001</v>
      </c>
      <c r="T96" s="51">
        <v>28.083487999999999</v>
      </c>
      <c r="U96" s="51">
        <v>25.205746000000001</v>
      </c>
      <c r="V96" s="51">
        <v>8.9020639999999993</v>
      </c>
      <c r="W96" s="51">
        <v>1.8993519999999999</v>
      </c>
      <c r="X96" s="51">
        <v>1210.4547689999999</v>
      </c>
      <c r="Y96" s="51">
        <v>330.00560200000001</v>
      </c>
      <c r="Z96" s="51">
        <v>38.446787</v>
      </c>
      <c r="AA96" s="51">
        <v>18.936392999999999</v>
      </c>
      <c r="AB96" s="51">
        <v>12.130994000000001</v>
      </c>
      <c r="AC96" s="24">
        <f t="shared" si="3"/>
        <v>1934.720969</v>
      </c>
      <c r="AD96" s="30"/>
    </row>
    <row r="97" spans="1:30" ht="25.5">
      <c r="A97" s="13">
        <v>90</v>
      </c>
      <c r="B97" s="46" t="s">
        <v>10</v>
      </c>
      <c r="C97" s="29">
        <v>2.334263</v>
      </c>
      <c r="D97" s="29">
        <v>1.6102380000000003</v>
      </c>
      <c r="E97" s="29">
        <v>2.2499110000000004</v>
      </c>
      <c r="F97" s="29">
        <v>2.0222539999999998</v>
      </c>
      <c r="G97" s="29">
        <v>7.274710999999999</v>
      </c>
      <c r="H97" s="29">
        <v>7.6104190000000003</v>
      </c>
      <c r="I97" s="24">
        <v>29.542508999999999</v>
      </c>
      <c r="J97" s="24">
        <v>21.632701999999998</v>
      </c>
      <c r="K97" s="24">
        <v>21.953806000000007</v>
      </c>
      <c r="L97" s="24">
        <v>34.162582999999998</v>
      </c>
      <c r="M97" s="24">
        <v>64.597845000000007</v>
      </c>
      <c r="N97" s="24">
        <v>84.860135999999997</v>
      </c>
      <c r="O97" s="24">
        <v>112.00787800000001</v>
      </c>
      <c r="P97" s="24">
        <v>138.17315500000001</v>
      </c>
      <c r="Q97" s="24">
        <v>211.27088499999999</v>
      </c>
      <c r="R97" s="24">
        <v>310.06352700000002</v>
      </c>
      <c r="S97" s="51">
        <v>443.12898899999999</v>
      </c>
      <c r="T97" s="51">
        <v>456.08300500000001</v>
      </c>
      <c r="U97" s="51">
        <v>476.71774799999997</v>
      </c>
      <c r="V97" s="51">
        <v>692.28866500000004</v>
      </c>
      <c r="W97" s="51">
        <v>1002.715953</v>
      </c>
      <c r="X97" s="51">
        <v>1212.3250539999999</v>
      </c>
      <c r="Y97" s="51">
        <v>1521.1741240000001</v>
      </c>
      <c r="Z97" s="51">
        <v>1930.2913410000003</v>
      </c>
      <c r="AA97" s="51">
        <v>2311.2164699999998</v>
      </c>
      <c r="AB97" s="51">
        <v>2396.8487210000003</v>
      </c>
      <c r="AC97" s="24">
        <f t="shared" si="3"/>
        <v>13494.156892000001</v>
      </c>
      <c r="AD97" s="30"/>
    </row>
    <row r="98" spans="1:30">
      <c r="A98" s="2">
        <v>91</v>
      </c>
      <c r="B98" s="44" t="s">
        <v>9</v>
      </c>
      <c r="C98" s="29">
        <v>7.6439000000000007E-2</v>
      </c>
      <c r="D98" s="29">
        <v>4.5130000000000005E-3</v>
      </c>
      <c r="E98" s="29">
        <v>2.0149999999999999E-3</v>
      </c>
      <c r="F98" s="29">
        <v>2.4859999999999999E-3</v>
      </c>
      <c r="G98" s="29">
        <v>0</v>
      </c>
      <c r="H98" s="29">
        <v>5.1E-5</v>
      </c>
      <c r="I98" s="24">
        <v>2.2127000000000001E-2</v>
      </c>
      <c r="J98" s="24">
        <v>5.4270000000000004E-3</v>
      </c>
      <c r="K98" s="24">
        <v>2.1939999999999998E-3</v>
      </c>
      <c r="L98" s="24">
        <v>8.5999999999999993E-2</v>
      </c>
      <c r="M98" s="24">
        <v>0.21742600000000001</v>
      </c>
      <c r="N98" s="24">
        <v>1.180831</v>
      </c>
      <c r="O98" s="24">
        <v>0.69878399999999996</v>
      </c>
      <c r="P98" s="24">
        <v>0.44236900000000001</v>
      </c>
      <c r="Q98" s="24">
        <v>0.184027</v>
      </c>
      <c r="R98" s="24">
        <v>0.230354</v>
      </c>
      <c r="S98" s="51">
        <v>0.85422299999999995</v>
      </c>
      <c r="T98" s="51">
        <v>0.462702</v>
      </c>
      <c r="U98" s="51">
        <v>0.41504600000000003</v>
      </c>
      <c r="V98" s="51">
        <v>0.62419000000000002</v>
      </c>
      <c r="W98" s="51">
        <v>0.61070999999999998</v>
      </c>
      <c r="X98" s="51">
        <v>0.50259399999999999</v>
      </c>
      <c r="Y98" s="51">
        <v>0.62351299999999998</v>
      </c>
      <c r="Z98" s="51">
        <v>0.37657799999999997</v>
      </c>
      <c r="AA98" s="51">
        <v>0.485819</v>
      </c>
      <c r="AB98" s="51">
        <v>0.44186899999999996</v>
      </c>
      <c r="AC98" s="24">
        <f t="shared" si="3"/>
        <v>8.5522869999999998</v>
      </c>
      <c r="AD98" s="30"/>
    </row>
    <row r="99" spans="1:30">
      <c r="A99" s="2">
        <v>92</v>
      </c>
      <c r="B99" s="44" t="s">
        <v>8</v>
      </c>
      <c r="C99" s="29">
        <v>0</v>
      </c>
      <c r="D99" s="29">
        <v>6.0239999999999998E-3</v>
      </c>
      <c r="E99" s="29">
        <v>4.4029999999999998E-3</v>
      </c>
      <c r="F99" s="29">
        <v>4.9369999999999995E-3</v>
      </c>
      <c r="G99" s="29">
        <v>5.3137999999999998E-2</v>
      </c>
      <c r="H99" s="29">
        <v>0.108557</v>
      </c>
      <c r="I99" s="24">
        <v>0.12078</v>
      </c>
      <c r="J99" s="24">
        <v>0.19059799999999999</v>
      </c>
      <c r="K99" s="24">
        <v>1.2511999999999999E-2</v>
      </c>
      <c r="L99" s="24">
        <v>2.1384E-2</v>
      </c>
      <c r="M99" s="24">
        <v>0.10245700000000001</v>
      </c>
      <c r="N99" s="24">
        <v>2.6112E-2</v>
      </c>
      <c r="O99" s="24">
        <v>2.6757E-2</v>
      </c>
      <c r="P99" s="24">
        <v>6.0450999999999998E-2</v>
      </c>
      <c r="Q99" s="24">
        <v>3.3225999999999999E-2</v>
      </c>
      <c r="R99" s="24">
        <v>0.12858700000000001</v>
      </c>
      <c r="S99" s="51">
        <v>0.81788899999999998</v>
      </c>
      <c r="T99" s="51">
        <v>0.46755999999999998</v>
      </c>
      <c r="U99" s="51">
        <v>1.211597</v>
      </c>
      <c r="V99" s="51">
        <v>1.568354</v>
      </c>
      <c r="W99" s="51">
        <v>2.6124139999999998</v>
      </c>
      <c r="X99" s="51">
        <v>2.7149839999999998</v>
      </c>
      <c r="Y99" s="51">
        <v>4.980429</v>
      </c>
      <c r="Z99" s="51">
        <v>6.0986700000000003</v>
      </c>
      <c r="AA99" s="51">
        <v>7.3554560000000002</v>
      </c>
      <c r="AB99" s="51">
        <v>5.0750960000000012</v>
      </c>
      <c r="AC99" s="24">
        <f t="shared" si="3"/>
        <v>33.802371999999998</v>
      </c>
      <c r="AD99" s="30"/>
    </row>
    <row r="100" spans="1:30">
      <c r="A100" s="2">
        <v>93</v>
      </c>
      <c r="B100" s="44" t="s">
        <v>7</v>
      </c>
      <c r="C100" s="29">
        <v>0</v>
      </c>
      <c r="D100" s="29">
        <v>0</v>
      </c>
      <c r="E100" s="29">
        <v>0</v>
      </c>
      <c r="F100" s="29">
        <v>0</v>
      </c>
      <c r="G100" s="29">
        <v>1.7799999999999999E-4</v>
      </c>
      <c r="H100" s="29">
        <v>3.9659999999999999E-3</v>
      </c>
      <c r="I100" s="24">
        <v>0</v>
      </c>
      <c r="J100" s="24">
        <v>0</v>
      </c>
      <c r="K100" s="24">
        <v>0</v>
      </c>
      <c r="L100" s="24">
        <v>0</v>
      </c>
      <c r="M100" s="24">
        <v>1.3259999999999999E-3</v>
      </c>
      <c r="N100" s="24">
        <v>0</v>
      </c>
      <c r="O100" s="24">
        <v>0</v>
      </c>
      <c r="P100" s="24">
        <v>0</v>
      </c>
      <c r="Q100" s="24">
        <v>0</v>
      </c>
      <c r="R100" s="24">
        <v>0</v>
      </c>
      <c r="S100" s="51">
        <v>0</v>
      </c>
      <c r="T100" s="51">
        <v>6.5690000000000002E-3</v>
      </c>
      <c r="U100" s="51">
        <v>0</v>
      </c>
      <c r="V100" s="51">
        <v>0</v>
      </c>
      <c r="W100" s="51">
        <v>1.2409999999999999E-3</v>
      </c>
      <c r="X100" s="51">
        <v>1.578E-3</v>
      </c>
      <c r="Y100" s="51">
        <v>0.109457</v>
      </c>
      <c r="Z100" s="51">
        <v>2.8523E-2</v>
      </c>
      <c r="AA100" s="51">
        <v>7.1869999999999998E-3</v>
      </c>
      <c r="AB100" s="51">
        <v>3.0600000000000001E-4</v>
      </c>
      <c r="AC100" s="24">
        <f t="shared" si="3"/>
        <v>0.160331</v>
      </c>
      <c r="AD100" s="30"/>
    </row>
    <row r="101" spans="1:30" ht="25.5">
      <c r="A101" s="13">
        <v>94</v>
      </c>
      <c r="B101" s="46" t="s">
        <v>6</v>
      </c>
      <c r="C101" s="29">
        <v>4.1555000000000002E-2</v>
      </c>
      <c r="D101" s="29">
        <v>0.37901100000000004</v>
      </c>
      <c r="E101" s="29">
        <v>8.1098000000000031E-2</v>
      </c>
      <c r="F101" s="29">
        <v>0.131188</v>
      </c>
      <c r="G101" s="29">
        <v>0.17913999999999999</v>
      </c>
      <c r="H101" s="29">
        <v>0.43989200000000001</v>
      </c>
      <c r="I101" s="24">
        <v>1.797339</v>
      </c>
      <c r="J101" s="24">
        <v>0.28300199999999998</v>
      </c>
      <c r="K101" s="24">
        <v>0.64870499999999975</v>
      </c>
      <c r="L101" s="24">
        <v>2.3492980000000001</v>
      </c>
      <c r="M101" s="24">
        <v>6.5376120000000002</v>
      </c>
      <c r="N101" s="24">
        <v>14.737012</v>
      </c>
      <c r="O101" s="24">
        <v>10.908388</v>
      </c>
      <c r="P101" s="24">
        <v>5.7925120000000003</v>
      </c>
      <c r="Q101" s="24">
        <v>7.2814439999999996</v>
      </c>
      <c r="R101" s="24">
        <v>13.149324</v>
      </c>
      <c r="S101" s="51">
        <v>21.186637000000001</v>
      </c>
      <c r="T101" s="51">
        <v>19.353729000000001</v>
      </c>
      <c r="U101" s="51">
        <v>17.797598000000001</v>
      </c>
      <c r="V101" s="51">
        <v>25.357794999999999</v>
      </c>
      <c r="W101" s="51">
        <v>34.870671000000002</v>
      </c>
      <c r="X101" s="51">
        <v>36.716749999999998</v>
      </c>
      <c r="Y101" s="51">
        <v>50.999303999999995</v>
      </c>
      <c r="Z101" s="51">
        <v>64.267953000000006</v>
      </c>
      <c r="AA101" s="51">
        <v>28.151107</v>
      </c>
      <c r="AB101" s="51">
        <v>31.112300000000008</v>
      </c>
      <c r="AC101" s="24">
        <f t="shared" si="3"/>
        <v>394.55036400000006</v>
      </c>
      <c r="AD101" s="30"/>
    </row>
    <row r="102" spans="1:30">
      <c r="A102" s="2">
        <v>95</v>
      </c>
      <c r="B102" s="44" t="s">
        <v>5</v>
      </c>
      <c r="C102" s="29">
        <v>0.102062</v>
      </c>
      <c r="D102" s="29">
        <v>8.4897999999999987E-2</v>
      </c>
      <c r="E102" s="29">
        <v>0.17070400000000002</v>
      </c>
      <c r="F102" s="29">
        <v>4.6627999999999996E-2</v>
      </c>
      <c r="G102" s="29">
        <v>0.6306480000000001</v>
      </c>
      <c r="H102" s="29">
        <v>0.42421799999999998</v>
      </c>
      <c r="I102" s="24">
        <v>0.109795</v>
      </c>
      <c r="J102" s="24">
        <v>0.61024999999999996</v>
      </c>
      <c r="K102" s="24">
        <v>1.1922709999999999</v>
      </c>
      <c r="L102" s="24">
        <v>1.2486790000000001</v>
      </c>
      <c r="M102" s="24">
        <v>1.4639310000000001</v>
      </c>
      <c r="N102" s="24">
        <v>1.2914110000000001</v>
      </c>
      <c r="O102" s="24">
        <v>0.73622600000000005</v>
      </c>
      <c r="P102" s="24">
        <v>0.858954</v>
      </c>
      <c r="Q102" s="24">
        <v>1.0014879999999999</v>
      </c>
      <c r="R102" s="24">
        <v>1.8624210000000001</v>
      </c>
      <c r="S102" s="51">
        <v>3.122214</v>
      </c>
      <c r="T102" s="51">
        <v>1.7273970000000001</v>
      </c>
      <c r="U102" s="51">
        <v>7.459003</v>
      </c>
      <c r="V102" s="51">
        <v>10.585661</v>
      </c>
      <c r="W102" s="51">
        <v>9.8817120000000003</v>
      </c>
      <c r="X102" s="51">
        <v>9.1734050000000007</v>
      </c>
      <c r="Y102" s="51">
        <v>11.206640999999999</v>
      </c>
      <c r="Z102" s="51">
        <v>22.178869000000006</v>
      </c>
      <c r="AA102" s="51">
        <v>22.648816</v>
      </c>
      <c r="AB102" s="51">
        <v>17.964472000000001</v>
      </c>
      <c r="AC102" s="24">
        <f t="shared" si="3"/>
        <v>127.782774</v>
      </c>
      <c r="AD102" s="30"/>
    </row>
    <row r="103" spans="1:30">
      <c r="A103" s="2">
        <v>96</v>
      </c>
      <c r="B103" s="44" t="s">
        <v>4</v>
      </c>
      <c r="C103" s="29">
        <v>3.2250000000000001E-2</v>
      </c>
      <c r="D103" s="29">
        <v>0.22958899999999999</v>
      </c>
      <c r="E103" s="29">
        <v>8.3169999999999994E-2</v>
      </c>
      <c r="F103" s="29">
        <v>8.7714999999999987E-2</v>
      </c>
      <c r="G103" s="29">
        <v>0.32014999999999999</v>
      </c>
      <c r="H103" s="29">
        <v>0.52410299999999999</v>
      </c>
      <c r="I103" s="24">
        <v>0.63612100000000005</v>
      </c>
      <c r="J103" s="24">
        <v>1.0069509999999999</v>
      </c>
      <c r="K103" s="24">
        <v>2.5580219999999998</v>
      </c>
      <c r="L103" s="24">
        <v>3.7713410000000001</v>
      </c>
      <c r="M103" s="24">
        <v>5.9341400000000002</v>
      </c>
      <c r="N103" s="24">
        <v>3.867683</v>
      </c>
      <c r="O103" s="24">
        <v>6.4476550000000001</v>
      </c>
      <c r="P103" s="24">
        <v>5.321383</v>
      </c>
      <c r="Q103" s="24">
        <v>3.3471820000000001</v>
      </c>
      <c r="R103" s="24">
        <v>5.5248290000000004</v>
      </c>
      <c r="S103" s="51">
        <v>7.9579089999999999</v>
      </c>
      <c r="T103" s="50">
        <v>6.8243900000000002</v>
      </c>
      <c r="U103" s="50">
        <v>5.2586060000000003</v>
      </c>
      <c r="V103" s="50">
        <v>9.5692070000000005</v>
      </c>
      <c r="W103" s="50">
        <v>9.1351820000000004</v>
      </c>
      <c r="X103" s="50">
        <v>7.0125000000000002</v>
      </c>
      <c r="Y103" s="50">
        <v>8.293469</v>
      </c>
      <c r="Z103" s="50">
        <v>7.6248090000000008</v>
      </c>
      <c r="AA103" s="50">
        <v>6.992877</v>
      </c>
      <c r="AB103" s="50">
        <v>6.4898250000000024</v>
      </c>
      <c r="AC103" s="24">
        <f t="shared" si="3"/>
        <v>114.85105799999999</v>
      </c>
      <c r="AD103" s="30"/>
    </row>
    <row r="104" spans="1:30">
      <c r="A104" s="2">
        <v>97</v>
      </c>
      <c r="B104" s="44" t="s">
        <v>3</v>
      </c>
      <c r="C104" s="29">
        <v>1.3860000000000001E-3</v>
      </c>
      <c r="D104" s="29"/>
      <c r="E104" s="29">
        <v>4.614E-3</v>
      </c>
      <c r="F104" s="29">
        <v>1.2241E-2</v>
      </c>
      <c r="G104" s="29">
        <v>2.66E-3</v>
      </c>
      <c r="H104" s="29">
        <v>0.186499</v>
      </c>
      <c r="I104" s="24">
        <v>3.8873999999999999E-2</v>
      </c>
      <c r="J104" s="24">
        <v>1.0127000000000001E-2</v>
      </c>
      <c r="K104" s="24">
        <v>2.467E-3</v>
      </c>
      <c r="L104" s="24">
        <v>2.9989999999999999E-3</v>
      </c>
      <c r="M104" s="24">
        <v>5.6100000000000004E-3</v>
      </c>
      <c r="N104" s="24">
        <v>4.6010000000000001E-3</v>
      </c>
      <c r="O104" s="24">
        <v>6.3E-2</v>
      </c>
      <c r="P104" s="24">
        <v>0.18240600000000001</v>
      </c>
      <c r="Q104" s="24">
        <v>0</v>
      </c>
      <c r="R104" s="24">
        <v>0</v>
      </c>
      <c r="S104" s="50">
        <v>0</v>
      </c>
      <c r="T104" s="25">
        <v>0</v>
      </c>
      <c r="U104" s="25">
        <v>0</v>
      </c>
      <c r="V104" s="25">
        <v>0</v>
      </c>
      <c r="W104" s="50">
        <v>0</v>
      </c>
      <c r="X104" s="50">
        <v>0</v>
      </c>
      <c r="Y104" s="50">
        <v>0</v>
      </c>
      <c r="Z104" s="50">
        <v>0</v>
      </c>
      <c r="AA104" s="50">
        <v>1.654434</v>
      </c>
      <c r="AB104" s="50">
        <v>5.0264759999999997</v>
      </c>
      <c r="AC104" s="24">
        <f t="shared" si="3"/>
        <v>7.1983939999999995</v>
      </c>
      <c r="AD104" s="30"/>
    </row>
    <row r="105" spans="1:30">
      <c r="A105" s="2">
        <v>98</v>
      </c>
      <c r="B105" s="44" t="s">
        <v>2</v>
      </c>
      <c r="C105" s="29">
        <v>4.28E-4</v>
      </c>
      <c r="D105" s="29">
        <v>3.1004779999999998</v>
      </c>
      <c r="E105" s="29">
        <v>2.9479890000000002</v>
      </c>
      <c r="F105" s="29">
        <v>0.60723899999999997</v>
      </c>
      <c r="G105" s="29">
        <v>0.77056999999999998</v>
      </c>
      <c r="H105" s="29">
        <v>1.81E-3</v>
      </c>
      <c r="I105" s="24">
        <v>0</v>
      </c>
      <c r="J105" s="24">
        <v>0</v>
      </c>
      <c r="K105" s="24">
        <v>20</v>
      </c>
      <c r="L105" s="24">
        <v>14.434994</v>
      </c>
      <c r="M105" s="24">
        <v>7.2521000000000002E-2</v>
      </c>
      <c r="N105" s="24">
        <v>0</v>
      </c>
      <c r="O105" s="24">
        <v>2.02E-4</v>
      </c>
      <c r="P105" s="24">
        <v>0</v>
      </c>
      <c r="Q105" s="24">
        <v>0</v>
      </c>
      <c r="R105" s="24">
        <v>0</v>
      </c>
      <c r="S105" s="50">
        <v>0</v>
      </c>
      <c r="T105" s="25">
        <v>0</v>
      </c>
      <c r="U105" s="25">
        <v>0</v>
      </c>
      <c r="V105" s="25">
        <v>0</v>
      </c>
      <c r="W105" s="50">
        <v>0</v>
      </c>
      <c r="X105" s="50">
        <v>0</v>
      </c>
      <c r="Y105" s="50">
        <v>0</v>
      </c>
      <c r="Z105" s="50">
        <v>0</v>
      </c>
      <c r="AA105" s="50">
        <v>10.129949</v>
      </c>
      <c r="AB105" s="50">
        <v>12.662632000000002</v>
      </c>
      <c r="AC105" s="24">
        <f t="shared" si="3"/>
        <v>64.728812000000005</v>
      </c>
      <c r="AD105" s="25"/>
    </row>
    <row r="106" spans="1:30">
      <c r="B106" s="44"/>
      <c r="C106" s="27"/>
      <c r="D106" s="27"/>
      <c r="E106" s="27"/>
      <c r="F106" s="27"/>
      <c r="G106" s="27"/>
      <c r="H106" s="27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5"/>
      <c r="U106" s="25"/>
      <c r="V106" s="25"/>
      <c r="W106" s="25"/>
      <c r="X106" s="25"/>
      <c r="Y106" s="25"/>
      <c r="Z106" s="25"/>
      <c r="AA106" s="25"/>
      <c r="AB106" s="25"/>
      <c r="AC106" s="24"/>
    </row>
    <row r="107" spans="1:30">
      <c r="B107" s="44"/>
      <c r="C107" s="132" t="s">
        <v>101</v>
      </c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  <c r="AA107" s="132"/>
      <c r="AB107" s="132"/>
      <c r="AC107" s="132"/>
    </row>
    <row r="108" spans="1:30" ht="13.5" thickBot="1">
      <c r="B108" s="44"/>
      <c r="C108" s="133"/>
      <c r="D108" s="133"/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  <c r="AC108" s="133"/>
      <c r="AD108" s="49"/>
    </row>
    <row r="109" spans="1:30" ht="13.5" thickTop="1">
      <c r="B109" s="44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21"/>
    </row>
    <row r="110" spans="1:30">
      <c r="B110" s="1" t="s">
        <v>99</v>
      </c>
      <c r="C110" s="18">
        <f>C8/C$8*100</f>
        <v>100</v>
      </c>
      <c r="D110" s="18">
        <f t="shared" ref="D110:J110" si="4">D8/D$8*100</f>
        <v>100</v>
      </c>
      <c r="E110" s="18">
        <f t="shared" si="4"/>
        <v>100</v>
      </c>
      <c r="F110" s="18">
        <f t="shared" si="4"/>
        <v>100</v>
      </c>
      <c r="G110" s="18">
        <f t="shared" si="4"/>
        <v>100</v>
      </c>
      <c r="H110" s="18">
        <f t="shared" si="4"/>
        <v>100</v>
      </c>
      <c r="I110" s="18">
        <f t="shared" si="4"/>
        <v>100</v>
      </c>
      <c r="J110" s="18">
        <f t="shared" si="4"/>
        <v>100</v>
      </c>
      <c r="K110" s="18">
        <f>K8/K$8*100</f>
        <v>100</v>
      </c>
      <c r="L110" s="18">
        <f t="shared" ref="L110:M110" si="5">L8/L$8*100</f>
        <v>100</v>
      </c>
      <c r="M110" s="18">
        <f t="shared" si="5"/>
        <v>100</v>
      </c>
      <c r="N110" s="18">
        <f t="shared" ref="N110:AC123" si="6">N8/N$8*100</f>
        <v>100</v>
      </c>
      <c r="O110" s="18">
        <f t="shared" si="6"/>
        <v>100</v>
      </c>
      <c r="P110" s="18">
        <f t="shared" si="6"/>
        <v>100</v>
      </c>
      <c r="Q110" s="18">
        <f t="shared" si="6"/>
        <v>100</v>
      </c>
      <c r="R110" s="18">
        <f t="shared" si="6"/>
        <v>100</v>
      </c>
      <c r="S110" s="18">
        <f t="shared" si="6"/>
        <v>100</v>
      </c>
      <c r="T110" s="18">
        <f t="shared" si="6"/>
        <v>100</v>
      </c>
      <c r="U110" s="18">
        <f t="shared" si="6"/>
        <v>100</v>
      </c>
      <c r="V110" s="18">
        <f t="shared" si="6"/>
        <v>100</v>
      </c>
      <c r="W110" s="18">
        <f t="shared" si="6"/>
        <v>100</v>
      </c>
      <c r="X110" s="18">
        <f t="shared" si="6"/>
        <v>100</v>
      </c>
      <c r="Y110" s="18">
        <f t="shared" si="6"/>
        <v>100</v>
      </c>
      <c r="Z110" s="18">
        <f t="shared" si="6"/>
        <v>100</v>
      </c>
      <c r="AA110" s="18">
        <f t="shared" si="6"/>
        <v>100</v>
      </c>
      <c r="AB110" s="18">
        <f t="shared" si="6"/>
        <v>100</v>
      </c>
      <c r="AC110" s="18">
        <f>AC8/AC$8*100</f>
        <v>100</v>
      </c>
      <c r="AD110" s="21"/>
    </row>
    <row r="111" spans="1:30">
      <c r="A111" s="2">
        <v>1</v>
      </c>
      <c r="B111" s="44" t="s">
        <v>98</v>
      </c>
      <c r="C111" s="18">
        <f t="shared" ref="C111:J111" si="7">C9/C$8*100</f>
        <v>4.0488156689393101E-3</v>
      </c>
      <c r="D111" s="18">
        <f t="shared" si="7"/>
        <v>2.5451477408716176E-6</v>
      </c>
      <c r="E111" s="18">
        <f t="shared" si="7"/>
        <v>7.4858834579729118E-3</v>
      </c>
      <c r="F111" s="18">
        <f t="shared" si="7"/>
        <v>4.4503950179141022E-2</v>
      </c>
      <c r="G111" s="18">
        <f t="shared" si="7"/>
        <v>3.1133097851872266E-2</v>
      </c>
      <c r="H111" s="18">
        <f t="shared" si="7"/>
        <v>3.9383355685469315E-2</v>
      </c>
      <c r="I111" s="18">
        <f t="shared" si="7"/>
        <v>2.0563989747574937E-2</v>
      </c>
      <c r="J111" s="18">
        <f t="shared" si="7"/>
        <v>1.5130319464624175E-3</v>
      </c>
      <c r="K111" s="18">
        <f t="shared" ref="K111:W145" si="8">K9/K$8*100</f>
        <v>1.6930930555351304E-3</v>
      </c>
      <c r="L111" s="18">
        <f t="shared" si="8"/>
        <v>3.6082994354992306E-3</v>
      </c>
      <c r="M111" s="18">
        <f t="shared" si="8"/>
        <v>5.1386934399417995E-4</v>
      </c>
      <c r="N111" s="18">
        <f t="shared" si="8"/>
        <v>1.5417565824962962E-3</v>
      </c>
      <c r="O111" s="18">
        <f t="shared" si="8"/>
        <v>7.5889301991825396E-4</v>
      </c>
      <c r="P111" s="18">
        <f t="shared" si="8"/>
        <v>1.0886629311233596E-3</v>
      </c>
      <c r="Q111" s="18">
        <f t="shared" si="8"/>
        <v>1.8099946941708519E-2</v>
      </c>
      <c r="R111" s="18">
        <f t="shared" si="8"/>
        <v>2.3329616659206288E-2</v>
      </c>
      <c r="S111" s="18">
        <f t="shared" si="8"/>
        <v>3.7775608563615587E-2</v>
      </c>
      <c r="T111" s="18">
        <f t="shared" si="8"/>
        <v>7.2136631409530444E-2</v>
      </c>
      <c r="U111" s="18">
        <f t="shared" si="8"/>
        <v>1.1185201124626343E-2</v>
      </c>
      <c r="V111" s="18">
        <f t="shared" si="8"/>
        <v>8.0199773208407557E-2</v>
      </c>
      <c r="W111" s="18">
        <f t="shared" si="8"/>
        <v>7.022122990915429E-2</v>
      </c>
      <c r="X111" s="18">
        <f t="shared" si="6"/>
        <v>3.2183495881294372E-3</v>
      </c>
      <c r="Y111" s="18">
        <f t="shared" si="6"/>
        <v>2.5401357552507085E-2</v>
      </c>
      <c r="Z111" s="18">
        <f t="shared" si="6"/>
        <v>1.9738285048432998E-2</v>
      </c>
      <c r="AA111" s="18">
        <f t="shared" si="6"/>
        <v>1.0711132841268498E-2</v>
      </c>
      <c r="AB111" s="18">
        <f t="shared" ref="AB111" si="9">AB9/AB$8*100</f>
        <v>2.7118762787066777E-2</v>
      </c>
      <c r="AC111" s="18">
        <f t="shared" si="6"/>
        <v>2.8653996013379732E-2</v>
      </c>
      <c r="AD111" s="21"/>
    </row>
    <row r="112" spans="1:30">
      <c r="A112" s="2">
        <v>2</v>
      </c>
      <c r="B112" s="44" t="s">
        <v>97</v>
      </c>
      <c r="C112" s="18">
        <f t="shared" ref="C112:J112" si="10">C10/C$8*100</f>
        <v>2.672291887629984E-2</v>
      </c>
      <c r="D112" s="18">
        <f t="shared" si="10"/>
        <v>7.2364193861448975E-2</v>
      </c>
      <c r="E112" s="18">
        <f t="shared" si="10"/>
        <v>0.66594461866374455</v>
      </c>
      <c r="F112" s="18">
        <f t="shared" si="10"/>
        <v>1.0906435503792968</v>
      </c>
      <c r="G112" s="18">
        <f t="shared" si="10"/>
        <v>2.8077359792616314</v>
      </c>
      <c r="H112" s="18">
        <f t="shared" si="10"/>
        <v>0.36881768379388474</v>
      </c>
      <c r="I112" s="18">
        <f t="shared" si="10"/>
        <v>0.18658199866437888</v>
      </c>
      <c r="J112" s="18">
        <f t="shared" si="10"/>
        <v>3.8763592820623083E-2</v>
      </c>
      <c r="K112" s="18">
        <f t="shared" si="8"/>
        <v>7.7859813057242017E-2</v>
      </c>
      <c r="L112" s="18">
        <f t="shared" si="8"/>
        <v>0.45042415049233425</v>
      </c>
      <c r="M112" s="18">
        <f t="shared" si="8"/>
        <v>0.59517952485003245</v>
      </c>
      <c r="N112" s="18">
        <f t="shared" si="6"/>
        <v>0.45331208013573404</v>
      </c>
      <c r="O112" s="18">
        <f t="shared" si="6"/>
        <v>0.67024060118436213</v>
      </c>
      <c r="P112" s="18">
        <f t="shared" si="6"/>
        <v>0.37686472422157036</v>
      </c>
      <c r="Q112" s="18">
        <f t="shared" si="6"/>
        <v>0.27659338954571894</v>
      </c>
      <c r="R112" s="18">
        <f t="shared" si="6"/>
        <v>0.93875611494574374</v>
      </c>
      <c r="S112" s="18">
        <f t="shared" si="6"/>
        <v>0.67296097669901245</v>
      </c>
      <c r="T112" s="18">
        <f t="shared" si="6"/>
        <v>0.66013340986677493</v>
      </c>
      <c r="U112" s="18">
        <f t="shared" si="6"/>
        <v>0.80048078679323031</v>
      </c>
      <c r="V112" s="18">
        <f t="shared" si="6"/>
        <v>0.93447667405037615</v>
      </c>
      <c r="W112" s="18">
        <f t="shared" si="6"/>
        <v>1.9264643503596066</v>
      </c>
      <c r="X112" s="18">
        <f t="shared" si="6"/>
        <v>3.1208268712725453</v>
      </c>
      <c r="Y112" s="18">
        <f t="shared" si="6"/>
        <v>2.5582872886013819</v>
      </c>
      <c r="Z112" s="18">
        <f t="shared" si="6"/>
        <v>2.9825636540171261</v>
      </c>
      <c r="AA112" s="18">
        <f t="shared" si="6"/>
        <v>4.6969491729160495</v>
      </c>
      <c r="AB112" s="18">
        <f t="shared" ref="AB112" si="11">AB10/AB$8*100</f>
        <v>7.227650643543762</v>
      </c>
      <c r="AC112" s="18">
        <f t="shared" si="6"/>
        <v>2.2491898193778965</v>
      </c>
      <c r="AD112" s="21"/>
    </row>
    <row r="113" spans="1:30">
      <c r="A113" s="2">
        <v>3</v>
      </c>
      <c r="B113" s="44" t="s">
        <v>96</v>
      </c>
      <c r="C113" s="18">
        <f t="shared" ref="C113:J113" si="12">C11/C$8*100</f>
        <v>1.9688391450259553</v>
      </c>
      <c r="D113" s="18">
        <f t="shared" si="12"/>
        <v>1.0633979985640922</v>
      </c>
      <c r="E113" s="18">
        <f t="shared" si="12"/>
        <v>0.71784622004931542</v>
      </c>
      <c r="F113" s="18">
        <f t="shared" si="12"/>
        <v>0.96041051959754342</v>
      </c>
      <c r="G113" s="18">
        <f t="shared" si="12"/>
        <v>2.0634254780183143</v>
      </c>
      <c r="H113" s="18">
        <f t="shared" si="12"/>
        <v>0.92373950025461737</v>
      </c>
      <c r="I113" s="18">
        <f t="shared" si="12"/>
        <v>0.53729235032823663</v>
      </c>
      <c r="J113" s="18">
        <f t="shared" si="12"/>
        <v>0.74230612433612264</v>
      </c>
      <c r="K113" s="18">
        <f t="shared" si="8"/>
        <v>0.37502435979711007</v>
      </c>
      <c r="L113" s="18">
        <f t="shared" si="8"/>
        <v>0.32735119655747424</v>
      </c>
      <c r="M113" s="18">
        <f t="shared" si="8"/>
        <v>0.31157007924276503</v>
      </c>
      <c r="N113" s="18">
        <f t="shared" si="6"/>
        <v>0.4118120874933035</v>
      </c>
      <c r="O113" s="18">
        <f t="shared" si="6"/>
        <v>0.26898045345407251</v>
      </c>
      <c r="P113" s="18">
        <f t="shared" si="6"/>
        <v>0.26808907547305816</v>
      </c>
      <c r="Q113" s="18">
        <f t="shared" si="6"/>
        <v>0.26033476290334673</v>
      </c>
      <c r="R113" s="18">
        <f t="shared" si="6"/>
        <v>0.1556013618994756</v>
      </c>
      <c r="S113" s="18">
        <f t="shared" si="6"/>
        <v>0.27542195877399017</v>
      </c>
      <c r="T113" s="18">
        <f t="shared" si="6"/>
        <v>0.21968857339951603</v>
      </c>
      <c r="U113" s="18">
        <f t="shared" si="6"/>
        <v>0.26549070103408956</v>
      </c>
      <c r="V113" s="18">
        <f t="shared" si="6"/>
        <v>0.40054374513667346</v>
      </c>
      <c r="W113" s="18">
        <f t="shared" si="6"/>
        <v>0.51063899290674131</v>
      </c>
      <c r="X113" s="18">
        <f t="shared" si="6"/>
        <v>0.65755417677009065</v>
      </c>
      <c r="Y113" s="18">
        <f t="shared" si="6"/>
        <v>0.5652247830497199</v>
      </c>
      <c r="Z113" s="18">
        <f t="shared" si="6"/>
        <v>0.99994763057063718</v>
      </c>
      <c r="AA113" s="18">
        <f t="shared" si="6"/>
        <v>1.9626377124044696</v>
      </c>
      <c r="AB113" s="18">
        <f t="shared" ref="AB113" si="13">AB11/AB$8*100</f>
        <v>1.5619447337688084</v>
      </c>
      <c r="AC113" s="18">
        <f t="shared" si="6"/>
        <v>0.70046484187959446</v>
      </c>
      <c r="AD113" s="21"/>
    </row>
    <row r="114" spans="1:30">
      <c r="A114" s="2">
        <v>4</v>
      </c>
      <c r="B114" s="44" t="s">
        <v>95</v>
      </c>
      <c r="C114" s="18">
        <f t="shared" ref="C114:J114" si="14">C12/C$8*100</f>
        <v>9.7836595006532675E-7</v>
      </c>
      <c r="D114" s="18">
        <f t="shared" si="14"/>
        <v>7.0290341087028323E-3</v>
      </c>
      <c r="E114" s="18">
        <f t="shared" si="14"/>
        <v>5.4207386691399566E-3</v>
      </c>
      <c r="F114" s="18">
        <f t="shared" si="14"/>
        <v>1.9165276029079582E-4</v>
      </c>
      <c r="G114" s="18">
        <f t="shared" si="14"/>
        <v>1.945730654749892E-3</v>
      </c>
      <c r="H114" s="18">
        <f t="shared" si="14"/>
        <v>7.9527338449269583E-3</v>
      </c>
      <c r="I114" s="18">
        <f t="shared" si="14"/>
        <v>1.0380489095148553E-3</v>
      </c>
      <c r="J114" s="18">
        <f t="shared" si="14"/>
        <v>1.5478863778180044E-2</v>
      </c>
      <c r="K114" s="18">
        <f t="shared" si="8"/>
        <v>1.0504417505115363E-2</v>
      </c>
      <c r="L114" s="18">
        <f t="shared" si="8"/>
        <v>1.1592971538051212E-2</v>
      </c>
      <c r="M114" s="18">
        <f t="shared" si="8"/>
        <v>2.0431665223881783E-2</v>
      </c>
      <c r="N114" s="18">
        <f t="shared" si="6"/>
        <v>1.9369662317038204E-2</v>
      </c>
      <c r="O114" s="18">
        <f t="shared" si="6"/>
        <v>2.7183386319791118E-2</v>
      </c>
      <c r="P114" s="18">
        <f t="shared" si="6"/>
        <v>1.3354121439741471E-2</v>
      </c>
      <c r="Q114" s="18">
        <f t="shared" si="6"/>
        <v>1.7015511515033218E-2</v>
      </c>
      <c r="R114" s="18">
        <f t="shared" si="6"/>
        <v>4.0893356115058961E-2</v>
      </c>
      <c r="S114" s="18">
        <f t="shared" si="6"/>
        <v>5.134171230981277E-2</v>
      </c>
      <c r="T114" s="18">
        <f t="shared" si="6"/>
        <v>6.9095854400499479E-2</v>
      </c>
      <c r="U114" s="18">
        <f t="shared" si="6"/>
        <v>0.16571273989326685</v>
      </c>
      <c r="V114" s="18">
        <f t="shared" si="6"/>
        <v>0.18392766054163534</v>
      </c>
      <c r="W114" s="18">
        <f t="shared" si="6"/>
        <v>6.590428360256094E-2</v>
      </c>
      <c r="X114" s="18">
        <f t="shared" si="6"/>
        <v>5.4585148486855632E-2</v>
      </c>
      <c r="Y114" s="18">
        <f t="shared" si="6"/>
        <v>3.4626252783852882E-2</v>
      </c>
      <c r="Z114" s="18">
        <f t="shared" si="6"/>
        <v>4.9936311657105222E-2</v>
      </c>
      <c r="AA114" s="18">
        <f t="shared" si="6"/>
        <v>5.4463117366443402E-2</v>
      </c>
      <c r="AB114" s="18">
        <f t="shared" ref="AB114" si="15">AB12/AB$8*100</f>
        <v>7.4689228998158955E-2</v>
      </c>
      <c r="AC114" s="18">
        <f t="shared" si="6"/>
        <v>6.5974694738175618E-2</v>
      </c>
      <c r="AD114" s="21"/>
    </row>
    <row r="115" spans="1:30">
      <c r="A115" s="2">
        <v>5</v>
      </c>
      <c r="B115" s="44" t="s">
        <v>94</v>
      </c>
      <c r="C115" s="18">
        <f t="shared" ref="C115:J115" si="16">C13/C$8*100</f>
        <v>0.12115223638308088</v>
      </c>
      <c r="D115" s="18">
        <f t="shared" si="16"/>
        <v>5.408046111331314E-2</v>
      </c>
      <c r="E115" s="18">
        <f t="shared" si="16"/>
        <v>0.52353748746432205</v>
      </c>
      <c r="F115" s="18">
        <f t="shared" si="16"/>
        <v>0.61703572126924888</v>
      </c>
      <c r="G115" s="18">
        <f t="shared" si="16"/>
        <v>0.23410829782147025</v>
      </c>
      <c r="H115" s="18">
        <f t="shared" si="16"/>
        <v>4.2262237934275998E-2</v>
      </c>
      <c r="I115" s="18">
        <f t="shared" si="16"/>
        <v>3.5994686269070382E-2</v>
      </c>
      <c r="J115" s="18">
        <f t="shared" si="16"/>
        <v>1.3285604981925984E-2</v>
      </c>
      <c r="K115" s="18">
        <f t="shared" si="8"/>
        <v>3.6818709737707466E-3</v>
      </c>
      <c r="L115" s="18">
        <f t="shared" si="8"/>
        <v>3.0491375226087188E-2</v>
      </c>
      <c r="M115" s="18">
        <f t="shared" si="8"/>
        <v>1.9774034477589707E-2</v>
      </c>
      <c r="N115" s="18">
        <f t="shared" si="6"/>
        <v>6.4121198197377082E-3</v>
      </c>
      <c r="O115" s="18">
        <f t="shared" si="6"/>
        <v>4.2497981576464687E-3</v>
      </c>
      <c r="P115" s="18">
        <f t="shared" si="6"/>
        <v>2.5213524573378136E-3</v>
      </c>
      <c r="Q115" s="18">
        <f t="shared" si="6"/>
        <v>3.26900903813693E-3</v>
      </c>
      <c r="R115" s="18">
        <f t="shared" si="6"/>
        <v>1.8325691897603767E-3</v>
      </c>
      <c r="S115" s="18">
        <f t="shared" si="6"/>
        <v>9.2171366515515047E-4</v>
      </c>
      <c r="T115" s="18">
        <f t="shared" si="6"/>
        <v>1.2293375526476224E-3</v>
      </c>
      <c r="U115" s="18">
        <f t="shared" si="6"/>
        <v>1.0447418429507154E-3</v>
      </c>
      <c r="V115" s="18">
        <f t="shared" si="6"/>
        <v>7.5030247922381363E-4</v>
      </c>
      <c r="W115" s="18">
        <f t="shared" si="6"/>
        <v>1.4144759745160561E-3</v>
      </c>
      <c r="X115" s="18">
        <f t="shared" si="6"/>
        <v>1.0709322412196234E-3</v>
      </c>
      <c r="Y115" s="18">
        <f t="shared" si="6"/>
        <v>2.5998947100677361E-3</v>
      </c>
      <c r="Z115" s="18">
        <f t="shared" si="6"/>
        <v>2.1708963752857641E-3</v>
      </c>
      <c r="AA115" s="18">
        <f t="shared" si="6"/>
        <v>3.370750818311662E-3</v>
      </c>
      <c r="AB115" s="18">
        <f t="shared" ref="AB115" si="17">AB13/AB$8*100</f>
        <v>2.8387967863195106E-3</v>
      </c>
      <c r="AC115" s="18">
        <f t="shared" si="6"/>
        <v>5.9836541241787347E-3</v>
      </c>
      <c r="AD115" s="21"/>
    </row>
    <row r="116" spans="1:30">
      <c r="A116" s="2">
        <v>6</v>
      </c>
      <c r="B116" s="44" t="s">
        <v>93</v>
      </c>
      <c r="C116" s="18">
        <f t="shared" ref="C116:J116" si="18">C14/C$8*100</f>
        <v>1.4520637536814389E-2</v>
      </c>
      <c r="D116" s="18">
        <f t="shared" si="18"/>
        <v>2.2470583775817728E-2</v>
      </c>
      <c r="E116" s="18">
        <f t="shared" si="18"/>
        <v>2.6231015159520865E-2</v>
      </c>
      <c r="F116" s="18">
        <f t="shared" si="18"/>
        <v>9.6050988891326419E-3</v>
      </c>
      <c r="G116" s="18">
        <f t="shared" si="18"/>
        <v>7.1841512025127112E-3</v>
      </c>
      <c r="H116" s="18">
        <f t="shared" si="18"/>
        <v>4.2936064170780771E-3</v>
      </c>
      <c r="I116" s="18">
        <f t="shared" si="18"/>
        <v>7.199517687560858E-3</v>
      </c>
      <c r="J116" s="18">
        <f t="shared" si="18"/>
        <v>8.0204164562424508E-3</v>
      </c>
      <c r="K116" s="18">
        <f t="shared" si="8"/>
        <v>8.0914626844029534E-3</v>
      </c>
      <c r="L116" s="18">
        <f t="shared" si="8"/>
        <v>9.2849459565355185E-3</v>
      </c>
      <c r="M116" s="18">
        <f t="shared" si="8"/>
        <v>1.0091138721258013E-2</v>
      </c>
      <c r="N116" s="18">
        <f t="shared" si="6"/>
        <v>8.4478752281655391E-3</v>
      </c>
      <c r="O116" s="18">
        <f t="shared" si="6"/>
        <v>1.2318150134455589E-2</v>
      </c>
      <c r="P116" s="18">
        <f t="shared" si="6"/>
        <v>8.2258790245535104E-3</v>
      </c>
      <c r="Q116" s="18">
        <f t="shared" si="6"/>
        <v>1.2246973855232029E-2</v>
      </c>
      <c r="R116" s="18">
        <f t="shared" si="6"/>
        <v>8.2032029640006932E-3</v>
      </c>
      <c r="S116" s="18">
        <f t="shared" si="6"/>
        <v>8.0317090986726705E-3</v>
      </c>
      <c r="T116" s="18">
        <f t="shared" si="6"/>
        <v>5.5512638127072963E-3</v>
      </c>
      <c r="U116" s="18">
        <f t="shared" si="6"/>
        <v>9.9435206736690346E-3</v>
      </c>
      <c r="V116" s="18">
        <f t="shared" si="6"/>
        <v>1.3953777207090243E-2</v>
      </c>
      <c r="W116" s="18">
        <f t="shared" si="6"/>
        <v>1.8097282667154053E-2</v>
      </c>
      <c r="X116" s="18">
        <f t="shared" si="6"/>
        <v>2.4111103164605661E-2</v>
      </c>
      <c r="Y116" s="18">
        <f t="shared" si="6"/>
        <v>2.7405161338217954E-2</v>
      </c>
      <c r="Z116" s="18">
        <f t="shared" si="6"/>
        <v>2.1380698712903337E-2</v>
      </c>
      <c r="AA116" s="18">
        <f t="shared" si="6"/>
        <v>1.7537697022370732E-2</v>
      </c>
      <c r="AB116" s="18">
        <f t="shared" ref="AB116" si="19">AB14/AB$8*100</f>
        <v>1.2137896054954796E-2</v>
      </c>
      <c r="AC116" s="18">
        <f t="shared" si="6"/>
        <v>1.4335778064205584E-2</v>
      </c>
      <c r="AD116" s="21"/>
    </row>
    <row r="117" spans="1:30">
      <c r="A117" s="2">
        <v>7</v>
      </c>
      <c r="B117" s="44" t="s">
        <v>92</v>
      </c>
      <c r="C117" s="18">
        <f t="shared" ref="C117:J117" si="20">C15/C$8*100</f>
        <v>1.3629649787116967E-5</v>
      </c>
      <c r="D117" s="18">
        <f t="shared" si="20"/>
        <v>3.9023754383407655E-4</v>
      </c>
      <c r="E117" s="18">
        <f t="shared" si="20"/>
        <v>8.9564199949127837E-5</v>
      </c>
      <c r="F117" s="18">
        <f t="shared" si="20"/>
        <v>0</v>
      </c>
      <c r="G117" s="18">
        <f t="shared" si="20"/>
        <v>1.4365320108530524E-2</v>
      </c>
      <c r="H117" s="18">
        <f t="shared" si="20"/>
        <v>3.7602790954217542E-2</v>
      </c>
      <c r="I117" s="18">
        <f t="shared" si="20"/>
        <v>1.9701596844624764E-2</v>
      </c>
      <c r="J117" s="18">
        <f t="shared" si="20"/>
        <v>0</v>
      </c>
      <c r="K117" s="18">
        <f t="shared" si="8"/>
        <v>8.9139921088132658E-4</v>
      </c>
      <c r="L117" s="18">
        <f t="shared" si="8"/>
        <v>4.8453004205162336E-4</v>
      </c>
      <c r="M117" s="18">
        <f t="shared" si="8"/>
        <v>2.984717199348437E-4</v>
      </c>
      <c r="N117" s="18">
        <f t="shared" si="6"/>
        <v>1.0577285585599731E-4</v>
      </c>
      <c r="O117" s="18">
        <f t="shared" si="6"/>
        <v>6.4978170308786917E-5</v>
      </c>
      <c r="P117" s="18">
        <f t="shared" si="6"/>
        <v>1.4182025090696232E-3</v>
      </c>
      <c r="Q117" s="18">
        <f t="shared" si="6"/>
        <v>1.2372869093476655E-4</v>
      </c>
      <c r="R117" s="18">
        <f t="shared" si="6"/>
        <v>1.3318333771825762E-4</v>
      </c>
      <c r="S117" s="18">
        <f t="shared" si="6"/>
        <v>1.0841033557865924E-4</v>
      </c>
      <c r="T117" s="18">
        <f t="shared" si="6"/>
        <v>2.0733812272842359E-4</v>
      </c>
      <c r="U117" s="18">
        <f t="shared" si="6"/>
        <v>1.1380559187617409E-4</v>
      </c>
      <c r="V117" s="18">
        <f t="shared" si="6"/>
        <v>1.544343778876597E-3</v>
      </c>
      <c r="W117" s="18">
        <f t="shared" si="6"/>
        <v>1.3351404349706379E-3</v>
      </c>
      <c r="X117" s="18">
        <f t="shared" si="6"/>
        <v>1.7084089658331548E-3</v>
      </c>
      <c r="Y117" s="18">
        <f t="shared" si="6"/>
        <v>1.612703473754934E-3</v>
      </c>
      <c r="Z117" s="18">
        <f t="shared" si="6"/>
        <v>2.5944536352458317E-3</v>
      </c>
      <c r="AA117" s="18">
        <f t="shared" si="6"/>
        <v>2.0372834116190799E-3</v>
      </c>
      <c r="AB117" s="18">
        <f t="shared" ref="AB117" si="21">AB15/AB$8*100</f>
        <v>1.7866231105115179E-3</v>
      </c>
      <c r="AC117" s="18">
        <f t="shared" si="6"/>
        <v>1.3572758887351855E-3</v>
      </c>
      <c r="AD117" s="21"/>
    </row>
    <row r="118" spans="1:30">
      <c r="A118" s="2">
        <v>8</v>
      </c>
      <c r="B118" s="44" t="s">
        <v>91</v>
      </c>
      <c r="C118" s="18">
        <f t="shared" ref="C118:J118" si="22">C16/C$8*100</f>
        <v>0.51293395552023369</v>
      </c>
      <c r="D118" s="18">
        <f t="shared" si="22"/>
        <v>1.9134527778065835</v>
      </c>
      <c r="E118" s="18">
        <f t="shared" si="22"/>
        <v>2.4716836987627193</v>
      </c>
      <c r="F118" s="18">
        <f t="shared" si="22"/>
        <v>2.6964000190504325</v>
      </c>
      <c r="G118" s="18">
        <f t="shared" si="22"/>
        <v>2.7744636365723352</v>
      </c>
      <c r="H118" s="18">
        <f t="shared" si="22"/>
        <v>2.0917721225887203</v>
      </c>
      <c r="I118" s="18">
        <f t="shared" si="22"/>
        <v>0.81277610982760562</v>
      </c>
      <c r="J118" s="18">
        <f t="shared" si="22"/>
        <v>0.44964368944128791</v>
      </c>
      <c r="K118" s="18">
        <f t="shared" si="8"/>
        <v>0.30341426155734375</v>
      </c>
      <c r="L118" s="18">
        <f t="shared" si="8"/>
        <v>0.30577307440105395</v>
      </c>
      <c r="M118" s="18">
        <f t="shared" si="8"/>
        <v>0.25792574253817341</v>
      </c>
      <c r="N118" s="18">
        <f t="shared" si="6"/>
        <v>0.18607178617522957</v>
      </c>
      <c r="O118" s="18">
        <f t="shared" si="6"/>
        <v>0.17047815217306542</v>
      </c>
      <c r="P118" s="18">
        <f t="shared" si="6"/>
        <v>0.19571502189623374</v>
      </c>
      <c r="Q118" s="18">
        <f t="shared" si="6"/>
        <v>0.32572187033762962</v>
      </c>
      <c r="R118" s="18">
        <f t="shared" si="6"/>
        <v>0.31438004351371673</v>
      </c>
      <c r="S118" s="18">
        <f t="shared" si="6"/>
        <v>0.43724838649683045</v>
      </c>
      <c r="T118" s="18">
        <f t="shared" si="6"/>
        <v>0.57261629477673426</v>
      </c>
      <c r="U118" s="18">
        <f t="shared" si="6"/>
        <v>0.61393337077598509</v>
      </c>
      <c r="V118" s="18">
        <f t="shared" si="6"/>
        <v>0.95477523854578106</v>
      </c>
      <c r="W118" s="18">
        <f t="shared" si="6"/>
        <v>1.4128182052618077</v>
      </c>
      <c r="X118" s="18">
        <f t="shared" si="6"/>
        <v>1.5265017099699862</v>
      </c>
      <c r="Y118" s="18">
        <f t="shared" si="6"/>
        <v>1.1019793724467699</v>
      </c>
      <c r="Z118" s="18">
        <f t="shared" si="6"/>
        <v>1.3925121879394351</v>
      </c>
      <c r="AA118" s="18">
        <f t="shared" si="6"/>
        <v>1.6915285721141815</v>
      </c>
      <c r="AB118" s="18">
        <f t="shared" ref="AB118" si="23">AB16/AB$8*100</f>
        <v>1.6997019424425399</v>
      </c>
      <c r="AC118" s="18">
        <f t="shared" si="6"/>
        <v>0.98050358305222762</v>
      </c>
      <c r="AD118" s="21"/>
    </row>
    <row r="119" spans="1:30">
      <c r="A119" s="2">
        <v>9</v>
      </c>
      <c r="B119" s="44" t="s">
        <v>90</v>
      </c>
      <c r="C119" s="18">
        <f t="shared" ref="C119:J119" si="24">C17/C$8*100</f>
        <v>0.1064390969114019</v>
      </c>
      <c r="D119" s="18">
        <f t="shared" si="24"/>
        <v>2.2015168318097848E-2</v>
      </c>
      <c r="E119" s="18">
        <f t="shared" si="24"/>
        <v>2.2046939109607096E-2</v>
      </c>
      <c r="F119" s="18">
        <f t="shared" si="24"/>
        <v>0.1346474616611831</v>
      </c>
      <c r="G119" s="18">
        <f t="shared" si="24"/>
        <v>7.4785708844578927E-2</v>
      </c>
      <c r="H119" s="18">
        <f t="shared" si="24"/>
        <v>1.4924840268924303E-2</v>
      </c>
      <c r="I119" s="18">
        <f t="shared" si="24"/>
        <v>1.0767195599125484E-2</v>
      </c>
      <c r="J119" s="18">
        <f t="shared" si="24"/>
        <v>1.4697680275001597E-2</v>
      </c>
      <c r="K119" s="18">
        <f t="shared" si="8"/>
        <v>1.2611645443753062E-2</v>
      </c>
      <c r="L119" s="18">
        <f t="shared" si="8"/>
        <v>1.0801647293841475E-2</v>
      </c>
      <c r="M119" s="18">
        <f t="shared" si="8"/>
        <v>1.3635491805942285E-2</v>
      </c>
      <c r="N119" s="18">
        <f t="shared" si="6"/>
        <v>9.0032989003708281E-3</v>
      </c>
      <c r="O119" s="18">
        <f t="shared" si="6"/>
        <v>6.8495524648161128E-3</v>
      </c>
      <c r="P119" s="18">
        <f t="shared" si="6"/>
        <v>5.76810300923262E-3</v>
      </c>
      <c r="Q119" s="18">
        <f t="shared" si="6"/>
        <v>5.794711803383111E-3</v>
      </c>
      <c r="R119" s="18">
        <f t="shared" si="6"/>
        <v>5.7075686361787968E-3</v>
      </c>
      <c r="S119" s="18">
        <f t="shared" si="6"/>
        <v>1.1172056492777364E-2</v>
      </c>
      <c r="T119" s="18">
        <f t="shared" si="6"/>
        <v>1.2497183855580307E-2</v>
      </c>
      <c r="U119" s="18">
        <f t="shared" si="6"/>
        <v>1.0531525493218711E-2</v>
      </c>
      <c r="V119" s="18">
        <f t="shared" si="6"/>
        <v>1.8994769622700098E-2</v>
      </c>
      <c r="W119" s="18">
        <f t="shared" si="6"/>
        <v>2.9477448894830924E-2</v>
      </c>
      <c r="X119" s="18">
        <f t="shared" si="6"/>
        <v>2.7669509778743068E-2</v>
      </c>
      <c r="Y119" s="18">
        <f t="shared" si="6"/>
        <v>3.7581206975311247E-2</v>
      </c>
      <c r="Z119" s="18">
        <f t="shared" si="6"/>
        <v>4.3313595936476323E-2</v>
      </c>
      <c r="AA119" s="18">
        <f t="shared" si="6"/>
        <v>4.2309909744126309E-2</v>
      </c>
      <c r="AB119" s="18">
        <f t="shared" ref="AB119" si="25">AB17/AB$8*100</f>
        <v>5.2120026643245408E-2</v>
      </c>
      <c r="AC119" s="18">
        <f t="shared" si="6"/>
        <v>2.5347570624884182E-2</v>
      </c>
      <c r="AD119" s="21"/>
    </row>
    <row r="120" spans="1:30">
      <c r="A120" s="2">
        <v>10</v>
      </c>
      <c r="B120" s="44" t="s">
        <v>89</v>
      </c>
      <c r="C120" s="18">
        <f t="shared" ref="C120:J120" si="26">C18/C$8*100</f>
        <v>2.3818534294849396</v>
      </c>
      <c r="D120" s="18">
        <f t="shared" si="26"/>
        <v>0.40235048289052106</v>
      </c>
      <c r="E120" s="18">
        <f t="shared" si="26"/>
        <v>0.11679424754835492</v>
      </c>
      <c r="F120" s="18">
        <f t="shared" si="26"/>
        <v>4.5245125616784614E-2</v>
      </c>
      <c r="G120" s="18">
        <f t="shared" si="26"/>
        <v>4.9243411652158771E-3</v>
      </c>
      <c r="H120" s="18">
        <f t="shared" si="26"/>
        <v>1.5606569268640114E-3</v>
      </c>
      <c r="I120" s="18">
        <f t="shared" si="26"/>
        <v>3.498070740848778E-3</v>
      </c>
      <c r="J120" s="18">
        <f t="shared" si="26"/>
        <v>2.8986149881974344E-3</v>
      </c>
      <c r="K120" s="18">
        <f t="shared" si="8"/>
        <v>1.0251305651137555E-3</v>
      </c>
      <c r="L120" s="18">
        <f t="shared" si="8"/>
        <v>4.9685760517825144E-4</v>
      </c>
      <c r="M120" s="18">
        <f t="shared" si="8"/>
        <v>7.2320011802195052E-4</v>
      </c>
      <c r="N120" s="18">
        <f t="shared" si="6"/>
        <v>1.0647434148309412E-3</v>
      </c>
      <c r="O120" s="18">
        <f t="shared" si="6"/>
        <v>6.5894824181093241E-4</v>
      </c>
      <c r="P120" s="18">
        <f t="shared" si="6"/>
        <v>6.5881769798558515E-4</v>
      </c>
      <c r="Q120" s="18">
        <f t="shared" si="6"/>
        <v>1.1280034371071101E-3</v>
      </c>
      <c r="R120" s="18">
        <f t="shared" si="6"/>
        <v>6.454614038950184E-4</v>
      </c>
      <c r="S120" s="18">
        <f t="shared" si="6"/>
        <v>5.3999265332501323E-2</v>
      </c>
      <c r="T120" s="18">
        <f t="shared" si="6"/>
        <v>3.8240022433841642E-2</v>
      </c>
      <c r="U120" s="18">
        <f t="shared" si="6"/>
        <v>3.4500568450425359E-2</v>
      </c>
      <c r="V120" s="18">
        <f t="shared" si="6"/>
        <v>2.3254292323662142E-2</v>
      </c>
      <c r="W120" s="18">
        <f t="shared" si="6"/>
        <v>3.6307593590127293E-2</v>
      </c>
      <c r="X120" s="18">
        <f t="shared" si="6"/>
        <v>8.4453313720940053E-3</v>
      </c>
      <c r="Y120" s="18">
        <f t="shared" si="6"/>
        <v>7.6233492382240002E-4</v>
      </c>
      <c r="Z120" s="18">
        <f t="shared" si="6"/>
        <v>8.6876096378835793E-4</v>
      </c>
      <c r="AA120" s="18">
        <f t="shared" si="6"/>
        <v>3.4991175274600148E-2</v>
      </c>
      <c r="AB120" s="18">
        <f t="shared" ref="AB120" si="27">AB18/AB$8*100</f>
        <v>0.12237118385084976</v>
      </c>
      <c r="AC120" s="18">
        <f t="shared" si="6"/>
        <v>3.4065578563322811E-2</v>
      </c>
      <c r="AD120" s="21"/>
    </row>
    <row r="121" spans="1:30">
      <c r="A121" s="2">
        <v>11</v>
      </c>
      <c r="B121" s="44" t="s">
        <v>88</v>
      </c>
      <c r="C121" s="18">
        <f t="shared" ref="C121:J121" si="28">C19/C$8*100</f>
        <v>1.1226580593215131E-3</v>
      </c>
      <c r="D121" s="18">
        <f t="shared" si="28"/>
        <v>4.8562525481804763E-4</v>
      </c>
      <c r="E121" s="18">
        <f t="shared" si="28"/>
        <v>2.2697411765811102E-4</v>
      </c>
      <c r="F121" s="18">
        <f t="shared" si="28"/>
        <v>0</v>
      </c>
      <c r="G121" s="18">
        <f t="shared" si="28"/>
        <v>1.3403412207603126E-2</v>
      </c>
      <c r="H121" s="18">
        <f t="shared" si="28"/>
        <v>1.0290249052314146E-4</v>
      </c>
      <c r="I121" s="18">
        <f t="shared" si="28"/>
        <v>1.019349368703592E-4</v>
      </c>
      <c r="J121" s="18">
        <f t="shared" si="28"/>
        <v>9.8771493199697303E-5</v>
      </c>
      <c r="K121" s="18">
        <f t="shared" si="8"/>
        <v>3.7577050402496898E-6</v>
      </c>
      <c r="L121" s="18">
        <f t="shared" si="8"/>
        <v>1.7110325066539302E-4</v>
      </c>
      <c r="M121" s="18">
        <f t="shared" si="8"/>
        <v>2.0928563937161503E-4</v>
      </c>
      <c r="N121" s="18">
        <f t="shared" si="6"/>
        <v>4.9536414931978861E-3</v>
      </c>
      <c r="O121" s="18">
        <f t="shared" si="6"/>
        <v>2.6714873903486021E-3</v>
      </c>
      <c r="P121" s="18">
        <f t="shared" si="6"/>
        <v>1.405825429120056E-3</v>
      </c>
      <c r="Q121" s="18">
        <f t="shared" si="6"/>
        <v>2.8231822705843544E-3</v>
      </c>
      <c r="R121" s="18">
        <f t="shared" si="6"/>
        <v>5.426244040721318E-3</v>
      </c>
      <c r="S121" s="18">
        <f t="shared" si="6"/>
        <v>2.3177040116005021E-3</v>
      </c>
      <c r="T121" s="18">
        <f t="shared" si="6"/>
        <v>2.3159956556551126E-3</v>
      </c>
      <c r="U121" s="18">
        <f t="shared" si="6"/>
        <v>1.9956782201533841E-3</v>
      </c>
      <c r="V121" s="18">
        <f t="shared" si="6"/>
        <v>2.2378266099152147E-3</v>
      </c>
      <c r="W121" s="18">
        <f t="shared" si="6"/>
        <v>2.6149880368050247E-3</v>
      </c>
      <c r="X121" s="18">
        <f t="shared" si="6"/>
        <v>6.2741544661336366E-3</v>
      </c>
      <c r="Y121" s="18">
        <f t="shared" si="6"/>
        <v>5.2771333395531762E-3</v>
      </c>
      <c r="Z121" s="18">
        <f t="shared" si="6"/>
        <v>4.5203085995358929E-3</v>
      </c>
      <c r="AA121" s="18">
        <f t="shared" si="6"/>
        <v>3.8886671663507493E-3</v>
      </c>
      <c r="AB121" s="18">
        <f t="shared" ref="AB121" si="29">AB19/AB$8*100</f>
        <v>4.2535060758877143E-3</v>
      </c>
      <c r="AC121" s="18">
        <f t="shared" si="6"/>
        <v>3.3971918272229775E-3</v>
      </c>
      <c r="AD121" s="21"/>
    </row>
    <row r="122" spans="1:30">
      <c r="A122" s="2">
        <v>12</v>
      </c>
      <c r="B122" s="44" t="s">
        <v>87</v>
      </c>
      <c r="C122" s="18">
        <f t="shared" ref="C122:J122" si="30">C20/C$8*100</f>
        <v>0.90624486063733878</v>
      </c>
      <c r="D122" s="18">
        <f t="shared" si="30"/>
        <v>1.5046603876606697</v>
      </c>
      <c r="E122" s="18">
        <f t="shared" si="30"/>
        <v>3.7924018933986954</v>
      </c>
      <c r="F122" s="18">
        <f t="shared" si="30"/>
        <v>11.501242279053891</v>
      </c>
      <c r="G122" s="18">
        <f t="shared" si="30"/>
        <v>12.200501106902799</v>
      </c>
      <c r="H122" s="18">
        <f t="shared" si="30"/>
        <v>19.94617748529323</v>
      </c>
      <c r="I122" s="18">
        <f t="shared" si="30"/>
        <v>24.118592611092406</v>
      </c>
      <c r="J122" s="18">
        <f t="shared" si="30"/>
        <v>20.744424963785178</v>
      </c>
      <c r="K122" s="18">
        <f t="shared" si="8"/>
        <v>22.626623986005796</v>
      </c>
      <c r="L122" s="18">
        <f t="shared" si="8"/>
        <v>16.696725190005299</v>
      </c>
      <c r="M122" s="18">
        <f t="shared" si="8"/>
        <v>17.399356000739814</v>
      </c>
      <c r="N122" s="18">
        <f t="shared" si="6"/>
        <v>14.071091287861556</v>
      </c>
      <c r="O122" s="18">
        <f t="shared" si="6"/>
        <v>14.22407381008205</v>
      </c>
      <c r="P122" s="18">
        <f t="shared" si="6"/>
        <v>18.874050121847951</v>
      </c>
      <c r="Q122" s="18">
        <f t="shared" si="6"/>
        <v>14.738729364330943</v>
      </c>
      <c r="R122" s="18">
        <f t="shared" si="6"/>
        <v>15.270714208606369</v>
      </c>
      <c r="S122" s="18">
        <f t="shared" si="6"/>
        <v>14.369278616213183</v>
      </c>
      <c r="T122" s="18">
        <f t="shared" si="6"/>
        <v>15.406320127516903</v>
      </c>
      <c r="U122" s="18">
        <f t="shared" si="6"/>
        <v>19.338484899133153</v>
      </c>
      <c r="V122" s="18">
        <f t="shared" si="6"/>
        <v>18.710352856354636</v>
      </c>
      <c r="W122" s="18">
        <f t="shared" si="6"/>
        <v>21.208997341284199</v>
      </c>
      <c r="X122" s="18">
        <f t="shared" si="6"/>
        <v>19.405887253294139</v>
      </c>
      <c r="Y122" s="18">
        <f t="shared" si="6"/>
        <v>19.759743948648069</v>
      </c>
      <c r="Z122" s="18">
        <f t="shared" si="6"/>
        <v>19.180960762718467</v>
      </c>
      <c r="AA122" s="18">
        <f t="shared" si="6"/>
        <v>16.750863683478787</v>
      </c>
      <c r="AB122" s="18">
        <f t="shared" ref="AB122" si="31">AB20/AB$8*100</f>
        <v>17.385845707220327</v>
      </c>
      <c r="AC122" s="18">
        <f t="shared" si="6"/>
        <v>17.569643163630015</v>
      </c>
      <c r="AD122" s="21"/>
    </row>
    <row r="123" spans="1:30">
      <c r="A123" s="2">
        <v>13</v>
      </c>
      <c r="B123" s="44" t="s">
        <v>86</v>
      </c>
      <c r="C123" s="18">
        <f t="shared" ref="C123:J123" si="32">C21/C$8*100</f>
        <v>1.5474375654343587E-3</v>
      </c>
      <c r="D123" s="18">
        <f t="shared" si="32"/>
        <v>2.3632250066980116E-3</v>
      </c>
      <c r="E123" s="18">
        <f t="shared" si="32"/>
        <v>2.6498162630398275E-3</v>
      </c>
      <c r="F123" s="18">
        <f t="shared" si="32"/>
        <v>3.4487469676185716E-3</v>
      </c>
      <c r="G123" s="18">
        <f t="shared" si="32"/>
        <v>6.5924166653958385E-3</v>
      </c>
      <c r="H123" s="18">
        <f t="shared" si="32"/>
        <v>3.3857140299175187E-3</v>
      </c>
      <c r="I123" s="18">
        <f t="shared" si="32"/>
        <v>4.3700078894290184E-4</v>
      </c>
      <c r="J123" s="18">
        <f t="shared" si="32"/>
        <v>1.4011269647154687E-2</v>
      </c>
      <c r="K123" s="18">
        <f t="shared" si="8"/>
        <v>8.1257687420370796E-3</v>
      </c>
      <c r="L123" s="18">
        <f t="shared" si="8"/>
        <v>8.6377927709374563E-3</v>
      </c>
      <c r="M123" s="18">
        <f t="shared" si="8"/>
        <v>1.3288210716596636E-2</v>
      </c>
      <c r="N123" s="18">
        <f t="shared" si="6"/>
        <v>1.3792233921318004E-2</v>
      </c>
      <c r="O123" s="18">
        <f t="shared" si="6"/>
        <v>1.1570829377908104E-2</v>
      </c>
      <c r="P123" s="18">
        <f t="shared" si="6"/>
        <v>1.1345420464907599E-2</v>
      </c>
      <c r="Q123" s="18">
        <f t="shared" si="6"/>
        <v>1.8116434680728908E-2</v>
      </c>
      <c r="R123" s="18">
        <f t="shared" si="6"/>
        <v>1.3973999036712674E-2</v>
      </c>
      <c r="S123" s="18">
        <f t="shared" ref="N123:AC135" si="33">S21/S$8*100</f>
        <v>8.0625603425109847E-3</v>
      </c>
      <c r="T123" s="18">
        <f t="shared" si="33"/>
        <v>6.7598359884273344E-3</v>
      </c>
      <c r="U123" s="18">
        <f t="shared" si="33"/>
        <v>1.0517574464538243E-2</v>
      </c>
      <c r="V123" s="18">
        <f t="shared" si="33"/>
        <v>2.0243979988659597E-2</v>
      </c>
      <c r="W123" s="18">
        <f t="shared" si="33"/>
        <v>1.6660816647211703E-2</v>
      </c>
      <c r="X123" s="18">
        <f t="shared" si="33"/>
        <v>2.277501499330414E-2</v>
      </c>
      <c r="Y123" s="18">
        <f t="shared" si="33"/>
        <v>2.7414431839423062E-2</v>
      </c>
      <c r="Z123" s="18">
        <f t="shared" si="33"/>
        <v>2.7502986104669017E-2</v>
      </c>
      <c r="AA123" s="18">
        <f t="shared" si="33"/>
        <v>3.3909401862210184E-2</v>
      </c>
      <c r="AB123" s="18">
        <f t="shared" si="33"/>
        <v>3.621863553429671E-2</v>
      </c>
      <c r="AC123" s="18">
        <f t="shared" si="33"/>
        <v>1.9836119443160116E-2</v>
      </c>
      <c r="AD123" s="21"/>
    </row>
    <row r="124" spans="1:30">
      <c r="A124" s="2">
        <v>14</v>
      </c>
      <c r="B124" s="44" t="s">
        <v>85</v>
      </c>
      <c r="C124" s="18">
        <f t="shared" ref="C124:J124" si="34">C22/C$8*100</f>
        <v>0.10453401598608332</v>
      </c>
      <c r="D124" s="18">
        <f t="shared" si="34"/>
        <v>4.4857952286368689E-3</v>
      </c>
      <c r="E124" s="18">
        <f t="shared" si="34"/>
        <v>4.1838362885218705E-4</v>
      </c>
      <c r="F124" s="18">
        <f t="shared" si="34"/>
        <v>1.2800024604283772E-3</v>
      </c>
      <c r="G124" s="18">
        <f t="shared" si="34"/>
        <v>2.4809825067903617E-2</v>
      </c>
      <c r="H124" s="18">
        <f t="shared" si="34"/>
        <v>3.6771612743894823E-2</v>
      </c>
      <c r="I124" s="18">
        <f t="shared" si="34"/>
        <v>3.0490842942274887E-2</v>
      </c>
      <c r="J124" s="18">
        <f t="shared" si="34"/>
        <v>6.9377259020924576E-3</v>
      </c>
      <c r="K124" s="18">
        <f t="shared" si="8"/>
        <v>3.4228233773360255E-2</v>
      </c>
      <c r="L124" s="18">
        <f t="shared" si="8"/>
        <v>2.7274587925630527E-2</v>
      </c>
      <c r="M124" s="18">
        <f t="shared" si="8"/>
        <v>6.920903040225166E-3</v>
      </c>
      <c r="N124" s="18">
        <f t="shared" si="33"/>
        <v>3.6743470081066591E-2</v>
      </c>
      <c r="O124" s="18">
        <f t="shared" si="33"/>
        <v>2.6379449400684147E-3</v>
      </c>
      <c r="P124" s="18">
        <f t="shared" si="33"/>
        <v>6.1825896988690907E-3</v>
      </c>
      <c r="Q124" s="18">
        <f t="shared" si="33"/>
        <v>1.439869444567474E-2</v>
      </c>
      <c r="R124" s="18">
        <f t="shared" si="33"/>
        <v>1.7486797366480632E-2</v>
      </c>
      <c r="S124" s="18">
        <f t="shared" si="33"/>
        <v>1.3179731413286593E-2</v>
      </c>
      <c r="T124" s="18">
        <f t="shared" si="33"/>
        <v>1.1124987399417868E-2</v>
      </c>
      <c r="U124" s="18">
        <f t="shared" si="33"/>
        <v>1.4349603870063177E-2</v>
      </c>
      <c r="V124" s="18">
        <f t="shared" si="33"/>
        <v>1.8728279338112802E-2</v>
      </c>
      <c r="W124" s="18">
        <f t="shared" si="33"/>
        <v>1.8670223480313011E-2</v>
      </c>
      <c r="X124" s="18">
        <f t="shared" si="33"/>
        <v>2.1436057267195469E-2</v>
      </c>
      <c r="Y124" s="18">
        <f t="shared" si="33"/>
        <v>1.5308054692639458E-2</v>
      </c>
      <c r="Z124" s="18">
        <f t="shared" si="33"/>
        <v>1.4515802779419945E-2</v>
      </c>
      <c r="AA124" s="18">
        <f t="shared" si="33"/>
        <v>1.4786708181528321E-2</v>
      </c>
      <c r="AB124" s="18">
        <f t="shared" si="33"/>
        <v>1.774455108190447E-2</v>
      </c>
      <c r="AC124" s="18">
        <f t="shared" si="33"/>
        <v>1.5815244433405498E-2</v>
      </c>
      <c r="AD124" s="21"/>
    </row>
    <row r="125" spans="1:30">
      <c r="A125" s="2">
        <v>15</v>
      </c>
      <c r="B125" s="44" t="s">
        <v>84</v>
      </c>
      <c r="C125" s="18">
        <f t="shared" ref="C125:J125" si="35">C23/C$8*100</f>
        <v>21.256357191268449</v>
      </c>
      <c r="D125" s="18">
        <f t="shared" si="35"/>
        <v>18.61040630606297</v>
      </c>
      <c r="E125" s="18">
        <f t="shared" si="35"/>
        <v>12.506055646814987</v>
      </c>
      <c r="F125" s="18">
        <f t="shared" si="35"/>
        <v>7.7258561375052954</v>
      </c>
      <c r="G125" s="18">
        <f t="shared" si="35"/>
        <v>8.2666988607248726</v>
      </c>
      <c r="H125" s="18">
        <f t="shared" si="35"/>
        <v>1.7476133179456257</v>
      </c>
      <c r="I125" s="18">
        <f t="shared" si="35"/>
        <v>0.37438718665193682</v>
      </c>
      <c r="J125" s="18">
        <f t="shared" si="35"/>
        <v>4.5805935744690007</v>
      </c>
      <c r="K125" s="18">
        <f t="shared" si="8"/>
        <v>6.7236052056829001</v>
      </c>
      <c r="L125" s="18">
        <f t="shared" si="8"/>
        <v>7.2400918576916373</v>
      </c>
      <c r="M125" s="18">
        <f t="shared" si="8"/>
        <v>3.4398023208909176</v>
      </c>
      <c r="N125" s="18">
        <f t="shared" si="33"/>
        <v>2.4423124067888549</v>
      </c>
      <c r="O125" s="18">
        <f t="shared" si="33"/>
        <v>4.1183721100747812</v>
      </c>
      <c r="P125" s="18">
        <f t="shared" si="33"/>
        <v>4.4693777981592691</v>
      </c>
      <c r="Q125" s="18">
        <f t="shared" si="33"/>
        <v>3.1453941380347858</v>
      </c>
      <c r="R125" s="18">
        <f t="shared" si="33"/>
        <v>1.3297910995690421</v>
      </c>
      <c r="S125" s="18">
        <f t="shared" si="33"/>
        <v>1.0555910870141123</v>
      </c>
      <c r="T125" s="18">
        <f t="shared" si="33"/>
        <v>1.778887177240706</v>
      </c>
      <c r="U125" s="18">
        <f t="shared" si="33"/>
        <v>1.1367394867081511</v>
      </c>
      <c r="V125" s="18">
        <f t="shared" si="33"/>
        <v>0.9071264199022181</v>
      </c>
      <c r="W125" s="18">
        <f t="shared" si="33"/>
        <v>0.78767614176376533</v>
      </c>
      <c r="X125" s="18">
        <f t="shared" si="33"/>
        <v>0.49543444258758634</v>
      </c>
      <c r="Y125" s="18">
        <f t="shared" si="33"/>
        <v>0.41825910493967905</v>
      </c>
      <c r="Z125" s="18">
        <f t="shared" si="33"/>
        <v>0.36517141262894293</v>
      </c>
      <c r="AA125" s="18">
        <f t="shared" si="33"/>
        <v>0.44123773504537811</v>
      </c>
      <c r="AB125" s="18">
        <f t="shared" si="33"/>
        <v>0.43481958991885794</v>
      </c>
      <c r="AC125" s="18">
        <f t="shared" si="33"/>
        <v>1.4753079744333117</v>
      </c>
      <c r="AD125" s="21"/>
    </row>
    <row r="126" spans="1:30">
      <c r="A126" s="2">
        <v>16</v>
      </c>
      <c r="B126" s="44" t="s">
        <v>83</v>
      </c>
      <c r="C126" s="18">
        <f t="shared" ref="C126:J126" si="36">C24/C$8*100</f>
        <v>1.0091102566272072E-2</v>
      </c>
      <c r="D126" s="18">
        <f t="shared" si="36"/>
        <v>2.1523097199979552E-5</v>
      </c>
      <c r="E126" s="18">
        <f t="shared" si="36"/>
        <v>2.0510255068659585E-4</v>
      </c>
      <c r="F126" s="18">
        <f t="shared" si="36"/>
        <v>2.7425663747647289E-3</v>
      </c>
      <c r="G126" s="18">
        <f t="shared" si="36"/>
        <v>1.459914555731027E-2</v>
      </c>
      <c r="H126" s="18">
        <f t="shared" si="36"/>
        <v>1.8389026701686805E-2</v>
      </c>
      <c r="I126" s="18">
        <f t="shared" si="36"/>
        <v>1.1897784796207119E-2</v>
      </c>
      <c r="J126" s="18">
        <f t="shared" si="36"/>
        <v>2.0735311663115149E-2</v>
      </c>
      <c r="K126" s="18">
        <f t="shared" si="8"/>
        <v>3.6325054658419799E-3</v>
      </c>
      <c r="L126" s="18">
        <f t="shared" si="8"/>
        <v>7.2895619713024482E-3</v>
      </c>
      <c r="M126" s="18">
        <f t="shared" si="8"/>
        <v>2.1525499854588497E-2</v>
      </c>
      <c r="N126" s="18">
        <f t="shared" si="33"/>
        <v>2.7997223750363488E-2</v>
      </c>
      <c r="O126" s="18">
        <f t="shared" si="33"/>
        <v>3.5034813928080499E-2</v>
      </c>
      <c r="P126" s="18">
        <f t="shared" si="33"/>
        <v>3.691892478276327E-2</v>
      </c>
      <c r="Q126" s="18">
        <f t="shared" si="33"/>
        <v>3.2737795241193489E-2</v>
      </c>
      <c r="R126" s="18">
        <f t="shared" si="33"/>
        <v>6.2122094580623725E-2</v>
      </c>
      <c r="S126" s="18">
        <f t="shared" si="33"/>
        <v>0.10612122047060739</v>
      </c>
      <c r="T126" s="18">
        <f t="shared" si="33"/>
        <v>0.10286114640112237</v>
      </c>
      <c r="U126" s="18">
        <f t="shared" si="33"/>
        <v>9.4979697968617896E-2</v>
      </c>
      <c r="V126" s="18">
        <f t="shared" si="33"/>
        <v>0.13661572058421403</v>
      </c>
      <c r="W126" s="18">
        <f t="shared" si="33"/>
        <v>0.13482712841712091</v>
      </c>
      <c r="X126" s="18">
        <f t="shared" si="33"/>
        <v>4.9015888531094877E-2</v>
      </c>
      <c r="Y126" s="18">
        <f t="shared" si="33"/>
        <v>7.6884447074630005E-2</v>
      </c>
      <c r="Z126" s="18">
        <f t="shared" si="33"/>
        <v>7.7546792880459639E-2</v>
      </c>
      <c r="AA126" s="18">
        <f t="shared" si="33"/>
        <v>7.2274930409534519E-2</v>
      </c>
      <c r="AB126" s="18">
        <f t="shared" si="33"/>
        <v>3.5223998804111305E-2</v>
      </c>
      <c r="AC126" s="18">
        <f t="shared" si="33"/>
        <v>7.3998472536629833E-2</v>
      </c>
      <c r="AD126" s="21"/>
    </row>
    <row r="127" spans="1:30">
      <c r="A127" s="2">
        <v>17</v>
      </c>
      <c r="B127" s="44" t="s">
        <v>82</v>
      </c>
      <c r="C127" s="18">
        <f t="shared" ref="C127:J127" si="37">C25/C$8*100</f>
        <v>12.643657474470881</v>
      </c>
      <c r="D127" s="18">
        <f t="shared" si="37"/>
        <v>3.9863141065235697</v>
      </c>
      <c r="E127" s="18">
        <f t="shared" si="37"/>
        <v>2.669231021668776</v>
      </c>
      <c r="F127" s="18">
        <f t="shared" si="37"/>
        <v>3.1898076438968079</v>
      </c>
      <c r="G127" s="18">
        <f t="shared" si="37"/>
        <v>1.944351593938122</v>
      </c>
      <c r="H127" s="18">
        <f t="shared" si="37"/>
        <v>1.3851976311660124</v>
      </c>
      <c r="I127" s="18">
        <f t="shared" si="37"/>
        <v>1.7547644011014503</v>
      </c>
      <c r="J127" s="18">
        <f t="shared" si="37"/>
        <v>1.2421514924328974</v>
      </c>
      <c r="K127" s="18">
        <f t="shared" si="8"/>
        <v>0.633946942753293</v>
      </c>
      <c r="L127" s="18">
        <f t="shared" si="8"/>
        <v>0.65873302128390954</v>
      </c>
      <c r="M127" s="18">
        <f t="shared" si="8"/>
        <v>0.82344960926323196</v>
      </c>
      <c r="N127" s="18">
        <f t="shared" si="33"/>
        <v>0.98269747941132701</v>
      </c>
      <c r="O127" s="18">
        <f t="shared" si="33"/>
        <v>0.3566468319450749</v>
      </c>
      <c r="P127" s="18">
        <f t="shared" si="33"/>
        <v>0.26726014004735232</v>
      </c>
      <c r="Q127" s="18">
        <f t="shared" si="33"/>
        <v>0.40038560427559527</v>
      </c>
      <c r="R127" s="18">
        <f t="shared" si="33"/>
        <v>0.83712144408282652</v>
      </c>
      <c r="S127" s="18">
        <f t="shared" si="33"/>
        <v>1.3319456751398322</v>
      </c>
      <c r="T127" s="18">
        <f t="shared" si="33"/>
        <v>1.1750380355315393</v>
      </c>
      <c r="U127" s="18">
        <f t="shared" si="33"/>
        <v>1.44534938957168</v>
      </c>
      <c r="V127" s="18">
        <f t="shared" si="33"/>
        <v>0.86922643395533972</v>
      </c>
      <c r="W127" s="18">
        <f t="shared" si="33"/>
        <v>1.2725711073562658</v>
      </c>
      <c r="X127" s="18">
        <f t="shared" si="33"/>
        <v>0.88595852114659968</v>
      </c>
      <c r="Y127" s="18">
        <f t="shared" si="33"/>
        <v>0.52908879741699422</v>
      </c>
      <c r="Z127" s="18">
        <f t="shared" si="33"/>
        <v>0.37683779432790249</v>
      </c>
      <c r="AA127" s="18">
        <f t="shared" si="33"/>
        <v>0.41598910350267798</v>
      </c>
      <c r="AB127" s="18">
        <f t="shared" si="33"/>
        <v>0.9275351905184267</v>
      </c>
      <c r="AC127" s="18">
        <f t="shared" si="33"/>
        <v>0.86479630946322616</v>
      </c>
      <c r="AD127" s="21"/>
    </row>
    <row r="128" spans="1:30">
      <c r="A128" s="2">
        <v>18</v>
      </c>
      <c r="B128" s="44" t="s">
        <v>81</v>
      </c>
      <c r="C128" s="18">
        <f t="shared" ref="C128:J128" si="38">C26/C$8*100</f>
        <v>9.2573660930319191E-5</v>
      </c>
      <c r="D128" s="18">
        <f t="shared" si="38"/>
        <v>4.3530325763711851E-4</v>
      </c>
      <c r="E128" s="18">
        <f t="shared" si="38"/>
        <v>9.941572914043881E-4</v>
      </c>
      <c r="F128" s="18">
        <f t="shared" si="38"/>
        <v>1.108303780691053E-3</v>
      </c>
      <c r="G128" s="18">
        <f t="shared" si="38"/>
        <v>1.4257722872068536E-3</v>
      </c>
      <c r="H128" s="18">
        <f t="shared" si="38"/>
        <v>2.7709105150903281E-2</v>
      </c>
      <c r="I128" s="18">
        <f t="shared" si="38"/>
        <v>2.8892675467115776E-2</v>
      </c>
      <c r="J128" s="18">
        <f t="shared" si="38"/>
        <v>5.5564906533070446E-3</v>
      </c>
      <c r="K128" s="18">
        <f t="shared" si="8"/>
        <v>6.1176654835944652E-3</v>
      </c>
      <c r="L128" s="18">
        <f t="shared" si="8"/>
        <v>6.9769203750198244E-3</v>
      </c>
      <c r="M128" s="18">
        <f t="shared" si="8"/>
        <v>5.0795030996152336E-3</v>
      </c>
      <c r="N128" s="18">
        <f t="shared" si="33"/>
        <v>3.8080257563432394E-3</v>
      </c>
      <c r="O128" s="18">
        <f t="shared" si="33"/>
        <v>4.9164376368838339E-3</v>
      </c>
      <c r="P128" s="18">
        <f t="shared" si="33"/>
        <v>3.2141835799162069E-3</v>
      </c>
      <c r="Q128" s="18">
        <f t="shared" si="33"/>
        <v>2.8475873270566417E-3</v>
      </c>
      <c r="R128" s="18">
        <f t="shared" si="33"/>
        <v>2.9226047977776505E-3</v>
      </c>
      <c r="S128" s="18">
        <f t="shared" si="33"/>
        <v>6.497205388146369E-3</v>
      </c>
      <c r="T128" s="18">
        <f t="shared" si="33"/>
        <v>1.4014616177963736E-2</v>
      </c>
      <c r="U128" s="18">
        <f t="shared" si="33"/>
        <v>9.9625920013701585E-3</v>
      </c>
      <c r="V128" s="18">
        <f t="shared" si="33"/>
        <v>8.0870788565070347E-3</v>
      </c>
      <c r="W128" s="18">
        <f t="shared" si="33"/>
        <v>1.832699391664E-2</v>
      </c>
      <c r="X128" s="18">
        <f t="shared" si="33"/>
        <v>1.8857533654593108E-2</v>
      </c>
      <c r="Y128" s="18">
        <f t="shared" si="33"/>
        <v>1.3385277454127325E-2</v>
      </c>
      <c r="Z128" s="18">
        <f t="shared" si="33"/>
        <v>2.2311719857467393E-2</v>
      </c>
      <c r="AA128" s="18">
        <f t="shared" si="33"/>
        <v>1.1613330648956937E-2</v>
      </c>
      <c r="AB128" s="18">
        <f t="shared" si="33"/>
        <v>7.918607023975793E-3</v>
      </c>
      <c r="AC128" s="18">
        <f t="shared" si="33"/>
        <v>1.0940005745523038E-2</v>
      </c>
      <c r="AD128" s="21"/>
    </row>
    <row r="129" spans="1:30">
      <c r="A129" s="2">
        <v>19</v>
      </c>
      <c r="B129" s="44" t="s">
        <v>80</v>
      </c>
      <c r="C129" s="18">
        <f t="shared" ref="C129:J129" si="39">C27/C$8*100</f>
        <v>8.2790001429665927E-5</v>
      </c>
      <c r="D129" s="18">
        <f t="shared" si="39"/>
        <v>1.0966267005233799E-4</v>
      </c>
      <c r="E129" s="18">
        <f t="shared" si="39"/>
        <v>2.307037393097701E-5</v>
      </c>
      <c r="F129" s="18">
        <f t="shared" si="39"/>
        <v>1.7637802861083526E-4</v>
      </c>
      <c r="G129" s="18">
        <f t="shared" si="39"/>
        <v>3.7819205539737035E-3</v>
      </c>
      <c r="H129" s="18">
        <f t="shared" si="39"/>
        <v>1.2427881724152785E-3</v>
      </c>
      <c r="I129" s="18">
        <f t="shared" si="39"/>
        <v>2.2395617249854512E-2</v>
      </c>
      <c r="J129" s="18">
        <f t="shared" si="39"/>
        <v>2.0691676041646838E-2</v>
      </c>
      <c r="K129" s="18">
        <f t="shared" si="8"/>
        <v>3.2838047531736297E-4</v>
      </c>
      <c r="L129" s="18">
        <f t="shared" si="8"/>
        <v>6.4956881524033509E-4</v>
      </c>
      <c r="M129" s="18">
        <f t="shared" si="8"/>
        <v>1.0697590528691121E-3</v>
      </c>
      <c r="N129" s="18">
        <f t="shared" si="33"/>
        <v>4.6459525438400192E-4</v>
      </c>
      <c r="O129" s="18">
        <f t="shared" si="33"/>
        <v>6.3593747572029014E-4</v>
      </c>
      <c r="P129" s="18">
        <f t="shared" si="33"/>
        <v>4.1787017986232169E-4</v>
      </c>
      <c r="Q129" s="18">
        <f t="shared" si="33"/>
        <v>2.922311229781311E-4</v>
      </c>
      <c r="R129" s="18">
        <f t="shared" si="33"/>
        <v>3.1917455960724496E-4</v>
      </c>
      <c r="S129" s="18">
        <f t="shared" si="33"/>
        <v>5.6304383654378677E-4</v>
      </c>
      <c r="T129" s="18">
        <f t="shared" si="33"/>
        <v>4.359831885419579E-4</v>
      </c>
      <c r="U129" s="18">
        <f t="shared" si="33"/>
        <v>3.0257601310088337E-3</v>
      </c>
      <c r="V129" s="18">
        <f t="shared" si="33"/>
        <v>2.1214721417284498E-3</v>
      </c>
      <c r="W129" s="18">
        <f t="shared" si="33"/>
        <v>3.0078068859301639E-3</v>
      </c>
      <c r="X129" s="18">
        <f t="shared" si="33"/>
        <v>1.5101692406737756E-3</v>
      </c>
      <c r="Y129" s="18">
        <f t="shared" si="33"/>
        <v>2.7230598269093937E-3</v>
      </c>
      <c r="Z129" s="18">
        <f t="shared" si="33"/>
        <v>1.9502270256089207E-3</v>
      </c>
      <c r="AA129" s="18">
        <f t="shared" si="33"/>
        <v>3.80186600904365E-3</v>
      </c>
      <c r="AB129" s="18">
        <f t="shared" si="33"/>
        <v>3.9799821129240824E-3</v>
      </c>
      <c r="AC129" s="18">
        <f t="shared" si="33"/>
        <v>2.1425496612620578E-3</v>
      </c>
      <c r="AD129" s="21"/>
    </row>
    <row r="130" spans="1:30">
      <c r="A130" s="2">
        <v>20</v>
      </c>
      <c r="B130" s="44" t="s">
        <v>79</v>
      </c>
      <c r="C130" s="18">
        <f t="shared" ref="C130:J130" si="40">C28/C$8*100</f>
        <v>3.0051724679504867E-2</v>
      </c>
      <c r="D130" s="18">
        <f t="shared" si="40"/>
        <v>2.4605824407162226E-2</v>
      </c>
      <c r="E130" s="18">
        <f t="shared" si="40"/>
        <v>3.4015747872410289E-2</v>
      </c>
      <c r="F130" s="18">
        <f t="shared" si="40"/>
        <v>4.709888309694648E-2</v>
      </c>
      <c r="G130" s="18">
        <f t="shared" si="40"/>
        <v>0.1287127333696014</v>
      </c>
      <c r="H130" s="18">
        <f t="shared" si="40"/>
        <v>0.10330144125798263</v>
      </c>
      <c r="I130" s="18">
        <f t="shared" si="40"/>
        <v>0.15188013880846868</v>
      </c>
      <c r="J130" s="18">
        <f t="shared" si="40"/>
        <v>0.40032472539169367</v>
      </c>
      <c r="K130" s="18">
        <f t="shared" si="8"/>
        <v>0.26595758655173624</v>
      </c>
      <c r="L130" s="18">
        <f t="shared" si="8"/>
        <v>0.1920084790932011</v>
      </c>
      <c r="M130" s="18">
        <f t="shared" si="8"/>
        <v>0.19020487321257348</v>
      </c>
      <c r="N130" s="18">
        <f t="shared" si="33"/>
        <v>0.17885052842048157</v>
      </c>
      <c r="O130" s="18">
        <f t="shared" si="33"/>
        <v>0.17836747732106262</v>
      </c>
      <c r="P130" s="18">
        <f t="shared" si="33"/>
        <v>0.13406354263385084</v>
      </c>
      <c r="Q130" s="18">
        <f t="shared" si="33"/>
        <v>0.13449300540807663</v>
      </c>
      <c r="R130" s="18">
        <f t="shared" si="33"/>
        <v>0.13927145893533799</v>
      </c>
      <c r="S130" s="18">
        <f t="shared" si="33"/>
        <v>0.15572397248864733</v>
      </c>
      <c r="T130" s="18">
        <f t="shared" si="33"/>
        <v>0.12223779067867362</v>
      </c>
      <c r="U130" s="18">
        <f t="shared" si="33"/>
        <v>9.5725704102117698E-2</v>
      </c>
      <c r="V130" s="18">
        <f t="shared" si="33"/>
        <v>9.5659873104185097E-2</v>
      </c>
      <c r="W130" s="18">
        <f t="shared" si="33"/>
        <v>0.10422839324187659</v>
      </c>
      <c r="X130" s="18">
        <f t="shared" si="33"/>
        <v>0.11592784627599662</v>
      </c>
      <c r="Y130" s="18">
        <f t="shared" si="33"/>
        <v>0.10756652132156368</v>
      </c>
      <c r="Z130" s="18">
        <f t="shared" si="33"/>
        <v>0.10965887002193625</v>
      </c>
      <c r="AA130" s="18">
        <f t="shared" si="33"/>
        <v>0.10290394980657083</v>
      </c>
      <c r="AB130" s="18">
        <f t="shared" si="33"/>
        <v>8.1342381864771718E-2</v>
      </c>
      <c r="AC130" s="18">
        <f t="shared" si="33"/>
        <v>0.11973218865363976</v>
      </c>
      <c r="AD130" s="21"/>
    </row>
    <row r="131" spans="1:30">
      <c r="A131" s="2">
        <v>21</v>
      </c>
      <c r="B131" s="44" t="s">
        <v>78</v>
      </c>
      <c r="C131" s="18">
        <f t="shared" ref="C131:J131" si="41">C29/C$8*100</f>
        <v>3.1512155148897213E-3</v>
      </c>
      <c r="D131" s="18">
        <f t="shared" si="41"/>
        <v>2.2934824256682584E-3</v>
      </c>
      <c r="E131" s="18">
        <f t="shared" si="41"/>
        <v>1.617627486850378E-2</v>
      </c>
      <c r="F131" s="18">
        <f t="shared" si="41"/>
        <v>3.3354064531180326E-3</v>
      </c>
      <c r="G131" s="18">
        <f t="shared" si="41"/>
        <v>7.3268323089764774E-3</v>
      </c>
      <c r="H131" s="18">
        <f t="shared" si="41"/>
        <v>4.2745805609166049E-3</v>
      </c>
      <c r="I131" s="18">
        <f t="shared" si="41"/>
        <v>2.1598867214968204E-3</v>
      </c>
      <c r="J131" s="18">
        <f t="shared" si="41"/>
        <v>3.4625102173063914E-3</v>
      </c>
      <c r="K131" s="18">
        <f t="shared" si="8"/>
        <v>1.1351833673192242E-2</v>
      </c>
      <c r="L131" s="18">
        <f t="shared" si="8"/>
        <v>0.29993452988724345</v>
      </c>
      <c r="M131" s="18">
        <f t="shared" si="8"/>
        <v>7.1796385850028593E-2</v>
      </c>
      <c r="N131" s="18">
        <f t="shared" si="33"/>
        <v>7.5426764102161049E-3</v>
      </c>
      <c r="O131" s="18">
        <f t="shared" si="33"/>
        <v>1.6701697140586169E-2</v>
      </c>
      <c r="P131" s="18">
        <f t="shared" si="33"/>
        <v>2.6555361693993449E-2</v>
      </c>
      <c r="Q131" s="18">
        <f t="shared" si="33"/>
        <v>2.4866289275166948E-2</v>
      </c>
      <c r="R131" s="18">
        <f t="shared" si="33"/>
        <v>1.9998745704684039E-2</v>
      </c>
      <c r="S131" s="18">
        <f t="shared" si="33"/>
        <v>2.0618020649425719E-2</v>
      </c>
      <c r="T131" s="18">
        <f t="shared" si="33"/>
        <v>1.8983817342470396E-2</v>
      </c>
      <c r="U131" s="18">
        <f t="shared" si="33"/>
        <v>2.4164267654269735E-2</v>
      </c>
      <c r="V131" s="18">
        <f t="shared" si="33"/>
        <v>2.8368446737392378E-2</v>
      </c>
      <c r="W131" s="18">
        <f t="shared" si="33"/>
        <v>3.6127543835086783E-2</v>
      </c>
      <c r="X131" s="18">
        <f t="shared" si="33"/>
        <v>2.0588781793422606E-2</v>
      </c>
      <c r="Y131" s="18">
        <f t="shared" si="33"/>
        <v>1.8545048773926629E-2</v>
      </c>
      <c r="Z131" s="18">
        <f t="shared" si="33"/>
        <v>1.6269524371667059E-2</v>
      </c>
      <c r="AA131" s="18">
        <f t="shared" si="33"/>
        <v>9.8107599691430701E-3</v>
      </c>
      <c r="AB131" s="18">
        <f t="shared" si="33"/>
        <v>1.3222730821017853E-2</v>
      </c>
      <c r="AC131" s="18">
        <f t="shared" si="33"/>
        <v>2.3852211249362574E-2</v>
      </c>
      <c r="AD131" s="21"/>
    </row>
    <row r="132" spans="1:30">
      <c r="A132" s="2">
        <v>22</v>
      </c>
      <c r="B132" s="44" t="s">
        <v>77</v>
      </c>
      <c r="C132" s="18">
        <f t="shared" ref="C132:J132" si="42">C30/C$8*100</f>
        <v>3.8070074638671292E-2</v>
      </c>
      <c r="D132" s="18">
        <f t="shared" si="42"/>
        <v>7.3847406372091307E-2</v>
      </c>
      <c r="E132" s="18">
        <f t="shared" si="42"/>
        <v>7.7675924373845837E-2</v>
      </c>
      <c r="F132" s="18">
        <f t="shared" si="42"/>
        <v>5.4717966052399529E-2</v>
      </c>
      <c r="G132" s="18">
        <f t="shared" si="42"/>
        <v>0.28055810187269481</v>
      </c>
      <c r="H132" s="18">
        <f t="shared" si="42"/>
        <v>0.28230500595645885</v>
      </c>
      <c r="I132" s="18">
        <f t="shared" si="42"/>
        <v>0.30268782155232976</v>
      </c>
      <c r="J132" s="18">
        <f t="shared" si="42"/>
        <v>0.31050622770850439</v>
      </c>
      <c r="K132" s="18">
        <f t="shared" si="8"/>
        <v>0.21259112480978168</v>
      </c>
      <c r="L132" s="18">
        <f t="shared" si="8"/>
        <v>0.18123540366354143</v>
      </c>
      <c r="M132" s="18">
        <f t="shared" si="8"/>
        <v>0.12845786148197369</v>
      </c>
      <c r="N132" s="18">
        <f t="shared" si="33"/>
        <v>0.12144295650671512</v>
      </c>
      <c r="O132" s="18">
        <f t="shared" si="33"/>
        <v>0.11783578053637855</v>
      </c>
      <c r="P132" s="18">
        <f t="shared" si="33"/>
        <v>0.12373432892902737</v>
      </c>
      <c r="Q132" s="18">
        <f t="shared" si="33"/>
        <v>0.11924135227624322</v>
      </c>
      <c r="R132" s="18">
        <f t="shared" si="33"/>
        <v>0.10831182309080603</v>
      </c>
      <c r="S132" s="18">
        <f t="shared" si="33"/>
        <v>0.10796166673576132</v>
      </c>
      <c r="T132" s="18">
        <f t="shared" si="33"/>
        <v>0.14509499893503439</v>
      </c>
      <c r="U132" s="18">
        <f t="shared" si="33"/>
        <v>0.16617227204424181</v>
      </c>
      <c r="V132" s="18">
        <f t="shared" si="33"/>
        <v>0.16381065490371616</v>
      </c>
      <c r="W132" s="18">
        <f t="shared" si="33"/>
        <v>0.36124516256415701</v>
      </c>
      <c r="X132" s="18">
        <f t="shared" si="33"/>
        <v>0.34228995845314741</v>
      </c>
      <c r="Y132" s="18">
        <f t="shared" si="33"/>
        <v>0.37551084636661536</v>
      </c>
      <c r="Z132" s="18">
        <f t="shared" si="33"/>
        <v>0.43611681796811008</v>
      </c>
      <c r="AA132" s="18">
        <f t="shared" si="33"/>
        <v>0.33245863194284303</v>
      </c>
      <c r="AB132" s="18">
        <f t="shared" si="33"/>
        <v>0.2074959349122199</v>
      </c>
      <c r="AC132" s="18">
        <f t="shared" si="33"/>
        <v>0.23450722091285153</v>
      </c>
      <c r="AD132" s="21"/>
    </row>
    <row r="133" spans="1:30">
      <c r="A133" s="2">
        <v>23</v>
      </c>
      <c r="B133" s="44" t="s">
        <v>76</v>
      </c>
      <c r="C133" s="18">
        <f t="shared" ref="C133:J133" si="43">C31/C$8*100</f>
        <v>9.6060649952433508</v>
      </c>
      <c r="D133" s="18">
        <f t="shared" si="43"/>
        <v>25.757582991462396</v>
      </c>
      <c r="E133" s="18">
        <f t="shared" si="43"/>
        <v>33.046490041315316</v>
      </c>
      <c r="F133" s="18">
        <f t="shared" si="43"/>
        <v>22.577652724154866</v>
      </c>
      <c r="G133" s="18">
        <f t="shared" si="43"/>
        <v>9.1890466321563995</v>
      </c>
      <c r="H133" s="18">
        <f t="shared" si="43"/>
        <v>9.5340199820098164</v>
      </c>
      <c r="I133" s="18">
        <f t="shared" si="43"/>
        <v>5.3382960675988853</v>
      </c>
      <c r="J133" s="18">
        <f t="shared" si="43"/>
        <v>6.3139424720750874</v>
      </c>
      <c r="K133" s="18">
        <f t="shared" si="8"/>
        <v>2.8136083321715075</v>
      </c>
      <c r="L133" s="18">
        <f t="shared" si="8"/>
        <v>2.9743882651018407</v>
      </c>
      <c r="M133" s="18">
        <f t="shared" si="8"/>
        <v>3.5787469790124504</v>
      </c>
      <c r="N133" s="18">
        <f t="shared" si="33"/>
        <v>2.3235246219111536</v>
      </c>
      <c r="O133" s="18">
        <f t="shared" si="33"/>
        <v>1.528767289639573</v>
      </c>
      <c r="P133" s="18">
        <f t="shared" si="33"/>
        <v>1.6510287524164244</v>
      </c>
      <c r="Q133" s="18">
        <f t="shared" si="33"/>
        <v>1.7095040348702608</v>
      </c>
      <c r="R133" s="18">
        <f t="shared" si="33"/>
        <v>1.4156224375760447</v>
      </c>
      <c r="S133" s="18">
        <f t="shared" si="33"/>
        <v>1.1670823062471141</v>
      </c>
      <c r="T133" s="18">
        <f t="shared" si="33"/>
        <v>0.99146763076408218</v>
      </c>
      <c r="U133" s="18">
        <f t="shared" si="33"/>
        <v>0.93440464160668801</v>
      </c>
      <c r="V133" s="18">
        <f t="shared" si="33"/>
        <v>0.8224819183256451</v>
      </c>
      <c r="W133" s="18">
        <f t="shared" si="33"/>
        <v>1.1953773404681736</v>
      </c>
      <c r="X133" s="18">
        <f t="shared" si="33"/>
        <v>0.97115630302197187</v>
      </c>
      <c r="Y133" s="18">
        <f t="shared" si="33"/>
        <v>1.2672369978905713</v>
      </c>
      <c r="Z133" s="18">
        <f t="shared" si="33"/>
        <v>1.0147028624842984</v>
      </c>
      <c r="AA133" s="18">
        <f t="shared" si="33"/>
        <v>0.86105479226021475</v>
      </c>
      <c r="AB133" s="18">
        <f t="shared" si="33"/>
        <v>0.75788810439752829</v>
      </c>
      <c r="AC133" s="18">
        <f t="shared" si="33"/>
        <v>1.4426146969749041</v>
      </c>
      <c r="AD133" s="21"/>
    </row>
    <row r="134" spans="1:30">
      <c r="A134" s="2">
        <v>24</v>
      </c>
      <c r="B134" s="44" t="s">
        <v>75</v>
      </c>
      <c r="C134" s="18">
        <f t="shared" ref="C134:J134" si="44">C32/C$8*100</f>
        <v>0.13829007030983381</v>
      </c>
      <c r="D134" s="18">
        <f t="shared" si="44"/>
        <v>3.4753162462121219E-3</v>
      </c>
      <c r="E134" s="18">
        <f t="shared" si="44"/>
        <v>0.37313639177735192</v>
      </c>
      <c r="F134" s="18">
        <f t="shared" si="44"/>
        <v>0.1941024996978403</v>
      </c>
      <c r="G134" s="18">
        <f t="shared" si="44"/>
        <v>4.5821980375624523E-2</v>
      </c>
      <c r="H134" s="18">
        <f t="shared" si="44"/>
        <v>1.1054414051524302</v>
      </c>
      <c r="I134" s="18">
        <f t="shared" si="44"/>
        <v>1.8002471147010943</v>
      </c>
      <c r="J134" s="18">
        <f t="shared" si="44"/>
        <v>0.45911479319638637</v>
      </c>
      <c r="K134" s="18">
        <f t="shared" si="8"/>
        <v>0.29740631390339112</v>
      </c>
      <c r="L134" s="18">
        <f t="shared" si="8"/>
        <v>0.34104558113251376</v>
      </c>
      <c r="M134" s="18">
        <f t="shared" si="8"/>
        <v>0.66861145523516718</v>
      </c>
      <c r="N134" s="18">
        <f t="shared" si="33"/>
        <v>0.68227509172063705</v>
      </c>
      <c r="O134" s="18">
        <f t="shared" si="33"/>
        <v>0.52301653556125816</v>
      </c>
      <c r="P134" s="18">
        <f t="shared" si="33"/>
        <v>0.62435543169644381</v>
      </c>
      <c r="Q134" s="18">
        <f t="shared" si="33"/>
        <v>0.7336712790525115</v>
      </c>
      <c r="R134" s="18">
        <f t="shared" si="33"/>
        <v>0.41269311815104581</v>
      </c>
      <c r="S134" s="18">
        <f t="shared" si="33"/>
        <v>0.47124027684686481</v>
      </c>
      <c r="T134" s="18">
        <f t="shared" si="33"/>
        <v>0.4791427795246892</v>
      </c>
      <c r="U134" s="18">
        <f t="shared" si="33"/>
        <v>0.39127518563224589</v>
      </c>
      <c r="V134" s="18">
        <f t="shared" si="33"/>
        <v>0.44239189329211404</v>
      </c>
      <c r="W134" s="18">
        <f t="shared" si="33"/>
        <v>0.33291183821014031</v>
      </c>
      <c r="X134" s="18">
        <f t="shared" si="33"/>
        <v>0.24754164779971091</v>
      </c>
      <c r="Y134" s="18">
        <f t="shared" si="33"/>
        <v>0.28321886838081189</v>
      </c>
      <c r="Z134" s="18">
        <f t="shared" si="33"/>
        <v>0.19750534859304614</v>
      </c>
      <c r="AA134" s="18">
        <f t="shared" si="33"/>
        <v>0.35116207859301829</v>
      </c>
      <c r="AB134" s="18">
        <f t="shared" si="33"/>
        <v>5.1850262094899284E-2</v>
      </c>
      <c r="AC134" s="18">
        <f t="shared" si="33"/>
        <v>0.37481736900070717</v>
      </c>
      <c r="AD134" s="21"/>
    </row>
    <row r="135" spans="1:30">
      <c r="A135" s="2">
        <v>25</v>
      </c>
      <c r="B135" s="44" t="s">
        <v>74</v>
      </c>
      <c r="C135" s="18">
        <f t="shared" ref="C135:J135" si="45">C33/C$8*100</f>
        <v>2.0315161691482335E-2</v>
      </c>
      <c r="D135" s="18">
        <f t="shared" si="45"/>
        <v>2.0808297989885632E-2</v>
      </c>
      <c r="E135" s="18">
        <f t="shared" si="45"/>
        <v>5.7180774272875469E-2</v>
      </c>
      <c r="F135" s="18">
        <f t="shared" si="45"/>
        <v>0.14749307649306304</v>
      </c>
      <c r="G135" s="18">
        <f t="shared" si="45"/>
        <v>0.41894550559859312</v>
      </c>
      <c r="H135" s="18">
        <f t="shared" si="45"/>
        <v>0.67074793441147174</v>
      </c>
      <c r="I135" s="18">
        <f t="shared" si="45"/>
        <v>0.82906478616041979</v>
      </c>
      <c r="J135" s="18">
        <f t="shared" si="45"/>
        <v>0.70715810431931414</v>
      </c>
      <c r="K135" s="18">
        <f t="shared" si="8"/>
        <v>0.59594948746842613</v>
      </c>
      <c r="L135" s="18">
        <f t="shared" si="8"/>
        <v>0.43797311774506142</v>
      </c>
      <c r="M135" s="18">
        <f t="shared" si="8"/>
        <v>0.45278903131453818</v>
      </c>
      <c r="N135" s="18">
        <f t="shared" si="33"/>
        <v>0.4522752814376455</v>
      </c>
      <c r="O135" s="18">
        <f t="shared" si="33"/>
        <v>0.27226152943898357</v>
      </c>
      <c r="P135" s="18">
        <f t="shared" si="33"/>
        <v>0.24092849214062675</v>
      </c>
      <c r="Q135" s="18">
        <f t="shared" si="33"/>
        <v>0.26725858025703375</v>
      </c>
      <c r="R135" s="18">
        <f t="shared" si="33"/>
        <v>0.29389918335144666</v>
      </c>
      <c r="S135" s="18">
        <f t="shared" si="33"/>
        <v>0.24866121323321561</v>
      </c>
      <c r="T135" s="18">
        <f t="shared" si="33"/>
        <v>0.28544613228942778</v>
      </c>
      <c r="U135" s="18">
        <f t="shared" si="33"/>
        <v>0.31169535536113613</v>
      </c>
      <c r="V135" s="18">
        <f t="shared" si="33"/>
        <v>0.25595326806688234</v>
      </c>
      <c r="W135" s="18">
        <f t="shared" si="33"/>
        <v>0.20538448733894038</v>
      </c>
      <c r="X135" s="18">
        <f t="shared" si="33"/>
        <v>0.27369231956249224</v>
      </c>
      <c r="Y135" s="18">
        <f t="shared" si="33"/>
        <v>0.18332768909301703</v>
      </c>
      <c r="Z135" s="18">
        <f t="shared" si="33"/>
        <v>0.16082471076636218</v>
      </c>
      <c r="AA135" s="18">
        <f t="shared" si="33"/>
        <v>0.16539752772792854</v>
      </c>
      <c r="AB135" s="18">
        <f t="shared" si="33"/>
        <v>0.18679475564185116</v>
      </c>
      <c r="AC135" s="18">
        <f t="shared" si="33"/>
        <v>0.24925623472352812</v>
      </c>
      <c r="AD135" s="21"/>
    </row>
    <row r="136" spans="1:30">
      <c r="A136" s="2">
        <v>26</v>
      </c>
      <c r="B136" s="44" t="s">
        <v>73</v>
      </c>
      <c r="C136" s="18">
        <f t="shared" ref="C136:J136" si="46">C34/C$8*100</f>
        <v>15.876927360806089</v>
      </c>
      <c r="D136" s="18">
        <f t="shared" si="46"/>
        <v>12.752804303398207</v>
      </c>
      <c r="E136" s="18">
        <f t="shared" si="46"/>
        <v>13.048969264684004</v>
      </c>
      <c r="F136" s="18">
        <f t="shared" si="46"/>
        <v>19.176013029037296</v>
      </c>
      <c r="G136" s="18">
        <f t="shared" si="46"/>
        <v>18.866855235598589</v>
      </c>
      <c r="H136" s="18">
        <f t="shared" si="46"/>
        <v>16.242615651577928</v>
      </c>
      <c r="I136" s="18">
        <f t="shared" si="46"/>
        <v>19.447429230242928</v>
      </c>
      <c r="J136" s="18">
        <f t="shared" si="46"/>
        <v>15.617531881021094</v>
      </c>
      <c r="K136" s="18">
        <f t="shared" si="8"/>
        <v>15.656867749264375</v>
      </c>
      <c r="L136" s="18">
        <f t="shared" si="8"/>
        <v>23.901636778296176</v>
      </c>
      <c r="M136" s="18">
        <f t="shared" si="8"/>
        <v>29.051083667235112</v>
      </c>
      <c r="N136" s="18">
        <f t="shared" ref="N136:AC148" si="47">N34/N$8*100</f>
        <v>30.072767570622222</v>
      </c>
      <c r="O136" s="18">
        <f t="shared" si="47"/>
        <v>33.323205262728187</v>
      </c>
      <c r="P136" s="18">
        <f t="shared" si="47"/>
        <v>34.179976835919412</v>
      </c>
      <c r="Q136" s="18">
        <f t="shared" si="47"/>
        <v>31.838370567781375</v>
      </c>
      <c r="R136" s="18">
        <f t="shared" si="47"/>
        <v>32.992069458769166</v>
      </c>
      <c r="S136" s="18">
        <f t="shared" si="47"/>
        <v>34.376623855435334</v>
      </c>
      <c r="T136" s="18">
        <f t="shared" si="47"/>
        <v>30.513165401812319</v>
      </c>
      <c r="U136" s="18">
        <f t="shared" si="47"/>
        <v>30.852841469384362</v>
      </c>
      <c r="V136" s="18">
        <f t="shared" si="47"/>
        <v>27.361870054266507</v>
      </c>
      <c r="W136" s="18">
        <f t="shared" si="47"/>
        <v>26.295039392223085</v>
      </c>
      <c r="X136" s="18">
        <f t="shared" si="47"/>
        <v>28.800840438120893</v>
      </c>
      <c r="Y136" s="18">
        <f t="shared" si="47"/>
        <v>30.950260511967354</v>
      </c>
      <c r="Z136" s="18">
        <f t="shared" si="47"/>
        <v>28.512936509402444</v>
      </c>
      <c r="AA136" s="18">
        <f t="shared" si="47"/>
        <v>32.05713464292009</v>
      </c>
      <c r="AB136" s="18">
        <f t="shared" si="47"/>
        <v>34.378192980313607</v>
      </c>
      <c r="AC136" s="18">
        <f t="shared" si="47"/>
        <v>30.457760447011502</v>
      </c>
      <c r="AD136" s="21"/>
    </row>
    <row r="137" spans="1:30">
      <c r="A137" s="2">
        <v>27</v>
      </c>
      <c r="B137" s="44" t="s">
        <v>72</v>
      </c>
      <c r="C137" s="18">
        <f t="shared" ref="C137:J137" si="48">C35/C$8*100</f>
        <v>0.42372516498624441</v>
      </c>
      <c r="D137" s="18">
        <f t="shared" si="48"/>
        <v>8.9640158762797101E-2</v>
      </c>
      <c r="E137" s="18">
        <f t="shared" si="48"/>
        <v>4.4939977523094123</v>
      </c>
      <c r="F137" s="18">
        <f t="shared" si="48"/>
        <v>4.6090273512483986</v>
      </c>
      <c r="G137" s="18">
        <f t="shared" si="48"/>
        <v>0.77602645376072066</v>
      </c>
      <c r="H137" s="18">
        <f t="shared" si="48"/>
        <v>2.2125508300640129</v>
      </c>
      <c r="I137" s="18">
        <f t="shared" si="48"/>
        <v>1.9312090794993901</v>
      </c>
      <c r="J137" s="18">
        <f t="shared" si="48"/>
        <v>0.66111710582462646</v>
      </c>
      <c r="K137" s="18">
        <f t="shared" si="8"/>
        <v>2.7144887552977468</v>
      </c>
      <c r="L137" s="18">
        <f t="shared" si="8"/>
        <v>4.7401887583884337</v>
      </c>
      <c r="M137" s="18">
        <f t="shared" si="8"/>
        <v>6.1108265362055372</v>
      </c>
      <c r="N137" s="18">
        <f t="shared" si="47"/>
        <v>13.861116065700992</v>
      </c>
      <c r="O137" s="18">
        <f t="shared" si="47"/>
        <v>10.477755547950512</v>
      </c>
      <c r="P137" s="18">
        <f t="shared" si="47"/>
        <v>13.389311544398966</v>
      </c>
      <c r="Q137" s="18">
        <f t="shared" si="47"/>
        <v>10.835355027383331</v>
      </c>
      <c r="R137" s="18">
        <f t="shared" si="47"/>
        <v>14.293097860996113</v>
      </c>
      <c r="S137" s="18">
        <f t="shared" si="47"/>
        <v>16.187921465183049</v>
      </c>
      <c r="T137" s="18">
        <f t="shared" si="47"/>
        <v>18.664517218295988</v>
      </c>
      <c r="U137" s="18">
        <f t="shared" si="47"/>
        <v>16.903794820944302</v>
      </c>
      <c r="V137" s="18">
        <f t="shared" si="47"/>
        <v>19.452379896118252</v>
      </c>
      <c r="W137" s="18">
        <f t="shared" si="47"/>
        <v>15.852889833140615</v>
      </c>
      <c r="X137" s="18">
        <f t="shared" si="47"/>
        <v>14.237476647222271</v>
      </c>
      <c r="Y137" s="18">
        <f t="shared" si="47"/>
        <v>16.273584483619402</v>
      </c>
      <c r="Z137" s="18">
        <f t="shared" si="47"/>
        <v>19.560579082767099</v>
      </c>
      <c r="AA137" s="18">
        <f t="shared" si="47"/>
        <v>19.098823274275954</v>
      </c>
      <c r="AB137" s="18">
        <f t="shared" si="47"/>
        <v>12.192709888776825</v>
      </c>
      <c r="AC137" s="18">
        <f t="shared" si="47"/>
        <v>15.386180987521985</v>
      </c>
      <c r="AD137" s="21"/>
    </row>
    <row r="138" spans="1:30" ht="25.5">
      <c r="A138" s="2">
        <v>28</v>
      </c>
      <c r="B138" s="47" t="s">
        <v>71</v>
      </c>
      <c r="C138" s="18">
        <f t="shared" ref="C138:J138" si="49">C36/C$8*100</f>
        <v>0.4043935309686329</v>
      </c>
      <c r="D138" s="18">
        <f t="shared" si="49"/>
        <v>0.26363852011590061</v>
      </c>
      <c r="E138" s="18">
        <f t="shared" si="49"/>
        <v>0.25314804296620685</v>
      </c>
      <c r="F138" s="18">
        <f t="shared" si="49"/>
        <v>0.9608246753967693</v>
      </c>
      <c r="G138" s="18">
        <f t="shared" si="49"/>
        <v>0.82598347199889455</v>
      </c>
      <c r="H138" s="18">
        <f t="shared" si="49"/>
        <v>1.1032190074794053</v>
      </c>
      <c r="I138" s="18">
        <f t="shared" si="49"/>
        <v>1.4762582123813075</v>
      </c>
      <c r="J138" s="18">
        <f t="shared" si="49"/>
        <v>0.90157779846116981</v>
      </c>
      <c r="K138" s="18">
        <f t="shared" si="8"/>
        <v>1.6616587792434296</v>
      </c>
      <c r="L138" s="18">
        <f t="shared" si="8"/>
        <v>2.0616040840209919</v>
      </c>
      <c r="M138" s="18">
        <f t="shared" si="8"/>
        <v>1.5147371746199165</v>
      </c>
      <c r="N138" s="18">
        <f t="shared" si="47"/>
        <v>1.6591158396895573</v>
      </c>
      <c r="O138" s="18">
        <f t="shared" si="47"/>
        <v>0.38955074428512326</v>
      </c>
      <c r="P138" s="18">
        <f t="shared" si="47"/>
        <v>0.29387875628088589</v>
      </c>
      <c r="Q138" s="18">
        <f t="shared" si="47"/>
        <v>0.32452851252993203</v>
      </c>
      <c r="R138" s="18">
        <f t="shared" si="47"/>
        <v>0.23355123657022997</v>
      </c>
      <c r="S138" s="18">
        <f t="shared" si="47"/>
        <v>0.19146089985230519</v>
      </c>
      <c r="T138" s="18">
        <f t="shared" si="47"/>
        <v>0.33706290691047325</v>
      </c>
      <c r="U138" s="18">
        <f t="shared" si="47"/>
        <v>0.26403003531707891</v>
      </c>
      <c r="V138" s="18">
        <f t="shared" si="47"/>
        <v>0.52529192816285186</v>
      </c>
      <c r="W138" s="18">
        <f t="shared" si="47"/>
        <v>0.37993414401535613</v>
      </c>
      <c r="X138" s="18">
        <f t="shared" si="47"/>
        <v>0.39627651800431629</v>
      </c>
      <c r="Y138" s="18">
        <f t="shared" si="47"/>
        <v>0.43761795012437144</v>
      </c>
      <c r="Z138" s="18">
        <f t="shared" si="47"/>
        <v>0.367624798056569</v>
      </c>
      <c r="AA138" s="18">
        <f t="shared" si="47"/>
        <v>0.30437695207334303</v>
      </c>
      <c r="AB138" s="18">
        <f t="shared" si="47"/>
        <v>0.3658484900249292</v>
      </c>
      <c r="AC138" s="18">
        <f t="shared" si="47"/>
        <v>0.43333281693767739</v>
      </c>
      <c r="AD138" s="21"/>
    </row>
    <row r="139" spans="1:30">
      <c r="A139" s="2">
        <v>29</v>
      </c>
      <c r="B139" s="44" t="s">
        <v>70</v>
      </c>
      <c r="C139" s="18">
        <f t="shared" ref="C139:J139" si="50">C37/C$8*100</f>
        <v>0.72253647893194817</v>
      </c>
      <c r="D139" s="18">
        <f t="shared" si="50"/>
        <v>0.8173049523635787</v>
      </c>
      <c r="E139" s="18">
        <f t="shared" si="50"/>
        <v>0.3637499197658482</v>
      </c>
      <c r="F139" s="18">
        <f t="shared" si="50"/>
        <v>0.44978489633187846</v>
      </c>
      <c r="G139" s="18">
        <f t="shared" si="50"/>
        <v>1.1880057168546254</v>
      </c>
      <c r="H139" s="18">
        <f t="shared" si="50"/>
        <v>0.56004880349755293</v>
      </c>
      <c r="I139" s="18">
        <f t="shared" si="50"/>
        <v>0.56031004894216752</v>
      </c>
      <c r="J139" s="18">
        <f t="shared" si="50"/>
        <v>1.2962012494415922</v>
      </c>
      <c r="K139" s="18">
        <f t="shared" si="8"/>
        <v>1.5942702586266824</v>
      </c>
      <c r="L139" s="18">
        <f t="shared" si="8"/>
        <v>1.2259744486078996</v>
      </c>
      <c r="M139" s="18">
        <f t="shared" si="8"/>
        <v>1.2539258268260907</v>
      </c>
      <c r="N139" s="18">
        <f t="shared" si="47"/>
        <v>0.9941521014528405</v>
      </c>
      <c r="O139" s="18">
        <f t="shared" si="47"/>
        <v>0.63126489161826038</v>
      </c>
      <c r="P139" s="18">
        <f t="shared" si="47"/>
        <v>0.36697175303447876</v>
      </c>
      <c r="Q139" s="18">
        <f t="shared" si="47"/>
        <v>0.45838735541075665</v>
      </c>
      <c r="R139" s="18">
        <f t="shared" si="47"/>
        <v>0.45084720934552258</v>
      </c>
      <c r="S139" s="18">
        <f t="shared" si="47"/>
        <v>0.33013085074210846</v>
      </c>
      <c r="T139" s="18">
        <f t="shared" si="47"/>
        <v>0.28014158150340779</v>
      </c>
      <c r="U139" s="18">
        <f t="shared" si="47"/>
        <v>0.21141529214143417</v>
      </c>
      <c r="V139" s="18">
        <f t="shared" si="47"/>
        <v>0.15527182167066855</v>
      </c>
      <c r="W139" s="18">
        <f t="shared" si="47"/>
        <v>0.14565482171148633</v>
      </c>
      <c r="X139" s="18">
        <f t="shared" si="47"/>
        <v>0.35341022042803882</v>
      </c>
      <c r="Y139" s="18">
        <f t="shared" si="47"/>
        <v>0.34365762183208448</v>
      </c>
      <c r="Z139" s="18">
        <f t="shared" si="47"/>
        <v>0.33645837904547582</v>
      </c>
      <c r="AA139" s="18">
        <f t="shared" si="47"/>
        <v>0.48803116496107435</v>
      </c>
      <c r="AB139" s="18">
        <f t="shared" si="47"/>
        <v>0.36807900745766647</v>
      </c>
      <c r="AC139" s="18">
        <f t="shared" si="47"/>
        <v>0.39588590160395476</v>
      </c>
      <c r="AD139" s="21"/>
    </row>
    <row r="140" spans="1:30">
      <c r="A140" s="2">
        <v>30</v>
      </c>
      <c r="B140" s="44" t="s">
        <v>69</v>
      </c>
      <c r="C140" s="18">
        <f t="shared" ref="C140:J140" si="51">C38/C$8*100</f>
        <v>1.3329527597745203E-2</v>
      </c>
      <c r="D140" s="18">
        <f t="shared" si="51"/>
        <v>1.5618050130014469E-2</v>
      </c>
      <c r="E140" s="18">
        <f t="shared" si="51"/>
        <v>1.1271209673015006E-2</v>
      </c>
      <c r="F140" s="18">
        <f t="shared" si="51"/>
        <v>5.738185251824823E-3</v>
      </c>
      <c r="G140" s="18">
        <f t="shared" si="51"/>
        <v>3.8914948184491649E-2</v>
      </c>
      <c r="H140" s="18">
        <f t="shared" si="51"/>
        <v>5.2956638368884E-2</v>
      </c>
      <c r="I140" s="18">
        <f t="shared" si="51"/>
        <v>0.10935253608267734</v>
      </c>
      <c r="J140" s="18">
        <f t="shared" si="51"/>
        <v>0.16356612213317703</v>
      </c>
      <c r="K140" s="18">
        <f t="shared" si="8"/>
        <v>9.3980611036049114E-2</v>
      </c>
      <c r="L140" s="18">
        <f t="shared" si="8"/>
        <v>0.10908431056655174</v>
      </c>
      <c r="M140" s="18">
        <f t="shared" si="8"/>
        <v>7.7971758401098878E-2</v>
      </c>
      <c r="N140" s="18">
        <f t="shared" si="47"/>
        <v>4.9079816907867717E-2</v>
      </c>
      <c r="O140" s="18">
        <f t="shared" si="47"/>
        <v>5.8202851071080468E-2</v>
      </c>
      <c r="P140" s="18">
        <f t="shared" si="47"/>
        <v>5.9665146995469216E-2</v>
      </c>
      <c r="Q140" s="18">
        <f t="shared" si="47"/>
        <v>7.0278846277847737E-2</v>
      </c>
      <c r="R140" s="18">
        <f t="shared" si="47"/>
        <v>0.13765998224927872</v>
      </c>
      <c r="S140" s="18">
        <f t="shared" si="47"/>
        <v>0.12500347675255027</v>
      </c>
      <c r="T140" s="18">
        <f t="shared" si="47"/>
        <v>0.13631293889174131</v>
      </c>
      <c r="U140" s="18">
        <f t="shared" si="47"/>
        <v>0.17894437688131506</v>
      </c>
      <c r="V140" s="18">
        <f t="shared" si="47"/>
        <v>0.19821023566035689</v>
      </c>
      <c r="W140" s="18">
        <f t="shared" si="47"/>
        <v>0.15821796188115947</v>
      </c>
      <c r="X140" s="18">
        <f t="shared" si="47"/>
        <v>0.11167860222543</v>
      </c>
      <c r="Y140" s="18">
        <f t="shared" si="47"/>
        <v>0.12419762020392371</v>
      </c>
      <c r="Z140" s="18">
        <f t="shared" si="47"/>
        <v>0.10196357673133181</v>
      </c>
      <c r="AA140" s="18">
        <f t="shared" si="47"/>
        <v>0.10913421659641193</v>
      </c>
      <c r="AB140" s="18">
        <f t="shared" si="47"/>
        <v>0.10282634832802699</v>
      </c>
      <c r="AC140" s="18">
        <f t="shared" si="47"/>
        <v>0.12075380360592443</v>
      </c>
      <c r="AD140" s="21"/>
    </row>
    <row r="141" spans="1:30">
      <c r="A141" s="2">
        <v>31</v>
      </c>
      <c r="B141" s="44" t="s">
        <v>68</v>
      </c>
      <c r="C141" s="18">
        <f t="shared" ref="C141:J141" si="52">C39/C$8*100</f>
        <v>0.6348192916307257</v>
      </c>
      <c r="D141" s="18">
        <f t="shared" si="52"/>
        <v>1.5791253520003643</v>
      </c>
      <c r="E141" s="18">
        <f t="shared" si="52"/>
        <v>0.36351809714004291</v>
      </c>
      <c r="F141" s="18">
        <f t="shared" si="52"/>
        <v>0.76501177341389925</v>
      </c>
      <c r="G141" s="18">
        <f t="shared" si="52"/>
        <v>0.52789335377432856</v>
      </c>
      <c r="H141" s="18">
        <f t="shared" si="52"/>
        <v>0.22743563978351264</v>
      </c>
      <c r="I141" s="18">
        <f t="shared" si="52"/>
        <v>0.18423444335130024</v>
      </c>
      <c r="J141" s="18">
        <f t="shared" si="52"/>
        <v>0.15100024584009519</v>
      </c>
      <c r="K141" s="18">
        <f t="shared" si="8"/>
        <v>5.2693231306943311E-2</v>
      </c>
      <c r="L141" s="18">
        <f t="shared" si="8"/>
        <v>1.1015751523416162E-2</v>
      </c>
      <c r="M141" s="18">
        <f t="shared" si="8"/>
        <v>3.935441119050163E-4</v>
      </c>
      <c r="N141" s="18">
        <f t="shared" si="47"/>
        <v>3.2845998289479569E-4</v>
      </c>
      <c r="O141" s="18">
        <f t="shared" si="47"/>
        <v>3.3030028963157922E-3</v>
      </c>
      <c r="P141" s="18">
        <f t="shared" si="47"/>
        <v>6.0317214581255161E-4</v>
      </c>
      <c r="Q141" s="18">
        <f t="shared" si="47"/>
        <v>3.4951574852369098E-2</v>
      </c>
      <c r="R141" s="18">
        <f t="shared" si="47"/>
        <v>6.9929808059784146E-2</v>
      </c>
      <c r="S141" s="18">
        <f t="shared" si="47"/>
        <v>2.3214774435383827E-2</v>
      </c>
      <c r="T141" s="18">
        <f t="shared" si="47"/>
        <v>2.5124768189652244E-2</v>
      </c>
      <c r="U141" s="18">
        <f t="shared" si="47"/>
        <v>3.593653686157066E-2</v>
      </c>
      <c r="V141" s="18">
        <f t="shared" si="47"/>
        <v>2.8210444107389539E-2</v>
      </c>
      <c r="W141" s="18">
        <f t="shared" si="47"/>
        <v>4.27391359773285E-2</v>
      </c>
      <c r="X141" s="18">
        <f t="shared" si="47"/>
        <v>2.0040344043450179E-2</v>
      </c>
      <c r="Y141" s="18">
        <f t="shared" si="47"/>
        <v>1.0842355068650585E-2</v>
      </c>
      <c r="Z141" s="18">
        <f t="shared" si="47"/>
        <v>1.1403916577904001E-2</v>
      </c>
      <c r="AA141" s="18">
        <f t="shared" si="47"/>
        <v>8.72460780563372E-3</v>
      </c>
      <c r="AB141" s="18">
        <f t="shared" si="47"/>
        <v>4.5192575477421707E-3</v>
      </c>
      <c r="AC141" s="18">
        <f t="shared" si="47"/>
        <v>3.0275987701510652E-2</v>
      </c>
      <c r="AD141" s="21"/>
    </row>
    <row r="142" spans="1:30">
      <c r="A142" s="2">
        <v>32</v>
      </c>
      <c r="B142" s="44" t="s">
        <v>67</v>
      </c>
      <c r="C142" s="18">
        <f t="shared" ref="C142:J142" si="53">C40/C$8*100</f>
        <v>2.4295930321756753E-2</v>
      </c>
      <c r="D142" s="18">
        <f t="shared" si="53"/>
        <v>4.0698876566641541E-2</v>
      </c>
      <c r="E142" s="18">
        <f t="shared" si="53"/>
        <v>6.5344489825882771E-2</v>
      </c>
      <c r="F142" s="18">
        <f t="shared" si="53"/>
        <v>0.10552516628376235</v>
      </c>
      <c r="G142" s="18">
        <f t="shared" si="53"/>
        <v>0.14496128994228644</v>
      </c>
      <c r="H142" s="18">
        <f t="shared" si="53"/>
        <v>0.10740810198139628</v>
      </c>
      <c r="I142" s="18">
        <f t="shared" si="53"/>
        <v>0.14455151949114686</v>
      </c>
      <c r="J142" s="18">
        <f t="shared" si="53"/>
        <v>0.19575945640193543</v>
      </c>
      <c r="K142" s="18">
        <f t="shared" si="8"/>
        <v>0.17147454530043871</v>
      </c>
      <c r="L142" s="18">
        <f t="shared" si="8"/>
        <v>0.14468004055301398</v>
      </c>
      <c r="M142" s="18">
        <f t="shared" si="8"/>
        <v>0.14025916360862689</v>
      </c>
      <c r="N142" s="18">
        <f t="shared" si="47"/>
        <v>0.12681366282354697</v>
      </c>
      <c r="O142" s="18">
        <f t="shared" si="47"/>
        <v>0.10350032898079978</v>
      </c>
      <c r="P142" s="18">
        <f t="shared" si="47"/>
        <v>7.6345160608711465E-2</v>
      </c>
      <c r="Q142" s="18">
        <f t="shared" si="47"/>
        <v>8.0514816790412391E-2</v>
      </c>
      <c r="R142" s="18">
        <f t="shared" si="47"/>
        <v>0.10185962147687735</v>
      </c>
      <c r="S142" s="18">
        <f t="shared" si="47"/>
        <v>9.1265291224950626E-2</v>
      </c>
      <c r="T142" s="18">
        <f t="shared" si="47"/>
        <v>8.0534150640179464E-2</v>
      </c>
      <c r="U142" s="18">
        <f t="shared" si="47"/>
        <v>6.5969605518077512E-2</v>
      </c>
      <c r="V142" s="18">
        <f t="shared" si="47"/>
        <v>6.4223596444702491E-2</v>
      </c>
      <c r="W142" s="18">
        <f t="shared" si="47"/>
        <v>7.3029232585050202E-2</v>
      </c>
      <c r="X142" s="18">
        <f t="shared" si="47"/>
        <v>8.1584138302045153E-2</v>
      </c>
      <c r="Y142" s="18">
        <f t="shared" si="47"/>
        <v>7.4273413150144157E-2</v>
      </c>
      <c r="Z142" s="18">
        <f t="shared" si="47"/>
        <v>7.1664867138013552E-2</v>
      </c>
      <c r="AA142" s="18">
        <f t="shared" si="47"/>
        <v>7.1437941525221579E-2</v>
      </c>
      <c r="AB142" s="18">
        <f t="shared" si="47"/>
        <v>8.1297267068821566E-2</v>
      </c>
      <c r="AC142" s="18">
        <f t="shared" si="47"/>
        <v>8.2425984548364445E-2</v>
      </c>
      <c r="AD142" s="21"/>
    </row>
    <row r="143" spans="1:30">
      <c r="A143" s="2">
        <v>33</v>
      </c>
      <c r="B143" s="44" t="s">
        <v>66</v>
      </c>
      <c r="C143" s="18">
        <f t="shared" ref="C143:J143" si="54">C41/C$8*100</f>
        <v>2.421793093980672E-3</v>
      </c>
      <c r="D143" s="18">
        <f t="shared" si="54"/>
        <v>7.850701859264007E-3</v>
      </c>
      <c r="E143" s="18">
        <f t="shared" si="54"/>
        <v>2.4455928374568369E-3</v>
      </c>
      <c r="F143" s="18">
        <f t="shared" si="54"/>
        <v>1.4992099008000472E-2</v>
      </c>
      <c r="G143" s="18">
        <f t="shared" si="54"/>
        <v>1.6769151610266358E-2</v>
      </c>
      <c r="H143" s="18">
        <f t="shared" si="54"/>
        <v>2.0045701276182847E-2</v>
      </c>
      <c r="I143" s="18">
        <f t="shared" si="54"/>
        <v>1.9327336755011814E-2</v>
      </c>
      <c r="J143" s="18">
        <f t="shared" si="54"/>
        <v>1.9534949106518214E-2</v>
      </c>
      <c r="K143" s="18">
        <f t="shared" si="8"/>
        <v>3.0127339321167904E-2</v>
      </c>
      <c r="L143" s="18">
        <f t="shared" si="8"/>
        <v>2.8579300441346808E-2</v>
      </c>
      <c r="M143" s="18">
        <f t="shared" si="8"/>
        <v>2.5990915867437653E-2</v>
      </c>
      <c r="N143" s="18">
        <f t="shared" si="47"/>
        <v>1.3813866738036232E-2</v>
      </c>
      <c r="O143" s="18">
        <f t="shared" si="47"/>
        <v>1.6789025142004709E-2</v>
      </c>
      <c r="P143" s="18">
        <f t="shared" si="47"/>
        <v>1.627491691725292E-2</v>
      </c>
      <c r="Q143" s="18">
        <f t="shared" si="47"/>
        <v>4.0003262975988836E-2</v>
      </c>
      <c r="R143" s="18">
        <f t="shared" si="47"/>
        <v>2.1447847714766301E-2</v>
      </c>
      <c r="S143" s="18">
        <f t="shared" si="47"/>
        <v>2.0868860683411709E-2</v>
      </c>
      <c r="T143" s="18">
        <f t="shared" si="47"/>
        <v>2.2281851094459647E-2</v>
      </c>
      <c r="U143" s="18">
        <f t="shared" si="47"/>
        <v>2.2974034697720289E-2</v>
      </c>
      <c r="V143" s="18">
        <f t="shared" si="47"/>
        <v>1.8750753918201454E-2</v>
      </c>
      <c r="W143" s="18">
        <f t="shared" si="47"/>
        <v>3.0850482683912248E-2</v>
      </c>
      <c r="X143" s="18">
        <f t="shared" si="47"/>
        <v>2.437838958146402E-2</v>
      </c>
      <c r="Y143" s="18">
        <f t="shared" si="47"/>
        <v>2.1037202200263682E-2</v>
      </c>
      <c r="Z143" s="18">
        <f t="shared" si="47"/>
        <v>1.9180342499492811E-2</v>
      </c>
      <c r="AA143" s="18">
        <f t="shared" si="47"/>
        <v>1.9351315796429167E-2</v>
      </c>
      <c r="AB143" s="18">
        <f t="shared" si="47"/>
        <v>1.9399949079210249E-2</v>
      </c>
      <c r="AC143" s="18">
        <f t="shared" si="47"/>
        <v>2.1758188087841978E-2</v>
      </c>
      <c r="AD143" s="21"/>
    </row>
    <row r="144" spans="1:30">
      <c r="A144" s="2">
        <v>34</v>
      </c>
      <c r="B144" s="44" t="s">
        <v>65</v>
      </c>
      <c r="C144" s="18">
        <f t="shared" ref="C144:J144" si="55">C42/C$8*100</f>
        <v>1.5441313632582761E-3</v>
      </c>
      <c r="D144" s="18">
        <f t="shared" si="55"/>
        <v>3.2616621592256928E-3</v>
      </c>
      <c r="E144" s="18">
        <f t="shared" si="55"/>
        <v>1.0167268304278566E-2</v>
      </c>
      <c r="F144" s="18">
        <f t="shared" si="55"/>
        <v>1.1947614359132714E-2</v>
      </c>
      <c r="G144" s="18">
        <f t="shared" si="55"/>
        <v>1.4761965542351945E-2</v>
      </c>
      <c r="H144" s="18">
        <f t="shared" si="55"/>
        <v>1.4650519996526098E-2</v>
      </c>
      <c r="I144" s="18">
        <f t="shared" si="55"/>
        <v>8.7269261002901541E-3</v>
      </c>
      <c r="J144" s="18">
        <f t="shared" si="55"/>
        <v>1.0959242897367575E-2</v>
      </c>
      <c r="K144" s="18">
        <f t="shared" si="8"/>
        <v>1.0853497567054442E-2</v>
      </c>
      <c r="L144" s="18">
        <f t="shared" si="8"/>
        <v>1.1265014018453527E-2</v>
      </c>
      <c r="M144" s="18">
        <f t="shared" si="8"/>
        <v>6.3227259197538958E-3</v>
      </c>
      <c r="N144" s="18">
        <f t="shared" si="47"/>
        <v>1.0650207737183006E-2</v>
      </c>
      <c r="O144" s="18">
        <f t="shared" si="47"/>
        <v>1.5402363881412704E-2</v>
      </c>
      <c r="P144" s="18">
        <f t="shared" si="47"/>
        <v>1.4508188206855002E-2</v>
      </c>
      <c r="Q144" s="18">
        <f t="shared" si="47"/>
        <v>1.6640793028136754E-2</v>
      </c>
      <c r="R144" s="18">
        <f t="shared" si="47"/>
        <v>9.3042642724371748E-3</v>
      </c>
      <c r="S144" s="18">
        <f t="shared" si="47"/>
        <v>5.6862992124335956E-3</v>
      </c>
      <c r="T144" s="18">
        <f t="shared" si="47"/>
        <v>3.4114974699243164E-3</v>
      </c>
      <c r="U144" s="18">
        <f t="shared" si="47"/>
        <v>3.6038117243382007E-3</v>
      </c>
      <c r="V144" s="18">
        <f t="shared" si="47"/>
        <v>2.7148575859617875E-3</v>
      </c>
      <c r="W144" s="18">
        <f t="shared" si="47"/>
        <v>4.0743144612395751E-3</v>
      </c>
      <c r="X144" s="18">
        <f t="shared" si="47"/>
        <v>4.1337040671931072E-3</v>
      </c>
      <c r="Y144" s="18">
        <f t="shared" si="47"/>
        <v>4.2824346888745849E-3</v>
      </c>
      <c r="Z144" s="18">
        <f t="shared" si="47"/>
        <v>2.7258809736670831E-3</v>
      </c>
      <c r="AA144" s="18">
        <f t="shared" si="47"/>
        <v>3.4123298048884068E-3</v>
      </c>
      <c r="AB144" s="18">
        <f t="shared" si="47"/>
        <v>3.9337507192505798E-3</v>
      </c>
      <c r="AC144" s="18">
        <f t="shared" si="47"/>
        <v>5.7616542572512496E-3</v>
      </c>
      <c r="AD144" s="21"/>
    </row>
    <row r="145" spans="1:30">
      <c r="A145" s="2">
        <v>35</v>
      </c>
      <c r="B145" s="44" t="s">
        <v>64</v>
      </c>
      <c r="C145" s="18">
        <f t="shared" ref="C145:J145" si="56">C43/C$8*100</f>
        <v>7.4895262947776717E-3</v>
      </c>
      <c r="D145" s="18">
        <f t="shared" si="56"/>
        <v>3.5203266307164498E-3</v>
      </c>
      <c r="E145" s="18">
        <f t="shared" si="56"/>
        <v>1.4299635814007542E-3</v>
      </c>
      <c r="F145" s="18">
        <f t="shared" si="56"/>
        <v>1.3885299303733045E-3</v>
      </c>
      <c r="G145" s="18">
        <f t="shared" si="56"/>
        <v>8.7635955315802574E-4</v>
      </c>
      <c r="H145" s="18">
        <f t="shared" si="56"/>
        <v>2.3570592775297131E-3</v>
      </c>
      <c r="I145" s="18">
        <f t="shared" si="56"/>
        <v>4.1294569964329259E-3</v>
      </c>
      <c r="J145" s="18">
        <f t="shared" si="56"/>
        <v>4.8553358260533148E-3</v>
      </c>
      <c r="K145" s="18">
        <f t="shared" si="8"/>
        <v>2.9574283872110668E-3</v>
      </c>
      <c r="L145" s="18">
        <f t="shared" si="8"/>
        <v>5.4469353840787323E-3</v>
      </c>
      <c r="M145" s="18">
        <f t="shared" si="8"/>
        <v>8.4536045000596916E-3</v>
      </c>
      <c r="N145" s="18">
        <f t="shared" si="47"/>
        <v>1.1274462296790052E-2</v>
      </c>
      <c r="O145" s="18">
        <f t="shared" si="47"/>
        <v>7.3770592293708635E-3</v>
      </c>
      <c r="P145" s="18">
        <f t="shared" si="47"/>
        <v>3.3259722976980658E-3</v>
      </c>
      <c r="Q145" s="18">
        <f t="shared" si="47"/>
        <v>5.5130009945523455E-3</v>
      </c>
      <c r="R145" s="18">
        <f t="shared" si="47"/>
        <v>3.7634770528523847E-3</v>
      </c>
      <c r="S145" s="18">
        <f t="shared" si="47"/>
        <v>8.7504061600691928E-3</v>
      </c>
      <c r="T145" s="18">
        <f t="shared" si="47"/>
        <v>9.3177955521575977E-3</v>
      </c>
      <c r="U145" s="18">
        <f t="shared" si="47"/>
        <v>6.7896212889054274E-3</v>
      </c>
      <c r="V145" s="18">
        <f t="shared" si="47"/>
        <v>5.4680212801488642E-3</v>
      </c>
      <c r="W145" s="18">
        <f t="shared" si="47"/>
        <v>9.5022635248137831E-3</v>
      </c>
      <c r="X145" s="18">
        <f t="shared" si="47"/>
        <v>1.4963588183675346E-2</v>
      </c>
      <c r="Y145" s="18">
        <f t="shared" si="47"/>
        <v>1.4405065942385952E-2</v>
      </c>
      <c r="Z145" s="18">
        <f t="shared" si="47"/>
        <v>1.1226191934565777E-2</v>
      </c>
      <c r="AA145" s="18">
        <f t="shared" si="47"/>
        <v>1.2141672594899311E-2</v>
      </c>
      <c r="AB145" s="18">
        <f t="shared" si="47"/>
        <v>1.1184271230932748E-2</v>
      </c>
      <c r="AC145" s="18">
        <f t="shared" si="47"/>
        <v>9.2109101854161747E-3</v>
      </c>
      <c r="AD145" s="21"/>
    </row>
    <row r="146" spans="1:30">
      <c r="A146" s="2">
        <v>36</v>
      </c>
      <c r="B146" s="44" t="s">
        <v>63</v>
      </c>
      <c r="C146" s="18">
        <f t="shared" ref="C146:J146" si="57">C44/C$8*100</f>
        <v>1.3089861676736097E-5</v>
      </c>
      <c r="D146" s="18">
        <f t="shared" si="57"/>
        <v>3.0929077981461622E-5</v>
      </c>
      <c r="E146" s="18">
        <f t="shared" si="57"/>
        <v>5.575784369230357E-5</v>
      </c>
      <c r="F146" s="18">
        <f t="shared" si="57"/>
        <v>2.0188047997146961E-5</v>
      </c>
      <c r="G146" s="18">
        <f t="shared" si="57"/>
        <v>1.2867436562256027E-5</v>
      </c>
      <c r="H146" s="18">
        <f t="shared" si="57"/>
        <v>6.1075219195389721E-7</v>
      </c>
      <c r="I146" s="18">
        <f t="shared" si="57"/>
        <v>5.5350640801339745E-7</v>
      </c>
      <c r="J146" s="18">
        <f t="shared" si="57"/>
        <v>0</v>
      </c>
      <c r="K146" s="18">
        <f t="shared" ref="K146:M161" si="58">K44/K$8*100</f>
        <v>0</v>
      </c>
      <c r="L146" s="18">
        <f t="shared" si="58"/>
        <v>0</v>
      </c>
      <c r="M146" s="18">
        <f t="shared" si="58"/>
        <v>3.3023523420426287E-6</v>
      </c>
      <c r="N146" s="18">
        <f t="shared" si="47"/>
        <v>0</v>
      </c>
      <c r="O146" s="18">
        <f t="shared" si="47"/>
        <v>1.0228755656637058E-7</v>
      </c>
      <c r="P146" s="18">
        <f t="shared" si="47"/>
        <v>0</v>
      </c>
      <c r="Q146" s="18">
        <f t="shared" si="47"/>
        <v>2.7092831105967089E-4</v>
      </c>
      <c r="R146" s="18">
        <f t="shared" si="47"/>
        <v>8.0942002880866404E-4</v>
      </c>
      <c r="S146" s="18">
        <f t="shared" si="47"/>
        <v>7.8269475017148332E-4</v>
      </c>
      <c r="T146" s="18">
        <f t="shared" si="47"/>
        <v>5.4890934598634926E-4</v>
      </c>
      <c r="U146" s="18">
        <f t="shared" si="47"/>
        <v>1.6292870868210081E-5</v>
      </c>
      <c r="V146" s="18">
        <f t="shared" si="47"/>
        <v>1.6682634626331448E-6</v>
      </c>
      <c r="W146" s="18">
        <f t="shared" si="47"/>
        <v>0</v>
      </c>
      <c r="X146" s="18">
        <f t="shared" si="47"/>
        <v>1.1569173867579286E-4</v>
      </c>
      <c r="Y146" s="18">
        <f t="shared" si="47"/>
        <v>1.5009452110903466E-3</v>
      </c>
      <c r="Z146" s="18">
        <f t="shared" si="47"/>
        <v>1.5561894375056111E-3</v>
      </c>
      <c r="AA146" s="18">
        <f t="shared" si="47"/>
        <v>3.1029381809533235E-3</v>
      </c>
      <c r="AB146" s="18">
        <f t="shared" si="47"/>
        <v>2.1850712985495113E-3</v>
      </c>
      <c r="AC146" s="18">
        <f t="shared" si="47"/>
        <v>9.1123958981282488E-4</v>
      </c>
      <c r="AD146" s="21"/>
    </row>
    <row r="147" spans="1:30">
      <c r="A147" s="2">
        <v>37</v>
      </c>
      <c r="B147" s="44" t="s">
        <v>62</v>
      </c>
      <c r="C147" s="18">
        <f t="shared" ref="C147:J147" si="59">C45/C$8*100</f>
        <v>2.0185039020123642E-3</v>
      </c>
      <c r="D147" s="18">
        <f t="shared" si="59"/>
        <v>1.525069125119888E-3</v>
      </c>
      <c r="E147" s="18">
        <f t="shared" si="59"/>
        <v>2.2794115527207692E-3</v>
      </c>
      <c r="F147" s="18">
        <f t="shared" si="59"/>
        <v>9.3231079564466648E-2</v>
      </c>
      <c r="G147" s="18">
        <f t="shared" si="59"/>
        <v>0.94291258226501495</v>
      </c>
      <c r="H147" s="18">
        <f t="shared" si="59"/>
        <v>0.42290360296569152</v>
      </c>
      <c r="I147" s="18">
        <f t="shared" si="59"/>
        <v>0.14623163583395724</v>
      </c>
      <c r="J147" s="18">
        <f t="shared" si="59"/>
        <v>0.14788651647430306</v>
      </c>
      <c r="K147" s="18">
        <f t="shared" si="58"/>
        <v>0.11363015887638686</v>
      </c>
      <c r="L147" s="18">
        <f t="shared" si="58"/>
        <v>0.11503520264330427</v>
      </c>
      <c r="M147" s="18">
        <f t="shared" si="58"/>
        <v>6.5180438875339267E-2</v>
      </c>
      <c r="N147" s="18">
        <f t="shared" si="47"/>
        <v>3.0916333390776613E-2</v>
      </c>
      <c r="O147" s="18">
        <f t="shared" si="47"/>
        <v>3.4831653137124129E-2</v>
      </c>
      <c r="P147" s="18">
        <f t="shared" si="47"/>
        <v>2.174522780460526E-2</v>
      </c>
      <c r="Q147" s="18">
        <f t="shared" si="47"/>
        <v>1.7544375133140683E-2</v>
      </c>
      <c r="R147" s="18">
        <f t="shared" si="47"/>
        <v>1.6718436125749921E-2</v>
      </c>
      <c r="S147" s="18">
        <f t="shared" si="47"/>
        <v>8.9599216206822496E-3</v>
      </c>
      <c r="T147" s="18">
        <f t="shared" si="47"/>
        <v>4.6923334778056986E-3</v>
      </c>
      <c r="U147" s="18">
        <f t="shared" si="47"/>
        <v>4.2529298926950428E-3</v>
      </c>
      <c r="V147" s="18">
        <f t="shared" si="47"/>
        <v>6.2782983440447093E-3</v>
      </c>
      <c r="W147" s="18">
        <f t="shared" si="47"/>
        <v>8.7514421147730313E-3</v>
      </c>
      <c r="X147" s="18">
        <f t="shared" si="47"/>
        <v>1.6247011352534091E-2</v>
      </c>
      <c r="Y147" s="18">
        <f t="shared" si="47"/>
        <v>1.8042507078427222E-2</v>
      </c>
      <c r="Z147" s="18">
        <f t="shared" si="47"/>
        <v>8.7336453293553797E-3</v>
      </c>
      <c r="AA147" s="18">
        <f t="shared" si="47"/>
        <v>1.0375810962023516E-2</v>
      </c>
      <c r="AB147" s="18">
        <f t="shared" si="47"/>
        <v>5.5736741285423172E-3</v>
      </c>
      <c r="AC147" s="18">
        <f t="shared" si="47"/>
        <v>1.8745072807679612E-2</v>
      </c>
      <c r="AD147" s="21"/>
    </row>
    <row r="148" spans="1:30">
      <c r="A148" s="2">
        <v>38</v>
      </c>
      <c r="B148" s="44" t="s">
        <v>61</v>
      </c>
      <c r="C148" s="18">
        <f t="shared" ref="C148:J148" si="60">C46/C$8*100</f>
        <v>0.14220022790791903</v>
      </c>
      <c r="D148" s="18">
        <f t="shared" si="60"/>
        <v>6.8502264140468602E-2</v>
      </c>
      <c r="E148" s="18">
        <f t="shared" si="60"/>
        <v>8.7044067958947133E-2</v>
      </c>
      <c r="F148" s="18">
        <f t="shared" si="60"/>
        <v>0.11290476684865322</v>
      </c>
      <c r="G148" s="18">
        <f t="shared" si="60"/>
        <v>0.19065442840754154</v>
      </c>
      <c r="H148" s="18">
        <f t="shared" si="60"/>
        <v>0.15664255738552268</v>
      </c>
      <c r="I148" s="18">
        <f t="shared" si="60"/>
        <v>6.1232110135094213E-2</v>
      </c>
      <c r="J148" s="18">
        <f t="shared" si="60"/>
        <v>6.4107046879553153E-2</v>
      </c>
      <c r="K148" s="18">
        <f t="shared" si="58"/>
        <v>5.6258820992935228E-2</v>
      </c>
      <c r="L148" s="18">
        <f t="shared" si="58"/>
        <v>5.4951833137980112E-2</v>
      </c>
      <c r="M148" s="18">
        <f t="shared" si="58"/>
        <v>5.3348885245397874E-2</v>
      </c>
      <c r="N148" s="18">
        <f t="shared" si="47"/>
        <v>7.376697851870137E-2</v>
      </c>
      <c r="O148" s="18">
        <f t="shared" si="47"/>
        <v>4.146982246509065E-2</v>
      </c>
      <c r="P148" s="18">
        <f t="shared" si="47"/>
        <v>4.9826975136572207E-2</v>
      </c>
      <c r="Q148" s="18">
        <f t="shared" si="47"/>
        <v>4.2990292741823991E-2</v>
      </c>
      <c r="R148" s="18">
        <f t="shared" si="47"/>
        <v>3.7550629877923042E-2</v>
      </c>
      <c r="S148" s="18">
        <f t="shared" si="47"/>
        <v>3.9384410562559709E-2</v>
      </c>
      <c r="T148" s="18">
        <f t="shared" si="47"/>
        <v>4.753739469302027E-2</v>
      </c>
      <c r="U148" s="18">
        <f t="shared" si="47"/>
        <v>4.741357280271976E-2</v>
      </c>
      <c r="V148" s="18">
        <f t="shared" si="47"/>
        <v>5.089210361583648E-2</v>
      </c>
      <c r="W148" s="18">
        <f t="shared" si="47"/>
        <v>5.9698659085731014E-2</v>
      </c>
      <c r="X148" s="18">
        <f t="shared" si="47"/>
        <v>6.2625648939884107E-2</v>
      </c>
      <c r="Y148" s="18">
        <f t="shared" si="47"/>
        <v>6.4363387932322991E-2</v>
      </c>
      <c r="Z148" s="18">
        <f t="shared" si="47"/>
        <v>5.5427099837862079E-2</v>
      </c>
      <c r="AA148" s="18">
        <f t="shared" si="47"/>
        <v>5.3766296542570723E-2</v>
      </c>
      <c r="AB148" s="18">
        <f t="shared" si="47"/>
        <v>6.9780306153058275E-2</v>
      </c>
      <c r="AC148" s="18">
        <f t="shared" si="47"/>
        <v>5.4634173117359304E-2</v>
      </c>
      <c r="AD148" s="21"/>
    </row>
    <row r="149" spans="1:30">
      <c r="A149" s="2">
        <v>39</v>
      </c>
      <c r="B149" s="44" t="s">
        <v>60</v>
      </c>
      <c r="C149" s="18">
        <f t="shared" ref="C149:J149" si="61">C47/C$8*100</f>
        <v>1.6118569243666756</v>
      </c>
      <c r="D149" s="18">
        <f t="shared" si="61"/>
        <v>1.7416235739449366</v>
      </c>
      <c r="E149" s="18">
        <f t="shared" si="61"/>
        <v>1.1590678940437356</v>
      </c>
      <c r="F149" s="18">
        <f t="shared" si="61"/>
        <v>0.98297116459316303</v>
      </c>
      <c r="G149" s="18">
        <f t="shared" si="61"/>
        <v>1.069525577848512</v>
      </c>
      <c r="H149" s="18">
        <f t="shared" si="61"/>
        <v>1.6881619777827883</v>
      </c>
      <c r="I149" s="18">
        <f t="shared" si="61"/>
        <v>1.3322734684923339</v>
      </c>
      <c r="J149" s="18">
        <f t="shared" si="61"/>
        <v>1.1561305553532295</v>
      </c>
      <c r="K149" s="18">
        <f t="shared" si="58"/>
        <v>0.9981323777213712</v>
      </c>
      <c r="L149" s="18">
        <f t="shared" si="58"/>
        <v>0.69699585119156149</v>
      </c>
      <c r="M149" s="18">
        <f t="shared" si="58"/>
        <v>0.91603980953446973</v>
      </c>
      <c r="N149" s="18">
        <f t="shared" ref="N149:AC161" si="62">N47/N$8*100</f>
        <v>0.70202666516648726</v>
      </c>
      <c r="O149" s="18">
        <f t="shared" si="62"/>
        <v>0.60126049710524143</v>
      </c>
      <c r="P149" s="18">
        <f t="shared" si="62"/>
        <v>0.32626044456747488</v>
      </c>
      <c r="Q149" s="18">
        <f t="shared" si="62"/>
        <v>0.95813264989196067</v>
      </c>
      <c r="R149" s="18">
        <f t="shared" si="62"/>
        <v>0.5131640953559542</v>
      </c>
      <c r="S149" s="18">
        <f t="shared" si="62"/>
        <v>0.55924546577987511</v>
      </c>
      <c r="T149" s="18">
        <f t="shared" si="62"/>
        <v>0.52398143469155711</v>
      </c>
      <c r="U149" s="18">
        <f t="shared" si="62"/>
        <v>0.43554252044645758</v>
      </c>
      <c r="V149" s="18">
        <f t="shared" si="62"/>
        <v>0.43461168964417779</v>
      </c>
      <c r="W149" s="18">
        <f t="shared" si="62"/>
        <v>0.48533671325548533</v>
      </c>
      <c r="X149" s="18">
        <f t="shared" si="62"/>
        <v>0.44598496156594369</v>
      </c>
      <c r="Y149" s="18">
        <f t="shared" si="62"/>
        <v>0.52185359174644563</v>
      </c>
      <c r="Z149" s="18">
        <f t="shared" si="62"/>
        <v>0.34116521421224222</v>
      </c>
      <c r="AA149" s="18">
        <f t="shared" si="62"/>
        <v>0.34654153992501602</v>
      </c>
      <c r="AB149" s="18">
        <f t="shared" si="62"/>
        <v>0.28435148182879516</v>
      </c>
      <c r="AC149" s="18">
        <f t="shared" si="62"/>
        <v>0.49255075146771188</v>
      </c>
      <c r="AD149" s="21"/>
    </row>
    <row r="150" spans="1:30">
      <c r="A150" s="2">
        <v>40</v>
      </c>
      <c r="B150" s="44" t="s">
        <v>59</v>
      </c>
      <c r="C150" s="18">
        <f t="shared" ref="C150:J150" si="63">C48/C$8*100</f>
        <v>9.4236107100021574E-2</v>
      </c>
      <c r="D150" s="18">
        <f t="shared" si="63"/>
        <v>0.12274874081457487</v>
      </c>
      <c r="E150" s="18">
        <f t="shared" si="63"/>
        <v>5.9764389751598354E-2</v>
      </c>
      <c r="F150" s="18">
        <f t="shared" si="63"/>
        <v>8.8258201820904547E-2</v>
      </c>
      <c r="G150" s="18">
        <f t="shared" si="63"/>
        <v>0.13847164522464175</v>
      </c>
      <c r="H150" s="18">
        <f t="shared" si="63"/>
        <v>0.12126764236641552</v>
      </c>
      <c r="I150" s="18">
        <f t="shared" si="63"/>
        <v>0.12549676220263264</v>
      </c>
      <c r="J150" s="18">
        <f t="shared" si="63"/>
        <v>0.18547381729152435</v>
      </c>
      <c r="K150" s="18">
        <f t="shared" si="58"/>
        <v>0.12675101271952754</v>
      </c>
      <c r="L150" s="18">
        <f t="shared" si="58"/>
        <v>0.10405727904870304</v>
      </c>
      <c r="M150" s="18">
        <f t="shared" si="58"/>
        <v>0.12291254616350583</v>
      </c>
      <c r="N150" s="18">
        <f t="shared" si="62"/>
        <v>0.15570285863770872</v>
      </c>
      <c r="O150" s="18">
        <f t="shared" si="62"/>
        <v>0.15900153553596011</v>
      </c>
      <c r="P150" s="18">
        <f t="shared" si="62"/>
        <v>0.12798794263505231</v>
      </c>
      <c r="Q150" s="18">
        <f t="shared" si="62"/>
        <v>0.10358685165160696</v>
      </c>
      <c r="R150" s="18">
        <f t="shared" si="62"/>
        <v>9.341605315563381E-2</v>
      </c>
      <c r="S150" s="18">
        <f t="shared" si="62"/>
        <v>8.9332831325162801E-2</v>
      </c>
      <c r="T150" s="18">
        <f t="shared" si="62"/>
        <v>8.5609515595361785E-2</v>
      </c>
      <c r="U150" s="18">
        <f t="shared" si="62"/>
        <v>6.9757308217134939E-2</v>
      </c>
      <c r="V150" s="18">
        <f t="shared" si="62"/>
        <v>6.0400857172917793E-2</v>
      </c>
      <c r="W150" s="18">
        <f t="shared" si="62"/>
        <v>6.8798930330910821E-2</v>
      </c>
      <c r="X150" s="18">
        <f t="shared" si="62"/>
        <v>7.1757265089338274E-2</v>
      </c>
      <c r="Y150" s="18">
        <f t="shared" si="62"/>
        <v>9.3468922634472484E-2</v>
      </c>
      <c r="Z150" s="18">
        <f t="shared" si="62"/>
        <v>8.198233617764468E-2</v>
      </c>
      <c r="AA150" s="18">
        <f t="shared" si="62"/>
        <v>7.740862612493539E-2</v>
      </c>
      <c r="AB150" s="18">
        <f t="shared" si="62"/>
        <v>7.0037119381506516E-2</v>
      </c>
      <c r="AC150" s="18">
        <f t="shared" si="62"/>
        <v>8.7422935460185841E-2</v>
      </c>
      <c r="AD150" s="21"/>
    </row>
    <row r="151" spans="1:30">
      <c r="A151" s="2">
        <v>41</v>
      </c>
      <c r="B151" s="44" t="s">
        <v>58</v>
      </c>
      <c r="C151" s="18">
        <f t="shared" ref="C151:J151" si="64">C49/C$8*100</f>
        <v>1.9239224317319699</v>
      </c>
      <c r="D151" s="18">
        <f t="shared" si="64"/>
        <v>1.9047503367229073</v>
      </c>
      <c r="E151" s="18">
        <f t="shared" si="64"/>
        <v>2.5544821519145002</v>
      </c>
      <c r="F151" s="18">
        <f t="shared" si="64"/>
        <v>2.890982385975251</v>
      </c>
      <c r="G151" s="18">
        <f t="shared" si="64"/>
        <v>3.3685538528306851</v>
      </c>
      <c r="H151" s="18">
        <f t="shared" si="64"/>
        <v>2.4912083684071966</v>
      </c>
      <c r="I151" s="18">
        <f t="shared" si="64"/>
        <v>2.5878635458735531</v>
      </c>
      <c r="J151" s="18">
        <f t="shared" si="64"/>
        <v>2.6996577526084895</v>
      </c>
      <c r="K151" s="18">
        <f t="shared" si="58"/>
        <v>1.9850649334641126</v>
      </c>
      <c r="L151" s="18">
        <f t="shared" si="58"/>
        <v>2.1830281467134567</v>
      </c>
      <c r="M151" s="18">
        <f t="shared" si="58"/>
        <v>2.2287853534581057</v>
      </c>
      <c r="N151" s="18">
        <f t="shared" si="62"/>
        <v>2.3281232587347289</v>
      </c>
      <c r="O151" s="18">
        <f t="shared" si="62"/>
        <v>1.8619788877061438</v>
      </c>
      <c r="P151" s="18">
        <f t="shared" si="62"/>
        <v>1.0995110403753248</v>
      </c>
      <c r="Q151" s="18">
        <f t="shared" si="62"/>
        <v>1.0371961390284674</v>
      </c>
      <c r="R151" s="18">
        <f t="shared" si="62"/>
        <v>0.99948569608304338</v>
      </c>
      <c r="S151" s="18">
        <f t="shared" si="62"/>
        <v>0.78540827947529024</v>
      </c>
      <c r="T151" s="18">
        <f t="shared" si="62"/>
        <v>0.81357778312150764</v>
      </c>
      <c r="U151" s="18">
        <f t="shared" si="62"/>
        <v>0.96776129238827902</v>
      </c>
      <c r="V151" s="18">
        <f t="shared" si="62"/>
        <v>1.1230649100400569</v>
      </c>
      <c r="W151" s="18">
        <f t="shared" si="62"/>
        <v>1.2472616000661736</v>
      </c>
      <c r="X151" s="18">
        <f t="shared" si="62"/>
        <v>1.0276151417073476</v>
      </c>
      <c r="Y151" s="18">
        <f t="shared" si="62"/>
        <v>0.81377405768357902</v>
      </c>
      <c r="Z151" s="18">
        <f t="shared" si="62"/>
        <v>0.57853431952794554</v>
      </c>
      <c r="AA151" s="18">
        <f t="shared" si="62"/>
        <v>0.43758124138503418</v>
      </c>
      <c r="AB151" s="18">
        <f t="shared" si="62"/>
        <v>0.3305173530624142</v>
      </c>
      <c r="AC151" s="18">
        <f t="shared" si="62"/>
        <v>0.95794595216046785</v>
      </c>
      <c r="AD151" s="21"/>
    </row>
    <row r="152" spans="1:30">
      <c r="A152" s="2">
        <v>42</v>
      </c>
      <c r="B152" s="44" t="s">
        <v>57</v>
      </c>
      <c r="C152" s="18">
        <f t="shared" ref="C152:J152" si="65">C50/C$8*100</f>
        <v>2.916812527956828E-3</v>
      </c>
      <c r="D152" s="18">
        <f t="shared" si="65"/>
        <v>1.0598327168781702E-3</v>
      </c>
      <c r="E152" s="18">
        <f t="shared" si="65"/>
        <v>9.0709726599280297E-5</v>
      </c>
      <c r="F152" s="18">
        <f t="shared" si="65"/>
        <v>4.4195447392694556E-3</v>
      </c>
      <c r="G152" s="18">
        <f t="shared" si="65"/>
        <v>7.2657454942551421E-4</v>
      </c>
      <c r="H152" s="18">
        <f t="shared" si="65"/>
        <v>3.3091664218592971E-4</v>
      </c>
      <c r="I152" s="18">
        <f t="shared" si="65"/>
        <v>3.4993572692565932E-4</v>
      </c>
      <c r="J152" s="18">
        <f t="shared" si="65"/>
        <v>0.1454648295925102</v>
      </c>
      <c r="K152" s="18">
        <f t="shared" si="58"/>
        <v>0.10398025781249108</v>
      </c>
      <c r="L152" s="18">
        <f t="shared" si="58"/>
        <v>0.10362709374541047</v>
      </c>
      <c r="M152" s="18">
        <f t="shared" si="58"/>
        <v>4.879626907685633E-2</v>
      </c>
      <c r="N152" s="18">
        <f t="shared" si="62"/>
        <v>1.9287501732101846E-3</v>
      </c>
      <c r="O152" s="18">
        <f t="shared" si="62"/>
        <v>9.3216814074168581E-4</v>
      </c>
      <c r="P152" s="18">
        <f t="shared" si="62"/>
        <v>1.6648866385812096E-3</v>
      </c>
      <c r="Q152" s="18">
        <f t="shared" si="62"/>
        <v>3.3334669605288693E-3</v>
      </c>
      <c r="R152" s="18">
        <f t="shared" si="62"/>
        <v>1.2322724527511033E-3</v>
      </c>
      <c r="S152" s="18">
        <f t="shared" si="62"/>
        <v>8.8931459296968604E-4</v>
      </c>
      <c r="T152" s="18">
        <f t="shared" si="62"/>
        <v>7.5492239412224861E-4</v>
      </c>
      <c r="U152" s="18">
        <f t="shared" si="62"/>
        <v>8.1614152856584955E-4</v>
      </c>
      <c r="V152" s="18">
        <f t="shared" si="62"/>
        <v>1.670624927856399E-3</v>
      </c>
      <c r="W152" s="18">
        <f t="shared" si="62"/>
        <v>3.9925064857635646E-3</v>
      </c>
      <c r="X152" s="18">
        <f t="shared" si="62"/>
        <v>2.7522962442498074E-3</v>
      </c>
      <c r="Y152" s="18">
        <f t="shared" si="62"/>
        <v>2.4745575020073719E-3</v>
      </c>
      <c r="Z152" s="18">
        <f t="shared" si="62"/>
        <v>2.2429451000025662E-3</v>
      </c>
      <c r="AA152" s="18">
        <f t="shared" si="62"/>
        <v>3.2733380436867909E-3</v>
      </c>
      <c r="AB152" s="18">
        <f t="shared" si="62"/>
        <v>1.7876456470136226E-3</v>
      </c>
      <c r="AC152" s="18">
        <f t="shared" si="62"/>
        <v>5.5576703055262812E-3</v>
      </c>
      <c r="AD152" s="21"/>
    </row>
    <row r="153" spans="1:30">
      <c r="A153" s="2">
        <v>43</v>
      </c>
      <c r="B153" s="44" t="s">
        <v>56</v>
      </c>
      <c r="C153" s="18">
        <f t="shared" ref="C153:J153" si="66">C51/C$8*100</f>
        <v>1.3481410477303619E-2</v>
      </c>
      <c r="D153" s="18">
        <f t="shared" si="66"/>
        <v>2.3026670892548817E-3</v>
      </c>
      <c r="E153" s="18">
        <f t="shared" si="66"/>
        <v>7.1942883171688732E-2</v>
      </c>
      <c r="F153" s="18">
        <f t="shared" si="66"/>
        <v>5.3918933808327019E-2</v>
      </c>
      <c r="G153" s="18">
        <f t="shared" si="66"/>
        <v>6.3425069209132722E-3</v>
      </c>
      <c r="H153" s="18">
        <f t="shared" si="66"/>
        <v>1.0269594523640796E-2</v>
      </c>
      <c r="I153" s="18">
        <f t="shared" si="66"/>
        <v>2.3753921975119392E-2</v>
      </c>
      <c r="J153" s="18">
        <f t="shared" si="66"/>
        <v>2.7911805738642111E-2</v>
      </c>
      <c r="K153" s="18">
        <f t="shared" si="58"/>
        <v>1.3581705946810279E-2</v>
      </c>
      <c r="L153" s="18">
        <f t="shared" si="58"/>
        <v>1.1363588335519282E-2</v>
      </c>
      <c r="M153" s="18">
        <f t="shared" si="58"/>
        <v>9.225734346575528E-3</v>
      </c>
      <c r="N153" s="18">
        <f t="shared" si="62"/>
        <v>5.919085720370902E-3</v>
      </c>
      <c r="O153" s="18">
        <f t="shared" si="62"/>
        <v>5.1459492760664192E-3</v>
      </c>
      <c r="P153" s="18">
        <f t="shared" si="62"/>
        <v>3.0503000770201001E-3</v>
      </c>
      <c r="Q153" s="18">
        <f t="shared" si="62"/>
        <v>5.0590873536714492E-3</v>
      </c>
      <c r="R153" s="18">
        <f t="shared" si="62"/>
        <v>5.2531976193947302E-3</v>
      </c>
      <c r="S153" s="18">
        <f t="shared" si="62"/>
        <v>4.5986485744796048E-3</v>
      </c>
      <c r="T153" s="18">
        <f t="shared" si="62"/>
        <v>2.860995470800157E-3</v>
      </c>
      <c r="U153" s="18">
        <f t="shared" si="62"/>
        <v>3.1107920239233462E-3</v>
      </c>
      <c r="V153" s="18">
        <f t="shared" si="62"/>
        <v>3.4090328292373804E-3</v>
      </c>
      <c r="W153" s="18">
        <f t="shared" si="62"/>
        <v>3.1525320014483271E-3</v>
      </c>
      <c r="X153" s="18">
        <f t="shared" si="62"/>
        <v>2.0581763603403189E-3</v>
      </c>
      <c r="Y153" s="18">
        <f t="shared" si="62"/>
        <v>4.2347447782376101E-3</v>
      </c>
      <c r="Z153" s="18">
        <f t="shared" si="62"/>
        <v>1.5350770415218065E-3</v>
      </c>
      <c r="AA153" s="18">
        <f t="shared" si="62"/>
        <v>1.9015956226976025E-3</v>
      </c>
      <c r="AB153" s="18">
        <f t="shared" si="62"/>
        <v>8.2386888640776951E-4</v>
      </c>
      <c r="AC153" s="18">
        <f t="shared" si="62"/>
        <v>3.8324050335788976E-3</v>
      </c>
      <c r="AD153" s="21"/>
    </row>
    <row r="154" spans="1:30">
      <c r="A154" s="2">
        <v>44</v>
      </c>
      <c r="B154" s="44" t="s">
        <v>55</v>
      </c>
      <c r="C154" s="18">
        <f t="shared" ref="C154:J154" si="67">C52/C$8*100</f>
        <v>0.17326236845654311</v>
      </c>
      <c r="D154" s="18">
        <f t="shared" si="67"/>
        <v>0.13582897433579744</v>
      </c>
      <c r="E154" s="18">
        <f t="shared" si="67"/>
        <v>0.18869256174130639</v>
      </c>
      <c r="F154" s="18">
        <f t="shared" si="67"/>
        <v>0.24696493680229017</v>
      </c>
      <c r="G154" s="18">
        <f t="shared" si="67"/>
        <v>0.63761545973445843</v>
      </c>
      <c r="H154" s="18">
        <f t="shared" si="67"/>
        <v>0.77810384484191908</v>
      </c>
      <c r="I154" s="18">
        <f t="shared" si="67"/>
        <v>1.0478898495392523</v>
      </c>
      <c r="J154" s="18">
        <f t="shared" si="67"/>
        <v>1.2359920327324965</v>
      </c>
      <c r="K154" s="18">
        <f t="shared" si="58"/>
        <v>1.1915326309043281</v>
      </c>
      <c r="L154" s="18">
        <f t="shared" si="58"/>
        <v>0.99035186869935521</v>
      </c>
      <c r="M154" s="18">
        <f t="shared" si="58"/>
        <v>0.94239824938453876</v>
      </c>
      <c r="N154" s="18">
        <f t="shared" si="62"/>
        <v>0.99309192578299443</v>
      </c>
      <c r="O154" s="18">
        <f t="shared" si="62"/>
        <v>0.6523075939767875</v>
      </c>
      <c r="P154" s="18">
        <f t="shared" si="62"/>
        <v>0.42552732327764459</v>
      </c>
      <c r="Q154" s="18">
        <f t="shared" si="62"/>
        <v>0.39016327987115906</v>
      </c>
      <c r="R154" s="18">
        <f t="shared" si="62"/>
        <v>0.40985015435004618</v>
      </c>
      <c r="S154" s="18">
        <f t="shared" si="62"/>
        <v>0.39112414150138336</v>
      </c>
      <c r="T154" s="18">
        <f t="shared" si="62"/>
        <v>0.39124204011857877</v>
      </c>
      <c r="U154" s="18">
        <f t="shared" si="62"/>
        <v>0.41449112230797747</v>
      </c>
      <c r="V154" s="18">
        <f t="shared" si="62"/>
        <v>0.60212985442268652</v>
      </c>
      <c r="W154" s="18">
        <f t="shared" si="62"/>
        <v>0.63758482935031113</v>
      </c>
      <c r="X154" s="18">
        <f t="shared" si="62"/>
        <v>0.73664948869743385</v>
      </c>
      <c r="Y154" s="18">
        <f t="shared" si="62"/>
        <v>0.80473068177253981</v>
      </c>
      <c r="Z154" s="18">
        <f t="shared" si="62"/>
        <v>0.86954930757982929</v>
      </c>
      <c r="AA154" s="18">
        <f t="shared" si="62"/>
        <v>0.77646202157538513</v>
      </c>
      <c r="AB154" s="18">
        <f t="shared" si="62"/>
        <v>0.98106858167919953</v>
      </c>
      <c r="AC154" s="18">
        <f t="shared" si="62"/>
        <v>0.66198385789114045</v>
      </c>
      <c r="AD154" s="21"/>
    </row>
    <row r="155" spans="1:30">
      <c r="A155" s="2">
        <v>45</v>
      </c>
      <c r="B155" s="44" t="s">
        <v>54</v>
      </c>
      <c r="C155" s="18">
        <f t="shared" ref="C155:J155" si="68">C53/C$8*100</f>
        <v>7.1488187868566451E-5</v>
      </c>
      <c r="D155" s="18">
        <f t="shared" si="68"/>
        <v>0</v>
      </c>
      <c r="E155" s="18">
        <f t="shared" si="68"/>
        <v>1.4769301740570043E-4</v>
      </c>
      <c r="F155" s="18">
        <f t="shared" si="68"/>
        <v>0</v>
      </c>
      <c r="G155" s="18">
        <f t="shared" si="68"/>
        <v>6.0580829585684043E-4</v>
      </c>
      <c r="H155" s="18">
        <f t="shared" si="68"/>
        <v>3.4451975918853924E-4</v>
      </c>
      <c r="I155" s="18">
        <f t="shared" si="68"/>
        <v>0</v>
      </c>
      <c r="J155" s="18">
        <f t="shared" si="68"/>
        <v>3.0231803825748384E-5</v>
      </c>
      <c r="K155" s="18">
        <f t="shared" si="58"/>
        <v>1.4025902470234843E-4</v>
      </c>
      <c r="L155" s="18">
        <f t="shared" si="58"/>
        <v>1.3774631514628196E-4</v>
      </c>
      <c r="M155" s="18">
        <f t="shared" si="58"/>
        <v>3.2158931469554604E-3</v>
      </c>
      <c r="N155" s="18">
        <f t="shared" si="62"/>
        <v>6.7690862961244209E-4</v>
      </c>
      <c r="O155" s="18">
        <f t="shared" si="62"/>
        <v>2.8483150366943199E-5</v>
      </c>
      <c r="P155" s="18">
        <f t="shared" si="62"/>
        <v>1.784098792957465E-5</v>
      </c>
      <c r="Q155" s="18">
        <f t="shared" si="62"/>
        <v>2.3549427281074713E-8</v>
      </c>
      <c r="R155" s="18">
        <f t="shared" si="62"/>
        <v>1.8217624990405067E-6</v>
      </c>
      <c r="S155" s="18">
        <f t="shared" si="62"/>
        <v>0</v>
      </c>
      <c r="T155" s="18">
        <f t="shared" si="62"/>
        <v>3.1244201395672899E-8</v>
      </c>
      <c r="U155" s="18">
        <f t="shared" si="62"/>
        <v>0</v>
      </c>
      <c r="V155" s="18">
        <f t="shared" si="62"/>
        <v>0</v>
      </c>
      <c r="W155" s="18">
        <f t="shared" si="62"/>
        <v>0</v>
      </c>
      <c r="X155" s="18">
        <f t="shared" si="62"/>
        <v>0</v>
      </c>
      <c r="Y155" s="18">
        <f t="shared" si="62"/>
        <v>2.7987018115988759E-6</v>
      </c>
      <c r="Z155" s="18">
        <f t="shared" si="62"/>
        <v>0</v>
      </c>
      <c r="AA155" s="18">
        <f t="shared" si="62"/>
        <v>2.8571609414257931E-8</v>
      </c>
      <c r="AB155" s="18">
        <f t="shared" si="62"/>
        <v>3.9445028271106946E-8</v>
      </c>
      <c r="AC155" s="18">
        <f t="shared" si="62"/>
        <v>7.0451793572356787E-5</v>
      </c>
      <c r="AD155" s="21"/>
    </row>
    <row r="156" spans="1:30">
      <c r="A156" s="2">
        <v>46</v>
      </c>
      <c r="B156" s="44" t="s">
        <v>53</v>
      </c>
      <c r="C156" s="18">
        <f t="shared" ref="C156:J156" si="69">C54/C$8*100</f>
        <v>2.2016607552159732E-4</v>
      </c>
      <c r="D156" s="18">
        <f t="shared" si="69"/>
        <v>0</v>
      </c>
      <c r="E156" s="18">
        <f t="shared" si="69"/>
        <v>1.8434987021057842E-5</v>
      </c>
      <c r="F156" s="18">
        <f t="shared" si="69"/>
        <v>2.1926091864450999E-5</v>
      </c>
      <c r="G156" s="18">
        <f t="shared" si="69"/>
        <v>0</v>
      </c>
      <c r="H156" s="18">
        <f t="shared" si="69"/>
        <v>0</v>
      </c>
      <c r="I156" s="18">
        <f t="shared" si="69"/>
        <v>0</v>
      </c>
      <c r="J156" s="18">
        <f t="shared" si="69"/>
        <v>3.1914602444066864E-4</v>
      </c>
      <c r="K156" s="18">
        <f t="shared" si="58"/>
        <v>0</v>
      </c>
      <c r="L156" s="18">
        <f t="shared" si="58"/>
        <v>6.4432186443035028E-6</v>
      </c>
      <c r="M156" s="18">
        <f t="shared" si="58"/>
        <v>4.7617062244031523E-6</v>
      </c>
      <c r="N156" s="18">
        <f t="shared" si="62"/>
        <v>2.8912384546589551E-6</v>
      </c>
      <c r="O156" s="18">
        <f t="shared" si="62"/>
        <v>2.4588354943839083E-7</v>
      </c>
      <c r="P156" s="18">
        <f t="shared" si="62"/>
        <v>7.2533483861176481E-7</v>
      </c>
      <c r="Q156" s="18">
        <f t="shared" si="62"/>
        <v>3.1556232556640121E-7</v>
      </c>
      <c r="R156" s="18">
        <f t="shared" si="62"/>
        <v>5.0051459065927715E-6</v>
      </c>
      <c r="S156" s="18">
        <f t="shared" si="62"/>
        <v>3.8860012722189302E-6</v>
      </c>
      <c r="T156" s="18">
        <f t="shared" si="62"/>
        <v>3.5233845573889594E-6</v>
      </c>
      <c r="U156" s="18">
        <f t="shared" si="62"/>
        <v>7.5169165002475768E-6</v>
      </c>
      <c r="V156" s="18">
        <f t="shared" si="62"/>
        <v>2.020943675012807E-5</v>
      </c>
      <c r="W156" s="18">
        <f t="shared" si="62"/>
        <v>5.4638138263664511E-6</v>
      </c>
      <c r="X156" s="18">
        <f t="shared" si="62"/>
        <v>1.0022747920168045E-5</v>
      </c>
      <c r="Y156" s="18">
        <f t="shared" si="62"/>
        <v>2.0727388927616079E-5</v>
      </c>
      <c r="Z156" s="18">
        <f t="shared" si="62"/>
        <v>3.2525998624470752E-5</v>
      </c>
      <c r="AA156" s="18">
        <f t="shared" si="62"/>
        <v>1.0080914870566794E-5</v>
      </c>
      <c r="AB156" s="18">
        <f t="shared" si="62"/>
        <v>2.2658437932101402E-5</v>
      </c>
      <c r="AC156" s="18">
        <f t="shared" si="62"/>
        <v>1.3709401453724752E-5</v>
      </c>
      <c r="AD156" s="21"/>
    </row>
    <row r="157" spans="1:30">
      <c r="A157" s="2">
        <v>47</v>
      </c>
      <c r="B157" s="44" t="s">
        <v>52</v>
      </c>
      <c r="C157" s="18">
        <f t="shared" ref="C157:J157" si="70">C55/C$8*100</f>
        <v>2.3596820376921279</v>
      </c>
      <c r="D157" s="18">
        <f t="shared" si="70"/>
        <v>2.6041457593960873</v>
      </c>
      <c r="E157" s="18">
        <f t="shared" si="70"/>
        <v>2.8689300432261389</v>
      </c>
      <c r="F157" s="18">
        <f t="shared" si="70"/>
        <v>4.3712120121463247</v>
      </c>
      <c r="G157" s="18">
        <f t="shared" si="70"/>
        <v>8.3046503931057156</v>
      </c>
      <c r="H157" s="18">
        <f t="shared" si="70"/>
        <v>4.9794908636620905</v>
      </c>
      <c r="I157" s="18">
        <f t="shared" si="70"/>
        <v>5.8939322037143587</v>
      </c>
      <c r="J157" s="18">
        <f t="shared" si="70"/>
        <v>4.1261236996891038</v>
      </c>
      <c r="K157" s="18">
        <f t="shared" si="58"/>
        <v>3.4416007153125538</v>
      </c>
      <c r="L157" s="18">
        <f t="shared" si="58"/>
        <v>3.5191643182775136</v>
      </c>
      <c r="M157" s="18">
        <f t="shared" si="58"/>
        <v>2.9231099019459665</v>
      </c>
      <c r="N157" s="18">
        <f t="shared" si="62"/>
        <v>2.6648198064451405</v>
      </c>
      <c r="O157" s="18">
        <f t="shared" si="62"/>
        <v>2.4217348376879091</v>
      </c>
      <c r="P157" s="18">
        <f t="shared" si="62"/>
        <v>2.7050782734951158</v>
      </c>
      <c r="Q157" s="18">
        <f t="shared" si="62"/>
        <v>3.9466746343501655</v>
      </c>
      <c r="R157" s="18">
        <f t="shared" si="62"/>
        <v>2.9896147486158853</v>
      </c>
      <c r="S157" s="18">
        <f t="shared" si="62"/>
        <v>2.7139380054807596</v>
      </c>
      <c r="T157" s="18">
        <f t="shared" si="62"/>
        <v>2.4888765539010715</v>
      </c>
      <c r="U157" s="18">
        <f t="shared" si="62"/>
        <v>2.6374428659117193</v>
      </c>
      <c r="V157" s="18">
        <f t="shared" si="62"/>
        <v>2.9745324174243497</v>
      </c>
      <c r="W157" s="18">
        <f t="shared" si="62"/>
        <v>4.095359688574427</v>
      </c>
      <c r="X157" s="18">
        <f t="shared" si="62"/>
        <v>4.2350283903611627</v>
      </c>
      <c r="Y157" s="18">
        <f t="shared" si="62"/>
        <v>4.3616376467648266</v>
      </c>
      <c r="Z157" s="18">
        <f t="shared" si="62"/>
        <v>5.0024087455489115</v>
      </c>
      <c r="AA157" s="18">
        <f t="shared" si="62"/>
        <v>3.7381718697239963</v>
      </c>
      <c r="AB157" s="18">
        <f t="shared" si="62"/>
        <v>3.3380467228646871</v>
      </c>
      <c r="AC157" s="18">
        <f t="shared" si="62"/>
        <v>3.4785596938694181</v>
      </c>
      <c r="AD157" s="21"/>
    </row>
    <row r="158" spans="1:30">
      <c r="A158" s="2">
        <v>48</v>
      </c>
      <c r="B158" s="44" t="s">
        <v>51</v>
      </c>
      <c r="C158" s="18">
        <f t="shared" ref="C158:J158" si="71">C56/C$8*100</f>
        <v>0.33359077278997951</v>
      </c>
      <c r="D158" s="18">
        <f t="shared" si="71"/>
        <v>0.45379585848790183</v>
      </c>
      <c r="E158" s="18">
        <f t="shared" si="71"/>
        <v>0.37438853232643249</v>
      </c>
      <c r="F158" s="18">
        <f t="shared" si="71"/>
        <v>0.18848276882035633</v>
      </c>
      <c r="G158" s="18">
        <f t="shared" si="71"/>
        <v>0.47081404185419889</v>
      </c>
      <c r="H158" s="18">
        <f t="shared" si="71"/>
        <v>0.35255026214590834</v>
      </c>
      <c r="I158" s="18">
        <f t="shared" si="71"/>
        <v>0.24729412692822611</v>
      </c>
      <c r="J158" s="18">
        <f t="shared" si="71"/>
        <v>0.37829751098208148</v>
      </c>
      <c r="K158" s="18">
        <f t="shared" si="58"/>
        <v>0.60059786880868304</v>
      </c>
      <c r="L158" s="18">
        <f t="shared" si="58"/>
        <v>0.2102708608909313</v>
      </c>
      <c r="M158" s="18">
        <f t="shared" si="58"/>
        <v>7.9373776225256557E-2</v>
      </c>
      <c r="N158" s="18">
        <f t="shared" si="62"/>
        <v>9.736476971614777E-2</v>
      </c>
      <c r="O158" s="18">
        <f t="shared" si="62"/>
        <v>4.0461928092327126E-2</v>
      </c>
      <c r="P158" s="18">
        <f t="shared" si="62"/>
        <v>0.10166015755804865</v>
      </c>
      <c r="Q158" s="18">
        <f t="shared" si="62"/>
        <v>5.9696107308645621E-2</v>
      </c>
      <c r="R158" s="18">
        <f t="shared" si="62"/>
        <v>0.11815698380290976</v>
      </c>
      <c r="S158" s="18">
        <f t="shared" si="62"/>
        <v>8.3820989303408505E-2</v>
      </c>
      <c r="T158" s="18">
        <f t="shared" si="62"/>
        <v>7.3547718083963445E-2</v>
      </c>
      <c r="U158" s="18">
        <f t="shared" si="62"/>
        <v>7.3045846856952715E-2</v>
      </c>
      <c r="V158" s="18">
        <f t="shared" si="62"/>
        <v>7.5509176913271359E-2</v>
      </c>
      <c r="W158" s="18">
        <f t="shared" si="62"/>
        <v>0.12560747163635175</v>
      </c>
      <c r="X158" s="18">
        <f t="shared" si="62"/>
        <v>0.13729010612219184</v>
      </c>
      <c r="Y158" s="18">
        <f t="shared" si="62"/>
        <v>9.2643472378535638E-2</v>
      </c>
      <c r="Z158" s="18">
        <f t="shared" si="62"/>
        <v>4.4327346763445553E-2</v>
      </c>
      <c r="AA158" s="18">
        <f t="shared" si="62"/>
        <v>4.078918644095901E-2</v>
      </c>
      <c r="AB158" s="18">
        <f t="shared" si="62"/>
        <v>6.6347946649781067E-2</v>
      </c>
      <c r="AC158" s="18">
        <f t="shared" si="62"/>
        <v>9.0639157153436997E-2</v>
      </c>
      <c r="AD158" s="21"/>
    </row>
    <row r="159" spans="1:30">
      <c r="A159" s="2">
        <v>49</v>
      </c>
      <c r="B159" s="44" t="s">
        <v>50</v>
      </c>
      <c r="C159" s="18">
        <f t="shared" ref="C159:J159" si="72">C57/C$8*100</f>
        <v>2.814994995636237E-4</v>
      </c>
      <c r="D159" s="18">
        <f t="shared" si="72"/>
        <v>1.6872669643017389E-3</v>
      </c>
      <c r="E159" s="18">
        <f t="shared" si="72"/>
        <v>2.1734902978136511E-3</v>
      </c>
      <c r="F159" s="18">
        <f t="shared" si="72"/>
        <v>1.2583437599281272E-3</v>
      </c>
      <c r="G159" s="18">
        <f t="shared" si="72"/>
        <v>3.3741501489578342E-3</v>
      </c>
      <c r="H159" s="18">
        <f t="shared" si="72"/>
        <v>1.591194536461706E-3</v>
      </c>
      <c r="I159" s="18">
        <f t="shared" si="72"/>
        <v>1.2007797934707944E-3</v>
      </c>
      <c r="J159" s="18">
        <f t="shared" si="72"/>
        <v>2.1276026172301087E-4</v>
      </c>
      <c r="K159" s="18">
        <f t="shared" si="58"/>
        <v>2.3337137683303083E-4</v>
      </c>
      <c r="L159" s="18">
        <f t="shared" si="58"/>
        <v>8.6061078391095551E-4</v>
      </c>
      <c r="M159" s="18">
        <f t="shared" si="58"/>
        <v>4.2999410797191278E-3</v>
      </c>
      <c r="N159" s="18">
        <f t="shared" si="62"/>
        <v>7.892433908523093E-4</v>
      </c>
      <c r="O159" s="18">
        <f t="shared" si="62"/>
        <v>1.8242415263777499E-3</v>
      </c>
      <c r="P159" s="18">
        <f t="shared" si="62"/>
        <v>2.8421472522782557E-3</v>
      </c>
      <c r="Q159" s="18">
        <f t="shared" si="62"/>
        <v>2.9545833649272956E-3</v>
      </c>
      <c r="R159" s="18">
        <f t="shared" si="62"/>
        <v>8.1182924611234355E-3</v>
      </c>
      <c r="S159" s="18">
        <f t="shared" si="62"/>
        <v>6.2457047676474954E-3</v>
      </c>
      <c r="T159" s="18">
        <f t="shared" si="62"/>
        <v>1.2641735553904071E-2</v>
      </c>
      <c r="U159" s="18">
        <f t="shared" si="62"/>
        <v>3.8015060726033448E-3</v>
      </c>
      <c r="V159" s="18">
        <f t="shared" si="62"/>
        <v>4.4744863038825959E-3</v>
      </c>
      <c r="W159" s="18">
        <f t="shared" si="62"/>
        <v>3.4626821438973206E-3</v>
      </c>
      <c r="X159" s="18">
        <f t="shared" si="62"/>
        <v>4.5212407943405423E-3</v>
      </c>
      <c r="Y159" s="18">
        <f t="shared" si="62"/>
        <v>1.3091515419366847E-3</v>
      </c>
      <c r="Z159" s="18">
        <f t="shared" si="62"/>
        <v>1.1265749669756612E-3</v>
      </c>
      <c r="AA159" s="18">
        <f t="shared" si="62"/>
        <v>2.8855197835359024E-3</v>
      </c>
      <c r="AB159" s="18">
        <f t="shared" si="62"/>
        <v>3.6942550719065497E-3</v>
      </c>
      <c r="AC159" s="18">
        <f t="shared" si="62"/>
        <v>4.0828352838571703E-3</v>
      </c>
      <c r="AD159" s="21"/>
    </row>
    <row r="160" spans="1:30">
      <c r="A160" s="2">
        <v>50</v>
      </c>
      <c r="B160" s="44" t="s">
        <v>49</v>
      </c>
      <c r="C160" s="18">
        <f t="shared" ref="C160:J160" si="73">C58/C$8*100</f>
        <v>1.0998182749010225E-5</v>
      </c>
      <c r="D160" s="18">
        <f t="shared" si="73"/>
        <v>1.2470504649387638E-2</v>
      </c>
      <c r="E160" s="18">
        <f t="shared" si="73"/>
        <v>3.3557910174514476E-2</v>
      </c>
      <c r="F160" s="18">
        <f t="shared" si="73"/>
        <v>6.1458233865486706E-3</v>
      </c>
      <c r="G160" s="18">
        <f t="shared" si="73"/>
        <v>6.1323387903964239E-3</v>
      </c>
      <c r="H160" s="18">
        <f t="shared" si="73"/>
        <v>4.7194857712917482E-3</v>
      </c>
      <c r="I160" s="18">
        <f t="shared" si="73"/>
        <v>1.0071871873599462E-3</v>
      </c>
      <c r="J160" s="18">
        <f t="shared" si="73"/>
        <v>5.919520100886728E-3</v>
      </c>
      <c r="K160" s="18">
        <f t="shared" si="58"/>
        <v>5.9438662573328607E-3</v>
      </c>
      <c r="L160" s="18">
        <f t="shared" si="58"/>
        <v>2.787641225977684E-3</v>
      </c>
      <c r="M160" s="18">
        <f t="shared" si="58"/>
        <v>2.6148462145969705E-3</v>
      </c>
      <c r="N160" s="18">
        <f t="shared" si="62"/>
        <v>3.0034173302039119E-3</v>
      </c>
      <c r="O160" s="18">
        <f t="shared" si="62"/>
        <v>3.5990427557028234E-3</v>
      </c>
      <c r="P160" s="18">
        <f t="shared" si="62"/>
        <v>1.1551547693714481E-3</v>
      </c>
      <c r="Q160" s="18">
        <f t="shared" si="62"/>
        <v>2.565631604182153E-4</v>
      </c>
      <c r="R160" s="18">
        <f t="shared" si="62"/>
        <v>9.078305992638151E-4</v>
      </c>
      <c r="S160" s="18">
        <f t="shared" si="62"/>
        <v>5.3075345780240635E-4</v>
      </c>
      <c r="T160" s="18">
        <f t="shared" si="62"/>
        <v>3.4568984990857059E-4</v>
      </c>
      <c r="U160" s="18">
        <f t="shared" si="62"/>
        <v>4.8390636200289536E-4</v>
      </c>
      <c r="V160" s="18">
        <f t="shared" si="62"/>
        <v>3.595751223745391E-4</v>
      </c>
      <c r="W160" s="18">
        <f t="shared" si="62"/>
        <v>3.7813057710134237E-4</v>
      </c>
      <c r="X160" s="18">
        <f t="shared" si="62"/>
        <v>6.3783738981250729E-4</v>
      </c>
      <c r="Y160" s="18">
        <f t="shared" si="62"/>
        <v>5.0949953504861832E-4</v>
      </c>
      <c r="Z160" s="18">
        <f t="shared" si="62"/>
        <v>6.0250149298428162E-4</v>
      </c>
      <c r="AA160" s="18">
        <f t="shared" si="62"/>
        <v>5.7256654196956303E-4</v>
      </c>
      <c r="AB160" s="18">
        <f t="shared" si="62"/>
        <v>5.6495414822257874E-4</v>
      </c>
      <c r="AC160" s="18">
        <f t="shared" si="62"/>
        <v>9.4808669614448548E-4</v>
      </c>
      <c r="AD160" s="21"/>
    </row>
    <row r="161" spans="1:30">
      <c r="A161" s="2">
        <v>51</v>
      </c>
      <c r="B161" s="44" t="s">
        <v>48</v>
      </c>
      <c r="C161" s="18">
        <f t="shared" ref="C161:J161" si="74">C59/C$8*100</f>
        <v>3.5606222267232459</v>
      </c>
      <c r="D161" s="18">
        <f t="shared" si="74"/>
        <v>2.4740423992145244</v>
      </c>
      <c r="E161" s="18">
        <f t="shared" si="74"/>
        <v>2.566397174205056</v>
      </c>
      <c r="F161" s="18">
        <f t="shared" si="74"/>
        <v>1.2609964493805994</v>
      </c>
      <c r="G161" s="18">
        <f t="shared" si="74"/>
        <v>3.0283914391751625</v>
      </c>
      <c r="H161" s="18">
        <f t="shared" si="74"/>
        <v>2.4821997180529505</v>
      </c>
      <c r="I161" s="18">
        <f t="shared" si="74"/>
        <v>2.0334119882693913</v>
      </c>
      <c r="J161" s="18">
        <f t="shared" si="74"/>
        <v>1.1394941649163473</v>
      </c>
      <c r="K161" s="18">
        <f t="shared" si="58"/>
        <v>0.56652988505083879</v>
      </c>
      <c r="L161" s="18">
        <f t="shared" si="58"/>
        <v>0.44602451757503586</v>
      </c>
      <c r="M161" s="18">
        <f t="shared" si="58"/>
        <v>0.39506154280618494</v>
      </c>
      <c r="N161" s="18">
        <f t="shared" si="62"/>
        <v>0.33987843063137152</v>
      </c>
      <c r="O161" s="18">
        <f t="shared" si="62"/>
        <v>0.30186047181432069</v>
      </c>
      <c r="P161" s="18">
        <f t="shared" si="62"/>
        <v>0.20475453543618627</v>
      </c>
      <c r="Q161" s="18">
        <f t="shared" si="62"/>
        <v>0.22009067563417256</v>
      </c>
      <c r="R161" s="18">
        <f t="shared" si="62"/>
        <v>0.22533610532038251</v>
      </c>
      <c r="S161" s="18">
        <f t="shared" si="62"/>
        <v>0.15864502622509558</v>
      </c>
      <c r="T161" s="18">
        <f t="shared" si="62"/>
        <v>0.13550579702235307</v>
      </c>
      <c r="U161" s="18">
        <f t="shared" si="62"/>
        <v>0.16038939124726093</v>
      </c>
      <c r="V161" s="18">
        <f t="shared" si="62"/>
        <v>0.19554935780602797</v>
      </c>
      <c r="W161" s="18">
        <f t="shared" si="62"/>
        <v>0.25290475791539191</v>
      </c>
      <c r="X161" s="18">
        <f t="shared" ref="N161:AC174" si="75">X59/X$8*100</f>
        <v>0.1742913825127638</v>
      </c>
      <c r="Y161" s="18">
        <f t="shared" si="75"/>
        <v>0.17999328446385765</v>
      </c>
      <c r="Z161" s="18">
        <f t="shared" si="75"/>
        <v>0.1763851914103679</v>
      </c>
      <c r="AA161" s="18">
        <f t="shared" si="75"/>
        <v>0.12172888415578871</v>
      </c>
      <c r="AB161" s="18">
        <f t="shared" si="75"/>
        <v>5.0578550135512657E-2</v>
      </c>
      <c r="AC161" s="18">
        <f t="shared" si="75"/>
        <v>0.22421460883684988</v>
      </c>
      <c r="AD161" s="21"/>
    </row>
    <row r="162" spans="1:30">
      <c r="A162" s="2">
        <v>52</v>
      </c>
      <c r="B162" s="44" t="s">
        <v>47</v>
      </c>
      <c r="C162" s="18">
        <f t="shared" ref="C162:J162" si="76">C60/C$8*100</f>
        <v>3.5827409217017809</v>
      </c>
      <c r="D162" s="18">
        <f t="shared" si="76"/>
        <v>1.5202845793428417</v>
      </c>
      <c r="E162" s="18">
        <f t="shared" si="76"/>
        <v>0.96176912378060742</v>
      </c>
      <c r="F162" s="18">
        <f t="shared" si="76"/>
        <v>0.57911832229270011</v>
      </c>
      <c r="G162" s="18">
        <f t="shared" si="76"/>
        <v>0.23981611173216036</v>
      </c>
      <c r="H162" s="18">
        <f t="shared" si="76"/>
        <v>3.5454109219997192E-2</v>
      </c>
      <c r="I162" s="18">
        <f t="shared" si="76"/>
        <v>1.0691903768003013E-2</v>
      </c>
      <c r="J162" s="18">
        <f t="shared" si="76"/>
        <v>2.4095491054133566E-2</v>
      </c>
      <c r="K162" s="18">
        <f t="shared" ref="K162:M177" si="77">K60/K$8*100</f>
        <v>0.14043984546888516</v>
      </c>
      <c r="L162" s="18">
        <f t="shared" si="77"/>
        <v>0.38995099166240077</v>
      </c>
      <c r="M162" s="18">
        <f t="shared" si="77"/>
        <v>0.55901847332940058</v>
      </c>
      <c r="N162" s="18">
        <f t="shared" si="75"/>
        <v>0.40923813819381727</v>
      </c>
      <c r="O162" s="18">
        <f t="shared" si="75"/>
        <v>0.15046038883494889</v>
      </c>
      <c r="P162" s="18">
        <f t="shared" si="75"/>
        <v>0.15073542293822445</v>
      </c>
      <c r="Q162" s="18">
        <f t="shared" si="75"/>
        <v>0.15734015893835515</v>
      </c>
      <c r="R162" s="18">
        <f t="shared" si="75"/>
        <v>0.26405919145650714</v>
      </c>
      <c r="S162" s="18">
        <f t="shared" si="75"/>
        <v>0.64988223253019228</v>
      </c>
      <c r="T162" s="18">
        <f t="shared" si="75"/>
        <v>0.80994342316642809</v>
      </c>
      <c r="U162" s="18">
        <f t="shared" si="75"/>
        <v>0.34968749858136688</v>
      </c>
      <c r="V162" s="18">
        <f t="shared" si="75"/>
        <v>0.26453942771580347</v>
      </c>
      <c r="W162" s="18">
        <f t="shared" si="75"/>
        <v>0.23754103141482805</v>
      </c>
      <c r="X162" s="18">
        <f t="shared" si="75"/>
        <v>0.14909670214564544</v>
      </c>
      <c r="Y162" s="18">
        <f t="shared" si="75"/>
        <v>0.1126505188222522</v>
      </c>
      <c r="Z162" s="18">
        <f t="shared" si="75"/>
        <v>0.25841598208992644</v>
      </c>
      <c r="AA162" s="18">
        <f t="shared" si="75"/>
        <v>0.61419090634112339</v>
      </c>
      <c r="AB162" s="18">
        <f t="shared" si="75"/>
        <v>0.64423215207945883</v>
      </c>
      <c r="AC162" s="18">
        <f t="shared" si="75"/>
        <v>0.38974433729482866</v>
      </c>
      <c r="AD162" s="21"/>
    </row>
    <row r="163" spans="1:30">
      <c r="A163" s="2">
        <v>53</v>
      </c>
      <c r="B163" s="44" t="s">
        <v>46</v>
      </c>
      <c r="C163" s="18">
        <f t="shared" ref="C163:J163" si="78">C61/C$8*100</f>
        <v>4.2099761566448991E-3</v>
      </c>
      <c r="D163" s="18">
        <f t="shared" si="78"/>
        <v>5.6200181876368202E-3</v>
      </c>
      <c r="E163" s="18">
        <f t="shared" si="78"/>
        <v>0.22188030696689365</v>
      </c>
      <c r="F163" s="18">
        <f t="shared" si="78"/>
        <v>7.5805451750876325E-4</v>
      </c>
      <c r="G163" s="18">
        <f t="shared" si="78"/>
        <v>5.5624855972252621E-4</v>
      </c>
      <c r="H163" s="18">
        <f t="shared" si="78"/>
        <v>2.9030162142099558E-3</v>
      </c>
      <c r="I163" s="18">
        <f t="shared" si="78"/>
        <v>5.0740830000547089E-3</v>
      </c>
      <c r="J163" s="18">
        <f t="shared" si="78"/>
        <v>6.3859853449314746E-2</v>
      </c>
      <c r="K163" s="18">
        <f t="shared" si="77"/>
        <v>6.8446325321878526E-2</v>
      </c>
      <c r="L163" s="18">
        <f t="shared" si="77"/>
        <v>5.6845525119706641E-2</v>
      </c>
      <c r="M163" s="18">
        <f t="shared" si="77"/>
        <v>5.7452870454196635E-2</v>
      </c>
      <c r="N163" s="18">
        <f t="shared" si="75"/>
        <v>6.0790347376873166E-2</v>
      </c>
      <c r="O163" s="18">
        <f t="shared" si="75"/>
        <v>4.1318590312707272E-2</v>
      </c>
      <c r="P163" s="18">
        <f t="shared" si="75"/>
        <v>2.1957057908296346E-2</v>
      </c>
      <c r="Q163" s="18">
        <f t="shared" si="75"/>
        <v>1.7491779842251125E-2</v>
      </c>
      <c r="R163" s="18">
        <f t="shared" si="75"/>
        <v>9.6348107447661192E-3</v>
      </c>
      <c r="S163" s="18">
        <f t="shared" si="75"/>
        <v>1.3938760483117051E-2</v>
      </c>
      <c r="T163" s="18">
        <f t="shared" si="75"/>
        <v>1.1620054173932413E-2</v>
      </c>
      <c r="U163" s="18">
        <f t="shared" si="75"/>
        <v>1.1415578063694655E-2</v>
      </c>
      <c r="V163" s="18">
        <f t="shared" si="75"/>
        <v>2.6233033187134259E-2</v>
      </c>
      <c r="W163" s="18">
        <f t="shared" si="75"/>
        <v>3.1538564106641076E-2</v>
      </c>
      <c r="X163" s="18">
        <f t="shared" si="75"/>
        <v>2.4288388832958981E-2</v>
      </c>
      <c r="Y163" s="18">
        <f t="shared" si="75"/>
        <v>1.17813806785531E-2</v>
      </c>
      <c r="Z163" s="18">
        <f t="shared" si="75"/>
        <v>1.4717023620085416E-2</v>
      </c>
      <c r="AA163" s="18">
        <f t="shared" si="75"/>
        <v>1.860349343393888E-2</v>
      </c>
      <c r="AB163" s="18">
        <f t="shared" si="75"/>
        <v>1.5745155420432713E-2</v>
      </c>
      <c r="AC163" s="18">
        <f t="shared" si="75"/>
        <v>2.0873119899755484E-2</v>
      </c>
      <c r="AD163" s="21"/>
    </row>
    <row r="164" spans="1:30">
      <c r="A164" s="2">
        <v>54</v>
      </c>
      <c r="B164" s="44" t="s">
        <v>45</v>
      </c>
      <c r="C164" s="18">
        <f t="shared" ref="C164:J164" si="79">C62/C$8*100</f>
        <v>0.17092360152129038</v>
      </c>
      <c r="D164" s="18">
        <f t="shared" si="79"/>
        <v>0.25722098541659166</v>
      </c>
      <c r="E164" s="18">
        <f t="shared" si="79"/>
        <v>0.20348719826895301</v>
      </c>
      <c r="F164" s="18">
        <f t="shared" si="79"/>
        <v>0.16182000605869398</v>
      </c>
      <c r="G164" s="18">
        <f t="shared" si="79"/>
        <v>3.2850062909198931E-2</v>
      </c>
      <c r="H164" s="18">
        <f t="shared" si="79"/>
        <v>9.4993619790182116E-3</v>
      </c>
      <c r="I164" s="18">
        <f t="shared" si="79"/>
        <v>9.2866661872283929E-2</v>
      </c>
      <c r="J164" s="18">
        <f t="shared" si="79"/>
        <v>0.11198136098008665</v>
      </c>
      <c r="K164" s="18">
        <f t="shared" si="77"/>
        <v>0.12302752784651104</v>
      </c>
      <c r="L164" s="18">
        <f t="shared" si="77"/>
        <v>4.1388557670063983E-2</v>
      </c>
      <c r="M164" s="18">
        <f t="shared" si="77"/>
        <v>4.078887330999241E-2</v>
      </c>
      <c r="N164" s="18">
        <f t="shared" si="75"/>
        <v>3.7692196302770341E-2</v>
      </c>
      <c r="O164" s="18">
        <f t="shared" si="75"/>
        <v>1.6363046645615661E-2</v>
      </c>
      <c r="P164" s="18">
        <f t="shared" si="75"/>
        <v>7.1890901855799372E-3</v>
      </c>
      <c r="Q164" s="18">
        <f t="shared" si="75"/>
        <v>3.1463432113534497E-3</v>
      </c>
      <c r="R164" s="18">
        <f t="shared" si="75"/>
        <v>2.9929456251009553E-3</v>
      </c>
      <c r="S164" s="18">
        <f t="shared" si="75"/>
        <v>6.5195060810500595E-3</v>
      </c>
      <c r="T164" s="18">
        <f t="shared" si="75"/>
        <v>2.5794235289557216E-3</v>
      </c>
      <c r="U164" s="18">
        <f t="shared" si="75"/>
        <v>3.6080675263614162E-3</v>
      </c>
      <c r="V164" s="18">
        <f t="shared" si="75"/>
        <v>4.7933654299573596E-3</v>
      </c>
      <c r="W164" s="18">
        <f t="shared" si="75"/>
        <v>3.659274497909583E-3</v>
      </c>
      <c r="X164" s="18">
        <f t="shared" si="75"/>
        <v>2.5918583707240503E-3</v>
      </c>
      <c r="Y164" s="18">
        <f t="shared" si="75"/>
        <v>2.1836831175837176E-3</v>
      </c>
      <c r="Z164" s="18">
        <f t="shared" si="75"/>
        <v>5.4968288415710642E-3</v>
      </c>
      <c r="AA164" s="18">
        <f t="shared" si="75"/>
        <v>5.6599476785099212E-3</v>
      </c>
      <c r="AB164" s="18">
        <f t="shared" si="75"/>
        <v>1.744362920915031E-3</v>
      </c>
      <c r="AC164" s="18">
        <f t="shared" si="75"/>
        <v>9.5171809179392317E-3</v>
      </c>
      <c r="AD164" s="21"/>
    </row>
    <row r="165" spans="1:30">
      <c r="A165" s="2">
        <v>55</v>
      </c>
      <c r="B165" s="44" t="s">
        <v>44</v>
      </c>
      <c r="C165" s="18">
        <f t="shared" ref="C165:J165" si="80">C63/C$8*100</f>
        <v>2.4674234408933375</v>
      </c>
      <c r="D165" s="18">
        <f t="shared" si="80"/>
        <v>2.366900338359077</v>
      </c>
      <c r="E165" s="18">
        <f t="shared" si="80"/>
        <v>1.7603366907634304</v>
      </c>
      <c r="F165" s="18">
        <f t="shared" si="80"/>
        <v>1.4890790102171345</v>
      </c>
      <c r="G165" s="18">
        <f t="shared" si="80"/>
        <v>0.6170398255103221</v>
      </c>
      <c r="H165" s="18">
        <f t="shared" si="80"/>
        <v>0.64610417600434278</v>
      </c>
      <c r="I165" s="18">
        <f t="shared" si="80"/>
        <v>0.61819295164090338</v>
      </c>
      <c r="J165" s="18">
        <f t="shared" si="80"/>
        <v>0.66269126593776639</v>
      </c>
      <c r="K165" s="18">
        <f t="shared" si="77"/>
        <v>0.39702104178092207</v>
      </c>
      <c r="L165" s="18">
        <f t="shared" si="77"/>
        <v>0.4589178368677862</v>
      </c>
      <c r="M165" s="18">
        <f t="shared" si="77"/>
        <v>0.30979331212976974</v>
      </c>
      <c r="N165" s="18">
        <f t="shared" si="75"/>
        <v>6.6754337001096842E-2</v>
      </c>
      <c r="O165" s="18">
        <f t="shared" si="75"/>
        <v>4.6304585455124635E-2</v>
      </c>
      <c r="P165" s="18">
        <f t="shared" si="75"/>
        <v>5.7534317064340257E-2</v>
      </c>
      <c r="Q165" s="18">
        <f t="shared" si="75"/>
        <v>7.7083671515407071E-2</v>
      </c>
      <c r="R165" s="18">
        <f t="shared" si="75"/>
        <v>3.666277229957312E-2</v>
      </c>
      <c r="S165" s="18">
        <f t="shared" si="75"/>
        <v>1.0718225975162718E-2</v>
      </c>
      <c r="T165" s="18">
        <f t="shared" si="75"/>
        <v>1.7703807303092581E-2</v>
      </c>
      <c r="U165" s="18">
        <f t="shared" si="75"/>
        <v>1.5045153227477256E-2</v>
      </c>
      <c r="V165" s="18">
        <f t="shared" si="75"/>
        <v>7.5781819166103265E-3</v>
      </c>
      <c r="W165" s="18">
        <f t="shared" si="75"/>
        <v>1.269340904473264E-2</v>
      </c>
      <c r="X165" s="18">
        <f t="shared" si="75"/>
        <v>1.2710611228078449E-2</v>
      </c>
      <c r="Y165" s="18">
        <f t="shared" si="75"/>
        <v>1.3016136309336738E-2</v>
      </c>
      <c r="Z165" s="18">
        <f t="shared" si="75"/>
        <v>1.5339142938812E-2</v>
      </c>
      <c r="AA165" s="18">
        <f t="shared" si="75"/>
        <v>8.7210789079177672E-3</v>
      </c>
      <c r="AB165" s="18">
        <f t="shared" si="75"/>
        <v>9.1848755694609926E-3</v>
      </c>
      <c r="AC165" s="18">
        <f t="shared" si="75"/>
        <v>5.7378661710801894E-2</v>
      </c>
      <c r="AD165" s="21"/>
    </row>
    <row r="166" spans="1:30">
      <c r="A166" s="2">
        <v>56</v>
      </c>
      <c r="B166" s="44" t="s">
        <v>43</v>
      </c>
      <c r="C166" s="18">
        <f t="shared" ref="C166:J166" si="81">C64/C$8*100</f>
        <v>2.5883851995469678E-3</v>
      </c>
      <c r="D166" s="18">
        <f t="shared" si="81"/>
        <v>8.2418523365268732E-4</v>
      </c>
      <c r="E166" s="18">
        <f t="shared" si="81"/>
        <v>1.3194868600476808E-3</v>
      </c>
      <c r="F166" s="18">
        <f t="shared" si="81"/>
        <v>2.7073041386107724E-3</v>
      </c>
      <c r="G166" s="18">
        <f t="shared" si="81"/>
        <v>4.3323016966596392E-2</v>
      </c>
      <c r="H166" s="18">
        <f t="shared" si="81"/>
        <v>3.9119603276756131E-3</v>
      </c>
      <c r="I166" s="18">
        <f t="shared" si="81"/>
        <v>3.1399520948641102E-3</v>
      </c>
      <c r="J166" s="18">
        <f t="shared" si="81"/>
        <v>1.058644781121974E-2</v>
      </c>
      <c r="K166" s="18">
        <f t="shared" si="77"/>
        <v>4.5185293691323968E-3</v>
      </c>
      <c r="L166" s="18">
        <f t="shared" si="77"/>
        <v>9.8633345262365262E-3</v>
      </c>
      <c r="M166" s="18">
        <f t="shared" si="77"/>
        <v>2.2289712330170394E-3</v>
      </c>
      <c r="N166" s="18">
        <f t="shared" si="75"/>
        <v>5.2729689273625533E-3</v>
      </c>
      <c r="O166" s="18">
        <f t="shared" si="75"/>
        <v>3.0989018466663684E-3</v>
      </c>
      <c r="P166" s="18">
        <f t="shared" si="75"/>
        <v>3.5721419455217993E-3</v>
      </c>
      <c r="Q166" s="18">
        <f t="shared" si="75"/>
        <v>2.3933125949574356E-3</v>
      </c>
      <c r="R166" s="18">
        <f t="shared" si="75"/>
        <v>3.2892856582782113E-3</v>
      </c>
      <c r="S166" s="18">
        <f t="shared" si="75"/>
        <v>2.2603644282143264E-3</v>
      </c>
      <c r="T166" s="18">
        <f t="shared" si="75"/>
        <v>1.884807250327337E-3</v>
      </c>
      <c r="U166" s="18">
        <f t="shared" si="75"/>
        <v>2.3213657547283733E-3</v>
      </c>
      <c r="V166" s="18">
        <f t="shared" si="75"/>
        <v>1.9013955836805845E-3</v>
      </c>
      <c r="W166" s="18">
        <f t="shared" si="75"/>
        <v>2.9940400006608749E-3</v>
      </c>
      <c r="X166" s="18">
        <f t="shared" si="75"/>
        <v>2.8083422365769691E-3</v>
      </c>
      <c r="Y166" s="18">
        <f t="shared" si="75"/>
        <v>2.6082511063394852E-3</v>
      </c>
      <c r="Z166" s="18">
        <f t="shared" si="75"/>
        <v>1.6958496428363713E-3</v>
      </c>
      <c r="AA166" s="18">
        <f t="shared" si="75"/>
        <v>2.0752344117067971E-3</v>
      </c>
      <c r="AB166" s="18">
        <f t="shared" si="75"/>
        <v>5.4241101114234688E-3</v>
      </c>
      <c r="AC166" s="18">
        <f t="shared" si="75"/>
        <v>2.975949026670816E-3</v>
      </c>
      <c r="AD166" s="21"/>
    </row>
    <row r="167" spans="1:30">
      <c r="A167" s="2">
        <v>57</v>
      </c>
      <c r="B167" s="44" t="s">
        <v>42</v>
      </c>
      <c r="C167" s="18">
        <f t="shared" ref="C167:J167" si="82">C65/C$8*100</f>
        <v>2.3542183699123663E-3</v>
      </c>
      <c r="D167" s="18">
        <f t="shared" si="82"/>
        <v>6.9908568925897596E-4</v>
      </c>
      <c r="E167" s="18">
        <f t="shared" si="82"/>
        <v>1.7481535885965848E-3</v>
      </c>
      <c r="F167" s="18">
        <f t="shared" si="82"/>
        <v>9.9964261506402512E-4</v>
      </c>
      <c r="G167" s="18">
        <f t="shared" si="82"/>
        <v>3.0158054442787567E-7</v>
      </c>
      <c r="H167" s="18">
        <f t="shared" si="82"/>
        <v>1.1308169372237307E-5</v>
      </c>
      <c r="I167" s="18">
        <f t="shared" si="82"/>
        <v>2.5276842498053982E-3</v>
      </c>
      <c r="J167" s="18">
        <f t="shared" si="82"/>
        <v>5.1238627273967726E-5</v>
      </c>
      <c r="K167" s="18">
        <f t="shared" si="77"/>
        <v>7.7977031981897561E-4</v>
      </c>
      <c r="L167" s="18">
        <f t="shared" si="77"/>
        <v>3.7527707157681691E-5</v>
      </c>
      <c r="M167" s="18">
        <f t="shared" si="77"/>
        <v>1.1043698116976727E-4</v>
      </c>
      <c r="N167" s="18">
        <f t="shared" si="75"/>
        <v>2.2318007878345844E-3</v>
      </c>
      <c r="O167" s="18">
        <f t="shared" si="75"/>
        <v>1.6047461994650872E-3</v>
      </c>
      <c r="P167" s="18">
        <f t="shared" si="75"/>
        <v>3.1705847710898844E-4</v>
      </c>
      <c r="Q167" s="18">
        <f t="shared" si="75"/>
        <v>1.4716822088852958E-5</v>
      </c>
      <c r="R167" s="18">
        <f t="shared" si="75"/>
        <v>1.7896853208546083E-6</v>
      </c>
      <c r="S167" s="18">
        <f t="shared" si="75"/>
        <v>4.1783782109569973E-6</v>
      </c>
      <c r="T167" s="18">
        <f t="shared" si="75"/>
        <v>3.3510607696912861E-5</v>
      </c>
      <c r="U167" s="18">
        <f t="shared" si="75"/>
        <v>6.2055642595929174E-5</v>
      </c>
      <c r="V167" s="18">
        <f t="shared" si="75"/>
        <v>9.4616513659231465E-6</v>
      </c>
      <c r="W167" s="18">
        <f t="shared" si="75"/>
        <v>1.7759753762805431E-4</v>
      </c>
      <c r="X167" s="18">
        <f t="shared" si="75"/>
        <v>6.8076049018677535E-5</v>
      </c>
      <c r="Y167" s="18">
        <f t="shared" si="75"/>
        <v>2.9714366708561839E-5</v>
      </c>
      <c r="Z167" s="18">
        <f t="shared" si="75"/>
        <v>7.1027732098675014E-5</v>
      </c>
      <c r="AA167" s="18">
        <f t="shared" si="75"/>
        <v>1.513942713137367E-4</v>
      </c>
      <c r="AB167" s="18">
        <f t="shared" si="75"/>
        <v>2.1821293062870755E-4</v>
      </c>
      <c r="AC167" s="18">
        <f t="shared" si="75"/>
        <v>2.0137675153569724E-4</v>
      </c>
      <c r="AD167" s="21"/>
    </row>
    <row r="168" spans="1:30">
      <c r="A168" s="2">
        <v>58</v>
      </c>
      <c r="B168" s="44" t="s">
        <v>41</v>
      </c>
      <c r="C168" s="18">
        <f t="shared" ref="C168:J168" si="83">C66/C$8*100</f>
        <v>4.6746999829259282E-3</v>
      </c>
      <c r="D168" s="18">
        <f t="shared" si="83"/>
        <v>1.3948875846392402E-2</v>
      </c>
      <c r="E168" s="18">
        <f t="shared" si="83"/>
        <v>8.1667258904832788E-3</v>
      </c>
      <c r="F168" s="18">
        <f t="shared" si="83"/>
        <v>1.5038090322642981E-3</v>
      </c>
      <c r="G168" s="18">
        <f t="shared" si="83"/>
        <v>3.2198414370589058E-3</v>
      </c>
      <c r="H168" s="18">
        <f t="shared" si="83"/>
        <v>4.3437066044604775E-3</v>
      </c>
      <c r="I168" s="18">
        <f t="shared" si="83"/>
        <v>2.1289352415460169E-3</v>
      </c>
      <c r="J168" s="18">
        <f t="shared" si="83"/>
        <v>9.7648501082921169E-4</v>
      </c>
      <c r="K168" s="18">
        <f t="shared" si="77"/>
        <v>4.4158402372991367E-4</v>
      </c>
      <c r="L168" s="18">
        <f t="shared" si="77"/>
        <v>6.1273854608644531E-4</v>
      </c>
      <c r="M168" s="18">
        <f t="shared" si="77"/>
        <v>8.4527055681579265E-4</v>
      </c>
      <c r="N168" s="18">
        <f t="shared" si="75"/>
        <v>2.1495460832333716E-3</v>
      </c>
      <c r="O168" s="18">
        <f t="shared" si="75"/>
        <v>1.8170459901869849E-3</v>
      </c>
      <c r="P168" s="18">
        <f t="shared" si="75"/>
        <v>1.6441653966122636E-3</v>
      </c>
      <c r="Q168" s="18">
        <f t="shared" si="75"/>
        <v>3.1169896352284993E-3</v>
      </c>
      <c r="R168" s="18">
        <f t="shared" si="75"/>
        <v>2.5127956181513534E-3</v>
      </c>
      <c r="S168" s="18">
        <f t="shared" si="75"/>
        <v>2.6432484598961645E-3</v>
      </c>
      <c r="T168" s="18">
        <f t="shared" si="75"/>
        <v>3.2948644683810078E-3</v>
      </c>
      <c r="U168" s="18">
        <f t="shared" si="75"/>
        <v>3.1022177061369727E-3</v>
      </c>
      <c r="V168" s="18">
        <f t="shared" si="75"/>
        <v>3.9006423593954168E-3</v>
      </c>
      <c r="W168" s="18">
        <f t="shared" si="75"/>
        <v>4.3328573175703492E-3</v>
      </c>
      <c r="X168" s="18">
        <f t="shared" si="75"/>
        <v>3.410780238567611E-3</v>
      </c>
      <c r="Y168" s="18">
        <f t="shared" si="75"/>
        <v>1.8878172913649729E-3</v>
      </c>
      <c r="Z168" s="18">
        <f t="shared" si="75"/>
        <v>9.9097963624549782E-4</v>
      </c>
      <c r="AA168" s="18">
        <f t="shared" si="75"/>
        <v>1.215870917689579E-3</v>
      </c>
      <c r="AB168" s="18">
        <f t="shared" si="75"/>
        <v>5.872217769515018E-4</v>
      </c>
      <c r="AC168" s="18">
        <f t="shared" si="75"/>
        <v>2.3219953743179836E-3</v>
      </c>
      <c r="AD168" s="21"/>
    </row>
    <row r="169" spans="1:30">
      <c r="A169" s="2">
        <v>59</v>
      </c>
      <c r="B169" s="44" t="s">
        <v>40</v>
      </c>
      <c r="C169" s="18">
        <f t="shared" ref="C169:J169" si="84">C67/C$8*100</f>
        <v>1.7709098431320388E-3</v>
      </c>
      <c r="D169" s="18">
        <f t="shared" si="84"/>
        <v>9.7587050607876439E-4</v>
      </c>
      <c r="E169" s="18">
        <f t="shared" si="84"/>
        <v>2.9176830180929147E-3</v>
      </c>
      <c r="F169" s="18">
        <f t="shared" si="84"/>
        <v>1.4386658111609218E-3</v>
      </c>
      <c r="G169" s="18">
        <f t="shared" si="84"/>
        <v>1.0607257926516004E-3</v>
      </c>
      <c r="H169" s="18">
        <f t="shared" si="84"/>
        <v>1.2472300065385798E-3</v>
      </c>
      <c r="I169" s="18">
        <f t="shared" si="84"/>
        <v>5.2326850253995218E-3</v>
      </c>
      <c r="J169" s="18">
        <f t="shared" si="84"/>
        <v>8.1526749661239481E-4</v>
      </c>
      <c r="K169" s="18">
        <f t="shared" si="77"/>
        <v>2.9654090369632155E-3</v>
      </c>
      <c r="L169" s="18">
        <f t="shared" si="77"/>
        <v>5.7728421588175852E-3</v>
      </c>
      <c r="M169" s="18">
        <f t="shared" si="77"/>
        <v>4.2252394625604626E-3</v>
      </c>
      <c r="N169" s="18">
        <f t="shared" si="75"/>
        <v>7.4259503783630065E-3</v>
      </c>
      <c r="O169" s="18">
        <f t="shared" si="75"/>
        <v>3.3753910132704548E-3</v>
      </c>
      <c r="P169" s="18">
        <f t="shared" si="75"/>
        <v>5.2553193920875374E-3</v>
      </c>
      <c r="Q169" s="18">
        <f t="shared" si="75"/>
        <v>2.1784915793758345E-3</v>
      </c>
      <c r="R169" s="18">
        <f t="shared" si="75"/>
        <v>3.576615322714007E-3</v>
      </c>
      <c r="S169" s="18">
        <f t="shared" si="75"/>
        <v>4.9675979381128832E-3</v>
      </c>
      <c r="T169" s="18">
        <f t="shared" si="75"/>
        <v>3.0290099621053342E-3</v>
      </c>
      <c r="U169" s="18">
        <f t="shared" si="75"/>
        <v>3.8952138954398349E-3</v>
      </c>
      <c r="V169" s="18">
        <f t="shared" si="75"/>
        <v>2.6630261481679386E-3</v>
      </c>
      <c r="W169" s="18">
        <f t="shared" si="75"/>
        <v>4.1892191880979947E-3</v>
      </c>
      <c r="X169" s="18">
        <f t="shared" si="75"/>
        <v>4.2044565279069149E-3</v>
      </c>
      <c r="Y169" s="18">
        <f t="shared" si="75"/>
        <v>4.1024830863249945E-3</v>
      </c>
      <c r="Z169" s="18">
        <f t="shared" si="75"/>
        <v>4.0977946107111805E-3</v>
      </c>
      <c r="AA169" s="18">
        <f t="shared" si="75"/>
        <v>1.389014080461424E-2</v>
      </c>
      <c r="AB169" s="18">
        <f t="shared" si="75"/>
        <v>4.1116041037988797E-3</v>
      </c>
      <c r="AC169" s="18">
        <f t="shared" si="75"/>
        <v>4.8714323067465936E-3</v>
      </c>
      <c r="AD169" s="21"/>
    </row>
    <row r="170" spans="1:30">
      <c r="A170" s="2">
        <v>60</v>
      </c>
      <c r="B170" s="44" t="s">
        <v>39</v>
      </c>
      <c r="C170" s="18">
        <f t="shared" ref="C170:J170" si="85">C68/C$8*100</f>
        <v>8.3154358404173025E-4</v>
      </c>
      <c r="D170" s="18">
        <f t="shared" si="85"/>
        <v>3.4825920489930922E-3</v>
      </c>
      <c r="E170" s="18">
        <f t="shared" si="85"/>
        <v>2.6507140362516911E-2</v>
      </c>
      <c r="F170" s="18">
        <f t="shared" si="85"/>
        <v>6.9699904188560364E-3</v>
      </c>
      <c r="G170" s="18">
        <f t="shared" si="85"/>
        <v>1.5329573635914587E-2</v>
      </c>
      <c r="H170" s="18">
        <f t="shared" si="85"/>
        <v>1.2384740410230225E-2</v>
      </c>
      <c r="I170" s="18">
        <f t="shared" si="85"/>
        <v>4.8171513093079492E-4</v>
      </c>
      <c r="J170" s="18">
        <f t="shared" si="85"/>
        <v>9.1714777440818243E-4</v>
      </c>
      <c r="K170" s="18">
        <f t="shared" si="77"/>
        <v>1.8868618000106344E-3</v>
      </c>
      <c r="L170" s="18">
        <f t="shared" si="77"/>
        <v>3.6931836449938605E-3</v>
      </c>
      <c r="M170" s="18">
        <f t="shared" si="77"/>
        <v>1.5450645943997808E-3</v>
      </c>
      <c r="N170" s="18">
        <f t="shared" si="75"/>
        <v>1.0656934351980364E-3</v>
      </c>
      <c r="O170" s="18">
        <f t="shared" si="75"/>
        <v>3.4704397581413588E-4</v>
      </c>
      <c r="P170" s="18">
        <f t="shared" si="75"/>
        <v>9.3239544403267611E-4</v>
      </c>
      <c r="Q170" s="18">
        <f t="shared" si="75"/>
        <v>1.1276313561560691E-3</v>
      </c>
      <c r="R170" s="18">
        <f t="shared" si="75"/>
        <v>4.4530202423419751E-4</v>
      </c>
      <c r="S170" s="18">
        <f t="shared" si="75"/>
        <v>2.6371473030852065E-4</v>
      </c>
      <c r="T170" s="18">
        <f t="shared" si="75"/>
        <v>1.7195967258140789E-3</v>
      </c>
      <c r="U170" s="18">
        <f t="shared" si="75"/>
        <v>1.9565742186869466E-3</v>
      </c>
      <c r="V170" s="18">
        <f t="shared" si="75"/>
        <v>6.5873431635929424E-4</v>
      </c>
      <c r="W170" s="18">
        <f t="shared" si="75"/>
        <v>1.65611133576228E-3</v>
      </c>
      <c r="X170" s="18">
        <f t="shared" si="75"/>
        <v>4.0881006134275445E-4</v>
      </c>
      <c r="Y170" s="18">
        <f t="shared" si="75"/>
        <v>1.6799993865550594E-4</v>
      </c>
      <c r="Z170" s="18">
        <f t="shared" si="75"/>
        <v>2.1226525644920912E-4</v>
      </c>
      <c r="AA170" s="18">
        <f t="shared" si="75"/>
        <v>2.33338862926995E-4</v>
      </c>
      <c r="AB170" s="18">
        <f t="shared" si="75"/>
        <v>5.504838913129702E-4</v>
      </c>
      <c r="AC170" s="18">
        <f t="shared" si="75"/>
        <v>9.3542978399731964E-4</v>
      </c>
      <c r="AD170" s="21"/>
    </row>
    <row r="171" spans="1:30">
      <c r="A171" s="2">
        <v>61</v>
      </c>
      <c r="B171" s="44" t="s">
        <v>38</v>
      </c>
      <c r="C171" s="18">
        <f t="shared" ref="C171:J171" si="86">C69/C$8*100</f>
        <v>1.7576850344277078E-5</v>
      </c>
      <c r="D171" s="18">
        <f t="shared" si="86"/>
        <v>4.0880052355282508E-4</v>
      </c>
      <c r="E171" s="18">
        <f t="shared" si="86"/>
        <v>1.9980115991030899E-6</v>
      </c>
      <c r="F171" s="18">
        <f t="shared" si="86"/>
        <v>1.0127782158303807E-3</v>
      </c>
      <c r="G171" s="18">
        <f t="shared" si="86"/>
        <v>5.607722678889445E-4</v>
      </c>
      <c r="H171" s="18">
        <f t="shared" si="86"/>
        <v>4.1423804728218565E-3</v>
      </c>
      <c r="I171" s="18">
        <f t="shared" si="86"/>
        <v>1.190303562726692E-2</v>
      </c>
      <c r="J171" s="18">
        <f t="shared" si="86"/>
        <v>3.1814659524787472E-2</v>
      </c>
      <c r="K171" s="18">
        <f t="shared" si="77"/>
        <v>1.2757215358245633E-2</v>
      </c>
      <c r="L171" s="18">
        <f t="shared" si="77"/>
        <v>1.6264318911555432E-2</v>
      </c>
      <c r="M171" s="18">
        <f t="shared" si="77"/>
        <v>1.1751533645799082E-2</v>
      </c>
      <c r="N171" s="18">
        <f t="shared" si="75"/>
        <v>6.5141602426344357E-3</v>
      </c>
      <c r="O171" s="18">
        <f t="shared" si="75"/>
        <v>8.9950182272485711E-3</v>
      </c>
      <c r="P171" s="18">
        <f t="shared" si="75"/>
        <v>1.014191847375473E-2</v>
      </c>
      <c r="Q171" s="18">
        <f t="shared" si="75"/>
        <v>2.0029257321137847E-2</v>
      </c>
      <c r="R171" s="18">
        <f t="shared" si="75"/>
        <v>1.3725906397855786E-2</v>
      </c>
      <c r="S171" s="18">
        <f t="shared" si="75"/>
        <v>1.3544686082203567E-2</v>
      </c>
      <c r="T171" s="18">
        <f t="shared" si="75"/>
        <v>1.1109660916933238E-2</v>
      </c>
      <c r="U171" s="18">
        <f t="shared" si="75"/>
        <v>1.6354682800449525E-2</v>
      </c>
      <c r="V171" s="18">
        <f t="shared" si="75"/>
        <v>1.9674351310914967E-2</v>
      </c>
      <c r="W171" s="18">
        <f t="shared" si="75"/>
        <v>2.6249978400135855E-2</v>
      </c>
      <c r="X171" s="18">
        <f t="shared" si="75"/>
        <v>2.5200202683443633E-2</v>
      </c>
      <c r="Y171" s="18">
        <f t="shared" si="75"/>
        <v>2.5927142609504801E-2</v>
      </c>
      <c r="Z171" s="18">
        <f t="shared" si="75"/>
        <v>2.5123156702582351E-2</v>
      </c>
      <c r="AA171" s="18">
        <f t="shared" si="75"/>
        <v>3.6264596100622458E-2</v>
      </c>
      <c r="AB171" s="18">
        <f t="shared" si="75"/>
        <v>3.7384035253487026E-2</v>
      </c>
      <c r="AC171" s="18">
        <f t="shared" si="75"/>
        <v>2.1654376305860427E-2</v>
      </c>
      <c r="AD171" s="21"/>
    </row>
    <row r="172" spans="1:30">
      <c r="A172" s="2">
        <v>62</v>
      </c>
      <c r="B172" s="44" t="s">
        <v>37</v>
      </c>
      <c r="C172" s="18">
        <f t="shared" ref="C172:J172" si="87">C70/C$8*100</f>
        <v>1.6032111719394625E-2</v>
      </c>
      <c r="D172" s="18">
        <f t="shared" si="87"/>
        <v>2.8561177649022225E-2</v>
      </c>
      <c r="E172" s="18">
        <f t="shared" si="87"/>
        <v>9.6088373824065811E-4</v>
      </c>
      <c r="F172" s="18">
        <f t="shared" si="87"/>
        <v>1.1844100477266548E-3</v>
      </c>
      <c r="G172" s="18">
        <f t="shared" si="87"/>
        <v>1.6979654830277017E-3</v>
      </c>
      <c r="H172" s="18">
        <f t="shared" si="87"/>
        <v>3.1524066925911302E-3</v>
      </c>
      <c r="I172" s="18">
        <f t="shared" si="87"/>
        <v>3.2695773117677879E-3</v>
      </c>
      <c r="J172" s="18">
        <f t="shared" si="87"/>
        <v>2.0811848588225415E-3</v>
      </c>
      <c r="K172" s="18">
        <f t="shared" si="77"/>
        <v>2.5884933275926465E-3</v>
      </c>
      <c r="L172" s="18">
        <f t="shared" si="77"/>
        <v>2.7572033687260993E-3</v>
      </c>
      <c r="M172" s="18">
        <f t="shared" si="77"/>
        <v>4.6918302542317773E-3</v>
      </c>
      <c r="N172" s="18">
        <f t="shared" si="75"/>
        <v>4.1345504036295246E-3</v>
      </c>
      <c r="O172" s="18">
        <f t="shared" si="75"/>
        <v>2.9045849952161968E-3</v>
      </c>
      <c r="P172" s="18">
        <f t="shared" si="75"/>
        <v>2.6137567421265404E-3</v>
      </c>
      <c r="Q172" s="18">
        <f t="shared" si="75"/>
        <v>3.6850677596444079E-3</v>
      </c>
      <c r="R172" s="18">
        <f t="shared" si="75"/>
        <v>3.5745988849266662E-3</v>
      </c>
      <c r="S172" s="18">
        <f t="shared" si="75"/>
        <v>4.1118763600439118E-3</v>
      </c>
      <c r="T172" s="18">
        <f t="shared" si="75"/>
        <v>5.0837472136234137E-3</v>
      </c>
      <c r="U172" s="18">
        <f t="shared" si="75"/>
        <v>8.4356878734628098E-3</v>
      </c>
      <c r="V172" s="18">
        <f t="shared" si="75"/>
        <v>7.5689026452064791E-3</v>
      </c>
      <c r="W172" s="18">
        <f t="shared" si="75"/>
        <v>1.2019638481689294E-2</v>
      </c>
      <c r="X172" s="18">
        <f t="shared" si="75"/>
        <v>1.4700629749204693E-2</v>
      </c>
      <c r="Y172" s="18">
        <f t="shared" si="75"/>
        <v>7.1229963117917794E-3</v>
      </c>
      <c r="Z172" s="18">
        <f t="shared" si="75"/>
        <v>7.8456140846934787E-3</v>
      </c>
      <c r="AA172" s="18">
        <f t="shared" si="75"/>
        <v>8.0400752054355148E-3</v>
      </c>
      <c r="AB172" s="18">
        <f t="shared" si="75"/>
        <v>1.1413617369079324E-2</v>
      </c>
      <c r="AC172" s="18">
        <f t="shared" si="75"/>
        <v>7.3635795967174969E-3</v>
      </c>
      <c r="AD172" s="21"/>
    </row>
    <row r="173" spans="1:30">
      <c r="A173" s="2">
        <v>63</v>
      </c>
      <c r="B173" s="44" t="s">
        <v>36</v>
      </c>
      <c r="C173" s="18">
        <f t="shared" ref="C173:J173" si="88">C71/C$8*100</f>
        <v>0</v>
      </c>
      <c r="D173" s="18">
        <f t="shared" si="88"/>
        <v>6.9784078003789737E-4</v>
      </c>
      <c r="E173" s="18">
        <f t="shared" si="88"/>
        <v>1.2321071527802391E-4</v>
      </c>
      <c r="F173" s="18">
        <f t="shared" si="88"/>
        <v>2.3363320447029344E-5</v>
      </c>
      <c r="G173" s="18">
        <f t="shared" si="88"/>
        <v>1.3604633448635278E-5</v>
      </c>
      <c r="H173" s="18">
        <f t="shared" si="88"/>
        <v>1.7141778187506045E-4</v>
      </c>
      <c r="I173" s="18">
        <f t="shared" si="88"/>
        <v>1.3445717824930856E-4</v>
      </c>
      <c r="J173" s="18">
        <f t="shared" si="88"/>
        <v>9.53585883713807E-5</v>
      </c>
      <c r="K173" s="18">
        <f t="shared" si="77"/>
        <v>1.3406990556272195E-3</v>
      </c>
      <c r="L173" s="18">
        <f t="shared" si="77"/>
        <v>2.2083750852785271E-3</v>
      </c>
      <c r="M173" s="18">
        <f t="shared" si="77"/>
        <v>2.2037371990047796E-3</v>
      </c>
      <c r="N173" s="18">
        <f t="shared" si="75"/>
        <v>2.2257712468050314E-3</v>
      </c>
      <c r="O173" s="18">
        <f t="shared" si="75"/>
        <v>2.6945611026279008E-3</v>
      </c>
      <c r="P173" s="18">
        <f t="shared" si="75"/>
        <v>4.8870981007906561E-4</v>
      </c>
      <c r="Q173" s="18">
        <f t="shared" si="75"/>
        <v>5.4711285428847762E-4</v>
      </c>
      <c r="R173" s="18">
        <f t="shared" si="75"/>
        <v>3.7369248920816086E-4</v>
      </c>
      <c r="S173" s="18">
        <f t="shared" si="75"/>
        <v>7.3605178130196382E-4</v>
      </c>
      <c r="T173" s="18">
        <f t="shared" si="75"/>
        <v>1.0867614492121066E-3</v>
      </c>
      <c r="U173" s="18">
        <f t="shared" si="75"/>
        <v>9.9701430531972095E-4</v>
      </c>
      <c r="V173" s="18">
        <f t="shared" si="75"/>
        <v>2.5790255694441377E-3</v>
      </c>
      <c r="W173" s="18">
        <f t="shared" si="75"/>
        <v>7.3820630635392671E-3</v>
      </c>
      <c r="X173" s="18">
        <f t="shared" si="75"/>
        <v>8.8658019561129297E-3</v>
      </c>
      <c r="Y173" s="18">
        <f t="shared" si="75"/>
        <v>8.1608762947349145E-3</v>
      </c>
      <c r="Z173" s="18">
        <f t="shared" si="75"/>
        <v>1.0260087217599446E-2</v>
      </c>
      <c r="AA173" s="18">
        <f t="shared" si="75"/>
        <v>1.1146100943925326E-2</v>
      </c>
      <c r="AB173" s="18">
        <f t="shared" si="75"/>
        <v>4.0379108993890543E-2</v>
      </c>
      <c r="AC173" s="18">
        <f t="shared" si="75"/>
        <v>8.074747572798302E-3</v>
      </c>
      <c r="AD173" s="21"/>
    </row>
    <row r="174" spans="1:30">
      <c r="A174" s="2">
        <v>64</v>
      </c>
      <c r="B174" s="44" t="s">
        <v>35</v>
      </c>
      <c r="C174" s="18">
        <f t="shared" ref="C174:J174" si="89">C72/C$8*100</f>
        <v>2.227853973272205E-2</v>
      </c>
      <c r="D174" s="18">
        <f t="shared" si="89"/>
        <v>8.5633708913574174E-3</v>
      </c>
      <c r="E174" s="18">
        <f t="shared" si="89"/>
        <v>9.1783324831865021E-3</v>
      </c>
      <c r="F174" s="18">
        <f t="shared" si="89"/>
        <v>3.2356694742712008E-2</v>
      </c>
      <c r="G174" s="18">
        <f t="shared" si="89"/>
        <v>2.6282476375294319E-2</v>
      </c>
      <c r="H174" s="18">
        <f t="shared" si="89"/>
        <v>3.2107686914428703E-2</v>
      </c>
      <c r="I174" s="18">
        <f t="shared" si="89"/>
        <v>2.6514422987841343E-2</v>
      </c>
      <c r="J174" s="18">
        <f t="shared" si="89"/>
        <v>2.6719609373466065E-2</v>
      </c>
      <c r="K174" s="18">
        <f t="shared" si="77"/>
        <v>1.9675400851014654E-2</v>
      </c>
      <c r="L174" s="18">
        <f t="shared" si="77"/>
        <v>1.7119331716257145E-2</v>
      </c>
      <c r="M174" s="18">
        <f t="shared" si="77"/>
        <v>1.7886480589839451E-2</v>
      </c>
      <c r="N174" s="18">
        <f t="shared" si="75"/>
        <v>1.386014714198746E-2</v>
      </c>
      <c r="O174" s="18">
        <f t="shared" si="75"/>
        <v>1.1180976092602544E-2</v>
      </c>
      <c r="P174" s="18">
        <f t="shared" si="75"/>
        <v>1.4434462699848199E-2</v>
      </c>
      <c r="Q174" s="18">
        <f t="shared" si="75"/>
        <v>1.2235163032469661E-2</v>
      </c>
      <c r="R174" s="18">
        <f t="shared" si="75"/>
        <v>1.0933613477293961E-2</v>
      </c>
      <c r="S174" s="18">
        <f t="shared" ref="S174:AC175" si="90">S72/S$8*100</f>
        <v>9.1744689979470183E-3</v>
      </c>
      <c r="T174" s="18">
        <f t="shared" si="90"/>
        <v>8.9755249394684305E-3</v>
      </c>
      <c r="U174" s="18">
        <f t="shared" si="90"/>
        <v>1.0878197521485489E-2</v>
      </c>
      <c r="V174" s="18">
        <f t="shared" si="90"/>
        <v>1.0733372630058984E-2</v>
      </c>
      <c r="W174" s="18">
        <f t="shared" si="90"/>
        <v>1.4801050917892421E-2</v>
      </c>
      <c r="X174" s="18">
        <f t="shared" si="90"/>
        <v>1.6532297524923842E-2</v>
      </c>
      <c r="Y174" s="18">
        <f t="shared" si="90"/>
        <v>2.7391155916411048E-2</v>
      </c>
      <c r="Z174" s="18">
        <f t="shared" si="90"/>
        <v>1.5032394490796958E-2</v>
      </c>
      <c r="AA174" s="18">
        <f t="shared" si="90"/>
        <v>1.311669639545178E-2</v>
      </c>
      <c r="AB174" s="18">
        <f t="shared" si="90"/>
        <v>1.4336167480503587E-2</v>
      </c>
      <c r="AC174" s="18">
        <f t="shared" si="90"/>
        <v>1.4120630751014978E-2</v>
      </c>
      <c r="AD174" s="21"/>
    </row>
    <row r="175" spans="1:30">
      <c r="A175" s="2">
        <v>65</v>
      </c>
      <c r="B175" s="44" t="s">
        <v>34</v>
      </c>
      <c r="C175" s="18">
        <f t="shared" ref="C175:J175" si="91">C73/C$8*100</f>
        <v>3.4951280147161326E-5</v>
      </c>
      <c r="D175" s="18">
        <f t="shared" si="91"/>
        <v>1.6460466367593617E-5</v>
      </c>
      <c r="E175" s="18">
        <f t="shared" si="91"/>
        <v>6.2870764985110569E-6</v>
      </c>
      <c r="F175" s="18">
        <f t="shared" si="91"/>
        <v>0</v>
      </c>
      <c r="G175" s="18">
        <f t="shared" si="91"/>
        <v>7.0368793699837656E-6</v>
      </c>
      <c r="H175" s="18">
        <f t="shared" si="91"/>
        <v>4.8119869669094925E-6</v>
      </c>
      <c r="I175" s="18">
        <f t="shared" si="91"/>
        <v>1.0957930915400371E-4</v>
      </c>
      <c r="J175" s="18">
        <f t="shared" si="91"/>
        <v>4.7206218268893988E-5</v>
      </c>
      <c r="K175" s="18">
        <f t="shared" si="77"/>
        <v>8.1331052137823285E-5</v>
      </c>
      <c r="L175" s="18">
        <f t="shared" si="77"/>
        <v>1.1355306836573591E-4</v>
      </c>
      <c r="M175" s="18">
        <f t="shared" si="77"/>
        <v>3.3941261428921052E-5</v>
      </c>
      <c r="N175" s="18">
        <f t="shared" ref="N175:W175" si="92">N73/N$8*100</f>
        <v>6.5769057054556351E-5</v>
      </c>
      <c r="O175" s="18">
        <f t="shared" si="92"/>
        <v>5.179684499049367E-5</v>
      </c>
      <c r="P175" s="18">
        <f t="shared" si="92"/>
        <v>3.298727259244629E-5</v>
      </c>
      <c r="Q175" s="18">
        <f t="shared" si="92"/>
        <v>1.7472262076920575E-4</v>
      </c>
      <c r="R175" s="18">
        <f t="shared" si="92"/>
        <v>1.4285405388650966E-4</v>
      </c>
      <c r="S175" s="18">
        <f t="shared" si="92"/>
        <v>6.1796857178465038E-5</v>
      </c>
      <c r="T175" s="18">
        <f t="shared" si="92"/>
        <v>1.0166542680804314E-4</v>
      </c>
      <c r="U175" s="18">
        <f t="shared" si="92"/>
        <v>7.0618052710161953E-5</v>
      </c>
      <c r="V175" s="18">
        <f t="shared" si="92"/>
        <v>1.3762976185812106E-4</v>
      </c>
      <c r="W175" s="18">
        <f t="shared" si="92"/>
        <v>1.2015576485119524E-4</v>
      </c>
      <c r="X175" s="18">
        <f t="shared" si="90"/>
        <v>2.56039772279373E-4</v>
      </c>
      <c r="Y175" s="18">
        <f t="shared" si="90"/>
        <v>3.7198432086479882E-4</v>
      </c>
      <c r="Z175" s="18">
        <f t="shared" si="90"/>
        <v>2.2478451007346964E-4</v>
      </c>
      <c r="AA175" s="18">
        <f t="shared" si="90"/>
        <v>3.2880329695244686E-4</v>
      </c>
      <c r="AB175" s="18">
        <f t="shared" si="90"/>
        <v>2.8934081245375642E-4</v>
      </c>
      <c r="AC175" s="18">
        <f t="shared" si="90"/>
        <v>1.7749067558119871E-4</v>
      </c>
      <c r="AD175" s="21"/>
    </row>
    <row r="176" spans="1:30">
      <c r="A176" s="2">
        <v>66</v>
      </c>
      <c r="B176" s="44" t="s">
        <v>33</v>
      </c>
      <c r="C176" s="18">
        <f t="shared" ref="C176:J176" si="93">C74/C$8*100</f>
        <v>9.7701647978937466E-5</v>
      </c>
      <c r="D176" s="18">
        <f t="shared" si="93"/>
        <v>2.0195194030829144E-6</v>
      </c>
      <c r="E176" s="18">
        <f t="shared" si="93"/>
        <v>0</v>
      </c>
      <c r="F176" s="18">
        <f t="shared" si="93"/>
        <v>0</v>
      </c>
      <c r="G176" s="18">
        <f t="shared" si="93"/>
        <v>0</v>
      </c>
      <c r="H176" s="18">
        <f t="shared" si="93"/>
        <v>0</v>
      </c>
      <c r="I176" s="18">
        <f t="shared" si="93"/>
        <v>3.6060194500440399E-4</v>
      </c>
      <c r="J176" s="18">
        <f t="shared" si="93"/>
        <v>0</v>
      </c>
      <c r="K176" s="18">
        <f t="shared" si="77"/>
        <v>0</v>
      </c>
      <c r="L176" s="18">
        <f t="shared" si="77"/>
        <v>6.9281920906489265E-7</v>
      </c>
      <c r="M176" s="18">
        <f t="shared" si="77"/>
        <v>1.5082497598622939E-6</v>
      </c>
      <c r="N176" s="18">
        <f t="shared" ref="N176:AC188" si="94">N74/N$8*100</f>
        <v>2.3471091422358558E-6</v>
      </c>
      <c r="O176" s="18">
        <f t="shared" si="94"/>
        <v>4.3865625219808929E-7</v>
      </c>
      <c r="P176" s="18">
        <f t="shared" si="94"/>
        <v>5.1912045716923403E-6</v>
      </c>
      <c r="Q176" s="18">
        <f t="shared" si="94"/>
        <v>3.6062022976419079E-6</v>
      </c>
      <c r="R176" s="18">
        <f t="shared" si="94"/>
        <v>2.3372095692001155E-6</v>
      </c>
      <c r="S176" s="18">
        <f t="shared" si="94"/>
        <v>5.0293888971974835E-6</v>
      </c>
      <c r="T176" s="18">
        <f t="shared" si="94"/>
        <v>1.5622100697836451E-7</v>
      </c>
      <c r="U176" s="18">
        <f t="shared" si="94"/>
        <v>3.6127877275981336E-6</v>
      </c>
      <c r="V176" s="18">
        <f t="shared" si="94"/>
        <v>2.1956652577296618E-6</v>
      </c>
      <c r="W176" s="18">
        <f t="shared" si="94"/>
        <v>1.0966139115826233E-6</v>
      </c>
      <c r="X176" s="18">
        <f t="shared" si="94"/>
        <v>8.0804771355203999E-8</v>
      </c>
      <c r="Y176" s="18">
        <f t="shared" si="94"/>
        <v>7.9418326095314284E-10</v>
      </c>
      <c r="Z176" s="18">
        <f t="shared" si="94"/>
        <v>1.5849573685381748E-7</v>
      </c>
      <c r="AA176" s="18">
        <f t="shared" si="94"/>
        <v>2.3647566089673056E-7</v>
      </c>
      <c r="AB176" s="18">
        <f t="shared" si="94"/>
        <v>4.1568991331858861E-7</v>
      </c>
      <c r="AC176" s="18">
        <f t="shared" si="94"/>
        <v>3.0632324673754743E-6</v>
      </c>
      <c r="AD176" s="21"/>
    </row>
    <row r="177" spans="1:30">
      <c r="A177" s="2">
        <v>67</v>
      </c>
      <c r="B177" s="44" t="s">
        <v>32</v>
      </c>
      <c r="C177" s="18">
        <f t="shared" ref="C177:J177" si="95">C75/C$8*100</f>
        <v>0</v>
      </c>
      <c r="D177" s="18">
        <f t="shared" si="95"/>
        <v>1.7705375588672126E-6</v>
      </c>
      <c r="E177" s="18">
        <f t="shared" si="95"/>
        <v>0</v>
      </c>
      <c r="F177" s="18">
        <f t="shared" si="95"/>
        <v>0</v>
      </c>
      <c r="G177" s="18">
        <f t="shared" si="95"/>
        <v>3.3508949380875074E-8</v>
      </c>
      <c r="H177" s="18">
        <f t="shared" si="95"/>
        <v>4.6269105451052813E-7</v>
      </c>
      <c r="I177" s="18">
        <f t="shared" si="95"/>
        <v>0</v>
      </c>
      <c r="J177" s="18">
        <f t="shared" si="95"/>
        <v>0</v>
      </c>
      <c r="K177" s="18">
        <f t="shared" si="77"/>
        <v>0</v>
      </c>
      <c r="L177" s="18">
        <f t="shared" si="77"/>
        <v>5.4039898307061635E-7</v>
      </c>
      <c r="M177" s="18">
        <f t="shared" si="77"/>
        <v>3.7758901095405405E-5</v>
      </c>
      <c r="N177" s="18">
        <f t="shared" si="94"/>
        <v>5.2495243070959334E-5</v>
      </c>
      <c r="O177" s="18">
        <f t="shared" si="94"/>
        <v>1.5274286091112839E-5</v>
      </c>
      <c r="P177" s="18">
        <f t="shared" si="94"/>
        <v>2.1858443295373925E-6</v>
      </c>
      <c r="Q177" s="18">
        <f t="shared" si="94"/>
        <v>5.4677060261199261E-5</v>
      </c>
      <c r="R177" s="18">
        <f t="shared" si="94"/>
        <v>2.4284636105910336E-5</v>
      </c>
      <c r="S177" s="18">
        <f t="shared" si="94"/>
        <v>6.1525544860673514E-6</v>
      </c>
      <c r="T177" s="18">
        <f t="shared" si="94"/>
        <v>4.7367811582578352E-5</v>
      </c>
      <c r="U177" s="18">
        <f t="shared" si="94"/>
        <v>2.2913536578640412E-5</v>
      </c>
      <c r="V177" s="18">
        <f t="shared" si="94"/>
        <v>4.3651183304335685E-5</v>
      </c>
      <c r="W177" s="18">
        <f t="shared" si="94"/>
        <v>5.4550428406469455E-4</v>
      </c>
      <c r="X177" s="18">
        <f t="shared" si="94"/>
        <v>2.7769742185064955E-4</v>
      </c>
      <c r="Y177" s="18">
        <f t="shared" si="94"/>
        <v>1.2027905487135349E-5</v>
      </c>
      <c r="Z177" s="18">
        <f t="shared" si="94"/>
        <v>1.00619968268691E-4</v>
      </c>
      <c r="AA177" s="18">
        <f t="shared" si="94"/>
        <v>2.0548640700075979E-4</v>
      </c>
      <c r="AB177" s="18">
        <f t="shared" si="94"/>
        <v>4.1593265195410307E-6</v>
      </c>
      <c r="AC177" s="18">
        <f t="shared" si="94"/>
        <v>9.349665564014294E-5</v>
      </c>
      <c r="AD177" s="21"/>
    </row>
    <row r="178" spans="1:30">
      <c r="A178" s="2">
        <v>68</v>
      </c>
      <c r="B178" s="44" t="s">
        <v>31</v>
      </c>
      <c r="C178" s="18">
        <f t="shared" ref="C178:J178" si="96">C76/C$8*100</f>
        <v>3.4091532634352197E-2</v>
      </c>
      <c r="D178" s="18">
        <f t="shared" si="96"/>
        <v>4.4863014917201065E-2</v>
      </c>
      <c r="E178" s="18">
        <f t="shared" si="96"/>
        <v>1.8843753554079679E-2</v>
      </c>
      <c r="F178" s="18">
        <f t="shared" si="96"/>
        <v>1.1324091121737387E-2</v>
      </c>
      <c r="G178" s="18">
        <f t="shared" si="96"/>
        <v>2.3780061544479949E-2</v>
      </c>
      <c r="H178" s="18">
        <f t="shared" si="96"/>
        <v>1.3626473647041219E-2</v>
      </c>
      <c r="I178" s="18">
        <f t="shared" si="96"/>
        <v>5.868020624003008E-3</v>
      </c>
      <c r="J178" s="18">
        <f t="shared" si="96"/>
        <v>1.6532662910268548E-2</v>
      </c>
      <c r="K178" s="18">
        <f t="shared" ref="K178:M193" si="97">K76/K$8*100</f>
        <v>6.3218770693151578E-3</v>
      </c>
      <c r="L178" s="18">
        <f t="shared" si="97"/>
        <v>6.216865371112548E-3</v>
      </c>
      <c r="M178" s="18">
        <f t="shared" si="97"/>
        <v>6.7793419524148487E-3</v>
      </c>
      <c r="N178" s="18">
        <f t="shared" si="94"/>
        <v>5.3754828898230651E-3</v>
      </c>
      <c r="O178" s="18">
        <f t="shared" si="94"/>
        <v>3.9312963442511414E-3</v>
      </c>
      <c r="P178" s="18">
        <f t="shared" si="94"/>
        <v>5.2988985212864556E-3</v>
      </c>
      <c r="Q178" s="18">
        <f t="shared" si="94"/>
        <v>8.0846816616220972E-3</v>
      </c>
      <c r="R178" s="18">
        <f t="shared" si="94"/>
        <v>7.3049402127130176E-3</v>
      </c>
      <c r="S178" s="18">
        <f t="shared" si="94"/>
        <v>5.1039610256876098E-3</v>
      </c>
      <c r="T178" s="18">
        <f t="shared" si="94"/>
        <v>1.3454800202290187E-2</v>
      </c>
      <c r="U178" s="18">
        <f t="shared" si="94"/>
        <v>5.3297883150998206E-3</v>
      </c>
      <c r="V178" s="18">
        <f t="shared" si="94"/>
        <v>7.1604307444278724E-3</v>
      </c>
      <c r="W178" s="18">
        <f t="shared" si="94"/>
        <v>7.6415744831668381E-3</v>
      </c>
      <c r="X178" s="18">
        <f t="shared" si="94"/>
        <v>1.6773043516088181E-2</v>
      </c>
      <c r="Y178" s="18">
        <f t="shared" si="94"/>
        <v>1.3170441351840369E-2</v>
      </c>
      <c r="Z178" s="18">
        <f t="shared" si="94"/>
        <v>1.4650443316554606E-2</v>
      </c>
      <c r="AA178" s="18">
        <f t="shared" si="94"/>
        <v>2.8187389353173491E-2</v>
      </c>
      <c r="AB178" s="18">
        <f t="shared" si="94"/>
        <v>3.3770144875333447E-2</v>
      </c>
      <c r="AC178" s="18">
        <f t="shared" si="94"/>
        <v>1.3669672390512533E-2</v>
      </c>
      <c r="AD178" s="21"/>
    </row>
    <row r="179" spans="1:30">
      <c r="A179" s="2">
        <v>69</v>
      </c>
      <c r="B179" s="44" t="s">
        <v>30</v>
      </c>
      <c r="C179" s="18">
        <f t="shared" ref="C179:J179" si="98">C77/C$8*100</f>
        <v>7.733308100128432E-3</v>
      </c>
      <c r="D179" s="18">
        <f t="shared" si="98"/>
        <v>2.2153851205325994E-3</v>
      </c>
      <c r="E179" s="18">
        <f t="shared" si="98"/>
        <v>2.9640368871921069E-3</v>
      </c>
      <c r="F179" s="18">
        <f t="shared" si="98"/>
        <v>2.3999711893826822E-3</v>
      </c>
      <c r="G179" s="18">
        <f t="shared" si="98"/>
        <v>2.1006090187882962E-3</v>
      </c>
      <c r="H179" s="18">
        <f t="shared" si="98"/>
        <v>1.7449375200544646E-3</v>
      </c>
      <c r="I179" s="18">
        <f t="shared" si="98"/>
        <v>1.9894815459919387E-3</v>
      </c>
      <c r="J179" s="18">
        <f t="shared" si="98"/>
        <v>9.3224114889644736E-4</v>
      </c>
      <c r="K179" s="18">
        <f t="shared" si="97"/>
        <v>3.2381253749510135E-3</v>
      </c>
      <c r="L179" s="18">
        <f t="shared" si="97"/>
        <v>9.4729632334915482E-3</v>
      </c>
      <c r="M179" s="18">
        <f t="shared" si="97"/>
        <v>1.5108141605761944E-2</v>
      </c>
      <c r="N179" s="18">
        <f t="shared" si="94"/>
        <v>6.5001746486853989E-3</v>
      </c>
      <c r="O179" s="18">
        <f t="shared" si="94"/>
        <v>6.2510561689359057E-3</v>
      </c>
      <c r="P179" s="18">
        <f t="shared" si="94"/>
        <v>1.7234461812977357E-3</v>
      </c>
      <c r="Q179" s="18">
        <f t="shared" si="94"/>
        <v>3.4302582465777242E-3</v>
      </c>
      <c r="R179" s="18">
        <f t="shared" si="94"/>
        <v>3.2415415438224824E-3</v>
      </c>
      <c r="S179" s="18">
        <f t="shared" si="94"/>
        <v>2.669359321436666E-3</v>
      </c>
      <c r="T179" s="18">
        <f t="shared" si="94"/>
        <v>6.7774320817466805E-3</v>
      </c>
      <c r="U179" s="18">
        <f t="shared" si="94"/>
        <v>4.5083208817076788E-3</v>
      </c>
      <c r="V179" s="18">
        <f t="shared" si="94"/>
        <v>1.1001980417063119E-3</v>
      </c>
      <c r="W179" s="18">
        <f t="shared" si="94"/>
        <v>1.5696165152278114E-3</v>
      </c>
      <c r="X179" s="18">
        <f t="shared" si="94"/>
        <v>3.8662747638488135E-3</v>
      </c>
      <c r="Y179" s="18">
        <f t="shared" si="94"/>
        <v>5.3946796098235904E-3</v>
      </c>
      <c r="Z179" s="18">
        <f t="shared" si="94"/>
        <v>2.5586259603681042E-3</v>
      </c>
      <c r="AA179" s="18">
        <f t="shared" si="94"/>
        <v>2.2308870686364246E-3</v>
      </c>
      <c r="AB179" s="18">
        <f t="shared" si="94"/>
        <v>1.0466980990373742E-3</v>
      </c>
      <c r="AC179" s="18">
        <f t="shared" si="94"/>
        <v>3.456996697461153E-3</v>
      </c>
      <c r="AD179" s="21"/>
    </row>
    <row r="180" spans="1:30">
      <c r="A180" s="2">
        <v>70</v>
      </c>
      <c r="B180" s="44" t="s">
        <v>29</v>
      </c>
      <c r="C180" s="18">
        <f t="shared" ref="C180:J180" si="99">C78/C$8*100</f>
        <v>2.4948129306124441E-2</v>
      </c>
      <c r="D180" s="18">
        <f t="shared" si="99"/>
        <v>4.8134774673442182E-2</v>
      </c>
      <c r="E180" s="18">
        <f t="shared" si="99"/>
        <v>5.8941688495551668E-2</v>
      </c>
      <c r="F180" s="18">
        <f t="shared" si="99"/>
        <v>7.0824050907580302E-2</v>
      </c>
      <c r="G180" s="18">
        <f t="shared" si="99"/>
        <v>9.3081762751283631E-2</v>
      </c>
      <c r="H180" s="18">
        <f t="shared" si="99"/>
        <v>0.10977224968588108</v>
      </c>
      <c r="I180" s="18">
        <f t="shared" si="99"/>
        <v>0.10621710179687324</v>
      </c>
      <c r="J180" s="18">
        <f t="shared" si="99"/>
        <v>0.10067253750763115</v>
      </c>
      <c r="K180" s="18">
        <f t="shared" si="97"/>
        <v>8.274192365100215E-2</v>
      </c>
      <c r="L180" s="18">
        <f t="shared" si="97"/>
        <v>6.6556374756822717E-2</v>
      </c>
      <c r="M180" s="18">
        <f t="shared" si="97"/>
        <v>5.1043305455999596E-2</v>
      </c>
      <c r="N180" s="18">
        <f t="shared" si="94"/>
        <v>8.3132317533642308E-2</v>
      </c>
      <c r="O180" s="18">
        <f t="shared" si="94"/>
        <v>2.6414067837376671E-2</v>
      </c>
      <c r="P180" s="18">
        <f t="shared" si="94"/>
        <v>1.4372497175903077E-2</v>
      </c>
      <c r="Q180" s="18">
        <f t="shared" si="94"/>
        <v>1.1179382548909969E-2</v>
      </c>
      <c r="R180" s="18">
        <f t="shared" si="94"/>
        <v>1.8394431078236961E-2</v>
      </c>
      <c r="S180" s="18">
        <f t="shared" si="94"/>
        <v>1.0453688882052444E-2</v>
      </c>
      <c r="T180" s="18">
        <f t="shared" si="94"/>
        <v>9.6198949343189889E-3</v>
      </c>
      <c r="U180" s="18">
        <f t="shared" si="94"/>
        <v>1.2702825206711756E-2</v>
      </c>
      <c r="V180" s="18">
        <f t="shared" si="94"/>
        <v>2.0811202987856842E-2</v>
      </c>
      <c r="W180" s="18">
        <f t="shared" si="94"/>
        <v>4.7501724418612362E-2</v>
      </c>
      <c r="X180" s="18">
        <f t="shared" si="94"/>
        <v>1.2697464685948573E-2</v>
      </c>
      <c r="Y180" s="18">
        <f t="shared" si="94"/>
        <v>7.0389328078031494E-3</v>
      </c>
      <c r="Z180" s="18">
        <f t="shared" si="94"/>
        <v>7.3106107701498219E-3</v>
      </c>
      <c r="AA180" s="18">
        <f t="shared" si="94"/>
        <v>7.5002049190477779E-3</v>
      </c>
      <c r="AB180" s="18">
        <f t="shared" si="94"/>
        <v>9.3239678418437465E-3</v>
      </c>
      <c r="AC180" s="18">
        <f t="shared" si="94"/>
        <v>1.8789969443678008E-2</v>
      </c>
      <c r="AD180" s="21"/>
    </row>
    <row r="181" spans="1:30">
      <c r="A181" s="2">
        <v>71</v>
      </c>
      <c r="B181" s="47" t="s">
        <v>28</v>
      </c>
      <c r="C181" s="18">
        <f t="shared" ref="C181:J181" si="100">C79/C$8*100</f>
        <v>0.21163205923323269</v>
      </c>
      <c r="D181" s="18">
        <f t="shared" si="100"/>
        <v>0.16855323907870357</v>
      </c>
      <c r="E181" s="18">
        <f t="shared" si="100"/>
        <v>0.15899518293842418</v>
      </c>
      <c r="F181" s="18">
        <f t="shared" si="100"/>
        <v>0.10722146367433055</v>
      </c>
      <c r="G181" s="18">
        <f t="shared" si="100"/>
        <v>8.933918170388308E-2</v>
      </c>
      <c r="H181" s="18">
        <f t="shared" si="100"/>
        <v>8.2529000396301178E-2</v>
      </c>
      <c r="I181" s="18">
        <f t="shared" si="100"/>
        <v>7.1095250254342046E-2</v>
      </c>
      <c r="J181" s="18">
        <f t="shared" si="100"/>
        <v>8.7160272842998196E-2</v>
      </c>
      <c r="K181" s="18">
        <f t="shared" si="97"/>
        <v>5.639109936788541E-2</v>
      </c>
      <c r="L181" s="18">
        <f t="shared" si="97"/>
        <v>6.6070302037332246E-2</v>
      </c>
      <c r="M181" s="18">
        <f t="shared" si="97"/>
        <v>5.4496670835095767E-2</v>
      </c>
      <c r="N181" s="18">
        <f t="shared" si="94"/>
        <v>4.9331628188699017E-2</v>
      </c>
      <c r="O181" s="18">
        <f t="shared" si="94"/>
        <v>3.2848871799273684E-2</v>
      </c>
      <c r="P181" s="18">
        <f t="shared" si="94"/>
        <v>2.4987595422339616E-2</v>
      </c>
      <c r="Q181" s="18">
        <f t="shared" si="94"/>
        <v>3.7391391286359384E-2</v>
      </c>
      <c r="R181" s="18">
        <f t="shared" si="94"/>
        <v>4.9353500594657485E-2</v>
      </c>
      <c r="S181" s="18">
        <f t="shared" si="94"/>
        <v>3.1733013084058882E-2</v>
      </c>
      <c r="T181" s="18">
        <f t="shared" si="94"/>
        <v>3.8135126036155938E-2</v>
      </c>
      <c r="U181" s="18">
        <f t="shared" si="94"/>
        <v>0.33322987474910271</v>
      </c>
      <c r="V181" s="18">
        <f t="shared" si="94"/>
        <v>0.34774682019405923</v>
      </c>
      <c r="W181" s="18">
        <f t="shared" si="94"/>
        <v>0.11470810465802331</v>
      </c>
      <c r="X181" s="18">
        <f t="shared" si="94"/>
        <v>4.3395678210722537E-2</v>
      </c>
      <c r="Y181" s="18">
        <f t="shared" si="94"/>
        <v>3.2622547476866368E-2</v>
      </c>
      <c r="Z181" s="18">
        <f t="shared" si="94"/>
        <v>5.1849321464890429E-2</v>
      </c>
      <c r="AA181" s="18">
        <f t="shared" si="94"/>
        <v>4.6157270266049627E-2</v>
      </c>
      <c r="AB181" s="18">
        <f t="shared" si="94"/>
        <v>4.9824256817355819E-2</v>
      </c>
      <c r="AC181" s="18">
        <f t="shared" si="94"/>
        <v>9.2073349306535004E-2</v>
      </c>
      <c r="AD181" s="21"/>
    </row>
    <row r="182" spans="1:30">
      <c r="A182" s="2">
        <v>72</v>
      </c>
      <c r="B182" s="44" t="s">
        <v>27</v>
      </c>
      <c r="C182" s="18">
        <f t="shared" ref="C182:J182" si="101">C80/C$8*100</f>
        <v>3.4534935842375893</v>
      </c>
      <c r="D182" s="18">
        <f t="shared" si="101"/>
        <v>4.4278480518182377</v>
      </c>
      <c r="E182" s="18">
        <f t="shared" si="101"/>
        <v>2.2288461948525242</v>
      </c>
      <c r="F182" s="18">
        <f t="shared" si="101"/>
        <v>0.94334710681068301</v>
      </c>
      <c r="G182" s="18">
        <f t="shared" si="101"/>
        <v>1.1998269034903617</v>
      </c>
      <c r="H182" s="18">
        <f t="shared" si="101"/>
        <v>1.2617224712708848</v>
      </c>
      <c r="I182" s="18">
        <f t="shared" si="101"/>
        <v>1.3201140845999935</v>
      </c>
      <c r="J182" s="18">
        <f t="shared" si="101"/>
        <v>3.6128921979780833</v>
      </c>
      <c r="K182" s="18">
        <f t="shared" si="97"/>
        <v>8.111629392662298</v>
      </c>
      <c r="L182" s="18">
        <f t="shared" si="97"/>
        <v>5.3397887687512728</v>
      </c>
      <c r="M182" s="18">
        <f t="shared" si="97"/>
        <v>4.1293850261643046</v>
      </c>
      <c r="N182" s="18">
        <f t="shared" si="94"/>
        <v>1.694345150838606</v>
      </c>
      <c r="O182" s="18">
        <f t="shared" si="94"/>
        <v>2.2500049769485937</v>
      </c>
      <c r="P182" s="18">
        <f t="shared" si="94"/>
        <v>1.6233361345741839</v>
      </c>
      <c r="Q182" s="18">
        <f t="shared" si="94"/>
        <v>3.0410603896076083</v>
      </c>
      <c r="R182" s="18">
        <f t="shared" si="94"/>
        <v>1.4366624715328895</v>
      </c>
      <c r="S182" s="18">
        <f t="shared" si="94"/>
        <v>1.2979668836136871</v>
      </c>
      <c r="T182" s="18">
        <f t="shared" si="94"/>
        <v>1.2828868267895923</v>
      </c>
      <c r="U182" s="18">
        <f t="shared" si="94"/>
        <v>0.85292406266542309</v>
      </c>
      <c r="V182" s="18">
        <f t="shared" si="94"/>
        <v>0.7124642498164746</v>
      </c>
      <c r="W182" s="18">
        <f t="shared" si="94"/>
        <v>0.93059561845120087</v>
      </c>
      <c r="X182" s="18">
        <f t="shared" si="94"/>
        <v>0.72478703194137273</v>
      </c>
      <c r="Y182" s="18">
        <f t="shared" si="94"/>
        <v>0.73792646768385195</v>
      </c>
      <c r="Z182" s="18">
        <f t="shared" si="94"/>
        <v>0.81330337357181681</v>
      </c>
      <c r="AA182" s="18">
        <f t="shared" si="94"/>
        <v>1.3391689588897451</v>
      </c>
      <c r="AB182" s="18">
        <f t="shared" si="94"/>
        <v>2.0629973627221672</v>
      </c>
      <c r="AC182" s="18">
        <f t="shared" si="94"/>
        <v>1.451551190041612</v>
      </c>
      <c r="AD182" s="21"/>
    </row>
    <row r="183" spans="1:30">
      <c r="A183" s="2">
        <v>73</v>
      </c>
      <c r="B183" s="44" t="s">
        <v>26</v>
      </c>
      <c r="C183" s="18">
        <f t="shared" ref="C183:J183" si="102">C81/C$8*100</f>
        <v>1.9095219307864719</v>
      </c>
      <c r="D183" s="18">
        <f t="shared" si="102"/>
        <v>0.9318942814967115</v>
      </c>
      <c r="E183" s="18">
        <f t="shared" si="102"/>
        <v>1.0503256865200756</v>
      </c>
      <c r="F183" s="18">
        <f t="shared" si="102"/>
        <v>1.8593411132051787</v>
      </c>
      <c r="G183" s="18">
        <f t="shared" si="102"/>
        <v>1.9555216011605405</v>
      </c>
      <c r="H183" s="18">
        <f t="shared" si="102"/>
        <v>0.85684723658371043</v>
      </c>
      <c r="I183" s="18">
        <f t="shared" si="102"/>
        <v>0.94720413175288132</v>
      </c>
      <c r="J183" s="18">
        <f t="shared" si="102"/>
        <v>1.0619610545624287</v>
      </c>
      <c r="K183" s="18">
        <f t="shared" si="97"/>
        <v>0.50985360807929914</v>
      </c>
      <c r="L183" s="18">
        <f t="shared" si="97"/>
        <v>0.19398003471643704</v>
      </c>
      <c r="M183" s="18">
        <f t="shared" si="97"/>
        <v>0.27431889789445263</v>
      </c>
      <c r="N183" s="18">
        <f t="shared" si="94"/>
        <v>0.30860826024306448</v>
      </c>
      <c r="O183" s="18">
        <f t="shared" si="94"/>
        <v>9.7472287224136103E-2</v>
      </c>
      <c r="P183" s="18">
        <f t="shared" si="94"/>
        <v>6.5436128853053541E-2</v>
      </c>
      <c r="Q183" s="18">
        <f t="shared" si="94"/>
        <v>4.3602981331319353E-2</v>
      </c>
      <c r="R183" s="18">
        <f t="shared" si="94"/>
        <v>3.6899968652833133E-2</v>
      </c>
      <c r="S183" s="18">
        <f t="shared" si="94"/>
        <v>4.3516149174986543E-2</v>
      </c>
      <c r="T183" s="18">
        <f t="shared" si="94"/>
        <v>4.0935288245705352E-2</v>
      </c>
      <c r="U183" s="18">
        <f t="shared" si="94"/>
        <v>5.4452130328492554E-2</v>
      </c>
      <c r="V183" s="18">
        <f t="shared" si="94"/>
        <v>6.0736457620277517E-2</v>
      </c>
      <c r="W183" s="18">
        <f t="shared" si="94"/>
        <v>5.5237818548435742E-2</v>
      </c>
      <c r="X183" s="18">
        <f t="shared" si="94"/>
        <v>9.4360429027874754E-2</v>
      </c>
      <c r="Y183" s="18">
        <f t="shared" si="94"/>
        <v>3.1718923380004101E-2</v>
      </c>
      <c r="Z183" s="18">
        <f t="shared" si="94"/>
        <v>3.2930337162411435E-2</v>
      </c>
      <c r="AA183" s="18">
        <f t="shared" si="94"/>
        <v>3.541727402020689E-2</v>
      </c>
      <c r="AB183" s="18">
        <f t="shared" si="94"/>
        <v>3.7389475026308912E-2</v>
      </c>
      <c r="AC183" s="18">
        <f t="shared" si="94"/>
        <v>8.75543019437382E-2</v>
      </c>
      <c r="AD183" s="21"/>
    </row>
    <row r="184" spans="1:30">
      <c r="A184" s="2">
        <v>74</v>
      </c>
      <c r="B184" s="44" t="s">
        <v>25</v>
      </c>
      <c r="C184" s="18">
        <f t="shared" ref="C184:J184" si="103">C82/C$8*100</f>
        <v>3.4596554004646145</v>
      </c>
      <c r="D184" s="18">
        <f t="shared" si="103"/>
        <v>5.2262262619886677</v>
      </c>
      <c r="E184" s="18">
        <f t="shared" si="103"/>
        <v>4.4662485147361188</v>
      </c>
      <c r="F184" s="18">
        <f t="shared" si="103"/>
        <v>3.3760245382969289</v>
      </c>
      <c r="G184" s="18">
        <f t="shared" si="103"/>
        <v>9.4514505570140699</v>
      </c>
      <c r="H184" s="18">
        <f t="shared" si="103"/>
        <v>14.649130350212983</v>
      </c>
      <c r="I184" s="18">
        <f t="shared" si="103"/>
        <v>9.3227235543582623</v>
      </c>
      <c r="J184" s="18">
        <f t="shared" si="103"/>
        <v>11.888434666486628</v>
      </c>
      <c r="K184" s="18">
        <f t="shared" si="97"/>
        <v>9.1224803493765698</v>
      </c>
      <c r="L184" s="18">
        <f t="shared" si="97"/>
        <v>10.466815774471673</v>
      </c>
      <c r="M184" s="18">
        <f t="shared" si="97"/>
        <v>9.2313912422864544</v>
      </c>
      <c r="N184" s="18">
        <f t="shared" si="94"/>
        <v>7.5336887263563819</v>
      </c>
      <c r="O184" s="18">
        <f t="shared" si="94"/>
        <v>11.795155289757526</v>
      </c>
      <c r="P184" s="18">
        <f t="shared" si="94"/>
        <v>8.4155843183809296</v>
      </c>
      <c r="Q184" s="18">
        <f t="shared" si="94"/>
        <v>13.726739830491205</v>
      </c>
      <c r="R184" s="18">
        <f t="shared" si="94"/>
        <v>13.957242914326995</v>
      </c>
      <c r="S184" s="18">
        <f t="shared" si="94"/>
        <v>12.183252339105358</v>
      </c>
      <c r="T184" s="18">
        <f t="shared" si="94"/>
        <v>11.553835493891103</v>
      </c>
      <c r="U184" s="18">
        <f t="shared" si="94"/>
        <v>10.031525348687355</v>
      </c>
      <c r="V184" s="18">
        <f t="shared" si="94"/>
        <v>10.295461990077918</v>
      </c>
      <c r="W184" s="18">
        <f t="shared" si="94"/>
        <v>10.277028300944654</v>
      </c>
      <c r="X184" s="18">
        <f t="shared" si="94"/>
        <v>9.5746059274582507</v>
      </c>
      <c r="Y184" s="18">
        <f t="shared" si="94"/>
        <v>8.5451831638708473</v>
      </c>
      <c r="Z184" s="18">
        <f t="shared" si="94"/>
        <v>8.4033663076244611</v>
      </c>
      <c r="AA184" s="18">
        <f t="shared" si="94"/>
        <v>5.6120067410271712</v>
      </c>
      <c r="AB184" s="18">
        <f t="shared" si="94"/>
        <v>6.5091404398682284</v>
      </c>
      <c r="AC184" s="18">
        <f t="shared" si="94"/>
        <v>9.5211146398363766</v>
      </c>
      <c r="AD184" s="21"/>
    </row>
    <row r="185" spans="1:30">
      <c r="A185" s="2">
        <v>75</v>
      </c>
      <c r="B185" s="44" t="s">
        <v>24</v>
      </c>
      <c r="C185" s="18">
        <f t="shared" ref="C185:J185" si="104">C83/C$8*100</f>
        <v>0</v>
      </c>
      <c r="D185" s="18">
        <f t="shared" si="104"/>
        <v>4.3079364314538501E-2</v>
      </c>
      <c r="E185" s="18">
        <f t="shared" si="104"/>
        <v>5.2538913805375209E-3</v>
      </c>
      <c r="F185" s="18">
        <f t="shared" si="104"/>
        <v>0.1348035179461147</v>
      </c>
      <c r="G185" s="18">
        <f t="shared" si="104"/>
        <v>4.3480743591332159E-2</v>
      </c>
      <c r="H185" s="18">
        <f t="shared" si="104"/>
        <v>0.345664734472031</v>
      </c>
      <c r="I185" s="18">
        <f t="shared" si="104"/>
        <v>0.32441614942824248</v>
      </c>
      <c r="J185" s="18">
        <f t="shared" si="104"/>
        <v>0.15381644424535931</v>
      </c>
      <c r="K185" s="18">
        <f t="shared" si="97"/>
        <v>0.38898184340547881</v>
      </c>
      <c r="L185" s="18">
        <f t="shared" si="97"/>
        <v>0.21763913174317825</v>
      </c>
      <c r="M185" s="18">
        <f t="shared" si="97"/>
        <v>0.39123462420663918</v>
      </c>
      <c r="N185" s="18">
        <f t="shared" si="94"/>
        <v>0.86089002391379743</v>
      </c>
      <c r="O185" s="18">
        <f t="shared" si="94"/>
        <v>1.7798311786107888</v>
      </c>
      <c r="P185" s="18">
        <f t="shared" si="94"/>
        <v>0.89047474093179957</v>
      </c>
      <c r="Q185" s="18">
        <f t="shared" si="94"/>
        <v>0.61274704074383179</v>
      </c>
      <c r="R185" s="18">
        <f t="shared" si="94"/>
        <v>0.51046015404521228</v>
      </c>
      <c r="S185" s="18">
        <f t="shared" si="94"/>
        <v>0.46946684472420541</v>
      </c>
      <c r="T185" s="18">
        <f t="shared" si="94"/>
        <v>0.22597124634196192</v>
      </c>
      <c r="U185" s="18">
        <f t="shared" si="94"/>
        <v>0.16330012882230077</v>
      </c>
      <c r="V185" s="18">
        <f t="shared" si="94"/>
        <v>0.11876432568281373</v>
      </c>
      <c r="W185" s="18">
        <f t="shared" si="94"/>
        <v>9.7393741742611728E-2</v>
      </c>
      <c r="X185" s="18">
        <f t="shared" si="94"/>
        <v>8.4903042530157846E-2</v>
      </c>
      <c r="Y185" s="18">
        <f t="shared" si="94"/>
        <v>0.12439138106501474</v>
      </c>
      <c r="Z185" s="18">
        <f t="shared" si="94"/>
        <v>0.11504527953030333</v>
      </c>
      <c r="AA185" s="18">
        <f t="shared" si="94"/>
        <v>9.8399986952418195E-2</v>
      </c>
      <c r="AB185" s="18">
        <f t="shared" si="94"/>
        <v>9.1284679046554684E-2</v>
      </c>
      <c r="AC185" s="18">
        <f t="shared" si="94"/>
        <v>0.28907255567059853</v>
      </c>
      <c r="AD185" s="21"/>
    </row>
    <row r="186" spans="1:30">
      <c r="A186" s="2">
        <v>76</v>
      </c>
      <c r="B186" s="44" t="s">
        <v>23</v>
      </c>
      <c r="C186" s="18">
        <f t="shared" ref="C186:J186" si="105">C84/C$8*100</f>
        <v>1.1861794132586974</v>
      </c>
      <c r="D186" s="18">
        <f t="shared" si="105"/>
        <v>0.44486919542118453</v>
      </c>
      <c r="E186" s="18">
        <f t="shared" si="105"/>
        <v>0.12625395334500444</v>
      </c>
      <c r="F186" s="18">
        <f t="shared" si="105"/>
        <v>8.436809198275233E-2</v>
      </c>
      <c r="G186" s="18">
        <f t="shared" si="105"/>
        <v>5.2950975847456318E-2</v>
      </c>
      <c r="H186" s="18">
        <f t="shared" si="105"/>
        <v>9.268525411922908E-2</v>
      </c>
      <c r="I186" s="18">
        <f t="shared" si="105"/>
        <v>0.11403611283206228</v>
      </c>
      <c r="J186" s="18">
        <f t="shared" si="105"/>
        <v>0.14997324307957952</v>
      </c>
      <c r="K186" s="18">
        <f t="shared" si="97"/>
        <v>0.34179108758554061</v>
      </c>
      <c r="L186" s="18">
        <f t="shared" si="97"/>
        <v>0.61454005616300844</v>
      </c>
      <c r="M186" s="18">
        <f t="shared" si="97"/>
        <v>0.28563249749401781</v>
      </c>
      <c r="N186" s="18">
        <f t="shared" si="94"/>
        <v>0.2786920777058749</v>
      </c>
      <c r="O186" s="18">
        <f t="shared" si="94"/>
        <v>0.16464661661497609</v>
      </c>
      <c r="P186" s="18">
        <f t="shared" si="94"/>
        <v>0.13645406071114255</v>
      </c>
      <c r="Q186" s="18">
        <f t="shared" si="94"/>
        <v>0.37786406396644673</v>
      </c>
      <c r="R186" s="18">
        <f t="shared" si="94"/>
        <v>0.12018290094945963</v>
      </c>
      <c r="S186" s="18">
        <f t="shared" si="94"/>
        <v>9.2373159686089085E-2</v>
      </c>
      <c r="T186" s="18">
        <f t="shared" si="94"/>
        <v>7.0997138560829509E-2</v>
      </c>
      <c r="U186" s="18">
        <f t="shared" si="94"/>
        <v>9.1991929662497515E-2</v>
      </c>
      <c r="V186" s="18">
        <f t="shared" si="94"/>
        <v>3.2225169475444036E-2</v>
      </c>
      <c r="W186" s="18">
        <f t="shared" si="94"/>
        <v>3.6899151807332151E-2</v>
      </c>
      <c r="X186" s="18">
        <f t="shared" si="94"/>
        <v>1.5989317053290018E-2</v>
      </c>
      <c r="Y186" s="18">
        <f t="shared" si="94"/>
        <v>1.1184244609024825E-2</v>
      </c>
      <c r="Z186" s="18">
        <f t="shared" si="94"/>
        <v>2.3835309458977147E-2</v>
      </c>
      <c r="AA186" s="18">
        <f t="shared" si="94"/>
        <v>2.0013302357266612E-2</v>
      </c>
      <c r="AB186" s="18">
        <f t="shared" si="94"/>
        <v>2.6545588294952509E-2</v>
      </c>
      <c r="AC186" s="18">
        <f t="shared" si="94"/>
        <v>8.7349690200536373E-2</v>
      </c>
      <c r="AD186" s="21"/>
    </row>
    <row r="187" spans="1:30">
      <c r="A187" s="2">
        <v>78</v>
      </c>
      <c r="B187" s="44" t="s">
        <v>22</v>
      </c>
      <c r="C187" s="18">
        <f t="shared" ref="C187:J187" si="106">C85/C$8*100</f>
        <v>1.1379408101966715E-3</v>
      </c>
      <c r="D187" s="18">
        <f t="shared" si="106"/>
        <v>1.1204182989706579E-4</v>
      </c>
      <c r="E187" s="18">
        <f t="shared" si="106"/>
        <v>0</v>
      </c>
      <c r="F187" s="18">
        <f t="shared" si="106"/>
        <v>0</v>
      </c>
      <c r="G187" s="18">
        <f t="shared" si="106"/>
        <v>2.9253312809503939E-5</v>
      </c>
      <c r="H187" s="18">
        <f t="shared" si="106"/>
        <v>0</v>
      </c>
      <c r="I187" s="18">
        <f t="shared" si="106"/>
        <v>2.0961661662283592E-2</v>
      </c>
      <c r="J187" s="18">
        <f t="shared" si="106"/>
        <v>6.8235569141722683E-5</v>
      </c>
      <c r="K187" s="18">
        <f t="shared" si="97"/>
        <v>8.109012956324272E-3</v>
      </c>
      <c r="L187" s="18">
        <f t="shared" si="97"/>
        <v>9.6066958160199827E-3</v>
      </c>
      <c r="M187" s="18">
        <f t="shared" si="97"/>
        <v>9.1014034137525671E-5</v>
      </c>
      <c r="N187" s="18">
        <f t="shared" si="94"/>
        <v>0</v>
      </c>
      <c r="O187" s="18">
        <f t="shared" si="94"/>
        <v>1.2649233317308579E-3</v>
      </c>
      <c r="P187" s="18">
        <f t="shared" si="94"/>
        <v>7.665555050350578E-3</v>
      </c>
      <c r="Q187" s="18">
        <f t="shared" si="94"/>
        <v>3.4108159964106502E-2</v>
      </c>
      <c r="R187" s="18">
        <f t="shared" si="94"/>
        <v>1.6764127300801748E-2</v>
      </c>
      <c r="S187" s="18">
        <f t="shared" si="94"/>
        <v>1.4614725854461408E-2</v>
      </c>
      <c r="T187" s="18">
        <f t="shared" si="94"/>
        <v>1.5720295614889464E-3</v>
      </c>
      <c r="U187" s="18">
        <f t="shared" si="94"/>
        <v>1.4744794105391115E-3</v>
      </c>
      <c r="V187" s="18">
        <f t="shared" si="94"/>
        <v>3.5416475369002124E-3</v>
      </c>
      <c r="W187" s="18">
        <f t="shared" si="94"/>
        <v>3.3072489160660556E-4</v>
      </c>
      <c r="X187" s="18">
        <f t="shared" si="94"/>
        <v>3.620024193991911E-4</v>
      </c>
      <c r="Y187" s="18">
        <f t="shared" si="94"/>
        <v>5.0033545440048003E-8</v>
      </c>
      <c r="Z187" s="18">
        <f t="shared" si="94"/>
        <v>2.0640161436758793E-2</v>
      </c>
      <c r="AA187" s="18">
        <f t="shared" si="94"/>
        <v>1.2385190853563366E-3</v>
      </c>
      <c r="AB187" s="18">
        <f t="shared" si="94"/>
        <v>2.6811398630926064E-3</v>
      </c>
      <c r="AC187" s="18">
        <f t="shared" si="94"/>
        <v>6.5514396100838307E-3</v>
      </c>
      <c r="AD187" s="21"/>
    </row>
    <row r="188" spans="1:30">
      <c r="A188" s="2">
        <v>79</v>
      </c>
      <c r="B188" s="44" t="s">
        <v>21</v>
      </c>
      <c r="C188" s="18">
        <f t="shared" ref="C188:J188" si="107">C86/C$8*100</f>
        <v>0.35705731868013602</v>
      </c>
      <c r="D188" s="18">
        <f t="shared" si="107"/>
        <v>0.3729109249597552</v>
      </c>
      <c r="E188" s="18">
        <f t="shared" si="107"/>
        <v>0.25571306361698076</v>
      </c>
      <c r="F188" s="18">
        <f t="shared" si="107"/>
        <v>0.19982183385848898</v>
      </c>
      <c r="G188" s="18">
        <f t="shared" si="107"/>
        <v>6.3616874435388854E-2</v>
      </c>
      <c r="H188" s="18">
        <f t="shared" si="107"/>
        <v>4.2545793520122235E-2</v>
      </c>
      <c r="I188" s="18">
        <f t="shared" si="107"/>
        <v>4.837740251722783E-2</v>
      </c>
      <c r="J188" s="18">
        <f t="shared" si="107"/>
        <v>4.4014149784022849E-2</v>
      </c>
      <c r="K188" s="18">
        <f t="shared" si="97"/>
        <v>3.4212730555994192E-2</v>
      </c>
      <c r="L188" s="18">
        <f t="shared" si="97"/>
        <v>3.3363452638470972E-2</v>
      </c>
      <c r="M188" s="18">
        <f t="shared" si="97"/>
        <v>7.2477163152485743E-2</v>
      </c>
      <c r="N188" s="18">
        <f t="shared" si="94"/>
        <v>3.4912542593271971E-2</v>
      </c>
      <c r="O188" s="18">
        <f t="shared" si="94"/>
        <v>1.7253829634384273E-2</v>
      </c>
      <c r="P188" s="18">
        <f t="shared" si="94"/>
        <v>4.6092681495365877E-3</v>
      </c>
      <c r="Q188" s="18">
        <f t="shared" si="94"/>
        <v>8.1790371519091798E-2</v>
      </c>
      <c r="R188" s="18">
        <f t="shared" si="94"/>
        <v>5.1786273608221356E-2</v>
      </c>
      <c r="S188" s="18">
        <f t="shared" si="94"/>
        <v>0.11991646263570657</v>
      </c>
      <c r="T188" s="18">
        <f t="shared" si="94"/>
        <v>0.11336616312357961</v>
      </c>
      <c r="U188" s="18">
        <f t="shared" si="94"/>
        <v>0.10241592808243763</v>
      </c>
      <c r="V188" s="18">
        <f t="shared" si="94"/>
        <v>6.5671637287413376E-2</v>
      </c>
      <c r="W188" s="18">
        <f t="shared" si="94"/>
        <v>5.7419203133913223E-2</v>
      </c>
      <c r="X188" s="18">
        <f t="shared" ref="N188:AC201" si="108">X86/X$8*100</f>
        <v>6.74738425913365E-2</v>
      </c>
      <c r="Y188" s="18">
        <f t="shared" si="108"/>
        <v>8.3000261763247554E-2</v>
      </c>
      <c r="Z188" s="18">
        <f t="shared" si="108"/>
        <v>5.8061398919435514E-2</v>
      </c>
      <c r="AA188" s="18">
        <f t="shared" si="108"/>
        <v>1.982244096684645E-2</v>
      </c>
      <c r="AB188" s="18">
        <f t="shared" si="108"/>
        <v>3.508654805175121E-2</v>
      </c>
      <c r="AC188" s="18">
        <f t="shared" si="108"/>
        <v>6.472119877473273E-2</v>
      </c>
      <c r="AD188" s="21"/>
    </row>
    <row r="189" spans="1:30">
      <c r="A189" s="2">
        <v>80</v>
      </c>
      <c r="B189" s="44" t="s">
        <v>20</v>
      </c>
      <c r="C189" s="18">
        <f t="shared" ref="C189:J189" si="109">C87/C$8*100</f>
        <v>5.8610867760292831E-4</v>
      </c>
      <c r="D189" s="18">
        <f t="shared" si="109"/>
        <v>0</v>
      </c>
      <c r="E189" s="18">
        <f t="shared" si="109"/>
        <v>1.9063694670908948E-4</v>
      </c>
      <c r="F189" s="18">
        <f t="shared" si="109"/>
        <v>0</v>
      </c>
      <c r="G189" s="18">
        <f t="shared" si="109"/>
        <v>2.7316495535289359E-4</v>
      </c>
      <c r="H189" s="18">
        <f t="shared" si="109"/>
        <v>3.7570513626254885E-5</v>
      </c>
      <c r="I189" s="18">
        <f t="shared" si="109"/>
        <v>4.9965173047695883E-5</v>
      </c>
      <c r="J189" s="18">
        <f t="shared" si="109"/>
        <v>8.8735525536231635E-5</v>
      </c>
      <c r="K189" s="18">
        <f t="shared" si="97"/>
        <v>1.7477265080536559E-4</v>
      </c>
      <c r="L189" s="18">
        <f t="shared" si="97"/>
        <v>5.6857363090592202E-6</v>
      </c>
      <c r="M189" s="18">
        <f t="shared" si="97"/>
        <v>1.1012856101937148E-5</v>
      </c>
      <c r="N189" s="18">
        <f t="shared" si="108"/>
        <v>3.0071232920074423E-5</v>
      </c>
      <c r="O189" s="18">
        <f t="shared" si="108"/>
        <v>6.8602061072461787E-3</v>
      </c>
      <c r="P189" s="18">
        <f t="shared" si="108"/>
        <v>6.3868432865783281E-2</v>
      </c>
      <c r="Q189" s="18">
        <f t="shared" si="108"/>
        <v>4.9442562643482006E-2</v>
      </c>
      <c r="R189" s="18">
        <f t="shared" si="108"/>
        <v>5.0893249391964317E-2</v>
      </c>
      <c r="S189" s="18">
        <f t="shared" si="108"/>
        <v>5.4830930270864491E-2</v>
      </c>
      <c r="T189" s="18">
        <f t="shared" si="108"/>
        <v>4.6363117434565518E-2</v>
      </c>
      <c r="U189" s="18">
        <f t="shared" si="108"/>
        <v>6.0750979291638543E-2</v>
      </c>
      <c r="V189" s="18">
        <f t="shared" si="108"/>
        <v>6.1844181401371351E-2</v>
      </c>
      <c r="W189" s="18">
        <f t="shared" si="108"/>
        <v>4.7824844259044617E-2</v>
      </c>
      <c r="X189" s="18">
        <f t="shared" si="108"/>
        <v>8.8050593342643549E-2</v>
      </c>
      <c r="Y189" s="18">
        <f t="shared" si="108"/>
        <v>2.1352185605940089E-2</v>
      </c>
      <c r="Z189" s="18">
        <f t="shared" si="108"/>
        <v>2.0929393877999782E-4</v>
      </c>
      <c r="AA189" s="18">
        <f t="shared" si="108"/>
        <v>6.7155318673855124E-4</v>
      </c>
      <c r="AB189" s="18">
        <f t="shared" si="108"/>
        <v>2.1615634574470854E-2</v>
      </c>
      <c r="AC189" s="18">
        <f t="shared" si="108"/>
        <v>3.523861346588459E-2</v>
      </c>
      <c r="AD189" s="21"/>
    </row>
    <row r="190" spans="1:30">
      <c r="A190" s="2">
        <v>81</v>
      </c>
      <c r="B190" s="44" t="s">
        <v>19</v>
      </c>
      <c r="C190" s="18">
        <f t="shared" ref="C190:J190" si="110">C88/C$8*100</f>
        <v>1.6553209666453555E-2</v>
      </c>
      <c r="D190" s="18">
        <f t="shared" si="110"/>
        <v>2.4184436468151832E-3</v>
      </c>
      <c r="E190" s="18">
        <f t="shared" si="110"/>
        <v>5.3347708900692145E-3</v>
      </c>
      <c r="F190" s="18">
        <f t="shared" si="110"/>
        <v>2.6309639041314941E-3</v>
      </c>
      <c r="G190" s="18">
        <f t="shared" si="110"/>
        <v>2.8208838857302064E-3</v>
      </c>
      <c r="H190" s="18">
        <f t="shared" si="110"/>
        <v>2.7686951503213309E-2</v>
      </c>
      <c r="I190" s="18">
        <f t="shared" si="110"/>
        <v>8.8734856213525115E-3</v>
      </c>
      <c r="J190" s="18">
        <f t="shared" si="110"/>
        <v>3.9977888589340906E-2</v>
      </c>
      <c r="K190" s="18">
        <f t="shared" si="97"/>
        <v>2.8990894796461834E-2</v>
      </c>
      <c r="L190" s="18">
        <f t="shared" si="97"/>
        <v>2.7947500129421619E-2</v>
      </c>
      <c r="M190" s="18">
        <f t="shared" si="97"/>
        <v>6.4145813391065856E-2</v>
      </c>
      <c r="N190" s="18">
        <f t="shared" si="108"/>
        <v>6.0419451190088416E-2</v>
      </c>
      <c r="O190" s="18">
        <f t="shared" si="108"/>
        <v>4.6381651260723814E-2</v>
      </c>
      <c r="P190" s="18">
        <f t="shared" si="108"/>
        <v>2.7970456227620885E-2</v>
      </c>
      <c r="Q190" s="18">
        <f t="shared" si="108"/>
        <v>2.5247392796780219E-2</v>
      </c>
      <c r="R190" s="18">
        <f t="shared" si="108"/>
        <v>1.7205427420529856E-2</v>
      </c>
      <c r="S190" s="18">
        <f t="shared" si="108"/>
        <v>1.4256714927193251E-2</v>
      </c>
      <c r="T190" s="18">
        <f t="shared" si="108"/>
        <v>1.1942400599731569E-2</v>
      </c>
      <c r="U190" s="18">
        <f t="shared" si="108"/>
        <v>5.2436267810215265E-3</v>
      </c>
      <c r="V190" s="18">
        <f t="shared" si="108"/>
        <v>4.9974470284739961E-3</v>
      </c>
      <c r="W190" s="18">
        <f t="shared" si="108"/>
        <v>2.1175209299511399E-2</v>
      </c>
      <c r="X190" s="18">
        <f t="shared" si="108"/>
        <v>2.0919445757472548E-2</v>
      </c>
      <c r="Y190" s="18">
        <f t="shared" si="108"/>
        <v>1.1239665099523918E-2</v>
      </c>
      <c r="Z190" s="18">
        <f t="shared" si="108"/>
        <v>1.3988020887103627E-2</v>
      </c>
      <c r="AA190" s="18">
        <f t="shared" si="108"/>
        <v>1.759188824683083E-2</v>
      </c>
      <c r="AB190" s="18">
        <f t="shared" si="108"/>
        <v>1.1455426671660347E-2</v>
      </c>
      <c r="AC190" s="18">
        <f t="shared" si="108"/>
        <v>1.7484575742003631E-2</v>
      </c>
      <c r="AD190" s="21"/>
    </row>
    <row r="191" spans="1:30">
      <c r="A191" s="2">
        <v>82</v>
      </c>
      <c r="B191" s="44" t="s">
        <v>18</v>
      </c>
      <c r="C191" s="18">
        <f t="shared" ref="C191:J191" si="111">C89/C$8*100</f>
        <v>4.7828161677595266E-2</v>
      </c>
      <c r="D191" s="18">
        <f t="shared" si="111"/>
        <v>7.3897202740934434E-2</v>
      </c>
      <c r="E191" s="18">
        <f t="shared" si="111"/>
        <v>2.0222914360553908E-2</v>
      </c>
      <c r="F191" s="18">
        <f t="shared" si="111"/>
        <v>3.1947585955485057E-3</v>
      </c>
      <c r="G191" s="18">
        <f t="shared" si="111"/>
        <v>8.4805789451093856E-3</v>
      </c>
      <c r="H191" s="18">
        <f t="shared" si="111"/>
        <v>9.5165925938881825E-3</v>
      </c>
      <c r="I191" s="18">
        <f t="shared" si="111"/>
        <v>1.5997307567709375E-2</v>
      </c>
      <c r="J191" s="18">
        <f t="shared" si="111"/>
        <v>2.29817915000088E-2</v>
      </c>
      <c r="K191" s="18">
        <f t="shared" si="97"/>
        <v>1.2205612888470618E-2</v>
      </c>
      <c r="L191" s="18">
        <f t="shared" si="97"/>
        <v>1.3627444383059725E-2</v>
      </c>
      <c r="M191" s="18">
        <f t="shared" si="97"/>
        <v>5.2660875114291815E-2</v>
      </c>
      <c r="N191" s="18">
        <f t="shared" si="108"/>
        <v>1.4781908079711243E-2</v>
      </c>
      <c r="O191" s="18">
        <f t="shared" si="108"/>
        <v>1.1416979057490303E-2</v>
      </c>
      <c r="P191" s="18">
        <f t="shared" si="108"/>
        <v>9.0196132195838989E-3</v>
      </c>
      <c r="Q191" s="18">
        <f t="shared" si="108"/>
        <v>2.7525683709049613E-2</v>
      </c>
      <c r="R191" s="18">
        <f t="shared" si="108"/>
        <v>3.6502490382945341E-2</v>
      </c>
      <c r="S191" s="18">
        <f t="shared" si="108"/>
        <v>3.5460717100203869E-2</v>
      </c>
      <c r="T191" s="18">
        <f t="shared" si="108"/>
        <v>2.8680849403235089E-2</v>
      </c>
      <c r="U191" s="18">
        <f t="shared" si="108"/>
        <v>9.5659077501109215E-3</v>
      </c>
      <c r="V191" s="18">
        <f t="shared" si="108"/>
        <v>7.2819558029680606E-3</v>
      </c>
      <c r="W191" s="18">
        <f t="shared" si="108"/>
        <v>7.7176307716298586E-3</v>
      </c>
      <c r="X191" s="18">
        <f t="shared" si="108"/>
        <v>7.5065494218815717E-3</v>
      </c>
      <c r="Y191" s="18">
        <f t="shared" si="108"/>
        <v>1.1224888525770624E-2</v>
      </c>
      <c r="Z191" s="18">
        <f t="shared" si="108"/>
        <v>1.410981435814624E-2</v>
      </c>
      <c r="AA191" s="18">
        <f t="shared" si="108"/>
        <v>8.9810890642796817E-3</v>
      </c>
      <c r="AB191" s="18">
        <f t="shared" si="108"/>
        <v>1.143044461813978E-2</v>
      </c>
      <c r="AC191" s="18">
        <f t="shared" si="108"/>
        <v>1.6245181034700074E-2</v>
      </c>
      <c r="AD191" s="21"/>
    </row>
    <row r="192" spans="1:30">
      <c r="A192" s="2">
        <v>83</v>
      </c>
      <c r="B192" s="44" t="s">
        <v>17</v>
      </c>
      <c r="C192" s="18">
        <f t="shared" ref="C192:J192" si="112">C90/C$8*100</f>
        <v>2.6147673434418327E-3</v>
      </c>
      <c r="D192" s="18">
        <f t="shared" si="112"/>
        <v>1.8212938910430507E-2</v>
      </c>
      <c r="E192" s="18">
        <f t="shared" si="112"/>
        <v>1.7571659529162724E-2</v>
      </c>
      <c r="F192" s="18">
        <f t="shared" si="112"/>
        <v>2.1807102707381721E-3</v>
      </c>
      <c r="G192" s="18">
        <f t="shared" si="112"/>
        <v>5.6449176127022142E-4</v>
      </c>
      <c r="H192" s="18">
        <f t="shared" si="112"/>
        <v>3.5744734725156341E-3</v>
      </c>
      <c r="I192" s="18">
        <f t="shared" si="112"/>
        <v>4.8283874893906217E-2</v>
      </c>
      <c r="J192" s="18">
        <f t="shared" si="112"/>
        <v>5.8585969337732004E-2</v>
      </c>
      <c r="K192" s="18">
        <f t="shared" si="97"/>
        <v>2.8846212416112113E-2</v>
      </c>
      <c r="L192" s="18">
        <f t="shared" si="97"/>
        <v>1.1266099435214396E-2</v>
      </c>
      <c r="M192" s="18">
        <f t="shared" si="97"/>
        <v>1.8989488839409766E-2</v>
      </c>
      <c r="N192" s="18">
        <f t="shared" si="108"/>
        <v>2.0835302561825326E-2</v>
      </c>
      <c r="O192" s="18">
        <f t="shared" si="108"/>
        <v>2.3738852852418588E-2</v>
      </c>
      <c r="P192" s="18">
        <f t="shared" si="108"/>
        <v>1.4454422059099067E-2</v>
      </c>
      <c r="Q192" s="18">
        <f t="shared" si="108"/>
        <v>1.5281044387042045E-2</v>
      </c>
      <c r="R192" s="18">
        <f t="shared" si="108"/>
        <v>1.2472019457555352E-2</v>
      </c>
      <c r="S192" s="18">
        <f t="shared" si="108"/>
        <v>1.0321074454421366E-2</v>
      </c>
      <c r="T192" s="18">
        <f t="shared" si="108"/>
        <v>1.3224143490586794E-2</v>
      </c>
      <c r="U192" s="18">
        <f t="shared" si="108"/>
        <v>1.251272795327261E-2</v>
      </c>
      <c r="V192" s="18">
        <f t="shared" si="108"/>
        <v>1.6402962454961322E-2</v>
      </c>
      <c r="W192" s="18">
        <f t="shared" si="108"/>
        <v>2.6911874916320948E-2</v>
      </c>
      <c r="X192" s="18">
        <f t="shared" si="108"/>
        <v>3.5463350710937661E-2</v>
      </c>
      <c r="Y192" s="18">
        <f t="shared" si="108"/>
        <v>2.9697289385901566E-2</v>
      </c>
      <c r="Z192" s="18">
        <f t="shared" si="108"/>
        <v>2.1415623789568791E-2</v>
      </c>
      <c r="AA192" s="18">
        <f t="shared" si="108"/>
        <v>2.0501590554249695E-2</v>
      </c>
      <c r="AB192" s="18">
        <f t="shared" si="108"/>
        <v>2.4371090084519403E-2</v>
      </c>
      <c r="AC192" s="18">
        <f t="shared" si="108"/>
        <v>2.0089936076911837E-2</v>
      </c>
      <c r="AD192" s="21"/>
    </row>
    <row r="193" spans="1:30">
      <c r="A193" s="2">
        <v>84</v>
      </c>
      <c r="B193" s="44" t="s">
        <v>16</v>
      </c>
      <c r="C193" s="18">
        <f t="shared" ref="C193:J193" si="113">C91/C$8*100</f>
        <v>2.477627662805491</v>
      </c>
      <c r="D193" s="18">
        <f t="shared" si="113"/>
        <v>0.99073256433579227</v>
      </c>
      <c r="E193" s="18">
        <f t="shared" si="113"/>
        <v>1.144006829329387</v>
      </c>
      <c r="F193" s="18">
        <f t="shared" si="113"/>
        <v>2.2054753235641806</v>
      </c>
      <c r="G193" s="18">
        <f t="shared" si="113"/>
        <v>2.5787875570105765</v>
      </c>
      <c r="H193" s="18">
        <f t="shared" si="113"/>
        <v>5.03122670093747</v>
      </c>
      <c r="I193" s="18">
        <f t="shared" si="113"/>
        <v>6.5283212465216121</v>
      </c>
      <c r="J193" s="18">
        <f t="shared" si="113"/>
        <v>6.6290334587126614</v>
      </c>
      <c r="K193" s="18">
        <f t="shared" si="97"/>
        <v>4.6081055561969384</v>
      </c>
      <c r="L193" s="18">
        <f t="shared" si="97"/>
        <v>3.2075881116618215</v>
      </c>
      <c r="M193" s="18">
        <f t="shared" si="97"/>
        <v>2.7263932939185458</v>
      </c>
      <c r="N193" s="18">
        <f t="shared" si="108"/>
        <v>2.301342934602387</v>
      </c>
      <c r="O193" s="18">
        <f t="shared" si="108"/>
        <v>1.4732172604468359</v>
      </c>
      <c r="P193" s="18">
        <f t="shared" si="108"/>
        <v>1.1249401299645378</v>
      </c>
      <c r="Q193" s="18">
        <f t="shared" si="108"/>
        <v>0.9301668807657294</v>
      </c>
      <c r="R193" s="18">
        <f t="shared" si="108"/>
        <v>0.86212309582217816</v>
      </c>
      <c r="S193" s="18">
        <f t="shared" si="108"/>
        <v>0.74414222446192935</v>
      </c>
      <c r="T193" s="18">
        <f t="shared" si="108"/>
        <v>0.64683365140314375</v>
      </c>
      <c r="U193" s="18">
        <f t="shared" si="108"/>
        <v>0.61783051927122545</v>
      </c>
      <c r="V193" s="18">
        <f t="shared" si="108"/>
        <v>0.86147585165552987</v>
      </c>
      <c r="W193" s="18">
        <f t="shared" si="108"/>
        <v>0.8288840090152414</v>
      </c>
      <c r="X193" s="18">
        <f t="shared" si="108"/>
        <v>0.84246641131008115</v>
      </c>
      <c r="Y193" s="18">
        <f t="shared" si="108"/>
        <v>0.65433907417761439</v>
      </c>
      <c r="Z193" s="18">
        <f t="shared" si="108"/>
        <v>0.60309940892189118</v>
      </c>
      <c r="AA193" s="18">
        <f t="shared" si="108"/>
        <v>0.67111242285452954</v>
      </c>
      <c r="AB193" s="18">
        <f t="shared" si="108"/>
        <v>0.63496841436839835</v>
      </c>
      <c r="AC193" s="18">
        <f t="shared" si="108"/>
        <v>0.96069929290967115</v>
      </c>
      <c r="AD193" s="21"/>
    </row>
    <row r="194" spans="1:30">
      <c r="A194" s="13">
        <v>85</v>
      </c>
      <c r="B194" s="46" t="s">
        <v>15</v>
      </c>
      <c r="C194" s="18">
        <f t="shared" ref="C194:J194" si="114">C92/C$8*100</f>
        <v>0.17434960292112087</v>
      </c>
      <c r="D194" s="18">
        <f t="shared" si="114"/>
        <v>0.23160266250760159</v>
      </c>
      <c r="E194" s="18">
        <f t="shared" si="114"/>
        <v>0.58270519103196383</v>
      </c>
      <c r="F194" s="18">
        <f t="shared" si="114"/>
        <v>0.70768530433196142</v>
      </c>
      <c r="G194" s="18">
        <f t="shared" si="114"/>
        <v>1.7873725873719808</v>
      </c>
      <c r="H194" s="18">
        <f t="shared" si="114"/>
        <v>2.6820808470206923</v>
      </c>
      <c r="I194" s="18">
        <f t="shared" si="114"/>
        <v>3.8906966368282259</v>
      </c>
      <c r="J194" s="18">
        <f t="shared" si="114"/>
        <v>6.9942360931532734</v>
      </c>
      <c r="K194" s="18">
        <f t="shared" ref="K194:M207" si="115">K92/K$8*100</f>
        <v>7.1359316520790292</v>
      </c>
      <c r="L194" s="18">
        <f t="shared" si="115"/>
        <v>6.2999720605504281</v>
      </c>
      <c r="M194" s="18">
        <f t="shared" si="115"/>
        <v>6.613783238079332</v>
      </c>
      <c r="N194" s="18">
        <f t="shared" si="108"/>
        <v>8.2659442278217359</v>
      </c>
      <c r="O194" s="18">
        <f t="shared" si="108"/>
        <v>7.3613493989297538</v>
      </c>
      <c r="P194" s="18">
        <f t="shared" si="108"/>
        <v>5.3176269493626336</v>
      </c>
      <c r="Q194" s="18">
        <f t="shared" si="108"/>
        <v>6.4287662262042575</v>
      </c>
      <c r="R194" s="18">
        <f t="shared" si="108"/>
        <v>5.6333022579884702</v>
      </c>
      <c r="S194" s="18">
        <f t="shared" si="108"/>
        <v>5.1410885348456397</v>
      </c>
      <c r="T194" s="18">
        <f t="shared" si="108"/>
        <v>6.0341800665932128</v>
      </c>
      <c r="U194" s="18">
        <f t="shared" si="108"/>
        <v>5.8153712193895073</v>
      </c>
      <c r="V194" s="18">
        <f t="shared" si="108"/>
        <v>5.8531337714256662</v>
      </c>
      <c r="W194" s="18">
        <f t="shared" si="108"/>
        <v>4.2832362890447655</v>
      </c>
      <c r="X194" s="18">
        <f t="shared" si="108"/>
        <v>4.769197347049289</v>
      </c>
      <c r="Y194" s="18">
        <f t="shared" si="108"/>
        <v>4.0613730896313909</v>
      </c>
      <c r="Z194" s="18">
        <f t="shared" si="108"/>
        <v>3.4316454875493134</v>
      </c>
      <c r="AA194" s="18">
        <f t="shared" si="108"/>
        <v>3.115075789692713</v>
      </c>
      <c r="AB194" s="18">
        <f t="shared" si="108"/>
        <v>3.6038015797094132</v>
      </c>
      <c r="AC194" s="18">
        <f t="shared" si="108"/>
        <v>4.874697547876881</v>
      </c>
      <c r="AD194" s="21"/>
    </row>
    <row r="195" spans="1:30">
      <c r="A195" s="2">
        <v>86</v>
      </c>
      <c r="B195" s="44" t="s">
        <v>14</v>
      </c>
      <c r="C195" s="18">
        <f t="shared" ref="C195:J195" si="116">C93/C$8*100</f>
        <v>0.18290463720903347</v>
      </c>
      <c r="D195" s="18">
        <f t="shared" si="116"/>
        <v>9.1016696385517638E-6</v>
      </c>
      <c r="E195" s="18">
        <f t="shared" si="116"/>
        <v>0</v>
      </c>
      <c r="F195" s="18">
        <f t="shared" si="116"/>
        <v>0</v>
      </c>
      <c r="G195" s="18">
        <f t="shared" si="116"/>
        <v>0</v>
      </c>
      <c r="H195" s="18">
        <f t="shared" si="116"/>
        <v>0</v>
      </c>
      <c r="I195" s="18">
        <f t="shared" si="116"/>
        <v>8.9757795894064454E-4</v>
      </c>
      <c r="J195" s="18">
        <f t="shared" si="116"/>
        <v>0</v>
      </c>
      <c r="K195" s="18">
        <f t="shared" si="115"/>
        <v>1.5651428410379579E-2</v>
      </c>
      <c r="L195" s="18">
        <f t="shared" si="115"/>
        <v>7.1883272284738869E-3</v>
      </c>
      <c r="M195" s="18">
        <f t="shared" si="115"/>
        <v>1.6315501180363728E-3</v>
      </c>
      <c r="N195" s="18">
        <f t="shared" si="108"/>
        <v>8.2445885170442709E-5</v>
      </c>
      <c r="O195" s="18">
        <f t="shared" si="108"/>
        <v>2.6095129334797541E-5</v>
      </c>
      <c r="P195" s="18">
        <f t="shared" si="108"/>
        <v>5.3711325936735539E-6</v>
      </c>
      <c r="Q195" s="18">
        <f t="shared" si="108"/>
        <v>2.5326938052250232E-4</v>
      </c>
      <c r="R195" s="18">
        <f t="shared" si="108"/>
        <v>6.8000963091082367E-4</v>
      </c>
      <c r="S195" s="18">
        <f t="shared" si="108"/>
        <v>8.3271311390147734E-4</v>
      </c>
      <c r="T195" s="18">
        <f t="shared" si="108"/>
        <v>1.5193205937344464E-3</v>
      </c>
      <c r="U195" s="18">
        <f t="shared" si="108"/>
        <v>1.2883894856978361E-3</v>
      </c>
      <c r="V195" s="18">
        <f t="shared" si="108"/>
        <v>1.2699906283052214E-3</v>
      </c>
      <c r="W195" s="18">
        <f t="shared" si="108"/>
        <v>2.3388127070969691E-3</v>
      </c>
      <c r="X195" s="18">
        <f t="shared" si="108"/>
        <v>1.6039963907296994E-3</v>
      </c>
      <c r="Y195" s="18">
        <f t="shared" si="108"/>
        <v>9.3169847513696255E-4</v>
      </c>
      <c r="Z195" s="18">
        <f t="shared" si="108"/>
        <v>1.2297015866970847E-3</v>
      </c>
      <c r="AA195" s="18">
        <f t="shared" si="108"/>
        <v>3.0261182418371332E-3</v>
      </c>
      <c r="AB195" s="18">
        <f t="shared" si="108"/>
        <v>6.7366033752696902E-3</v>
      </c>
      <c r="AC195" s="18">
        <f t="shared" si="108"/>
        <v>2.3116153160362253E-3</v>
      </c>
      <c r="AD195" s="21"/>
    </row>
    <row r="196" spans="1:30">
      <c r="A196" s="2">
        <v>87</v>
      </c>
      <c r="B196" s="44" t="s">
        <v>13</v>
      </c>
      <c r="C196" s="18">
        <f t="shared" ref="C196:J196" si="117">C94/C$8*100</f>
        <v>1.8562129967933678</v>
      </c>
      <c r="D196" s="18">
        <f t="shared" si="117"/>
        <v>3.7206956827824649</v>
      </c>
      <c r="E196" s="18">
        <f t="shared" si="117"/>
        <v>0.72895900072259878</v>
      </c>
      <c r="F196" s="18">
        <f t="shared" si="117"/>
        <v>0.12845818717795182</v>
      </c>
      <c r="G196" s="18">
        <f t="shared" si="117"/>
        <v>0.21199165403320633</v>
      </c>
      <c r="H196" s="18">
        <f t="shared" si="117"/>
        <v>0.26316919589279203</v>
      </c>
      <c r="I196" s="18">
        <f t="shared" si="117"/>
        <v>1.5696622242583442</v>
      </c>
      <c r="J196" s="18">
        <f t="shared" si="117"/>
        <v>1.2722110403063704</v>
      </c>
      <c r="K196" s="18">
        <f t="shared" si="115"/>
        <v>1.9256314314723724</v>
      </c>
      <c r="L196" s="18">
        <f t="shared" si="115"/>
        <v>0.91301399383129056</v>
      </c>
      <c r="M196" s="18">
        <f t="shared" si="115"/>
        <v>0.53712037184336325</v>
      </c>
      <c r="N196" s="18">
        <f t="shared" si="108"/>
        <v>0.80265506661499764</v>
      </c>
      <c r="O196" s="18">
        <f t="shared" si="108"/>
        <v>0.53730032599956579</v>
      </c>
      <c r="P196" s="18">
        <f t="shared" si="108"/>
        <v>0.35373454966683321</v>
      </c>
      <c r="Q196" s="18">
        <f t="shared" si="108"/>
        <v>0.50762158098096843</v>
      </c>
      <c r="R196" s="18">
        <f t="shared" si="108"/>
        <v>0.90187069274016307</v>
      </c>
      <c r="S196" s="18">
        <f t="shared" si="108"/>
        <v>0.9271622543331266</v>
      </c>
      <c r="T196" s="18">
        <f t="shared" si="108"/>
        <v>0.96811700526681388</v>
      </c>
      <c r="U196" s="18">
        <f t="shared" si="108"/>
        <v>1.5471451803782177</v>
      </c>
      <c r="V196" s="18">
        <f t="shared" si="108"/>
        <v>1.9963969316921766</v>
      </c>
      <c r="W196" s="18">
        <f t="shared" si="108"/>
        <v>1.8393608888856914</v>
      </c>
      <c r="X196" s="18">
        <f t="shared" si="108"/>
        <v>1.2508485483213712</v>
      </c>
      <c r="Y196" s="18">
        <f t="shared" si="108"/>
        <v>0.84303850051441265</v>
      </c>
      <c r="Z196" s="18">
        <f t="shared" si="108"/>
        <v>0.92762625881387772</v>
      </c>
      <c r="AA196" s="18">
        <f t="shared" si="108"/>
        <v>0.85935190306239451</v>
      </c>
      <c r="AB196" s="18">
        <f t="shared" si="108"/>
        <v>0.85135708344061811</v>
      </c>
      <c r="AC196" s="18">
        <f t="shared" si="108"/>
        <v>1.0622706834147526</v>
      </c>
      <c r="AD196" s="21"/>
    </row>
    <row r="197" spans="1:30">
      <c r="A197" s="2">
        <v>88</v>
      </c>
      <c r="B197" s="44" t="s">
        <v>12</v>
      </c>
      <c r="C197" s="18">
        <f t="shared" ref="C197:J197" si="118">C95/C$8*100</f>
        <v>6.5020176835927698E-3</v>
      </c>
      <c r="D197" s="18">
        <f t="shared" si="118"/>
        <v>0.18985800686595536</v>
      </c>
      <c r="E197" s="18">
        <f t="shared" si="118"/>
        <v>4.4857544892546057E-2</v>
      </c>
      <c r="F197" s="18">
        <f t="shared" si="118"/>
        <v>1.5681233401386524E-2</v>
      </c>
      <c r="G197" s="18">
        <f t="shared" si="118"/>
        <v>0</v>
      </c>
      <c r="H197" s="18">
        <f t="shared" si="118"/>
        <v>1.0428463198735423</v>
      </c>
      <c r="I197" s="18">
        <f t="shared" si="118"/>
        <v>0.569032322596704</v>
      </c>
      <c r="J197" s="18">
        <f t="shared" si="118"/>
        <v>2.2289985553967952E-3</v>
      </c>
      <c r="K197" s="18">
        <f t="shared" si="115"/>
        <v>4.1841630486242516E-2</v>
      </c>
      <c r="L197" s="18">
        <f t="shared" si="115"/>
        <v>0.10682905933358787</v>
      </c>
      <c r="M197" s="18">
        <f t="shared" si="115"/>
        <v>8.8595993829873307E-2</v>
      </c>
      <c r="N197" s="18">
        <f t="shared" si="108"/>
        <v>9.6835914260586353E-2</v>
      </c>
      <c r="O197" s="18">
        <f t="shared" si="108"/>
        <v>5.5467341505663285E-2</v>
      </c>
      <c r="P197" s="18">
        <f t="shared" si="108"/>
        <v>0.51895760122402601</v>
      </c>
      <c r="Q197" s="18">
        <f t="shared" si="108"/>
        <v>0.6070944450242044</v>
      </c>
      <c r="R197" s="18">
        <f t="shared" si="108"/>
        <v>0.39513885916051139</v>
      </c>
      <c r="S197" s="18">
        <f t="shared" si="108"/>
        <v>0.84411171870736501</v>
      </c>
      <c r="T197" s="18">
        <f t="shared" si="108"/>
        <v>0.75726267132918834</v>
      </c>
      <c r="U197" s="18">
        <f t="shared" si="108"/>
        <v>0.16820349942880511</v>
      </c>
      <c r="V197" s="18">
        <f t="shared" si="108"/>
        <v>0.14610276145152445</v>
      </c>
      <c r="W197" s="18">
        <f t="shared" si="108"/>
        <v>0.17857323228502991</v>
      </c>
      <c r="X197" s="18">
        <f t="shared" si="108"/>
        <v>0.37013497718069804</v>
      </c>
      <c r="Y197" s="18">
        <f t="shared" si="108"/>
        <v>0.37336623547710396</v>
      </c>
      <c r="Z197" s="18">
        <f t="shared" si="108"/>
        <v>8.3528325873434089E-2</v>
      </c>
      <c r="AA197" s="18">
        <f t="shared" si="108"/>
        <v>2.1289091587337387E-2</v>
      </c>
      <c r="AB197" s="18">
        <f t="shared" si="108"/>
        <v>1.2018949268779978E-2</v>
      </c>
      <c r="AC197" s="18">
        <f t="shared" si="108"/>
        <v>0.28385547724119653</v>
      </c>
      <c r="AD197" s="21"/>
    </row>
    <row r="198" spans="1:30">
      <c r="A198" s="2">
        <v>89</v>
      </c>
      <c r="B198" s="44" t="s">
        <v>11</v>
      </c>
      <c r="C198" s="18">
        <f t="shared" ref="C198:J198" si="119">C96/C$8*100</f>
        <v>0</v>
      </c>
      <c r="D198" s="18">
        <f t="shared" si="119"/>
        <v>5.6435884688892393E-2</v>
      </c>
      <c r="E198" s="18">
        <f t="shared" si="119"/>
        <v>2.0635463795536713E-2</v>
      </c>
      <c r="F198" s="18">
        <f t="shared" si="119"/>
        <v>0.31803782879817966</v>
      </c>
      <c r="G198" s="18">
        <f t="shared" si="119"/>
        <v>1.2966120418182703E-2</v>
      </c>
      <c r="H198" s="18">
        <f t="shared" si="119"/>
        <v>0.123979400606333</v>
      </c>
      <c r="I198" s="18">
        <f t="shared" si="119"/>
        <v>3.0667246930472021E-2</v>
      </c>
      <c r="J198" s="18">
        <f t="shared" si="119"/>
        <v>0.20863332764427628</v>
      </c>
      <c r="K198" s="18">
        <f t="shared" si="115"/>
        <v>0.20738042617223537</v>
      </c>
      <c r="L198" s="18">
        <f t="shared" si="115"/>
        <v>0.22237285593947193</v>
      </c>
      <c r="M198" s="18">
        <f t="shared" si="115"/>
        <v>5.9424081427131077E-2</v>
      </c>
      <c r="N198" s="18">
        <f t="shared" si="108"/>
        <v>6.4073520704650729E-3</v>
      </c>
      <c r="O198" s="18">
        <f t="shared" si="108"/>
        <v>5.3085740984760564E-2</v>
      </c>
      <c r="P198" s="18">
        <f t="shared" si="108"/>
        <v>7.4114882491870746E-2</v>
      </c>
      <c r="Q198" s="18">
        <f t="shared" si="108"/>
        <v>2.211131085587404E-2</v>
      </c>
      <c r="R198" s="18">
        <f t="shared" si="108"/>
        <v>1.118048607727019E-2</v>
      </c>
      <c r="S198" s="18">
        <f t="shared" si="108"/>
        <v>1.8256142442530633E-2</v>
      </c>
      <c r="T198" s="18">
        <f t="shared" si="108"/>
        <v>2.2498619358075976E-2</v>
      </c>
      <c r="U198" s="18">
        <f t="shared" si="108"/>
        <v>2.0009450629258567E-2</v>
      </c>
      <c r="V198" s="18">
        <f t="shared" si="108"/>
        <v>7.0283900204552129E-3</v>
      </c>
      <c r="W198" s="18">
        <f t="shared" si="108"/>
        <v>1.8286706112311489E-3</v>
      </c>
      <c r="X198" s="18">
        <f t="shared" si="108"/>
        <v>1.1928112298153812</v>
      </c>
      <c r="Y198" s="18">
        <f t="shared" si="108"/>
        <v>0.26208492512916498</v>
      </c>
      <c r="Z198" s="18">
        <f t="shared" si="108"/>
        <v>2.4472497330227997E-2</v>
      </c>
      <c r="AA198" s="18">
        <f t="shared" si="108"/>
        <v>1.1511557968316766E-2</v>
      </c>
      <c r="AB198" s="18">
        <f t="shared" si="108"/>
        <v>7.3616523274865966E-3</v>
      </c>
      <c r="AC198" s="18">
        <f t="shared" si="108"/>
        <v>0.11226558226090051</v>
      </c>
      <c r="AD198" s="21"/>
    </row>
    <row r="199" spans="1:30" ht="25.5">
      <c r="A199" s="13">
        <v>90</v>
      </c>
      <c r="B199" s="46" t="s">
        <v>10</v>
      </c>
      <c r="C199" s="18">
        <f t="shared" ref="C199:J199" si="120">C97/C$8*100</f>
        <v>7.8750463368873785E-2</v>
      </c>
      <c r="D199" s="18">
        <f t="shared" si="120"/>
        <v>4.4546669651800361E-2</v>
      </c>
      <c r="E199" s="18">
        <f t="shared" si="120"/>
        <v>5.9937976999328443E-2</v>
      </c>
      <c r="F199" s="18">
        <f t="shared" si="120"/>
        <v>6.7591656977520551E-2</v>
      </c>
      <c r="G199" s="18">
        <f t="shared" si="120"/>
        <v>0.24376792265949507</v>
      </c>
      <c r="H199" s="18">
        <f t="shared" si="120"/>
        <v>0.14085091169507838</v>
      </c>
      <c r="I199" s="18">
        <f t="shared" si="120"/>
        <v>0.44194508217009376</v>
      </c>
      <c r="J199" s="18">
        <f t="shared" si="120"/>
        <v>0.24366453170077293</v>
      </c>
      <c r="K199" s="18">
        <f t="shared" si="115"/>
        <v>0.15713509992164554</v>
      </c>
      <c r="L199" s="18">
        <f t="shared" si="115"/>
        <v>0.15778995822449166</v>
      </c>
      <c r="M199" s="18">
        <f t="shared" si="115"/>
        <v>0.24296679353833342</v>
      </c>
      <c r="N199" s="18">
        <f t="shared" si="108"/>
        <v>0.24959398623681461</v>
      </c>
      <c r="O199" s="18">
        <f t="shared" si="108"/>
        <v>0.22032715686161802</v>
      </c>
      <c r="P199" s="18">
        <f t="shared" si="108"/>
        <v>0.19422830054729337</v>
      </c>
      <c r="Q199" s="18">
        <f t="shared" si="108"/>
        <v>0.33168722286105323</v>
      </c>
      <c r="R199" s="18">
        <f t="shared" si="108"/>
        <v>0.3429642415354181</v>
      </c>
      <c r="S199" s="18">
        <f t="shared" si="108"/>
        <v>0.37337376734845795</v>
      </c>
      <c r="T199" s="18">
        <f t="shared" si="108"/>
        <v>0.36538331439394078</v>
      </c>
      <c r="U199" s="18">
        <f t="shared" si="108"/>
        <v>0.37843990980061953</v>
      </c>
      <c r="V199" s="18">
        <f t="shared" si="108"/>
        <v>0.54657827042810103</v>
      </c>
      <c r="W199" s="18">
        <f t="shared" si="108"/>
        <v>0.96540146042636343</v>
      </c>
      <c r="X199" s="18">
        <f t="shared" si="108"/>
        <v>1.1946542536177478</v>
      </c>
      <c r="Y199" s="18">
        <f t="shared" si="108"/>
        <v>1.2080910262758606</v>
      </c>
      <c r="Z199" s="18">
        <f t="shared" si="108"/>
        <v>1.2286865398969418</v>
      </c>
      <c r="AA199" s="18">
        <f t="shared" si="108"/>
        <v>1.4050037075029784</v>
      </c>
      <c r="AB199" s="18">
        <f t="shared" si="108"/>
        <v>1.4545194701755619</v>
      </c>
      <c r="AC199" s="18">
        <f t="shared" si="108"/>
        <v>0.78302215403358455</v>
      </c>
      <c r="AD199" s="21"/>
    </row>
    <row r="200" spans="1:30">
      <c r="A200" s="2">
        <v>91</v>
      </c>
      <c r="B200" s="44" t="s">
        <v>9</v>
      </c>
      <c r="C200" s="18">
        <f t="shared" ref="C200:J200" si="121">C98/C$8*100</f>
        <v>2.5788039605877076E-3</v>
      </c>
      <c r="D200" s="18">
        <f t="shared" si="121"/>
        <v>1.2485056254949578E-4</v>
      </c>
      <c r="E200" s="18">
        <f t="shared" si="121"/>
        <v>5.3679911629236346E-5</v>
      </c>
      <c r="F200" s="18">
        <f t="shared" si="121"/>
        <v>8.3091866425343263E-5</v>
      </c>
      <c r="G200" s="18">
        <f t="shared" si="121"/>
        <v>0</v>
      </c>
      <c r="H200" s="18">
        <f t="shared" si="121"/>
        <v>9.4388975120147755E-7</v>
      </c>
      <c r="I200" s="18">
        <f t="shared" si="121"/>
        <v>3.3101179162466071E-4</v>
      </c>
      <c r="J200" s="18">
        <f t="shared" si="121"/>
        <v>6.1128166677472607E-5</v>
      </c>
      <c r="K200" s="18">
        <f t="shared" si="115"/>
        <v>1.5703628301538704E-5</v>
      </c>
      <c r="L200" s="18">
        <f t="shared" si="115"/>
        <v>3.9721634653053846E-4</v>
      </c>
      <c r="M200" s="18">
        <f t="shared" si="115"/>
        <v>8.1778731243845179E-4</v>
      </c>
      <c r="N200" s="18">
        <f t="shared" si="108"/>
        <v>3.4731068114480048E-3</v>
      </c>
      <c r="O200" s="18">
        <f t="shared" si="108"/>
        <v>1.3745559216860521E-3</v>
      </c>
      <c r="P200" s="18">
        <f t="shared" si="108"/>
        <v>6.2183264965474385E-4</v>
      </c>
      <c r="Q200" s="18">
        <f t="shared" si="108"/>
        <v>2.8891536361695577E-4</v>
      </c>
      <c r="R200" s="18">
        <f t="shared" si="108"/>
        <v>2.5479676909773944E-4</v>
      </c>
      <c r="S200" s="18">
        <f t="shared" si="108"/>
        <v>7.1975534795287743E-4</v>
      </c>
      <c r="T200" s="18">
        <f t="shared" si="108"/>
        <v>3.7068601215847795E-4</v>
      </c>
      <c r="U200" s="18">
        <f t="shared" si="108"/>
        <v>3.2948211276394085E-4</v>
      </c>
      <c r="V200" s="18">
        <f t="shared" si="108"/>
        <v>4.9281276419355547E-4</v>
      </c>
      <c r="W200" s="18">
        <f t="shared" si="108"/>
        <v>5.8798339064321671E-4</v>
      </c>
      <c r="X200" s="18">
        <f t="shared" si="108"/>
        <v>4.9526821042069995E-4</v>
      </c>
      <c r="Y200" s="18">
        <f t="shared" si="108"/>
        <v>4.9518358758667697E-4</v>
      </c>
      <c r="Z200" s="18">
        <f t="shared" si="108"/>
        <v>2.3970284173870232E-4</v>
      </c>
      <c r="AA200" s="18">
        <f t="shared" si="108"/>
        <v>2.9533256838351862E-4</v>
      </c>
      <c r="AB200" s="18">
        <f t="shared" si="108"/>
        <v>2.6814669534039619E-4</v>
      </c>
      <c r="AC200" s="18">
        <f t="shared" si="108"/>
        <v>4.9626147392902429E-4</v>
      </c>
      <c r="AD200" s="21"/>
    </row>
    <row r="201" spans="1:30">
      <c r="A201" s="2">
        <v>92</v>
      </c>
      <c r="B201" s="44" t="s">
        <v>8</v>
      </c>
      <c r="C201" s="18">
        <f t="shared" ref="C201:J201" si="122">C99/C$8*100</f>
        <v>0</v>
      </c>
      <c r="D201" s="18">
        <f t="shared" si="122"/>
        <v>1.6665184772837638E-4</v>
      </c>
      <c r="E201" s="18">
        <f t="shared" si="122"/>
        <v>1.1729660094467873E-4</v>
      </c>
      <c r="F201" s="18">
        <f t="shared" si="122"/>
        <v>1.6501389563230881E-4</v>
      </c>
      <c r="G201" s="18">
        <f t="shared" si="122"/>
        <v>1.7805985522009395E-3</v>
      </c>
      <c r="H201" s="18">
        <f t="shared" si="122"/>
        <v>2.0091341121799759E-3</v>
      </c>
      <c r="I201" s="18">
        <f t="shared" si="122"/>
        <v>1.8068244313475174E-3</v>
      </c>
      <c r="J201" s="18">
        <f t="shared" si="122"/>
        <v>2.1468410378464938E-3</v>
      </c>
      <c r="K201" s="18">
        <f t="shared" si="115"/>
        <v>8.9555058025912599E-5</v>
      </c>
      <c r="L201" s="18">
        <f t="shared" si="115"/>
        <v>9.8768306444291099E-5</v>
      </c>
      <c r="M201" s="18">
        <f t="shared" si="115"/>
        <v>3.8536345547683561E-4</v>
      </c>
      <c r="N201" s="18">
        <f t="shared" si="108"/>
        <v>7.680164651887553E-5</v>
      </c>
      <c r="O201" s="18">
        <f t="shared" si="108"/>
        <v>5.2632849058584189E-5</v>
      </c>
      <c r="P201" s="18">
        <f t="shared" si="108"/>
        <v>8.4975225443643021E-5</v>
      </c>
      <c r="Q201" s="18">
        <f t="shared" si="108"/>
        <v>5.2163551389399222E-5</v>
      </c>
      <c r="R201" s="18">
        <f t="shared" si="108"/>
        <v>1.4223131418586622E-4</v>
      </c>
      <c r="S201" s="18">
        <f t="shared" ref="N201:AC207" si="123">S99/S$8*100</f>
        <v>6.8914087045400432E-4</v>
      </c>
      <c r="T201" s="18">
        <f t="shared" si="123"/>
        <v>3.7457791806566203E-4</v>
      </c>
      <c r="U201" s="18">
        <f t="shared" si="123"/>
        <v>9.6181998953959907E-4</v>
      </c>
      <c r="V201" s="18">
        <f t="shared" si="123"/>
        <v>1.2382525672856334E-3</v>
      </c>
      <c r="W201" s="18">
        <f t="shared" si="123"/>
        <v>2.515197133637583E-3</v>
      </c>
      <c r="X201" s="18">
        <f t="shared" si="123"/>
        <v>2.675410504305331E-3</v>
      </c>
      <c r="Y201" s="18">
        <f t="shared" si="123"/>
        <v>3.9553733441656004E-3</v>
      </c>
      <c r="Z201" s="18">
        <f t="shared" si="123"/>
        <v>3.881980704732012E-3</v>
      </c>
      <c r="AA201" s="18">
        <f t="shared" si="123"/>
        <v>4.4714301254417024E-3</v>
      </c>
      <c r="AB201" s="18">
        <f t="shared" si="123"/>
        <v>3.0798046953627971E-3</v>
      </c>
      <c r="AC201" s="18">
        <f t="shared" si="123"/>
        <v>1.9614420038776975E-3</v>
      </c>
      <c r="AD201" s="21"/>
    </row>
    <row r="202" spans="1:30">
      <c r="A202" s="2">
        <v>93</v>
      </c>
      <c r="B202" s="44" t="s">
        <v>7</v>
      </c>
      <c r="C202" s="18">
        <f t="shared" ref="C202:J202" si="124">C100/C$8*100</f>
        <v>0</v>
      </c>
      <c r="D202" s="18">
        <f t="shared" si="124"/>
        <v>0</v>
      </c>
      <c r="E202" s="18">
        <f t="shared" si="124"/>
        <v>0</v>
      </c>
      <c r="F202" s="18">
        <f t="shared" si="124"/>
        <v>0</v>
      </c>
      <c r="G202" s="18">
        <f t="shared" si="124"/>
        <v>5.9645929897957624E-6</v>
      </c>
      <c r="H202" s="18">
        <f t="shared" si="124"/>
        <v>7.3401308887550179E-5</v>
      </c>
      <c r="I202" s="18">
        <f t="shared" si="124"/>
        <v>0</v>
      </c>
      <c r="J202" s="18">
        <f t="shared" si="124"/>
        <v>0</v>
      </c>
      <c r="K202" s="18">
        <f t="shared" si="115"/>
        <v>0</v>
      </c>
      <c r="L202" s="18">
        <f t="shared" si="115"/>
        <v>0</v>
      </c>
      <c r="M202" s="18">
        <f t="shared" si="115"/>
        <v>4.9873795051805522E-6</v>
      </c>
      <c r="N202" s="18">
        <f t="shared" si="123"/>
        <v>0</v>
      </c>
      <c r="O202" s="18">
        <f t="shared" si="123"/>
        <v>0</v>
      </c>
      <c r="P202" s="18">
        <f t="shared" si="123"/>
        <v>0</v>
      </c>
      <c r="Q202" s="18">
        <f t="shared" si="123"/>
        <v>0</v>
      </c>
      <c r="R202" s="18">
        <f t="shared" si="123"/>
        <v>0</v>
      </c>
      <c r="S202" s="18">
        <f t="shared" si="123"/>
        <v>0</v>
      </c>
      <c r="T202" s="18">
        <f t="shared" si="123"/>
        <v>5.2626451017480837E-6</v>
      </c>
      <c r="U202" s="18">
        <f t="shared" si="123"/>
        <v>0</v>
      </c>
      <c r="V202" s="18">
        <f t="shared" si="123"/>
        <v>0</v>
      </c>
      <c r="W202" s="18">
        <f t="shared" si="123"/>
        <v>1.1948181424706195E-6</v>
      </c>
      <c r="X202" s="18">
        <f t="shared" si="123"/>
        <v>1.5549991365672183E-6</v>
      </c>
      <c r="Y202" s="18">
        <f t="shared" si="123"/>
        <v>8.6928917194148151E-5</v>
      </c>
      <c r="Z202" s="18">
        <f t="shared" si="123"/>
        <v>1.8155718483057976E-5</v>
      </c>
      <c r="AA202" s="18">
        <f t="shared" si="123"/>
        <v>4.3690246140483357E-6</v>
      </c>
      <c r="AB202" s="18">
        <f t="shared" si="123"/>
        <v>1.8569505616859578E-7</v>
      </c>
      <c r="AC202" s="18">
        <f t="shared" si="123"/>
        <v>9.3034878713161056E-6</v>
      </c>
      <c r="AD202" s="21"/>
    </row>
    <row r="203" spans="1:30" ht="25.5">
      <c r="A203" s="13">
        <v>94</v>
      </c>
      <c r="B203" s="46" t="s">
        <v>6</v>
      </c>
      <c r="C203" s="18">
        <f t="shared" ref="C203:J203" si="125">C101/C$8*100</f>
        <v>1.4019309329298157E-3</v>
      </c>
      <c r="D203" s="18">
        <f t="shared" si="125"/>
        <v>1.0485206417559706E-2</v>
      </c>
      <c r="E203" s="18">
        <f t="shared" si="125"/>
        <v>2.1604632621874996E-3</v>
      </c>
      <c r="F203" s="18">
        <f t="shared" si="125"/>
        <v>4.384817285843899E-3</v>
      </c>
      <c r="G203" s="18">
        <f t="shared" si="125"/>
        <v>6.0027931920899604E-3</v>
      </c>
      <c r="H203" s="18">
        <f t="shared" si="125"/>
        <v>8.1413637340298113E-3</v>
      </c>
      <c r="I203" s="18">
        <f t="shared" si="125"/>
        <v>2.6887531185740318E-2</v>
      </c>
      <c r="J203" s="18">
        <f t="shared" si="125"/>
        <v>3.1876531096477058E-3</v>
      </c>
      <c r="K203" s="18">
        <f t="shared" si="115"/>
        <v>4.643127710733665E-3</v>
      </c>
      <c r="L203" s="18">
        <f t="shared" si="115"/>
        <v>1.0850925214784896E-2</v>
      </c>
      <c r="M203" s="18">
        <f t="shared" si="115"/>
        <v>2.4589405808161723E-2</v>
      </c>
      <c r="N203" s="18">
        <f t="shared" si="123"/>
        <v>4.3345082198545756E-2</v>
      </c>
      <c r="O203" s="18">
        <f t="shared" si="123"/>
        <v>2.1457545280729198E-2</v>
      </c>
      <c r="P203" s="18">
        <f t="shared" si="123"/>
        <v>8.1424627067378137E-3</v>
      </c>
      <c r="Q203" s="18">
        <f t="shared" si="123"/>
        <v>1.1431589065281184E-2</v>
      </c>
      <c r="R203" s="18">
        <f t="shared" si="123"/>
        <v>1.4544593412831397E-2</v>
      </c>
      <c r="S203" s="18">
        <f t="shared" si="123"/>
        <v>1.7851539101483231E-2</v>
      </c>
      <c r="T203" s="18">
        <f t="shared" si="123"/>
        <v>1.5504918118801924E-2</v>
      </c>
      <c r="U203" s="18">
        <f t="shared" si="123"/>
        <v>1.4128530792161082E-2</v>
      </c>
      <c r="V203" s="18">
        <f t="shared" si="123"/>
        <v>2.0020578746541149E-2</v>
      </c>
      <c r="W203" s="18">
        <f t="shared" si="123"/>
        <v>3.35730139814054E-2</v>
      </c>
      <c r="X203" s="18">
        <f t="shared" si="123"/>
        <v>3.6181568154343736E-2</v>
      </c>
      <c r="Y203" s="18">
        <f t="shared" si="123"/>
        <v>4.0502793557060657E-2</v>
      </c>
      <c r="Z203" s="18">
        <f t="shared" si="123"/>
        <v>4.0908419947074337E-2</v>
      </c>
      <c r="AA203" s="18">
        <f t="shared" si="123"/>
        <v>1.711324327197835E-2</v>
      </c>
      <c r="AB203" s="18">
        <f t="shared" si="123"/>
        <v>1.8880393124294782E-2</v>
      </c>
      <c r="AC203" s="18">
        <f t="shared" si="123"/>
        <v>2.2894477837083003E-2</v>
      </c>
      <c r="AD203" s="21"/>
    </row>
    <row r="204" spans="1:30">
      <c r="A204" s="2">
        <v>95</v>
      </c>
      <c r="B204" s="44" t="s">
        <v>5</v>
      </c>
      <c r="C204" s="18">
        <f t="shared" ref="C204:J204" si="126">C102/C$8*100</f>
        <v>3.4432408826057716E-3</v>
      </c>
      <c r="D204" s="18">
        <f t="shared" si="126"/>
        <v>2.3486734011360713E-3</v>
      </c>
      <c r="E204" s="18">
        <f t="shared" si="126"/>
        <v>4.5475809601772527E-3</v>
      </c>
      <c r="F204" s="18">
        <f t="shared" si="126"/>
        <v>1.5584905662433251E-3</v>
      </c>
      <c r="G204" s="18">
        <f t="shared" si="126"/>
        <v>2.1132351909150107E-2</v>
      </c>
      <c r="H204" s="18">
        <f t="shared" si="126"/>
        <v>7.8512749504938886E-3</v>
      </c>
      <c r="I204" s="18">
        <f t="shared" si="126"/>
        <v>1.6424928666981349E-3</v>
      </c>
      <c r="J204" s="18">
        <f t="shared" si="126"/>
        <v>6.8736804339280724E-3</v>
      </c>
      <c r="K204" s="18">
        <f t="shared" si="115"/>
        <v>8.5337195162734046E-3</v>
      </c>
      <c r="L204" s="18">
        <f t="shared" si="115"/>
        <v>5.7673919810396082E-3</v>
      </c>
      <c r="M204" s="18">
        <f t="shared" si="115"/>
        <v>5.5061685266956806E-3</v>
      </c>
      <c r="N204" s="18">
        <f t="shared" si="123"/>
        <v>3.7983490783006879E-3</v>
      </c>
      <c r="O204" s="18">
        <f t="shared" si="123"/>
        <v>1.44820689655063E-3</v>
      </c>
      <c r="P204" s="18">
        <f t="shared" si="123"/>
        <v>1.207421048381647E-3</v>
      </c>
      <c r="Q204" s="18">
        <f t="shared" si="123"/>
        <v>1.5722979219245968E-3</v>
      </c>
      <c r="R204" s="18">
        <f t="shared" si="123"/>
        <v>2.0600417335916938E-3</v>
      </c>
      <c r="S204" s="18">
        <f t="shared" si="123"/>
        <v>2.6307301769600507E-3</v>
      </c>
      <c r="T204" s="18">
        <f t="shared" si="123"/>
        <v>1.3838753784174661E-3</v>
      </c>
      <c r="U204" s="18">
        <f t="shared" si="123"/>
        <v>5.9212908148797315E-3</v>
      </c>
      <c r="V204" s="18">
        <f t="shared" si="123"/>
        <v>8.3576296612023846E-3</v>
      </c>
      <c r="W204" s="18">
        <f t="shared" si="123"/>
        <v>9.5139796746733524E-3</v>
      </c>
      <c r="X204" s="18">
        <f t="shared" si="123"/>
        <v>9.0396938240693316E-3</v>
      </c>
      <c r="Y204" s="18">
        <f t="shared" si="123"/>
        <v>8.9001266937111904E-3</v>
      </c>
      <c r="Z204" s="18">
        <f t="shared" si="123"/>
        <v>1.4117494717828477E-2</v>
      </c>
      <c r="AA204" s="18">
        <f t="shared" si="123"/>
        <v>1.3768364349944589E-2</v>
      </c>
      <c r="AB204" s="18">
        <f t="shared" si="123"/>
        <v>1.0901678552546295E-2</v>
      </c>
      <c r="AC204" s="18">
        <f t="shared" si="123"/>
        <v>7.4148198917996328E-3</v>
      </c>
      <c r="AD204" s="21"/>
    </row>
    <row r="205" spans="1:30">
      <c r="A205" s="2">
        <v>96</v>
      </c>
      <c r="B205" s="44" t="s">
        <v>4</v>
      </c>
      <c r="C205" s="18">
        <f t="shared" ref="C205:J205" si="127">C103/C$8*100</f>
        <v>1.088010409986441E-3</v>
      </c>
      <c r="D205" s="18">
        <f t="shared" si="127"/>
        <v>6.351499181293194E-3</v>
      </c>
      <c r="E205" s="18">
        <f t="shared" si="127"/>
        <v>2.2156616626320528E-3</v>
      </c>
      <c r="F205" s="18">
        <f t="shared" si="127"/>
        <v>2.931779188857194E-3</v>
      </c>
      <c r="G205" s="18">
        <f t="shared" si="127"/>
        <v>1.0727890144287154E-2</v>
      </c>
      <c r="H205" s="18">
        <f t="shared" si="127"/>
        <v>9.699910789685252E-3</v>
      </c>
      <c r="I205" s="18">
        <f t="shared" si="127"/>
        <v>9.516136480321364E-3</v>
      </c>
      <c r="J205" s="18">
        <f t="shared" si="127"/>
        <v>1.1342006368905051E-2</v>
      </c>
      <c r="K205" s="18">
        <f t="shared" si="115"/>
        <v>1.8309127928513507E-2</v>
      </c>
      <c r="L205" s="18">
        <f t="shared" si="115"/>
        <v>1.7419049924893345E-2</v>
      </c>
      <c r="M205" s="18">
        <f t="shared" si="115"/>
        <v>2.2319614039873401E-2</v>
      </c>
      <c r="N205" s="18">
        <f t="shared" si="123"/>
        <v>1.1375782116002759E-2</v>
      </c>
      <c r="O205" s="18">
        <f t="shared" si="123"/>
        <v>1.2682978375633504E-2</v>
      </c>
      <c r="P205" s="18">
        <f t="shared" si="123"/>
        <v>7.4802024796441656E-3</v>
      </c>
      <c r="Q205" s="18">
        <f t="shared" si="123"/>
        <v>5.2549479403681482E-3</v>
      </c>
      <c r="R205" s="18">
        <f t="shared" si="123"/>
        <v>6.1110663544696204E-3</v>
      </c>
      <c r="S205" s="18">
        <f t="shared" si="123"/>
        <v>6.7052134644844906E-3</v>
      </c>
      <c r="T205" s="18">
        <f t="shared" si="123"/>
        <v>5.4672465528875945E-3</v>
      </c>
      <c r="U205" s="18">
        <f t="shared" si="123"/>
        <v>4.1745170778013426E-3</v>
      </c>
      <c r="V205" s="18">
        <f t="shared" si="123"/>
        <v>7.5551151937876624E-3</v>
      </c>
      <c r="W205" s="18">
        <f t="shared" si="123"/>
        <v>8.7952306110967281E-3</v>
      </c>
      <c r="X205" s="18">
        <f t="shared" si="123"/>
        <v>6.9102860869313179E-3</v>
      </c>
      <c r="Y205" s="18">
        <f t="shared" si="123"/>
        <v>6.5865342550338012E-3</v>
      </c>
      <c r="Z205" s="18">
        <f t="shared" si="123"/>
        <v>4.853412533432206E-3</v>
      </c>
      <c r="AA205" s="18">
        <f t="shared" si="123"/>
        <v>4.2510159643818681E-3</v>
      </c>
      <c r="AB205" s="18">
        <f t="shared" si="123"/>
        <v>3.9383281630697951E-3</v>
      </c>
      <c r="AC205" s="18">
        <f t="shared" si="123"/>
        <v>6.6644343583637756E-3</v>
      </c>
      <c r="AD205" s="21"/>
    </row>
    <row r="206" spans="1:30">
      <c r="A206" s="2">
        <v>97</v>
      </c>
      <c r="B206" s="44" t="s">
        <v>3</v>
      </c>
      <c r="C206" s="18">
        <f t="shared" ref="C206:J206" si="128">C104/C$8*100</f>
        <v>4.6759145061742861E-5</v>
      </c>
      <c r="D206" s="18">
        <f t="shared" si="128"/>
        <v>0</v>
      </c>
      <c r="E206" s="18">
        <f t="shared" si="128"/>
        <v>1.2291767357682209E-4</v>
      </c>
      <c r="F206" s="18">
        <f t="shared" si="128"/>
        <v>4.0914221114747671E-4</v>
      </c>
      <c r="G206" s="18">
        <f t="shared" si="128"/>
        <v>8.9133805353127694E-5</v>
      </c>
      <c r="H206" s="18">
        <f t="shared" si="128"/>
        <v>3.4516567590063591E-3</v>
      </c>
      <c r="I206" s="18">
        <f t="shared" si="128"/>
        <v>5.8154075959764365E-4</v>
      </c>
      <c r="J206" s="18">
        <f t="shared" si="128"/>
        <v>1.1406761450944629E-4</v>
      </c>
      <c r="K206" s="18">
        <f t="shared" si="115"/>
        <v>1.7657634922468544E-5</v>
      </c>
      <c r="L206" s="18">
        <f t="shared" si="115"/>
        <v>1.3851765386570754E-5</v>
      </c>
      <c r="M206" s="18">
        <f t="shared" si="115"/>
        <v>2.1100451752686957E-5</v>
      </c>
      <c r="N206" s="18">
        <f t="shared" si="123"/>
        <v>1.3532643061938814E-5</v>
      </c>
      <c r="O206" s="18">
        <f t="shared" si="123"/>
        <v>1.23925308916949E-4</v>
      </c>
      <c r="P206" s="18">
        <f t="shared" si="123"/>
        <v>2.5640586544925888E-4</v>
      </c>
      <c r="Q206" s="18">
        <f t="shared" si="123"/>
        <v>0</v>
      </c>
      <c r="R206" s="18">
        <f t="shared" si="123"/>
        <v>0</v>
      </c>
      <c r="S206" s="18">
        <f t="shared" si="123"/>
        <v>0</v>
      </c>
      <c r="T206" s="18">
        <f t="shared" si="123"/>
        <v>0</v>
      </c>
      <c r="U206" s="18">
        <f t="shared" si="123"/>
        <v>0</v>
      </c>
      <c r="V206" s="18">
        <f t="shared" si="123"/>
        <v>0</v>
      </c>
      <c r="W206" s="18">
        <f t="shared" si="123"/>
        <v>0</v>
      </c>
      <c r="X206" s="18">
        <f t="shared" si="123"/>
        <v>0</v>
      </c>
      <c r="Y206" s="18">
        <f t="shared" si="123"/>
        <v>0</v>
      </c>
      <c r="Z206" s="18">
        <f t="shared" si="123"/>
        <v>0</v>
      </c>
      <c r="AA206" s="18">
        <f t="shared" si="123"/>
        <v>1.0057413202057108E-3</v>
      </c>
      <c r="AB206" s="18">
        <f t="shared" si="123"/>
        <v>3.0502998142160082E-3</v>
      </c>
      <c r="AC206" s="18">
        <f t="shared" si="123"/>
        <v>4.1769945470279993E-4</v>
      </c>
      <c r="AD206" s="21"/>
    </row>
    <row r="207" spans="1:30">
      <c r="A207" s="2">
        <v>98</v>
      </c>
      <c r="B207" s="44" t="s">
        <v>2</v>
      </c>
      <c r="C207" s="18">
        <f t="shared" ref="C207:J207" si="129">C105/C$8*100</f>
        <v>1.4439331952688272E-5</v>
      </c>
      <c r="D207" s="18">
        <f t="shared" si="129"/>
        <v>8.5773636710023388E-2</v>
      </c>
      <c r="E207" s="18">
        <f t="shared" si="129"/>
        <v>7.8534882880377591E-2</v>
      </c>
      <c r="F207" s="18">
        <f t="shared" si="129"/>
        <v>2.0296308075727684E-2</v>
      </c>
      <c r="G207" s="18">
        <f t="shared" si="129"/>
        <v>2.5820991124420902E-2</v>
      </c>
      <c r="H207" s="18">
        <f t="shared" si="129"/>
        <v>3.3498832346562242E-5</v>
      </c>
      <c r="I207" s="18">
        <f t="shared" si="129"/>
        <v>0</v>
      </c>
      <c r="J207" s="18">
        <f t="shared" si="129"/>
        <v>0</v>
      </c>
      <c r="K207" s="18">
        <f t="shared" si="115"/>
        <v>0.1431506681999882</v>
      </c>
      <c r="L207" s="18">
        <f t="shared" si="115"/>
        <v>6.6672274172909801E-2</v>
      </c>
      <c r="M207" s="18">
        <f t="shared" si="115"/>
        <v>2.727675332542978E-4</v>
      </c>
      <c r="N207" s="18">
        <f t="shared" si="123"/>
        <v>0</v>
      </c>
      <c r="O207" s="18">
        <f t="shared" si="123"/>
        <v>3.9734781589243964E-7</v>
      </c>
      <c r="P207" s="18">
        <f t="shared" si="123"/>
        <v>0</v>
      </c>
      <c r="Q207" s="18">
        <f t="shared" si="123"/>
        <v>0</v>
      </c>
      <c r="R207" s="18">
        <f t="shared" si="123"/>
        <v>0</v>
      </c>
      <c r="S207" s="18">
        <f t="shared" si="123"/>
        <v>0</v>
      </c>
      <c r="T207" s="18">
        <f t="shared" si="123"/>
        <v>0</v>
      </c>
      <c r="U207" s="18">
        <f t="shared" si="123"/>
        <v>0</v>
      </c>
      <c r="V207" s="18">
        <f t="shared" si="123"/>
        <v>0</v>
      </c>
      <c r="W207" s="18">
        <f t="shared" si="123"/>
        <v>0</v>
      </c>
      <c r="X207" s="18">
        <f t="shared" si="123"/>
        <v>0</v>
      </c>
      <c r="Y207" s="18">
        <f t="shared" si="123"/>
        <v>0</v>
      </c>
      <c r="Z207" s="18">
        <f t="shared" si="123"/>
        <v>0</v>
      </c>
      <c r="AA207" s="18">
        <f t="shared" si="123"/>
        <v>6.1580626854117609E-3</v>
      </c>
      <c r="AB207" s="18">
        <f t="shared" si="123"/>
        <v>7.6842750342557475E-3</v>
      </c>
      <c r="AC207" s="18">
        <f t="shared" si="123"/>
        <v>3.7560030023308056E-3</v>
      </c>
      <c r="AD207" s="48"/>
    </row>
    <row r="208" spans="1:30">
      <c r="B208" s="44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7"/>
      <c r="U208" s="17"/>
      <c r="V208" s="17"/>
      <c r="W208" s="17"/>
      <c r="X208" s="17"/>
      <c r="Y208" s="18"/>
      <c r="Z208" s="18"/>
      <c r="AA208" s="18"/>
      <c r="AB208" s="18"/>
      <c r="AC208" s="17"/>
      <c r="AD208" s="4"/>
    </row>
    <row r="209" spans="1:30">
      <c r="B209" s="44"/>
      <c r="C209" s="130" t="s">
        <v>100</v>
      </c>
      <c r="D209" s="130"/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4"/>
    </row>
    <row r="210" spans="1:30">
      <c r="B210" s="44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4"/>
    </row>
    <row r="211" spans="1:30">
      <c r="B211" s="44" t="s">
        <v>99</v>
      </c>
      <c r="C211" s="48" t="s">
        <v>0</v>
      </c>
      <c r="D211" s="89">
        <f t="shared" ref="D211" si="130">IFERROR(D8/C8*100-100,"--")</f>
        <v>21.948977061232327</v>
      </c>
      <c r="E211" s="89">
        <f t="shared" ref="E211" si="131">IFERROR(E8/D8*100-100,"--")</f>
        <v>3.8456785100205053</v>
      </c>
      <c r="F211" s="89">
        <f t="shared" ref="F211" si="132">IFERROR(F8/E8*100-100,"--")</f>
        <v>-20.296140499975351</v>
      </c>
      <c r="G211" s="89">
        <f t="shared" ref="G211" si="133">IFERROR(G8/F8*100-100,"--")</f>
        <v>-0.25374969185354246</v>
      </c>
      <c r="H211" s="89">
        <f t="shared" ref="H211" si="134">IFERROR(H8/G8*100-100,"--")</f>
        <v>81.054664090726448</v>
      </c>
      <c r="I211" s="89">
        <f t="shared" ref="I211" si="135">IFERROR(I8/H8*100-100,"--")</f>
        <v>23.717223642152788</v>
      </c>
      <c r="J211" s="89">
        <f t="shared" ref="J211:J274" si="136">IFERROR(J8/I8*100-100,"--")</f>
        <v>32.812630901460579</v>
      </c>
      <c r="K211" s="89">
        <f t="shared" ref="K211:K274" si="137">IFERROR(K8/J8*100-100,"--")</f>
        <v>57.368630496915586</v>
      </c>
      <c r="L211" s="89">
        <f t="shared" ref="L211:L274" si="138">IFERROR(L8/K8*100-100,"--")</f>
        <v>54.965393201063847</v>
      </c>
      <c r="M211" s="89">
        <f t="shared" ref="M211:M274" si="139">IFERROR(M8/L8*100-100,"--")</f>
        <v>22.800396516285005</v>
      </c>
      <c r="N211" s="89">
        <f t="shared" ref="N211:N274" si="140">IFERROR(N8/M8*100-100,"--")</f>
        <v>27.878784174486356</v>
      </c>
      <c r="O211" s="89">
        <f t="shared" ref="O211:O274" si="141">IFERROR(O8/N8*100-100,"--")</f>
        <v>49.52400909542709</v>
      </c>
      <c r="P211" s="89">
        <f t="shared" ref="P211:P274" si="142">IFERROR(P8/O8*100-100,"--")</f>
        <v>39.936376698012111</v>
      </c>
      <c r="Q211" s="89">
        <f t="shared" ref="Q211:Q274" si="143">IFERROR(Q8/P8*100-100,"--")</f>
        <v>-10.463575932190821</v>
      </c>
      <c r="R211" s="89">
        <f t="shared" ref="R211:R274" si="144">IFERROR(R8/Q8*100-100,"--")</f>
        <v>41.935467264468599</v>
      </c>
      <c r="S211" s="89">
        <f t="shared" ref="S211:S274" si="145">IFERROR(S8/R8*100-100,"--")</f>
        <v>31.275753243321731</v>
      </c>
      <c r="T211" s="89">
        <f t="shared" ref="T211:T274" si="146">IFERROR(T8/S8*100-100,"--")</f>
        <v>5.1741033815119124</v>
      </c>
      <c r="U211" s="89">
        <f t="shared" ref="U211:U274" si="147">IFERROR(U8/T8*100-100,"--")</f>
        <v>0.91813407726036189</v>
      </c>
      <c r="V211" s="89">
        <f t="shared" ref="V211:V274" si="148">IFERROR(V8/U8*100-100,"--")</f>
        <v>0.54731281013258126</v>
      </c>
      <c r="W211" s="89">
        <f t="shared" ref="W211:W274" si="149">IFERROR(W8/V8*100-100,"--")</f>
        <v>-17.995985409261465</v>
      </c>
      <c r="X211" s="89">
        <f t="shared" ref="X211:X274" si="150">IFERROR(X8/W8*100-100,"--")</f>
        <v>-2.2972306990560298</v>
      </c>
      <c r="Y211" s="89">
        <f t="shared" ref="Y211:Y274" si="151">IFERROR(Y8/X8*100-100,"--")</f>
        <v>24.080182668980001</v>
      </c>
      <c r="Z211" s="89">
        <f t="shared" ref="Z211:Z274" si="152">IFERROR(Z8/Y8*100-100,"--")</f>
        <v>24.767792435780962</v>
      </c>
      <c r="AA211" s="89">
        <f t="shared" ref="AA211:AA274" si="153">IFERROR(AA8/Z8*100-100,"--")</f>
        <v>4.708368222191865</v>
      </c>
      <c r="AB211" s="89">
        <f>IFERROR(AB8/AA8*100-100,"--")</f>
        <v>0.17467256394125741</v>
      </c>
      <c r="AC211" s="113">
        <f>POWER(AB8/C8,1/26)*100-100</f>
        <v>16.712218334411631</v>
      </c>
      <c r="AD211" s="4"/>
    </row>
    <row r="212" spans="1:30">
      <c r="A212" s="2">
        <v>1</v>
      </c>
      <c r="B212" s="1" t="s">
        <v>98</v>
      </c>
      <c r="C212" s="11" t="s">
        <v>0</v>
      </c>
      <c r="D212" s="89">
        <f t="shared" ref="D212:D275" si="154">IFERROR(D9/C9*100-100,"--")</f>
        <v>-99.923340999233403</v>
      </c>
      <c r="E212" s="89">
        <f t="shared" ref="E212:E275" si="155">IFERROR(E9/D9*100-100,"--")</f>
        <v>305334.78260869568</v>
      </c>
      <c r="F212" s="89">
        <f t="shared" ref="F212:F275" si="156">IFERROR(F9/E9*100-100,"--")</f>
        <v>373.84341637010675</v>
      </c>
      <c r="G212" s="89">
        <f t="shared" ref="G212:G275" si="157">IFERROR(G9/F9*100-100,"--")</f>
        <v>-30.221704844160726</v>
      </c>
      <c r="H212" s="89">
        <f t="shared" ref="H212:H275" si="158">IFERROR(H9/G9*100-100,"--")</f>
        <v>129.03407390824219</v>
      </c>
      <c r="I212" s="89">
        <f t="shared" ref="I212:I275" si="159">IFERROR(I9/H9*100-100,"--")</f>
        <v>-35.401144105291891</v>
      </c>
      <c r="J212" s="89">
        <f t="shared" si="136"/>
        <v>-90.228075586775219</v>
      </c>
      <c r="K212" s="89">
        <f t="shared" si="137"/>
        <v>76.096569590852226</v>
      </c>
      <c r="L212" s="89">
        <f t="shared" si="138"/>
        <v>230.26037108904364</v>
      </c>
      <c r="M212" s="89">
        <f t="shared" si="139"/>
        <v>-82.511606830845565</v>
      </c>
      <c r="N212" s="89">
        <f t="shared" si="140"/>
        <v>283.6733200120039</v>
      </c>
      <c r="O212" s="89">
        <f t="shared" si="141"/>
        <v>-26.400361703670072</v>
      </c>
      <c r="P212" s="89">
        <f t="shared" si="142"/>
        <v>100.7444290939064</v>
      </c>
      <c r="Q212" s="89">
        <f t="shared" si="143"/>
        <v>1388.619184732785</v>
      </c>
      <c r="R212" s="89">
        <f t="shared" si="144"/>
        <v>82.945289966292535</v>
      </c>
      <c r="S212" s="89">
        <f t="shared" si="145"/>
        <v>112.56334987641523</v>
      </c>
      <c r="T212" s="89">
        <f t="shared" si="146"/>
        <v>100.84138463800875</v>
      </c>
      <c r="U212" s="89">
        <f t="shared" si="147"/>
        <v>-84.352060739184552</v>
      </c>
      <c r="V212" s="89">
        <f t="shared" si="148"/>
        <v>620.94114305493372</v>
      </c>
      <c r="W212" s="89">
        <f t="shared" si="149"/>
        <v>-28.199014390152627</v>
      </c>
      <c r="X212" s="89">
        <f t="shared" si="150"/>
        <v>-95.522128169136394</v>
      </c>
      <c r="Y212" s="89">
        <f t="shared" si="151"/>
        <v>879.32340749441062</v>
      </c>
      <c r="Z212" s="89">
        <f t="shared" si="152"/>
        <v>-3.0484001939454828</v>
      </c>
      <c r="AA212" s="89">
        <f t="shared" si="153"/>
        <v>-43.179195210305657</v>
      </c>
      <c r="AB212" s="89">
        <f t="shared" ref="AB212:AB275" si="160">IFERROR(AB9/AA9*100-100,"--")</f>
        <v>153.62519752036673</v>
      </c>
      <c r="AC212" s="113">
        <f t="shared" ref="AC212:AC275" si="161">POWER(AB9/C9,1/26)*100-100</f>
        <v>25.569255292804826</v>
      </c>
      <c r="AD212" s="4"/>
    </row>
    <row r="213" spans="1:30">
      <c r="A213" s="2">
        <v>2</v>
      </c>
      <c r="B213" s="44" t="s">
        <v>97</v>
      </c>
      <c r="C213" s="11" t="s">
        <v>0</v>
      </c>
      <c r="D213" s="89">
        <f t="shared" si="154"/>
        <v>230.23111951632427</v>
      </c>
      <c r="E213" s="89">
        <f t="shared" si="155"/>
        <v>855.65869092165826</v>
      </c>
      <c r="F213" s="89">
        <f t="shared" si="156"/>
        <v>30.534128316054989</v>
      </c>
      <c r="G213" s="89">
        <f t="shared" si="157"/>
        <v>156.78521244564422</v>
      </c>
      <c r="H213" s="89">
        <f t="shared" si="158"/>
        <v>-76.217079403747164</v>
      </c>
      <c r="I213" s="89">
        <f t="shared" si="159"/>
        <v>-37.412418464020647</v>
      </c>
      <c r="J213" s="89">
        <f t="shared" si="136"/>
        <v>-72.407334134304122</v>
      </c>
      <c r="K213" s="89">
        <f t="shared" si="137"/>
        <v>216.08762913858027</v>
      </c>
      <c r="L213" s="89">
        <f t="shared" si="138"/>
        <v>796.48501386694988</v>
      </c>
      <c r="M213" s="89">
        <f t="shared" si="139"/>
        <v>62.265459278924624</v>
      </c>
      <c r="N213" s="89">
        <f t="shared" si="140"/>
        <v>-2.602500188541498</v>
      </c>
      <c r="O213" s="89">
        <f t="shared" si="141"/>
        <v>121.07741253576862</v>
      </c>
      <c r="P213" s="89">
        <f t="shared" si="142"/>
        <v>-21.316190156681074</v>
      </c>
      <c r="Q213" s="89">
        <f t="shared" si="143"/>
        <v>-34.286279853144293</v>
      </c>
      <c r="R213" s="89">
        <f t="shared" si="144"/>
        <v>381.72802698228344</v>
      </c>
      <c r="S213" s="89">
        <f t="shared" si="145"/>
        <v>-5.8930666729875441</v>
      </c>
      <c r="T213" s="89">
        <f t="shared" si="146"/>
        <v>3.1693395291341915</v>
      </c>
      <c r="U213" s="89">
        <f t="shared" si="147"/>
        <v>22.373790146711897</v>
      </c>
      <c r="V213" s="89">
        <f t="shared" si="148"/>
        <v>17.378355620402616</v>
      </c>
      <c r="W213" s="89">
        <f t="shared" si="149"/>
        <v>69.054846506431318</v>
      </c>
      <c r="X213" s="89">
        <f t="shared" si="150"/>
        <v>58.276184957801661</v>
      </c>
      <c r="Y213" s="89">
        <f t="shared" si="151"/>
        <v>1.7143107204639705</v>
      </c>
      <c r="Z213" s="89">
        <f t="shared" si="152"/>
        <v>45.459770905696786</v>
      </c>
      <c r="AA213" s="89">
        <f t="shared" si="153"/>
        <v>64.895016693511025</v>
      </c>
      <c r="AB213" s="89">
        <f t="shared" si="160"/>
        <v>54.148471692754356</v>
      </c>
      <c r="AC213" s="113">
        <f t="shared" si="161"/>
        <v>44.763522237703484</v>
      </c>
      <c r="AD213" s="4"/>
    </row>
    <row r="214" spans="1:30">
      <c r="A214" s="2">
        <v>3</v>
      </c>
      <c r="B214" s="44" t="s">
        <v>96</v>
      </c>
      <c r="C214" s="11" t="s">
        <v>0</v>
      </c>
      <c r="D214" s="89">
        <f t="shared" si="154"/>
        <v>-34.133624648069812</v>
      </c>
      <c r="E214" s="89">
        <f t="shared" si="155"/>
        <v>-29.899033205316201</v>
      </c>
      <c r="F214" s="89">
        <f t="shared" si="156"/>
        <v>6.6362446139083318</v>
      </c>
      <c r="G214" s="89">
        <f t="shared" si="157"/>
        <v>114.30310270744351</v>
      </c>
      <c r="H214" s="89">
        <f t="shared" si="158"/>
        <v>-18.946748158524542</v>
      </c>
      <c r="I214" s="89">
        <f t="shared" si="159"/>
        <v>-28.039974637379842</v>
      </c>
      <c r="J214" s="89">
        <f t="shared" si="136"/>
        <v>83.489731888271081</v>
      </c>
      <c r="K214" s="89">
        <f t="shared" si="137"/>
        <v>-20.494971051147743</v>
      </c>
      <c r="L214" s="89">
        <f t="shared" si="138"/>
        <v>35.26616488809384</v>
      </c>
      <c r="M214" s="89">
        <f t="shared" si="139"/>
        <v>16.880370916573909</v>
      </c>
      <c r="N214" s="89">
        <f t="shared" si="140"/>
        <v>69.021457981426863</v>
      </c>
      <c r="O214" s="89">
        <f t="shared" si="141"/>
        <v>-2.3364369570311823</v>
      </c>
      <c r="P214" s="89">
        <f t="shared" si="142"/>
        <v>39.472639637085337</v>
      </c>
      <c r="Q214" s="89">
        <f t="shared" si="143"/>
        <v>-13.053362246201957</v>
      </c>
      <c r="R214" s="89">
        <f t="shared" si="144"/>
        <v>-15.16556697274703</v>
      </c>
      <c r="S214" s="89">
        <f t="shared" si="145"/>
        <v>132.36445141890832</v>
      </c>
      <c r="T214" s="89">
        <f t="shared" si="146"/>
        <v>-16.108545472157303</v>
      </c>
      <c r="U214" s="89">
        <f t="shared" si="147"/>
        <v>21.958214524429721</v>
      </c>
      <c r="V214" s="89">
        <f t="shared" si="148"/>
        <v>51.694944792917283</v>
      </c>
      <c r="W214" s="89">
        <f t="shared" si="149"/>
        <v>4.5440053261499429</v>
      </c>
      <c r="X214" s="89">
        <f t="shared" si="150"/>
        <v>25.812687492068264</v>
      </c>
      <c r="Y214" s="89">
        <f t="shared" si="151"/>
        <v>6.657666862278063</v>
      </c>
      <c r="Z214" s="89">
        <f t="shared" si="152"/>
        <v>120.72857057775832</v>
      </c>
      <c r="AA214" s="89">
        <f t="shared" si="153"/>
        <v>105.51535499907411</v>
      </c>
      <c r="AB214" s="89">
        <f t="shared" si="160"/>
        <v>-20.277032648796222</v>
      </c>
      <c r="AC214" s="113">
        <f t="shared" si="161"/>
        <v>15.677588062784992</v>
      </c>
      <c r="AD214" s="4"/>
    </row>
    <row r="215" spans="1:30">
      <c r="A215" s="2">
        <v>4</v>
      </c>
      <c r="B215" s="44" t="s">
        <v>95</v>
      </c>
      <c r="C215" s="11" t="s">
        <v>0</v>
      </c>
      <c r="D215" s="89">
        <f t="shared" si="154"/>
        <v>876037.93103448255</v>
      </c>
      <c r="E215" s="89">
        <f t="shared" si="155"/>
        <v>-19.914987405541552</v>
      </c>
      <c r="F215" s="89">
        <f t="shared" si="156"/>
        <v>-97.182032632199721</v>
      </c>
      <c r="G215" s="89">
        <f t="shared" si="157"/>
        <v>912.66131845134271</v>
      </c>
      <c r="H215" s="89">
        <f t="shared" si="158"/>
        <v>640.01997726724767</v>
      </c>
      <c r="I215" s="89">
        <f t="shared" si="159"/>
        <v>-83.851524319292537</v>
      </c>
      <c r="J215" s="89">
        <f t="shared" si="136"/>
        <v>1880.4352212134315</v>
      </c>
      <c r="K215" s="89">
        <f t="shared" si="137"/>
        <v>6.7950348705887933</v>
      </c>
      <c r="L215" s="89">
        <f t="shared" si="138"/>
        <v>71.024180244929994</v>
      </c>
      <c r="M215" s="89">
        <f t="shared" si="139"/>
        <v>116.42566642602503</v>
      </c>
      <c r="N215" s="89">
        <f t="shared" si="140"/>
        <v>21.231864355235047</v>
      </c>
      <c r="O215" s="89">
        <f t="shared" si="141"/>
        <v>109.84201153313987</v>
      </c>
      <c r="P215" s="89">
        <f t="shared" si="142"/>
        <v>-31.254798564146597</v>
      </c>
      <c r="Q215" s="89">
        <f t="shared" si="143"/>
        <v>14.085232908455453</v>
      </c>
      <c r="R215" s="89">
        <f t="shared" si="144"/>
        <v>241.11331904863266</v>
      </c>
      <c r="S215" s="89">
        <f t="shared" si="145"/>
        <v>64.817041118095489</v>
      </c>
      <c r="T215" s="89">
        <f t="shared" si="146"/>
        <v>41.54367291258211</v>
      </c>
      <c r="U215" s="89">
        <f t="shared" si="147"/>
        <v>142.03218337709683</v>
      </c>
      <c r="V215" s="89">
        <f t="shared" si="148"/>
        <v>11.5993376901923</v>
      </c>
      <c r="W215" s="89">
        <f t="shared" si="149"/>
        <v>-70.616622762332199</v>
      </c>
      <c r="X215" s="89">
        <f t="shared" si="150"/>
        <v>-19.077791634445589</v>
      </c>
      <c r="Y215" s="89">
        <f t="shared" si="151"/>
        <v>-21.289363688415278</v>
      </c>
      <c r="Z215" s="89">
        <f t="shared" si="152"/>
        <v>79.934092399036331</v>
      </c>
      <c r="AA215" s="89">
        <f t="shared" si="153"/>
        <v>14.200347572578266</v>
      </c>
      <c r="AB215" s="89">
        <f t="shared" si="160"/>
        <v>37.376805088165924</v>
      </c>
      <c r="AC215" s="113">
        <f t="shared" si="161"/>
        <v>79.851745163825257</v>
      </c>
      <c r="AD215" s="4"/>
    </row>
    <row r="216" spans="1:30">
      <c r="A216" s="2">
        <v>5</v>
      </c>
      <c r="B216" s="44" t="s">
        <v>94</v>
      </c>
      <c r="C216" s="11" t="s">
        <v>0</v>
      </c>
      <c r="D216" s="89">
        <f t="shared" si="154"/>
        <v>-45.563886324682798</v>
      </c>
      <c r="E216" s="89">
        <f t="shared" si="155"/>
        <v>905.30033383498983</v>
      </c>
      <c r="F216" s="89">
        <f t="shared" si="156"/>
        <v>-6.0618778748062283</v>
      </c>
      <c r="G216" s="89">
        <f t="shared" si="157"/>
        <v>-62.155473226606162</v>
      </c>
      <c r="H216" s="89">
        <f t="shared" si="158"/>
        <v>-67.315232462422571</v>
      </c>
      <c r="I216" s="89">
        <f t="shared" si="159"/>
        <v>5.3697785243893179</v>
      </c>
      <c r="J216" s="89">
        <f t="shared" si="136"/>
        <v>-50.978982353755278</v>
      </c>
      <c r="K216" s="89">
        <f t="shared" si="137"/>
        <v>-56.388061093424788</v>
      </c>
      <c r="L216" s="89">
        <f t="shared" si="138"/>
        <v>1183.344252097083</v>
      </c>
      <c r="M216" s="89">
        <f t="shared" si="139"/>
        <v>-20.36242194490508</v>
      </c>
      <c r="N216" s="89">
        <f t="shared" si="140"/>
        <v>-58.532787658559151</v>
      </c>
      <c r="O216" s="89">
        <f t="shared" si="141"/>
        <v>-0.89909792052928594</v>
      </c>
      <c r="P216" s="89">
        <f t="shared" si="142"/>
        <v>-16.977485948678833</v>
      </c>
      <c r="Q216" s="89">
        <f t="shared" si="143"/>
        <v>16.086657646100534</v>
      </c>
      <c r="R216" s="89">
        <f t="shared" si="144"/>
        <v>-20.432595563777539</v>
      </c>
      <c r="S216" s="89">
        <f t="shared" si="145"/>
        <v>-33.973212938428389</v>
      </c>
      <c r="T216" s="89">
        <f t="shared" si="146"/>
        <v>40.276183093338403</v>
      </c>
      <c r="U216" s="89">
        <f t="shared" si="147"/>
        <v>-14.235600176735318</v>
      </c>
      <c r="V216" s="89">
        <f t="shared" si="148"/>
        <v>-27.789914235976809</v>
      </c>
      <c r="W216" s="89">
        <f t="shared" si="149"/>
        <v>54.594595732187884</v>
      </c>
      <c r="X216" s="89">
        <f t="shared" si="150"/>
        <v>-26.026989792723398</v>
      </c>
      <c r="Y216" s="89">
        <f t="shared" si="151"/>
        <v>201.22859143537795</v>
      </c>
      <c r="Z216" s="89">
        <f t="shared" si="152"/>
        <v>4.1803528821313876</v>
      </c>
      <c r="AA216" s="89">
        <f t="shared" si="153"/>
        <v>62.580684129878108</v>
      </c>
      <c r="AB216" s="89">
        <f t="shared" si="160"/>
        <v>-15.634363418307089</v>
      </c>
      <c r="AC216" s="113">
        <f t="shared" si="161"/>
        <v>1.0221097482229879</v>
      </c>
      <c r="AD216" s="4"/>
    </row>
    <row r="217" spans="1:30">
      <c r="A217" s="2">
        <v>6</v>
      </c>
      <c r="B217" s="44" t="s">
        <v>93</v>
      </c>
      <c r="C217" s="11" t="s">
        <v>0</v>
      </c>
      <c r="D217" s="89">
        <f t="shared" si="154"/>
        <v>88.715178550684243</v>
      </c>
      <c r="E217" s="89">
        <f t="shared" si="155"/>
        <v>21.224156631771777</v>
      </c>
      <c r="F217" s="89">
        <f t="shared" si="156"/>
        <v>-70.814570168650121</v>
      </c>
      <c r="G217" s="89">
        <f t="shared" si="157"/>
        <v>-25.394610470052754</v>
      </c>
      <c r="H217" s="89">
        <f t="shared" si="158"/>
        <v>8.2072809533804332</v>
      </c>
      <c r="I217" s="89">
        <f t="shared" si="159"/>
        <v>107.44899586621895</v>
      </c>
      <c r="J217" s="89">
        <f t="shared" si="136"/>
        <v>47.956107159702697</v>
      </c>
      <c r="K217" s="89">
        <f t="shared" si="137"/>
        <v>58.762628886972692</v>
      </c>
      <c r="L217" s="89">
        <f t="shared" si="138"/>
        <v>77.82264556180462</v>
      </c>
      <c r="M217" s="89">
        <f t="shared" si="139"/>
        <v>33.46290243068907</v>
      </c>
      <c r="N217" s="89">
        <f t="shared" si="140"/>
        <v>7.0547182905929162</v>
      </c>
      <c r="O217" s="89">
        <f t="shared" si="141"/>
        <v>118.02632531815158</v>
      </c>
      <c r="P217" s="89">
        <f t="shared" si="142"/>
        <v>-6.5525510496572537</v>
      </c>
      <c r="Q217" s="89">
        <f t="shared" si="143"/>
        <v>33.304932077936314</v>
      </c>
      <c r="R217" s="89">
        <f t="shared" si="144"/>
        <v>-4.9295393683476476</v>
      </c>
      <c r="S217" s="89">
        <f t="shared" si="145"/>
        <v>28.531339086273334</v>
      </c>
      <c r="T217" s="89">
        <f t="shared" si="146"/>
        <v>-27.306979503003816</v>
      </c>
      <c r="U217" s="89">
        <f t="shared" si="147"/>
        <v>80.766323922183375</v>
      </c>
      <c r="V217" s="89">
        <f t="shared" si="148"/>
        <v>41.098394398621593</v>
      </c>
      <c r="W217" s="89">
        <f t="shared" si="149"/>
        <v>6.3547030932914481</v>
      </c>
      <c r="X217" s="89">
        <f t="shared" si="150"/>
        <v>30.16990414579098</v>
      </c>
      <c r="Y217" s="89">
        <f t="shared" si="151"/>
        <v>41.03201341325132</v>
      </c>
      <c r="Z217" s="89">
        <f t="shared" si="152"/>
        <v>-2.6598476753592024</v>
      </c>
      <c r="AA217" s="89">
        <f t="shared" si="153"/>
        <v>-14.112084817911395</v>
      </c>
      <c r="AB217" s="89">
        <f t="shared" si="160"/>
        <v>-30.668789558329053</v>
      </c>
      <c r="AC217" s="113">
        <f t="shared" si="161"/>
        <v>15.910396176042241</v>
      </c>
      <c r="AD217" s="4"/>
    </row>
    <row r="218" spans="1:30">
      <c r="A218" s="2">
        <v>7</v>
      </c>
      <c r="B218" s="44" t="s">
        <v>92</v>
      </c>
      <c r="C218" s="11" t="s">
        <v>0</v>
      </c>
      <c r="D218" s="89">
        <f t="shared" si="154"/>
        <v>3391.5841584158416</v>
      </c>
      <c r="E218" s="89">
        <f t="shared" si="155"/>
        <v>-76.166170423933082</v>
      </c>
      <c r="F218" s="89">
        <f t="shared" si="156"/>
        <v>-100</v>
      </c>
      <c r="G218" s="89" t="str">
        <f t="shared" si="157"/>
        <v>--</v>
      </c>
      <c r="H218" s="89">
        <f t="shared" si="158"/>
        <v>373.93031506807779</v>
      </c>
      <c r="I218" s="89">
        <f t="shared" si="159"/>
        <v>-35.179628929628933</v>
      </c>
      <c r="J218" s="89">
        <f t="shared" si="136"/>
        <v>-100</v>
      </c>
      <c r="K218" s="89" t="str">
        <f t="shared" si="137"/>
        <v>--</v>
      </c>
      <c r="L218" s="89">
        <f t="shared" si="138"/>
        <v>-15.76682190460896</v>
      </c>
      <c r="M218" s="89">
        <f t="shared" si="139"/>
        <v>-24.354648059177919</v>
      </c>
      <c r="N218" s="89">
        <f t="shared" si="140"/>
        <v>-54.682124629827982</v>
      </c>
      <c r="O218" s="89">
        <f t="shared" si="141"/>
        <v>-8.1447083032089438</v>
      </c>
      <c r="P218" s="89">
        <f t="shared" si="142"/>
        <v>2954.2275905912275</v>
      </c>
      <c r="Q218" s="89">
        <f t="shared" si="143"/>
        <v>-92.188545380477606</v>
      </c>
      <c r="R218" s="89">
        <f t="shared" si="144"/>
        <v>52.781372922217997</v>
      </c>
      <c r="S218" s="89">
        <f t="shared" si="145"/>
        <v>6.8575747257219319</v>
      </c>
      <c r="T218" s="89">
        <f t="shared" si="146"/>
        <v>101.14872847105639</v>
      </c>
      <c r="U218" s="89">
        <f t="shared" si="147"/>
        <v>-44.607157484756918</v>
      </c>
      <c r="V218" s="89">
        <f t="shared" si="148"/>
        <v>1264.4287109375002</v>
      </c>
      <c r="W218" s="89">
        <f t="shared" si="149"/>
        <v>-29.104596264400868</v>
      </c>
      <c r="X218" s="89">
        <f t="shared" si="150"/>
        <v>25.017775425348262</v>
      </c>
      <c r="Y218" s="89">
        <f t="shared" si="151"/>
        <v>17.129180200025502</v>
      </c>
      <c r="Z218" s="89">
        <f t="shared" si="152"/>
        <v>100.72149524978283</v>
      </c>
      <c r="AA218" s="89">
        <f t="shared" si="153"/>
        <v>-17.778210125323284</v>
      </c>
      <c r="AB218" s="89">
        <f t="shared" si="160"/>
        <v>-12.150472501797807</v>
      </c>
      <c r="AC218" s="113">
        <f t="shared" si="161"/>
        <v>40.786329758984209</v>
      </c>
      <c r="AD218" s="4"/>
    </row>
    <row r="219" spans="1:30">
      <c r="A219" s="2">
        <v>8</v>
      </c>
      <c r="B219" s="44" t="s">
        <v>91</v>
      </c>
      <c r="C219" s="11" t="s">
        <v>0</v>
      </c>
      <c r="D219" s="89">
        <f t="shared" si="154"/>
        <v>354.91940316530986</v>
      </c>
      <c r="E219" s="89">
        <f t="shared" si="155"/>
        <v>34.141628023033945</v>
      </c>
      <c r="F219" s="89">
        <f t="shared" si="156"/>
        <v>-13.049761026525644</v>
      </c>
      <c r="G219" s="89">
        <f t="shared" si="157"/>
        <v>2.6340092008500875</v>
      </c>
      <c r="H219" s="89">
        <f t="shared" si="158"/>
        <v>36.503897192012289</v>
      </c>
      <c r="I219" s="89">
        <f t="shared" si="159"/>
        <v>-51.928605097720954</v>
      </c>
      <c r="J219" s="89">
        <f t="shared" si="136"/>
        <v>-26.525446994740847</v>
      </c>
      <c r="K219" s="89">
        <f t="shared" si="137"/>
        <v>6.190496910658382</v>
      </c>
      <c r="L219" s="89">
        <f t="shared" si="138"/>
        <v>56.170130110716968</v>
      </c>
      <c r="M219" s="89">
        <f t="shared" si="139"/>
        <v>3.5846060595312821</v>
      </c>
      <c r="N219" s="89">
        <f t="shared" si="140"/>
        <v>-7.7461848084368086</v>
      </c>
      <c r="O219" s="89">
        <f t="shared" si="141"/>
        <v>36.993239545149379</v>
      </c>
      <c r="P219" s="89">
        <f t="shared" si="142"/>
        <v>60.651970240314142</v>
      </c>
      <c r="Q219" s="89">
        <f t="shared" si="143"/>
        <v>49.012432608123589</v>
      </c>
      <c r="R219" s="89">
        <f t="shared" si="144"/>
        <v>36.993190934616706</v>
      </c>
      <c r="S219" s="89">
        <f t="shared" si="145"/>
        <v>82.581917892297923</v>
      </c>
      <c r="T219" s="89">
        <f t="shared" si="146"/>
        <v>37.734997417133144</v>
      </c>
      <c r="U219" s="89">
        <f t="shared" si="147"/>
        <v>8.1998727448588653</v>
      </c>
      <c r="V219" s="89">
        <f t="shared" si="148"/>
        <v>56.368897901887436</v>
      </c>
      <c r="W219" s="89">
        <f t="shared" si="149"/>
        <v>21.344542716474152</v>
      </c>
      <c r="X219" s="89">
        <f t="shared" si="150"/>
        <v>5.5644978605414082</v>
      </c>
      <c r="Y219" s="89">
        <f t="shared" si="151"/>
        <v>-10.426695929917045</v>
      </c>
      <c r="Z219" s="89">
        <f t="shared" si="152"/>
        <v>57.662362811165082</v>
      </c>
      <c r="AA219" s="89">
        <f t="shared" si="153"/>
        <v>27.192564719579721</v>
      </c>
      <c r="AB219" s="89">
        <f t="shared" si="160"/>
        <v>0.65871091238238932</v>
      </c>
      <c r="AC219" s="113">
        <f t="shared" si="161"/>
        <v>22.216065283523932</v>
      </c>
      <c r="AD219" s="4"/>
    </row>
    <row r="220" spans="1:30">
      <c r="A220" s="2">
        <v>9</v>
      </c>
      <c r="B220" s="44" t="s">
        <v>90</v>
      </c>
      <c r="C220" s="11" t="s">
        <v>0</v>
      </c>
      <c r="D220" s="89">
        <f t="shared" si="154"/>
        <v>-74.776869269591742</v>
      </c>
      <c r="E220" s="89">
        <f t="shared" si="155"/>
        <v>3.9955415205324982</v>
      </c>
      <c r="F220" s="89">
        <f t="shared" si="156"/>
        <v>386.77606959060313</v>
      </c>
      <c r="G220" s="89">
        <f t="shared" si="157"/>
        <v>-44.599074190835452</v>
      </c>
      <c r="H220" s="89">
        <f t="shared" si="158"/>
        <v>-63.867268449462387</v>
      </c>
      <c r="I220" s="89">
        <f t="shared" si="159"/>
        <v>-10.746947911435171</v>
      </c>
      <c r="J220" s="89">
        <f t="shared" si="136"/>
        <v>81.294894060437628</v>
      </c>
      <c r="K220" s="89">
        <f t="shared" si="137"/>
        <v>35.033374972219463</v>
      </c>
      <c r="L220" s="89">
        <f t="shared" si="138"/>
        <v>32.725069664757854</v>
      </c>
      <c r="M220" s="89">
        <f t="shared" si="139"/>
        <v>55.017448257077092</v>
      </c>
      <c r="N220" s="89">
        <f t="shared" si="140"/>
        <v>-15.563667719182192</v>
      </c>
      <c r="O220" s="89">
        <f t="shared" si="141"/>
        <v>13.755253089130008</v>
      </c>
      <c r="P220" s="89">
        <f t="shared" si="142"/>
        <v>17.842361187693001</v>
      </c>
      <c r="Q220" s="89">
        <f t="shared" si="143"/>
        <v>-10.050536103814323</v>
      </c>
      <c r="R220" s="89">
        <f t="shared" si="144"/>
        <v>39.800985589499192</v>
      </c>
      <c r="S220" s="89">
        <f t="shared" si="145"/>
        <v>156.96057723594726</v>
      </c>
      <c r="T220" s="89">
        <f t="shared" si="146"/>
        <v>17.648895496930223</v>
      </c>
      <c r="U220" s="89">
        <f t="shared" si="147"/>
        <v>-14.955087958623992</v>
      </c>
      <c r="V220" s="89">
        <f t="shared" si="148"/>
        <v>81.348185905242815</v>
      </c>
      <c r="W220" s="89">
        <f t="shared" si="149"/>
        <v>27.259724507564243</v>
      </c>
      <c r="X220" s="89">
        <f t="shared" si="150"/>
        <v>-8.2896304823445774</v>
      </c>
      <c r="Y220" s="89">
        <f t="shared" si="151"/>
        <v>68.527851187293152</v>
      </c>
      <c r="Z220" s="89">
        <f t="shared" si="152"/>
        <v>43.799046981109001</v>
      </c>
      <c r="AA220" s="89">
        <f t="shared" si="153"/>
        <v>2.2820089893485402</v>
      </c>
      <c r="AB220" s="89">
        <f t="shared" si="160"/>
        <v>23.401506516705012</v>
      </c>
      <c r="AC220" s="113">
        <f t="shared" si="161"/>
        <v>13.550626116275239</v>
      </c>
      <c r="AD220" s="4"/>
    </row>
    <row r="221" spans="1:30">
      <c r="A221" s="2">
        <v>10</v>
      </c>
      <c r="B221" s="44" t="s">
        <v>89</v>
      </c>
      <c r="C221" s="11" t="s">
        <v>0</v>
      </c>
      <c r="D221" s="89">
        <f t="shared" si="154"/>
        <v>-79.399979360106073</v>
      </c>
      <c r="E221" s="89">
        <f t="shared" si="155"/>
        <v>-69.855689508327544</v>
      </c>
      <c r="F221" s="89">
        <f t="shared" si="156"/>
        <v>-69.123383977210594</v>
      </c>
      <c r="G221" s="89">
        <f t="shared" si="157"/>
        <v>-89.143923024359609</v>
      </c>
      <c r="H221" s="89">
        <f t="shared" si="158"/>
        <v>-42.618879120280909</v>
      </c>
      <c r="I221" s="89">
        <f t="shared" si="159"/>
        <v>177.30091906314851</v>
      </c>
      <c r="J221" s="89">
        <f t="shared" si="136"/>
        <v>10.052858010383432</v>
      </c>
      <c r="K221" s="89">
        <f t="shared" si="137"/>
        <v>-44.344663306663136</v>
      </c>
      <c r="L221" s="89">
        <f t="shared" si="138"/>
        <v>-24.891777914316052</v>
      </c>
      <c r="M221" s="89">
        <f t="shared" si="139"/>
        <v>78.741877608693613</v>
      </c>
      <c r="N221" s="89">
        <f t="shared" si="140"/>
        <v>88.271669145716118</v>
      </c>
      <c r="O221" s="89">
        <f t="shared" si="141"/>
        <v>-7.4626041076780751</v>
      </c>
      <c r="P221" s="89">
        <f t="shared" si="142"/>
        <v>39.908653989671308</v>
      </c>
      <c r="Q221" s="89">
        <f t="shared" si="143"/>
        <v>53.300972945293154</v>
      </c>
      <c r="R221" s="89">
        <f t="shared" si="144"/>
        <v>-18.782281197676795</v>
      </c>
      <c r="S221" s="89">
        <f t="shared" si="145"/>
        <v>10882.522252040128</v>
      </c>
      <c r="T221" s="89">
        <f t="shared" si="146"/>
        <v>-25.520096467914328</v>
      </c>
      <c r="U221" s="89">
        <f t="shared" si="147"/>
        <v>-8.9505504698537521</v>
      </c>
      <c r="V221" s="89">
        <f t="shared" si="148"/>
        <v>-32.228461458388082</v>
      </c>
      <c r="W221" s="89">
        <f t="shared" si="149"/>
        <v>28.035220039348019</v>
      </c>
      <c r="X221" s="89">
        <f t="shared" si="150"/>
        <v>-77.273837753265639</v>
      </c>
      <c r="Y221" s="89">
        <f t="shared" si="151"/>
        <v>-88.799651258755432</v>
      </c>
      <c r="Z221" s="89">
        <f t="shared" si="152"/>
        <v>42.186044767256533</v>
      </c>
      <c r="AA221" s="89">
        <f t="shared" si="153"/>
        <v>4117.3497865319105</v>
      </c>
      <c r="AB221" s="89">
        <f t="shared" si="160"/>
        <v>250.33099566733006</v>
      </c>
      <c r="AC221" s="113">
        <f t="shared" si="161"/>
        <v>4.119081593519752</v>
      </c>
      <c r="AD221" s="4"/>
    </row>
    <row r="222" spans="1:30">
      <c r="A222" s="2">
        <v>11</v>
      </c>
      <c r="B222" s="44" t="s">
        <v>88</v>
      </c>
      <c r="C222" s="11" t="s">
        <v>0</v>
      </c>
      <c r="D222" s="89">
        <f t="shared" si="154"/>
        <v>-47.248850557442083</v>
      </c>
      <c r="E222" s="89">
        <f t="shared" si="155"/>
        <v>-51.464053776916948</v>
      </c>
      <c r="F222" s="89">
        <f t="shared" si="156"/>
        <v>-100</v>
      </c>
      <c r="G222" s="89" t="str">
        <f t="shared" si="157"/>
        <v>--</v>
      </c>
      <c r="H222" s="89">
        <f t="shared" si="158"/>
        <v>-98.609982624782816</v>
      </c>
      <c r="I222" s="89">
        <f t="shared" si="159"/>
        <v>22.553956834532357</v>
      </c>
      <c r="J222" s="89">
        <f t="shared" si="136"/>
        <v>28.690930437334913</v>
      </c>
      <c r="K222" s="89">
        <f t="shared" si="137"/>
        <v>-94.013000342114267</v>
      </c>
      <c r="L222" s="89">
        <f t="shared" si="138"/>
        <v>6956.1904761904771</v>
      </c>
      <c r="M222" s="89">
        <f t="shared" si="139"/>
        <v>50.203806181670927</v>
      </c>
      <c r="N222" s="89">
        <f t="shared" si="140"/>
        <v>2926.7994177165142</v>
      </c>
      <c r="O222" s="89">
        <f t="shared" si="141"/>
        <v>-19.362048020368093</v>
      </c>
      <c r="P222" s="89">
        <f t="shared" si="142"/>
        <v>-26.360828978003198</v>
      </c>
      <c r="Q222" s="89">
        <f t="shared" si="143"/>
        <v>79.80727888666911</v>
      </c>
      <c r="R222" s="89">
        <f t="shared" si="144"/>
        <v>172.80437803663455</v>
      </c>
      <c r="S222" s="89">
        <f t="shared" si="145"/>
        <v>-43.928371515432453</v>
      </c>
      <c r="T222" s="89">
        <f t="shared" si="146"/>
        <v>5.0965806245448988</v>
      </c>
      <c r="U222" s="89">
        <f t="shared" si="147"/>
        <v>-13.039507779413952</v>
      </c>
      <c r="V222" s="89">
        <f t="shared" si="148"/>
        <v>12.747360716643996</v>
      </c>
      <c r="W222" s="89">
        <f t="shared" si="149"/>
        <v>-4.1750973133300562</v>
      </c>
      <c r="X222" s="89">
        <f t="shared" si="150"/>
        <v>134.41876510919118</v>
      </c>
      <c r="Y222" s="89">
        <f t="shared" si="151"/>
        <v>4.362694969450871</v>
      </c>
      <c r="Z222" s="89">
        <f t="shared" si="152"/>
        <v>6.8741092565085467</v>
      </c>
      <c r="AA222" s="89">
        <f t="shared" si="153"/>
        <v>-9.9229655272635569</v>
      </c>
      <c r="AB222" s="89">
        <f t="shared" si="160"/>
        <v>9.5731674049765587</v>
      </c>
      <c r="AC222" s="113">
        <f t="shared" si="161"/>
        <v>22.847495455980194</v>
      </c>
      <c r="AD222" s="4"/>
    </row>
    <row r="223" spans="1:30">
      <c r="A223" s="2">
        <v>12</v>
      </c>
      <c r="B223" s="44" t="s">
        <v>87</v>
      </c>
      <c r="C223" s="11" t="s">
        <v>0</v>
      </c>
      <c r="D223" s="89">
        <f t="shared" si="154"/>
        <v>102.47485317680133</v>
      </c>
      <c r="E223" s="89">
        <f t="shared" si="155"/>
        <v>161.73650282304709</v>
      </c>
      <c r="F223" s="89">
        <f t="shared" si="156"/>
        <v>141.71842132056506</v>
      </c>
      <c r="G223" s="89">
        <f t="shared" si="157"/>
        <v>5.8106774700561488</v>
      </c>
      <c r="H223" s="89">
        <f t="shared" si="158"/>
        <v>196.00001121679736</v>
      </c>
      <c r="I223" s="89">
        <f t="shared" si="159"/>
        <v>49.596849732264701</v>
      </c>
      <c r="J223" s="89">
        <f t="shared" si="136"/>
        <v>14.232273018747165</v>
      </c>
      <c r="K223" s="89">
        <f t="shared" si="137"/>
        <v>71.647121366948625</v>
      </c>
      <c r="L223" s="89">
        <f t="shared" si="138"/>
        <v>14.352657552428184</v>
      </c>
      <c r="M223" s="89">
        <f t="shared" si="139"/>
        <v>27.968077075249155</v>
      </c>
      <c r="N223" s="89">
        <f t="shared" si="140"/>
        <v>3.4172785374029502</v>
      </c>
      <c r="O223" s="89">
        <f t="shared" si="141"/>
        <v>51.149651312933798</v>
      </c>
      <c r="P223" s="89">
        <f t="shared" si="142"/>
        <v>85.682823566059739</v>
      </c>
      <c r="Q223" s="89">
        <f t="shared" si="143"/>
        <v>-30.081084130542706</v>
      </c>
      <c r="R223" s="89">
        <f t="shared" si="144"/>
        <v>47.058535582188256</v>
      </c>
      <c r="S223" s="89">
        <f t="shared" si="145"/>
        <v>23.526499686794395</v>
      </c>
      <c r="T223" s="89">
        <f t="shared" si="146"/>
        <v>12.764596546402657</v>
      </c>
      <c r="U223" s="89">
        <f t="shared" si="147"/>
        <v>26.675532881864214</v>
      </c>
      <c r="V223" s="89">
        <f t="shared" si="148"/>
        <v>-2.7185577749074099</v>
      </c>
      <c r="W223" s="89">
        <f t="shared" si="149"/>
        <v>-7.0448889562813122</v>
      </c>
      <c r="X223" s="89">
        <f t="shared" si="150"/>
        <v>-10.603556835849758</v>
      </c>
      <c r="Y223" s="89">
        <f t="shared" si="151"/>
        <v>26.342723042685634</v>
      </c>
      <c r="Z223" s="89">
        <f t="shared" si="152"/>
        <v>21.113215706697105</v>
      </c>
      <c r="AA223" s="89">
        <f t="shared" si="153"/>
        <v>-8.5574688198854005</v>
      </c>
      <c r="AB223" s="89">
        <f t="shared" si="160"/>
        <v>3.9720359425851086</v>
      </c>
      <c r="AC223" s="113">
        <f t="shared" si="161"/>
        <v>30.755680314758621</v>
      </c>
      <c r="AD223" s="4"/>
    </row>
    <row r="224" spans="1:30">
      <c r="A224" s="2">
        <v>13</v>
      </c>
      <c r="B224" s="44" t="s">
        <v>86</v>
      </c>
      <c r="C224" s="11" t="s">
        <v>0</v>
      </c>
      <c r="D224" s="89">
        <f t="shared" si="154"/>
        <v>86.238772128717187</v>
      </c>
      <c r="E224" s="89">
        <f t="shared" si="155"/>
        <v>16.43917400262221</v>
      </c>
      <c r="F224" s="89">
        <f t="shared" si="156"/>
        <v>3.7349070546010239</v>
      </c>
      <c r="G224" s="89">
        <f t="shared" si="157"/>
        <v>90.66891512085445</v>
      </c>
      <c r="H224" s="89">
        <f t="shared" si="158"/>
        <v>-7.0144762524398345</v>
      </c>
      <c r="I224" s="89">
        <f t="shared" si="159"/>
        <v>-84.031573883762633</v>
      </c>
      <c r="J224" s="89">
        <f t="shared" si="136"/>
        <v>4158.2842667396962</v>
      </c>
      <c r="K224" s="89">
        <f t="shared" si="137"/>
        <v>-8.7348162677964183</v>
      </c>
      <c r="L224" s="89">
        <f t="shared" si="138"/>
        <v>64.730131465944339</v>
      </c>
      <c r="M224" s="89">
        <f t="shared" si="139"/>
        <v>88.913717689584757</v>
      </c>
      <c r="N224" s="89">
        <f t="shared" si="140"/>
        <v>32.729239663952313</v>
      </c>
      <c r="O224" s="89">
        <f t="shared" si="141"/>
        <v>25.441375705628545</v>
      </c>
      <c r="P224" s="89">
        <f t="shared" si="142"/>
        <v>37.210305339553372</v>
      </c>
      <c r="Q224" s="89">
        <f t="shared" si="143"/>
        <v>42.972292934206337</v>
      </c>
      <c r="R224" s="89">
        <f t="shared" si="144"/>
        <v>9.4810385036116571</v>
      </c>
      <c r="S224" s="89">
        <f t="shared" si="145"/>
        <v>-24.257996637027659</v>
      </c>
      <c r="T224" s="89">
        <f t="shared" si="146"/>
        <v>-11.819613263508089</v>
      </c>
      <c r="U224" s="89">
        <f t="shared" si="147"/>
        <v>57.017713417448846</v>
      </c>
      <c r="V224" s="89">
        <f t="shared" si="148"/>
        <v>93.531103136447854</v>
      </c>
      <c r="W224" s="89">
        <f t="shared" si="149"/>
        <v>-32.510610453234747</v>
      </c>
      <c r="X224" s="89">
        <f t="shared" si="150"/>
        <v>33.557801087063353</v>
      </c>
      <c r="Y224" s="89">
        <f t="shared" si="151"/>
        <v>49.356112889584608</v>
      </c>
      <c r="Z224" s="89">
        <f t="shared" si="152"/>
        <v>25.17081812131137</v>
      </c>
      <c r="AA224" s="89">
        <f t="shared" si="153"/>
        <v>29.098641248261373</v>
      </c>
      <c r="AB224" s="89">
        <f t="shared" si="160"/>
        <v>6.9965778253458808</v>
      </c>
      <c r="AC224" s="113">
        <f t="shared" si="161"/>
        <v>31.759651407362355</v>
      </c>
      <c r="AD224" s="4"/>
    </row>
    <row r="225" spans="1:30">
      <c r="A225" s="2">
        <v>14</v>
      </c>
      <c r="B225" s="44" t="s">
        <v>85</v>
      </c>
      <c r="C225" s="11" t="s">
        <v>0</v>
      </c>
      <c r="D225" s="89">
        <f t="shared" si="154"/>
        <v>-94.766888708157438</v>
      </c>
      <c r="E225" s="89">
        <f t="shared" si="155"/>
        <v>-90.314463857316412</v>
      </c>
      <c r="F225" s="89">
        <f t="shared" si="156"/>
        <v>143.84590894619546</v>
      </c>
      <c r="G225" s="89">
        <f t="shared" si="157"/>
        <v>1833.3455191142675</v>
      </c>
      <c r="H225" s="89">
        <f t="shared" si="158"/>
        <v>168.34820379419608</v>
      </c>
      <c r="I225" s="89">
        <f t="shared" si="159"/>
        <v>2.5857218066531971</v>
      </c>
      <c r="J225" s="89">
        <f t="shared" si="136"/>
        <v>-69.780513078154925</v>
      </c>
      <c r="K225" s="89">
        <f t="shared" si="137"/>
        <v>676.39998311512898</v>
      </c>
      <c r="L225" s="89">
        <f t="shared" si="138"/>
        <v>23.483357928386226</v>
      </c>
      <c r="M225" s="89">
        <f t="shared" si="139"/>
        <v>-68.839505846695019</v>
      </c>
      <c r="N225" s="89">
        <f t="shared" si="140"/>
        <v>578.9157791994644</v>
      </c>
      <c r="O225" s="89">
        <f t="shared" si="141"/>
        <v>-89.26513738790085</v>
      </c>
      <c r="P225" s="89">
        <f t="shared" si="142"/>
        <v>227.97090944883649</v>
      </c>
      <c r="Q225" s="89">
        <f t="shared" si="143"/>
        <v>108.52226570146834</v>
      </c>
      <c r="R225" s="89">
        <f t="shared" si="144"/>
        <v>72.376514032915054</v>
      </c>
      <c r="S225" s="89">
        <f t="shared" si="145"/>
        <v>-1.0579734777312098</v>
      </c>
      <c r="T225" s="89">
        <f t="shared" si="146"/>
        <v>-11.222729949955962</v>
      </c>
      <c r="U225" s="89">
        <f t="shared" si="147"/>
        <v>30.169607867635477</v>
      </c>
      <c r="V225" s="89">
        <f t="shared" si="148"/>
        <v>31.228581503447487</v>
      </c>
      <c r="W225" s="89">
        <f t="shared" si="149"/>
        <v>-18.250189937298572</v>
      </c>
      <c r="X225" s="89">
        <f t="shared" si="150"/>
        <v>12.176598213033813</v>
      </c>
      <c r="Y225" s="89">
        <f t="shared" si="151"/>
        <v>-11.391064182487753</v>
      </c>
      <c r="Z225" s="89">
        <f t="shared" si="152"/>
        <v>18.310569473744437</v>
      </c>
      <c r="AA225" s="89">
        <f t="shared" si="153"/>
        <v>6.6625186765891584</v>
      </c>
      <c r="AB225" s="89">
        <f t="shared" si="160"/>
        <v>20.213002961974041</v>
      </c>
      <c r="AC225" s="113">
        <f t="shared" si="161"/>
        <v>9.0168252963325415</v>
      </c>
      <c r="AD225" s="4"/>
    </row>
    <row r="226" spans="1:30">
      <c r="A226" s="2">
        <v>15</v>
      </c>
      <c r="B226" s="44" t="s">
        <v>84</v>
      </c>
      <c r="C226" s="11" t="s">
        <v>0</v>
      </c>
      <c r="D226" s="89">
        <f t="shared" si="154"/>
        <v>6.7690005063777221</v>
      </c>
      <c r="E226" s="89">
        <f t="shared" si="155"/>
        <v>-30.216470679391875</v>
      </c>
      <c r="F226" s="89">
        <f t="shared" si="156"/>
        <v>-50.761409552983174</v>
      </c>
      <c r="G226" s="89">
        <f t="shared" si="157"/>
        <v>6.7289112181409934</v>
      </c>
      <c r="H226" s="89">
        <f t="shared" si="158"/>
        <v>-61.72431733972946</v>
      </c>
      <c r="I226" s="89">
        <f t="shared" si="159"/>
        <v>-73.496343370613303</v>
      </c>
      <c r="J226" s="89">
        <f t="shared" si="136"/>
        <v>1524.950600355719</v>
      </c>
      <c r="K226" s="89">
        <f t="shared" si="137"/>
        <v>130.99288902593975</v>
      </c>
      <c r="L226" s="89">
        <f t="shared" si="138"/>
        <v>66.869357616461969</v>
      </c>
      <c r="M226" s="89">
        <f t="shared" si="139"/>
        <v>-41.656943413737437</v>
      </c>
      <c r="N226" s="89">
        <f t="shared" si="140"/>
        <v>-9.2041018585246235</v>
      </c>
      <c r="O226" s="89">
        <f t="shared" si="141"/>
        <v>152.13625707074095</v>
      </c>
      <c r="P226" s="89">
        <f t="shared" si="142"/>
        <v>51.863046478719212</v>
      </c>
      <c r="Q226" s="89">
        <f t="shared" si="143"/>
        <v>-36.987348995318094</v>
      </c>
      <c r="R226" s="89">
        <f t="shared" si="144"/>
        <v>-39.99336401148463</v>
      </c>
      <c r="S226" s="89">
        <f t="shared" si="145"/>
        <v>4.206980411903217</v>
      </c>
      <c r="T226" s="89">
        <f t="shared" si="146"/>
        <v>77.23990490709653</v>
      </c>
      <c r="U226" s="89">
        <f t="shared" si="147"/>
        <v>-35.511577463573715</v>
      </c>
      <c r="V226" s="89">
        <f t="shared" si="148"/>
        <v>-19.762509381658134</v>
      </c>
      <c r="W226" s="89">
        <f t="shared" si="149"/>
        <v>-28.794262403982145</v>
      </c>
      <c r="X226" s="89">
        <f t="shared" si="150"/>
        <v>-38.54667612568857</v>
      </c>
      <c r="Y226" s="89">
        <f t="shared" si="151"/>
        <v>4.7518333057852118</v>
      </c>
      <c r="Z226" s="89">
        <f t="shared" si="152"/>
        <v>8.9315940197876529</v>
      </c>
      <c r="AA226" s="89">
        <f t="shared" si="153"/>
        <v>26.519441656303243</v>
      </c>
      <c r="AB226" s="89">
        <f t="shared" si="160"/>
        <v>-1.2824457544883643</v>
      </c>
      <c r="AC226" s="113">
        <f t="shared" si="161"/>
        <v>0.49579086658685867</v>
      </c>
      <c r="AD226" s="4"/>
    </row>
    <row r="227" spans="1:30">
      <c r="A227" s="2">
        <v>16</v>
      </c>
      <c r="B227" s="44" t="s">
        <v>83</v>
      </c>
      <c r="C227" s="11" t="s">
        <v>0</v>
      </c>
      <c r="D227" s="89">
        <f t="shared" si="154"/>
        <v>-99.739897630661318</v>
      </c>
      <c r="E227" s="89">
        <f t="shared" si="155"/>
        <v>889.58868894601528</v>
      </c>
      <c r="F227" s="89">
        <f t="shared" si="156"/>
        <v>965.77477594492802</v>
      </c>
      <c r="G227" s="89">
        <f t="shared" si="157"/>
        <v>430.96619299485712</v>
      </c>
      <c r="H227" s="89">
        <f t="shared" si="158"/>
        <v>128.05574746545051</v>
      </c>
      <c r="I227" s="89">
        <f t="shared" si="159"/>
        <v>-19.954387670580758</v>
      </c>
      <c r="J227" s="89">
        <f t="shared" si="136"/>
        <v>131.46420461546583</v>
      </c>
      <c r="K227" s="89">
        <f t="shared" si="137"/>
        <v>-72.431453179024331</v>
      </c>
      <c r="L227" s="89">
        <f t="shared" si="138"/>
        <v>210.97815206853886</v>
      </c>
      <c r="M227" s="89">
        <f t="shared" si="139"/>
        <v>262.61985668837229</v>
      </c>
      <c r="N227" s="89">
        <f t="shared" si="140"/>
        <v>66.326029947887577</v>
      </c>
      <c r="O227" s="89">
        <f t="shared" si="141"/>
        <v>87.109474966098816</v>
      </c>
      <c r="P227" s="89">
        <f t="shared" si="142"/>
        <v>47.461909639129914</v>
      </c>
      <c r="Q227" s="89">
        <f t="shared" si="143"/>
        <v>-20.603724647768274</v>
      </c>
      <c r="R227" s="89">
        <f t="shared" si="144"/>
        <v>169.33177560636784</v>
      </c>
      <c r="S227" s="89">
        <f t="shared" si="145"/>
        <v>124.25424072427865</v>
      </c>
      <c r="T227" s="89">
        <f t="shared" si="146"/>
        <v>1.9431250183261142</v>
      </c>
      <c r="U227" s="89">
        <f t="shared" si="147"/>
        <v>-6.8144364555703163</v>
      </c>
      <c r="V227" s="89">
        <f t="shared" si="148"/>
        <v>44.623997403121251</v>
      </c>
      <c r="W227" s="89">
        <f t="shared" si="149"/>
        <v>-19.069593465054524</v>
      </c>
      <c r="X227" s="89">
        <f t="shared" si="150"/>
        <v>-64.480530695436642</v>
      </c>
      <c r="Y227" s="89">
        <f t="shared" si="151"/>
        <v>94.627426398109691</v>
      </c>
      <c r="Z227" s="89">
        <f t="shared" si="152"/>
        <v>25.842644726026933</v>
      </c>
      <c r="AA227" s="89">
        <f t="shared" si="153"/>
        <v>-2.4100192225773327</v>
      </c>
      <c r="AB227" s="89">
        <f t="shared" si="160"/>
        <v>-51.178748611717502</v>
      </c>
      <c r="AC227" s="113">
        <f t="shared" si="161"/>
        <v>22.460800608844451</v>
      </c>
      <c r="AD227" s="4"/>
    </row>
    <row r="228" spans="1:30">
      <c r="A228" s="2">
        <v>17</v>
      </c>
      <c r="B228" s="44" t="s">
        <v>82</v>
      </c>
      <c r="C228" s="11" t="s">
        <v>0</v>
      </c>
      <c r="D228" s="89">
        <f t="shared" si="154"/>
        <v>-61.551716462039529</v>
      </c>
      <c r="E228" s="89">
        <f t="shared" si="155"/>
        <v>-30.465061423139417</v>
      </c>
      <c r="F228" s="89">
        <f t="shared" si="156"/>
        <v>-4.7516014097919452</v>
      </c>
      <c r="G228" s="89">
        <f t="shared" si="157"/>
        <v>-39.199537267686857</v>
      </c>
      <c r="H228" s="89">
        <f t="shared" si="158"/>
        <v>28.987212288115529</v>
      </c>
      <c r="I228" s="89">
        <f t="shared" si="159"/>
        <v>56.72462540064663</v>
      </c>
      <c r="J228" s="89">
        <f t="shared" si="136"/>
        <v>-5.9854373700329973</v>
      </c>
      <c r="K228" s="89">
        <f t="shared" si="137"/>
        <v>-19.685028117307851</v>
      </c>
      <c r="L228" s="89">
        <f t="shared" si="138"/>
        <v>61.024235268710157</v>
      </c>
      <c r="M228" s="89">
        <f t="shared" si="139"/>
        <v>53.506709488490657</v>
      </c>
      <c r="N228" s="89">
        <f t="shared" si="140"/>
        <v>52.609409810626516</v>
      </c>
      <c r="O228" s="89">
        <f t="shared" si="141"/>
        <v>-45.733793704695678</v>
      </c>
      <c r="P228" s="89">
        <f t="shared" si="142"/>
        <v>4.8640063057939358</v>
      </c>
      <c r="Q228" s="89">
        <f t="shared" si="143"/>
        <v>34.135585084682276</v>
      </c>
      <c r="R228" s="89">
        <f t="shared" si="144"/>
        <v>196.7569814054001</v>
      </c>
      <c r="S228" s="89">
        <f t="shared" si="145"/>
        <v>108.873124705029</v>
      </c>
      <c r="T228" s="89">
        <f t="shared" si="146"/>
        <v>-7.2157565185767965</v>
      </c>
      <c r="U228" s="89">
        <f t="shared" si="147"/>
        <v>24.133822969653224</v>
      </c>
      <c r="V228" s="89">
        <f t="shared" si="148"/>
        <v>-39.531311398938954</v>
      </c>
      <c r="W228" s="89">
        <f t="shared" si="149"/>
        <v>20.056104576264232</v>
      </c>
      <c r="X228" s="89">
        <f t="shared" si="150"/>
        <v>-31.979753035868313</v>
      </c>
      <c r="Y228" s="89">
        <f t="shared" si="151"/>
        <v>-25.900103600054919</v>
      </c>
      <c r="Z228" s="89">
        <f t="shared" si="152"/>
        <v>-11.135484375781886</v>
      </c>
      <c r="AA228" s="89">
        <f t="shared" si="153"/>
        <v>15.586973710170483</v>
      </c>
      <c r="AB228" s="89">
        <f t="shared" si="160"/>
        <v>123.36049963654423</v>
      </c>
      <c r="AC228" s="113">
        <f t="shared" si="161"/>
        <v>5.5553087496968914</v>
      </c>
      <c r="AD228" s="4"/>
    </row>
    <row r="229" spans="1:30">
      <c r="A229" s="2">
        <v>18</v>
      </c>
      <c r="B229" s="44" t="s">
        <v>81</v>
      </c>
      <c r="C229" s="11" t="s">
        <v>0</v>
      </c>
      <c r="D229" s="89">
        <f t="shared" si="154"/>
        <v>473.43294460641403</v>
      </c>
      <c r="E229" s="89">
        <f t="shared" si="155"/>
        <v>137.16555449634575</v>
      </c>
      <c r="F229" s="89">
        <f t="shared" si="156"/>
        <v>-11.144755881880059</v>
      </c>
      <c r="G229" s="89">
        <f t="shared" si="157"/>
        <v>28.318103682258226</v>
      </c>
      <c r="H229" s="89">
        <f t="shared" si="158"/>
        <v>3418.6984417965173</v>
      </c>
      <c r="I229" s="89">
        <f t="shared" si="159"/>
        <v>29.001697200920944</v>
      </c>
      <c r="J229" s="89">
        <f t="shared" si="136"/>
        <v>-74.458158328569894</v>
      </c>
      <c r="K229" s="89">
        <f t="shared" si="137"/>
        <v>73.261991976631293</v>
      </c>
      <c r="L229" s="89">
        <f t="shared" si="138"/>
        <v>76.731011551191813</v>
      </c>
      <c r="M229" s="89">
        <f t="shared" si="139"/>
        <v>-10.595941875475816</v>
      </c>
      <c r="N229" s="89">
        <f t="shared" si="140"/>
        <v>-4.1312320759900274</v>
      </c>
      <c r="O229" s="89">
        <f t="shared" si="141"/>
        <v>93.046348152971206</v>
      </c>
      <c r="P229" s="89">
        <f t="shared" si="142"/>
        <v>-8.5148155157313283</v>
      </c>
      <c r="Q229" s="89">
        <f t="shared" si="143"/>
        <v>-20.675723664760454</v>
      </c>
      <c r="R229" s="89">
        <f t="shared" si="144"/>
        <v>45.674646624699392</v>
      </c>
      <c r="S229" s="89">
        <f t="shared" si="145"/>
        <v>191.83744991934867</v>
      </c>
      <c r="T229" s="89">
        <f t="shared" si="146"/>
        <v>126.86287452794951</v>
      </c>
      <c r="U229" s="89">
        <f t="shared" si="147"/>
        <v>-28.26016905606069</v>
      </c>
      <c r="V229" s="89">
        <f t="shared" si="148"/>
        <v>-18.381275937668491</v>
      </c>
      <c r="W229" s="89">
        <f t="shared" si="149"/>
        <v>85.838063806595443</v>
      </c>
      <c r="X229" s="89">
        <f t="shared" si="150"/>
        <v>0.53112194066149243</v>
      </c>
      <c r="Y229" s="89">
        <f t="shared" si="151"/>
        <v>-11.926569931982215</v>
      </c>
      <c r="Z229" s="89">
        <f t="shared" si="152"/>
        <v>107.97357705898051</v>
      </c>
      <c r="AA229" s="89">
        <f t="shared" si="153"/>
        <v>-45.498916728731309</v>
      </c>
      <c r="AB229" s="89">
        <f t="shared" si="160"/>
        <v>-31.695403345762273</v>
      </c>
      <c r="AC229" s="113">
        <f t="shared" si="161"/>
        <v>38.493765001761261</v>
      </c>
      <c r="AD229" s="4"/>
    </row>
    <row r="230" spans="1:30">
      <c r="A230" s="2">
        <v>19</v>
      </c>
      <c r="B230" s="44" t="s">
        <v>80</v>
      </c>
      <c r="C230" s="11" t="s">
        <v>0</v>
      </c>
      <c r="D230" s="89">
        <f t="shared" si="154"/>
        <v>61.532192339038318</v>
      </c>
      <c r="E230" s="89">
        <f t="shared" si="155"/>
        <v>-78.153380423814326</v>
      </c>
      <c r="F230" s="89">
        <f t="shared" si="156"/>
        <v>509.35334872979206</v>
      </c>
      <c r="G230" s="89">
        <f t="shared" si="157"/>
        <v>2038.7720295622516</v>
      </c>
      <c r="H230" s="89">
        <f t="shared" si="158"/>
        <v>-40.503087814429882</v>
      </c>
      <c r="I230" s="89">
        <f t="shared" si="159"/>
        <v>2129.4415487714073</v>
      </c>
      <c r="J230" s="89">
        <f t="shared" si="136"/>
        <v>22.707755816361313</v>
      </c>
      <c r="K230" s="89">
        <f t="shared" si="137"/>
        <v>-97.502532632996576</v>
      </c>
      <c r="L230" s="89">
        <f t="shared" si="138"/>
        <v>206.53675973757055</v>
      </c>
      <c r="M230" s="89">
        <f t="shared" si="139"/>
        <v>102.23698057396399</v>
      </c>
      <c r="N230" s="89">
        <f t="shared" si="140"/>
        <v>-44.462375799000064</v>
      </c>
      <c r="O230" s="89">
        <f t="shared" si="141"/>
        <v>104.66830000189927</v>
      </c>
      <c r="P230" s="89">
        <f t="shared" si="142"/>
        <v>-8.0487608725239141</v>
      </c>
      <c r="Q230" s="89">
        <f t="shared" si="143"/>
        <v>-37.384070427320523</v>
      </c>
      <c r="R230" s="89">
        <f t="shared" si="144"/>
        <v>55.021784795233657</v>
      </c>
      <c r="S230" s="89">
        <f t="shared" si="145"/>
        <v>131.57861905488016</v>
      </c>
      <c r="T230" s="89">
        <f t="shared" si="146"/>
        <v>-18.56026481741425</v>
      </c>
      <c r="U230" s="89">
        <f t="shared" si="147"/>
        <v>600.38036927057306</v>
      </c>
      <c r="V230" s="89">
        <f t="shared" si="148"/>
        <v>-29.502566688512687</v>
      </c>
      <c r="W230" s="89">
        <f t="shared" si="149"/>
        <v>16.264661179563447</v>
      </c>
      <c r="X230" s="89">
        <f t="shared" si="150"/>
        <v>-50.945083071281509</v>
      </c>
      <c r="Y230" s="89">
        <f t="shared" si="151"/>
        <v>123.73503024782272</v>
      </c>
      <c r="Z230" s="89">
        <f t="shared" si="152"/>
        <v>-10.642609343624727</v>
      </c>
      <c r="AA230" s="89">
        <f t="shared" si="153"/>
        <v>104.12351012420339</v>
      </c>
      <c r="AB230" s="89">
        <f t="shared" si="160"/>
        <v>4.8678212288716196</v>
      </c>
      <c r="AC230" s="113">
        <f t="shared" si="161"/>
        <v>35.458078105074208</v>
      </c>
      <c r="AD230" s="4"/>
    </row>
    <row r="231" spans="1:30">
      <c r="A231" s="2">
        <v>20</v>
      </c>
      <c r="B231" s="44" t="s">
        <v>79</v>
      </c>
      <c r="C231" s="11" t="s">
        <v>0</v>
      </c>
      <c r="D231" s="89">
        <f t="shared" si="154"/>
        <v>-0.15031921784611768</v>
      </c>
      <c r="E231" s="89">
        <f t="shared" si="155"/>
        <v>43.55903542935269</v>
      </c>
      <c r="F231" s="89">
        <f t="shared" si="156"/>
        <v>10.359553905674844</v>
      </c>
      <c r="G231" s="89">
        <f t="shared" si="157"/>
        <v>172.58847081582559</v>
      </c>
      <c r="H231" s="89">
        <f t="shared" si="158"/>
        <v>45.309692812950288</v>
      </c>
      <c r="I231" s="89">
        <f t="shared" si="159"/>
        <v>81.896678990589749</v>
      </c>
      <c r="J231" s="89">
        <f t="shared" si="136"/>
        <v>250.06670662333488</v>
      </c>
      <c r="K231" s="89">
        <f t="shared" si="137"/>
        <v>4.5485789691371394</v>
      </c>
      <c r="L231" s="89">
        <f t="shared" si="138"/>
        <v>11.877498387616143</v>
      </c>
      <c r="M231" s="89">
        <f t="shared" si="139"/>
        <v>21.646887471548155</v>
      </c>
      <c r="N231" s="89">
        <f t="shared" si="140"/>
        <v>20.245016529175345</v>
      </c>
      <c r="O231" s="89">
        <f t="shared" si="141"/>
        <v>49.120164960210104</v>
      </c>
      <c r="P231" s="89">
        <f t="shared" si="142"/>
        <v>5.1781786974078017</v>
      </c>
      <c r="Q231" s="89">
        <f t="shared" si="143"/>
        <v>-10.176752532488194</v>
      </c>
      <c r="R231" s="89">
        <f t="shared" si="144"/>
        <v>46.978346870999104</v>
      </c>
      <c r="S231" s="89">
        <f t="shared" si="145"/>
        <v>46.78371249044514</v>
      </c>
      <c r="T231" s="89">
        <f t="shared" si="146"/>
        <v>-17.442062204625003</v>
      </c>
      <c r="U231" s="89">
        <f t="shared" si="147"/>
        <v>-20.969944011732778</v>
      </c>
      <c r="V231" s="89">
        <f t="shared" si="148"/>
        <v>0.47816597017127549</v>
      </c>
      <c r="W231" s="89">
        <f t="shared" si="149"/>
        <v>-10.650658391871247</v>
      </c>
      <c r="X231" s="89">
        <f t="shared" si="150"/>
        <v>8.6697325744466553</v>
      </c>
      <c r="Y231" s="89">
        <f t="shared" si="151"/>
        <v>15.130868409912708</v>
      </c>
      <c r="Z231" s="89">
        <f t="shared" si="152"/>
        <v>27.194734621360638</v>
      </c>
      <c r="AA231" s="89">
        <f t="shared" si="153"/>
        <v>-1.7416040698855539</v>
      </c>
      <c r="AB231" s="89">
        <f t="shared" si="160"/>
        <v>-20.815027176398345</v>
      </c>
      <c r="AC231" s="113">
        <f t="shared" si="161"/>
        <v>21.268755090264008</v>
      </c>
      <c r="AD231" s="4"/>
    </row>
    <row r="232" spans="1:30">
      <c r="A232" s="2">
        <v>21</v>
      </c>
      <c r="B232" s="44" t="s">
        <v>78</v>
      </c>
      <c r="C232" s="11" t="s">
        <v>0</v>
      </c>
      <c r="D232" s="89">
        <f t="shared" si="154"/>
        <v>-11.244459670684975</v>
      </c>
      <c r="E232" s="89">
        <f t="shared" si="155"/>
        <v>632.43911559292178</v>
      </c>
      <c r="F232" s="89">
        <f t="shared" si="156"/>
        <v>-83.565761000240443</v>
      </c>
      <c r="G232" s="89">
        <f t="shared" si="157"/>
        <v>119.11094186850519</v>
      </c>
      <c r="H232" s="89">
        <f t="shared" si="158"/>
        <v>5.6299250410467749</v>
      </c>
      <c r="I232" s="89">
        <f t="shared" si="159"/>
        <v>-37.487389755068989</v>
      </c>
      <c r="J232" s="89">
        <f t="shared" si="136"/>
        <v>112.91167120327466</v>
      </c>
      <c r="K232" s="89">
        <f t="shared" si="137"/>
        <v>415.93277901393594</v>
      </c>
      <c r="L232" s="89">
        <f t="shared" si="138"/>
        <v>3994.4462098943391</v>
      </c>
      <c r="M232" s="89">
        <f t="shared" si="139"/>
        <v>-70.604836148294751</v>
      </c>
      <c r="N232" s="89">
        <f t="shared" si="140"/>
        <v>-86.565503578762232</v>
      </c>
      <c r="O232" s="89">
        <f t="shared" si="141"/>
        <v>231.08999767981885</v>
      </c>
      <c r="P232" s="89">
        <f t="shared" si="142"/>
        <v>122.49601738570433</v>
      </c>
      <c r="Q232" s="89">
        <f t="shared" si="143"/>
        <v>-16.158603027509855</v>
      </c>
      <c r="R232" s="89">
        <f t="shared" si="144"/>
        <v>14.151785370419162</v>
      </c>
      <c r="S232" s="89">
        <f t="shared" si="145"/>
        <v>35.340797423399465</v>
      </c>
      <c r="T232" s="89">
        <f t="shared" si="146"/>
        <v>-3.1620929233896788</v>
      </c>
      <c r="U232" s="89">
        <f t="shared" si="147"/>
        <v>28.457451892816067</v>
      </c>
      <c r="V232" s="89">
        <f t="shared" si="148"/>
        <v>18.040866325951882</v>
      </c>
      <c r="W232" s="89">
        <f t="shared" si="149"/>
        <v>4.4330575870057203</v>
      </c>
      <c r="X232" s="89">
        <f t="shared" si="150"/>
        <v>-44.32001779770556</v>
      </c>
      <c r="Y232" s="89">
        <f t="shared" si="151"/>
        <v>11.763438097589258</v>
      </c>
      <c r="Z232" s="89">
        <f t="shared" si="152"/>
        <v>9.4584686499712234</v>
      </c>
      <c r="AA232" s="89">
        <f t="shared" si="153"/>
        <v>-36.859330124147128</v>
      </c>
      <c r="AB232" s="89">
        <f t="shared" si="160"/>
        <v>35.013264473159325</v>
      </c>
      <c r="AC232" s="113">
        <f t="shared" si="161"/>
        <v>23.33087868082751</v>
      </c>
      <c r="AD232" s="4"/>
    </row>
    <row r="233" spans="1:30">
      <c r="A233" s="2">
        <v>22</v>
      </c>
      <c r="B233" s="44" t="s">
        <v>77</v>
      </c>
      <c r="C233" s="11" t="s">
        <v>0</v>
      </c>
      <c r="D233" s="89">
        <f t="shared" si="154"/>
        <v>136.5536645560928</v>
      </c>
      <c r="E233" s="89">
        <f t="shared" si="155"/>
        <v>9.2294159912908071</v>
      </c>
      <c r="F233" s="89">
        <f t="shared" si="156"/>
        <v>-43.853476948952341</v>
      </c>
      <c r="G233" s="89">
        <f t="shared" si="157"/>
        <v>411.43382465227927</v>
      </c>
      <c r="H233" s="89">
        <f t="shared" si="158"/>
        <v>82.182006805028578</v>
      </c>
      <c r="I233" s="89">
        <f t="shared" si="159"/>
        <v>32.649779928172222</v>
      </c>
      <c r="J233" s="89">
        <f t="shared" si="136"/>
        <v>36.243172261639529</v>
      </c>
      <c r="K233" s="89">
        <f t="shared" si="137"/>
        <v>7.7439715589894433</v>
      </c>
      <c r="L233" s="89">
        <f t="shared" si="138"/>
        <v>32.109069067694065</v>
      </c>
      <c r="M233" s="89">
        <f t="shared" si="139"/>
        <v>-12.960293591942786</v>
      </c>
      <c r="N233" s="89">
        <f t="shared" si="140"/>
        <v>20.895501804792644</v>
      </c>
      <c r="O233" s="89">
        <f t="shared" si="141"/>
        <v>45.08275183265954</v>
      </c>
      <c r="P233" s="89">
        <f t="shared" si="142"/>
        <v>46.941222646228425</v>
      </c>
      <c r="Q233" s="89">
        <f t="shared" si="143"/>
        <v>-13.714776034800948</v>
      </c>
      <c r="R233" s="89">
        <f t="shared" si="144"/>
        <v>28.92582084313446</v>
      </c>
      <c r="S233" s="89">
        <f t="shared" si="145"/>
        <v>30.851357845389117</v>
      </c>
      <c r="T233" s="89">
        <f t="shared" si="146"/>
        <v>41.348655310068978</v>
      </c>
      <c r="U233" s="89">
        <f t="shared" si="147"/>
        <v>15.57804027134236</v>
      </c>
      <c r="V233" s="89">
        <f t="shared" si="148"/>
        <v>-0.88165156788943477</v>
      </c>
      <c r="W233" s="89">
        <f t="shared" si="149"/>
        <v>80.840212128794889</v>
      </c>
      <c r="X233" s="89">
        <f t="shared" si="150"/>
        <v>-7.423876329864612</v>
      </c>
      <c r="Y233" s="89">
        <f t="shared" si="151"/>
        <v>36.12276159638094</v>
      </c>
      <c r="Z233" s="89">
        <f t="shared" si="152"/>
        <v>44.904822719485708</v>
      </c>
      <c r="AA233" s="89">
        <f t="shared" si="153"/>
        <v>-20.179182691682286</v>
      </c>
      <c r="AB233" s="89">
        <f t="shared" si="160"/>
        <v>-37.478424859324946</v>
      </c>
      <c r="AC233" s="113">
        <f t="shared" si="161"/>
        <v>24.577724934630282</v>
      </c>
      <c r="AD233" s="4"/>
    </row>
    <row r="234" spans="1:30">
      <c r="A234" s="2">
        <v>23</v>
      </c>
      <c r="B234" s="44" t="s">
        <v>76</v>
      </c>
      <c r="C234" s="11" t="s">
        <v>0</v>
      </c>
      <c r="D234" s="89">
        <f t="shared" si="154"/>
        <v>226.99246766850155</v>
      </c>
      <c r="E234" s="89">
        <f t="shared" si="155"/>
        <v>33.232034304325339</v>
      </c>
      <c r="F234" s="89">
        <f t="shared" si="156"/>
        <v>-45.545621991425158</v>
      </c>
      <c r="G234" s="89">
        <f t="shared" si="157"/>
        <v>-59.403532481315025</v>
      </c>
      <c r="H234" s="89">
        <f t="shared" si="158"/>
        <v>87.851782059351422</v>
      </c>
      <c r="I234" s="89">
        <f t="shared" si="159"/>
        <v>-30.728153527119801</v>
      </c>
      <c r="J234" s="89">
        <f t="shared" si="136"/>
        <v>57.085950359052617</v>
      </c>
      <c r="K234" s="89">
        <f t="shared" si="137"/>
        <v>-29.873657869577869</v>
      </c>
      <c r="L234" s="89">
        <f t="shared" si="138"/>
        <v>63.820685972449809</v>
      </c>
      <c r="M234" s="89">
        <f t="shared" si="139"/>
        <v>47.751910270241325</v>
      </c>
      <c r="N234" s="89">
        <f t="shared" si="140"/>
        <v>-16.973872310058141</v>
      </c>
      <c r="O234" s="89">
        <f t="shared" si="141"/>
        <v>-1.6204037756912584</v>
      </c>
      <c r="P234" s="89">
        <f t="shared" si="142"/>
        <v>51.127632703250896</v>
      </c>
      <c r="Q234" s="89">
        <f t="shared" si="143"/>
        <v>-7.2924211721003473</v>
      </c>
      <c r="R234" s="89">
        <f t="shared" si="144"/>
        <v>17.535278097586257</v>
      </c>
      <c r="S234" s="89">
        <f t="shared" si="145"/>
        <v>8.2277341632718048</v>
      </c>
      <c r="T234" s="89">
        <f t="shared" si="146"/>
        <v>-10.651786477066963</v>
      </c>
      <c r="U234" s="89">
        <f t="shared" si="147"/>
        <v>-4.8901144342893019</v>
      </c>
      <c r="V234" s="89">
        <f t="shared" si="148"/>
        <v>-11.496215836033755</v>
      </c>
      <c r="W234" s="89">
        <f t="shared" si="149"/>
        <v>19.18285215162507</v>
      </c>
      <c r="X234" s="89">
        <f t="shared" si="150"/>
        <v>-20.623675037916101</v>
      </c>
      <c r="Y234" s="89">
        <f t="shared" si="151"/>
        <v>61.909053871006478</v>
      </c>
      <c r="Z234" s="89">
        <f t="shared" si="152"/>
        <v>-9.5849204865061211E-2</v>
      </c>
      <c r="AA234" s="89">
        <f t="shared" si="153"/>
        <v>-11.146754798022826</v>
      </c>
      <c r="AB234" s="89">
        <f t="shared" si="160"/>
        <v>-11.827686947958142</v>
      </c>
      <c r="AC234" s="113">
        <f t="shared" si="161"/>
        <v>5.8511395801145625</v>
      </c>
      <c r="AD234" s="4"/>
    </row>
    <row r="235" spans="1:30">
      <c r="A235" s="2">
        <v>24</v>
      </c>
      <c r="B235" s="44" t="s">
        <v>75</v>
      </c>
      <c r="C235" s="11" t="s">
        <v>0</v>
      </c>
      <c r="D235" s="89">
        <f t="shared" si="154"/>
        <v>-96.935345681433844</v>
      </c>
      <c r="E235" s="89">
        <f t="shared" si="155"/>
        <v>11049.662084172485</v>
      </c>
      <c r="F235" s="89">
        <f t="shared" si="156"/>
        <v>-58.53870406253079</v>
      </c>
      <c r="G235" s="89">
        <f t="shared" si="157"/>
        <v>-76.452798231465152</v>
      </c>
      <c r="H235" s="89">
        <f t="shared" si="158"/>
        <v>4267.8889616111683</v>
      </c>
      <c r="I235" s="89">
        <f t="shared" si="159"/>
        <v>101.47750379397476</v>
      </c>
      <c r="J235" s="89">
        <f t="shared" si="136"/>
        <v>-66.128959145524675</v>
      </c>
      <c r="K235" s="89">
        <f t="shared" si="137"/>
        <v>1.9405713204556037</v>
      </c>
      <c r="L235" s="89">
        <f t="shared" si="138"/>
        <v>77.703902402196746</v>
      </c>
      <c r="M235" s="89">
        <f t="shared" si="139"/>
        <v>140.74715041185817</v>
      </c>
      <c r="N235" s="89">
        <f t="shared" si="140"/>
        <v>30.492094502155624</v>
      </c>
      <c r="O235" s="89">
        <f t="shared" si="141"/>
        <v>14.621697566443473</v>
      </c>
      <c r="P235" s="89">
        <f t="shared" si="142"/>
        <v>67.050238267448293</v>
      </c>
      <c r="Q235" s="89">
        <f t="shared" si="143"/>
        <v>5.2129915633627064</v>
      </c>
      <c r="R235" s="89">
        <f t="shared" si="144"/>
        <v>-20.160714704211884</v>
      </c>
      <c r="S235" s="89">
        <f t="shared" si="145"/>
        <v>49.899330957639052</v>
      </c>
      <c r="T235" s="89">
        <f t="shared" si="146"/>
        <v>6.9378291801033214</v>
      </c>
      <c r="U235" s="89">
        <f t="shared" si="147"/>
        <v>-17.58873694410903</v>
      </c>
      <c r="V235" s="89">
        <f t="shared" si="148"/>
        <v>13.682946715962601</v>
      </c>
      <c r="W235" s="89">
        <f t="shared" si="149"/>
        <v>-38.289766037852083</v>
      </c>
      <c r="X235" s="89">
        <f t="shared" si="150"/>
        <v>-27.351623668953678</v>
      </c>
      <c r="Y235" s="89">
        <f t="shared" si="151"/>
        <v>41.963379642793143</v>
      </c>
      <c r="Z235" s="89">
        <f t="shared" si="152"/>
        <v>-12.99200339618595</v>
      </c>
      <c r="AA235" s="89">
        <f t="shared" si="153"/>
        <v>86.170189784331995</v>
      </c>
      <c r="AB235" s="89">
        <f t="shared" si="160"/>
        <v>-85.208872642165929</v>
      </c>
      <c r="AC235" s="113">
        <f t="shared" si="161"/>
        <v>12.390646211047553</v>
      </c>
      <c r="AD235" s="4"/>
    </row>
    <row r="236" spans="1:30">
      <c r="A236" s="2">
        <v>25</v>
      </c>
      <c r="B236" s="44" t="s">
        <v>74</v>
      </c>
      <c r="C236" s="11" t="s">
        <v>0</v>
      </c>
      <c r="D236" s="89">
        <f t="shared" si="154"/>
        <v>24.909202928755676</v>
      </c>
      <c r="E236" s="89">
        <f t="shared" si="155"/>
        <v>185.36578556215278</v>
      </c>
      <c r="F236" s="89">
        <f t="shared" si="156"/>
        <v>105.5895114313974</v>
      </c>
      <c r="G236" s="89">
        <f t="shared" si="157"/>
        <v>183.32342277012333</v>
      </c>
      <c r="H236" s="89">
        <f t="shared" si="158"/>
        <v>189.87550965823146</v>
      </c>
      <c r="I236" s="89">
        <f t="shared" si="159"/>
        <v>52.918239924568582</v>
      </c>
      <c r="J236" s="89">
        <f t="shared" si="136"/>
        <v>13.283702149381455</v>
      </c>
      <c r="K236" s="89">
        <f t="shared" si="137"/>
        <v>32.620631956863434</v>
      </c>
      <c r="L236" s="89">
        <f t="shared" si="138"/>
        <v>13.886626014516224</v>
      </c>
      <c r="M236" s="89">
        <f t="shared" si="139"/>
        <v>26.954532894449201</v>
      </c>
      <c r="N236" s="89">
        <f t="shared" si="140"/>
        <v>27.733688544770871</v>
      </c>
      <c r="O236" s="89">
        <f t="shared" si="141"/>
        <v>-9.9892541666970374</v>
      </c>
      <c r="P236" s="89">
        <f t="shared" si="142"/>
        <v>23.831891721707848</v>
      </c>
      <c r="Q236" s="89">
        <f t="shared" si="143"/>
        <v>-0.67850686714493236</v>
      </c>
      <c r="R236" s="89">
        <f t="shared" si="144"/>
        <v>56.083736872038003</v>
      </c>
      <c r="S236" s="89">
        <f t="shared" si="145"/>
        <v>11.069339143258787</v>
      </c>
      <c r="T236" s="89">
        <f t="shared" si="146"/>
        <v>20.73270550282507</v>
      </c>
      <c r="U236" s="89">
        <f t="shared" si="147"/>
        <v>10.198423118586746</v>
      </c>
      <c r="V236" s="89">
        <f t="shared" si="148"/>
        <v>-17.43408149512203</v>
      </c>
      <c r="W236" s="89">
        <f t="shared" si="149"/>
        <v>-34.197548546038519</v>
      </c>
      <c r="X236" s="89">
        <f t="shared" si="150"/>
        <v>30.19726029028331</v>
      </c>
      <c r="Y236" s="89">
        <f t="shared" si="151"/>
        <v>-16.887206819299806</v>
      </c>
      <c r="Z236" s="89">
        <f t="shared" si="152"/>
        <v>9.4528831444605288</v>
      </c>
      <c r="AA236" s="89">
        <f t="shared" si="153"/>
        <v>7.6855985243185785</v>
      </c>
      <c r="AB236" s="89">
        <f t="shared" si="160"/>
        <v>13.134118388180639</v>
      </c>
      <c r="AC236" s="113">
        <f t="shared" si="161"/>
        <v>27.108830693747962</v>
      </c>
      <c r="AD236" s="4"/>
    </row>
    <row r="237" spans="1:30">
      <c r="A237" s="2">
        <v>26</v>
      </c>
      <c r="B237" s="44" t="s">
        <v>73</v>
      </c>
      <c r="C237" s="11" t="s">
        <v>0</v>
      </c>
      <c r="D237" s="89">
        <f t="shared" si="154"/>
        <v>-2.0470772385939711</v>
      </c>
      <c r="E237" s="89">
        <f t="shared" si="155"/>
        <v>6.257340339365939</v>
      </c>
      <c r="F237" s="89">
        <f t="shared" si="156"/>
        <v>17.12819742579434</v>
      </c>
      <c r="G237" s="89">
        <f t="shared" si="157"/>
        <v>-1.8618697219325782</v>
      </c>
      <c r="H237" s="89">
        <f t="shared" si="158"/>
        <v>55.871303618338032</v>
      </c>
      <c r="I237" s="89">
        <f t="shared" si="159"/>
        <v>48.127740196153013</v>
      </c>
      <c r="J237" s="89">
        <f t="shared" si="136"/>
        <v>6.6570533693073486</v>
      </c>
      <c r="K237" s="89">
        <f t="shared" si="137"/>
        <v>57.7649947727827</v>
      </c>
      <c r="L237" s="89">
        <f t="shared" si="138"/>
        <v>136.56880806646026</v>
      </c>
      <c r="M237" s="89">
        <f t="shared" si="139"/>
        <v>49.256916028599704</v>
      </c>
      <c r="N237" s="89">
        <f t="shared" si="140"/>
        <v>32.37609301405783</v>
      </c>
      <c r="O237" s="89">
        <f t="shared" si="141"/>
        <v>65.685424033284647</v>
      </c>
      <c r="P237" s="89">
        <f t="shared" si="142"/>
        <v>43.534275179414664</v>
      </c>
      <c r="Q237" s="89">
        <f t="shared" si="143"/>
        <v>-16.597548837740561</v>
      </c>
      <c r="R237" s="89">
        <f t="shared" si="144"/>
        <v>47.078657328992733</v>
      </c>
      <c r="S237" s="89">
        <f t="shared" si="145"/>
        <v>36.784908149650079</v>
      </c>
      <c r="T237" s="89">
        <f t="shared" si="146"/>
        <v>-6.646015444591967</v>
      </c>
      <c r="U237" s="89">
        <f t="shared" si="147"/>
        <v>2.0415663557101169</v>
      </c>
      <c r="V237" s="89">
        <f t="shared" si="148"/>
        <v>-10.829525697121113</v>
      </c>
      <c r="W237" s="89">
        <f t="shared" si="149"/>
        <v>-21.19329600983626</v>
      </c>
      <c r="X237" s="89">
        <f t="shared" si="150"/>
        <v>7.0134114281364504</v>
      </c>
      <c r="Y237" s="89">
        <f t="shared" si="151"/>
        <v>33.340344224621106</v>
      </c>
      <c r="Z237" s="89">
        <f t="shared" si="152"/>
        <v>14.942365113992139</v>
      </c>
      <c r="AA237" s="89">
        <f t="shared" si="153"/>
        <v>17.723765745151155</v>
      </c>
      <c r="AB237" s="89">
        <f t="shared" si="160"/>
        <v>7.4276994342498739</v>
      </c>
      <c r="AC237" s="113">
        <f t="shared" si="161"/>
        <v>20.23220386939019</v>
      </c>
      <c r="AD237" s="4"/>
    </row>
    <row r="238" spans="1:30">
      <c r="A238" s="2">
        <v>27</v>
      </c>
      <c r="B238" s="44" t="s">
        <v>72</v>
      </c>
      <c r="C238" s="11" t="s">
        <v>0</v>
      </c>
      <c r="D238" s="89">
        <f t="shared" si="154"/>
        <v>-74.201377288779995</v>
      </c>
      <c r="E238" s="89">
        <f t="shared" si="155"/>
        <v>5106.1737981298929</v>
      </c>
      <c r="F238" s="89">
        <f t="shared" si="156"/>
        <v>-18.256018653571289</v>
      </c>
      <c r="G238" s="89">
        <f t="shared" si="157"/>
        <v>-83.205626045678812</v>
      </c>
      <c r="H238" s="89">
        <f t="shared" si="158"/>
        <v>416.21004075257508</v>
      </c>
      <c r="I238" s="89">
        <f t="shared" si="159"/>
        <v>7.9856888898093956</v>
      </c>
      <c r="J238" s="89">
        <f t="shared" si="136"/>
        <v>-54.533818688710397</v>
      </c>
      <c r="K238" s="89">
        <f t="shared" si="137"/>
        <v>546.14177149093405</v>
      </c>
      <c r="L238" s="89">
        <f t="shared" si="138"/>
        <v>170.60904686280537</v>
      </c>
      <c r="M238" s="89">
        <f t="shared" si="139"/>
        <v>58.308447181626775</v>
      </c>
      <c r="N238" s="89">
        <f t="shared" si="140"/>
        <v>190.06594431723585</v>
      </c>
      <c r="O238" s="89">
        <f t="shared" si="141"/>
        <v>13.02668619362602</v>
      </c>
      <c r="P238" s="89">
        <f t="shared" si="142"/>
        <v>78.821860791603342</v>
      </c>
      <c r="Q238" s="89">
        <f t="shared" si="143"/>
        <v>-27.542283302616852</v>
      </c>
      <c r="R238" s="89">
        <f t="shared" si="144"/>
        <v>87.229446421487268</v>
      </c>
      <c r="S238" s="89">
        <f t="shared" si="145"/>
        <v>48.678866152920904</v>
      </c>
      <c r="T238" s="89">
        <f t="shared" si="146"/>
        <v>21.26472615432067</v>
      </c>
      <c r="U238" s="89">
        <f t="shared" si="147"/>
        <v>-8.6020060308691058</v>
      </c>
      <c r="V238" s="89">
        <f t="shared" si="148"/>
        <v>15.70683074626163</v>
      </c>
      <c r="W238" s="89">
        <f t="shared" si="149"/>
        <v>-33.170099693475024</v>
      </c>
      <c r="X238" s="89">
        <f t="shared" si="150"/>
        <v>-12.253165767723246</v>
      </c>
      <c r="Y238" s="89">
        <f t="shared" si="151"/>
        <v>41.824944506618408</v>
      </c>
      <c r="Z238" s="89">
        <f t="shared" si="152"/>
        <v>49.968820537291151</v>
      </c>
      <c r="AA238" s="89">
        <f t="shared" si="153"/>
        <v>2.2365754894898515</v>
      </c>
      <c r="AB238" s="89">
        <f t="shared" si="160"/>
        <v>-36.048378309231147</v>
      </c>
      <c r="AC238" s="113">
        <f t="shared" si="161"/>
        <v>32.810472888588492</v>
      </c>
      <c r="AD238" s="4"/>
    </row>
    <row r="239" spans="1:30">
      <c r="A239" s="2">
        <v>28</v>
      </c>
      <c r="B239" s="44" t="s">
        <v>71</v>
      </c>
      <c r="C239" s="11" t="s">
        <v>0</v>
      </c>
      <c r="D239" s="89">
        <f t="shared" si="154"/>
        <v>-20.497126239724707</v>
      </c>
      <c r="E239" s="89">
        <f t="shared" si="155"/>
        <v>-0.28645937720817471</v>
      </c>
      <c r="F239" s="89">
        <f t="shared" si="156"/>
        <v>202.51640121193384</v>
      </c>
      <c r="G239" s="89">
        <f t="shared" si="157"/>
        <v>-14.252041753224674</v>
      </c>
      <c r="H239" s="89">
        <f t="shared" si="158"/>
        <v>141.82438703562298</v>
      </c>
      <c r="I239" s="89">
        <f t="shared" si="159"/>
        <v>65.550598907853185</v>
      </c>
      <c r="J239" s="89">
        <f t="shared" si="136"/>
        <v>-18.888905496536196</v>
      </c>
      <c r="K239" s="89">
        <f t="shared" si="137"/>
        <v>190.03926992106091</v>
      </c>
      <c r="L239" s="89">
        <f t="shared" si="138"/>
        <v>92.264074607840541</v>
      </c>
      <c r="M239" s="89">
        <f t="shared" si="139"/>
        <v>-9.7739827433379673</v>
      </c>
      <c r="N239" s="89">
        <f t="shared" si="140"/>
        <v>40.067676385753202</v>
      </c>
      <c r="O239" s="89">
        <f t="shared" si="141"/>
        <v>-64.892632787763645</v>
      </c>
      <c r="P239" s="89">
        <f t="shared" si="142"/>
        <v>5.5686042082498659</v>
      </c>
      <c r="Q239" s="89">
        <f t="shared" si="143"/>
        <v>-1.125474710384097</v>
      </c>
      <c r="R239" s="89">
        <f t="shared" si="144"/>
        <v>2.1457363926770796</v>
      </c>
      <c r="S239" s="89">
        <f t="shared" si="145"/>
        <v>7.6173871474989312</v>
      </c>
      <c r="T239" s="89">
        <f t="shared" si="146"/>
        <v>85.156807707588001</v>
      </c>
      <c r="U239" s="89">
        <f t="shared" si="147"/>
        <v>-20.94823263471703</v>
      </c>
      <c r="V239" s="89">
        <f t="shared" si="148"/>
        <v>100.04046794978967</v>
      </c>
      <c r="W239" s="89">
        <f t="shared" si="149"/>
        <v>-40.687980494351031</v>
      </c>
      <c r="X239" s="89">
        <f t="shared" si="150"/>
        <v>1.9053270884550955</v>
      </c>
      <c r="Y239" s="89">
        <f t="shared" si="151"/>
        <v>37.024811523314014</v>
      </c>
      <c r="Z239" s="89">
        <f t="shared" si="152"/>
        <v>4.8122785757125399</v>
      </c>
      <c r="AA239" s="89">
        <f t="shared" si="153"/>
        <v>-13.306136733627341</v>
      </c>
      <c r="AB239" s="89">
        <f t="shared" si="160"/>
        <v>20.405807491720608</v>
      </c>
      <c r="AC239" s="113">
        <f t="shared" si="161"/>
        <v>16.26343070863328</v>
      </c>
      <c r="AD239" s="4"/>
    </row>
    <row r="240" spans="1:30">
      <c r="A240" s="2">
        <v>29</v>
      </c>
      <c r="B240" s="47" t="s">
        <v>70</v>
      </c>
      <c r="C240" s="11" t="s">
        <v>0</v>
      </c>
      <c r="D240" s="89">
        <f t="shared" si="154"/>
        <v>37.943904278921508</v>
      </c>
      <c r="E240" s="89">
        <f t="shared" si="155"/>
        <v>-53.782419748208874</v>
      </c>
      <c r="F240" s="89">
        <f t="shared" si="156"/>
        <v>-1.4443983780225551</v>
      </c>
      <c r="G240" s="89">
        <f t="shared" si="157"/>
        <v>163.45730274022952</v>
      </c>
      <c r="H240" s="89">
        <f t="shared" si="158"/>
        <v>-14.647340031217354</v>
      </c>
      <c r="I240" s="89">
        <f t="shared" si="159"/>
        <v>23.77493390042855</v>
      </c>
      <c r="J240" s="89">
        <f t="shared" si="136"/>
        <v>207.24399542915728</v>
      </c>
      <c r="K240" s="89">
        <f t="shared" si="137"/>
        <v>93.556461506365508</v>
      </c>
      <c r="L240" s="89">
        <f t="shared" si="138"/>
        <v>19.166503580537238</v>
      </c>
      <c r="M240" s="89">
        <f t="shared" si="139"/>
        <v>25.600161496923917</v>
      </c>
      <c r="N240" s="89">
        <f t="shared" si="140"/>
        <v>1.3863494143755872</v>
      </c>
      <c r="O240" s="89">
        <f t="shared" si="141"/>
        <v>-5.0555168992618178</v>
      </c>
      <c r="P240" s="89">
        <f t="shared" si="142"/>
        <v>-18.651111202273583</v>
      </c>
      <c r="Q240" s="89">
        <f t="shared" si="143"/>
        <v>11.840664307268753</v>
      </c>
      <c r="R240" s="89">
        <f t="shared" si="144"/>
        <v>39.600729749616477</v>
      </c>
      <c r="S240" s="89">
        <f t="shared" si="145"/>
        <v>-3.8739173678345367</v>
      </c>
      <c r="T240" s="89">
        <f t="shared" si="146"/>
        <v>-10.751632002075269</v>
      </c>
      <c r="U240" s="89">
        <f t="shared" si="147"/>
        <v>-23.839807415191288</v>
      </c>
      <c r="V240" s="89">
        <f t="shared" si="148"/>
        <v>-26.15404370240401</v>
      </c>
      <c r="W240" s="89">
        <f t="shared" si="149"/>
        <v>-23.07503063772927</v>
      </c>
      <c r="X240" s="89">
        <f t="shared" si="150"/>
        <v>137.061546122187</v>
      </c>
      <c r="Y240" s="89">
        <f t="shared" si="151"/>
        <v>20.656104514653805</v>
      </c>
      <c r="Z240" s="89">
        <f t="shared" si="152"/>
        <v>22.154046740557362</v>
      </c>
      <c r="AA240" s="89">
        <f t="shared" si="153"/>
        <v>51.878954745075987</v>
      </c>
      <c r="AB240" s="89">
        <f t="shared" si="160"/>
        <v>-24.447050317630485</v>
      </c>
      <c r="AC240" s="113">
        <f t="shared" si="161"/>
        <v>13.723500394028918</v>
      </c>
      <c r="AD240" s="4"/>
    </row>
    <row r="241" spans="1:30">
      <c r="A241" s="2">
        <v>30</v>
      </c>
      <c r="B241" s="44" t="s">
        <v>69</v>
      </c>
      <c r="C241" s="11" t="s">
        <v>0</v>
      </c>
      <c r="D241" s="89">
        <f t="shared" si="154"/>
        <v>42.88617680408197</v>
      </c>
      <c r="E241" s="89">
        <f t="shared" si="155"/>
        <v>-25.056815263156977</v>
      </c>
      <c r="F241" s="89">
        <f t="shared" si="156"/>
        <v>-59.422677390915894</v>
      </c>
      <c r="G241" s="89">
        <f t="shared" si="157"/>
        <v>576.45431299110544</v>
      </c>
      <c r="H241" s="89">
        <f t="shared" si="158"/>
        <v>146.38466241292312</v>
      </c>
      <c r="I241" s="89">
        <f t="shared" si="159"/>
        <v>155.46924010052635</v>
      </c>
      <c r="J241" s="89">
        <f t="shared" si="136"/>
        <v>98.657002252169377</v>
      </c>
      <c r="K241" s="89">
        <f t="shared" si="137"/>
        <v>-9.5802978078521051</v>
      </c>
      <c r="L241" s="89">
        <f t="shared" si="138"/>
        <v>79.870006085920181</v>
      </c>
      <c r="M241" s="89">
        <f t="shared" si="139"/>
        <v>-12.22419797129956</v>
      </c>
      <c r="N241" s="89">
        <f t="shared" si="140"/>
        <v>-19.505889794117209</v>
      </c>
      <c r="O241" s="89">
        <f t="shared" si="141"/>
        <v>77.317768916471607</v>
      </c>
      <c r="P241" s="89">
        <f t="shared" si="142"/>
        <v>43.452156244091896</v>
      </c>
      <c r="Q241" s="89">
        <f t="shared" si="143"/>
        <v>5.4638578835242129</v>
      </c>
      <c r="R241" s="89">
        <f t="shared" si="144"/>
        <v>178.01870604026368</v>
      </c>
      <c r="S241" s="89">
        <f t="shared" si="145"/>
        <v>19.206215928529787</v>
      </c>
      <c r="T241" s="89">
        <f t="shared" si="146"/>
        <v>14.689539040722948</v>
      </c>
      <c r="U241" s="89">
        <f t="shared" si="147"/>
        <v>32.479959461680068</v>
      </c>
      <c r="V241" s="89">
        <f t="shared" si="148"/>
        <v>11.372633856666297</v>
      </c>
      <c r="W241" s="89">
        <f t="shared" si="149"/>
        <v>-34.541684936735678</v>
      </c>
      <c r="X241" s="89">
        <f t="shared" si="150"/>
        <v>-31.03622003879201</v>
      </c>
      <c r="Y241" s="89">
        <f t="shared" si="151"/>
        <v>37.989400788241454</v>
      </c>
      <c r="Z241" s="89">
        <f t="shared" si="152"/>
        <v>2.431675878623011</v>
      </c>
      <c r="AA241" s="89">
        <f t="shared" si="153"/>
        <v>12.072036930675111</v>
      </c>
      <c r="AB241" s="89">
        <f t="shared" si="160"/>
        <v>-5.6153414029772648</v>
      </c>
      <c r="AC241" s="113">
        <f t="shared" si="161"/>
        <v>26.253332095855853</v>
      </c>
      <c r="AD241" s="4"/>
    </row>
    <row r="242" spans="1:30">
      <c r="A242" s="2">
        <v>31</v>
      </c>
      <c r="B242" s="44" t="s">
        <v>68</v>
      </c>
      <c r="C242" s="11" t="s">
        <v>0</v>
      </c>
      <c r="D242" s="89">
        <f t="shared" si="154"/>
        <v>203.35045558118037</v>
      </c>
      <c r="E242" s="89">
        <f t="shared" si="155"/>
        <v>-76.094498514408883</v>
      </c>
      <c r="F242" s="89">
        <f t="shared" si="156"/>
        <v>67.734127636996675</v>
      </c>
      <c r="G242" s="89">
        <f t="shared" si="157"/>
        <v>-31.170493799586794</v>
      </c>
      <c r="H242" s="89">
        <f t="shared" si="158"/>
        <v>-21.995071411967743</v>
      </c>
      <c r="I242" s="89">
        <f t="shared" si="159"/>
        <v>0.21724762388208774</v>
      </c>
      <c r="J242" s="89">
        <f t="shared" si="136"/>
        <v>8.8544549650239901</v>
      </c>
      <c r="K242" s="89">
        <f t="shared" si="137"/>
        <v>-45.084449359028675</v>
      </c>
      <c r="L242" s="89">
        <f t="shared" si="138"/>
        <v>-67.603803678548246</v>
      </c>
      <c r="M242" s="89">
        <f t="shared" si="139"/>
        <v>-95.612884614739556</v>
      </c>
      <c r="N242" s="89">
        <f t="shared" si="140"/>
        <v>6.7302546066212869</v>
      </c>
      <c r="O242" s="89">
        <f t="shared" si="141"/>
        <v>1403.6176728692444</v>
      </c>
      <c r="P242" s="89">
        <f t="shared" si="142"/>
        <v>-74.445761248250605</v>
      </c>
      <c r="Q242" s="89">
        <f t="shared" si="143"/>
        <v>5088.3016308780834</v>
      </c>
      <c r="R242" s="89">
        <f t="shared" si="144"/>
        <v>183.97919191350229</v>
      </c>
      <c r="S242" s="89">
        <f t="shared" si="145"/>
        <v>-56.420057698808044</v>
      </c>
      <c r="T242" s="89">
        <f t="shared" si="146"/>
        <v>13.827294526168728</v>
      </c>
      <c r="U242" s="89">
        <f t="shared" si="147"/>
        <v>44.345540539635692</v>
      </c>
      <c r="V242" s="89">
        <f t="shared" si="148"/>
        <v>-21.069624513215132</v>
      </c>
      <c r="W242" s="89">
        <f t="shared" si="149"/>
        <v>24.236992403900189</v>
      </c>
      <c r="X242" s="89">
        <f t="shared" si="150"/>
        <v>-54.187255637844359</v>
      </c>
      <c r="Y242" s="89">
        <f t="shared" si="151"/>
        <v>-32.869346226628295</v>
      </c>
      <c r="Z242" s="89">
        <f t="shared" si="152"/>
        <v>31.229929986416835</v>
      </c>
      <c r="AA242" s="89">
        <f t="shared" si="153"/>
        <v>-19.892482511090918</v>
      </c>
      <c r="AB242" s="89">
        <f t="shared" si="160"/>
        <v>-48.110544890641229</v>
      </c>
      <c r="AC242" s="113">
        <f t="shared" si="161"/>
        <v>-3.5022967832737635</v>
      </c>
      <c r="AD242" s="4"/>
    </row>
    <row r="243" spans="1:30">
      <c r="A243" s="2">
        <v>32</v>
      </c>
      <c r="B243" s="44" t="s">
        <v>67</v>
      </c>
      <c r="C243" s="11" t="s">
        <v>0</v>
      </c>
      <c r="D243" s="89">
        <f t="shared" si="154"/>
        <v>104.28056465073138</v>
      </c>
      <c r="E243" s="89">
        <f t="shared" si="155"/>
        <v>66.730471583134573</v>
      </c>
      <c r="F243" s="89">
        <f t="shared" si="156"/>
        <v>28.7141892087472</v>
      </c>
      <c r="G243" s="89">
        <f t="shared" si="157"/>
        <v>37.022718094498998</v>
      </c>
      <c r="H243" s="89">
        <f t="shared" si="158"/>
        <v>34.151247085387695</v>
      </c>
      <c r="I243" s="89">
        <f t="shared" si="159"/>
        <v>66.500592923583667</v>
      </c>
      <c r="J243" s="89">
        <f t="shared" si="136"/>
        <v>79.862020960444909</v>
      </c>
      <c r="K243" s="89">
        <f t="shared" si="137"/>
        <v>37.846287760454572</v>
      </c>
      <c r="L243" s="89">
        <f t="shared" si="138"/>
        <v>30.750598191475746</v>
      </c>
      <c r="M243" s="89">
        <f t="shared" si="139"/>
        <v>19.048079060156624</v>
      </c>
      <c r="N243" s="89">
        <f t="shared" si="140"/>
        <v>15.620089278722915</v>
      </c>
      <c r="O243" s="89">
        <f t="shared" si="141"/>
        <v>22.035621299247211</v>
      </c>
      <c r="P243" s="89">
        <f t="shared" si="142"/>
        <v>3.2215574502450153</v>
      </c>
      <c r="Q243" s="89">
        <f t="shared" si="143"/>
        <v>-5.5734676250621078</v>
      </c>
      <c r="R243" s="89">
        <f t="shared" si="144"/>
        <v>79.563135656592237</v>
      </c>
      <c r="S243" s="89">
        <f t="shared" si="145"/>
        <v>17.621876822370112</v>
      </c>
      <c r="T243" s="89">
        <f t="shared" si="146"/>
        <v>-7.1924608853175442</v>
      </c>
      <c r="U243" s="89">
        <f t="shared" si="147"/>
        <v>-17.332840269928937</v>
      </c>
      <c r="V243" s="89">
        <f t="shared" si="148"/>
        <v>-2.1138599995465768</v>
      </c>
      <c r="W243" s="89">
        <f t="shared" si="149"/>
        <v>-6.7524930714328377</v>
      </c>
      <c r="X243" s="89">
        <f t="shared" si="150"/>
        <v>9.1480214290621404</v>
      </c>
      <c r="Y243" s="89">
        <f t="shared" si="151"/>
        <v>12.961402337781209</v>
      </c>
      <c r="Z243" s="89">
        <f t="shared" si="152"/>
        <v>20.385840488281644</v>
      </c>
      <c r="AA243" s="89">
        <f t="shared" si="153"/>
        <v>4.3768109114456166</v>
      </c>
      <c r="AB243" s="89">
        <f t="shared" si="160"/>
        <v>14.000024847961541</v>
      </c>
      <c r="AC243" s="113">
        <f t="shared" si="161"/>
        <v>22.261869395939058</v>
      </c>
      <c r="AD243" s="4"/>
    </row>
    <row r="244" spans="1:30">
      <c r="A244" s="2">
        <v>33</v>
      </c>
      <c r="B244" s="44" t="s">
        <v>66</v>
      </c>
      <c r="C244" s="11" t="s">
        <v>0</v>
      </c>
      <c r="D244" s="89">
        <f t="shared" si="154"/>
        <v>295.32074946019361</v>
      </c>
      <c r="E244" s="89">
        <f t="shared" si="155"/>
        <v>-67.650758859825004</v>
      </c>
      <c r="F244" s="89">
        <f t="shared" si="156"/>
        <v>388.60469929521469</v>
      </c>
      <c r="G244" s="89">
        <f t="shared" si="157"/>
        <v>11.569433544981081</v>
      </c>
      <c r="H244" s="89">
        <f t="shared" si="158"/>
        <v>116.43120626331336</v>
      </c>
      <c r="I244" s="89">
        <f t="shared" si="159"/>
        <v>19.283651431441484</v>
      </c>
      <c r="J244" s="89">
        <f t="shared" si="136"/>
        <v>34.239291126856273</v>
      </c>
      <c r="K244" s="89">
        <f t="shared" si="137"/>
        <v>142.69825857422421</v>
      </c>
      <c r="L244" s="89">
        <f t="shared" si="138"/>
        <v>47.002776550961613</v>
      </c>
      <c r="M244" s="89">
        <f t="shared" si="139"/>
        <v>11.678547936925554</v>
      </c>
      <c r="N244" s="89">
        <f t="shared" si="140"/>
        <v>-32.033927075975583</v>
      </c>
      <c r="O244" s="89">
        <f t="shared" si="141"/>
        <v>81.72770851511325</v>
      </c>
      <c r="P244" s="89">
        <f t="shared" si="142"/>
        <v>35.65128917244644</v>
      </c>
      <c r="Q244" s="89">
        <f t="shared" si="143"/>
        <v>120.07787419899145</v>
      </c>
      <c r="R244" s="89">
        <f t="shared" si="144"/>
        <v>-23.90095055396489</v>
      </c>
      <c r="S244" s="89">
        <f t="shared" si="145"/>
        <v>27.731949703218277</v>
      </c>
      <c r="T244" s="89">
        <f t="shared" si="146"/>
        <v>12.295239596042705</v>
      </c>
      <c r="U244" s="89">
        <f t="shared" si="147"/>
        <v>4.0531463966501065</v>
      </c>
      <c r="V244" s="89">
        <f t="shared" si="148"/>
        <v>-17.936142064488877</v>
      </c>
      <c r="W244" s="89">
        <f t="shared" si="149"/>
        <v>34.920624694835055</v>
      </c>
      <c r="X244" s="89">
        <f t="shared" si="150"/>
        <v>-22.794200738765653</v>
      </c>
      <c r="Y244" s="89">
        <f t="shared" si="151"/>
        <v>7.0743366016971407</v>
      </c>
      <c r="Z244" s="89">
        <f t="shared" si="152"/>
        <v>13.755097709424135</v>
      </c>
      <c r="AA244" s="89">
        <f t="shared" si="153"/>
        <v>5.641737109230661</v>
      </c>
      <c r="AB244" s="89">
        <f t="shared" si="160"/>
        <v>0.42642925219722372</v>
      </c>
      <c r="AC244" s="113">
        <f t="shared" si="161"/>
        <v>26.436543376887471</v>
      </c>
      <c r="AD244" s="4"/>
    </row>
    <row r="245" spans="1:30">
      <c r="A245" s="2">
        <v>34</v>
      </c>
      <c r="B245" s="44" t="s">
        <v>65</v>
      </c>
      <c r="C245" s="11" t="s">
        <v>0</v>
      </c>
      <c r="D245" s="89">
        <f t="shared" si="154"/>
        <v>157.59230937295172</v>
      </c>
      <c r="E245" s="89">
        <f t="shared" si="155"/>
        <v>223.70822731128072</v>
      </c>
      <c r="F245" s="89">
        <f t="shared" si="156"/>
        <v>-6.3395449257438798</v>
      </c>
      <c r="G245" s="89">
        <f t="shared" si="157"/>
        <v>23.24223612910086</v>
      </c>
      <c r="H245" s="89">
        <f t="shared" si="158"/>
        <v>79.68779083756678</v>
      </c>
      <c r="I245" s="89">
        <f t="shared" si="159"/>
        <v>-26.304931953668103</v>
      </c>
      <c r="J245" s="89">
        <f t="shared" si="136"/>
        <v>66.785631637139687</v>
      </c>
      <c r="K245" s="89">
        <f t="shared" si="137"/>
        <v>55.850186388261051</v>
      </c>
      <c r="L245" s="89">
        <f t="shared" si="138"/>
        <v>60.840993053165022</v>
      </c>
      <c r="M245" s="89">
        <f t="shared" si="139"/>
        <v>-31.075696067694665</v>
      </c>
      <c r="N245" s="89">
        <f t="shared" si="140"/>
        <v>115.40323492144697</v>
      </c>
      <c r="O245" s="89">
        <f t="shared" si="141"/>
        <v>116.2420916030492</v>
      </c>
      <c r="P245" s="89">
        <f t="shared" si="142"/>
        <v>31.812448124937191</v>
      </c>
      <c r="Q245" s="89">
        <f t="shared" si="143"/>
        <v>2.6976683889379274</v>
      </c>
      <c r="R245" s="89">
        <f t="shared" si="144"/>
        <v>-20.640495027637655</v>
      </c>
      <c r="S245" s="89">
        <f t="shared" si="145"/>
        <v>-19.77085017990413</v>
      </c>
      <c r="T245" s="89">
        <f t="shared" si="146"/>
        <v>-36.900754922808851</v>
      </c>
      <c r="U245" s="89">
        <f t="shared" si="147"/>
        <v>6.6071301509814049</v>
      </c>
      <c r="V245" s="89">
        <f t="shared" si="148"/>
        <v>-24.254745860568107</v>
      </c>
      <c r="W245" s="89">
        <f t="shared" si="149"/>
        <v>23.067281412620602</v>
      </c>
      <c r="X245" s="89">
        <f t="shared" si="150"/>
        <v>-0.87305762047962787</v>
      </c>
      <c r="Y245" s="89">
        <f t="shared" si="151"/>
        <v>28.5445861208797</v>
      </c>
      <c r="Z245" s="89">
        <f t="shared" si="152"/>
        <v>-20.582057582641781</v>
      </c>
      <c r="AA245" s="89">
        <f t="shared" si="153"/>
        <v>31.076701131651504</v>
      </c>
      <c r="AB245" s="89">
        <f t="shared" si="160"/>
        <v>15.481859251873303</v>
      </c>
      <c r="AC245" s="113">
        <f t="shared" si="161"/>
        <v>20.986363525615985</v>
      </c>
      <c r="AD245" s="4"/>
    </row>
    <row r="246" spans="1:30">
      <c r="A246" s="2">
        <v>35</v>
      </c>
      <c r="B246" s="44" t="s">
        <v>64</v>
      </c>
      <c r="C246" s="11" t="s">
        <v>0</v>
      </c>
      <c r="D246" s="89">
        <f t="shared" si="154"/>
        <v>-42.679921981630542</v>
      </c>
      <c r="E246" s="89">
        <f t="shared" si="155"/>
        <v>-57.817681728880153</v>
      </c>
      <c r="F246" s="89">
        <f t="shared" si="156"/>
        <v>-22.605585259981012</v>
      </c>
      <c r="G246" s="89">
        <f t="shared" si="157"/>
        <v>-37.04595238668368</v>
      </c>
      <c r="H246" s="89">
        <f t="shared" si="158"/>
        <v>386.96516652009325</v>
      </c>
      <c r="I246" s="89">
        <f t="shared" si="159"/>
        <v>116.74675712176889</v>
      </c>
      <c r="J246" s="89">
        <f t="shared" si="136"/>
        <v>56.158527749601518</v>
      </c>
      <c r="K246" s="89">
        <f t="shared" si="137"/>
        <v>-4.1453625945343902</v>
      </c>
      <c r="L246" s="89">
        <f t="shared" si="138"/>
        <v>185.41231536988943</v>
      </c>
      <c r="M246" s="89">
        <f t="shared" si="139"/>
        <v>90.585331273350761</v>
      </c>
      <c r="N246" s="89">
        <f t="shared" si="140"/>
        <v>70.550270091819215</v>
      </c>
      <c r="O246" s="89">
        <f t="shared" si="141"/>
        <v>-2.1640729044788571</v>
      </c>
      <c r="P246" s="89">
        <f t="shared" si="142"/>
        <v>-36.909207603376927</v>
      </c>
      <c r="Q246" s="89">
        <f t="shared" si="143"/>
        <v>48.41205841555788</v>
      </c>
      <c r="R246" s="89">
        <f t="shared" si="144"/>
        <v>-3.1070600996539639</v>
      </c>
      <c r="S246" s="89">
        <f t="shared" si="145"/>
        <v>205.22735856126985</v>
      </c>
      <c r="T246" s="89">
        <f t="shared" si="146"/>
        <v>11.993749177314285</v>
      </c>
      <c r="U246" s="89">
        <f t="shared" si="147"/>
        <v>-26.463731927567636</v>
      </c>
      <c r="V246" s="89">
        <f t="shared" si="148"/>
        <v>-19.024224958469887</v>
      </c>
      <c r="W246" s="89">
        <f t="shared" si="149"/>
        <v>42.50561890875781</v>
      </c>
      <c r="X246" s="89">
        <f t="shared" si="150"/>
        <v>53.856394363953825</v>
      </c>
      <c r="Y246" s="89">
        <f t="shared" si="151"/>
        <v>19.448837508099331</v>
      </c>
      <c r="Z246" s="89">
        <f t="shared" si="152"/>
        <v>-2.7656526712057001</v>
      </c>
      <c r="AA246" s="89">
        <f t="shared" si="153"/>
        <v>13.247193020594608</v>
      </c>
      <c r="AB246" s="89">
        <f t="shared" si="160"/>
        <v>-7.7243518413051646</v>
      </c>
      <c r="AC246" s="113">
        <f t="shared" si="161"/>
        <v>18.526245897307163</v>
      </c>
      <c r="AD246" s="4"/>
    </row>
    <row r="247" spans="1:30">
      <c r="A247" s="2">
        <v>36</v>
      </c>
      <c r="B247" s="44" t="s">
        <v>63</v>
      </c>
      <c r="C247" s="11" t="s">
        <v>0</v>
      </c>
      <c r="D247" s="89">
        <f t="shared" si="154"/>
        <v>188.14432989690721</v>
      </c>
      <c r="E247" s="89">
        <f t="shared" si="155"/>
        <v>87.209302325581405</v>
      </c>
      <c r="F247" s="89">
        <f t="shared" si="156"/>
        <v>-71.141901576684177</v>
      </c>
      <c r="G247" s="89">
        <f t="shared" si="157"/>
        <v>-36.423841059602658</v>
      </c>
      <c r="H247" s="89">
        <f t="shared" si="158"/>
        <v>-91.40625</v>
      </c>
      <c r="I247" s="89">
        <f t="shared" si="159"/>
        <v>12.12121212121211</v>
      </c>
      <c r="J247" s="89">
        <f t="shared" si="136"/>
        <v>-100</v>
      </c>
      <c r="K247" s="89" t="str">
        <f t="shared" si="137"/>
        <v>--</v>
      </c>
      <c r="L247" s="89" t="str">
        <f t="shared" si="138"/>
        <v>--</v>
      </c>
      <c r="M247" s="89" t="str">
        <f t="shared" si="139"/>
        <v>--</v>
      </c>
      <c r="N247" s="89">
        <f t="shared" si="140"/>
        <v>-100</v>
      </c>
      <c r="O247" s="89" t="str">
        <f t="shared" si="141"/>
        <v>--</v>
      </c>
      <c r="P247" s="89">
        <f t="shared" si="142"/>
        <v>-100</v>
      </c>
      <c r="Q247" s="89" t="str">
        <f t="shared" si="143"/>
        <v>--</v>
      </c>
      <c r="R247" s="89">
        <f t="shared" si="144"/>
        <v>324.04357651967314</v>
      </c>
      <c r="S247" s="89">
        <f t="shared" si="145"/>
        <v>26.941315054415867</v>
      </c>
      <c r="T247" s="89">
        <f t="shared" si="146"/>
        <v>-26.240659862356424</v>
      </c>
      <c r="U247" s="89">
        <f t="shared" si="147"/>
        <v>-97.004521532008297</v>
      </c>
      <c r="V247" s="89">
        <f t="shared" si="148"/>
        <v>-89.704735918924186</v>
      </c>
      <c r="W247" s="89">
        <f t="shared" si="149"/>
        <v>-100</v>
      </c>
      <c r="X247" s="89" t="str">
        <f t="shared" si="150"/>
        <v>--</v>
      </c>
      <c r="Y247" s="89">
        <f t="shared" si="151"/>
        <v>1509.7740262173882</v>
      </c>
      <c r="Z247" s="89">
        <f t="shared" si="152"/>
        <v>29.360032128293028</v>
      </c>
      <c r="AA247" s="89">
        <f t="shared" si="153"/>
        <v>108.78151836240525</v>
      </c>
      <c r="AB247" s="89">
        <f t="shared" si="160"/>
        <v>-29.457569214668183</v>
      </c>
      <c r="AC247" s="113">
        <f t="shared" si="161"/>
        <v>42.101371036104553</v>
      </c>
      <c r="AD247" s="4"/>
    </row>
    <row r="248" spans="1:30">
      <c r="A248" s="2">
        <v>37</v>
      </c>
      <c r="B248" s="44" t="s">
        <v>62</v>
      </c>
      <c r="C248" s="11" t="s">
        <v>0</v>
      </c>
      <c r="D248" s="89">
        <f t="shared" si="154"/>
        <v>-7.8621450418679331</v>
      </c>
      <c r="E248" s="89">
        <f t="shared" si="155"/>
        <v>55.210695303571754</v>
      </c>
      <c r="F248" s="89">
        <f t="shared" si="156"/>
        <v>3159.9978962869459</v>
      </c>
      <c r="G248" s="89">
        <f t="shared" si="157"/>
        <v>908.80516334976744</v>
      </c>
      <c r="H248" s="89">
        <f t="shared" si="158"/>
        <v>-18.795579550140275</v>
      </c>
      <c r="I248" s="89">
        <f t="shared" si="159"/>
        <v>-57.221050217689417</v>
      </c>
      <c r="J248" s="89">
        <f t="shared" si="136"/>
        <v>34.315650753620275</v>
      </c>
      <c r="K248" s="89">
        <f t="shared" si="137"/>
        <v>20.915840820627494</v>
      </c>
      <c r="L248" s="89">
        <f t="shared" si="138"/>
        <v>56.881549633106857</v>
      </c>
      <c r="M248" s="89">
        <f t="shared" si="139"/>
        <v>-30.419701490715539</v>
      </c>
      <c r="N248" s="89">
        <f t="shared" si="140"/>
        <v>-39.344637848988263</v>
      </c>
      <c r="O248" s="89">
        <f t="shared" si="141"/>
        <v>68.460093719842064</v>
      </c>
      <c r="P248" s="89">
        <f t="shared" si="142"/>
        <v>-12.638416055937768</v>
      </c>
      <c r="Q248" s="89">
        <f t="shared" si="143"/>
        <v>-27.76067346634423</v>
      </c>
      <c r="R248" s="89">
        <f t="shared" si="144"/>
        <v>35.253551376537331</v>
      </c>
      <c r="S248" s="89">
        <f t="shared" si="145"/>
        <v>-29.645305882135787</v>
      </c>
      <c r="T248" s="89">
        <f t="shared" si="146"/>
        <v>-44.920057653619558</v>
      </c>
      <c r="U248" s="89">
        <f t="shared" si="147"/>
        <v>-8.5321298747728918</v>
      </c>
      <c r="V248" s="89">
        <f t="shared" si="148"/>
        <v>48.430856713222994</v>
      </c>
      <c r="W248" s="89">
        <f t="shared" si="149"/>
        <v>14.306990133812732</v>
      </c>
      <c r="X248" s="89">
        <f t="shared" si="150"/>
        <v>81.384734217330134</v>
      </c>
      <c r="Y248" s="89">
        <f t="shared" si="151"/>
        <v>37.792577694508424</v>
      </c>
      <c r="Z248" s="89">
        <f t="shared" si="152"/>
        <v>-39.604976020010639</v>
      </c>
      <c r="AA248" s="89">
        <f t="shared" si="153"/>
        <v>24.396422552643514</v>
      </c>
      <c r="AB248" s="89">
        <f t="shared" si="160"/>
        <v>-46.188208049624265</v>
      </c>
      <c r="AC248" s="113">
        <f t="shared" si="161"/>
        <v>21.361844702596571</v>
      </c>
      <c r="AD248" s="4"/>
    </row>
    <row r="249" spans="1:30">
      <c r="A249" s="2">
        <v>38</v>
      </c>
      <c r="B249" s="44" t="s">
        <v>61</v>
      </c>
      <c r="C249" s="11" t="s">
        <v>0</v>
      </c>
      <c r="D249" s="89">
        <f t="shared" si="154"/>
        <v>-41.253392057023085</v>
      </c>
      <c r="E249" s="89">
        <f t="shared" si="155"/>
        <v>31.954037007211952</v>
      </c>
      <c r="F249" s="89">
        <f t="shared" si="156"/>
        <v>3.383790358147067</v>
      </c>
      <c r="G249" s="89">
        <f t="shared" si="157"/>
        <v>68.434556565598825</v>
      </c>
      <c r="H249" s="89">
        <f t="shared" si="158"/>
        <v>48.755346763434062</v>
      </c>
      <c r="I249" s="89">
        <f t="shared" si="159"/>
        <v>-51.638515164050013</v>
      </c>
      <c r="J249" s="89">
        <f t="shared" si="136"/>
        <v>39.048377340125825</v>
      </c>
      <c r="K249" s="89">
        <f t="shared" si="137"/>
        <v>38.102970640082816</v>
      </c>
      <c r="L249" s="89">
        <f t="shared" si="138"/>
        <v>51.365284217664254</v>
      </c>
      <c r="M249" s="89">
        <f t="shared" si="139"/>
        <v>19.218302424723305</v>
      </c>
      <c r="N249" s="89">
        <f t="shared" si="140"/>
        <v>76.821530230769667</v>
      </c>
      <c r="O249" s="89">
        <f t="shared" si="141"/>
        <v>-15.94160102566822</v>
      </c>
      <c r="P249" s="89">
        <f t="shared" si="142"/>
        <v>68.136875153092348</v>
      </c>
      <c r="Q249" s="89">
        <f t="shared" si="143"/>
        <v>-22.748730558480915</v>
      </c>
      <c r="R249" s="89">
        <f t="shared" si="144"/>
        <v>23.976038725899372</v>
      </c>
      <c r="S249" s="89">
        <f t="shared" si="145"/>
        <v>37.686589531324046</v>
      </c>
      <c r="T249" s="89">
        <f t="shared" si="146"/>
        <v>26.94624072105205</v>
      </c>
      <c r="U249" s="89">
        <f t="shared" si="147"/>
        <v>0.65526998452365603</v>
      </c>
      <c r="V249" s="89">
        <f t="shared" si="148"/>
        <v>7.9240386105993537</v>
      </c>
      <c r="W249" s="89">
        <f t="shared" si="149"/>
        <v>-3.805711242196864</v>
      </c>
      <c r="X249" s="89">
        <f t="shared" si="150"/>
        <v>2.4930781428200675</v>
      </c>
      <c r="Y249" s="89">
        <f t="shared" si="151"/>
        <v>27.523164502506475</v>
      </c>
      <c r="Z249" s="89">
        <f t="shared" si="152"/>
        <v>7.4448861386729988</v>
      </c>
      <c r="AA249" s="89">
        <f t="shared" si="153"/>
        <v>1.570913736990633</v>
      </c>
      <c r="AB249" s="89">
        <f t="shared" si="160"/>
        <v>30.011173724035814</v>
      </c>
      <c r="AC249" s="113">
        <f t="shared" si="161"/>
        <v>13.559969975529796</v>
      </c>
      <c r="AD249" s="4"/>
    </row>
    <row r="250" spans="1:30">
      <c r="A250" s="2">
        <v>39</v>
      </c>
      <c r="B250" s="44" t="s">
        <v>60</v>
      </c>
      <c r="C250" s="11" t="s">
        <v>0</v>
      </c>
      <c r="D250" s="89">
        <f t="shared" si="154"/>
        <v>31.766790251413681</v>
      </c>
      <c r="E250" s="89">
        <f t="shared" si="155"/>
        <v>-30.889663129951558</v>
      </c>
      <c r="F250" s="89">
        <f t="shared" si="156"/>
        <v>-32.405516537970129</v>
      </c>
      <c r="G250" s="89">
        <f t="shared" si="157"/>
        <v>8.5292934744391999</v>
      </c>
      <c r="H250" s="89">
        <f t="shared" si="158"/>
        <v>185.78054246542894</v>
      </c>
      <c r="I250" s="89">
        <f t="shared" si="159"/>
        <v>-2.364123334626882</v>
      </c>
      <c r="J250" s="89">
        <f t="shared" si="136"/>
        <v>15.253170128646644</v>
      </c>
      <c r="K250" s="89">
        <f t="shared" si="137"/>
        <v>35.862446165218444</v>
      </c>
      <c r="L250" s="89">
        <f t="shared" si="138"/>
        <v>8.2123359087761969</v>
      </c>
      <c r="M250" s="89">
        <f t="shared" si="139"/>
        <v>61.3927136628227</v>
      </c>
      <c r="N250" s="89">
        <f t="shared" si="140"/>
        <v>-1.9973635805382628</v>
      </c>
      <c r="O250" s="89">
        <f t="shared" si="141"/>
        <v>28.061916304225377</v>
      </c>
      <c r="P250" s="89">
        <f t="shared" si="142"/>
        <v>-24.066682091267111</v>
      </c>
      <c r="Q250" s="89">
        <f t="shared" si="143"/>
        <v>162.94260515604213</v>
      </c>
      <c r="R250" s="89">
        <f t="shared" si="144"/>
        <v>-23.981104635241564</v>
      </c>
      <c r="S250" s="89">
        <f t="shared" si="145"/>
        <v>43.064120098350088</v>
      </c>
      <c r="T250" s="89">
        <f t="shared" si="146"/>
        <v>-1.457801708964837</v>
      </c>
      <c r="U250" s="89">
        <f t="shared" si="147"/>
        <v>-16.11508430515822</v>
      </c>
      <c r="V250" s="89">
        <f t="shared" si="148"/>
        <v>0.33242555697945875</v>
      </c>
      <c r="W250" s="89">
        <f t="shared" si="149"/>
        <v>-8.4250151030030622</v>
      </c>
      <c r="X250" s="89">
        <f t="shared" si="150"/>
        <v>-10.219102282027336</v>
      </c>
      <c r="Y250" s="89">
        <f t="shared" si="151"/>
        <v>45.188054689122225</v>
      </c>
      <c r="Z250" s="89">
        <f t="shared" si="152"/>
        <v>-18.432235963561894</v>
      </c>
      <c r="AA250" s="89">
        <f t="shared" si="153"/>
        <v>6.3584376576570918</v>
      </c>
      <c r="AB250" s="89">
        <f t="shared" si="160"/>
        <v>-17.802591310021484</v>
      </c>
      <c r="AC250" s="113">
        <f t="shared" si="161"/>
        <v>9.1783860869086595</v>
      </c>
      <c r="AD250" s="4"/>
    </row>
    <row r="251" spans="1:30">
      <c r="A251" s="2">
        <v>40</v>
      </c>
      <c r="B251" s="44" t="s">
        <v>59</v>
      </c>
      <c r="C251" s="11" t="s">
        <v>0</v>
      </c>
      <c r="D251" s="89">
        <f t="shared" si="154"/>
        <v>58.846580557531524</v>
      </c>
      <c r="E251" s="89">
        <f t="shared" si="155"/>
        <v>-49.439207577149091</v>
      </c>
      <c r="F251" s="89">
        <f t="shared" si="156"/>
        <v>17.704193866884793</v>
      </c>
      <c r="G251" s="89">
        <f t="shared" si="157"/>
        <v>56.495680856784702</v>
      </c>
      <c r="H251" s="89">
        <f t="shared" si="158"/>
        <v>58.56005912334254</v>
      </c>
      <c r="I251" s="89">
        <f t="shared" si="159"/>
        <v>28.03177082371522</v>
      </c>
      <c r="J251" s="89">
        <f t="shared" si="136"/>
        <v>96.286065118159712</v>
      </c>
      <c r="K251" s="89">
        <f t="shared" si="137"/>
        <v>7.5441999148452794</v>
      </c>
      <c r="L251" s="89">
        <f t="shared" si="138"/>
        <v>27.220105127655472</v>
      </c>
      <c r="M251" s="89">
        <f t="shared" si="139"/>
        <v>45.051932394275156</v>
      </c>
      <c r="N251" s="89">
        <f t="shared" si="140"/>
        <v>61.993977641592011</v>
      </c>
      <c r="O251" s="89">
        <f t="shared" si="141"/>
        <v>52.691782627990648</v>
      </c>
      <c r="P251" s="89">
        <f t="shared" si="142"/>
        <v>12.641484203350004</v>
      </c>
      <c r="Q251" s="89">
        <f t="shared" si="143"/>
        <v>-27.533827903040191</v>
      </c>
      <c r="R251" s="89">
        <f t="shared" si="144"/>
        <v>27.999364236316467</v>
      </c>
      <c r="S251" s="89">
        <f t="shared" si="145"/>
        <v>25.537681430743461</v>
      </c>
      <c r="T251" s="89">
        <f t="shared" si="146"/>
        <v>0.79053702993476804</v>
      </c>
      <c r="U251" s="89">
        <f t="shared" si="147"/>
        <v>-17.768751118748241</v>
      </c>
      <c r="V251" s="89">
        <f t="shared" si="148"/>
        <v>-12.938958864904691</v>
      </c>
      <c r="W251" s="89">
        <f t="shared" si="149"/>
        <v>-6.5942314273505218</v>
      </c>
      <c r="X251" s="89">
        <f t="shared" si="150"/>
        <v>1.9039610495275667</v>
      </c>
      <c r="Y251" s="89">
        <f t="shared" si="151"/>
        <v>61.623230482919979</v>
      </c>
      <c r="Z251" s="89">
        <f t="shared" si="152"/>
        <v>9.4348240603374194</v>
      </c>
      <c r="AA251" s="89">
        <f t="shared" si="153"/>
        <v>-1.1332037391499057</v>
      </c>
      <c r="AB251" s="89">
        <f t="shared" si="160"/>
        <v>-9.364810453546383</v>
      </c>
      <c r="AC251" s="113">
        <f t="shared" si="161"/>
        <v>15.387576554824605</v>
      </c>
      <c r="AD251" s="4"/>
    </row>
    <row r="252" spans="1:30">
      <c r="A252" s="2">
        <v>41</v>
      </c>
      <c r="B252" s="44" t="s">
        <v>58</v>
      </c>
      <c r="C252" s="11" t="s">
        <v>0</v>
      </c>
      <c r="D252" s="89">
        <f t="shared" si="154"/>
        <v>20.733742322079578</v>
      </c>
      <c r="E252" s="89">
        <f t="shared" si="155"/>
        <v>39.268610270306965</v>
      </c>
      <c r="F252" s="89">
        <f t="shared" si="156"/>
        <v>-9.796804124811203</v>
      </c>
      <c r="G252" s="89">
        <f t="shared" si="157"/>
        <v>16.22368140702919</v>
      </c>
      <c r="H252" s="89">
        <f t="shared" si="158"/>
        <v>33.898674038696697</v>
      </c>
      <c r="I252" s="89">
        <f t="shared" si="159"/>
        <v>28.51726781285484</v>
      </c>
      <c r="J252" s="89">
        <f t="shared" si="136"/>
        <v>38.550059654102455</v>
      </c>
      <c r="K252" s="89">
        <f t="shared" si="137"/>
        <v>15.713538030833973</v>
      </c>
      <c r="L252" s="89">
        <f t="shared" si="138"/>
        <v>70.419521004830841</v>
      </c>
      <c r="M252" s="89">
        <f t="shared" si="139"/>
        <v>25.374345523850451</v>
      </c>
      <c r="N252" s="89">
        <f t="shared" si="140"/>
        <v>33.578395637521595</v>
      </c>
      <c r="O252" s="89">
        <f t="shared" si="141"/>
        <v>19.585828240114395</v>
      </c>
      <c r="P252" s="89">
        <f t="shared" si="142"/>
        <v>-17.366629586690053</v>
      </c>
      <c r="Q252" s="89">
        <f t="shared" si="143"/>
        <v>-15.538061979035177</v>
      </c>
      <c r="R252" s="89">
        <f t="shared" si="144"/>
        <v>36.77496855183125</v>
      </c>
      <c r="S252" s="89">
        <f t="shared" si="145"/>
        <v>3.1581181158729379</v>
      </c>
      <c r="T252" s="89">
        <f t="shared" si="146"/>
        <v>8.9462845083424725</v>
      </c>
      <c r="U252" s="89">
        <f t="shared" si="147"/>
        <v>20.04342533212575</v>
      </c>
      <c r="V252" s="89">
        <f t="shared" si="148"/>
        <v>16.682863536740328</v>
      </c>
      <c r="W252" s="89">
        <f t="shared" si="149"/>
        <v>-8.9273847522790959</v>
      </c>
      <c r="X252" s="89">
        <f t="shared" si="150"/>
        <v>-19.502977470754303</v>
      </c>
      <c r="Y252" s="89">
        <f t="shared" si="151"/>
        <v>-1.7402239121428522</v>
      </c>
      <c r="Z252" s="89">
        <f t="shared" si="152"/>
        <v>-11.299150895388578</v>
      </c>
      <c r="AA252" s="89">
        <f t="shared" si="153"/>
        <v>-20.80259337518045</v>
      </c>
      <c r="AB252" s="89">
        <f t="shared" si="160"/>
        <v>-24.335267401020971</v>
      </c>
      <c r="AC252" s="113">
        <f t="shared" si="161"/>
        <v>9.0670344568955556</v>
      </c>
      <c r="AD252" s="4"/>
    </row>
    <row r="253" spans="1:30">
      <c r="A253" s="2">
        <v>42</v>
      </c>
      <c r="B253" s="44" t="s">
        <v>57</v>
      </c>
      <c r="C253" s="11" t="s">
        <v>0</v>
      </c>
      <c r="D253" s="89">
        <f t="shared" si="154"/>
        <v>-55.689467718429761</v>
      </c>
      <c r="E253" s="89">
        <f t="shared" si="155"/>
        <v>-91.111981205951452</v>
      </c>
      <c r="F253" s="89">
        <f t="shared" si="156"/>
        <v>3783.3186490455214</v>
      </c>
      <c r="G253" s="89">
        <f t="shared" si="157"/>
        <v>-83.601684981130944</v>
      </c>
      <c r="H253" s="89">
        <f t="shared" si="158"/>
        <v>-17.53908591984505</v>
      </c>
      <c r="I253" s="89">
        <f t="shared" si="159"/>
        <v>30.827740492170022</v>
      </c>
      <c r="J253" s="89">
        <f t="shared" si="136"/>
        <v>55108.900478796168</v>
      </c>
      <c r="K253" s="89">
        <f t="shared" si="137"/>
        <v>12.489258169869373</v>
      </c>
      <c r="L253" s="89">
        <f t="shared" si="138"/>
        <v>54.439060513773086</v>
      </c>
      <c r="M253" s="89">
        <f t="shared" si="139"/>
        <v>-42.175342619616018</v>
      </c>
      <c r="N253" s="89">
        <f t="shared" si="140"/>
        <v>-94.945387592277399</v>
      </c>
      <c r="O253" s="89">
        <f t="shared" si="141"/>
        <v>-27.734799721239909</v>
      </c>
      <c r="P253" s="89">
        <f t="shared" si="142"/>
        <v>149.93152375988367</v>
      </c>
      <c r="Q253" s="89">
        <f t="shared" si="143"/>
        <v>79.271491810573025</v>
      </c>
      <c r="R253" s="89">
        <f t="shared" si="144"/>
        <v>-47.531153465936413</v>
      </c>
      <c r="S253" s="89">
        <f t="shared" si="145"/>
        <v>-5.2600398542268891</v>
      </c>
      <c r="T253" s="89">
        <f t="shared" si="146"/>
        <v>-10.719686203172088</v>
      </c>
      <c r="U253" s="89">
        <f t="shared" si="147"/>
        <v>9.1019167627064377</v>
      </c>
      <c r="V253" s="89">
        <f t="shared" si="148"/>
        <v>105.81828191583011</v>
      </c>
      <c r="W253" s="89">
        <f t="shared" si="149"/>
        <v>95.975502731344278</v>
      </c>
      <c r="X253" s="89">
        <f t="shared" si="150"/>
        <v>-32.647081236146022</v>
      </c>
      <c r="Y253" s="89">
        <f t="shared" si="151"/>
        <v>11.559047292040447</v>
      </c>
      <c r="Z253" s="89">
        <f t="shared" si="152"/>
        <v>13.08983867012941</v>
      </c>
      <c r="AA253" s="89">
        <f t="shared" si="153"/>
        <v>52.810644002688065</v>
      </c>
      <c r="AB253" s="89">
        <f t="shared" si="160"/>
        <v>-45.292293383713989</v>
      </c>
      <c r="AC253" s="113">
        <f t="shared" si="161"/>
        <v>14.535036633016233</v>
      </c>
      <c r="AD253" s="4"/>
    </row>
    <row r="254" spans="1:30">
      <c r="A254" s="2">
        <v>43</v>
      </c>
      <c r="B254" s="44" t="s">
        <v>56</v>
      </c>
      <c r="C254" s="11" t="s">
        <v>0</v>
      </c>
      <c r="D254" s="89">
        <f t="shared" si="154"/>
        <v>-79.170733172174593</v>
      </c>
      <c r="E254" s="89">
        <f t="shared" si="155"/>
        <v>3144.4800865020716</v>
      </c>
      <c r="F254" s="89">
        <f t="shared" si="156"/>
        <v>-40.264457925683814</v>
      </c>
      <c r="G254" s="89">
        <f t="shared" si="157"/>
        <v>-88.266806514321985</v>
      </c>
      <c r="H254" s="89">
        <f t="shared" si="158"/>
        <v>193.15821173089319</v>
      </c>
      <c r="I254" s="89">
        <f t="shared" si="159"/>
        <v>186.16215281031708</v>
      </c>
      <c r="J254" s="89">
        <f t="shared" si="136"/>
        <v>56.060138500177572</v>
      </c>
      <c r="K254" s="89">
        <f t="shared" si="137"/>
        <v>-23.425432067179202</v>
      </c>
      <c r="L254" s="89">
        <f t="shared" si="138"/>
        <v>29.656976928022601</v>
      </c>
      <c r="M254" s="89">
        <f t="shared" si="139"/>
        <v>-0.30228106977502023</v>
      </c>
      <c r="N254" s="89">
        <f t="shared" si="140"/>
        <v>-17.954987981357235</v>
      </c>
      <c r="O254" s="89">
        <f t="shared" si="141"/>
        <v>29.993550137494367</v>
      </c>
      <c r="P254" s="89">
        <f t="shared" si="142"/>
        <v>-17.05166185661588</v>
      </c>
      <c r="Q254" s="89">
        <f t="shared" si="143"/>
        <v>48.500993101287094</v>
      </c>
      <c r="R254" s="89">
        <f t="shared" si="144"/>
        <v>47.381337110196739</v>
      </c>
      <c r="S254" s="89">
        <f t="shared" si="145"/>
        <v>14.918778857151523</v>
      </c>
      <c r="T254" s="89">
        <f t="shared" si="146"/>
        <v>-34.567160645880833</v>
      </c>
      <c r="U254" s="89">
        <f t="shared" si="147"/>
        <v>9.7294035453217873</v>
      </c>
      <c r="V254" s="89">
        <f t="shared" si="148"/>
        <v>10.187080211501936</v>
      </c>
      <c r="W254" s="89">
        <f t="shared" si="149"/>
        <v>-24.166092497744813</v>
      </c>
      <c r="X254" s="89">
        <f t="shared" si="150"/>
        <v>-36.213326296893179</v>
      </c>
      <c r="Y254" s="89">
        <f t="shared" si="151"/>
        <v>155.29780429182907</v>
      </c>
      <c r="Z254" s="89">
        <f t="shared" si="152"/>
        <v>-54.772203823524293</v>
      </c>
      <c r="AA254" s="89">
        <f t="shared" si="153"/>
        <v>29.708782872380908</v>
      </c>
      <c r="AB254" s="89">
        <f t="shared" si="160"/>
        <v>-56.599187047749368</v>
      </c>
      <c r="AC254" s="113">
        <f t="shared" si="161"/>
        <v>4.8162789630128628</v>
      </c>
      <c r="AD254" s="4"/>
    </row>
    <row r="255" spans="1:30">
      <c r="A255" s="2">
        <v>44</v>
      </c>
      <c r="B255" s="44" t="s">
        <v>55</v>
      </c>
      <c r="C255" s="11" t="s">
        <v>0</v>
      </c>
      <c r="D255" s="89">
        <f t="shared" si="154"/>
        <v>-4.398141251997032</v>
      </c>
      <c r="E255" s="89">
        <f t="shared" si="155"/>
        <v>44.261614281038561</v>
      </c>
      <c r="F255" s="89">
        <f t="shared" si="156"/>
        <v>4.3181482230796036</v>
      </c>
      <c r="G255" s="89">
        <f t="shared" si="157"/>
        <v>157.52542879369344</v>
      </c>
      <c r="H255" s="89">
        <f t="shared" si="158"/>
        <v>120.94716824185389</v>
      </c>
      <c r="I255" s="89">
        <f t="shared" si="159"/>
        <v>66.612751918900727</v>
      </c>
      <c r="J255" s="89">
        <f t="shared" si="136"/>
        <v>56.653252927895721</v>
      </c>
      <c r="K255" s="89">
        <f t="shared" si="137"/>
        <v>51.707983022559915</v>
      </c>
      <c r="L255" s="89">
        <f t="shared" si="138"/>
        <v>28.800725015752022</v>
      </c>
      <c r="M255" s="89">
        <f t="shared" si="139"/>
        <v>16.854304372303687</v>
      </c>
      <c r="N255" s="89">
        <f t="shared" si="140"/>
        <v>34.757665483320551</v>
      </c>
      <c r="O255" s="89">
        <f t="shared" si="141"/>
        <v>-1.7858829756366958</v>
      </c>
      <c r="P255" s="89">
        <f t="shared" si="142"/>
        <v>-8.7136921978004409</v>
      </c>
      <c r="Q255" s="89">
        <f t="shared" si="143"/>
        <v>-17.904625693241144</v>
      </c>
      <c r="R255" s="89">
        <f t="shared" si="144"/>
        <v>49.097252784265635</v>
      </c>
      <c r="S255" s="89">
        <f t="shared" si="145"/>
        <v>25.277777115068844</v>
      </c>
      <c r="T255" s="89">
        <f t="shared" si="146"/>
        <v>5.2058065673747222</v>
      </c>
      <c r="U255" s="89">
        <f t="shared" si="147"/>
        <v>6.915071402430911</v>
      </c>
      <c r="V255" s="89">
        <f t="shared" si="148"/>
        <v>46.064741960800831</v>
      </c>
      <c r="W255" s="89">
        <f t="shared" si="149"/>
        <v>-13.167375334667469</v>
      </c>
      <c r="X255" s="89">
        <f t="shared" si="150"/>
        <v>12.88332428361376</v>
      </c>
      <c r="Y255" s="89">
        <f t="shared" si="151"/>
        <v>35.547681123392039</v>
      </c>
      <c r="Z255" s="89">
        <f t="shared" si="152"/>
        <v>34.817461267697524</v>
      </c>
      <c r="AA255" s="89">
        <f t="shared" si="153"/>
        <v>-6.5009073586100783</v>
      </c>
      <c r="AB255" s="89">
        <f t="shared" si="160"/>
        <v>26.571836357282066</v>
      </c>
      <c r="AC255" s="113">
        <f t="shared" si="161"/>
        <v>24.760663149070012</v>
      </c>
      <c r="AD255" s="4"/>
    </row>
    <row r="256" spans="1:30">
      <c r="A256" s="2">
        <v>45</v>
      </c>
      <c r="B256" s="44" t="s">
        <v>54</v>
      </c>
      <c r="C256" s="11" t="s">
        <v>0</v>
      </c>
      <c r="D256" s="89">
        <f t="shared" si="154"/>
        <v>-100</v>
      </c>
      <c r="E256" s="89" t="str">
        <f t="shared" si="155"/>
        <v>--</v>
      </c>
      <c r="F256" s="89">
        <f t="shared" si="156"/>
        <v>-100</v>
      </c>
      <c r="G256" s="89" t="str">
        <f t="shared" si="157"/>
        <v>--</v>
      </c>
      <c r="H256" s="89">
        <f t="shared" si="158"/>
        <v>2.9647657503180369</v>
      </c>
      <c r="I256" s="89">
        <f t="shared" si="159"/>
        <v>-100</v>
      </c>
      <c r="J256" s="89" t="str">
        <f t="shared" si="136"/>
        <v>--</v>
      </c>
      <c r="K256" s="89">
        <f t="shared" si="137"/>
        <v>630.10432190760048</v>
      </c>
      <c r="L256" s="89">
        <f t="shared" si="138"/>
        <v>52.189222290263331</v>
      </c>
      <c r="M256" s="89">
        <f t="shared" si="139"/>
        <v>2766.9583878214803</v>
      </c>
      <c r="N256" s="89">
        <f t="shared" si="140"/>
        <v>-73.082982364010832</v>
      </c>
      <c r="O256" s="89">
        <f t="shared" si="141"/>
        <v>-93.708286985539488</v>
      </c>
      <c r="P256" s="89">
        <f t="shared" si="142"/>
        <v>-12.348066298342545</v>
      </c>
      <c r="Q256" s="89">
        <f t="shared" si="143"/>
        <v>-99.881815316734958</v>
      </c>
      <c r="R256" s="89">
        <f t="shared" si="144"/>
        <v>10880</v>
      </c>
      <c r="S256" s="89">
        <f t="shared" si="145"/>
        <v>-100</v>
      </c>
      <c r="T256" s="89" t="str">
        <f t="shared" si="146"/>
        <v>--</v>
      </c>
      <c r="U256" s="89">
        <f t="shared" si="147"/>
        <v>-100</v>
      </c>
      <c r="V256" s="89" t="str">
        <f t="shared" si="148"/>
        <v>--</v>
      </c>
      <c r="W256" s="89" t="str">
        <f t="shared" si="149"/>
        <v>--</v>
      </c>
      <c r="X256" s="89" t="str">
        <f t="shared" si="150"/>
        <v>--</v>
      </c>
      <c r="Y256" s="89" t="str">
        <f t="shared" si="151"/>
        <v>--</v>
      </c>
      <c r="Z256" s="89">
        <f t="shared" si="152"/>
        <v>-100</v>
      </c>
      <c r="AA256" s="89" t="str">
        <f t="shared" si="153"/>
        <v>--</v>
      </c>
      <c r="AB256" s="89">
        <f t="shared" si="160"/>
        <v>38.297872340425528</v>
      </c>
      <c r="AC256" s="113">
        <f t="shared" si="161"/>
        <v>-12.542044011465705</v>
      </c>
      <c r="AD256" s="4"/>
    </row>
    <row r="257" spans="1:30">
      <c r="A257" s="2">
        <v>46</v>
      </c>
      <c r="B257" s="44" t="s">
        <v>53</v>
      </c>
      <c r="C257" s="11" t="s">
        <v>0</v>
      </c>
      <c r="D257" s="89">
        <f t="shared" si="154"/>
        <v>-100</v>
      </c>
      <c r="E257" s="89" t="str">
        <f t="shared" si="155"/>
        <v>--</v>
      </c>
      <c r="F257" s="89">
        <f t="shared" si="156"/>
        <v>-5.2023121387283311</v>
      </c>
      <c r="G257" s="89">
        <f t="shared" si="157"/>
        <v>-100</v>
      </c>
      <c r="H257" s="89" t="str">
        <f t="shared" si="158"/>
        <v>--</v>
      </c>
      <c r="I257" s="89" t="str">
        <f t="shared" si="159"/>
        <v>--</v>
      </c>
      <c r="J257" s="89" t="str">
        <f t="shared" si="136"/>
        <v>--</v>
      </c>
      <c r="K257" s="89">
        <f t="shared" si="137"/>
        <v>-100</v>
      </c>
      <c r="L257" s="89" t="str">
        <f t="shared" si="138"/>
        <v>--</v>
      </c>
      <c r="M257" s="89">
        <f t="shared" si="139"/>
        <v>-9.2473118279569917</v>
      </c>
      <c r="N257" s="89">
        <f t="shared" si="140"/>
        <v>-22.353870458135859</v>
      </c>
      <c r="O257" s="89">
        <f t="shared" si="141"/>
        <v>-87.28382502543235</v>
      </c>
      <c r="P257" s="89">
        <f t="shared" si="142"/>
        <v>312.7999999999999</v>
      </c>
      <c r="Q257" s="89">
        <f t="shared" si="143"/>
        <v>-61.046511627906973</v>
      </c>
      <c r="R257" s="89">
        <f t="shared" si="144"/>
        <v>2151.2437810945275</v>
      </c>
      <c r="S257" s="89">
        <f t="shared" si="145"/>
        <v>1.9226519337016441</v>
      </c>
      <c r="T257" s="89">
        <f t="shared" si="146"/>
        <v>-4.6400693842150815</v>
      </c>
      <c r="U257" s="89">
        <f t="shared" si="147"/>
        <v>115.30241018644838</v>
      </c>
      <c r="V257" s="89">
        <f t="shared" si="148"/>
        <v>170.32421586228747</v>
      </c>
      <c r="W257" s="89">
        <f t="shared" si="149"/>
        <v>-77.829433136695712</v>
      </c>
      <c r="X257" s="89">
        <f t="shared" si="150"/>
        <v>79.224669603524205</v>
      </c>
      <c r="Y257" s="89">
        <f t="shared" si="151"/>
        <v>156.60210402123687</v>
      </c>
      <c r="Z257" s="89">
        <f t="shared" si="152"/>
        <v>95.789110693896276</v>
      </c>
      <c r="AA257" s="89">
        <f t="shared" si="153"/>
        <v>-67.547310123485772</v>
      </c>
      <c r="AB257" s="89">
        <f t="shared" si="160"/>
        <v>125.15829463908824</v>
      </c>
      <c r="AC257" s="113">
        <f t="shared" si="161"/>
        <v>6.9386675556403361</v>
      </c>
      <c r="AD257" s="4"/>
    </row>
    <row r="258" spans="1:30">
      <c r="A258" s="2">
        <v>47</v>
      </c>
      <c r="B258" s="44" t="s">
        <v>52</v>
      </c>
      <c r="C258" s="11" t="s">
        <v>0</v>
      </c>
      <c r="D258" s="89">
        <f t="shared" si="154"/>
        <v>34.582925328066239</v>
      </c>
      <c r="E258" s="89">
        <f t="shared" si="155"/>
        <v>14.404497467795821</v>
      </c>
      <c r="F258" s="89">
        <f t="shared" si="156"/>
        <v>21.43986183404769</v>
      </c>
      <c r="G258" s="89">
        <f t="shared" si="157"/>
        <v>89.502987851105075</v>
      </c>
      <c r="H258" s="89">
        <f t="shared" si="158"/>
        <v>8.5608668622138282</v>
      </c>
      <c r="I258" s="89">
        <f t="shared" si="159"/>
        <v>46.436844356884876</v>
      </c>
      <c r="J258" s="89">
        <f t="shared" si="136"/>
        <v>-7.0227947930539045</v>
      </c>
      <c r="K258" s="89">
        <f t="shared" si="137"/>
        <v>31.261210449592284</v>
      </c>
      <c r="L258" s="89">
        <f t="shared" si="138"/>
        <v>58.457859418332333</v>
      </c>
      <c r="M258" s="89">
        <f t="shared" si="139"/>
        <v>2.0012203338488348</v>
      </c>
      <c r="N258" s="89">
        <f t="shared" si="140"/>
        <v>16.579235240329254</v>
      </c>
      <c r="O258" s="89">
        <f t="shared" si="141"/>
        <v>35.884423037297097</v>
      </c>
      <c r="P258" s="89">
        <f t="shared" si="142"/>
        <v>56.308959340412855</v>
      </c>
      <c r="Q258" s="89">
        <f t="shared" si="143"/>
        <v>30.632498579150678</v>
      </c>
      <c r="R258" s="89">
        <f t="shared" si="144"/>
        <v>7.5164298045588396</v>
      </c>
      <c r="S258" s="89">
        <f t="shared" si="145"/>
        <v>19.170624271943652</v>
      </c>
      <c r="T258" s="89">
        <f t="shared" si="146"/>
        <v>-3.5477746893329964</v>
      </c>
      <c r="U258" s="89">
        <f t="shared" si="147"/>
        <v>6.9421512071395171</v>
      </c>
      <c r="V258" s="89">
        <f t="shared" si="148"/>
        <v>13.398187806907671</v>
      </c>
      <c r="W258" s="89">
        <f t="shared" si="149"/>
        <v>12.903773947429471</v>
      </c>
      <c r="X258" s="89">
        <f t="shared" si="150"/>
        <v>1.0348377850145027</v>
      </c>
      <c r="Y258" s="89">
        <f t="shared" si="151"/>
        <v>27.789650047736032</v>
      </c>
      <c r="Z258" s="89">
        <f t="shared" si="152"/>
        <v>43.097512125182448</v>
      </c>
      <c r="AA258" s="89">
        <f t="shared" si="153"/>
        <v>-21.754119560665856</v>
      </c>
      <c r="AB258" s="89">
        <f t="shared" si="160"/>
        <v>-10.54778936881884</v>
      </c>
      <c r="AC258" s="113">
        <f t="shared" si="161"/>
        <v>18.279676627890524</v>
      </c>
      <c r="AD258" s="4"/>
    </row>
    <row r="259" spans="1:30">
      <c r="A259" s="2">
        <v>48</v>
      </c>
      <c r="B259" s="44" t="s">
        <v>51</v>
      </c>
      <c r="C259" s="11" t="s">
        <v>0</v>
      </c>
      <c r="D259" s="89">
        <f t="shared" si="154"/>
        <v>65.891701003564748</v>
      </c>
      <c r="E259" s="89">
        <f t="shared" si="155"/>
        <v>-14.32572501794742</v>
      </c>
      <c r="F259" s="89">
        <f t="shared" si="156"/>
        <v>-59.873759938953469</v>
      </c>
      <c r="G259" s="89">
        <f t="shared" si="157"/>
        <v>149.15771113347063</v>
      </c>
      <c r="H259" s="89">
        <f t="shared" si="158"/>
        <v>35.575542812064356</v>
      </c>
      <c r="I259" s="89">
        <f t="shared" si="159"/>
        <v>-13.219344611043709</v>
      </c>
      <c r="J259" s="89">
        <f t="shared" si="136"/>
        <v>103.16975708681792</v>
      </c>
      <c r="K259" s="89">
        <f t="shared" si="137"/>
        <v>149.84373766674204</v>
      </c>
      <c r="L259" s="89">
        <f t="shared" si="138"/>
        <v>-45.746216680184347</v>
      </c>
      <c r="M259" s="89">
        <f t="shared" si="139"/>
        <v>-53.644879028139449</v>
      </c>
      <c r="N259" s="89">
        <f t="shared" si="140"/>
        <v>56.864004270064953</v>
      </c>
      <c r="O259" s="89">
        <f t="shared" si="141"/>
        <v>-37.862229616178602</v>
      </c>
      <c r="P259" s="89">
        <f t="shared" si="142"/>
        <v>251.58863588411282</v>
      </c>
      <c r="Q259" s="89">
        <f t="shared" si="143"/>
        <v>-47.423099594033992</v>
      </c>
      <c r="R259" s="89">
        <f t="shared" si="144"/>
        <v>180.93400830840096</v>
      </c>
      <c r="S259" s="89">
        <f t="shared" si="145"/>
        <v>-6.8725084692422058</v>
      </c>
      <c r="T259" s="89">
        <f t="shared" si="146"/>
        <v>-7.7162490025333739</v>
      </c>
      <c r="U259" s="89">
        <f t="shared" si="147"/>
        <v>0.22949397942390704</v>
      </c>
      <c r="V259" s="89">
        <f t="shared" si="148"/>
        <v>3.9380766712499877</v>
      </c>
      <c r="W259" s="89">
        <f t="shared" si="149"/>
        <v>36.411458286771477</v>
      </c>
      <c r="X259" s="89">
        <f t="shared" si="150"/>
        <v>6.7900132930995341</v>
      </c>
      <c r="Y259" s="89">
        <f t="shared" si="151"/>
        <v>-16.270594433176015</v>
      </c>
      <c r="Z259" s="89">
        <f t="shared" si="152"/>
        <v>-40.302051960955644</v>
      </c>
      <c r="AA259" s="89">
        <f t="shared" si="153"/>
        <v>-3.6493391734960028</v>
      </c>
      <c r="AB259" s="89">
        <f t="shared" si="160"/>
        <v>62.944751069062875</v>
      </c>
      <c r="AC259" s="113">
        <f t="shared" si="161"/>
        <v>9.683150941956427</v>
      </c>
      <c r="AD259" s="4"/>
    </row>
    <row r="260" spans="1:30">
      <c r="A260" s="2">
        <v>49</v>
      </c>
      <c r="B260" s="44" t="s">
        <v>50</v>
      </c>
      <c r="C260" s="11" t="s">
        <v>0</v>
      </c>
      <c r="D260" s="89">
        <f t="shared" si="154"/>
        <v>630.94439117929051</v>
      </c>
      <c r="E260" s="89">
        <f t="shared" si="155"/>
        <v>33.771110018035756</v>
      </c>
      <c r="F260" s="89">
        <f t="shared" si="156"/>
        <v>-53.855393628886951</v>
      </c>
      <c r="G260" s="89">
        <f t="shared" si="157"/>
        <v>167.46175095622601</v>
      </c>
      <c r="H260" s="89">
        <f t="shared" si="158"/>
        <v>-14.617554174032207</v>
      </c>
      <c r="I260" s="89">
        <f t="shared" si="159"/>
        <v>-6.6379761558592492</v>
      </c>
      <c r="J260" s="89">
        <f t="shared" si="136"/>
        <v>-76.467583594956892</v>
      </c>
      <c r="K260" s="89">
        <f t="shared" si="137"/>
        <v>72.613690507702955</v>
      </c>
      <c r="L260" s="89">
        <f t="shared" si="138"/>
        <v>471.47063333844483</v>
      </c>
      <c r="M260" s="89">
        <f t="shared" si="139"/>
        <v>513.55781203039794</v>
      </c>
      <c r="N260" s="89">
        <f t="shared" si="140"/>
        <v>-76.528170184477318</v>
      </c>
      <c r="O260" s="89">
        <f t="shared" si="141"/>
        <v>245.60683021722684</v>
      </c>
      <c r="P260" s="89">
        <f t="shared" si="142"/>
        <v>118.01926048452057</v>
      </c>
      <c r="Q260" s="89">
        <f t="shared" si="143"/>
        <v>-6.9214908222055556</v>
      </c>
      <c r="R260" s="89">
        <f t="shared" si="144"/>
        <v>289.99530273450995</v>
      </c>
      <c r="S260" s="89">
        <f t="shared" si="145"/>
        <v>0.99532652151692957</v>
      </c>
      <c r="T260" s="89">
        <f t="shared" si="146"/>
        <v>112.87961111374179</v>
      </c>
      <c r="U260" s="89">
        <f t="shared" si="147"/>
        <v>-69.652829874927548</v>
      </c>
      <c r="V260" s="89">
        <f t="shared" si="148"/>
        <v>18.347193314632477</v>
      </c>
      <c r="W260" s="89">
        <f t="shared" si="149"/>
        <v>-36.53934378906164</v>
      </c>
      <c r="X260" s="89">
        <f t="shared" si="150"/>
        <v>27.570977619760868</v>
      </c>
      <c r="Y260" s="89">
        <f t="shared" si="151"/>
        <v>-64.071862160446216</v>
      </c>
      <c r="Z260" s="89">
        <f t="shared" si="152"/>
        <v>7.3674568148383912</v>
      </c>
      <c r="AA260" s="89">
        <f t="shared" si="153"/>
        <v>168.19171103899038</v>
      </c>
      <c r="AB260" s="89">
        <f t="shared" si="160"/>
        <v>28.250998072324705</v>
      </c>
      <c r="AC260" s="113">
        <f t="shared" si="161"/>
        <v>28.860026995417485</v>
      </c>
      <c r="AD260" s="4"/>
    </row>
    <row r="261" spans="1:30">
      <c r="A261" s="2">
        <v>50</v>
      </c>
      <c r="B261" s="44" t="s">
        <v>49</v>
      </c>
      <c r="C261" s="11" t="s">
        <v>0</v>
      </c>
      <c r="D261" s="89">
        <f t="shared" si="154"/>
        <v>138174.23312883437</v>
      </c>
      <c r="E261" s="89">
        <f t="shared" si="155"/>
        <v>179.44690687572933</v>
      </c>
      <c r="F261" s="89">
        <f t="shared" si="156"/>
        <v>-85.402969339686294</v>
      </c>
      <c r="G261" s="89">
        <f t="shared" si="157"/>
        <v>-0.47260367097211997</v>
      </c>
      <c r="H261" s="89">
        <f t="shared" si="158"/>
        <v>39.340786640875166</v>
      </c>
      <c r="I261" s="89">
        <f t="shared" si="159"/>
        <v>-73.597461980690355</v>
      </c>
      <c r="J261" s="89">
        <f t="shared" si="136"/>
        <v>680.57688594471756</v>
      </c>
      <c r="K261" s="89">
        <f t="shared" si="137"/>
        <v>58.015865616062769</v>
      </c>
      <c r="L261" s="89">
        <f t="shared" si="138"/>
        <v>-27.322066146055974</v>
      </c>
      <c r="M261" s="89">
        <f t="shared" si="139"/>
        <v>15.188478699943502</v>
      </c>
      <c r="N261" s="89">
        <f t="shared" si="140"/>
        <v>46.881814468104665</v>
      </c>
      <c r="O261" s="89">
        <f t="shared" si="141"/>
        <v>79.176998256850197</v>
      </c>
      <c r="P261" s="89">
        <f t="shared" si="142"/>
        <v>-55.085786992907927</v>
      </c>
      <c r="Q261" s="89">
        <f t="shared" si="143"/>
        <v>-80.113705504689861</v>
      </c>
      <c r="R261" s="89">
        <f t="shared" si="144"/>
        <v>402.2286133888141</v>
      </c>
      <c r="S261" s="89">
        <f t="shared" si="145"/>
        <v>-23.251033820615973</v>
      </c>
      <c r="T261" s="89">
        <f t="shared" si="146"/>
        <v>-31.498100525312296</v>
      </c>
      <c r="U261" s="89">
        <f t="shared" si="147"/>
        <v>41.26803877627168</v>
      </c>
      <c r="V261" s="89">
        <f t="shared" si="148"/>
        <v>-25.286553046148711</v>
      </c>
      <c r="W261" s="89">
        <f t="shared" si="149"/>
        <v>-13.764263898312151</v>
      </c>
      <c r="X261" s="89">
        <f t="shared" si="150"/>
        <v>64.806770788244819</v>
      </c>
      <c r="Y261" s="89">
        <f t="shared" si="151"/>
        <v>-0.88571728732279098</v>
      </c>
      <c r="Z261" s="89">
        <f t="shared" si="152"/>
        <v>47.542394149069679</v>
      </c>
      <c r="AA261" s="89">
        <f t="shared" si="153"/>
        <v>-0.49400871804948565</v>
      </c>
      <c r="AB261" s="89">
        <f t="shared" si="160"/>
        <v>-1.1571709776125232</v>
      </c>
      <c r="AC261" s="113">
        <f t="shared" si="161"/>
        <v>35.803880649910894</v>
      </c>
      <c r="AD261" s="4"/>
    </row>
    <row r="262" spans="1:30">
      <c r="A262" s="2">
        <v>51</v>
      </c>
      <c r="B262" s="44" t="s">
        <v>48</v>
      </c>
      <c r="C262" s="11" t="s">
        <v>0</v>
      </c>
      <c r="D262" s="89">
        <f t="shared" si="154"/>
        <v>-15.265669711897019</v>
      </c>
      <c r="E262" s="89">
        <f t="shared" si="155"/>
        <v>7.7221861541809176</v>
      </c>
      <c r="F262" s="89">
        <f t="shared" si="156"/>
        <v>-60.837595660697701</v>
      </c>
      <c r="G262" s="89">
        <f t="shared" si="157"/>
        <v>139.54919989774007</v>
      </c>
      <c r="H262" s="89">
        <f t="shared" si="158"/>
        <v>48.400180486766544</v>
      </c>
      <c r="I262" s="89">
        <f t="shared" si="159"/>
        <v>1.3488495223462564</v>
      </c>
      <c r="J262" s="89">
        <f t="shared" si="136"/>
        <v>-25.573755435461166</v>
      </c>
      <c r="K262" s="89">
        <f t="shared" si="137"/>
        <v>-21.759992379978101</v>
      </c>
      <c r="L262" s="89">
        <f t="shared" si="138"/>
        <v>22.003033850769853</v>
      </c>
      <c r="M262" s="89">
        <f t="shared" si="139"/>
        <v>8.7691644591560305</v>
      </c>
      <c r="N262" s="89">
        <f t="shared" si="140"/>
        <v>10.016379138161554</v>
      </c>
      <c r="O262" s="89">
        <f t="shared" si="141"/>
        <v>32.798624052927181</v>
      </c>
      <c r="P262" s="89">
        <f t="shared" si="142"/>
        <v>-5.0799608534060781</v>
      </c>
      <c r="Q262" s="89">
        <f t="shared" si="143"/>
        <v>-3.7572866214066494</v>
      </c>
      <c r="R262" s="89">
        <f t="shared" si="144"/>
        <v>45.318220810796163</v>
      </c>
      <c r="S262" s="89">
        <f t="shared" si="145"/>
        <v>-7.5769713584282243</v>
      </c>
      <c r="T262" s="89">
        <f t="shared" si="146"/>
        <v>-10.166104516873261</v>
      </c>
      <c r="U262" s="89">
        <f t="shared" si="147"/>
        <v>19.450226087310241</v>
      </c>
      <c r="V262" s="89">
        <f t="shared" si="148"/>
        <v>22.588921226291021</v>
      </c>
      <c r="W262" s="89">
        <f t="shared" si="149"/>
        <v>6.0561164242375582</v>
      </c>
      <c r="X262" s="89">
        <f t="shared" si="150"/>
        <v>-32.667337391556586</v>
      </c>
      <c r="Y262" s="89">
        <f t="shared" si="151"/>
        <v>28.139436921556324</v>
      </c>
      <c r="Z262" s="89">
        <f t="shared" si="152"/>
        <v>22.266733540568737</v>
      </c>
      <c r="AA262" s="89">
        <f t="shared" si="153"/>
        <v>-27.737511729050652</v>
      </c>
      <c r="AB262" s="89">
        <f t="shared" si="160"/>
        <v>-58.377259976362609</v>
      </c>
      <c r="AC262" s="113">
        <f t="shared" si="161"/>
        <v>-0.9039503735107246</v>
      </c>
      <c r="AD262" s="4"/>
    </row>
    <row r="263" spans="1:30">
      <c r="A263" s="2">
        <v>52</v>
      </c>
      <c r="B263" s="44" t="s">
        <v>47</v>
      </c>
      <c r="C263" s="11" t="s">
        <v>0</v>
      </c>
      <c r="D263" s="89">
        <f t="shared" si="154"/>
        <v>-48.252705583644918</v>
      </c>
      <c r="E263" s="89">
        <f t="shared" si="155"/>
        <v>-34.30468967056332</v>
      </c>
      <c r="F263" s="89">
        <f t="shared" si="156"/>
        <v>-52.007228915328938</v>
      </c>
      <c r="G263" s="89">
        <f t="shared" si="157"/>
        <v>-58.694524093001554</v>
      </c>
      <c r="H263" s="89">
        <f t="shared" si="158"/>
        <v>-73.233108530123474</v>
      </c>
      <c r="I263" s="89">
        <f t="shared" si="159"/>
        <v>-62.690568773892061</v>
      </c>
      <c r="J263" s="89">
        <f t="shared" si="136"/>
        <v>199.30923708264947</v>
      </c>
      <c r="K263" s="89">
        <f t="shared" si="137"/>
        <v>817.21833346266385</v>
      </c>
      <c r="L263" s="89">
        <f t="shared" si="138"/>
        <v>330.28321877139126</v>
      </c>
      <c r="M263" s="89">
        <f t="shared" si="139"/>
        <v>76.041840263379243</v>
      </c>
      <c r="N263" s="89">
        <f t="shared" si="140"/>
        <v>-6.3843539223815071</v>
      </c>
      <c r="O263" s="89">
        <f t="shared" si="141"/>
        <v>-45.026041199504505</v>
      </c>
      <c r="P263" s="89">
        <f t="shared" si="142"/>
        <v>40.192173430818571</v>
      </c>
      <c r="Q263" s="89">
        <f t="shared" si="143"/>
        <v>-6.5403810265979558</v>
      </c>
      <c r="R263" s="89">
        <f t="shared" si="144"/>
        <v>138.20596710812575</v>
      </c>
      <c r="S263" s="89">
        <f t="shared" si="145"/>
        <v>223.08581694988823</v>
      </c>
      <c r="T263" s="89">
        <f t="shared" si="146"/>
        <v>31.077707709641146</v>
      </c>
      <c r="U263" s="89">
        <f t="shared" si="147"/>
        <v>-56.429290173117707</v>
      </c>
      <c r="V263" s="89">
        <f t="shared" si="148"/>
        <v>-23.935717756392052</v>
      </c>
      <c r="W263" s="89">
        <f t="shared" si="149"/>
        <v>-26.365160860000771</v>
      </c>
      <c r="X263" s="89">
        <f t="shared" si="150"/>
        <v>-38.675181266564849</v>
      </c>
      <c r="Y263" s="89">
        <f t="shared" si="151"/>
        <v>-6.250797287479358</v>
      </c>
      <c r="Z263" s="89">
        <f t="shared" si="152"/>
        <v>186.21254435905507</v>
      </c>
      <c r="AA263" s="89">
        <f t="shared" si="153"/>
        <v>148.86590627938983</v>
      </c>
      <c r="AB263" s="89">
        <f t="shared" si="160"/>
        <v>5.0744063831509294</v>
      </c>
      <c r="AC263" s="113">
        <f t="shared" si="161"/>
        <v>9.2586483192307298</v>
      </c>
      <c r="AD263" s="4"/>
    </row>
    <row r="264" spans="1:30">
      <c r="A264" s="2">
        <v>53</v>
      </c>
      <c r="B264" s="44" t="s">
        <v>46</v>
      </c>
      <c r="C264" s="11" t="s">
        <v>0</v>
      </c>
      <c r="D264" s="89">
        <f t="shared" si="154"/>
        <v>62.793194913013167</v>
      </c>
      <c r="E264" s="89">
        <f t="shared" si="155"/>
        <v>3999.8641384606299</v>
      </c>
      <c r="F264" s="89">
        <f t="shared" si="156"/>
        <v>-99.727691602815867</v>
      </c>
      <c r="G264" s="89">
        <f t="shared" si="157"/>
        <v>-26.807760141093468</v>
      </c>
      <c r="H264" s="89">
        <f t="shared" si="158"/>
        <v>844.90963855421683</v>
      </c>
      <c r="I264" s="89">
        <f t="shared" si="159"/>
        <v>116.24111440502375</v>
      </c>
      <c r="J264" s="89">
        <f t="shared" si="136"/>
        <v>1571.5128911950703</v>
      </c>
      <c r="K264" s="89">
        <f t="shared" si="137"/>
        <v>68.670986490745889</v>
      </c>
      <c r="L264" s="89">
        <f t="shared" si="138"/>
        <v>28.700687881640164</v>
      </c>
      <c r="M264" s="89">
        <f t="shared" si="139"/>
        <v>24.112412681860576</v>
      </c>
      <c r="N264" s="89">
        <f t="shared" si="140"/>
        <v>35.307351062585241</v>
      </c>
      <c r="O264" s="89">
        <f t="shared" si="141"/>
        <v>1.6299715385052593</v>
      </c>
      <c r="P264" s="89">
        <f t="shared" si="142"/>
        <v>-25.636593519250169</v>
      </c>
      <c r="Q264" s="89">
        <f t="shared" si="143"/>
        <v>-28.672073271492721</v>
      </c>
      <c r="R264" s="89">
        <f t="shared" si="144"/>
        <v>-21.819198652393581</v>
      </c>
      <c r="S264" s="89">
        <f t="shared" si="145"/>
        <v>89.917719213472338</v>
      </c>
      <c r="T264" s="89">
        <f t="shared" si="146"/>
        <v>-12.321559691896027</v>
      </c>
      <c r="U264" s="89">
        <f t="shared" si="147"/>
        <v>-0.85770510556055513</v>
      </c>
      <c r="V264" s="89">
        <f t="shared" si="148"/>
        <v>131.05803132423227</v>
      </c>
      <c r="W264" s="89">
        <f t="shared" si="149"/>
        <v>-1.4109861897190825</v>
      </c>
      <c r="X264" s="89">
        <f t="shared" si="150"/>
        <v>-24.757422601286933</v>
      </c>
      <c r="Y264" s="89">
        <f t="shared" si="151"/>
        <v>-39.813386686894162</v>
      </c>
      <c r="Z264" s="89">
        <f t="shared" si="152"/>
        <v>55.856991502358653</v>
      </c>
      <c r="AA264" s="89">
        <f t="shared" si="153"/>
        <v>32.359741411402013</v>
      </c>
      <c r="AB264" s="89">
        <f t="shared" si="160"/>
        <v>-15.216687967177123</v>
      </c>
      <c r="AC264" s="113">
        <f t="shared" si="161"/>
        <v>22.786234784521469</v>
      </c>
      <c r="AD264" s="4"/>
    </row>
    <row r="265" spans="1:30">
      <c r="A265" s="2">
        <v>54</v>
      </c>
      <c r="B265" s="44" t="s">
        <v>45</v>
      </c>
      <c r="C265" s="11" t="s">
        <v>0</v>
      </c>
      <c r="D265" s="89">
        <f t="shared" si="154"/>
        <v>83.519629653534452</v>
      </c>
      <c r="E265" s="89">
        <f t="shared" si="155"/>
        <v>-17.847814251552691</v>
      </c>
      <c r="F265" s="89">
        <f t="shared" si="156"/>
        <v>-36.616754582525779</v>
      </c>
      <c r="G265" s="89">
        <f t="shared" si="157"/>
        <v>-79.7511403108536</v>
      </c>
      <c r="H265" s="89">
        <f t="shared" si="158"/>
        <v>-47.643820441338022</v>
      </c>
      <c r="I265" s="89">
        <f t="shared" si="159"/>
        <v>1109.4712888223867</v>
      </c>
      <c r="J265" s="89">
        <f t="shared" si="136"/>
        <v>60.149389068653278</v>
      </c>
      <c r="K265" s="89">
        <f t="shared" si="137"/>
        <v>72.891929524498693</v>
      </c>
      <c r="L265" s="89">
        <f t="shared" si="138"/>
        <v>-47.866999966314772</v>
      </c>
      <c r="M265" s="89">
        <f t="shared" si="139"/>
        <v>21.021125110200984</v>
      </c>
      <c r="N265" s="89">
        <f t="shared" si="140"/>
        <v>18.170271569711034</v>
      </c>
      <c r="O265" s="89">
        <f t="shared" si="141"/>
        <v>-35.088199270359155</v>
      </c>
      <c r="P265" s="89">
        <f t="shared" si="142"/>
        <v>-38.519075688459949</v>
      </c>
      <c r="Q265" s="89">
        <f t="shared" si="143"/>
        <v>-60.81391208588802</v>
      </c>
      <c r="R265" s="89">
        <f t="shared" si="144"/>
        <v>35.015510788193524</v>
      </c>
      <c r="S265" s="89">
        <f t="shared" si="145"/>
        <v>185.95677261440204</v>
      </c>
      <c r="T265" s="89">
        <f t="shared" si="146"/>
        <v>-58.388173348340757</v>
      </c>
      <c r="U265" s="89">
        <f t="shared" si="147"/>
        <v>41.163108073439986</v>
      </c>
      <c r="V265" s="89">
        <f t="shared" si="148"/>
        <v>33.578434931686161</v>
      </c>
      <c r="W265" s="89">
        <f t="shared" si="149"/>
        <v>-37.39780458992373</v>
      </c>
      <c r="X265" s="89">
        <f t="shared" si="150"/>
        <v>-30.797282193441646</v>
      </c>
      <c r="Y265" s="89">
        <f t="shared" si="151"/>
        <v>4.5395856430471326</v>
      </c>
      <c r="Z265" s="89">
        <f t="shared" si="152"/>
        <v>214.0690123203554</v>
      </c>
      <c r="AA265" s="89">
        <f t="shared" si="153"/>
        <v>7.8155974509789701</v>
      </c>
      <c r="AB265" s="89">
        <f t="shared" si="160"/>
        <v>-69.126749157273665</v>
      </c>
      <c r="AC265" s="113">
        <f t="shared" si="161"/>
        <v>-2.1562594776466852</v>
      </c>
      <c r="AD265" s="4"/>
    </row>
    <row r="266" spans="1:30">
      <c r="A266" s="2">
        <v>55</v>
      </c>
      <c r="B266" s="44" t="s">
        <v>44</v>
      </c>
      <c r="C266" s="11" t="s">
        <v>0</v>
      </c>
      <c r="D266" s="89">
        <f t="shared" si="154"/>
        <v>16.980762314664076</v>
      </c>
      <c r="E266" s="89">
        <f t="shared" si="155"/>
        <v>-22.766770068085606</v>
      </c>
      <c r="F266" s="89">
        <f t="shared" si="156"/>
        <v>-32.578043258695985</v>
      </c>
      <c r="G266" s="89">
        <f t="shared" si="157"/>
        <v>-58.667465955031567</v>
      </c>
      <c r="H266" s="89">
        <f t="shared" si="158"/>
        <v>89.582859513700868</v>
      </c>
      <c r="I266" s="89">
        <f t="shared" si="159"/>
        <v>18.372730733822266</v>
      </c>
      <c r="J266" s="89">
        <f t="shared" si="136"/>
        <v>42.37265286023478</v>
      </c>
      <c r="K266" s="89">
        <f t="shared" si="137"/>
        <v>-5.7198112682085593</v>
      </c>
      <c r="L266" s="89">
        <f t="shared" si="138"/>
        <v>79.12497211278918</v>
      </c>
      <c r="M266" s="89">
        <f t="shared" si="139"/>
        <v>-17.103371210674808</v>
      </c>
      <c r="N266" s="89">
        <f t="shared" si="140"/>
        <v>-72.444648997140575</v>
      </c>
      <c r="O266" s="89">
        <f t="shared" si="141"/>
        <v>3.7183135627318649</v>
      </c>
      <c r="P266" s="89">
        <f t="shared" si="142"/>
        <v>73.873576161933784</v>
      </c>
      <c r="Q266" s="89">
        <f t="shared" si="143"/>
        <v>19.959645889060539</v>
      </c>
      <c r="R266" s="89">
        <f t="shared" si="144"/>
        <v>-32.492217674003385</v>
      </c>
      <c r="S266" s="89">
        <f t="shared" si="145"/>
        <v>-61.622018738119124</v>
      </c>
      <c r="T266" s="89">
        <f t="shared" si="146"/>
        <v>73.721104953057051</v>
      </c>
      <c r="U266" s="89">
        <f t="shared" si="147"/>
        <v>-14.237160141352902</v>
      </c>
      <c r="V266" s="89">
        <f t="shared" si="148"/>
        <v>-49.354731309089253</v>
      </c>
      <c r="W266" s="89">
        <f t="shared" si="149"/>
        <v>37.356230289079775</v>
      </c>
      <c r="X266" s="89">
        <f t="shared" si="150"/>
        <v>-2.1648233256715343</v>
      </c>
      <c r="Y266" s="89">
        <f t="shared" si="151"/>
        <v>27.062699183114219</v>
      </c>
      <c r="Z266" s="89">
        <f t="shared" si="152"/>
        <v>47.035261221076865</v>
      </c>
      <c r="AA266" s="89">
        <f t="shared" si="153"/>
        <v>-40.467994513924999</v>
      </c>
      <c r="AB266" s="89">
        <f t="shared" si="160"/>
        <v>5.5020729001726352</v>
      </c>
      <c r="AC266" s="113">
        <f t="shared" si="161"/>
        <v>-5.8789653559386323</v>
      </c>
      <c r="AD266" s="4"/>
    </row>
    <row r="267" spans="1:30">
      <c r="A267" s="2">
        <v>56</v>
      </c>
      <c r="B267" s="44" t="s">
        <v>43</v>
      </c>
      <c r="C267" s="11" t="s">
        <v>0</v>
      </c>
      <c r="D267" s="89">
        <f t="shared" si="154"/>
        <v>-61.169401613596968</v>
      </c>
      <c r="E267" s="89">
        <f t="shared" si="155"/>
        <v>66.252685284640194</v>
      </c>
      <c r="F267" s="89">
        <f t="shared" si="156"/>
        <v>63.535231173026432</v>
      </c>
      <c r="G267" s="89">
        <f t="shared" si="157"/>
        <v>1496.1666193409797</v>
      </c>
      <c r="H267" s="89">
        <f t="shared" si="158"/>
        <v>-83.651215620332607</v>
      </c>
      <c r="I267" s="89">
        <f t="shared" si="159"/>
        <v>-0.69782845247669911</v>
      </c>
      <c r="J267" s="89">
        <f t="shared" si="136"/>
        <v>347.78198623121091</v>
      </c>
      <c r="K267" s="89">
        <f t="shared" si="137"/>
        <v>-32.831598345306617</v>
      </c>
      <c r="L267" s="89">
        <f t="shared" si="138"/>
        <v>238.26835863309987</v>
      </c>
      <c r="M267" s="89">
        <f t="shared" si="139"/>
        <v>-72.248882919889596</v>
      </c>
      <c r="N267" s="89">
        <f t="shared" si="140"/>
        <v>202.51662535288267</v>
      </c>
      <c r="O267" s="89">
        <f t="shared" si="141"/>
        <v>-12.12536347363941</v>
      </c>
      <c r="P267" s="89">
        <f t="shared" si="142"/>
        <v>61.306367752513495</v>
      </c>
      <c r="Q267" s="89">
        <f t="shared" si="143"/>
        <v>-40.011160055501207</v>
      </c>
      <c r="R267" s="89">
        <f t="shared" si="144"/>
        <v>95.071173676891163</v>
      </c>
      <c r="S267" s="89">
        <f t="shared" si="145"/>
        <v>-9.7886064801161297</v>
      </c>
      <c r="T267" s="89">
        <f t="shared" si="146"/>
        <v>-12.300463533327985</v>
      </c>
      <c r="U267" s="89">
        <f t="shared" si="147"/>
        <v>24.292762794366922</v>
      </c>
      <c r="V267" s="89">
        <f t="shared" si="148"/>
        <v>-17.643216654367038</v>
      </c>
      <c r="W267" s="89">
        <f t="shared" si="149"/>
        <v>29.127942657878094</v>
      </c>
      <c r="X267" s="89">
        <f t="shared" si="150"/>
        <v>-8.3569980368291397</v>
      </c>
      <c r="Y267" s="89">
        <f t="shared" si="151"/>
        <v>15.239613429608667</v>
      </c>
      <c r="Z267" s="89">
        <f t="shared" si="152"/>
        <v>-18.877666446521275</v>
      </c>
      <c r="AA267" s="89">
        <f t="shared" si="153"/>
        <v>28.133062884588099</v>
      </c>
      <c r="AB267" s="89">
        <f t="shared" si="160"/>
        <v>161.82991728424469</v>
      </c>
      <c r="AC267" s="113">
        <f t="shared" si="161"/>
        <v>20.080918241467558</v>
      </c>
      <c r="AD267" s="4"/>
    </row>
    <row r="268" spans="1:30">
      <c r="A268" s="2">
        <v>57</v>
      </c>
      <c r="B268" s="44" t="s">
        <v>42</v>
      </c>
      <c r="C268" s="11" t="s">
        <v>0</v>
      </c>
      <c r="D268" s="89">
        <f t="shared" si="154"/>
        <v>-63.787223066120205</v>
      </c>
      <c r="E268" s="89">
        <f t="shared" si="155"/>
        <v>159.67946181242581</v>
      </c>
      <c r="F268" s="89">
        <f t="shared" si="156"/>
        <v>-54.423126742963376</v>
      </c>
      <c r="G268" s="89">
        <f t="shared" si="157"/>
        <v>-99.96990771699879</v>
      </c>
      <c r="H268" s="89">
        <f t="shared" si="158"/>
        <v>6688.8888888888887</v>
      </c>
      <c r="I268" s="89">
        <f t="shared" si="159"/>
        <v>27554.173486088381</v>
      </c>
      <c r="J268" s="89">
        <f t="shared" si="136"/>
        <v>-97.30775831967189</v>
      </c>
      <c r="K268" s="89">
        <f t="shared" si="137"/>
        <v>2294.8999780171466</v>
      </c>
      <c r="L268" s="89">
        <f t="shared" si="138"/>
        <v>-92.542039947128799</v>
      </c>
      <c r="M268" s="89">
        <f t="shared" si="139"/>
        <v>261.37846153846152</v>
      </c>
      <c r="N268" s="89">
        <f t="shared" si="140"/>
        <v>2484.2790000681157</v>
      </c>
      <c r="O268" s="89">
        <f t="shared" si="141"/>
        <v>7.5132183090053104</v>
      </c>
      <c r="P268" s="89">
        <f t="shared" si="142"/>
        <v>-72.352005256151585</v>
      </c>
      <c r="Q268" s="89">
        <f t="shared" si="143"/>
        <v>-95.844010746872144</v>
      </c>
      <c r="R268" s="89">
        <f t="shared" si="144"/>
        <v>-82.739492212502668</v>
      </c>
      <c r="S268" s="89">
        <f t="shared" si="145"/>
        <v>206.4894932014833</v>
      </c>
      <c r="T268" s="89">
        <f t="shared" si="146"/>
        <v>743.49667271627345</v>
      </c>
      <c r="U268" s="89">
        <f t="shared" si="147"/>
        <v>86.882306533744554</v>
      </c>
      <c r="V268" s="89">
        <f t="shared" si="148"/>
        <v>-84.669506594517145</v>
      </c>
      <c r="W268" s="89">
        <f t="shared" si="149"/>
        <v>1439.2356475300398</v>
      </c>
      <c r="X268" s="89">
        <f t="shared" si="150"/>
        <v>-62.548926066073221</v>
      </c>
      <c r="Y268" s="89">
        <f t="shared" si="151"/>
        <v>-45.84051069003953</v>
      </c>
      <c r="Z268" s="89">
        <f t="shared" si="152"/>
        <v>198.23867432847788</v>
      </c>
      <c r="AA268" s="89">
        <f t="shared" si="153"/>
        <v>123.18391196028179</v>
      </c>
      <c r="AB268" s="89">
        <f t="shared" si="160"/>
        <v>44.387292103340002</v>
      </c>
      <c r="AC268" s="113">
        <f t="shared" si="161"/>
        <v>6.5091336418268213</v>
      </c>
      <c r="AD268" s="4"/>
    </row>
    <row r="269" spans="1:30">
      <c r="A269" s="2">
        <v>58</v>
      </c>
      <c r="B269" s="44" t="s">
        <v>41</v>
      </c>
      <c r="C269" s="11" t="s">
        <v>0</v>
      </c>
      <c r="D269" s="89">
        <f t="shared" si="154"/>
        <v>263.88455875985107</v>
      </c>
      <c r="E269" s="89">
        <f t="shared" si="155"/>
        <v>-39.200893273279355</v>
      </c>
      <c r="F269" s="89">
        <f t="shared" si="156"/>
        <v>-85.323447189266588</v>
      </c>
      <c r="G269" s="89">
        <f t="shared" si="157"/>
        <v>113.56907894736844</v>
      </c>
      <c r="H269" s="89">
        <f t="shared" si="158"/>
        <v>144.25064263339192</v>
      </c>
      <c r="I269" s="89">
        <f t="shared" si="159"/>
        <v>-39.363778131897163</v>
      </c>
      <c r="J269" s="89">
        <f t="shared" si="136"/>
        <v>-39.082438585642812</v>
      </c>
      <c r="K269" s="89">
        <f t="shared" si="137"/>
        <v>-28.835084724256859</v>
      </c>
      <c r="L269" s="89">
        <f t="shared" si="138"/>
        <v>115.0287705648756</v>
      </c>
      <c r="M269" s="89">
        <f t="shared" si="139"/>
        <v>69.402692557024608</v>
      </c>
      <c r="N269" s="89">
        <f t="shared" si="140"/>
        <v>225.19923642722699</v>
      </c>
      <c r="O269" s="89">
        <f t="shared" si="141"/>
        <v>26.395057674151317</v>
      </c>
      <c r="P269" s="89">
        <f t="shared" si="142"/>
        <v>26.622303198002001</v>
      </c>
      <c r="Q269" s="89">
        <f t="shared" si="143"/>
        <v>69.742111328839684</v>
      </c>
      <c r="R269" s="89">
        <f t="shared" si="144"/>
        <v>14.422844455905931</v>
      </c>
      <c r="S269" s="89">
        <f t="shared" si="145"/>
        <v>38.090989205640426</v>
      </c>
      <c r="T269" s="89">
        <f t="shared" si="146"/>
        <v>31.101718768877049</v>
      </c>
      <c r="U269" s="89">
        <f t="shared" si="147"/>
        <v>-4.982427833028666</v>
      </c>
      <c r="V269" s="89">
        <f t="shared" si="148"/>
        <v>26.425397770993129</v>
      </c>
      <c r="W269" s="89">
        <f t="shared" si="149"/>
        <v>-8.9094405607852423</v>
      </c>
      <c r="X269" s="89">
        <f t="shared" si="150"/>
        <v>-23.08939566654</v>
      </c>
      <c r="Y269" s="89">
        <f t="shared" si="151"/>
        <v>-31.323422215968833</v>
      </c>
      <c r="Z269" s="89">
        <f t="shared" si="152"/>
        <v>-34.50513345294911</v>
      </c>
      <c r="AA269" s="89">
        <f t="shared" si="153"/>
        <v>28.470712316994081</v>
      </c>
      <c r="AB269" s="89">
        <f t="shared" si="160"/>
        <v>-51.619248085715931</v>
      </c>
      <c r="AC269" s="113">
        <f t="shared" si="161"/>
        <v>7.7616765414895639</v>
      </c>
      <c r="AD269" s="4"/>
    </row>
    <row r="270" spans="1:30">
      <c r="A270" s="2">
        <v>59</v>
      </c>
      <c r="B270" s="44" t="s">
        <v>40</v>
      </c>
      <c r="C270" s="11" t="s">
        <v>0</v>
      </c>
      <c r="D270" s="89">
        <f t="shared" si="154"/>
        <v>-32.79928370037338</v>
      </c>
      <c r="E270" s="89">
        <f t="shared" si="155"/>
        <v>210.48051027639974</v>
      </c>
      <c r="F270" s="89">
        <f t="shared" si="156"/>
        <v>-60.699220247986688</v>
      </c>
      <c r="G270" s="89">
        <f t="shared" si="157"/>
        <v>-26.457263666566021</v>
      </c>
      <c r="H270" s="89">
        <f t="shared" si="158"/>
        <v>112.88895909019118</v>
      </c>
      <c r="I270" s="89">
        <f t="shared" si="159"/>
        <v>419.04882029974772</v>
      </c>
      <c r="J270" s="89">
        <f t="shared" si="136"/>
        <v>-79.307407079165316</v>
      </c>
      <c r="K270" s="89">
        <f t="shared" si="137"/>
        <v>472.40397899972368</v>
      </c>
      <c r="L270" s="89">
        <f t="shared" si="138"/>
        <v>201.67533175961728</v>
      </c>
      <c r="M270" s="89">
        <f t="shared" si="139"/>
        <v>-10.120341574529604</v>
      </c>
      <c r="N270" s="89">
        <f t="shared" si="140"/>
        <v>124.74974830176015</v>
      </c>
      <c r="O270" s="89">
        <f t="shared" si="141"/>
        <v>-32.035366403817534</v>
      </c>
      <c r="P270" s="89">
        <f t="shared" si="142"/>
        <v>117.87412220635801</v>
      </c>
      <c r="Q270" s="89">
        <f t="shared" si="143"/>
        <v>-62.884397440653764</v>
      </c>
      <c r="R270" s="89">
        <f t="shared" si="144"/>
        <v>133.02755533262999</v>
      </c>
      <c r="S270" s="89">
        <f t="shared" si="145"/>
        <v>82.330248655562741</v>
      </c>
      <c r="T270" s="89">
        <f t="shared" si="146"/>
        <v>-35.869728012022392</v>
      </c>
      <c r="U270" s="89">
        <f t="shared" si="147"/>
        <v>29.77762472804136</v>
      </c>
      <c r="V270" s="89">
        <f t="shared" si="148"/>
        <v>-31.259199025020536</v>
      </c>
      <c r="W270" s="89">
        <f t="shared" si="149"/>
        <v>29.000908106338869</v>
      </c>
      <c r="X270" s="89">
        <f t="shared" si="150"/>
        <v>-1.9418589151348868</v>
      </c>
      <c r="Y270" s="89">
        <f t="shared" si="151"/>
        <v>21.070784623147858</v>
      </c>
      <c r="Z270" s="89">
        <f t="shared" si="152"/>
        <v>24.625202999111636</v>
      </c>
      <c r="AA270" s="89">
        <f t="shared" si="153"/>
        <v>254.92603124274785</v>
      </c>
      <c r="AB270" s="89">
        <f t="shared" si="160"/>
        <v>-70.347413996423583</v>
      </c>
      <c r="AC270" s="113">
        <f t="shared" si="161"/>
        <v>20.555249228576585</v>
      </c>
      <c r="AD270" s="4"/>
    </row>
    <row r="271" spans="1:30">
      <c r="A271" s="2">
        <v>60</v>
      </c>
      <c r="B271" s="44" t="s">
        <v>39</v>
      </c>
      <c r="C271" s="11" t="s">
        <v>0</v>
      </c>
      <c r="D271" s="89">
        <f t="shared" si="154"/>
        <v>410.7351509250243</v>
      </c>
      <c r="E271" s="89">
        <f t="shared" si="155"/>
        <v>690.40322196272825</v>
      </c>
      <c r="F271" s="89">
        <f t="shared" si="156"/>
        <v>-79.042056990553846</v>
      </c>
      <c r="G271" s="89">
        <f t="shared" si="157"/>
        <v>119.37870744678301</v>
      </c>
      <c r="H271" s="89">
        <f t="shared" si="158"/>
        <v>46.273801743038433</v>
      </c>
      <c r="I271" s="89">
        <f t="shared" si="159"/>
        <v>-95.187912171663655</v>
      </c>
      <c r="J271" s="89">
        <f t="shared" si="136"/>
        <v>152.86481786279927</v>
      </c>
      <c r="K271" s="89">
        <f t="shared" si="137"/>
        <v>223.75683143997543</v>
      </c>
      <c r="L271" s="89">
        <f t="shared" si="138"/>
        <v>203.31614944294608</v>
      </c>
      <c r="M271" s="89">
        <f t="shared" si="139"/>
        <v>-48.625748656514077</v>
      </c>
      <c r="N271" s="89">
        <f t="shared" si="140"/>
        <v>-11.796839245547588</v>
      </c>
      <c r="O271" s="89">
        <f t="shared" si="141"/>
        <v>-51.307378949460151</v>
      </c>
      <c r="P271" s="89">
        <f t="shared" si="142"/>
        <v>275.96399644045408</v>
      </c>
      <c r="Q271" s="89">
        <f t="shared" si="143"/>
        <v>8.2846124389795364</v>
      </c>
      <c r="R271" s="89">
        <f t="shared" si="144"/>
        <v>-43.949633416590785</v>
      </c>
      <c r="S271" s="89">
        <f t="shared" si="145"/>
        <v>-22.256473183236295</v>
      </c>
      <c r="T271" s="89">
        <f t="shared" si="146"/>
        <v>585.80561883552775</v>
      </c>
      <c r="U271" s="89">
        <f t="shared" si="147"/>
        <v>14.825654392940919</v>
      </c>
      <c r="V271" s="89">
        <f t="shared" si="148"/>
        <v>-66.147992377106817</v>
      </c>
      <c r="W271" s="89">
        <f t="shared" si="149"/>
        <v>106.16472342343206</v>
      </c>
      <c r="X271" s="89">
        <f t="shared" si="150"/>
        <v>-75.882131684769064</v>
      </c>
      <c r="Y271" s="89">
        <f t="shared" si="151"/>
        <v>-49.009417702967525</v>
      </c>
      <c r="Z271" s="89">
        <f t="shared" si="152"/>
        <v>57.642125764637996</v>
      </c>
      <c r="AA271" s="89">
        <f t="shared" si="153"/>
        <v>15.103771519733257</v>
      </c>
      <c r="AB271" s="89">
        <f t="shared" si="160"/>
        <v>136.32815756565228</v>
      </c>
      <c r="AC271" s="113">
        <f t="shared" si="161"/>
        <v>14.87520733747813</v>
      </c>
      <c r="AD271" s="4"/>
    </row>
    <row r="272" spans="1:30">
      <c r="A272" s="2">
        <v>61</v>
      </c>
      <c r="B272" s="44" t="s">
        <v>38</v>
      </c>
      <c r="C272" s="11" t="s">
        <v>0</v>
      </c>
      <c r="D272" s="89">
        <f t="shared" si="154"/>
        <v>2736.276391554703</v>
      </c>
      <c r="E272" s="89">
        <f t="shared" si="155"/>
        <v>-99.492454490085947</v>
      </c>
      <c r="F272" s="89">
        <f t="shared" si="156"/>
        <v>40301.333333333328</v>
      </c>
      <c r="G272" s="89">
        <f t="shared" si="157"/>
        <v>-44.770799643576112</v>
      </c>
      <c r="H272" s="89">
        <f t="shared" si="158"/>
        <v>1237.4365103077378</v>
      </c>
      <c r="I272" s="89">
        <f t="shared" si="159"/>
        <v>255.49861495844874</v>
      </c>
      <c r="J272" s="89">
        <f t="shared" si="136"/>
        <v>254.9841204408321</v>
      </c>
      <c r="K272" s="89">
        <f t="shared" si="137"/>
        <v>-36.897469912661464</v>
      </c>
      <c r="L272" s="89">
        <f t="shared" si="138"/>
        <v>97.567141770293944</v>
      </c>
      <c r="M272" s="89">
        <f t="shared" si="139"/>
        <v>-11.272460948038443</v>
      </c>
      <c r="N272" s="89">
        <f t="shared" si="140"/>
        <v>-29.113687042571144</v>
      </c>
      <c r="O272" s="89">
        <f t="shared" si="141"/>
        <v>106.46885202822688</v>
      </c>
      <c r="P272" s="89">
        <f t="shared" si="142"/>
        <v>57.778815798796529</v>
      </c>
      <c r="Q272" s="89">
        <f t="shared" si="143"/>
        <v>76.825329636547394</v>
      </c>
      <c r="R272" s="89">
        <f t="shared" si="144"/>
        <v>-2.7326422057597881</v>
      </c>
      <c r="S272" s="89">
        <f t="shared" si="145"/>
        <v>29.542546506318615</v>
      </c>
      <c r="T272" s="89">
        <f t="shared" si="146"/>
        <v>-13.733797983970291</v>
      </c>
      <c r="U272" s="89">
        <f t="shared" si="147"/>
        <v>48.5629565103267</v>
      </c>
      <c r="V272" s="89">
        <f t="shared" si="148"/>
        <v>20.956375597858525</v>
      </c>
      <c r="W272" s="89">
        <f t="shared" si="149"/>
        <v>9.4116689141912246</v>
      </c>
      <c r="X272" s="89">
        <f t="shared" si="150"/>
        <v>-6.2045099014336813</v>
      </c>
      <c r="Y272" s="89">
        <f t="shared" si="151"/>
        <v>27.659472881368046</v>
      </c>
      <c r="Z272" s="89">
        <f t="shared" si="152"/>
        <v>20.898814343323522</v>
      </c>
      <c r="AA272" s="89">
        <f t="shared" si="153"/>
        <v>51.143692923856747</v>
      </c>
      <c r="AB272" s="89">
        <f t="shared" si="160"/>
        <v>3.2669295487512784</v>
      </c>
      <c r="AC272" s="113">
        <f t="shared" si="161"/>
        <v>56.713539908059971</v>
      </c>
      <c r="AD272" s="4"/>
    </row>
    <row r="273" spans="1:30">
      <c r="A273" s="2">
        <v>62</v>
      </c>
      <c r="B273" s="44" t="s">
        <v>37</v>
      </c>
      <c r="C273" s="11" t="s">
        <v>0</v>
      </c>
      <c r="D273" s="89">
        <f t="shared" si="154"/>
        <v>117.25187916130065</v>
      </c>
      <c r="E273" s="89">
        <f t="shared" si="155"/>
        <v>-96.506319697561139</v>
      </c>
      <c r="F273" s="89">
        <f t="shared" si="156"/>
        <v>-1.7549696415204465</v>
      </c>
      <c r="G273" s="89">
        <f t="shared" si="157"/>
        <v>42.995823456372051</v>
      </c>
      <c r="H273" s="89">
        <f t="shared" si="158"/>
        <v>236.14224818440169</v>
      </c>
      <c r="I273" s="89">
        <f t="shared" si="159"/>
        <v>28.315622614923967</v>
      </c>
      <c r="J273" s="89">
        <f t="shared" si="136"/>
        <v>-15.460743045388</v>
      </c>
      <c r="K273" s="89">
        <f t="shared" si="137"/>
        <v>95.728720726961768</v>
      </c>
      <c r="L273" s="89">
        <f t="shared" si="138"/>
        <v>65.065561350049506</v>
      </c>
      <c r="M273" s="89">
        <f t="shared" si="139"/>
        <v>108.9648598800911</v>
      </c>
      <c r="N273" s="89">
        <f t="shared" si="140"/>
        <v>12.689771384503402</v>
      </c>
      <c r="O273" s="89">
        <f t="shared" si="141"/>
        <v>5.0429069293463726</v>
      </c>
      <c r="P273" s="89">
        <f t="shared" si="142"/>
        <v>25.924925132364351</v>
      </c>
      <c r="Q273" s="89">
        <f t="shared" si="143"/>
        <v>26.235079312579487</v>
      </c>
      <c r="R273" s="89">
        <f t="shared" si="144"/>
        <v>37.680606194354709</v>
      </c>
      <c r="S273" s="89">
        <f t="shared" si="145"/>
        <v>51.007059472980956</v>
      </c>
      <c r="T273" s="89">
        <f t="shared" si="146"/>
        <v>30.032741306791678</v>
      </c>
      <c r="U273" s="89">
        <f t="shared" si="147"/>
        <v>67.457948649903386</v>
      </c>
      <c r="V273" s="89">
        <f t="shared" si="148"/>
        <v>-9.7841416950606543</v>
      </c>
      <c r="W273" s="89">
        <f t="shared" si="149"/>
        <v>30.224770436449774</v>
      </c>
      <c r="X273" s="89">
        <f t="shared" si="150"/>
        <v>19.495460629135081</v>
      </c>
      <c r="Y273" s="89">
        <f t="shared" si="151"/>
        <v>-39.878583530381761</v>
      </c>
      <c r="Z273" s="89">
        <f t="shared" si="152"/>
        <v>37.425306261886817</v>
      </c>
      <c r="AA273" s="89">
        <f t="shared" si="153"/>
        <v>7.3036662340176548</v>
      </c>
      <c r="AB273" s="89">
        <f t="shared" si="160"/>
        <v>42.207050743090747</v>
      </c>
      <c r="AC273" s="113">
        <f t="shared" si="161"/>
        <v>15.196863256779253</v>
      </c>
      <c r="AD273" s="4"/>
    </row>
    <row r="274" spans="1:30">
      <c r="A274" s="2">
        <v>63</v>
      </c>
      <c r="B274" s="44" t="s">
        <v>36</v>
      </c>
      <c r="C274" s="11" t="s">
        <v>0</v>
      </c>
      <c r="D274" s="89" t="str">
        <f t="shared" si="154"/>
        <v>--</v>
      </c>
      <c r="E274" s="89">
        <f t="shared" si="155"/>
        <v>-81.66501486620416</v>
      </c>
      <c r="F274" s="89">
        <f t="shared" si="156"/>
        <v>-84.88648648648649</v>
      </c>
      <c r="G274" s="89">
        <f t="shared" si="157"/>
        <v>-41.917024320457806</v>
      </c>
      <c r="H274" s="89">
        <f t="shared" si="158"/>
        <v>2181.2807881773397</v>
      </c>
      <c r="I274" s="89">
        <f t="shared" si="159"/>
        <v>-2.9583243359965365</v>
      </c>
      <c r="J274" s="89">
        <f t="shared" si="136"/>
        <v>-5.8077436582109527</v>
      </c>
      <c r="K274" s="89">
        <f t="shared" si="137"/>
        <v>2112.5324828726671</v>
      </c>
      <c r="L274" s="89">
        <f t="shared" si="138"/>
        <v>155.25617549235767</v>
      </c>
      <c r="M274" s="89">
        <f t="shared" si="139"/>
        <v>22.542499079744346</v>
      </c>
      <c r="N274" s="89">
        <f t="shared" si="140"/>
        <v>29.157379119660021</v>
      </c>
      <c r="O274" s="89">
        <f t="shared" si="141"/>
        <v>81.016615879039989</v>
      </c>
      <c r="P274" s="89">
        <f t="shared" si="142"/>
        <v>-74.619881504063258</v>
      </c>
      <c r="Q274" s="89">
        <f t="shared" si="143"/>
        <v>0.23643381866504853</v>
      </c>
      <c r="R274" s="89">
        <f t="shared" si="144"/>
        <v>-3.0543375955556655</v>
      </c>
      <c r="S274" s="89">
        <f t="shared" si="145"/>
        <v>158.57022767904715</v>
      </c>
      <c r="T274" s="89">
        <f t="shared" si="146"/>
        <v>55.286847901241345</v>
      </c>
      <c r="U274" s="89">
        <f t="shared" si="147"/>
        <v>-7.4159067621062604</v>
      </c>
      <c r="V274" s="89">
        <f t="shared" si="148"/>
        <v>160.09064192220757</v>
      </c>
      <c r="W274" s="89">
        <f t="shared" si="149"/>
        <v>134.7238485513349</v>
      </c>
      <c r="X274" s="89">
        <f t="shared" si="150"/>
        <v>17.340287631010966</v>
      </c>
      <c r="Y274" s="89">
        <f t="shared" si="151"/>
        <v>14.214486901714722</v>
      </c>
      <c r="Z274" s="89">
        <f t="shared" si="152"/>
        <v>56.861639131124576</v>
      </c>
      <c r="AA274" s="89">
        <f t="shared" si="153"/>
        <v>13.750499106509324</v>
      </c>
      <c r="AB274" s="89">
        <f t="shared" si="160"/>
        <v>262.90394661203959</v>
      </c>
      <c r="AC274" s="113" t="s">
        <v>102</v>
      </c>
      <c r="AD274" s="4"/>
    </row>
    <row r="275" spans="1:30">
      <c r="A275" s="2">
        <v>64</v>
      </c>
      <c r="B275" s="44" t="s">
        <v>35</v>
      </c>
      <c r="C275" s="11" t="s">
        <v>0</v>
      </c>
      <c r="D275" s="89">
        <f t="shared" si="154"/>
        <v>-53.125548939675681</v>
      </c>
      <c r="E275" s="89">
        <f t="shared" si="155"/>
        <v>11.303151107119547</v>
      </c>
      <c r="F275" s="89">
        <f t="shared" si="156"/>
        <v>180.98278814617015</v>
      </c>
      <c r="G275" s="89">
        <f t="shared" si="157"/>
        <v>-18.9787928558885</v>
      </c>
      <c r="H275" s="89">
        <f t="shared" si="158"/>
        <v>121.18336133982365</v>
      </c>
      <c r="I275" s="89">
        <f t="shared" si="159"/>
        <v>2.1652792140343138</v>
      </c>
      <c r="J275" s="89">
        <f t="shared" ref="J275:J308" si="162">IFERROR(J72/I72*100-100,"--")</f>
        <v>33.840424103389864</v>
      </c>
      <c r="K275" s="89">
        <f t="shared" ref="K275:K308" si="163">IFERROR(K72/J72*100-100,"--")</f>
        <v>15.880844031978938</v>
      </c>
      <c r="L275" s="89">
        <f t="shared" ref="L275:L308" si="164">IFERROR(L72/K72*100-100,"--")</f>
        <v>34.833541173440494</v>
      </c>
      <c r="M275" s="89">
        <f t="shared" ref="M275:M308" si="165">IFERROR(M72/L72*100-100,"--")</f>
        <v>28.3033090963051</v>
      </c>
      <c r="N275" s="89">
        <f t="shared" ref="N275:N308" si="166">IFERROR(N72/M72*100-100,"--")</f>
        <v>-0.90734976652288424</v>
      </c>
      <c r="O275" s="89">
        <f t="shared" ref="O275:O308" si="167">IFERROR(O72/N72*100-100,"--")</f>
        <v>20.620968438458192</v>
      </c>
      <c r="P275" s="89">
        <f t="shared" ref="P275:P308" si="168">IFERROR(P72/O72*100-100,"--")</f>
        <v>80.655641606796252</v>
      </c>
      <c r="Q275" s="89">
        <f t="shared" ref="Q275:Q308" si="169">IFERROR(Q72/P72*100-100,"--")</f>
        <v>-24.105748264152126</v>
      </c>
      <c r="R275" s="89">
        <f t="shared" ref="R275:R308" si="170">IFERROR(R72/Q72*100-100,"--")</f>
        <v>26.836686496981315</v>
      </c>
      <c r="S275" s="89">
        <f t="shared" ref="S275:S308" si="171">IFERROR(S72/R72*100-100,"--")</f>
        <v>10.154372185752464</v>
      </c>
      <c r="T275" s="89">
        <f t="shared" ref="T275:T308" si="172">IFERROR(T72/S72*100-100,"--")</f>
        <v>2.8934522639108167</v>
      </c>
      <c r="U275" s="89">
        <f t="shared" ref="U275:U308" si="173">IFERROR(U72/T72*100-100,"--")</f>
        <v>22.311218942165951</v>
      </c>
      <c r="V275" s="89">
        <f t="shared" ref="V275:V308" si="174">IFERROR(V72/U72*100-100,"--")</f>
        <v>-0.79130543357860006</v>
      </c>
      <c r="W275" s="89">
        <f t="shared" ref="W275:W308" si="175">IFERROR(W72/V72*100-100,"--")</f>
        <v>13.081473760633244</v>
      </c>
      <c r="X275" s="89">
        <f t="shared" ref="X275:X308" si="176">IFERROR(X72/W72*100-100,"--")</f>
        <v>9.1308488871953131</v>
      </c>
      <c r="Y275" s="89">
        <f t="shared" ref="Y275:Y308" si="177">IFERROR(Y72/X72*100-100,"--")</f>
        <v>105.57938934373561</v>
      </c>
      <c r="Z275" s="89">
        <f t="shared" ref="Z275:Z308" si="178">IFERROR(Z72/Y72*100-100,"--")</f>
        <v>-31.526851901974098</v>
      </c>
      <c r="AA275" s="89">
        <f t="shared" ref="AA275:AA308" si="179">IFERROR(AA72/Z72*100-100,"--")</f>
        <v>-8.6354554575790701</v>
      </c>
      <c r="AB275" s="89">
        <f t="shared" si="160"/>
        <v>9.4880021526796412</v>
      </c>
      <c r="AC275" s="113">
        <f t="shared" si="161"/>
        <v>14.750007235322627</v>
      </c>
      <c r="AD275" s="4"/>
    </row>
    <row r="276" spans="1:30">
      <c r="A276" s="2">
        <v>65</v>
      </c>
      <c r="B276" s="44" t="s">
        <v>34</v>
      </c>
      <c r="C276" s="11" t="s">
        <v>0</v>
      </c>
      <c r="D276" s="89">
        <f t="shared" ref="D276:D308" si="180">IFERROR(D73/C73*100-100,"--")</f>
        <v>-42.567567567567565</v>
      </c>
      <c r="E276" s="89">
        <f t="shared" ref="E276:E308" si="181">IFERROR(E73/D73*100-100,"--")</f>
        <v>-60.336134453781511</v>
      </c>
      <c r="F276" s="89">
        <f t="shared" ref="F276:F308" si="182">IFERROR(F73/E73*100-100,"--")</f>
        <v>-100</v>
      </c>
      <c r="G276" s="89" t="str">
        <f t="shared" ref="G276:G308" si="183">IFERROR(G73/F73*100-100,"--")</f>
        <v>--</v>
      </c>
      <c r="H276" s="89">
        <f t="shared" ref="H276:H308" si="184">IFERROR(H73/G73*100-100,"--")</f>
        <v>23.809523809523796</v>
      </c>
      <c r="I276" s="89">
        <f t="shared" ref="I276:I308" si="185">IFERROR(I73/H73*100-100,"--")</f>
        <v>2717.3076923076928</v>
      </c>
      <c r="J276" s="89">
        <f t="shared" si="162"/>
        <v>-42.784982935153579</v>
      </c>
      <c r="K276" s="89">
        <f t="shared" si="163"/>
        <v>171.12860892388449</v>
      </c>
      <c r="L276" s="89">
        <f t="shared" si="164"/>
        <v>116.36011616650532</v>
      </c>
      <c r="M276" s="89">
        <f t="shared" si="165"/>
        <v>-63.294691885295904</v>
      </c>
      <c r="N276" s="89">
        <f t="shared" si="166"/>
        <v>147.79476950354606</v>
      </c>
      <c r="O276" s="89">
        <f t="shared" si="167"/>
        <v>17.758597558248752</v>
      </c>
      <c r="P276" s="89">
        <f t="shared" si="168"/>
        <v>-10.880297736594272</v>
      </c>
      <c r="Q276" s="89">
        <f t="shared" si="169"/>
        <v>374.24468402437469</v>
      </c>
      <c r="R276" s="89">
        <f t="shared" si="170"/>
        <v>16.04711971318433</v>
      </c>
      <c r="S276" s="89">
        <f t="shared" si="171"/>
        <v>-43.211769260549737</v>
      </c>
      <c r="T276" s="89">
        <f t="shared" si="172"/>
        <v>73.027733086089796</v>
      </c>
      <c r="U276" s="89">
        <f t="shared" si="173"/>
        <v>-29.901025988558089</v>
      </c>
      <c r="V276" s="89">
        <f t="shared" si="174"/>
        <v>95.959845768180145</v>
      </c>
      <c r="W276" s="89">
        <f t="shared" si="175"/>
        <v>-28.407526388251497</v>
      </c>
      <c r="X276" s="89">
        <f t="shared" si="176"/>
        <v>108.19471153846152</v>
      </c>
      <c r="Y276" s="89">
        <f t="shared" si="177"/>
        <v>80.268409364692673</v>
      </c>
      <c r="Z276" s="89">
        <f t="shared" si="178"/>
        <v>-24.604706374656814</v>
      </c>
      <c r="AA276" s="89">
        <f t="shared" si="179"/>
        <v>53.162051418555222</v>
      </c>
      <c r="AB276" s="89">
        <f t="shared" ref="AB276:AB308" si="186">IFERROR(AB73/AA73*100-100,"--")</f>
        <v>-11.848143204197598</v>
      </c>
      <c r="AC276" s="113">
        <f t="shared" ref="AC276:AC308" si="187">POWER(AB73/C73,1/26)*100-100</f>
        <v>26.596576836672185</v>
      </c>
      <c r="AD276" s="4"/>
    </row>
    <row r="277" spans="1:30">
      <c r="A277" s="2">
        <v>66</v>
      </c>
      <c r="B277" s="44" t="s">
        <v>33</v>
      </c>
      <c r="C277" s="11" t="s">
        <v>0</v>
      </c>
      <c r="D277" s="89">
        <f t="shared" si="180"/>
        <v>-97.479281767955797</v>
      </c>
      <c r="E277" s="89">
        <f t="shared" si="181"/>
        <v>-100</v>
      </c>
      <c r="F277" s="89" t="str">
        <f t="shared" si="182"/>
        <v>--</v>
      </c>
      <c r="G277" s="89" t="str">
        <f t="shared" si="183"/>
        <v>--</v>
      </c>
      <c r="H277" s="89" t="str">
        <f t="shared" si="184"/>
        <v>--</v>
      </c>
      <c r="I277" s="89" t="str">
        <f t="shared" si="185"/>
        <v>--</v>
      </c>
      <c r="J277" s="89">
        <f t="shared" si="162"/>
        <v>-100</v>
      </c>
      <c r="K277" s="89" t="str">
        <f t="shared" si="163"/>
        <v>--</v>
      </c>
      <c r="L277" s="89" t="str">
        <f t="shared" si="164"/>
        <v>--</v>
      </c>
      <c r="M277" s="89">
        <f t="shared" si="165"/>
        <v>167.33333333333331</v>
      </c>
      <c r="N277" s="89">
        <f t="shared" si="166"/>
        <v>99.002493765586024</v>
      </c>
      <c r="O277" s="89">
        <f t="shared" si="167"/>
        <v>-72.055137844611522</v>
      </c>
      <c r="P277" s="89">
        <f t="shared" si="168"/>
        <v>1556.0538116591929</v>
      </c>
      <c r="Q277" s="89">
        <f t="shared" si="169"/>
        <v>-37.801245599783371</v>
      </c>
      <c r="R277" s="89">
        <f t="shared" si="170"/>
        <v>-8.010448410970838</v>
      </c>
      <c r="S277" s="89">
        <f t="shared" si="171"/>
        <v>182.48935163274967</v>
      </c>
      <c r="T277" s="89">
        <f t="shared" si="172"/>
        <v>-96.733121125816723</v>
      </c>
      <c r="U277" s="89">
        <f t="shared" si="173"/>
        <v>2233.8461538461543</v>
      </c>
      <c r="V277" s="89">
        <f t="shared" si="174"/>
        <v>-38.892551087673041</v>
      </c>
      <c r="W277" s="89">
        <f t="shared" si="175"/>
        <v>-59.043509528946423</v>
      </c>
      <c r="X277" s="89">
        <f t="shared" si="176"/>
        <v>-92.800702370500431</v>
      </c>
      <c r="Y277" s="89">
        <f t="shared" si="177"/>
        <v>-98.780487804878049</v>
      </c>
      <c r="Z277" s="89">
        <f t="shared" si="178"/>
        <v>24800</v>
      </c>
      <c r="AA277" s="89">
        <f t="shared" si="179"/>
        <v>56.224899598393591</v>
      </c>
      <c r="AB277" s="89">
        <f t="shared" si="186"/>
        <v>76.092544987146539</v>
      </c>
      <c r="AC277" s="113">
        <f t="shared" si="187"/>
        <v>-5.3939470693445344</v>
      </c>
      <c r="AD277" s="4"/>
    </row>
    <row r="278" spans="1:30">
      <c r="A278" s="2">
        <v>67</v>
      </c>
      <c r="B278" s="44" t="s">
        <v>32</v>
      </c>
      <c r="C278" s="11" t="s">
        <v>0</v>
      </c>
      <c r="D278" s="89" t="str">
        <f t="shared" si="180"/>
        <v>--</v>
      </c>
      <c r="E278" s="89">
        <f t="shared" si="181"/>
        <v>-100</v>
      </c>
      <c r="F278" s="89" t="str">
        <f t="shared" si="182"/>
        <v>--</v>
      </c>
      <c r="G278" s="89" t="str">
        <f t="shared" si="183"/>
        <v>--</v>
      </c>
      <c r="H278" s="89">
        <f t="shared" si="184"/>
        <v>2400.0000000000005</v>
      </c>
      <c r="I278" s="89">
        <f t="shared" si="185"/>
        <v>-100</v>
      </c>
      <c r="J278" s="89" t="str">
        <f t="shared" si="162"/>
        <v>--</v>
      </c>
      <c r="K278" s="89" t="str">
        <f t="shared" si="163"/>
        <v>--</v>
      </c>
      <c r="L278" s="89" t="str">
        <f t="shared" si="164"/>
        <v>--</v>
      </c>
      <c r="M278" s="89">
        <f t="shared" si="165"/>
        <v>8480.341880341879</v>
      </c>
      <c r="N278" s="89">
        <f t="shared" si="166"/>
        <v>77.78663213467479</v>
      </c>
      <c r="O278" s="89">
        <f t="shared" si="167"/>
        <v>-56.49372478709099</v>
      </c>
      <c r="P278" s="89">
        <f t="shared" si="168"/>
        <v>-79.974243399871213</v>
      </c>
      <c r="Q278" s="89">
        <f t="shared" si="169"/>
        <v>2139.67845659164</v>
      </c>
      <c r="R278" s="89">
        <f t="shared" si="170"/>
        <v>-36.959830016940877</v>
      </c>
      <c r="S278" s="89">
        <f t="shared" si="171"/>
        <v>-66.741061261671604</v>
      </c>
      <c r="T278" s="89">
        <f t="shared" si="172"/>
        <v>709.72336346206498</v>
      </c>
      <c r="U278" s="89">
        <f t="shared" si="173"/>
        <v>-51.182221019517641</v>
      </c>
      <c r="V278" s="89">
        <f t="shared" si="174"/>
        <v>91.546563192904642</v>
      </c>
      <c r="W278" s="89">
        <f t="shared" si="175"/>
        <v>924.79561568513986</v>
      </c>
      <c r="X278" s="89">
        <f t="shared" si="176"/>
        <v>-50.262888972429749</v>
      </c>
      <c r="Y278" s="89">
        <f t="shared" si="177"/>
        <v>-94.625716364152524</v>
      </c>
      <c r="Z278" s="89">
        <f t="shared" si="178"/>
        <v>943.75041267745155</v>
      </c>
      <c r="AA278" s="89">
        <f t="shared" si="179"/>
        <v>113.83574989245679</v>
      </c>
      <c r="AB278" s="89">
        <f t="shared" si="186"/>
        <v>-97.972327326838709</v>
      </c>
      <c r="AC278" s="113" t="s">
        <v>102</v>
      </c>
      <c r="AD278" s="4"/>
    </row>
    <row r="279" spans="1:30">
      <c r="A279" s="2">
        <v>68</v>
      </c>
      <c r="B279" s="44" t="s">
        <v>31</v>
      </c>
      <c r="C279" s="11" t="s">
        <v>0</v>
      </c>
      <c r="D279" s="89">
        <f t="shared" si="180"/>
        <v>60.479695521891728</v>
      </c>
      <c r="E279" s="89">
        <f t="shared" si="181"/>
        <v>-56.381835302184832</v>
      </c>
      <c r="F279" s="89">
        <f t="shared" si="182"/>
        <v>-52.102230315094218</v>
      </c>
      <c r="G279" s="89">
        <f t="shared" si="183"/>
        <v>109.46245889929816</v>
      </c>
      <c r="H279" s="89">
        <f t="shared" si="184"/>
        <v>3.7481170640148775</v>
      </c>
      <c r="I279" s="89">
        <f t="shared" si="185"/>
        <v>-46.723177347194337</v>
      </c>
      <c r="J279" s="89">
        <f t="shared" si="162"/>
        <v>274.18860593947329</v>
      </c>
      <c r="K279" s="89">
        <f t="shared" si="163"/>
        <v>-39.824265336586315</v>
      </c>
      <c r="L279" s="89">
        <f t="shared" si="164"/>
        <v>52.391287611180559</v>
      </c>
      <c r="M279" s="89">
        <f t="shared" si="165"/>
        <v>33.910874722231085</v>
      </c>
      <c r="N279" s="89">
        <f t="shared" si="166"/>
        <v>1.3977788886232076</v>
      </c>
      <c r="O279" s="89">
        <f t="shared" si="167"/>
        <v>9.3526297790848645</v>
      </c>
      <c r="P279" s="89">
        <f t="shared" si="168"/>
        <v>88.616831352236318</v>
      </c>
      <c r="Q279" s="89">
        <f t="shared" si="169"/>
        <v>36.608293742620276</v>
      </c>
      <c r="R279" s="89">
        <f t="shared" si="170"/>
        <v>28.246249614533468</v>
      </c>
      <c r="S279" s="89">
        <f t="shared" si="171"/>
        <v>-8.2776438052661945</v>
      </c>
      <c r="T279" s="89">
        <f t="shared" si="172"/>
        <v>177.25457548191469</v>
      </c>
      <c r="U279" s="89">
        <f t="shared" si="173"/>
        <v>-60.023762248427431</v>
      </c>
      <c r="V279" s="89">
        <f t="shared" si="174"/>
        <v>35.082676337361391</v>
      </c>
      <c r="W279" s="89">
        <f t="shared" si="175"/>
        <v>-12.485741740960293</v>
      </c>
      <c r="X279" s="89">
        <f t="shared" si="176"/>
        <v>114.45486198387664</v>
      </c>
      <c r="Y279" s="89">
        <f t="shared" si="177"/>
        <v>-2.570409049498025</v>
      </c>
      <c r="Z279" s="89">
        <f t="shared" si="178"/>
        <v>38.788323183766181</v>
      </c>
      <c r="AA279" s="89">
        <f t="shared" si="179"/>
        <v>101.4584459897753</v>
      </c>
      <c r="AB279" s="89">
        <f t="shared" si="186"/>
        <v>20.015130274649565</v>
      </c>
      <c r="AC279" s="113">
        <f t="shared" si="187"/>
        <v>16.669707282309346</v>
      </c>
      <c r="AD279" s="4"/>
    </row>
    <row r="280" spans="1:30">
      <c r="A280" s="2">
        <v>69</v>
      </c>
      <c r="B280" s="44" t="s">
        <v>30</v>
      </c>
      <c r="C280" s="11" t="s">
        <v>0</v>
      </c>
      <c r="D280" s="89">
        <f t="shared" si="180"/>
        <v>-65.064892572799664</v>
      </c>
      <c r="E280" s="89">
        <f t="shared" si="181"/>
        <v>38.938561438561436</v>
      </c>
      <c r="F280" s="89">
        <f t="shared" si="182"/>
        <v>-35.464039833905559</v>
      </c>
      <c r="G280" s="89">
        <f t="shared" si="183"/>
        <v>-12.695671550331454</v>
      </c>
      <c r="H280" s="89">
        <f t="shared" si="184"/>
        <v>50.398800408371642</v>
      </c>
      <c r="I280" s="89">
        <f t="shared" si="185"/>
        <v>41.055556734053141</v>
      </c>
      <c r="J280" s="89">
        <f t="shared" si="162"/>
        <v>-37.765997443416786</v>
      </c>
      <c r="K280" s="89">
        <f t="shared" si="163"/>
        <v>446.61753156527516</v>
      </c>
      <c r="L280" s="89">
        <f t="shared" si="164"/>
        <v>353.34300012378208</v>
      </c>
      <c r="M280" s="89">
        <f t="shared" si="165"/>
        <v>95.85062604828957</v>
      </c>
      <c r="N280" s="89">
        <f t="shared" si="166"/>
        <v>-44.98102727083976</v>
      </c>
      <c r="O280" s="89">
        <f t="shared" si="167"/>
        <v>43.793517863251424</v>
      </c>
      <c r="P280" s="89">
        <f t="shared" si="168"/>
        <v>-61.418869463480704</v>
      </c>
      <c r="Q280" s="89">
        <f t="shared" si="169"/>
        <v>78.208673041600207</v>
      </c>
      <c r="R280" s="89">
        <f t="shared" si="170"/>
        <v>34.126844280208388</v>
      </c>
      <c r="S280" s="89">
        <f t="shared" si="171"/>
        <v>8.1035522331935255</v>
      </c>
      <c r="T280" s="89">
        <f t="shared" si="172"/>
        <v>167.0342417757239</v>
      </c>
      <c r="U280" s="89">
        <f t="shared" si="173"/>
        <v>-32.86965834318876</v>
      </c>
      <c r="V280" s="89">
        <f t="shared" si="174"/>
        <v>-75.462714488362224</v>
      </c>
      <c r="W280" s="89">
        <f t="shared" si="175"/>
        <v>16.992442030691151</v>
      </c>
      <c r="X280" s="89">
        <f t="shared" si="176"/>
        <v>140.66117273973569</v>
      </c>
      <c r="Y280" s="89">
        <f t="shared" si="177"/>
        <v>73.131210871620283</v>
      </c>
      <c r="Z280" s="89">
        <f t="shared" si="178"/>
        <v>-40.824268384226144</v>
      </c>
      <c r="AA280" s="89">
        <f t="shared" si="179"/>
        <v>-8.7039105116784867</v>
      </c>
      <c r="AB280" s="89">
        <f t="shared" si="186"/>
        <v>-52.99957545208359</v>
      </c>
      <c r="AC280" s="113">
        <f t="shared" si="187"/>
        <v>8.0714030939714689</v>
      </c>
      <c r="AD280" s="4"/>
    </row>
    <row r="281" spans="1:30">
      <c r="A281" s="2">
        <v>70</v>
      </c>
      <c r="B281" s="44" t="s">
        <v>29</v>
      </c>
      <c r="C281" s="11" t="s">
        <v>0</v>
      </c>
      <c r="D281" s="89">
        <f t="shared" si="180"/>
        <v>135.28764263131276</v>
      </c>
      <c r="E281" s="89">
        <f t="shared" si="181"/>
        <v>27.160450544789526</v>
      </c>
      <c r="F281" s="89">
        <f t="shared" si="182"/>
        <v>-4.2282237437701014</v>
      </c>
      <c r="G281" s="89">
        <f t="shared" si="183"/>
        <v>31.093275342703009</v>
      </c>
      <c r="H281" s="89">
        <f t="shared" si="184"/>
        <v>113.51956823665196</v>
      </c>
      <c r="I281" s="89">
        <f t="shared" si="185"/>
        <v>19.710445720374594</v>
      </c>
      <c r="J281" s="89">
        <f t="shared" si="162"/>
        <v>25.879772086834137</v>
      </c>
      <c r="K281" s="89">
        <f t="shared" si="163"/>
        <v>29.339972270506678</v>
      </c>
      <c r="L281" s="89">
        <f t="shared" si="164"/>
        <v>24.65186122251184</v>
      </c>
      <c r="M281" s="89">
        <f t="shared" si="165"/>
        <v>-5.8221218868887377</v>
      </c>
      <c r="N281" s="89">
        <f t="shared" si="166"/>
        <v>108.27138048443078</v>
      </c>
      <c r="O281" s="89">
        <f t="shared" si="167"/>
        <v>-52.490951332316413</v>
      </c>
      <c r="P281" s="89">
        <f t="shared" si="168"/>
        <v>-23.857423578948641</v>
      </c>
      <c r="Q281" s="89">
        <f t="shared" si="169"/>
        <v>-30.355739544434854</v>
      </c>
      <c r="R281" s="89">
        <f t="shared" si="170"/>
        <v>133.53903122388374</v>
      </c>
      <c r="S281" s="89">
        <f t="shared" si="171"/>
        <v>-25.395035251380875</v>
      </c>
      <c r="T281" s="89">
        <f t="shared" si="172"/>
        <v>-3.2146607999393808</v>
      </c>
      <c r="U281" s="89">
        <f t="shared" si="173"/>
        <v>33.259814802924467</v>
      </c>
      <c r="V281" s="89">
        <f t="shared" si="174"/>
        <v>64.727964269680228</v>
      </c>
      <c r="W281" s="89">
        <f t="shared" si="175"/>
        <v>87.1747685408682</v>
      </c>
      <c r="X281" s="89">
        <f t="shared" si="176"/>
        <v>-73.883527848685276</v>
      </c>
      <c r="Y281" s="89">
        <f t="shared" si="177"/>
        <v>-31.215239404964422</v>
      </c>
      <c r="Z281" s="89">
        <f t="shared" si="178"/>
        <v>29.583388853730696</v>
      </c>
      <c r="AA281" s="89">
        <f t="shared" si="179"/>
        <v>7.4238860605425145</v>
      </c>
      <c r="AB281" s="89">
        <f t="shared" si="186"/>
        <v>24.533320840518954</v>
      </c>
      <c r="AC281" s="113">
        <f t="shared" si="187"/>
        <v>12.376740366773944</v>
      </c>
      <c r="AD281" s="4"/>
    </row>
    <row r="282" spans="1:30">
      <c r="A282" s="2">
        <v>71</v>
      </c>
      <c r="B282" s="44" t="s">
        <v>28</v>
      </c>
      <c r="C282" s="11" t="s">
        <v>0</v>
      </c>
      <c r="D282" s="89">
        <f t="shared" si="180"/>
        <v>-2.8743794277767591</v>
      </c>
      <c r="E282" s="89">
        <f t="shared" si="181"/>
        <v>-2.0430414608886167</v>
      </c>
      <c r="F282" s="89">
        <f t="shared" si="182"/>
        <v>-46.25016734377715</v>
      </c>
      <c r="G282" s="89">
        <f t="shared" si="183"/>
        <v>-16.889323506838991</v>
      </c>
      <c r="H282" s="89">
        <f t="shared" si="184"/>
        <v>67.25315991836851</v>
      </c>
      <c r="I282" s="89">
        <f t="shared" si="185"/>
        <v>6.5771660067927229</v>
      </c>
      <c r="J282" s="89">
        <f t="shared" si="162"/>
        <v>62.823607835331188</v>
      </c>
      <c r="K282" s="89">
        <f t="shared" si="163"/>
        <v>1.8146202424662761</v>
      </c>
      <c r="L282" s="89">
        <f t="shared" si="164"/>
        <v>81.564297360712573</v>
      </c>
      <c r="M282" s="89">
        <f t="shared" si="165"/>
        <v>1.2892718968632693</v>
      </c>
      <c r="N282" s="89">
        <f t="shared" si="166"/>
        <v>15.758789251691383</v>
      </c>
      <c r="O282" s="89">
        <f t="shared" si="167"/>
        <v>-0.43517341650810692</v>
      </c>
      <c r="P282" s="89">
        <f t="shared" si="168"/>
        <v>6.4472955772975098</v>
      </c>
      <c r="Q282" s="89">
        <f t="shared" si="169"/>
        <v>33.982138341640848</v>
      </c>
      <c r="R282" s="89">
        <f t="shared" si="170"/>
        <v>87.342913089072766</v>
      </c>
      <c r="S282" s="89">
        <f t="shared" si="171"/>
        <v>-15.593116089095417</v>
      </c>
      <c r="T282" s="89">
        <f t="shared" si="172"/>
        <v>26.392904372780635</v>
      </c>
      <c r="U282" s="89">
        <f t="shared" si="173"/>
        <v>781.83626682117176</v>
      </c>
      <c r="V282" s="89">
        <f t="shared" si="174"/>
        <v>4.9275919066592166</v>
      </c>
      <c r="W282" s="89">
        <f t="shared" si="175"/>
        <v>-72.950075912115551</v>
      </c>
      <c r="X282" s="89">
        <f t="shared" si="176"/>
        <v>-63.037677681795209</v>
      </c>
      <c r="Y282" s="89">
        <f t="shared" si="177"/>
        <v>-6.7231619148450505</v>
      </c>
      <c r="Z282" s="89">
        <f t="shared" si="178"/>
        <v>98.302274923654636</v>
      </c>
      <c r="AA282" s="89">
        <f t="shared" si="179"/>
        <v>-6.7865824546723275</v>
      </c>
      <c r="AB282" s="89">
        <f t="shared" si="186"/>
        <v>8.1330976388241112</v>
      </c>
      <c r="AC282" s="113">
        <f t="shared" si="187"/>
        <v>10.396948405660794</v>
      </c>
      <c r="AD282" s="4"/>
    </row>
    <row r="283" spans="1:30">
      <c r="A283" s="2">
        <v>72</v>
      </c>
      <c r="B283" s="47" t="s">
        <v>27</v>
      </c>
      <c r="C283" s="11" t="s">
        <v>0</v>
      </c>
      <c r="D283" s="89">
        <f t="shared" si="180"/>
        <v>56.355159588637662</v>
      </c>
      <c r="E283" s="89">
        <f t="shared" si="181"/>
        <v>-47.727193279838644</v>
      </c>
      <c r="F283" s="89">
        <f t="shared" si="182"/>
        <v>-66.26577220328636</v>
      </c>
      <c r="G283" s="89">
        <f t="shared" si="183"/>
        <v>26.865534200462335</v>
      </c>
      <c r="H283" s="89">
        <f t="shared" si="184"/>
        <v>90.394745731342425</v>
      </c>
      <c r="I283" s="89">
        <f t="shared" si="185"/>
        <v>29.44276824451444</v>
      </c>
      <c r="J283" s="89">
        <f t="shared" si="162"/>
        <v>263.48200778588387</v>
      </c>
      <c r="K283" s="89">
        <f t="shared" si="163"/>
        <v>253.32247370574231</v>
      </c>
      <c r="L283" s="89">
        <f t="shared" si="164"/>
        <v>2.0118679125920238</v>
      </c>
      <c r="M283" s="89">
        <f t="shared" si="165"/>
        <v>-5.0355471832697134</v>
      </c>
      <c r="N283" s="89">
        <f t="shared" si="166"/>
        <v>-47.529524011850654</v>
      </c>
      <c r="O283" s="89">
        <f t="shared" si="167"/>
        <v>98.560349095049418</v>
      </c>
      <c r="P283" s="89">
        <f t="shared" si="168"/>
        <v>0.96145526902003553</v>
      </c>
      <c r="Q283" s="89">
        <f t="shared" si="169"/>
        <v>67.7321577832966</v>
      </c>
      <c r="R283" s="89">
        <f t="shared" si="170"/>
        <v>-32.946626152117233</v>
      </c>
      <c r="S283" s="89">
        <f t="shared" si="171"/>
        <v>18.6023743972858</v>
      </c>
      <c r="T283" s="89">
        <f t="shared" si="172"/>
        <v>3.9521681569392229</v>
      </c>
      <c r="U283" s="89">
        <f t="shared" si="173"/>
        <v>-32.904833757476794</v>
      </c>
      <c r="V283" s="89">
        <f t="shared" si="174"/>
        <v>-16.010851460249683</v>
      </c>
      <c r="W283" s="89">
        <f t="shared" si="175"/>
        <v>7.1107451260988341</v>
      </c>
      <c r="X283" s="89">
        <f t="shared" si="176"/>
        <v>-23.90497142900827</v>
      </c>
      <c r="Y283" s="89">
        <f t="shared" si="177"/>
        <v>26.329593206482585</v>
      </c>
      <c r="Z283" s="89">
        <f t="shared" si="178"/>
        <v>37.512436462169518</v>
      </c>
      <c r="AA283" s="89">
        <f t="shared" si="179"/>
        <v>72.410690789757012</v>
      </c>
      <c r="AB283" s="89">
        <f t="shared" si="186"/>
        <v>54.319650212249229</v>
      </c>
      <c r="AC283" s="113">
        <f t="shared" si="187"/>
        <v>14.422167568926071</v>
      </c>
      <c r="AD283" s="4"/>
    </row>
    <row r="284" spans="1:30">
      <c r="A284" s="2">
        <v>73</v>
      </c>
      <c r="B284" s="44" t="s">
        <v>26</v>
      </c>
      <c r="C284" s="11" t="s">
        <v>0</v>
      </c>
      <c r="D284" s="89">
        <f t="shared" si="180"/>
        <v>-40.485860609660627</v>
      </c>
      <c r="E284" s="89">
        <f t="shared" si="181"/>
        <v>17.043087117135869</v>
      </c>
      <c r="F284" s="89">
        <f t="shared" si="182"/>
        <v>41.095914106916808</v>
      </c>
      <c r="G284" s="89">
        <f t="shared" si="183"/>
        <v>4.9059506763147454</v>
      </c>
      <c r="H284" s="89">
        <f t="shared" si="184"/>
        <v>-20.667617016011235</v>
      </c>
      <c r="I284" s="89">
        <f t="shared" si="185"/>
        <v>36.763544771488341</v>
      </c>
      <c r="J284" s="89">
        <f t="shared" si="162"/>
        <v>48.903321726770599</v>
      </c>
      <c r="K284" s="89">
        <f t="shared" si="163"/>
        <v>-24.44641570174106</v>
      </c>
      <c r="L284" s="89">
        <f t="shared" si="164"/>
        <v>-41.041522749578498</v>
      </c>
      <c r="M284" s="89">
        <f t="shared" si="165"/>
        <v>73.659466978611846</v>
      </c>
      <c r="N284" s="89">
        <f t="shared" si="166"/>
        <v>43.863399164249188</v>
      </c>
      <c r="O284" s="89">
        <f t="shared" si="167"/>
        <v>-52.773632339021795</v>
      </c>
      <c r="P284" s="89">
        <f t="shared" si="168"/>
        <v>-6.0564285745710151</v>
      </c>
      <c r="Q284" s="89">
        <f t="shared" si="169"/>
        <v>-40.337928060064385</v>
      </c>
      <c r="R284" s="89">
        <f t="shared" si="170"/>
        <v>20.11596759834768</v>
      </c>
      <c r="S284" s="89">
        <f t="shared" si="171"/>
        <v>54.813553229306194</v>
      </c>
      <c r="T284" s="89">
        <f t="shared" si="172"/>
        <v>-1.0635747985589887</v>
      </c>
      <c r="U284" s="89">
        <f t="shared" si="173"/>
        <v>34.241326366128277</v>
      </c>
      <c r="V284" s="89">
        <f t="shared" si="174"/>
        <v>12.151490979039295</v>
      </c>
      <c r="W284" s="89">
        <f t="shared" si="175"/>
        <v>-25.420035087884401</v>
      </c>
      <c r="X284" s="89">
        <f t="shared" si="176"/>
        <v>66.901508254974715</v>
      </c>
      <c r="Y284" s="89">
        <f t="shared" si="177"/>
        <v>-58.290886894000259</v>
      </c>
      <c r="Z284" s="89">
        <f t="shared" si="178"/>
        <v>29.532942297472886</v>
      </c>
      <c r="AA284" s="89">
        <f t="shared" si="179"/>
        <v>12.616064367757815</v>
      </c>
      <c r="AB284" s="89">
        <f t="shared" si="186"/>
        <v>5.7528712108452282</v>
      </c>
      <c r="AC284" s="113">
        <f t="shared" si="187"/>
        <v>0.32687254957988898</v>
      </c>
      <c r="AD284" s="4"/>
    </row>
    <row r="285" spans="1:30">
      <c r="A285" s="2">
        <v>74</v>
      </c>
      <c r="B285" s="44" t="s">
        <v>25</v>
      </c>
      <c r="C285" s="11" t="s">
        <v>0</v>
      </c>
      <c r="D285" s="89">
        <f t="shared" si="180"/>
        <v>84.218620864515998</v>
      </c>
      <c r="E285" s="89">
        <f t="shared" si="181"/>
        <v>-11.255161151277903</v>
      </c>
      <c r="F285" s="89">
        <f t="shared" si="182"/>
        <v>-39.752079495524384</v>
      </c>
      <c r="G285" s="89">
        <f t="shared" si="183"/>
        <v>179.24760094029835</v>
      </c>
      <c r="H285" s="89">
        <f t="shared" si="184"/>
        <v>180.62289050549703</v>
      </c>
      <c r="I285" s="89">
        <f t="shared" si="185"/>
        <v>-21.266215307331365</v>
      </c>
      <c r="J285" s="89">
        <f t="shared" si="162"/>
        <v>69.364057203871965</v>
      </c>
      <c r="K285" s="89">
        <f t="shared" si="163"/>
        <v>20.755362635194885</v>
      </c>
      <c r="L285" s="89">
        <f t="shared" si="164"/>
        <v>77.801887198907167</v>
      </c>
      <c r="M285" s="89">
        <f t="shared" si="165"/>
        <v>8.3059575496310316</v>
      </c>
      <c r="N285" s="89">
        <f t="shared" si="166"/>
        <v>4.3611877549316631</v>
      </c>
      <c r="O285" s="89">
        <f t="shared" si="167"/>
        <v>134.10297012372868</v>
      </c>
      <c r="P285" s="89">
        <f t="shared" si="168"/>
        <v>-0.15846774535800989</v>
      </c>
      <c r="Q285" s="89">
        <f t="shared" si="169"/>
        <v>46.043715092596528</v>
      </c>
      <c r="R285" s="89">
        <f t="shared" si="170"/>
        <v>44.318885564381304</v>
      </c>
      <c r="S285" s="89">
        <f t="shared" si="171"/>
        <v>14.590369859349622</v>
      </c>
      <c r="T285" s="89">
        <f t="shared" si="172"/>
        <v>-0.25945003313320569</v>
      </c>
      <c r="U285" s="89">
        <f t="shared" si="173"/>
        <v>-12.378636455959906</v>
      </c>
      <c r="V285" s="89">
        <f t="shared" si="174"/>
        <v>3.1927848716097884</v>
      </c>
      <c r="W285" s="89">
        <f t="shared" si="175"/>
        <v>-18.142810924629515</v>
      </c>
      <c r="X285" s="89">
        <f t="shared" si="176"/>
        <v>-8.9750960409521099</v>
      </c>
      <c r="Y285" s="89">
        <f t="shared" si="177"/>
        <v>10.739585101071555</v>
      </c>
      <c r="Z285" s="89">
        <f t="shared" si="178"/>
        <v>22.697131603271828</v>
      </c>
      <c r="AA285" s="89">
        <f t="shared" si="179"/>
        <v>-30.072777171246415</v>
      </c>
      <c r="AB285" s="89">
        <f t="shared" si="186"/>
        <v>16.188565396691402</v>
      </c>
      <c r="AC285" s="113">
        <f t="shared" si="187"/>
        <v>19.584161347973065</v>
      </c>
      <c r="AD285" s="4"/>
    </row>
    <row r="286" spans="1:30">
      <c r="A286" s="2">
        <v>75</v>
      </c>
      <c r="B286" s="44" t="s">
        <v>24</v>
      </c>
      <c r="C286" s="11" t="s">
        <v>0</v>
      </c>
      <c r="D286" s="89" t="str">
        <f t="shared" si="180"/>
        <v>--</v>
      </c>
      <c r="E286" s="89">
        <f t="shared" si="181"/>
        <v>-87.335144705333107</v>
      </c>
      <c r="F286" s="89">
        <f t="shared" si="182"/>
        <v>1945.0290796432355</v>
      </c>
      <c r="G286" s="89">
        <f t="shared" si="183"/>
        <v>-67.826943985400973</v>
      </c>
      <c r="H286" s="89">
        <f t="shared" si="184"/>
        <v>1339.3546940241342</v>
      </c>
      <c r="I286" s="89">
        <f t="shared" si="185"/>
        <v>16.112120529864086</v>
      </c>
      <c r="J286" s="89">
        <f t="shared" si="162"/>
        <v>-37.02913165038774</v>
      </c>
      <c r="K286" s="89">
        <f t="shared" si="163"/>
        <v>297.96486185340166</v>
      </c>
      <c r="L286" s="89">
        <f t="shared" si="164"/>
        <v>-13.295352473912644</v>
      </c>
      <c r="M286" s="89">
        <f t="shared" si="165"/>
        <v>120.74967216910406</v>
      </c>
      <c r="N286" s="89">
        <f t="shared" si="166"/>
        <v>181.39014993697145</v>
      </c>
      <c r="O286" s="89">
        <f t="shared" si="167"/>
        <v>209.13065077586748</v>
      </c>
      <c r="P286" s="89">
        <f t="shared" si="168"/>
        <v>-29.987849249635744</v>
      </c>
      <c r="Q286" s="89">
        <f t="shared" si="169"/>
        <v>-38.388843204102997</v>
      </c>
      <c r="R286" s="89">
        <f t="shared" si="170"/>
        <v>18.24194270501529</v>
      </c>
      <c r="S286" s="89">
        <f t="shared" si="171"/>
        <v>20.733446431701296</v>
      </c>
      <c r="T286" s="89">
        <f t="shared" si="172"/>
        <v>-49.375928266072876</v>
      </c>
      <c r="U286" s="89">
        <f t="shared" si="173"/>
        <v>-27.070613796660808</v>
      </c>
      <c r="V286" s="89">
        <f t="shared" si="174"/>
        <v>-26.874314850610361</v>
      </c>
      <c r="W286" s="89">
        <f t="shared" si="175"/>
        <v>-32.751878369284611</v>
      </c>
      <c r="X286" s="89">
        <f t="shared" si="176"/>
        <v>-14.827562543036564</v>
      </c>
      <c r="Y286" s="89">
        <f t="shared" si="177"/>
        <v>81.789778375861431</v>
      </c>
      <c r="Z286" s="89">
        <f t="shared" si="178"/>
        <v>15.393409368539878</v>
      </c>
      <c r="AA286" s="89">
        <f t="shared" si="179"/>
        <v>-10.441331370238842</v>
      </c>
      <c r="AB286" s="89">
        <f t="shared" si="186"/>
        <v>-7.0689629459512986</v>
      </c>
      <c r="AC286" s="113" t="s">
        <v>102</v>
      </c>
      <c r="AD286" s="4"/>
    </row>
    <row r="287" spans="1:30">
      <c r="A287" s="2">
        <v>76</v>
      </c>
      <c r="B287" s="44" t="s">
        <v>23</v>
      </c>
      <c r="C287" s="11" t="s">
        <v>0</v>
      </c>
      <c r="D287" s="89">
        <f t="shared" si="180"/>
        <v>-54.263796267862666</v>
      </c>
      <c r="E287" s="89">
        <f t="shared" si="181"/>
        <v>-70.528578771853262</v>
      </c>
      <c r="F287" s="89">
        <f t="shared" si="182"/>
        <v>-46.738598107078452</v>
      </c>
      <c r="G287" s="89">
        <f t="shared" si="183"/>
        <v>-37.397407398750403</v>
      </c>
      <c r="H287" s="89">
        <f t="shared" si="184"/>
        <v>216.91762582552633</v>
      </c>
      <c r="I287" s="89">
        <f t="shared" si="185"/>
        <v>52.216567873648756</v>
      </c>
      <c r="J287" s="89">
        <f t="shared" si="162"/>
        <v>74.666958418307303</v>
      </c>
      <c r="K287" s="89">
        <f t="shared" si="163"/>
        <v>258.64527741689915</v>
      </c>
      <c r="L287" s="89">
        <f t="shared" si="164"/>
        <v>178.62763220024129</v>
      </c>
      <c r="M287" s="89">
        <f t="shared" si="165"/>
        <v>-42.923518819580067</v>
      </c>
      <c r="N287" s="89">
        <f t="shared" si="166"/>
        <v>24.771531141463214</v>
      </c>
      <c r="O287" s="89">
        <f t="shared" si="167"/>
        <v>-11.663717164393532</v>
      </c>
      <c r="P287" s="89">
        <f t="shared" si="168"/>
        <v>15.974972545600451</v>
      </c>
      <c r="Q287" s="89">
        <f t="shared" si="169"/>
        <v>147.94129903473697</v>
      </c>
      <c r="R287" s="89">
        <f t="shared" si="170"/>
        <v>-54.856209335176104</v>
      </c>
      <c r="S287" s="89">
        <f t="shared" si="171"/>
        <v>0.8991796791165001</v>
      </c>
      <c r="T287" s="89">
        <f t="shared" si="172"/>
        <v>-19.164176951795781</v>
      </c>
      <c r="U287" s="89">
        <f t="shared" si="173"/>
        <v>30.760958538514956</v>
      </c>
      <c r="V287" s="89">
        <f t="shared" si="174"/>
        <v>-64.777842931498739</v>
      </c>
      <c r="W287" s="89">
        <f t="shared" si="175"/>
        <v>-6.1020117985695066</v>
      </c>
      <c r="X287" s="89">
        <f t="shared" si="176"/>
        <v>-57.662968420135279</v>
      </c>
      <c r="Y287" s="89">
        <f t="shared" si="177"/>
        <v>-13.208105794812013</v>
      </c>
      <c r="Z287" s="89">
        <f t="shared" si="178"/>
        <v>165.89895403580277</v>
      </c>
      <c r="AA287" s="89">
        <f t="shared" si="179"/>
        <v>-12.081685527373025</v>
      </c>
      <c r="AB287" s="89">
        <f t="shared" si="186"/>
        <v>32.871405627794076</v>
      </c>
      <c r="AC287" s="113">
        <f t="shared" si="187"/>
        <v>0.84368502485587271</v>
      </c>
      <c r="AD287" s="4"/>
    </row>
    <row r="288" spans="1:30">
      <c r="A288" s="2">
        <v>78</v>
      </c>
      <c r="B288" s="44" t="s">
        <v>22</v>
      </c>
      <c r="C288" s="11" t="s">
        <v>0</v>
      </c>
      <c r="D288" s="89">
        <f t="shared" si="180"/>
        <v>-87.992884672398461</v>
      </c>
      <c r="E288" s="89">
        <f t="shared" si="181"/>
        <v>-100</v>
      </c>
      <c r="F288" s="89" t="str">
        <f t="shared" si="182"/>
        <v>--</v>
      </c>
      <c r="G288" s="89" t="str">
        <f t="shared" si="183"/>
        <v>--</v>
      </c>
      <c r="H288" s="89">
        <f t="shared" si="184"/>
        <v>-100</v>
      </c>
      <c r="I288" s="89" t="str">
        <f t="shared" si="185"/>
        <v>--</v>
      </c>
      <c r="J288" s="89">
        <f t="shared" si="162"/>
        <v>-99.567660922841966</v>
      </c>
      <c r="K288" s="89">
        <f t="shared" si="163"/>
        <v>18601.452624628593</v>
      </c>
      <c r="L288" s="89">
        <f t="shared" si="164"/>
        <v>83.586510776444158</v>
      </c>
      <c r="M288" s="89">
        <f t="shared" si="165"/>
        <v>-98.836586512711577</v>
      </c>
      <c r="N288" s="89">
        <f t="shared" si="166"/>
        <v>-100</v>
      </c>
      <c r="O288" s="89" t="str">
        <f t="shared" si="167"/>
        <v>--</v>
      </c>
      <c r="P288" s="89">
        <f t="shared" si="168"/>
        <v>748.02768058471349</v>
      </c>
      <c r="Q288" s="89">
        <f t="shared" si="169"/>
        <v>298.39550491249054</v>
      </c>
      <c r="R288" s="89">
        <f t="shared" si="170"/>
        <v>-30.238856501661118</v>
      </c>
      <c r="S288" s="89">
        <f t="shared" si="171"/>
        <v>14.444319740838196</v>
      </c>
      <c r="T288" s="89">
        <f t="shared" si="172"/>
        <v>-88.686972217931867</v>
      </c>
      <c r="U288" s="89">
        <f t="shared" si="173"/>
        <v>-5.344203129355634</v>
      </c>
      <c r="V288" s="89">
        <f t="shared" si="174"/>
        <v>141.51109890760688</v>
      </c>
      <c r="W288" s="89">
        <f t="shared" si="175"/>
        <v>-92.342329790229314</v>
      </c>
      <c r="X288" s="89">
        <f t="shared" si="176"/>
        <v>6.9427786252430792</v>
      </c>
      <c r="Y288" s="89">
        <f t="shared" si="177"/>
        <v>-99.982850469706577</v>
      </c>
      <c r="Z288" s="89">
        <f>IFERROR(Z85/Y85*100-100,"--")</f>
        <v>51469915.873015873</v>
      </c>
      <c r="AA288" s="89">
        <f t="shared" si="179"/>
        <v>-93.716942920381143</v>
      </c>
      <c r="AB288" s="89">
        <f t="shared" si="186"/>
        <v>116.85762541653352</v>
      </c>
      <c r="AC288" s="113">
        <f t="shared" si="187"/>
        <v>20.62343743960578</v>
      </c>
      <c r="AD288" s="4"/>
    </row>
    <row r="289" spans="1:30">
      <c r="A289" s="2">
        <v>79</v>
      </c>
      <c r="B289" s="44" t="s">
        <v>21</v>
      </c>
      <c r="C289" s="11" t="s">
        <v>0</v>
      </c>
      <c r="D289" s="89">
        <f t="shared" si="180"/>
        <v>27.363600897196989</v>
      </c>
      <c r="E289" s="89">
        <f t="shared" si="181"/>
        <v>-28.790778661024191</v>
      </c>
      <c r="F289" s="89">
        <f t="shared" si="182"/>
        <v>-37.717021001516549</v>
      </c>
      <c r="G289" s="89">
        <f t="shared" si="183"/>
        <v>-68.243987362521921</v>
      </c>
      <c r="H289" s="89">
        <f t="shared" si="184"/>
        <v>21.086023521678115</v>
      </c>
      <c r="I289" s="89">
        <f t="shared" si="185"/>
        <v>40.67472789336108</v>
      </c>
      <c r="J289" s="89">
        <f t="shared" si="162"/>
        <v>20.833999461325362</v>
      </c>
      <c r="K289" s="89">
        <f t="shared" si="163"/>
        <v>22.324538349055672</v>
      </c>
      <c r="L289" s="89">
        <f t="shared" si="164"/>
        <v>51.118617913409736</v>
      </c>
      <c r="M289" s="89">
        <f t="shared" si="165"/>
        <v>166.76568729094885</v>
      </c>
      <c r="N289" s="89">
        <f t="shared" si="166"/>
        <v>-38.40027251239804</v>
      </c>
      <c r="O289" s="89">
        <f t="shared" si="167"/>
        <v>-26.105015918267966</v>
      </c>
      <c r="P289" s="89">
        <f t="shared" si="168"/>
        <v>-62.616746673428082</v>
      </c>
      <c r="Q289" s="89">
        <f t="shared" si="169"/>
        <v>1488.8026366470642</v>
      </c>
      <c r="R289" s="89">
        <f t="shared" si="170"/>
        <v>-10.132344358494805</v>
      </c>
      <c r="S289" s="89">
        <f t="shared" si="171"/>
        <v>203.98255873498266</v>
      </c>
      <c r="T289" s="89">
        <f t="shared" si="172"/>
        <v>-0.57091163082363039</v>
      </c>
      <c r="U289" s="89">
        <f t="shared" si="173"/>
        <v>-8.8297241690740691</v>
      </c>
      <c r="V289" s="89">
        <f t="shared" si="174"/>
        <v>-35.526565245045845</v>
      </c>
      <c r="W289" s="89">
        <f t="shared" si="175"/>
        <v>-28.300779970283301</v>
      </c>
      <c r="X289" s="89">
        <f t="shared" si="176"/>
        <v>14.811437929133021</v>
      </c>
      <c r="Y289" s="89">
        <f t="shared" si="177"/>
        <v>52.632297874780306</v>
      </c>
      <c r="Z289" s="89">
        <f t="shared" si="178"/>
        <v>-12.720846717631318</v>
      </c>
      <c r="AA289" s="89">
        <f t="shared" si="179"/>
        <v>-64.252059260590102</v>
      </c>
      <c r="AB289" s="89">
        <f t="shared" si="186"/>
        <v>77.313352495877552</v>
      </c>
      <c r="AC289" s="113">
        <f t="shared" si="187"/>
        <v>6.7486967334472183</v>
      </c>
      <c r="AD289" s="4"/>
    </row>
    <row r="290" spans="1:30">
      <c r="A290" s="2">
        <v>80</v>
      </c>
      <c r="B290" s="44" t="s">
        <v>20</v>
      </c>
      <c r="C290" s="11" t="s">
        <v>0</v>
      </c>
      <c r="D290" s="89">
        <f t="shared" si="180"/>
        <v>-100</v>
      </c>
      <c r="E290" s="89" t="str">
        <f t="shared" si="181"/>
        <v>--</v>
      </c>
      <c r="F290" s="89">
        <f t="shared" si="182"/>
        <v>-100</v>
      </c>
      <c r="G290" s="89" t="str">
        <f t="shared" si="183"/>
        <v>--</v>
      </c>
      <c r="H290" s="89">
        <f t="shared" si="184"/>
        <v>-75.098135426889101</v>
      </c>
      <c r="I290" s="89">
        <f t="shared" si="185"/>
        <v>64.532019704433509</v>
      </c>
      <c r="J290" s="89">
        <f t="shared" si="162"/>
        <v>135.86826347305387</v>
      </c>
      <c r="K290" s="89">
        <f t="shared" si="163"/>
        <v>209.95176440721002</v>
      </c>
      <c r="L290" s="89">
        <f t="shared" si="164"/>
        <v>-94.958637071013186</v>
      </c>
      <c r="M290" s="89">
        <f t="shared" si="165"/>
        <v>137.85540211210395</v>
      </c>
      <c r="N290" s="89">
        <f t="shared" si="166"/>
        <v>249.18032786885249</v>
      </c>
      <c r="O290" s="89">
        <f t="shared" si="167"/>
        <v>34011.18935837246</v>
      </c>
      <c r="P290" s="89">
        <f t="shared" si="168"/>
        <v>1202.8059129561109</v>
      </c>
      <c r="Q290" s="89">
        <f t="shared" si="169"/>
        <v>-30.687038068571638</v>
      </c>
      <c r="R290" s="89">
        <f t="shared" si="170"/>
        <v>46.099974330676531</v>
      </c>
      <c r="S290" s="89">
        <f t="shared" si="171"/>
        <v>41.432739279490704</v>
      </c>
      <c r="T290" s="89">
        <f t="shared" si="172"/>
        <v>-11.06845566792731</v>
      </c>
      <c r="U290" s="89">
        <f t="shared" si="173"/>
        <v>32.236049099399821</v>
      </c>
      <c r="V290" s="89">
        <f t="shared" si="174"/>
        <v>2.3566422361543431</v>
      </c>
      <c r="W290" s="89">
        <f t="shared" si="175"/>
        <v>-36.585315909258206</v>
      </c>
      <c r="X290" s="89">
        <f t="shared" si="176"/>
        <v>79.881125416118408</v>
      </c>
      <c r="Y290" s="89">
        <f t="shared" si="177"/>
        <v>-69.910673059781686</v>
      </c>
      <c r="Z290" s="89">
        <f t="shared" si="178"/>
        <v>-98.777027176810165</v>
      </c>
      <c r="AA290" s="89">
        <f t="shared" si="179"/>
        <v>235.97360137467496</v>
      </c>
      <c r="AB290" s="89">
        <f t="shared" si="186"/>
        <v>3124.3747159857267</v>
      </c>
      <c r="AC290" s="113">
        <f t="shared" si="187"/>
        <v>34.084158684915394</v>
      </c>
      <c r="AD290" s="4"/>
    </row>
    <row r="291" spans="1:30">
      <c r="A291" s="2">
        <v>81</v>
      </c>
      <c r="B291" s="44" t="s">
        <v>19</v>
      </c>
      <c r="C291" s="11" t="s">
        <v>0</v>
      </c>
      <c r="D291" s="89">
        <f t="shared" si="180"/>
        <v>-82.183109212526858</v>
      </c>
      <c r="E291" s="89">
        <f t="shared" si="181"/>
        <v>129.07000686341797</v>
      </c>
      <c r="F291" s="89">
        <f t="shared" si="182"/>
        <v>-60.692224336214693</v>
      </c>
      <c r="G291" s="89">
        <f t="shared" si="183"/>
        <v>6.9465794321285728</v>
      </c>
      <c r="H291" s="89">
        <f t="shared" si="184"/>
        <v>1677.0499982181673</v>
      </c>
      <c r="I291" s="89">
        <f t="shared" si="185"/>
        <v>-60.349444575908407</v>
      </c>
      <c r="J291" s="89">
        <f t="shared" si="162"/>
        <v>498.36334761835724</v>
      </c>
      <c r="K291" s="89">
        <f t="shared" si="163"/>
        <v>14.119518863629168</v>
      </c>
      <c r="L291" s="89">
        <f t="shared" si="164"/>
        <v>49.388122613972001</v>
      </c>
      <c r="M291" s="89">
        <f t="shared" si="165"/>
        <v>181.85459460790526</v>
      </c>
      <c r="N291" s="89">
        <f t="shared" si="166"/>
        <v>20.450042648525297</v>
      </c>
      <c r="O291" s="89">
        <f t="shared" si="167"/>
        <v>14.783737825594216</v>
      </c>
      <c r="P291" s="89">
        <f t="shared" si="168"/>
        <v>-15.611363703256529</v>
      </c>
      <c r="Q291" s="89">
        <f t="shared" si="169"/>
        <v>-19.180393424303347</v>
      </c>
      <c r="R291" s="89">
        <f t="shared" si="170"/>
        <v>-3.2747499880763797</v>
      </c>
      <c r="S291" s="89">
        <f t="shared" si="171"/>
        <v>8.7773610674396423</v>
      </c>
      <c r="T291" s="89">
        <f t="shared" si="172"/>
        <v>-11.89896959334969</v>
      </c>
      <c r="U291" s="89">
        <f t="shared" si="173"/>
        <v>-55.689224614510266</v>
      </c>
      <c r="V291" s="89">
        <f t="shared" si="174"/>
        <v>-4.1732200616015405</v>
      </c>
      <c r="W291" s="89">
        <f t="shared" si="175"/>
        <v>247.46784957704944</v>
      </c>
      <c r="X291" s="89">
        <f t="shared" si="176"/>
        <v>-3.4773279528758962</v>
      </c>
      <c r="Y291" s="89">
        <f t="shared" si="177"/>
        <v>-33.333812240751129</v>
      </c>
      <c r="Z291" s="89">
        <f t="shared" si="178"/>
        <v>55.276378003775051</v>
      </c>
      <c r="AA291" s="89">
        <f t="shared" si="179"/>
        <v>31.685384740244103</v>
      </c>
      <c r="AB291" s="89">
        <f t="shared" si="186"/>
        <v>-34.76859335321528</v>
      </c>
      <c r="AC291" s="113">
        <f t="shared" si="187"/>
        <v>15.071411727275034</v>
      </c>
      <c r="AD291" s="4"/>
    </row>
    <row r="292" spans="1:30">
      <c r="A292" s="2">
        <v>82</v>
      </c>
      <c r="B292" s="44" t="s">
        <v>18</v>
      </c>
      <c r="C292" s="11" t="s">
        <v>0</v>
      </c>
      <c r="D292" s="89">
        <f t="shared" si="180"/>
        <v>88.418035856998131</v>
      </c>
      <c r="E292" s="89">
        <f t="shared" si="181"/>
        <v>-71.581302331780222</v>
      </c>
      <c r="F292" s="89">
        <f t="shared" si="182"/>
        <v>-87.408610564421153</v>
      </c>
      <c r="G292" s="89">
        <f t="shared" si="183"/>
        <v>164.7793017586809</v>
      </c>
      <c r="H292" s="89">
        <f t="shared" si="184"/>
        <v>103.17285960392599</v>
      </c>
      <c r="I292" s="89">
        <f t="shared" si="185"/>
        <v>107.96755335493327</v>
      </c>
      <c r="J292" s="89">
        <f t="shared" si="162"/>
        <v>90.799119103393139</v>
      </c>
      <c r="K292" s="89">
        <f t="shared" si="163"/>
        <v>-16.421633855942545</v>
      </c>
      <c r="L292" s="89">
        <f t="shared" si="164"/>
        <v>73.017307401356447</v>
      </c>
      <c r="M292" s="89">
        <f t="shared" si="165"/>
        <v>374.54065216868173</v>
      </c>
      <c r="N292" s="89">
        <f t="shared" si="166"/>
        <v>-64.104424225576963</v>
      </c>
      <c r="O292" s="89">
        <f t="shared" si="167"/>
        <v>15.486611825002527</v>
      </c>
      <c r="P292" s="89">
        <f t="shared" si="168"/>
        <v>10.552186073950324</v>
      </c>
      <c r="Q292" s="89">
        <f t="shared" si="169"/>
        <v>173.24356702776106</v>
      </c>
      <c r="R292" s="89">
        <f t="shared" si="170"/>
        <v>88.224135813809511</v>
      </c>
      <c r="S292" s="89">
        <f t="shared" si="171"/>
        <v>27.529171271354386</v>
      </c>
      <c r="T292" s="89">
        <f t="shared" si="172"/>
        <v>-14.934528490173165</v>
      </c>
      <c r="U292" s="89">
        <f t="shared" si="173"/>
        <v>-66.34083086857575</v>
      </c>
      <c r="V292" s="89">
        <f t="shared" si="174"/>
        <v>-23.459319583956912</v>
      </c>
      <c r="W292" s="89">
        <f t="shared" si="175"/>
        <v>-13.089735295466539</v>
      </c>
      <c r="X292" s="89">
        <f t="shared" si="176"/>
        <v>-4.9694539536330922</v>
      </c>
      <c r="Y292" s="89">
        <f t="shared" si="177"/>
        <v>85.542802749901114</v>
      </c>
      <c r="Z292" s="89">
        <f t="shared" si="178"/>
        <v>56.83455431230945</v>
      </c>
      <c r="AA292" s="89">
        <f t="shared" si="179"/>
        <v>-33.351697130163558</v>
      </c>
      <c r="AB292" s="89">
        <f t="shared" si="186"/>
        <v>27.49467672429256</v>
      </c>
      <c r="AC292" s="113">
        <f t="shared" si="187"/>
        <v>10.460712562660675</v>
      </c>
      <c r="AD292" s="4"/>
    </row>
    <row r="293" spans="1:30">
      <c r="A293" s="2">
        <v>83</v>
      </c>
      <c r="B293" s="44" t="s">
        <v>17</v>
      </c>
      <c r="C293" s="11" t="s">
        <v>0</v>
      </c>
      <c r="D293" s="89">
        <f t="shared" si="180"/>
        <v>749.42519837429825</v>
      </c>
      <c r="E293" s="89">
        <f t="shared" si="181"/>
        <v>0.1892618938037316</v>
      </c>
      <c r="F293" s="89">
        <f t="shared" si="182"/>
        <v>-90.108445662704128</v>
      </c>
      <c r="G293" s="89">
        <f t="shared" si="183"/>
        <v>-74.180001226166397</v>
      </c>
      <c r="H293" s="89">
        <f t="shared" si="184"/>
        <v>1046.4739404012823</v>
      </c>
      <c r="I293" s="89">
        <f t="shared" si="185"/>
        <v>1571.1683537422011</v>
      </c>
      <c r="J293" s="89">
        <f t="shared" si="162"/>
        <v>61.150212959368389</v>
      </c>
      <c r="K293" s="89">
        <f t="shared" si="163"/>
        <v>-22.515766244682581</v>
      </c>
      <c r="L293" s="89">
        <f t="shared" si="164"/>
        <v>-39.477131221389371</v>
      </c>
      <c r="M293" s="89">
        <f t="shared" si="165"/>
        <v>106.98528115527068</v>
      </c>
      <c r="N293" s="89">
        <f t="shared" si="166"/>
        <v>40.308840435148767</v>
      </c>
      <c r="O293" s="89">
        <f t="shared" si="167"/>
        <v>70.361262539260053</v>
      </c>
      <c r="P293" s="89">
        <f t="shared" si="168"/>
        <v>-14.793715484526274</v>
      </c>
      <c r="Q293" s="89">
        <f t="shared" si="169"/>
        <v>-5.3431493253012832</v>
      </c>
      <c r="R293" s="89">
        <f t="shared" si="170"/>
        <v>15.844301253438431</v>
      </c>
      <c r="S293" s="89">
        <f t="shared" si="171"/>
        <v>8.6357207744564164</v>
      </c>
      <c r="T293" s="89">
        <f t="shared" si="172"/>
        <v>34.757039177748936</v>
      </c>
      <c r="U293" s="89">
        <f t="shared" si="173"/>
        <v>-4.5109304689935641</v>
      </c>
      <c r="V293" s="89">
        <f t="shared" si="174"/>
        <v>31.807692385775994</v>
      </c>
      <c r="W293" s="89">
        <f t="shared" si="175"/>
        <v>34.541659127836965</v>
      </c>
      <c r="X293" s="89">
        <f t="shared" si="176"/>
        <v>28.748650323426915</v>
      </c>
      <c r="Y293" s="89">
        <f t="shared" si="177"/>
        <v>3.9057228915411599</v>
      </c>
      <c r="Z293" s="89">
        <f t="shared" si="178"/>
        <v>-10.026128339908951</v>
      </c>
      <c r="AA293" s="89">
        <f t="shared" si="179"/>
        <v>0.23934460132817037</v>
      </c>
      <c r="AB293" s="89">
        <f t="shared" si="186"/>
        <v>19.081783571030584</v>
      </c>
      <c r="AC293" s="113">
        <f t="shared" si="187"/>
        <v>27.175235565936418</v>
      </c>
      <c r="AD293" s="4"/>
    </row>
    <row r="294" spans="1:30">
      <c r="A294" s="2">
        <v>84</v>
      </c>
      <c r="B294" s="44" t="s">
        <v>16</v>
      </c>
      <c r="C294" s="11" t="s">
        <v>0</v>
      </c>
      <c r="D294" s="89">
        <f t="shared" si="180"/>
        <v>-51.236085802660646</v>
      </c>
      <c r="E294" s="89">
        <f t="shared" si="181"/>
        <v>19.911436939042716</v>
      </c>
      <c r="F294" s="89">
        <f t="shared" si="182"/>
        <v>53.657207993395787</v>
      </c>
      <c r="G294" s="89">
        <f t="shared" si="183"/>
        <v>16.629910298620061</v>
      </c>
      <c r="H294" s="89">
        <f t="shared" si="184"/>
        <v>253.23850459341719</v>
      </c>
      <c r="I294" s="89">
        <f t="shared" si="185"/>
        <v>60.530587801428055</v>
      </c>
      <c r="J294" s="89">
        <f t="shared" si="162"/>
        <v>34.861527296092873</v>
      </c>
      <c r="K294" s="89">
        <f t="shared" si="163"/>
        <v>9.3932117073317158</v>
      </c>
      <c r="L294" s="89">
        <f t="shared" si="164"/>
        <v>7.8675709331969159</v>
      </c>
      <c r="M294" s="89">
        <f t="shared" si="165"/>
        <v>4.3781701070963948</v>
      </c>
      <c r="N294" s="89">
        <f t="shared" si="166"/>
        <v>7.9422169581855115</v>
      </c>
      <c r="O294" s="89">
        <f t="shared" si="167"/>
        <v>-4.28138816753453</v>
      </c>
      <c r="P294" s="89">
        <f t="shared" si="168"/>
        <v>6.8546031979572319</v>
      </c>
      <c r="Q294" s="89">
        <f t="shared" si="169"/>
        <v>-25.966001148259281</v>
      </c>
      <c r="R294" s="89">
        <f t="shared" si="170"/>
        <v>31.552570807807541</v>
      </c>
      <c r="S294" s="89">
        <f t="shared" si="171"/>
        <v>13.310769088304198</v>
      </c>
      <c r="T294" s="89">
        <f t="shared" si="172"/>
        <v>-8.5791034469170313</v>
      </c>
      <c r="U294" s="89">
        <f t="shared" si="173"/>
        <v>-3.6068963858272838</v>
      </c>
      <c r="V294" s="89">
        <f t="shared" si="174"/>
        <v>40.198774960093004</v>
      </c>
      <c r="W294" s="89">
        <f t="shared" si="175"/>
        <v>-21.098407763036235</v>
      </c>
      <c r="X294" s="89">
        <f t="shared" si="176"/>
        <v>-0.69623670769897217</v>
      </c>
      <c r="Y294" s="89">
        <f t="shared" si="177"/>
        <v>-3.6275977754959001</v>
      </c>
      <c r="Z294" s="89">
        <f t="shared" si="178"/>
        <v>14.997536965190463</v>
      </c>
      <c r="AA294" s="89">
        <f t="shared" si="179"/>
        <v>16.516590219109943</v>
      </c>
      <c r="AB294" s="89">
        <f t="shared" si="186"/>
        <v>-5.2204208540080828</v>
      </c>
      <c r="AC294" s="113">
        <f t="shared" si="187"/>
        <v>10.757880036913917</v>
      </c>
      <c r="AD294" s="4"/>
    </row>
    <row r="295" spans="1:30">
      <c r="A295" s="2">
        <v>85</v>
      </c>
      <c r="B295" s="44" t="s">
        <v>15</v>
      </c>
      <c r="C295" s="11" t="s">
        <v>0</v>
      </c>
      <c r="D295" s="89">
        <f t="shared" si="180"/>
        <v>61.994677958847092</v>
      </c>
      <c r="E295" s="89">
        <f t="shared" si="181"/>
        <v>161.27254012910714</v>
      </c>
      <c r="F295" s="89">
        <f t="shared" si="182"/>
        <v>-3.2010510034863131</v>
      </c>
      <c r="G295" s="89">
        <f t="shared" si="183"/>
        <v>151.92513169709056</v>
      </c>
      <c r="H295" s="89">
        <f t="shared" si="184"/>
        <v>171.68551775514101</v>
      </c>
      <c r="I295" s="89">
        <f t="shared" si="185"/>
        <v>79.467440915115588</v>
      </c>
      <c r="J295" s="89">
        <f t="shared" si="162"/>
        <v>138.75490262713362</v>
      </c>
      <c r="K295" s="89">
        <f t="shared" si="163"/>
        <v>60.556746505391374</v>
      </c>
      <c r="L295" s="89">
        <f t="shared" si="164"/>
        <v>36.811518820318042</v>
      </c>
      <c r="M295" s="89">
        <f t="shared" si="165"/>
        <v>28.917270791505956</v>
      </c>
      <c r="N295" s="89">
        <f t="shared" si="166"/>
        <v>59.823637978030462</v>
      </c>
      <c r="O295" s="89">
        <f t="shared" si="167"/>
        <v>33.160646157692298</v>
      </c>
      <c r="P295" s="89">
        <f t="shared" si="168"/>
        <v>1.08601121877156</v>
      </c>
      <c r="Q295" s="89">
        <f t="shared" si="169"/>
        <v>8.2454155854663043</v>
      </c>
      <c r="R295" s="89">
        <f t="shared" si="170"/>
        <v>24.373069434454749</v>
      </c>
      <c r="S295" s="89">
        <f t="shared" si="171"/>
        <v>19.805442526256115</v>
      </c>
      <c r="T295" s="89">
        <f t="shared" si="172"/>
        <v>23.444572845814292</v>
      </c>
      <c r="U295" s="89">
        <f t="shared" si="173"/>
        <v>-2.741315978206984</v>
      </c>
      <c r="V295" s="89">
        <f t="shared" si="174"/>
        <v>1.2002243765393956</v>
      </c>
      <c r="W295" s="89">
        <f t="shared" si="175"/>
        <v>-39.990681084868754</v>
      </c>
      <c r="X295" s="89">
        <f t="shared" si="176"/>
        <v>8.7877849142309401</v>
      </c>
      <c r="Y295" s="89">
        <f t="shared" si="177"/>
        <v>5.6647226309745236</v>
      </c>
      <c r="Z295" s="89">
        <f t="shared" si="178"/>
        <v>5.4221866483575667</v>
      </c>
      <c r="AA295" s="89">
        <f t="shared" si="179"/>
        <v>-4.9509910010794584</v>
      </c>
      <c r="AB295" s="89">
        <f t="shared" si="186"/>
        <v>15.891126767229167</v>
      </c>
      <c r="AC295" s="113">
        <f t="shared" si="187"/>
        <v>31.131285959488537</v>
      </c>
      <c r="AD295" s="4"/>
    </row>
    <row r="296" spans="1:30">
      <c r="A296" s="13">
        <v>86</v>
      </c>
      <c r="B296" s="46" t="s">
        <v>14</v>
      </c>
      <c r="C296" s="11" t="s">
        <v>0</v>
      </c>
      <c r="D296" s="89">
        <f t="shared" si="180"/>
        <v>-99.993931595617767</v>
      </c>
      <c r="E296" s="89">
        <f t="shared" si="181"/>
        <v>-100</v>
      </c>
      <c r="F296" s="89" t="str">
        <f t="shared" si="182"/>
        <v>--</v>
      </c>
      <c r="G296" s="89" t="str">
        <f t="shared" si="183"/>
        <v>--</v>
      </c>
      <c r="H296" s="89" t="str">
        <f t="shared" si="184"/>
        <v>--</v>
      </c>
      <c r="I296" s="89" t="str">
        <f t="shared" si="185"/>
        <v>--</v>
      </c>
      <c r="J296" s="89">
        <f t="shared" si="162"/>
        <v>-100</v>
      </c>
      <c r="K296" s="89" t="str">
        <f t="shared" si="163"/>
        <v>--</v>
      </c>
      <c r="L296" s="89">
        <f t="shared" si="164"/>
        <v>-28.828096311028389</v>
      </c>
      <c r="M296" s="89">
        <f t="shared" si="165"/>
        <v>-72.127729433709362</v>
      </c>
      <c r="N296" s="89">
        <f t="shared" si="166"/>
        <v>-93.537998349401306</v>
      </c>
      <c r="O296" s="89">
        <f t="shared" si="167"/>
        <v>-52.673825407584459</v>
      </c>
      <c r="P296" s="89">
        <f t="shared" si="168"/>
        <v>-71.197045077642088</v>
      </c>
      <c r="Q296" s="89">
        <f t="shared" si="169"/>
        <v>4121.983773881183</v>
      </c>
      <c r="R296" s="89">
        <f t="shared" si="170"/>
        <v>281.08627465565763</v>
      </c>
      <c r="S296" s="89">
        <f t="shared" si="171"/>
        <v>60.755136830325199</v>
      </c>
      <c r="T296" s="89">
        <f t="shared" si="172"/>
        <v>91.894637573814805</v>
      </c>
      <c r="U296" s="89">
        <f t="shared" si="173"/>
        <v>-14.421048857241686</v>
      </c>
      <c r="V296" s="89">
        <f t="shared" si="174"/>
        <v>-0.88855397560281801</v>
      </c>
      <c r="W296" s="89">
        <f t="shared" si="175"/>
        <v>51.018461934421822</v>
      </c>
      <c r="X296" s="89">
        <f t="shared" si="176"/>
        <v>-32.99382680474163</v>
      </c>
      <c r="Y296" s="89">
        <f t="shared" si="177"/>
        <v>-27.926697556462329</v>
      </c>
      <c r="Z296" s="89">
        <f t="shared" si="178"/>
        <v>64.674684376206699</v>
      </c>
      <c r="AA296" s="89">
        <f t="shared" si="179"/>
        <v>157.6721918374065</v>
      </c>
      <c r="AB296" s="89">
        <f t="shared" si="186"/>
        <v>123.00418667748238</v>
      </c>
      <c r="AC296" s="113">
        <f t="shared" si="187"/>
        <v>2.7947170249935454</v>
      </c>
      <c r="AD296" s="4"/>
    </row>
    <row r="297" spans="1:30">
      <c r="A297" s="2">
        <v>87</v>
      </c>
      <c r="B297" s="44" t="s">
        <v>13</v>
      </c>
      <c r="C297" s="11" t="s">
        <v>0</v>
      </c>
      <c r="D297" s="89">
        <f t="shared" si="180"/>
        <v>144.4412539160636</v>
      </c>
      <c r="E297" s="89">
        <f t="shared" si="181"/>
        <v>-79.654546222008065</v>
      </c>
      <c r="F297" s="89">
        <f t="shared" si="182"/>
        <v>-85.954473033037445</v>
      </c>
      <c r="G297" s="89">
        <f t="shared" si="183"/>
        <v>64.608991073038538</v>
      </c>
      <c r="H297" s="89">
        <f t="shared" si="184"/>
        <v>124.76361429744057</v>
      </c>
      <c r="I297" s="89">
        <f t="shared" si="185"/>
        <v>637.90647033142125</v>
      </c>
      <c r="J297" s="89">
        <f t="shared" si="162"/>
        <v>7.6446210615844166</v>
      </c>
      <c r="K297" s="89">
        <f t="shared" si="163"/>
        <v>138.19474254809688</v>
      </c>
      <c r="L297" s="89">
        <f t="shared" si="164"/>
        <v>-26.525102239343283</v>
      </c>
      <c r="M297" s="89">
        <f t="shared" si="165"/>
        <v>-27.757301547420226</v>
      </c>
      <c r="N297" s="89">
        <f t="shared" si="166"/>
        <v>91.097860760623263</v>
      </c>
      <c r="O297" s="89">
        <f t="shared" si="167"/>
        <v>9.193509554042123E-2</v>
      </c>
      <c r="P297" s="89">
        <f t="shared" si="168"/>
        <v>-7.8721363118628602</v>
      </c>
      <c r="Q297" s="89">
        <f t="shared" si="169"/>
        <v>28.487933065886921</v>
      </c>
      <c r="R297" s="89">
        <f t="shared" si="170"/>
        <v>152.17099308274729</v>
      </c>
      <c r="S297" s="89">
        <f t="shared" si="171"/>
        <v>34.957177670950557</v>
      </c>
      <c r="T297" s="89">
        <f t="shared" si="172"/>
        <v>9.8198697385146971</v>
      </c>
      <c r="U297" s="89">
        <f t="shared" si="173"/>
        <v>61.276998442316568</v>
      </c>
      <c r="V297" s="89">
        <f t="shared" si="174"/>
        <v>29.743704294751979</v>
      </c>
      <c r="W297" s="89">
        <f t="shared" si="175"/>
        <v>-24.446399022479952</v>
      </c>
      <c r="X297" s="89">
        <f t="shared" si="176"/>
        <v>-33.557700456977301</v>
      </c>
      <c r="Y297" s="89">
        <f t="shared" si="177"/>
        <v>-16.373272142986821</v>
      </c>
      <c r="Z297" s="89">
        <f t="shared" si="178"/>
        <v>37.286589458308214</v>
      </c>
      <c r="AA297" s="89">
        <f t="shared" si="179"/>
        <v>-2.9982876796152453</v>
      </c>
      <c r="AB297" s="89">
        <f t="shared" si="186"/>
        <v>-0.75728375682234628</v>
      </c>
      <c r="AC297" s="113">
        <f t="shared" si="187"/>
        <v>13.265194587471612</v>
      </c>
      <c r="AD297" s="4"/>
    </row>
    <row r="298" spans="1:30">
      <c r="A298" s="2">
        <v>88</v>
      </c>
      <c r="B298" s="44" t="s">
        <v>12</v>
      </c>
      <c r="C298" s="11" t="s">
        <v>0</v>
      </c>
      <c r="D298" s="89">
        <f t="shared" si="180"/>
        <v>3460.8930721016145</v>
      </c>
      <c r="E298" s="89">
        <f t="shared" si="181"/>
        <v>-75.4644944263583</v>
      </c>
      <c r="F298" s="89">
        <f t="shared" si="182"/>
        <v>-72.137244095610484</v>
      </c>
      <c r="G298" s="89">
        <f t="shared" si="183"/>
        <v>-100</v>
      </c>
      <c r="H298" s="89" t="str">
        <f t="shared" si="184"/>
        <v>--</v>
      </c>
      <c r="I298" s="89">
        <f t="shared" si="185"/>
        <v>-32.493313949799628</v>
      </c>
      <c r="J298" s="89">
        <f t="shared" si="162"/>
        <v>-99.479749830261198</v>
      </c>
      <c r="K298" s="89">
        <f t="shared" si="163"/>
        <v>2854.0441250783251</v>
      </c>
      <c r="L298" s="89">
        <f t="shared" si="164"/>
        <v>295.65396932541682</v>
      </c>
      <c r="M298" s="89">
        <f t="shared" si="165"/>
        <v>1.841420676463315</v>
      </c>
      <c r="N298" s="89">
        <f t="shared" si="166"/>
        <v>39.772222701712366</v>
      </c>
      <c r="O298" s="89">
        <f t="shared" si="167"/>
        <v>-14.353064778491827</v>
      </c>
      <c r="P298" s="89">
        <f t="shared" si="168"/>
        <v>1209.2577434555312</v>
      </c>
      <c r="Q298" s="89">
        <f t="shared" si="169"/>
        <v>4.7427873697013752</v>
      </c>
      <c r="R298" s="89">
        <f t="shared" si="170"/>
        <v>-7.6186266091428365</v>
      </c>
      <c r="S298" s="89">
        <f t="shared" si="171"/>
        <v>180.43660886769675</v>
      </c>
      <c r="T298" s="89">
        <f t="shared" si="172"/>
        <v>-5.6470598426238467</v>
      </c>
      <c r="U298" s="89">
        <f t="shared" si="173"/>
        <v>-77.584022096552729</v>
      </c>
      <c r="V298" s="89">
        <f t="shared" si="174"/>
        <v>-12.663885662447257</v>
      </c>
      <c r="W298" s="89">
        <f t="shared" si="175"/>
        <v>0.22891970235336601</v>
      </c>
      <c r="X298" s="89">
        <f t="shared" si="176"/>
        <v>102.51194326803665</v>
      </c>
      <c r="Y298" s="89">
        <f t="shared" si="177"/>
        <v>25.163395940858862</v>
      </c>
      <c r="Z298" s="89">
        <f t="shared" si="178"/>
        <v>-72.087339896261227</v>
      </c>
      <c r="AA298" s="89">
        <f t="shared" si="179"/>
        <v>-73.312693415876737</v>
      </c>
      <c r="AB298" s="89">
        <f t="shared" si="186"/>
        <v>-43.445482273241595</v>
      </c>
      <c r="AC298" s="113">
        <f t="shared" si="187"/>
        <v>19.502934024084539</v>
      </c>
      <c r="AD298" s="4"/>
    </row>
    <row r="299" spans="1:30">
      <c r="A299" s="2">
        <v>89</v>
      </c>
      <c r="B299" s="44" t="s">
        <v>11</v>
      </c>
      <c r="C299" s="11" t="s">
        <v>0</v>
      </c>
      <c r="D299" s="89" t="str">
        <f t="shared" si="180"/>
        <v>--</v>
      </c>
      <c r="E299" s="89">
        <f t="shared" si="181"/>
        <v>-62.029411764705884</v>
      </c>
      <c r="F299" s="89">
        <f t="shared" si="182"/>
        <v>1128.4115672605217</v>
      </c>
      <c r="G299" s="89">
        <f t="shared" si="183"/>
        <v>-95.933433775331366</v>
      </c>
      <c r="H299" s="89">
        <f t="shared" si="184"/>
        <v>1631.2077943893837</v>
      </c>
      <c r="I299" s="89">
        <f t="shared" si="185"/>
        <v>-69.397604534050913</v>
      </c>
      <c r="J299" s="89">
        <f t="shared" si="162"/>
        <v>803.54185365853687</v>
      </c>
      <c r="K299" s="89">
        <f t="shared" si="163"/>
        <v>56.423587866244304</v>
      </c>
      <c r="L299" s="89">
        <f t="shared" si="164"/>
        <v>66.168513075017444</v>
      </c>
      <c r="M299" s="89">
        <f t="shared" si="165"/>
        <v>-67.184390689059782</v>
      </c>
      <c r="N299" s="89">
        <f t="shared" si="166"/>
        <v>-86.211576639115592</v>
      </c>
      <c r="O299" s="89">
        <f t="shared" si="167"/>
        <v>1138.8257630529554</v>
      </c>
      <c r="P299" s="89">
        <f t="shared" si="168"/>
        <v>95.370129961803798</v>
      </c>
      <c r="Q299" s="89">
        <f t="shared" si="169"/>
        <v>-73.287852062588911</v>
      </c>
      <c r="R299" s="89">
        <f t="shared" si="170"/>
        <v>-28.23096170258691</v>
      </c>
      <c r="S299" s="89">
        <f t="shared" si="171"/>
        <v>114.35462053235989</v>
      </c>
      <c r="T299" s="89">
        <f t="shared" si="172"/>
        <v>29.615121362931262</v>
      </c>
      <c r="U299" s="89">
        <f t="shared" si="173"/>
        <v>-10.24709608720967</v>
      </c>
      <c r="V299" s="89">
        <f t="shared" si="174"/>
        <v>-64.682402179249124</v>
      </c>
      <c r="W299" s="89">
        <f t="shared" si="175"/>
        <v>-78.663914346156133</v>
      </c>
      <c r="X299" s="89">
        <f t="shared" si="176"/>
        <v>63629.880980460701</v>
      </c>
      <c r="Y299" s="89">
        <f t="shared" si="177"/>
        <v>-72.737056315402072</v>
      </c>
      <c r="Z299" s="89">
        <f t="shared" si="178"/>
        <v>-88.349656258259515</v>
      </c>
      <c r="AA299" s="89">
        <f t="shared" si="179"/>
        <v>-50.746487606363573</v>
      </c>
      <c r="AB299" s="89">
        <f t="shared" si="186"/>
        <v>-35.938201113591163</v>
      </c>
      <c r="AC299" s="113" t="s">
        <v>102</v>
      </c>
      <c r="AD299" s="4"/>
    </row>
    <row r="300" spans="1:30">
      <c r="A300" s="2">
        <v>90</v>
      </c>
      <c r="B300" s="44" t="s">
        <v>10</v>
      </c>
      <c r="C300" s="11" t="s">
        <v>0</v>
      </c>
      <c r="D300" s="89">
        <f t="shared" si="180"/>
        <v>-31.017284684716316</v>
      </c>
      <c r="E300" s="89">
        <f t="shared" si="181"/>
        <v>39.725369790055879</v>
      </c>
      <c r="F300" s="89">
        <f t="shared" si="182"/>
        <v>-10.118489131347886</v>
      </c>
      <c r="G300" s="89">
        <f t="shared" si="183"/>
        <v>259.7328030999073</v>
      </c>
      <c r="H300" s="89">
        <f t="shared" si="184"/>
        <v>4.6147262757242373</v>
      </c>
      <c r="I300" s="89">
        <f t="shared" si="185"/>
        <v>288.18505262325237</v>
      </c>
      <c r="J300" s="89">
        <f t="shared" si="162"/>
        <v>-26.774323738041346</v>
      </c>
      <c r="K300" s="89">
        <f t="shared" si="163"/>
        <v>1.4843453212641151</v>
      </c>
      <c r="L300" s="89">
        <f t="shared" si="164"/>
        <v>55.611209281889387</v>
      </c>
      <c r="M300" s="89">
        <f t="shared" si="165"/>
        <v>89.089463756297391</v>
      </c>
      <c r="N300" s="89">
        <f t="shared" si="166"/>
        <v>31.366821911783575</v>
      </c>
      <c r="O300" s="89">
        <f t="shared" si="167"/>
        <v>31.99116013672193</v>
      </c>
      <c r="P300" s="89">
        <f t="shared" si="168"/>
        <v>23.360211323707063</v>
      </c>
      <c r="Q300" s="89">
        <f t="shared" si="169"/>
        <v>52.902989730530493</v>
      </c>
      <c r="R300" s="89">
        <f t="shared" si="170"/>
        <v>46.76112470490196</v>
      </c>
      <c r="S300" s="89">
        <f t="shared" si="171"/>
        <v>42.915548077346074</v>
      </c>
      <c r="T300" s="89">
        <f t="shared" si="172"/>
        <v>2.9233059270694639</v>
      </c>
      <c r="U300" s="89">
        <f t="shared" si="173"/>
        <v>4.5243393798459977</v>
      </c>
      <c r="V300" s="89">
        <f t="shared" si="174"/>
        <v>45.219821981538672</v>
      </c>
      <c r="W300" s="89">
        <f t="shared" si="175"/>
        <v>44.840729553184275</v>
      </c>
      <c r="X300" s="89">
        <f t="shared" si="176"/>
        <v>20.904135450610497</v>
      </c>
      <c r="Y300" s="89">
        <f t="shared" si="177"/>
        <v>25.475764027227669</v>
      </c>
      <c r="Z300" s="89">
        <f t="shared" si="178"/>
        <v>26.894831469010725</v>
      </c>
      <c r="AA300" s="89">
        <f t="shared" si="179"/>
        <v>19.734074380847531</v>
      </c>
      <c r="AB300" s="89">
        <f t="shared" si="186"/>
        <v>3.705072723023676</v>
      </c>
      <c r="AC300" s="113">
        <f t="shared" si="187"/>
        <v>30.56493915366238</v>
      </c>
      <c r="AD300" s="4"/>
    </row>
    <row r="301" spans="1:30">
      <c r="A301" s="13">
        <v>91</v>
      </c>
      <c r="B301" s="46" t="s">
        <v>9</v>
      </c>
      <c r="C301" s="11" t="s">
        <v>0</v>
      </c>
      <c r="D301" s="89">
        <f t="shared" si="180"/>
        <v>-94.095945786836566</v>
      </c>
      <c r="E301" s="89">
        <f t="shared" si="181"/>
        <v>-55.351207622424113</v>
      </c>
      <c r="F301" s="89">
        <f t="shared" si="182"/>
        <v>23.374689826302728</v>
      </c>
      <c r="G301" s="89">
        <f t="shared" si="183"/>
        <v>-100</v>
      </c>
      <c r="H301" s="89" t="str">
        <f t="shared" si="184"/>
        <v>--</v>
      </c>
      <c r="I301" s="89">
        <f t="shared" si="185"/>
        <v>43286.274509803923</v>
      </c>
      <c r="J301" s="89">
        <f t="shared" si="162"/>
        <v>-75.473403534143813</v>
      </c>
      <c r="K301" s="89">
        <f t="shared" si="163"/>
        <v>-59.572507831214303</v>
      </c>
      <c r="L301" s="89">
        <f t="shared" si="164"/>
        <v>3819.781221513218</v>
      </c>
      <c r="M301" s="89">
        <f t="shared" si="165"/>
        <v>152.82093023255817</v>
      </c>
      <c r="N301" s="89">
        <f t="shared" si="166"/>
        <v>443.09558194512158</v>
      </c>
      <c r="O301" s="89">
        <f t="shared" si="167"/>
        <v>-40.822691816187074</v>
      </c>
      <c r="P301" s="89">
        <f t="shared" si="168"/>
        <v>-36.694457800979983</v>
      </c>
      <c r="Q301" s="89">
        <f t="shared" si="169"/>
        <v>-58.399661820787621</v>
      </c>
      <c r="R301" s="89">
        <f t="shared" si="170"/>
        <v>25.174023377004474</v>
      </c>
      <c r="S301" s="89">
        <f t="shared" si="171"/>
        <v>270.83054776561289</v>
      </c>
      <c r="T301" s="89">
        <f t="shared" si="172"/>
        <v>-45.83358209741484</v>
      </c>
      <c r="U301" s="89">
        <f t="shared" si="173"/>
        <v>-10.299501623074889</v>
      </c>
      <c r="V301" s="89">
        <f t="shared" si="174"/>
        <v>50.390559118748286</v>
      </c>
      <c r="W301" s="89">
        <f t="shared" si="175"/>
        <v>-2.1595988400967769</v>
      </c>
      <c r="X301" s="89">
        <f t="shared" si="176"/>
        <v>-17.703328912249674</v>
      </c>
      <c r="Y301" s="89">
        <f t="shared" si="177"/>
        <v>24.058982001376862</v>
      </c>
      <c r="Z301" s="89">
        <f t="shared" si="178"/>
        <v>-39.603825421442693</v>
      </c>
      <c r="AA301" s="89">
        <f t="shared" si="179"/>
        <v>29.00886403348045</v>
      </c>
      <c r="AB301" s="89">
        <f t="shared" si="186"/>
        <v>-9.0465790757463367</v>
      </c>
      <c r="AC301" s="113">
        <f t="shared" si="187"/>
        <v>6.9810526387443304</v>
      </c>
      <c r="AD301" s="4"/>
    </row>
    <row r="302" spans="1:30">
      <c r="A302" s="2">
        <v>92</v>
      </c>
      <c r="B302" s="44" t="s">
        <v>8</v>
      </c>
      <c r="C302" s="11" t="s">
        <v>0</v>
      </c>
      <c r="D302" s="89" t="str">
        <f t="shared" si="180"/>
        <v>--</v>
      </c>
      <c r="E302" s="89">
        <f t="shared" si="181"/>
        <v>-26.909030544488715</v>
      </c>
      <c r="F302" s="89">
        <f t="shared" si="182"/>
        <v>12.128094481035646</v>
      </c>
      <c r="G302" s="89">
        <f t="shared" si="183"/>
        <v>976.32165282560277</v>
      </c>
      <c r="H302" s="89">
        <f t="shared" si="184"/>
        <v>104.29259663517632</v>
      </c>
      <c r="I302" s="89">
        <f t="shared" si="185"/>
        <v>11.25952264708863</v>
      </c>
      <c r="J302" s="89">
        <f t="shared" si="162"/>
        <v>57.805928133796982</v>
      </c>
      <c r="K302" s="89">
        <f t="shared" si="163"/>
        <v>-93.435398062938745</v>
      </c>
      <c r="L302" s="89">
        <f t="shared" si="164"/>
        <v>70.907928388746825</v>
      </c>
      <c r="M302" s="89">
        <f t="shared" si="165"/>
        <v>379.12925551814442</v>
      </c>
      <c r="N302" s="89">
        <f t="shared" si="166"/>
        <v>-74.514186439189132</v>
      </c>
      <c r="O302" s="89">
        <f t="shared" si="167"/>
        <v>2.4701286764705799</v>
      </c>
      <c r="P302" s="89">
        <f t="shared" si="168"/>
        <v>125.9259259259259</v>
      </c>
      <c r="Q302" s="89">
        <f t="shared" si="169"/>
        <v>-45.036475823394149</v>
      </c>
      <c r="R302" s="89">
        <f t="shared" si="170"/>
        <v>287.00716306506956</v>
      </c>
      <c r="S302" s="89">
        <f t="shared" si="171"/>
        <v>536.05885509421626</v>
      </c>
      <c r="T302" s="89">
        <f t="shared" si="172"/>
        <v>-42.833318457639116</v>
      </c>
      <c r="U302" s="89">
        <f t="shared" si="173"/>
        <v>159.1318761228506</v>
      </c>
      <c r="V302" s="89">
        <f t="shared" si="174"/>
        <v>29.445186807164447</v>
      </c>
      <c r="W302" s="89">
        <f t="shared" si="175"/>
        <v>66.57042989019061</v>
      </c>
      <c r="X302" s="89">
        <f t="shared" si="176"/>
        <v>3.9262536489239324</v>
      </c>
      <c r="Y302" s="89">
        <f t="shared" si="177"/>
        <v>83.442296529187672</v>
      </c>
      <c r="Z302" s="89">
        <f t="shared" si="178"/>
        <v>22.452704375466453</v>
      </c>
      <c r="AA302" s="89">
        <f t="shared" si="179"/>
        <v>20.607542300206433</v>
      </c>
      <c r="AB302" s="89">
        <f t="shared" si="186"/>
        <v>-31.002292719853102</v>
      </c>
      <c r="AC302" s="113" t="s">
        <v>102</v>
      </c>
      <c r="AD302" s="4"/>
    </row>
    <row r="303" spans="1:30">
      <c r="A303" s="2">
        <v>93</v>
      </c>
      <c r="B303" s="44" t="s">
        <v>7</v>
      </c>
      <c r="C303" s="11" t="s">
        <v>0</v>
      </c>
      <c r="D303" s="89" t="str">
        <f t="shared" si="180"/>
        <v>--</v>
      </c>
      <c r="E303" s="89" t="str">
        <f t="shared" si="181"/>
        <v>--</v>
      </c>
      <c r="F303" s="89" t="str">
        <f t="shared" si="182"/>
        <v>--</v>
      </c>
      <c r="G303" s="89" t="str">
        <f t="shared" si="183"/>
        <v>--</v>
      </c>
      <c r="H303" s="89">
        <f t="shared" si="184"/>
        <v>2128.0898876404494</v>
      </c>
      <c r="I303" s="89">
        <f t="shared" si="185"/>
        <v>-100</v>
      </c>
      <c r="J303" s="89" t="str">
        <f t="shared" si="162"/>
        <v>--</v>
      </c>
      <c r="K303" s="89" t="str">
        <f t="shared" si="163"/>
        <v>--</v>
      </c>
      <c r="L303" s="89" t="str">
        <f t="shared" si="164"/>
        <v>--</v>
      </c>
      <c r="M303" s="89" t="str">
        <f t="shared" si="165"/>
        <v>--</v>
      </c>
      <c r="N303" s="89">
        <f t="shared" si="166"/>
        <v>-100</v>
      </c>
      <c r="O303" s="89" t="str">
        <f t="shared" si="167"/>
        <v>--</v>
      </c>
      <c r="P303" s="89" t="str">
        <f t="shared" si="168"/>
        <v>--</v>
      </c>
      <c r="Q303" s="89" t="str">
        <f t="shared" si="169"/>
        <v>--</v>
      </c>
      <c r="R303" s="89" t="str">
        <f t="shared" si="170"/>
        <v>--</v>
      </c>
      <c r="S303" s="89" t="str">
        <f t="shared" si="171"/>
        <v>--</v>
      </c>
      <c r="T303" s="89" t="str">
        <f t="shared" si="172"/>
        <v>--</v>
      </c>
      <c r="U303" s="89">
        <f t="shared" si="173"/>
        <v>-100</v>
      </c>
      <c r="V303" s="89" t="str">
        <f t="shared" si="174"/>
        <v>--</v>
      </c>
      <c r="W303" s="89" t="str">
        <f t="shared" si="175"/>
        <v>--</v>
      </c>
      <c r="X303" s="89">
        <f t="shared" si="176"/>
        <v>27.155519742143426</v>
      </c>
      <c r="Y303" s="89">
        <f t="shared" si="177"/>
        <v>6836.4385297845374</v>
      </c>
      <c r="Z303" s="89">
        <f t="shared" si="178"/>
        <v>-73.941365102277615</v>
      </c>
      <c r="AA303" s="89">
        <f t="shared" si="179"/>
        <v>-74.802790730287839</v>
      </c>
      <c r="AB303" s="89">
        <f t="shared" si="186"/>
        <v>-95.742312508696259</v>
      </c>
      <c r="AC303" s="113" t="s">
        <v>102</v>
      </c>
      <c r="AD303" s="4"/>
    </row>
    <row r="304" spans="1:30">
      <c r="A304" s="2">
        <v>94</v>
      </c>
      <c r="B304" s="44" t="s">
        <v>6</v>
      </c>
      <c r="C304" s="11" t="s">
        <v>0</v>
      </c>
      <c r="D304" s="89">
        <f t="shared" si="180"/>
        <v>812.07074960895204</v>
      </c>
      <c r="E304" s="89">
        <f t="shared" si="181"/>
        <v>-78.602731846832938</v>
      </c>
      <c r="F304" s="89">
        <f t="shared" si="182"/>
        <v>61.764778416237078</v>
      </c>
      <c r="G304" s="89">
        <f t="shared" si="183"/>
        <v>36.552123669847845</v>
      </c>
      <c r="H304" s="89">
        <f t="shared" si="184"/>
        <v>145.55766439656134</v>
      </c>
      <c r="I304" s="89">
        <f t="shared" si="185"/>
        <v>308.58642575904992</v>
      </c>
      <c r="J304" s="89">
        <f t="shared" si="162"/>
        <v>-84.25438940567139</v>
      </c>
      <c r="K304" s="89">
        <f t="shared" si="163"/>
        <v>129.22276167659587</v>
      </c>
      <c r="L304" s="89">
        <f t="shared" si="164"/>
        <v>262.15197971342923</v>
      </c>
      <c r="M304" s="89">
        <f t="shared" si="165"/>
        <v>178.27938388403686</v>
      </c>
      <c r="N304" s="89">
        <f t="shared" si="166"/>
        <v>125.41888383709522</v>
      </c>
      <c r="O304" s="89">
        <f t="shared" si="167"/>
        <v>-25.97964906318866</v>
      </c>
      <c r="P304" s="89">
        <f t="shared" si="168"/>
        <v>-46.898551830022917</v>
      </c>
      <c r="Q304" s="89">
        <f t="shared" si="169"/>
        <v>25.70442668051443</v>
      </c>
      <c r="R304" s="89">
        <f t="shared" si="170"/>
        <v>80.586762735523337</v>
      </c>
      <c r="S304" s="89">
        <f t="shared" si="171"/>
        <v>61.123393111311287</v>
      </c>
      <c r="T304" s="89">
        <f t="shared" si="172"/>
        <v>-8.6512455940978157</v>
      </c>
      <c r="U304" s="89">
        <f t="shared" si="173"/>
        <v>-8.0404711670810372</v>
      </c>
      <c r="V304" s="89">
        <f t="shared" si="174"/>
        <v>42.478749098614315</v>
      </c>
      <c r="W304" s="89">
        <f t="shared" si="175"/>
        <v>37.51460251177204</v>
      </c>
      <c r="X304" s="89">
        <f t="shared" si="176"/>
        <v>5.2940736356922997</v>
      </c>
      <c r="Y304" s="89">
        <f t="shared" si="177"/>
        <v>38.899287110106428</v>
      </c>
      <c r="Z304" s="89">
        <f t="shared" si="178"/>
        <v>26.017313883342425</v>
      </c>
      <c r="AA304" s="89">
        <f t="shared" si="179"/>
        <v>-56.197287005546919</v>
      </c>
      <c r="AB304" s="89">
        <f t="shared" si="186"/>
        <v>10.518922044522114</v>
      </c>
      <c r="AC304" s="113">
        <f t="shared" si="187"/>
        <v>28.988306132564702</v>
      </c>
      <c r="AD304" s="4"/>
    </row>
    <row r="305" spans="1:30" ht="25.5">
      <c r="A305" s="13">
        <v>95</v>
      </c>
      <c r="B305" s="46" t="s">
        <v>5</v>
      </c>
      <c r="C305" s="11" t="s">
        <v>0</v>
      </c>
      <c r="D305" s="89">
        <f t="shared" si="180"/>
        <v>-16.817228743312896</v>
      </c>
      <c r="E305" s="89">
        <f t="shared" si="181"/>
        <v>101.06951871657759</v>
      </c>
      <c r="F305" s="89">
        <f t="shared" si="182"/>
        <v>-72.684881432186714</v>
      </c>
      <c r="G305" s="89">
        <f t="shared" si="183"/>
        <v>1252.5092219267397</v>
      </c>
      <c r="H305" s="89">
        <f t="shared" si="184"/>
        <v>-32.73299843970014</v>
      </c>
      <c r="I305" s="89">
        <f t="shared" si="185"/>
        <v>-74.118259951251474</v>
      </c>
      <c r="J305" s="89">
        <f t="shared" si="162"/>
        <v>455.80855230201735</v>
      </c>
      <c r="K305" s="89">
        <f t="shared" si="163"/>
        <v>95.374190905366646</v>
      </c>
      <c r="L305" s="89">
        <f t="shared" si="164"/>
        <v>4.7311391453788758</v>
      </c>
      <c r="M305" s="89">
        <f t="shared" si="165"/>
        <v>17.238377517360348</v>
      </c>
      <c r="N305" s="89">
        <f t="shared" si="166"/>
        <v>-11.784708432296327</v>
      </c>
      <c r="O305" s="89">
        <f t="shared" si="167"/>
        <v>-42.990573876171098</v>
      </c>
      <c r="P305" s="89">
        <f t="shared" si="168"/>
        <v>16.669881259287209</v>
      </c>
      <c r="Q305" s="89">
        <f t="shared" si="169"/>
        <v>16.59390374804704</v>
      </c>
      <c r="R305" s="89">
        <f t="shared" si="170"/>
        <v>85.965383509338125</v>
      </c>
      <c r="S305" s="89">
        <f t="shared" si="171"/>
        <v>67.642761760096107</v>
      </c>
      <c r="T305" s="89">
        <f t="shared" si="172"/>
        <v>-44.673971739285001</v>
      </c>
      <c r="U305" s="89">
        <f t="shared" si="173"/>
        <v>331.80594848781146</v>
      </c>
      <c r="V305" s="89">
        <f t="shared" si="174"/>
        <v>41.91790779545201</v>
      </c>
      <c r="W305" s="89">
        <f t="shared" si="175"/>
        <v>-6.6500240277862588</v>
      </c>
      <c r="X305" s="89">
        <f t="shared" si="176"/>
        <v>-7.1678571486398255</v>
      </c>
      <c r="Y305" s="89">
        <f t="shared" si="177"/>
        <v>22.164463468036104</v>
      </c>
      <c r="Z305" s="89">
        <f t="shared" si="178"/>
        <v>97.908267071283944</v>
      </c>
      <c r="AA305" s="89">
        <f t="shared" si="179"/>
        <v>2.1188952421333767</v>
      </c>
      <c r="AB305" s="89">
        <f t="shared" si="186"/>
        <v>-20.682511615618225</v>
      </c>
      <c r="AC305" s="113">
        <f t="shared" si="187"/>
        <v>22.002104562730111</v>
      </c>
      <c r="AD305" s="4"/>
    </row>
    <row r="306" spans="1:30">
      <c r="A306" s="2">
        <v>96</v>
      </c>
      <c r="B306" s="44" t="s">
        <v>4</v>
      </c>
      <c r="C306" s="11" t="s">
        <v>0</v>
      </c>
      <c r="D306" s="89">
        <f t="shared" si="180"/>
        <v>611.90387596899222</v>
      </c>
      <c r="E306" s="89">
        <f t="shared" si="181"/>
        <v>-63.774396856992276</v>
      </c>
      <c r="F306" s="89">
        <f t="shared" si="182"/>
        <v>5.4647108332331271</v>
      </c>
      <c r="G306" s="89">
        <f t="shared" si="183"/>
        <v>264.98888445533834</v>
      </c>
      <c r="H306" s="89">
        <f t="shared" si="184"/>
        <v>63.705450570045286</v>
      </c>
      <c r="I306" s="89">
        <f t="shared" si="185"/>
        <v>21.373279679757616</v>
      </c>
      <c r="J306" s="89">
        <f t="shared" si="162"/>
        <v>58.295512960584517</v>
      </c>
      <c r="K306" s="89">
        <f t="shared" si="163"/>
        <v>154.03639303203431</v>
      </c>
      <c r="L306" s="89">
        <f t="shared" si="164"/>
        <v>47.43192200848938</v>
      </c>
      <c r="M306" s="89">
        <f t="shared" si="165"/>
        <v>57.348274791380589</v>
      </c>
      <c r="N306" s="89">
        <f t="shared" si="166"/>
        <v>-34.823192577188948</v>
      </c>
      <c r="O306" s="89">
        <f t="shared" si="167"/>
        <v>66.705880497445122</v>
      </c>
      <c r="P306" s="89">
        <f t="shared" si="168"/>
        <v>-17.467932139669387</v>
      </c>
      <c r="Q306" s="89">
        <f t="shared" si="169"/>
        <v>-37.099396904902349</v>
      </c>
      <c r="R306" s="89">
        <f t="shared" si="170"/>
        <v>65.059115399162636</v>
      </c>
      <c r="S306" s="89">
        <f t="shared" si="171"/>
        <v>44.039010076148941</v>
      </c>
      <c r="T306" s="89">
        <f t="shared" si="172"/>
        <v>-14.243930158035241</v>
      </c>
      <c r="U306" s="89">
        <f t="shared" si="173"/>
        <v>-22.943940777124396</v>
      </c>
      <c r="V306" s="89">
        <f t="shared" si="174"/>
        <v>81.972313575118591</v>
      </c>
      <c r="W306" s="89">
        <f t="shared" si="175"/>
        <v>-4.5356422951243474</v>
      </c>
      <c r="X306" s="89">
        <f t="shared" si="176"/>
        <v>-23.23634055676176</v>
      </c>
      <c r="Y306" s="89">
        <f t="shared" si="177"/>
        <v>18.26693761140821</v>
      </c>
      <c r="Z306" s="89">
        <f t="shared" si="178"/>
        <v>-8.0624886883883988</v>
      </c>
      <c r="AA306" s="89">
        <f t="shared" si="179"/>
        <v>-8.2878403904937272</v>
      </c>
      <c r="AB306" s="89">
        <f t="shared" si="186"/>
        <v>-7.1937773251266606</v>
      </c>
      <c r="AC306" s="113">
        <f t="shared" si="187"/>
        <v>22.632045349149138</v>
      </c>
      <c r="AD306" s="4"/>
    </row>
    <row r="307" spans="1:30">
      <c r="A307" s="2">
        <v>97</v>
      </c>
      <c r="B307" s="44" t="s">
        <v>3</v>
      </c>
      <c r="C307" s="11" t="s">
        <v>0</v>
      </c>
      <c r="D307" s="89">
        <f t="shared" si="180"/>
        <v>-100</v>
      </c>
      <c r="E307" s="89" t="str">
        <f t="shared" si="181"/>
        <v>--</v>
      </c>
      <c r="F307" s="89">
        <f t="shared" si="182"/>
        <v>165.3012570437798</v>
      </c>
      <c r="G307" s="89">
        <f t="shared" si="183"/>
        <v>-78.269749203496445</v>
      </c>
      <c r="H307" s="89">
        <f t="shared" si="184"/>
        <v>6911.2406015037595</v>
      </c>
      <c r="I307" s="89">
        <f t="shared" si="185"/>
        <v>-79.155920407079932</v>
      </c>
      <c r="J307" s="89">
        <f t="shared" si="162"/>
        <v>-73.949169110459422</v>
      </c>
      <c r="K307" s="89">
        <f t="shared" si="163"/>
        <v>-75.639379875580133</v>
      </c>
      <c r="L307" s="89">
        <f t="shared" si="164"/>
        <v>21.564653425212811</v>
      </c>
      <c r="M307" s="89">
        <f t="shared" si="165"/>
        <v>87.062354118039366</v>
      </c>
      <c r="N307" s="89">
        <f t="shared" si="166"/>
        <v>-17.985739750445646</v>
      </c>
      <c r="O307" s="89">
        <f t="shared" si="167"/>
        <v>1269.267550532493</v>
      </c>
      <c r="P307" s="89">
        <f t="shared" si="168"/>
        <v>189.5333333333333</v>
      </c>
      <c r="Q307" s="89">
        <f t="shared" si="169"/>
        <v>-100</v>
      </c>
      <c r="R307" s="89" t="str">
        <f t="shared" si="170"/>
        <v>--</v>
      </c>
      <c r="S307" s="89" t="str">
        <f t="shared" si="171"/>
        <v>--</v>
      </c>
      <c r="T307" s="89" t="str">
        <f t="shared" si="172"/>
        <v>--</v>
      </c>
      <c r="U307" s="89" t="str">
        <f t="shared" si="173"/>
        <v>--</v>
      </c>
      <c r="V307" s="89" t="str">
        <f t="shared" si="174"/>
        <v>--</v>
      </c>
      <c r="W307" s="89" t="str">
        <f t="shared" si="175"/>
        <v>--</v>
      </c>
      <c r="X307" s="89" t="str">
        <f t="shared" si="176"/>
        <v>--</v>
      </c>
      <c r="Y307" s="89" t="str">
        <f t="shared" si="177"/>
        <v>--</v>
      </c>
      <c r="Z307" s="89" t="str">
        <f t="shared" si="178"/>
        <v>--</v>
      </c>
      <c r="AA307" s="89" t="str">
        <f t="shared" si="179"/>
        <v>--</v>
      </c>
      <c r="AB307" s="89">
        <f>IFERROR(AB104/AA104*100-100,"--")</f>
        <v>203.8184660131501</v>
      </c>
      <c r="AC307" s="113">
        <f t="shared" si="187"/>
        <v>37.057832971819437</v>
      </c>
    </row>
    <row r="308" spans="1:30">
      <c r="A308" s="2">
        <v>98</v>
      </c>
      <c r="B308" s="44" t="s">
        <v>2</v>
      </c>
      <c r="C308" s="11" t="s">
        <v>0</v>
      </c>
      <c r="D308" s="89">
        <f t="shared" si="180"/>
        <v>724310.74766355136</v>
      </c>
      <c r="E308" s="89">
        <f t="shared" si="181"/>
        <v>-4.9182416388698726</v>
      </c>
      <c r="F308" s="89">
        <f t="shared" si="182"/>
        <v>-79.401585284069924</v>
      </c>
      <c r="G308" s="89">
        <f t="shared" si="183"/>
        <v>26.897317201299671</v>
      </c>
      <c r="H308" s="89">
        <f t="shared" si="184"/>
        <v>-99.76510894532619</v>
      </c>
      <c r="I308" s="89">
        <f t="shared" si="185"/>
        <v>-100</v>
      </c>
      <c r="J308" s="89" t="str">
        <f t="shared" si="162"/>
        <v>--</v>
      </c>
      <c r="K308" s="89" t="str">
        <f t="shared" si="163"/>
        <v>--</v>
      </c>
      <c r="L308" s="89">
        <f t="shared" si="164"/>
        <v>-27.825030000000012</v>
      </c>
      <c r="M308" s="89">
        <f t="shared" si="165"/>
        <v>-99.497602839322269</v>
      </c>
      <c r="N308" s="89">
        <f t="shared" si="166"/>
        <v>-100</v>
      </c>
      <c r="O308" s="89" t="str">
        <f t="shared" si="167"/>
        <v>--</v>
      </c>
      <c r="P308" s="89">
        <f t="shared" si="168"/>
        <v>-100</v>
      </c>
      <c r="Q308" s="89" t="str">
        <f t="shared" si="169"/>
        <v>--</v>
      </c>
      <c r="R308" s="89" t="str">
        <f t="shared" si="170"/>
        <v>--</v>
      </c>
      <c r="S308" s="89" t="str">
        <f t="shared" si="171"/>
        <v>--</v>
      </c>
      <c r="T308" s="89" t="str">
        <f t="shared" si="172"/>
        <v>--</v>
      </c>
      <c r="U308" s="89" t="str">
        <f t="shared" si="173"/>
        <v>--</v>
      </c>
      <c r="V308" s="89" t="str">
        <f t="shared" si="174"/>
        <v>--</v>
      </c>
      <c r="W308" s="89" t="str">
        <f t="shared" si="175"/>
        <v>--</v>
      </c>
      <c r="X308" s="89" t="str">
        <f t="shared" si="176"/>
        <v>--</v>
      </c>
      <c r="Y308" s="89" t="str">
        <f t="shared" si="177"/>
        <v>--</v>
      </c>
      <c r="Z308" s="89" t="str">
        <f t="shared" si="178"/>
        <v>--</v>
      </c>
      <c r="AA308" s="89" t="str">
        <f t="shared" si="179"/>
        <v>--</v>
      </c>
      <c r="AB308" s="89">
        <f t="shared" si="186"/>
        <v>25.001932388800796</v>
      </c>
      <c r="AC308" s="113">
        <f t="shared" si="187"/>
        <v>48.581460750077298</v>
      </c>
    </row>
    <row r="309" spans="1:30">
      <c r="B309" s="44"/>
      <c r="C309" s="11"/>
      <c r="D309" s="11"/>
      <c r="E309" s="11"/>
      <c r="F309" s="11"/>
      <c r="G309" s="11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8"/>
    </row>
    <row r="310" spans="1:30" ht="13.5" thickBo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</row>
    <row r="311" spans="1:30" ht="13.5" thickTop="1">
      <c r="A311" s="1"/>
      <c r="B311" s="3" t="s">
        <v>219</v>
      </c>
    </row>
  </sheetData>
  <mergeCells count="6">
    <mergeCell ref="C209:AC209"/>
    <mergeCell ref="A1:B1"/>
    <mergeCell ref="C2:AC2"/>
    <mergeCell ref="C3:AC3"/>
    <mergeCell ref="C4:AC4"/>
    <mergeCell ref="C107:AC108"/>
  </mergeCells>
  <hyperlinks>
    <hyperlink ref="A1:B1" location="ÍNDICE!A1" display="ÍNDICE"/>
  </hyperlinks>
  <pageMargins left="0.75" right="0.75" top="1" bottom="1" header="0" footer="0"/>
  <pageSetup orientation="portrait" verticalDpi="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8"/>
  <sheetViews>
    <sheetView workbookViewId="0">
      <selection sqref="A1:B1"/>
    </sheetView>
  </sheetViews>
  <sheetFormatPr baseColWidth="10" defaultColWidth="12.42578125" defaultRowHeight="12.75"/>
  <cols>
    <col min="1" max="1" width="5.42578125" style="2" customWidth="1"/>
    <col min="2" max="2" width="39.140625" style="1" customWidth="1"/>
    <col min="3" max="12" width="12.7109375" style="1" customWidth="1"/>
    <col min="13" max="16384" width="12.42578125" style="1"/>
  </cols>
  <sheetData>
    <row r="1" spans="1:29">
      <c r="A1" s="127" t="s">
        <v>105</v>
      </c>
      <c r="B1" s="127"/>
    </row>
    <row r="2" spans="1:29">
      <c r="C2" s="126" t="s">
        <v>187</v>
      </c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</row>
    <row r="3" spans="1:29">
      <c r="C3" s="126" t="s">
        <v>214</v>
      </c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</row>
    <row r="4" spans="1:29">
      <c r="C4" s="126" t="s">
        <v>103</v>
      </c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26"/>
      <c r="AC4" s="126"/>
    </row>
    <row r="5" spans="1:29" ht="13.5" thickBot="1">
      <c r="C5" s="39"/>
      <c r="D5" s="39"/>
      <c r="E5" s="39"/>
      <c r="F5" s="39"/>
      <c r="G5" s="39"/>
      <c r="H5" s="39"/>
      <c r="I5" s="39"/>
      <c r="J5" s="39"/>
      <c r="K5" s="39"/>
      <c r="L5" s="39"/>
    </row>
    <row r="6" spans="1:29" ht="14.25" thickTop="1" thickBot="1">
      <c r="A6" s="87"/>
      <c r="B6" s="62"/>
      <c r="C6" s="38">
        <v>1995</v>
      </c>
      <c r="D6" s="38">
        <v>1996</v>
      </c>
      <c r="E6" s="38">
        <v>1997</v>
      </c>
      <c r="F6" s="38">
        <v>1998</v>
      </c>
      <c r="G6" s="38">
        <v>1999</v>
      </c>
      <c r="H6" s="38">
        <v>2000</v>
      </c>
      <c r="I6" s="38">
        <v>2001</v>
      </c>
      <c r="J6" s="38">
        <v>2002</v>
      </c>
      <c r="K6" s="38">
        <v>2003</v>
      </c>
      <c r="L6" s="38">
        <v>2004</v>
      </c>
      <c r="M6" s="38">
        <v>2005</v>
      </c>
      <c r="N6" s="38">
        <v>2006</v>
      </c>
      <c r="O6" s="38">
        <v>2007</v>
      </c>
      <c r="P6" s="38">
        <v>2008</v>
      </c>
      <c r="Q6" s="38">
        <v>2009</v>
      </c>
      <c r="R6" s="38">
        <v>2010</v>
      </c>
      <c r="S6" s="38">
        <v>2011</v>
      </c>
      <c r="T6" s="38">
        <v>2012</v>
      </c>
      <c r="U6" s="38">
        <v>2013</v>
      </c>
      <c r="V6" s="38">
        <v>2014</v>
      </c>
      <c r="W6" s="38">
        <v>2015</v>
      </c>
      <c r="X6" s="38">
        <v>2016</v>
      </c>
      <c r="Y6" s="38">
        <v>2017</v>
      </c>
      <c r="Z6" s="38">
        <v>2018</v>
      </c>
      <c r="AA6" s="38">
        <v>2019</v>
      </c>
      <c r="AB6" s="38">
        <v>2020</v>
      </c>
      <c r="AC6" s="38" t="s">
        <v>199</v>
      </c>
    </row>
    <row r="7" spans="1:29" ht="13.5" thickTop="1">
      <c r="A7" s="87"/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</row>
    <row r="8" spans="1:29">
      <c r="B8" s="1" t="s">
        <v>99</v>
      </c>
      <c r="C8" s="86">
        <f>'C13'!C8-'C14'!C8</f>
        <v>159.76104600000053</v>
      </c>
      <c r="D8" s="86">
        <f>'C13'!D8-'C14'!D8</f>
        <v>-517.46907500000088</v>
      </c>
      <c r="E8" s="86">
        <f>'C13'!E8-'C14'!E8</f>
        <v>829.32664900000191</v>
      </c>
      <c r="F8" s="86">
        <f>'C13'!F8-'C14'!F8</f>
        <v>2284.5013420000009</v>
      </c>
      <c r="G8" s="86">
        <f>'C13'!G8-'C14'!G8</f>
        <v>2213.4159989999994</v>
      </c>
      <c r="H8" s="86">
        <f>'C13'!H8-'C14'!H8</f>
        <v>1692.2494470000011</v>
      </c>
      <c r="I8" s="86">
        <f>'C13'!I8-'C14'!I8</f>
        <v>1458.3411910000023</v>
      </c>
      <c r="J8" s="86">
        <f>'C13'!J8-'C14'!J8</f>
        <v>464.70618699999977</v>
      </c>
      <c r="K8" s="86">
        <f>'C13'!K8-'C14'!K8</f>
        <v>-3093.5843309999855</v>
      </c>
      <c r="L8" s="86">
        <f>'C13'!L8-'C14'!L8</f>
        <v>-3656.0890360000012</v>
      </c>
      <c r="M8" s="86">
        <f>'C13'!M8-'C14'!M8</f>
        <v>-3244.3469349999905</v>
      </c>
      <c r="N8" s="86">
        <f>'C13'!N8-'C14'!N8</f>
        <v>1623.1684810000224</v>
      </c>
      <c r="O8" s="86">
        <f>'C13'!O8-'C14'!O8</f>
        <v>-340.19513900003949</v>
      </c>
      <c r="P8" s="86">
        <f>'C13'!P8-'C14'!P8</f>
        <v>-121.54450499998347</v>
      </c>
      <c r="Q8" s="86">
        <f>'C13'!Q8-'C14'!Q8</f>
        <v>-7152.5290129999776</v>
      </c>
      <c r="R8" s="86">
        <f>'C13'!R8-'C14'!R8</f>
        <v>867.41845199996897</v>
      </c>
      <c r="S8" s="86">
        <f>'C13'!S8-'C14'!S8</f>
        <v>-6498.1550270000153</v>
      </c>
      <c r="T8" s="86">
        <f>'C13'!T8-'C14'!T8</f>
        <v>9845.1485809999722</v>
      </c>
      <c r="U8" s="86">
        <f>'C13'!U8-'C14'!U8</f>
        <v>7595.630704999814</v>
      </c>
      <c r="V8" s="86">
        <f>'C13'!V8-'C14'!V8</f>
        <v>8558.5348360000935</v>
      </c>
      <c r="W8" s="86">
        <f>'C13'!W8-'C14'!W8</f>
        <v>27648.90138799994</v>
      </c>
      <c r="X8" s="86">
        <f>'C13'!X8-'C14'!X8</f>
        <v>12983.304079999973</v>
      </c>
      <c r="Y8" s="86">
        <f>'C13'!Y8-'C14'!Y8</f>
        <v>5965.7107439999672</v>
      </c>
      <c r="Z8" s="86">
        <f>'C13'!Z8-'C14'!Z8</f>
        <v>-8114.211890000006</v>
      </c>
      <c r="AA8" s="86">
        <f>'C13'!AA8-'C14'!AA8</f>
        <v>-14397.417439000186</v>
      </c>
      <c r="AB8" s="86">
        <f>'C13'!AB8-'C14'!AB8</f>
        <v>-14873.158068999648</v>
      </c>
      <c r="AC8" s="86">
        <f>'C13'!AC8-'C14'!AC8</f>
        <v>22181.418669000501</v>
      </c>
    </row>
    <row r="9" spans="1:29">
      <c r="A9" s="2">
        <v>1</v>
      </c>
      <c r="B9" s="83" t="s">
        <v>98</v>
      </c>
      <c r="C9" s="28">
        <f>'C13'!C9-'C14'!C9</f>
        <v>-0.12001199999999999</v>
      </c>
      <c r="D9" s="28">
        <f>'C13'!D9-'C14'!D9</f>
        <v>-9.2E-5</v>
      </c>
      <c r="E9" s="28">
        <f>'C13'!E9-'C14'!E9</f>
        <v>-0.28100000000000003</v>
      </c>
      <c r="F9" s="28">
        <f>'C13'!F9-'C14'!F9</f>
        <v>-1.3315000000000001</v>
      </c>
      <c r="G9" s="28">
        <f>'C13'!G9-'C14'!G9</f>
        <v>-0.92909799999999998</v>
      </c>
      <c r="H9" s="28">
        <f>'C13'!H9-'C14'!H9</f>
        <v>-2.1279509999999999</v>
      </c>
      <c r="I9" s="28">
        <f>'C13'!I9-'C14'!I9</f>
        <v>-1.3746320000000001</v>
      </c>
      <c r="J9" s="28">
        <f>'C13'!J9-'C14'!J9</f>
        <v>-0.134328</v>
      </c>
      <c r="K9" s="28">
        <f>'C13'!K9-'C14'!K9</f>
        <v>-0.23654699999999998</v>
      </c>
      <c r="L9" s="28">
        <f>'C13'!L9-'C14'!L9</f>
        <v>-0.78122100000000005</v>
      </c>
      <c r="M9" s="28">
        <f>'C13'!M9-'C14'!M9</f>
        <v>-0.13662299999999999</v>
      </c>
      <c r="N9" s="28">
        <f>'C13'!N9-'C14'!N9</f>
        <v>-0.52418600000000004</v>
      </c>
      <c r="O9" s="28">
        <f>'C13'!O9-'C14'!O9</f>
        <v>-0.385799</v>
      </c>
      <c r="P9" s="28">
        <f>'C13'!P9-'C14'!P9</f>
        <v>-0.77446999999999999</v>
      </c>
      <c r="Q9" s="28">
        <f>'C13'!Q9-'C14'!Q9</f>
        <v>-11.528909000000001</v>
      </c>
      <c r="R9" s="28">
        <f>'C13'!R9-'C14'!R9</f>
        <v>-21.091595999999999</v>
      </c>
      <c r="S9" s="28">
        <f>'C13'!S9-'C14'!S9</f>
        <v>-44.833002999999998</v>
      </c>
      <c r="T9" s="28">
        <f>'C13'!T9-'C14'!T9</f>
        <v>-90.043223999999995</v>
      </c>
      <c r="U9" s="28">
        <f>'C13'!U9-'C14'!U9</f>
        <v>-14.089909</v>
      </c>
      <c r="V9" s="28">
        <f>'C13'!V9-'C14'!V9</f>
        <v>-101.57995099999999</v>
      </c>
      <c r="W9" s="28">
        <f>'C13'!W9-'C14'!W9</f>
        <v>-72.935406</v>
      </c>
      <c r="X9" s="28">
        <f>'C13'!X9-'C14'!X9</f>
        <v>-3.2659539999999998</v>
      </c>
      <c r="Y9" s="28">
        <f>'C13'!Y9-'C14'!Y9</f>
        <v>-31.984252000000001</v>
      </c>
      <c r="Z9" s="28">
        <f>'C13'!Z9-'C14'!Z9</f>
        <v>-31.009243999999988</v>
      </c>
      <c r="AA9" s="28">
        <f>'C13'!AA9-'C14'!AA9</f>
        <v>-17.619702</v>
      </c>
      <c r="AB9" s="28">
        <f>'C13'!AB9-'C14'!AB9</f>
        <v>-44.688004000000006</v>
      </c>
      <c r="AC9" s="28">
        <f>'C13'!AC9-'C14'!AC9</f>
        <v>-493.80661299999997</v>
      </c>
    </row>
    <row r="10" spans="1:29">
      <c r="A10" s="2">
        <v>2</v>
      </c>
      <c r="B10" s="83" t="s">
        <v>97</v>
      </c>
      <c r="C10" s="28">
        <f>'C13'!C10-'C14'!C10</f>
        <v>-0.45144500000000004</v>
      </c>
      <c r="D10" s="28">
        <f>'C13'!D10-'C14'!D10</f>
        <v>-2.4829729999999994</v>
      </c>
      <c r="E10" s="28">
        <f>'C13'!E10-'C14'!E10</f>
        <v>-24.220796</v>
      </c>
      <c r="F10" s="28">
        <f>'C13'!F10-'C14'!F10</f>
        <v>-31.270484999999994</v>
      </c>
      <c r="G10" s="28">
        <f>'C13'!G10-'C14'!G10</f>
        <v>-82.06780999999998</v>
      </c>
      <c r="H10" s="28">
        <f>'C13'!H10-'C14'!H10</f>
        <v>-15.645881000000003</v>
      </c>
      <c r="I10" s="28">
        <f>'C13'!I10-'C14'!I10</f>
        <v>-7.5699609999999993</v>
      </c>
      <c r="J10" s="28">
        <f>'C13'!J10-'C14'!J10</f>
        <v>-0.23827900000000035</v>
      </c>
      <c r="K10" s="28">
        <f>'C13'!K10-'C14'!K10</f>
        <v>-9.9404400000000006</v>
      </c>
      <c r="L10" s="28">
        <f>'C13'!L10-'C14'!L10</f>
        <v>-95.446719000000002</v>
      </c>
      <c r="M10" s="28">
        <f>'C13'!M10-'C14'!M10</f>
        <v>-155.18471099999999</v>
      </c>
      <c r="N10" s="28">
        <f>'C13'!N10-'C14'!N10</f>
        <v>-151.28247100000002</v>
      </c>
      <c r="O10" s="28">
        <f>'C13'!O10-'C14'!O10</f>
        <v>-336.97744899999998</v>
      </c>
      <c r="P10" s="28">
        <f>'C13'!P10-'C14'!P10</f>
        <v>-263.89479499999999</v>
      </c>
      <c r="Q10" s="28">
        <f>'C13'!Q10-'C14'!Q10</f>
        <v>-173.98845900000001</v>
      </c>
      <c r="R10" s="28">
        <f>'C13'!R10-'C14'!R10</f>
        <v>-847.22331200000008</v>
      </c>
      <c r="S10" s="28">
        <f>'C13'!S10-'C14'!S10</f>
        <v>-795.64716600000008</v>
      </c>
      <c r="T10" s="28">
        <f>'C13'!T10-'C14'!T10</f>
        <v>-822.55471100000011</v>
      </c>
      <c r="U10" s="28">
        <f>'C13'!U10-'C14'!U10</f>
        <v>-1006.003427</v>
      </c>
      <c r="V10" s="28">
        <f>'C13'!V10-'C14'!V10</f>
        <v>-1181.0974959999999</v>
      </c>
      <c r="W10" s="28">
        <f>'C13'!W10-'C14'!W10</f>
        <v>-1999.1694789999999</v>
      </c>
      <c r="X10" s="28">
        <f>'C13'!X10-'C14'!X10</f>
        <v>-3166.0734939999998</v>
      </c>
      <c r="Y10" s="28">
        <f>'C13'!Y10-'C14'!Y10</f>
        <v>-3217.8891839999997</v>
      </c>
      <c r="Z10" s="28">
        <f>'C13'!Z10-'C14'!Z10</f>
        <v>-4684.6292430000003</v>
      </c>
      <c r="AA10" s="28">
        <f>'C13'!AA10-'C14'!AA10</f>
        <v>-7726.0275529999999</v>
      </c>
      <c r="AB10" s="28">
        <f>'C13'!AB10-'C14'!AB10</f>
        <v>-11910.163826000004</v>
      </c>
      <c r="AC10" s="28">
        <f>'C13'!AC10-'C14'!AC10</f>
        <v>-38707.141565000005</v>
      </c>
    </row>
    <row r="11" spans="1:29">
      <c r="A11" s="2">
        <v>3</v>
      </c>
      <c r="B11" s="83" t="s">
        <v>96</v>
      </c>
      <c r="C11" s="28">
        <f>'C13'!C11-'C14'!C11</f>
        <v>-58.270907000000001</v>
      </c>
      <c r="D11" s="28">
        <f>'C13'!D11-'C14'!D11</f>
        <v>-38.396703999999993</v>
      </c>
      <c r="E11" s="28">
        <f>'C13'!E11-'C14'!E11</f>
        <v>-26.374203000000009</v>
      </c>
      <c r="F11" s="28">
        <f>'C13'!F11-'C14'!F11</f>
        <v>-28.057465000000008</v>
      </c>
      <c r="G11" s="28">
        <f>'C13'!G11-'C14'!G11</f>
        <v>-60.931722999999984</v>
      </c>
      <c r="H11" s="28">
        <f>'C13'!H11-'C14'!H11</f>
        <v>-48.137919000000004</v>
      </c>
      <c r="I11" s="28">
        <f>'C13'!I11-'C14'!I11</f>
        <v>-32.607672999999998</v>
      </c>
      <c r="J11" s="28">
        <f>'C13'!J11-'C14'!J11</f>
        <v>-55.626599999999996</v>
      </c>
      <c r="K11" s="28">
        <f>'C13'!K11-'C14'!K11</f>
        <v>-29.024701999999987</v>
      </c>
      <c r="L11" s="28">
        <f>'C13'!L11-'C14'!L11</f>
        <v>-29.224981000000007</v>
      </c>
      <c r="M11" s="28">
        <f>'C13'!M11-'C14'!M11</f>
        <v>-33.139137999999981</v>
      </c>
      <c r="N11" s="28">
        <f>'C13'!N11-'C14'!N11</f>
        <v>-102.442549</v>
      </c>
      <c r="O11" s="28">
        <f>'C13'!O11-'C14'!O11</f>
        <v>-107.89313900000001</v>
      </c>
      <c r="P11" s="28">
        <f>'C13'!P11-'C14'!P11</f>
        <v>-144.45386500000001</v>
      </c>
      <c r="Q11" s="28">
        <f>'C13'!Q11-'C14'!Q11</f>
        <v>-44.679568999999958</v>
      </c>
      <c r="R11" s="28">
        <f>'C13'!R11-'C14'!R11</f>
        <v>170.322596</v>
      </c>
      <c r="S11" s="28">
        <f>'C13'!S11-'C14'!S11</f>
        <v>113.10627199999993</v>
      </c>
      <c r="T11" s="28">
        <f>'C13'!T11-'C14'!T11</f>
        <v>142.55320299999983</v>
      </c>
      <c r="U11" s="28">
        <f>'C13'!U11-'C14'!U11</f>
        <v>194.32197399999956</v>
      </c>
      <c r="V11" s="28">
        <f>'C13'!V11-'C14'!V11</f>
        <v>-3.8376200000002996</v>
      </c>
      <c r="W11" s="28">
        <f>'C13'!W11-'C14'!W11</f>
        <v>-144.92929500000014</v>
      </c>
      <c r="X11" s="28">
        <f>'C13'!X11-'C14'!X11</f>
        <v>-269.17510699999991</v>
      </c>
      <c r="Y11" s="28">
        <f>'C13'!Y11-'C14'!Y11</f>
        <v>-246.12728399999986</v>
      </c>
      <c r="Z11" s="28">
        <f>'C13'!Z11-'C14'!Z11</f>
        <v>-1204.6089570000004</v>
      </c>
      <c r="AA11" s="28">
        <f>'C13'!AA11-'C14'!AA11</f>
        <v>-2956.375149</v>
      </c>
      <c r="AB11" s="28">
        <f>'C13'!AB11-'C14'!AB11</f>
        <v>-2417.8869240000008</v>
      </c>
      <c r="AC11" s="28">
        <f>'C13'!AC11-'C14'!AC11</f>
        <v>-7461.8974280000029</v>
      </c>
    </row>
    <row r="12" spans="1:29">
      <c r="A12" s="2">
        <v>4</v>
      </c>
      <c r="B12" s="83" t="s">
        <v>95</v>
      </c>
      <c r="C12" s="28">
        <f>'C13'!C12-'C14'!C12</f>
        <v>0.188084</v>
      </c>
      <c r="D12" s="28">
        <f>'C13'!D12-'C14'!D12</f>
        <v>-0.14861699999999997</v>
      </c>
      <c r="E12" s="28">
        <f>'C13'!E12-'C14'!E12</f>
        <v>0.15601199999999998</v>
      </c>
      <c r="F12" s="28">
        <f>'C13'!F12-'C14'!F12</f>
        <v>0.49145200000000006</v>
      </c>
      <c r="G12" s="28">
        <f>'C13'!G12-'C14'!G12</f>
        <v>0.37140100000000004</v>
      </c>
      <c r="H12" s="28">
        <f>'C13'!H12-'C14'!H12</f>
        <v>0.26737399999999995</v>
      </c>
      <c r="I12" s="28">
        <f>'C13'!I12-'C14'!I12</f>
        <v>1.6832290000000001</v>
      </c>
      <c r="J12" s="28">
        <f>'C13'!J12-'C14'!J12</f>
        <v>-0.1606599999999998</v>
      </c>
      <c r="K12" s="28">
        <f>'C13'!K12-'C14'!K12</f>
        <v>-1.076856</v>
      </c>
      <c r="L12" s="28">
        <f>'C13'!L12-'C14'!L12</f>
        <v>-1.8913789999999999</v>
      </c>
      <c r="M12" s="28">
        <f>'C13'!M12-'C14'!M12</f>
        <v>-4.8306870000000002</v>
      </c>
      <c r="N12" s="28">
        <f>'C13'!N12-'C14'!N12</f>
        <v>-5.5199490000000004</v>
      </c>
      <c r="O12" s="28">
        <f>'C13'!O12-'C14'!O12</f>
        <v>-11.985413000000001</v>
      </c>
      <c r="P12" s="28">
        <f>'C13'!P12-'C14'!P12</f>
        <v>123.84379100000005</v>
      </c>
      <c r="Q12" s="28">
        <f>'C13'!Q12-'C14'!Q12</f>
        <v>8.4541120000000021</v>
      </c>
      <c r="R12" s="28">
        <f>'C13'!R12-'C14'!R12</f>
        <v>-35.088762000000003</v>
      </c>
      <c r="S12" s="28">
        <f>'C13'!S12-'C14'!S12</f>
        <v>-59.517412999999998</v>
      </c>
      <c r="T12" s="28">
        <f>'C13'!T12-'C14'!T12</f>
        <v>-84.044911999999997</v>
      </c>
      <c r="U12" s="28">
        <f>'C13'!U12-'C14'!U12</f>
        <v>-207.03605099999999</v>
      </c>
      <c r="V12" s="28">
        <f>'C13'!V12-'C14'!V12</f>
        <v>-229.870552</v>
      </c>
      <c r="W12" s="28">
        <f>'C13'!W12-'C14'!W12</f>
        <v>-65.878022999999999</v>
      </c>
      <c r="X12" s="28">
        <f>'C13'!X12-'C14'!X12</f>
        <v>-53.376650999999995</v>
      </c>
      <c r="Y12" s="28">
        <f>'C13'!Y12-'C14'!Y12</f>
        <v>-40.298580999999999</v>
      </c>
      <c r="Z12" s="28">
        <f>'C13'!Z12-'C14'!Z12</f>
        <v>-76.05131999999999</v>
      </c>
      <c r="AA12" s="28">
        <f>'C13'!AA12-'C14'!AA12</f>
        <v>-87.838380999999998</v>
      </c>
      <c r="AB12" s="28">
        <f>'C13'!AB12-'C14'!AB12</f>
        <v>-121.22347600000002</v>
      </c>
      <c r="AC12" s="28">
        <f>'C13'!AC12-'C14'!AC12</f>
        <v>-950.38222800000005</v>
      </c>
    </row>
    <row r="13" spans="1:29">
      <c r="A13" s="2">
        <v>5</v>
      </c>
      <c r="B13" s="83" t="s">
        <v>94</v>
      </c>
      <c r="C13" s="28">
        <f>'C13'!C13-'C14'!C13</f>
        <v>5.204556000000002</v>
      </c>
      <c r="D13" s="28">
        <f>'C13'!D13-'C14'!D13</f>
        <v>8.8710009999999997</v>
      </c>
      <c r="E13" s="28">
        <f>'C13'!E13-'C14'!E13</f>
        <v>-6.1884640000000051</v>
      </c>
      <c r="F13" s="28">
        <f>'C13'!F13-'C14'!F13</f>
        <v>-4.4738080000000089</v>
      </c>
      <c r="G13" s="28">
        <f>'C13'!G13-'C14'!G13</f>
        <v>4.9717329999999995</v>
      </c>
      <c r="H13" s="28">
        <f>'C13'!H13-'C14'!H13</f>
        <v>7.0405739999999977</v>
      </c>
      <c r="I13" s="28">
        <f>'C13'!I13-'C14'!I13</f>
        <v>4.6416799999999991</v>
      </c>
      <c r="J13" s="28">
        <f>'C13'!J13-'C14'!J13</f>
        <v>4.0984859999999994</v>
      </c>
      <c r="K13" s="28">
        <f>'C13'!K13-'C14'!K13</f>
        <v>4.1176399999999989</v>
      </c>
      <c r="L13" s="28">
        <f>'C13'!L13-'C14'!L13</f>
        <v>0.94759099999999741</v>
      </c>
      <c r="M13" s="28">
        <f>'C13'!M13-'C14'!M13</f>
        <v>5.1218879999999967</v>
      </c>
      <c r="N13" s="28">
        <f>'C13'!N13-'C14'!N13</f>
        <v>9.0609349999999971</v>
      </c>
      <c r="O13" s="28">
        <f>'C13'!O13-'C14'!O13</f>
        <v>16.646931999999996</v>
      </c>
      <c r="P13" s="28">
        <f>'C13'!P13-'C14'!P13</f>
        <v>27.130202999999998</v>
      </c>
      <c r="Q13" s="28">
        <f>'C13'!Q13-'C14'!Q13</f>
        <v>18.954704999999997</v>
      </c>
      <c r="R13" s="28">
        <f>'C13'!R13-'C14'!R13</f>
        <v>40.228565000000003</v>
      </c>
      <c r="S13" s="28">
        <f>'C13'!S13-'C14'!S13</f>
        <v>53.916316000000002</v>
      </c>
      <c r="T13" s="28">
        <f>'C13'!T13-'C14'!T13</f>
        <v>64.626514999999984</v>
      </c>
      <c r="U13" s="28">
        <f>'C13'!U13-'C14'!U13</f>
        <v>72.186904999999967</v>
      </c>
      <c r="V13" s="28">
        <f>'C13'!V13-'C14'!V13</f>
        <v>78.240938000000014</v>
      </c>
      <c r="W13" s="28">
        <f>'C13'!W13-'C14'!W13</f>
        <v>70.354319000000018</v>
      </c>
      <c r="X13" s="28">
        <f>'C13'!X13-'C14'!X13</f>
        <v>67.673393000000019</v>
      </c>
      <c r="Y13" s="28">
        <f>'C13'!Y13-'C14'!Y13</f>
        <v>75.698807999999985</v>
      </c>
      <c r="Z13" s="28">
        <f>'C13'!Z13-'C14'!Z13</f>
        <v>70.123753000000008</v>
      </c>
      <c r="AA13" s="28">
        <f>'C13'!AA13-'C14'!AA13</f>
        <v>52.133156999999997</v>
      </c>
      <c r="AB13" s="28">
        <f>'C13'!AB13-'C14'!AB13</f>
        <v>51.799467999999997</v>
      </c>
      <c r="AC13" s="28">
        <f>'C13'!AC13-'C14'!AC13</f>
        <v>803.12778899999989</v>
      </c>
    </row>
    <row r="14" spans="1:29">
      <c r="A14" s="2">
        <v>6</v>
      </c>
      <c r="B14" s="83" t="s">
        <v>93</v>
      </c>
      <c r="C14" s="28">
        <f>'C13'!C14-'C14'!C14</f>
        <v>-0.389291</v>
      </c>
      <c r="D14" s="28">
        <f>'C13'!D14-'C14'!D14</f>
        <v>-0.62808000000000008</v>
      </c>
      <c r="E14" s="28">
        <f>'C13'!E14-'C14'!E14</f>
        <v>-0.898262</v>
      </c>
      <c r="F14" s="28">
        <f>'C13'!F14-'C14'!F14</f>
        <v>-0.12711</v>
      </c>
      <c r="G14" s="28">
        <f>'C13'!G14-'C14'!G14</f>
        <v>-0.13448099999999999</v>
      </c>
      <c r="H14" s="28">
        <f>'C13'!H14-'C14'!H14</f>
        <v>-6.8440000000000001E-2</v>
      </c>
      <c r="I14" s="28">
        <f>'C13'!I14-'C14'!I14</f>
        <v>-0.26038799999999995</v>
      </c>
      <c r="J14" s="28">
        <f>'C13'!J14-'C14'!J14</f>
        <v>-0.45070499999999991</v>
      </c>
      <c r="K14" s="28">
        <f>'C13'!K14-'C14'!K14</f>
        <v>-0.83804100000000004</v>
      </c>
      <c r="L14" s="28">
        <f>'C13'!L14-'C14'!L14</f>
        <v>-1.7292730000000001</v>
      </c>
      <c r="M14" s="28">
        <f>'C13'!M14-'C14'!M14</f>
        <v>-2.103389</v>
      </c>
      <c r="N14" s="28">
        <f>'C13'!N14-'C14'!N14</f>
        <v>-2.2425519999999999</v>
      </c>
      <c r="O14" s="28">
        <f>'C13'!O14-'C14'!O14</f>
        <v>-5.4545529999999998</v>
      </c>
      <c r="P14" s="28">
        <f>'C13'!P14-'C14'!P14</f>
        <v>-4.8611960000000005</v>
      </c>
      <c r="Q14" s="28">
        <f>'C13'!Q14-'C14'!Q14</f>
        <v>-7.0037590000000005</v>
      </c>
      <c r="R14" s="28">
        <f>'C13'!R14-'C14'!R14</f>
        <v>-6.6231950000000008</v>
      </c>
      <c r="S14" s="28">
        <f>'C13'!S14-'C14'!S14</f>
        <v>-8.41174</v>
      </c>
      <c r="T14" s="28">
        <f>'C13'!T14-'C14'!T14</f>
        <v>-5.5939560000000004</v>
      </c>
      <c r="U14" s="28">
        <f>'C13'!U14-'C14'!U14</f>
        <v>-11.031953</v>
      </c>
      <c r="V14" s="28">
        <f>'C13'!V14-'C14'!V14</f>
        <v>-16.253936000000003</v>
      </c>
      <c r="W14" s="28">
        <f>'C13'!W14-'C14'!W14</f>
        <v>-16.876068</v>
      </c>
      <c r="X14" s="28">
        <f>'C13'!X14-'C14'!X14</f>
        <v>-23.375914999999999</v>
      </c>
      <c r="Y14" s="28">
        <f>'C13'!Y14-'C14'!Y14</f>
        <v>-33.259743</v>
      </c>
      <c r="Z14" s="28">
        <f>'C13'!Z14-'C14'!Z14</f>
        <v>-32.390107999999977</v>
      </c>
      <c r="AA14" s="28">
        <f>'C13'!AA14-'C14'!AA14</f>
        <v>-28.085537000000002</v>
      </c>
      <c r="AB14" s="28">
        <f>'C13'!AB14-'C14'!AB14</f>
        <v>-18.654572000000002</v>
      </c>
      <c r="AC14" s="28">
        <f>'C13'!AC14-'C14'!AC14</f>
        <v>-227.74624299999999</v>
      </c>
    </row>
    <row r="15" spans="1:29">
      <c r="A15" s="2">
        <v>7</v>
      </c>
      <c r="B15" s="83" t="s">
        <v>92</v>
      </c>
      <c r="C15" s="28">
        <f>'C13'!C15-'C14'!C15</f>
        <v>50.263135000000005</v>
      </c>
      <c r="D15" s="28">
        <f>'C13'!D15-'C14'!D15</f>
        <v>65.780638999999979</v>
      </c>
      <c r="E15" s="28">
        <f>'C13'!E15-'C14'!E15</f>
        <v>78.778925000000001</v>
      </c>
      <c r="F15" s="28">
        <f>'C13'!F15-'C14'!F15</f>
        <v>36.390667000000001</v>
      </c>
      <c r="G15" s="28">
        <f>'C13'!G15-'C14'!G15</f>
        <v>27.28044199999999</v>
      </c>
      <c r="H15" s="28">
        <f>'C13'!H15-'C14'!H15</f>
        <v>53.876684000000004</v>
      </c>
      <c r="I15" s="28">
        <f>'C13'!I15-'C14'!I15</f>
        <v>61.590007</v>
      </c>
      <c r="J15" s="28">
        <f>'C13'!J15-'C14'!J15</f>
        <v>81.098085999999981</v>
      </c>
      <c r="K15" s="28">
        <f>'C13'!K15-'C14'!K15</f>
        <v>84.281188999999998</v>
      </c>
      <c r="L15" s="28">
        <f>'C13'!L15-'C14'!L15</f>
        <v>91.146230000000031</v>
      </c>
      <c r="M15" s="28">
        <f>'C13'!M15-'C14'!M15</f>
        <v>160.02592600000006</v>
      </c>
      <c r="N15" s="28">
        <f>'C13'!N15-'C14'!N15</f>
        <v>187.80358499999997</v>
      </c>
      <c r="O15" s="28">
        <f>'C13'!O15-'C14'!O15</f>
        <v>211.00090700000004</v>
      </c>
      <c r="P15" s="28">
        <f>'C13'!P15-'C14'!P15</f>
        <v>315.63779699999986</v>
      </c>
      <c r="Q15" s="28">
        <f>'C13'!Q15-'C14'!Q15</f>
        <v>312.43674100000004</v>
      </c>
      <c r="R15" s="28">
        <f>'C13'!R15-'C14'!R15</f>
        <v>487.42103700000013</v>
      </c>
      <c r="S15" s="28">
        <f>'C13'!S15-'C14'!S15</f>
        <v>473.1868060000001</v>
      </c>
      <c r="T15" s="28">
        <f>'C13'!T15-'C14'!T15</f>
        <v>531.890536</v>
      </c>
      <c r="U15" s="28">
        <f>'C13'!U15-'C14'!U15</f>
        <v>594.07904100000007</v>
      </c>
      <c r="V15" s="28">
        <f>'C13'!V15-'C14'!V15</f>
        <v>333.25502400000005</v>
      </c>
      <c r="W15" s="28">
        <f>'C13'!W15-'C14'!W15</f>
        <v>354.22081900000001</v>
      </c>
      <c r="X15" s="28">
        <f>'C13'!X15-'C14'!X15</f>
        <v>555.44225299999994</v>
      </c>
      <c r="Y15" s="28">
        <f>'C13'!Y15-'C14'!Y15</f>
        <v>376.46145399999989</v>
      </c>
      <c r="Z15" s="28">
        <f>'C13'!Z15-'C14'!Z15</f>
        <v>240.54654600000001</v>
      </c>
      <c r="AA15" s="28">
        <f>'C13'!AA15-'C14'!AA15</f>
        <v>297.30460899999997</v>
      </c>
      <c r="AB15" s="28">
        <f>'C13'!AB15-'C14'!AB15</f>
        <v>351.3028529999998</v>
      </c>
      <c r="AC15" s="28">
        <f>'C13'!AC15-'C14'!AC15</f>
        <v>6412.5019379999994</v>
      </c>
    </row>
    <row r="16" spans="1:29">
      <c r="A16" s="2">
        <v>8</v>
      </c>
      <c r="B16" s="83" t="s">
        <v>91</v>
      </c>
      <c r="C16" s="28">
        <f>'C13'!C16-'C14'!C16</f>
        <v>-15.066866999999998</v>
      </c>
      <c r="D16" s="28">
        <f>'C13'!D16-'C14'!D16</f>
        <v>-68.754182</v>
      </c>
      <c r="E16" s="28">
        <f>'C13'!E16-'C14'!E16</f>
        <v>-92.516705999999999</v>
      </c>
      <c r="F16" s="28">
        <f>'C13'!F16-'C14'!F16</f>
        <v>-80.260216</v>
      </c>
      <c r="G16" s="28">
        <f>'C13'!G16-'C14'!G16</f>
        <v>-82.716384999999988</v>
      </c>
      <c r="H16" s="28">
        <f>'C13'!H16-'C14'!H16</f>
        <v>-112.203656</v>
      </c>
      <c r="I16" s="28">
        <f>'C13'!I16-'C14'!I16</f>
        <v>-53.466976000000003</v>
      </c>
      <c r="J16" s="28">
        <f>'C13'!J16-'C14'!J16</f>
        <v>-39.389561</v>
      </c>
      <c r="K16" s="28">
        <f>'C13'!K16-'C14'!K16</f>
        <v>-41.623708999999998</v>
      </c>
      <c r="L16" s="28">
        <f>'C13'!L16-'C14'!L16</f>
        <v>-64.775069000000002</v>
      </c>
      <c r="M16" s="28">
        <f>'C13'!M16-'C14'!M16</f>
        <v>-66.11097199999999</v>
      </c>
      <c r="N16" s="28">
        <f>'C13'!N16-'C14'!N16</f>
        <v>-59.423487999999999</v>
      </c>
      <c r="O16" s="28">
        <f>'C13'!O16-'C14'!O16</f>
        <v>-83.252341000000001</v>
      </c>
      <c r="P16" s="28">
        <f>'C13'!P16-'C14'!P16</f>
        <v>-132.80277100000001</v>
      </c>
      <c r="Q16" s="28">
        <f>'C13'!Q16-'C14'!Q16</f>
        <v>-202.647976</v>
      </c>
      <c r="R16" s="28">
        <f>'C13'!R16-'C14'!R16</f>
        <v>-277.10248899999999</v>
      </c>
      <c r="S16" s="28">
        <f>'C13'!S16-'C14'!S16</f>
        <v>-509.70583699999997</v>
      </c>
      <c r="T16" s="28">
        <f>'C13'!T16-'C14'!T16</f>
        <v>-702.11455100000001</v>
      </c>
      <c r="U16" s="28">
        <f>'C13'!U16-'C14'!U16</f>
        <v>-759.84261100000003</v>
      </c>
      <c r="V16" s="28">
        <f>'C13'!V16-'C14'!V16</f>
        <v>-1188.2183</v>
      </c>
      <c r="W16" s="28">
        <f>'C13'!W16-'C14'!W16</f>
        <v>-1455.1297730000001</v>
      </c>
      <c r="X16" s="28">
        <f>'C13'!X16-'C14'!X16</f>
        <v>-1532.84473</v>
      </c>
      <c r="Y16" s="28">
        <f>'C13'!Y16-'C14'!Y16</f>
        <v>-1371.974031</v>
      </c>
      <c r="Z16" s="28">
        <f>'C13'!Z16-'C14'!Z16</f>
        <v>-2171.7402330000004</v>
      </c>
      <c r="AA16" s="28">
        <f>'C13'!AA16-'C14'!AA16</f>
        <v>-2760.8469960000002</v>
      </c>
      <c r="AB16" s="28">
        <f>'C13'!AB16-'C14'!AB16</f>
        <v>-2775.192129</v>
      </c>
      <c r="AC16" s="28">
        <f>'C13'!AC16-'C14'!AC16</f>
        <v>-16699.722555</v>
      </c>
    </row>
    <row r="17" spans="1:29">
      <c r="A17" s="2">
        <v>9</v>
      </c>
      <c r="B17" s="83" t="s">
        <v>90</v>
      </c>
      <c r="C17" s="28">
        <f>'C13'!C17-'C14'!C17</f>
        <v>-1.9811499999999995</v>
      </c>
      <c r="D17" s="28">
        <f>'C13'!D17-'C14'!D17</f>
        <v>5.6533999999999973E-2</v>
      </c>
      <c r="E17" s="28">
        <f>'C13'!E17-'C14'!E17</f>
        <v>0.20036600000000016</v>
      </c>
      <c r="F17" s="28">
        <f>'C13'!F17-'C14'!F17</f>
        <v>-1.2489270000000001</v>
      </c>
      <c r="G17" s="28">
        <f>'C13'!G17-'C14'!G17</f>
        <v>-0.72876399999999997</v>
      </c>
      <c r="H17" s="28">
        <f>'C13'!H17-'C14'!H17</f>
        <v>1.2325900000000001</v>
      </c>
      <c r="I17" s="28">
        <f>'C13'!I17-'C14'!I17</f>
        <v>2.4481859999999998</v>
      </c>
      <c r="J17" s="28">
        <f>'C13'!J17-'C14'!J17</f>
        <v>3.6365579999999991</v>
      </c>
      <c r="K17" s="28">
        <f>'C13'!K17-'C14'!K17</f>
        <v>7.729299000000001</v>
      </c>
      <c r="L17" s="28">
        <f>'C13'!L17-'C14'!L17</f>
        <v>14.530847000000001</v>
      </c>
      <c r="M17" s="28">
        <f>'C13'!M17-'C14'!M17</f>
        <v>19.521037999999987</v>
      </c>
      <c r="N17" s="28">
        <f>'C13'!N17-'C14'!N17</f>
        <v>19.643606999999996</v>
      </c>
      <c r="O17" s="28">
        <f>'C13'!O17-'C14'!O17</f>
        <v>32.756478000000008</v>
      </c>
      <c r="P17" s="28">
        <f>'C13'!P17-'C14'!P17</f>
        <v>57.642718000000023</v>
      </c>
      <c r="Q17" s="28">
        <f>'C13'!Q17-'C14'!Q17</f>
        <v>44.140344000000013</v>
      </c>
      <c r="R17" s="28">
        <f>'C13'!R17-'C14'!R17</f>
        <v>28.908858000000006</v>
      </c>
      <c r="S17" s="28">
        <f>'C13'!S17-'C14'!S17</f>
        <v>33.234128999999967</v>
      </c>
      <c r="T17" s="28">
        <f>'C13'!T17-'C14'!T17</f>
        <v>5.1307230000000033</v>
      </c>
      <c r="U17" s="28">
        <f>'C13'!U17-'C14'!U17</f>
        <v>10.030870000000004</v>
      </c>
      <c r="V17" s="28">
        <f>'C13'!V17-'C14'!V17</f>
        <v>-3.1170600000000022</v>
      </c>
      <c r="W17" s="28">
        <f>'C13'!W17-'C14'!W17</f>
        <v>6.120244999999997</v>
      </c>
      <c r="X17" s="28">
        <f>'C13'!X17-'C14'!X17</f>
        <v>22.752835999999999</v>
      </c>
      <c r="Y17" s="28">
        <f>'C13'!Y17-'C14'!Y17</f>
        <v>-1.6756160000000335</v>
      </c>
      <c r="Z17" s="28">
        <f>'C13'!Z17-'C14'!Z17</f>
        <v>14.137589000000062</v>
      </c>
      <c r="AA17" s="28">
        <f>'C13'!AA17-'C14'!AA17</f>
        <v>13.892195000000001</v>
      </c>
      <c r="AB17" s="28">
        <f>'C13'!AB17-'C14'!AB17</f>
        <v>-14.152874000000082</v>
      </c>
      <c r="AC17" s="28">
        <f>'C13'!AC17-'C14'!AC17</f>
        <v>314.84161899999987</v>
      </c>
    </row>
    <row r="18" spans="1:29">
      <c r="A18" s="2">
        <v>10</v>
      </c>
      <c r="B18" s="83" t="s">
        <v>89</v>
      </c>
      <c r="C18" s="28">
        <f>'C13'!C18-'C14'!C18</f>
        <v>-70.594550000000012</v>
      </c>
      <c r="D18" s="28">
        <f>'C13'!D18-'C14'!D18</f>
        <v>-14.533589000000001</v>
      </c>
      <c r="E18" s="28">
        <f>'C13'!E18-'C14'!E18</f>
        <v>13.835531999999999</v>
      </c>
      <c r="F18" s="28">
        <f>'C13'!F18-'C14'!F18</f>
        <v>32.227659999999993</v>
      </c>
      <c r="G18" s="28">
        <f>'C13'!G18-'C14'!G18</f>
        <v>51.620383999999994</v>
      </c>
      <c r="H18" s="28">
        <f>'C13'!H18-'C14'!H18</f>
        <v>41.321987</v>
      </c>
      <c r="I18" s="28">
        <f>'C13'!I18-'C14'!I18</f>
        <v>29.446013000000001</v>
      </c>
      <c r="J18" s="28">
        <f>'C13'!J18-'C14'!J18</f>
        <v>44.955648000000004</v>
      </c>
      <c r="K18" s="28">
        <f>'C13'!K18-'C14'!K18</f>
        <v>0.48966199999999993</v>
      </c>
      <c r="L18" s="28">
        <f>'C13'!L18-'C14'!L18</f>
        <v>0.23819700000000002</v>
      </c>
      <c r="M18" s="28">
        <f>'C13'!M18-'C14'!M18</f>
        <v>0.28723500000000002</v>
      </c>
      <c r="N18" s="28">
        <f>'C13'!N18-'C14'!N18</f>
        <v>0.13385199999999997</v>
      </c>
      <c r="O18" s="28">
        <f>'C13'!O18-'C14'!O18</f>
        <v>23.751662999999997</v>
      </c>
      <c r="P18" s="28">
        <f>'C13'!P18-'C14'!P18</f>
        <v>1.8754460000000002</v>
      </c>
      <c r="Q18" s="28">
        <f>'C13'!Q18-'C14'!Q18</f>
        <v>1.053194</v>
      </c>
      <c r="R18" s="28">
        <f>'C13'!R18-'C14'!R18</f>
        <v>0.29616199999999993</v>
      </c>
      <c r="S18" s="28">
        <f>'C13'!S18-'C14'!S18</f>
        <v>-62.851447000000007</v>
      </c>
      <c r="T18" s="28">
        <f>'C13'!T18-'C14'!T18</f>
        <v>-46.443798999999999</v>
      </c>
      <c r="U18" s="28">
        <f>'C13'!U18-'C14'!U18</f>
        <v>-40.881933000000004</v>
      </c>
      <c r="V18" s="28">
        <f>'C13'!V18-'C14'!V18</f>
        <v>-27.846591</v>
      </c>
      <c r="W18" s="28">
        <f>'C13'!W18-'C14'!W18</f>
        <v>-36.795956999999994</v>
      </c>
      <c r="X18" s="28">
        <f>'C13'!X18-'C14'!X18</f>
        <v>-7.8618550000000011</v>
      </c>
      <c r="Y18" s="28">
        <f>'C13'!Y18-'C14'!Y18</f>
        <v>5.9215869999999997</v>
      </c>
      <c r="Z18" s="28">
        <f>'C13'!Z18-'C14'!Z18</f>
        <v>23.961193999999999</v>
      </c>
      <c r="AA18" s="28">
        <f>'C13'!AA18-'C14'!AA18</f>
        <v>-57.024740999999999</v>
      </c>
      <c r="AB18" s="28">
        <f>'C13'!AB18-'C14'!AB18</f>
        <v>-201.33862500000004</v>
      </c>
      <c r="AC18" s="28">
        <f>'C13'!AC18-'C14'!AC18</f>
        <v>-294.75767100000002</v>
      </c>
    </row>
    <row r="19" spans="1:29">
      <c r="A19" s="2">
        <v>11</v>
      </c>
      <c r="B19" s="83" t="s">
        <v>88</v>
      </c>
      <c r="C19" s="28">
        <f>'C13'!C19-'C14'!C19</f>
        <v>0.121452</v>
      </c>
      <c r="D19" s="28">
        <f>'C13'!D19-'C14'!D19</f>
        <v>2.4972000000000001E-2</v>
      </c>
      <c r="E19" s="28">
        <f>'C13'!E19-'C14'!E19</f>
        <v>0.11051400000000002</v>
      </c>
      <c r="F19" s="28">
        <f>'C13'!F19-'C14'!F19</f>
        <v>0.51415100000000002</v>
      </c>
      <c r="G19" s="28">
        <f>'C13'!G19-'C14'!G19</f>
        <v>-2.3742999999999959E-2</v>
      </c>
      <c r="H19" s="28">
        <f>'C13'!H19-'C14'!H19</f>
        <v>9.1628999999999988E-2</v>
      </c>
      <c r="I19" s="28">
        <f>'C13'!I19-'C14'!I19</f>
        <v>0.34593400000000002</v>
      </c>
      <c r="J19" s="28">
        <f>'C13'!J19-'C14'!J19</f>
        <v>0.56358499999999989</v>
      </c>
      <c r="K19" s="28">
        <f>'C13'!K19-'C14'!K19</f>
        <v>1.9027419999999995</v>
      </c>
      <c r="L19" s="28">
        <f>'C13'!L19-'C14'!L19</f>
        <v>1.6646910000000001</v>
      </c>
      <c r="M19" s="28">
        <f>'C13'!M19-'C14'!M19</f>
        <v>2.1258080000000001</v>
      </c>
      <c r="N19" s="28">
        <f>'C13'!N19-'C14'!N19</f>
        <v>2.0015130000000001</v>
      </c>
      <c r="O19" s="28">
        <f>'C13'!O19-'C14'!O19</f>
        <v>9.25807</v>
      </c>
      <c r="P19" s="28">
        <f>'C13'!P19-'C14'!P19</f>
        <v>43.783709999999992</v>
      </c>
      <c r="Q19" s="28">
        <f>'C13'!Q19-'C14'!Q19</f>
        <v>13.359603</v>
      </c>
      <c r="R19" s="28">
        <f>'C13'!R19-'C14'!R19</f>
        <v>2.8761100000000015</v>
      </c>
      <c r="S19" s="28">
        <f>'C13'!S19-'C14'!S19</f>
        <v>14.621203999999997</v>
      </c>
      <c r="T19" s="28">
        <f>'C13'!T19-'C14'!T19</f>
        <v>15.677111999999994</v>
      </c>
      <c r="U19" s="28">
        <f>'C13'!U19-'C14'!U19</f>
        <v>21.025241000000001</v>
      </c>
      <c r="V19" s="28">
        <f>'C13'!V19-'C14'!V19</f>
        <v>22.906507000000001</v>
      </c>
      <c r="W19" s="28">
        <f>'C13'!W19-'C14'!W19</f>
        <v>29.740196999999995</v>
      </c>
      <c r="X19" s="28">
        <f>'C13'!X19-'C14'!X19</f>
        <v>36.075550999999997</v>
      </c>
      <c r="Y19" s="28">
        <f>'C13'!Y19-'C14'!Y19</f>
        <v>13.641673000000008</v>
      </c>
      <c r="Z19" s="28">
        <f>'C13'!Z19-'C14'!Z19</f>
        <v>26.289488000000002</v>
      </c>
      <c r="AA19" s="28">
        <f>'C13'!AA19-'C14'!AA19</f>
        <v>15.278036999999999</v>
      </c>
      <c r="AB19" s="28">
        <f>'C13'!AB19-'C14'!AB19</f>
        <v>4.5486199999999979</v>
      </c>
      <c r="AC19" s="28">
        <f>'C13'!AC19-'C14'!AC19</f>
        <v>278.52437099999997</v>
      </c>
    </row>
    <row r="20" spans="1:29">
      <c r="A20" s="2">
        <v>12</v>
      </c>
      <c r="B20" s="83" t="s">
        <v>87</v>
      </c>
      <c r="C20" s="28">
        <f>'C13'!C20-'C14'!C20</f>
        <v>-26.150451</v>
      </c>
      <c r="D20" s="28">
        <f>'C13'!D20-'C14'!D20</f>
        <v>-52.195564999999995</v>
      </c>
      <c r="E20" s="28">
        <f>'C13'!E20-'C14'!E20</f>
        <v>-140.27805500000002</v>
      </c>
      <c r="F20" s="28">
        <f>'C13'!F20-'C14'!F20</f>
        <v>-340.284628</v>
      </c>
      <c r="G20" s="28">
        <f>'C13'!G20-'C14'!G20</f>
        <v>-360.07025900000002</v>
      </c>
      <c r="H20" s="28">
        <f>'C13'!H20-'C14'!H20</f>
        <v>-1071.84933</v>
      </c>
      <c r="I20" s="28">
        <f>'C13'!I20-'C14'!I20</f>
        <v>-1598.640543</v>
      </c>
      <c r="J20" s="28">
        <f>'C13'!J20-'C14'!J20</f>
        <v>-1828.5724340000002</v>
      </c>
      <c r="K20" s="28">
        <f>'C13'!K20-'C14'!K20</f>
        <v>-3143.3465750000005</v>
      </c>
      <c r="L20" s="28">
        <f>'C13'!L20-'C14'!L20</f>
        <v>-3596.2020130000001</v>
      </c>
      <c r="M20" s="28">
        <f>'C13'!M20-'C14'!M20</f>
        <v>-4606.5680830000001</v>
      </c>
      <c r="N20" s="28">
        <f>'C13'!N20-'C14'!N20</f>
        <v>-4761.7271209999999</v>
      </c>
      <c r="O20" s="28">
        <f>'C13'!O20-'C14'!O20</f>
        <v>-7204.4136760000001</v>
      </c>
      <c r="P20" s="28">
        <f>'C13'!P20-'C14'!P20</f>
        <v>-13397.644061000001</v>
      </c>
      <c r="Q20" s="28">
        <f>'C13'!Q20-'C14'!Q20</f>
        <v>-9365.6498169999995</v>
      </c>
      <c r="R20" s="28">
        <f>'C13'!R20-'C14'!R20</f>
        <v>-13778.595778000001</v>
      </c>
      <c r="S20" s="28">
        <f>'C13'!S20-'C14'!S20</f>
        <v>-17030.630439</v>
      </c>
      <c r="T20" s="28">
        <f>'C13'!T20-'C14'!T20</f>
        <v>-19208.332270999999</v>
      </c>
      <c r="U20" s="28">
        <f>'C13'!U20-'C14'!U20</f>
        <v>-24342.856702000001</v>
      </c>
      <c r="V20" s="28">
        <f>'C13'!V20-'C14'!V20</f>
        <v>-23676.809295999999</v>
      </c>
      <c r="W20" s="28">
        <f>'C13'!W20-'C14'!W20</f>
        <v>-22006.947394999999</v>
      </c>
      <c r="X20" s="28">
        <f>'C13'!X20-'C14'!X20</f>
        <v>-19674.999159000003</v>
      </c>
      <c r="Y20" s="28">
        <f>'C13'!Y20-'C14'!Y20</f>
        <v>-24861.787611</v>
      </c>
      <c r="Z20" s="28">
        <f>'C13'!Z20-'C14'!Z20</f>
        <v>-30106.272665999993</v>
      </c>
      <c r="AA20" s="28">
        <f>'C13'!AA20-'C14'!AA20</f>
        <v>-27520.043150000001</v>
      </c>
      <c r="AB20" s="28">
        <f>'C13'!AB20-'C14'!AB20</f>
        <v>-28598.522347000013</v>
      </c>
      <c r="AC20" s="28">
        <f>'C13'!AC20-'C14'!AC20</f>
        <v>-302299.389425</v>
      </c>
    </row>
    <row r="21" spans="1:29">
      <c r="A21" s="2">
        <v>13</v>
      </c>
      <c r="B21" s="83" t="s">
        <v>86</v>
      </c>
      <c r="C21" s="28">
        <f>'C13'!C21-'C14'!C21</f>
        <v>7.6756999999999992E-2</v>
      </c>
      <c r="D21" s="28">
        <f>'C13'!D21-'C14'!D21</f>
        <v>8.9335999999999999E-2</v>
      </c>
      <c r="E21" s="28">
        <f>'C13'!E21-'C14'!E21</f>
        <v>1.0135650000000003</v>
      </c>
      <c r="F21" s="28">
        <f>'C13'!F21-'C14'!F21</f>
        <v>1.5213220000000001</v>
      </c>
      <c r="G21" s="28">
        <f>'C13'!G21-'C14'!G21</f>
        <v>-0.12736600000000003</v>
      </c>
      <c r="H21" s="28">
        <f>'C13'!H21-'C14'!H21</f>
        <v>-0.13287499999999999</v>
      </c>
      <c r="I21" s="28">
        <f>'C13'!I21-'C14'!I21</f>
        <v>0.72172599999999987</v>
      </c>
      <c r="J21" s="28">
        <f>'C13'!J21-'C14'!J21</f>
        <v>-0.12600199999999995</v>
      </c>
      <c r="K21" s="28">
        <f>'C13'!K21-'C14'!K21</f>
        <v>-0.565218</v>
      </c>
      <c r="L21" s="28">
        <f>'C13'!L21-'C14'!L21</f>
        <v>-1.1779920000000002</v>
      </c>
      <c r="M21" s="28">
        <f>'C13'!M21-'C14'!M21</f>
        <v>-2.3216460000000003</v>
      </c>
      <c r="N21" s="28">
        <f>'C13'!N21-'C14'!N21</f>
        <v>-0.58745299999999911</v>
      </c>
      <c r="O21" s="28">
        <f>'C13'!O21-'C14'!O21</f>
        <v>3.9681640000000025</v>
      </c>
      <c r="P21" s="28">
        <f>'C13'!P21-'C14'!P21</f>
        <v>31.817237000000016</v>
      </c>
      <c r="Q21" s="28">
        <f>'C13'!Q21-'C14'!Q21</f>
        <v>33.186934000000008</v>
      </c>
      <c r="R21" s="28">
        <f>'C13'!R21-'C14'!R21</f>
        <v>41.277660999999995</v>
      </c>
      <c r="S21" s="28">
        <f>'C13'!S21-'C14'!S21</f>
        <v>146.64623500000002</v>
      </c>
      <c r="T21" s="28">
        <f>'C13'!T21-'C14'!T21</f>
        <v>65.109035000000006</v>
      </c>
      <c r="U21" s="28">
        <f>'C13'!U21-'C14'!U21</f>
        <v>42.068422000000005</v>
      </c>
      <c r="V21" s="28">
        <f>'C13'!V21-'C14'!V21</f>
        <v>59.676528999999981</v>
      </c>
      <c r="W21" s="28">
        <f>'C13'!W21-'C14'!W21</f>
        <v>96.624617999999984</v>
      </c>
      <c r="X21" s="28">
        <f>'C13'!X21-'C14'!X21</f>
        <v>67.695527999999982</v>
      </c>
      <c r="Y21" s="28">
        <f>'C13'!Y21-'C14'!Y21</f>
        <v>66.009761999999952</v>
      </c>
      <c r="Z21" s="28">
        <f>'C13'!Z21-'C14'!Z21</f>
        <v>47.516503000000014</v>
      </c>
      <c r="AA21" s="28">
        <f>'C13'!AA21-'C14'!AA21</f>
        <v>60.943570999999991</v>
      </c>
      <c r="AB21" s="28">
        <f>'C13'!AB21-'C14'!AB21</f>
        <v>83.979915999999918</v>
      </c>
      <c r="AC21" s="28">
        <f>'C13'!AC21-'C14'!AC21</f>
        <v>844.90426899999977</v>
      </c>
    </row>
    <row r="22" spans="1:29">
      <c r="A22" s="2">
        <v>14</v>
      </c>
      <c r="B22" s="83" t="s">
        <v>85</v>
      </c>
      <c r="C22" s="28">
        <f>'C13'!C22-'C14'!C22</f>
        <v>-3.0727700000000002</v>
      </c>
      <c r="D22" s="28">
        <f>'C13'!D22-'C14'!D22</f>
        <v>2.3190000000000155E-3</v>
      </c>
      <c r="E22" s="28">
        <f>'C13'!E22-'C14'!E22</f>
        <v>0.317135</v>
      </c>
      <c r="F22" s="28">
        <f>'C13'!F22-'C14'!F22</f>
        <v>0.120198</v>
      </c>
      <c r="G22" s="28">
        <f>'C13'!G22-'C14'!G22</f>
        <v>-0.2503169999999999</v>
      </c>
      <c r="H22" s="28">
        <f>'C13'!H22-'C14'!H22</f>
        <v>-1.3843160000000001</v>
      </c>
      <c r="I22" s="28">
        <f>'C13'!I22-'C14'!I22</f>
        <v>-1.297688</v>
      </c>
      <c r="J22" s="28">
        <f>'C13'!J22-'C14'!J22</f>
        <v>-9.7682000000000047E-2</v>
      </c>
      <c r="K22" s="28">
        <f>'C13'!K22-'C14'!K22</f>
        <v>-4.4771960000000011</v>
      </c>
      <c r="L22" s="28">
        <f>'C13'!L22-'C14'!L22</f>
        <v>-5.2217320000000003</v>
      </c>
      <c r="M22" s="28">
        <f>'C13'!M22-'C14'!M22</f>
        <v>-1.234553</v>
      </c>
      <c r="N22" s="28">
        <f>'C13'!N22-'C14'!N22</f>
        <v>-12.1007</v>
      </c>
      <c r="O22" s="28">
        <f>'C13'!O22-'C14'!O22</f>
        <v>-0.56296299999999999</v>
      </c>
      <c r="P22" s="28">
        <f>'C13'!P22-'C14'!P22</f>
        <v>-3.04427</v>
      </c>
      <c r="Q22" s="28">
        <f>'C13'!Q22-'C14'!Q22</f>
        <v>-8.3983700000000017</v>
      </c>
      <c r="R22" s="28">
        <f>'C13'!R22-'C14'!R22</f>
        <v>-15.247350000000001</v>
      </c>
      <c r="S22" s="28">
        <f>'C13'!S22-'C14'!S22</f>
        <v>-15.012053</v>
      </c>
      <c r="T22" s="28">
        <f>'C13'!T22-'C14'!T22</f>
        <v>-13.257381000000001</v>
      </c>
      <c r="U22" s="28">
        <f>'C13'!U22-'C14'!U22</f>
        <v>-17.306097000000001</v>
      </c>
      <c r="V22" s="28">
        <f>'C13'!V22-'C14'!V22</f>
        <v>-22.966818</v>
      </c>
      <c r="W22" s="28">
        <f>'C13'!W22-'C14'!W22</f>
        <v>-18.459166</v>
      </c>
      <c r="X22" s="28">
        <f>'C13'!X22-'C14'!X22</f>
        <v>-20.879794999999998</v>
      </c>
      <c r="Y22" s="28">
        <f>'C13'!Y22-'C14'!Y22</f>
        <v>-18.309904000000003</v>
      </c>
      <c r="Z22" s="28">
        <f>'C13'!Z22-'C14'!Z22</f>
        <v>-22.187331999999998</v>
      </c>
      <c r="AA22" s="28">
        <f>'C13'!AA22-'C14'!AA22</f>
        <v>-20.703289999999999</v>
      </c>
      <c r="AB22" s="28">
        <f>'C13'!AB22-'C14'!AB22</f>
        <v>-24.627563000000002</v>
      </c>
      <c r="AC22" s="28">
        <f>'C13'!AC22-'C14'!AC22</f>
        <v>-249.65965399999996</v>
      </c>
    </row>
    <row r="23" spans="1:29">
      <c r="A23" s="2">
        <v>15</v>
      </c>
      <c r="B23" s="83" t="s">
        <v>84</v>
      </c>
      <c r="C23" s="28">
        <f>'C13'!C23-'C14'!C23</f>
        <v>-629.712943</v>
      </c>
      <c r="D23" s="28">
        <f>'C13'!D23-'C14'!D23</f>
        <v>-672.52137499999992</v>
      </c>
      <c r="E23" s="28">
        <f>'C13'!E23-'C14'!E23</f>
        <v>-469.35213399999998</v>
      </c>
      <c r="F23" s="28">
        <f>'C13'!F23-'C14'!F23</f>
        <v>-230.44260600000001</v>
      </c>
      <c r="G23" s="28">
        <f>'C13'!G23-'C14'!G23</f>
        <v>-246.071336</v>
      </c>
      <c r="H23" s="28">
        <f>'C13'!H23-'C14'!H23</f>
        <v>-93.668276000000006</v>
      </c>
      <c r="I23" s="28">
        <f>'C13'!I23-'C14'!I23</f>
        <v>-24.51173</v>
      </c>
      <c r="J23" s="28">
        <f>'C13'!J23-'C14'!J23</f>
        <v>-406.26433700000001</v>
      </c>
      <c r="K23" s="28">
        <f>'C13'!K23-'C14'!K23</f>
        <v>-938.363742</v>
      </c>
      <c r="L23" s="28">
        <f>'C13'!L23-'C14'!L23</f>
        <v>-1565.7975350000002</v>
      </c>
      <c r="M23" s="28">
        <f>'C13'!M23-'C14'!M23</f>
        <v>-913.558536</v>
      </c>
      <c r="N23" s="28">
        <f>'C13'!N23-'C14'!N23</f>
        <v>-828.18535200000008</v>
      </c>
      <c r="O23" s="28">
        <f>'C13'!O23-'C14'!O23</f>
        <v>-2089.4230789999997</v>
      </c>
      <c r="P23" s="28">
        <f>'C13'!P23-'C14'!P23</f>
        <v>-3174.0376839999999</v>
      </c>
      <c r="Q23" s="28">
        <f>'C13'!Q23-'C14'!Q23</f>
        <v>-1999.019419</v>
      </c>
      <c r="R23" s="28">
        <f>'C13'!R23-'C14'!R23</f>
        <v>-1197.9362330000001</v>
      </c>
      <c r="S23" s="28">
        <f>'C13'!S23-'C14'!S23</f>
        <v>-1236.7696060000001</v>
      </c>
      <c r="T23" s="28">
        <f>'C13'!T23-'C14'!T23</f>
        <v>-2208.9151919999999</v>
      </c>
      <c r="U23" s="28">
        <f>'C13'!U23-'C14'!U23</f>
        <v>-1405.862603</v>
      </c>
      <c r="V23" s="28">
        <f>'C13'!V23-'C14'!V23</f>
        <v>-1114.267212</v>
      </c>
      <c r="W23" s="28">
        <f>'C13'!W23-'C14'!W23</f>
        <v>-757.70862</v>
      </c>
      <c r="X23" s="28">
        <f>'C13'!X23-'C14'!X23</f>
        <v>-463.26150999999999</v>
      </c>
      <c r="Y23" s="28">
        <f>'C13'!Y23-'C14'!Y23</f>
        <v>-506.12736100000001</v>
      </c>
      <c r="Z23" s="28">
        <f>'C13'!Z23-'C14'!Z23</f>
        <v>-553.13367400000004</v>
      </c>
      <c r="AA23" s="28">
        <f>'C13'!AA23-'C14'!AA23</f>
        <v>-690.28117200000008</v>
      </c>
      <c r="AB23" s="28">
        <f>'C13'!AB23-'C14'!AB23</f>
        <v>-694.71093000000008</v>
      </c>
      <c r="AC23" s="28">
        <f>'C13'!AC23-'C14'!AC23</f>
        <v>-25109.904197000003</v>
      </c>
    </row>
    <row r="24" spans="1:29">
      <c r="A24" s="2">
        <v>16</v>
      </c>
      <c r="B24" s="83" t="s">
        <v>83</v>
      </c>
      <c r="C24" s="28">
        <f>'C13'!C24-'C14'!C24</f>
        <v>0.19220599999999999</v>
      </c>
      <c r="D24" s="28">
        <f>'C13'!D24-'C14'!D24</f>
        <v>0.17874700000000002</v>
      </c>
      <c r="E24" s="28">
        <f>'C13'!E24-'C14'!E24</f>
        <v>0.449735</v>
      </c>
      <c r="F24" s="28">
        <f>'C13'!F24-'C14'!F24</f>
        <v>1.5592799999999998</v>
      </c>
      <c r="G24" s="28">
        <f>'C13'!G24-'C14'!G24</f>
        <v>2.8477740000000007</v>
      </c>
      <c r="H24" s="28">
        <f>'C13'!H24-'C14'!H24</f>
        <v>1.2697350000000003</v>
      </c>
      <c r="I24" s="28">
        <f>'C13'!I24-'C14'!I24</f>
        <v>0.98501499999999975</v>
      </c>
      <c r="J24" s="28">
        <f>'C13'!J24-'C14'!J24</f>
        <v>-0.2358279999999997</v>
      </c>
      <c r="K24" s="28">
        <f>'C13'!K24-'C14'!K24</f>
        <v>15.035836000000003</v>
      </c>
      <c r="L24" s="28">
        <f>'C13'!L24-'C14'!L24</f>
        <v>102.67661100000001</v>
      </c>
      <c r="M24" s="28">
        <f>'C13'!M24-'C14'!M24</f>
        <v>105.43312800000001</v>
      </c>
      <c r="N24" s="28">
        <f>'C13'!N24-'C14'!N24</f>
        <v>163.03586999999993</v>
      </c>
      <c r="O24" s="28">
        <f>'C13'!O24-'C14'!O24</f>
        <v>166.947058</v>
      </c>
      <c r="P24" s="28">
        <f>'C13'!P24-'C14'!P24</f>
        <v>164.33230299999997</v>
      </c>
      <c r="Q24" s="28">
        <f>'C13'!Q24-'C14'!Q24</f>
        <v>89.247183000000035</v>
      </c>
      <c r="R24" s="28">
        <f>'C13'!R24-'C14'!R24</f>
        <v>109.22013900000003</v>
      </c>
      <c r="S24" s="28">
        <f>'C13'!S24-'C14'!S24</f>
        <v>106.52404600000001</v>
      </c>
      <c r="T24" s="28">
        <f>'C13'!T24-'C14'!T24</f>
        <v>96.256080000000054</v>
      </c>
      <c r="U24" s="28">
        <f>'C13'!U24-'C14'!U24</f>
        <v>191.01720200000005</v>
      </c>
      <c r="V24" s="28">
        <f>'C13'!V24-'C14'!V24</f>
        <v>162.34859199999985</v>
      </c>
      <c r="W24" s="28">
        <f>'C13'!W24-'C14'!W24</f>
        <v>220.99135800000013</v>
      </c>
      <c r="X24" s="28">
        <f>'C13'!X24-'C14'!X24</f>
        <v>393.62877300000014</v>
      </c>
      <c r="Y24" s="28">
        <f>'C13'!Y24-'C14'!Y24</f>
        <v>412.47488599999974</v>
      </c>
      <c r="Z24" s="28">
        <f>'C13'!Z24-'C14'!Z24</f>
        <v>554.45809299999951</v>
      </c>
      <c r="AA24" s="28">
        <f>'C13'!AA24-'C14'!AA24</f>
        <v>-52.840736000000007</v>
      </c>
      <c r="AB24" s="28">
        <f>'C13'!AB24-'C14'!AB24</f>
        <v>681.84157600000026</v>
      </c>
      <c r="AC24" s="28">
        <f>'C13'!AC24-'C14'!AC24</f>
        <v>3689.8746620000002</v>
      </c>
    </row>
    <row r="25" spans="1:29">
      <c r="A25" s="2">
        <v>17</v>
      </c>
      <c r="B25" s="83" t="s">
        <v>82</v>
      </c>
      <c r="C25" s="28">
        <f>'C13'!C25-'C14'!C25</f>
        <v>-373.56879600000002</v>
      </c>
      <c r="D25" s="28">
        <f>'C13'!D25-'C14'!D25</f>
        <v>-139.87870900000004</v>
      </c>
      <c r="E25" s="28">
        <f>'C13'!E25-'C14'!E25</f>
        <v>-98.653480000000002</v>
      </c>
      <c r="F25" s="28">
        <f>'C13'!F25-'C14'!F25</f>
        <v>-94.133259999999993</v>
      </c>
      <c r="G25" s="28">
        <f>'C13'!G25-'C14'!G25</f>
        <v>-56.706935000000001</v>
      </c>
      <c r="H25" s="28">
        <f>'C13'!H25-'C14'!H25</f>
        <v>-73.991075999999993</v>
      </c>
      <c r="I25" s="28">
        <f>'C13'!I25-'C14'!I25</f>
        <v>-115.873248</v>
      </c>
      <c r="J25" s="28">
        <f>'C13'!J25-'C14'!J25</f>
        <v>-108.81609399999999</v>
      </c>
      <c r="K25" s="28">
        <f>'C13'!K25-'C14'!K25</f>
        <v>-85.349405000000019</v>
      </c>
      <c r="L25" s="28">
        <f>'C13'!L25-'C14'!L25</f>
        <v>-138.59533200000001</v>
      </c>
      <c r="M25" s="28">
        <f>'C13'!M25-'C14'!M25</f>
        <v>-212.46516700000001</v>
      </c>
      <c r="N25" s="28">
        <f>'C13'!N25-'C14'!N25</f>
        <v>-322.75905599999999</v>
      </c>
      <c r="O25" s="28">
        <f>'C13'!O25-'C14'!O25</f>
        <v>-161.29203999999999</v>
      </c>
      <c r="P25" s="28">
        <f>'C13'!P25-'C14'!P25</f>
        <v>-160.225359</v>
      </c>
      <c r="Q25" s="28">
        <f>'C13'!Q25-'C14'!Q25</f>
        <v>-221.87581799999998</v>
      </c>
      <c r="R25" s="28">
        <f>'C13'!R25-'C14'!R25</f>
        <v>-701.87929100000008</v>
      </c>
      <c r="S25" s="28">
        <f>'C13'!S25-'C14'!S25</f>
        <v>-1512.637557</v>
      </c>
      <c r="T25" s="28">
        <f>'C13'!T25-'C14'!T25</f>
        <v>-1398.562823</v>
      </c>
      <c r="U25" s="28">
        <f>'C13'!U25-'C14'!U25</f>
        <v>-1745.7552800000001</v>
      </c>
      <c r="V25" s="28">
        <f>'C13'!V25-'C14'!V25</f>
        <v>-1015.5050480000001</v>
      </c>
      <c r="W25" s="28">
        <f>'C13'!W25-'C14'!W25</f>
        <v>-1244.7196450000001</v>
      </c>
      <c r="X25" s="28">
        <f>'C13'!X25-'C14'!X25</f>
        <v>-816.74104499999999</v>
      </c>
      <c r="Y25" s="28">
        <f>'C13'!Y25-'C14'!Y25</f>
        <v>-569.60827600000005</v>
      </c>
      <c r="Z25" s="28">
        <f>'C13'!Z25-'C14'!Z25</f>
        <v>-485.66738100000009</v>
      </c>
      <c r="AA25" s="28">
        <f>'C13'!AA25-'C14'!AA25</f>
        <v>-675.17906899999991</v>
      </c>
      <c r="AB25" s="28">
        <f>'C13'!AB25-'C14'!AB25</f>
        <v>-1443.5130320000003</v>
      </c>
      <c r="AC25" s="28">
        <f>'C13'!AC25-'C14'!AC25</f>
        <v>-13973.952222000002</v>
      </c>
    </row>
    <row r="26" spans="1:29">
      <c r="A26" s="2">
        <v>18</v>
      </c>
      <c r="B26" s="83" t="s">
        <v>81</v>
      </c>
      <c r="C26" s="28">
        <f>'C13'!C26-'C14'!C26</f>
        <v>1.4182E-2</v>
      </c>
      <c r="D26" s="28">
        <f>'C13'!D26-'C14'!D26</f>
        <v>-1.5734999999999999E-2</v>
      </c>
      <c r="E26" s="28">
        <f>'C13'!E26-'C14'!E26</f>
        <v>-3.7318000000000004E-2</v>
      </c>
      <c r="F26" s="28">
        <f>'C13'!F26-'C14'!F26</f>
        <v>8.1840999999999997E-2</v>
      </c>
      <c r="G26" s="28">
        <f>'C13'!G26-'C14'!G26</f>
        <v>1.2450999999999997E-2</v>
      </c>
      <c r="H26" s="28">
        <f>'C13'!H26-'C14'!H26</f>
        <v>-1.4956290000000001</v>
      </c>
      <c r="I26" s="28">
        <f>'C13'!I26-'C14'!I26</f>
        <v>-1.926993</v>
      </c>
      <c r="J26" s="28">
        <f>'C13'!J26-'C14'!J26</f>
        <v>-0.21692299999999998</v>
      </c>
      <c r="K26" s="28">
        <f>'C13'!K26-'C14'!K26</f>
        <v>3.2593000000000094E-2</v>
      </c>
      <c r="L26" s="28">
        <f>'C13'!L26-'C14'!L26</f>
        <v>-0.73943400000000004</v>
      </c>
      <c r="M26" s="28">
        <f>'C13'!M26-'C14'!M26</f>
        <v>6.6061900000000007</v>
      </c>
      <c r="N26" s="28">
        <f>'C13'!N26-'C14'!N26</f>
        <v>-0.12114999999999987</v>
      </c>
      <c r="O26" s="28">
        <f>'C13'!O26-'C14'!O26</f>
        <v>1.4780669999999994</v>
      </c>
      <c r="P26" s="28">
        <f>'C13'!P26-'C14'!P26</f>
        <v>5.1799200000000001</v>
      </c>
      <c r="Q26" s="28">
        <f>'C13'!Q26-'C14'!Q26</f>
        <v>12.987886000000003</v>
      </c>
      <c r="R26" s="28">
        <f>'C13'!R26-'C14'!R26</f>
        <v>31.160467000000004</v>
      </c>
      <c r="S26" s="28">
        <f>'C13'!S26-'C14'!S26</f>
        <v>42.728174999999993</v>
      </c>
      <c r="T26" s="28">
        <f>'C13'!T26-'C14'!T26</f>
        <v>24.098561000000007</v>
      </c>
      <c r="U26" s="28">
        <f>'C13'!U26-'C14'!U26</f>
        <v>11.892600999999999</v>
      </c>
      <c r="V26" s="28">
        <f>'C13'!V26-'C14'!V26</f>
        <v>15.818523999999998</v>
      </c>
      <c r="W26" s="28">
        <f>'C13'!W26-'C14'!W26</f>
        <v>-5.6428810000000009</v>
      </c>
      <c r="X26" s="28">
        <f>'C13'!X26-'C14'!X26</f>
        <v>-6.0112629999999996</v>
      </c>
      <c r="Y26" s="28">
        <f>'C13'!Y26-'C14'!Y26</f>
        <v>-1.5457409999999978</v>
      </c>
      <c r="Z26" s="28">
        <f>'C13'!Z26-'C14'!Z26</f>
        <v>-19.782865000000008</v>
      </c>
      <c r="AA26" s="28">
        <f>'C13'!AA26-'C14'!AA26</f>
        <v>-18.035465000000002</v>
      </c>
      <c r="AB26" s="28">
        <f>'C13'!AB26-'C14'!AB26</f>
        <v>1.2850730000000006</v>
      </c>
      <c r="AC26" s="28">
        <f>'C13'!AC26-'C14'!AC26</f>
        <v>97.805134000000038</v>
      </c>
    </row>
    <row r="27" spans="1:29">
      <c r="A27" s="2">
        <v>19</v>
      </c>
      <c r="B27" s="83" t="s">
        <v>80</v>
      </c>
      <c r="C27" s="28">
        <f>'C13'!C27-'C14'!C27</f>
        <v>0.54279600000000017</v>
      </c>
      <c r="D27" s="28">
        <f>'C13'!D27-'C14'!D27</f>
        <v>0.14576699999999998</v>
      </c>
      <c r="E27" s="28">
        <f>'C13'!E27-'C14'!E27</f>
        <v>0.258243</v>
      </c>
      <c r="F27" s="28">
        <f>'C13'!F27-'C14'!F27</f>
        <v>0.35800100000000012</v>
      </c>
      <c r="G27" s="28">
        <f>'C13'!G27-'C14'!G27</f>
        <v>0.327044</v>
      </c>
      <c r="H27" s="28">
        <f>'C13'!H27-'C14'!H27</f>
        <v>0.48986899999999994</v>
      </c>
      <c r="I27" s="28">
        <f>'C13'!I27-'C14'!I27</f>
        <v>-0.68034299999999959</v>
      </c>
      <c r="J27" s="28">
        <f>'C13'!J27-'C14'!J27</f>
        <v>-0.83178399999999986</v>
      </c>
      <c r="K27" s="28">
        <f>'C13'!K27-'C14'!K27</f>
        <v>1.0911960000000003</v>
      </c>
      <c r="L27" s="28">
        <f>'C13'!L27-'C14'!L27</f>
        <v>1.4282060000000005</v>
      </c>
      <c r="M27" s="28">
        <f>'C13'!M27-'C14'!M27</f>
        <v>2.2976410000000009</v>
      </c>
      <c r="N27" s="28">
        <f>'C13'!N27-'C14'!N27</f>
        <v>3.3710769999999983</v>
      </c>
      <c r="O27" s="28">
        <f>'C13'!O27-'C14'!O27</f>
        <v>3.8393570000000001</v>
      </c>
      <c r="P27" s="28">
        <f>'C13'!P27-'C14'!P27</f>
        <v>8.2983399999999943</v>
      </c>
      <c r="Q27" s="28">
        <f>'C13'!Q27-'C14'!Q27</f>
        <v>6.5793389999999992</v>
      </c>
      <c r="R27" s="28">
        <f>'C13'!R27-'C14'!R27</f>
        <v>10.032736000000002</v>
      </c>
      <c r="S27" s="28">
        <f>'C13'!S27-'C14'!S27</f>
        <v>12.361768999999999</v>
      </c>
      <c r="T27" s="28">
        <f>'C13'!T27-'C14'!T27</f>
        <v>15.00529100000001</v>
      </c>
      <c r="U27" s="28">
        <f>'C13'!U27-'C14'!U27</f>
        <v>13.102702999999995</v>
      </c>
      <c r="V27" s="28">
        <f>'C13'!V27-'C14'!V27</f>
        <v>14.236314999999999</v>
      </c>
      <c r="W27" s="28">
        <f>'C13'!W27-'C14'!W27</f>
        <v>15.991693000000001</v>
      </c>
      <c r="X27" s="28">
        <f>'C13'!X27-'C14'!X27</f>
        <v>20.146860999999991</v>
      </c>
      <c r="Y27" s="28">
        <f>'C13'!Y27-'C14'!Y27</f>
        <v>23.001858000000013</v>
      </c>
      <c r="Z27" s="28">
        <f>'C13'!Z27-'C14'!Z27</f>
        <v>23.486888999999991</v>
      </c>
      <c r="AA27" s="28">
        <f>'C13'!AA27-'C14'!AA27</f>
        <v>18.257545</v>
      </c>
      <c r="AB27" s="28">
        <f>'C13'!AB27-'C14'!AB27</f>
        <v>28.786154000000018</v>
      </c>
      <c r="AC27" s="28">
        <f>'C13'!AC27-'C14'!AC27</f>
        <v>221.92456300000003</v>
      </c>
    </row>
    <row r="28" spans="1:29">
      <c r="A28" s="2">
        <v>20</v>
      </c>
      <c r="B28" s="83" t="s">
        <v>79</v>
      </c>
      <c r="C28" s="28">
        <f>'C13'!C28-'C14'!C28</f>
        <v>4.9061119999999994</v>
      </c>
      <c r="D28" s="28">
        <f>'C13'!D28-'C14'!D28</f>
        <v>5.4059059999999981</v>
      </c>
      <c r="E28" s="28">
        <f>'C13'!E28-'C14'!E28</f>
        <v>6.2439639999999992</v>
      </c>
      <c r="F28" s="28">
        <f>'C13'!F28-'C14'!F28</f>
        <v>7.1627150000000013</v>
      </c>
      <c r="G28" s="28">
        <f>'C13'!G28-'C14'!G28</f>
        <v>7.4625620000000072</v>
      </c>
      <c r="H28" s="28">
        <f>'C13'!H28-'C14'!H28</f>
        <v>9.0457740000000015</v>
      </c>
      <c r="I28" s="28">
        <f>'C13'!I28-'C14'!I28</f>
        <v>3.0641150000000099</v>
      </c>
      <c r="J28" s="28">
        <f>'C13'!J28-'C14'!J28</f>
        <v>-21.840069999999997</v>
      </c>
      <c r="K28" s="28">
        <f>'C13'!K28-'C14'!K28</f>
        <v>-19.445800999999996</v>
      </c>
      <c r="L28" s="28">
        <f>'C13'!L28-'C14'!L28</f>
        <v>-11.727194000000029</v>
      </c>
      <c r="M28" s="28">
        <f>'C13'!M28-'C14'!M28</f>
        <v>-14.964511000000009</v>
      </c>
      <c r="N28" s="28">
        <f>'C13'!N28-'C14'!N28</f>
        <v>-12.057652999999952</v>
      </c>
      <c r="O28" s="28">
        <f>'C13'!O28-'C14'!O28</f>
        <v>-1.3876049999999509</v>
      </c>
      <c r="P28" s="28">
        <f>'C13'!P28-'C14'!P28</f>
        <v>40.811727999999974</v>
      </c>
      <c r="Q28" s="28">
        <f>'C13'!Q28-'C14'!Q28</f>
        <v>5.6082389999999833</v>
      </c>
      <c r="R28" s="28">
        <f>'C13'!R28-'C14'!R28</f>
        <v>-6.8781850000001441</v>
      </c>
      <c r="S28" s="28">
        <f>'C13'!S28-'C14'!S28</f>
        <v>-10.139957000000123</v>
      </c>
      <c r="T28" s="28">
        <f>'C13'!T28-'C14'!T28</f>
        <v>29.044155000000075</v>
      </c>
      <c r="U28" s="28">
        <f>'C13'!U28-'C14'!U28</f>
        <v>83.933239000000199</v>
      </c>
      <c r="V28" s="28">
        <f>'C13'!V28-'C14'!V28</f>
        <v>83.847908000000075</v>
      </c>
      <c r="W28" s="28">
        <f>'C13'!W28-'C14'!W28</f>
        <v>104.42139400000003</v>
      </c>
      <c r="X28" s="28">
        <f>'C13'!X28-'C14'!X28</f>
        <v>59.500298999999856</v>
      </c>
      <c r="Y28" s="28">
        <f>'C13'!Y28-'C14'!Y28</f>
        <v>58.841425999999956</v>
      </c>
      <c r="Z28" s="28">
        <f>'C13'!Z28-'C14'!Z28</f>
        <v>18.437740999999903</v>
      </c>
      <c r="AA28" s="28">
        <f>'C13'!AA28-'C14'!AA28</f>
        <v>-15.981118000000009</v>
      </c>
      <c r="AB28" s="28">
        <f>'C13'!AB28-'C14'!AB28</f>
        <v>69.039994000000064</v>
      </c>
      <c r="AC28" s="28">
        <f>'C13'!AC28-'C14'!AC28</f>
        <v>482.35517700000037</v>
      </c>
    </row>
    <row r="29" spans="1:29">
      <c r="A29" s="2">
        <v>21</v>
      </c>
      <c r="B29" s="83" t="s">
        <v>78</v>
      </c>
      <c r="C29" s="28">
        <f>'C13'!C29-'C14'!C29</f>
        <v>0.55407499999999998</v>
      </c>
      <c r="D29" s="28">
        <f>'C13'!D29-'C14'!D29</f>
        <v>1.5669810000000004</v>
      </c>
      <c r="E29" s="28">
        <f>'C13'!E29-'C14'!E29</f>
        <v>1.857891</v>
      </c>
      <c r="F29" s="28">
        <f>'C13'!F29-'C14'!F29</f>
        <v>2.5818439999999994</v>
      </c>
      <c r="G29" s="28">
        <f>'C13'!G29-'C14'!G29</f>
        <v>3.3023830000000007</v>
      </c>
      <c r="H29" s="28">
        <f>'C13'!H29-'C14'!H29</f>
        <v>3.7792129999999995</v>
      </c>
      <c r="I29" s="28">
        <f>'C13'!I29-'C14'!I29</f>
        <v>3.8806130000000003</v>
      </c>
      <c r="J29" s="28">
        <f>'C13'!J29-'C14'!J29</f>
        <v>4.1224109999999987</v>
      </c>
      <c r="K29" s="28">
        <f>'C13'!K29-'C14'!K29</f>
        <v>4.508297999999999</v>
      </c>
      <c r="L29" s="28">
        <f>'C13'!L29-'C14'!L29</f>
        <v>-56.02583700000001</v>
      </c>
      <c r="M29" s="28">
        <f>'C13'!M29-'C14'!M29</f>
        <v>-7.7348060000000025</v>
      </c>
      <c r="N29" s="28">
        <f>'C13'!N29-'C14'!N29</f>
        <v>15.501650999999994</v>
      </c>
      <c r="O29" s="28">
        <f>'C13'!O29-'C14'!O29</f>
        <v>20.652804000000007</v>
      </c>
      <c r="P29" s="28">
        <f>'C13'!P29-'C14'!P29</f>
        <v>13.375390999999997</v>
      </c>
      <c r="Q29" s="28">
        <f>'C13'!Q29-'C14'!Q29</f>
        <v>33.350465000000035</v>
      </c>
      <c r="R29" s="28">
        <f>'C13'!R29-'C14'!R29</f>
        <v>39.368238000000019</v>
      </c>
      <c r="S29" s="28">
        <f>'C13'!S29-'C14'!S29</f>
        <v>40.302305999999987</v>
      </c>
      <c r="T29" s="28">
        <f>'C13'!T29-'C14'!T29</f>
        <v>48.131972000000005</v>
      </c>
      <c r="U29" s="28">
        <f>'C13'!U29-'C14'!U29</f>
        <v>54.611810000000006</v>
      </c>
      <c r="V29" s="28">
        <f>'C13'!V29-'C14'!V29</f>
        <v>64.444521000000009</v>
      </c>
      <c r="W29" s="28">
        <f>'C13'!W29-'C14'!W29</f>
        <v>65.413616000000005</v>
      </c>
      <c r="X29" s="28">
        <f>'C13'!X29-'C14'!X29</f>
        <v>77.895043000000001</v>
      </c>
      <c r="Y29" s="28">
        <f>'C13'!Y29-'C14'!Y29</f>
        <v>85.134516999999988</v>
      </c>
      <c r="Z29" s="28">
        <f>'C13'!Z29-'C14'!Z29</f>
        <v>92.659294999999986</v>
      </c>
      <c r="AA29" s="28">
        <f>'C13'!AA29-'C14'!AA29</f>
        <v>94.713751999999999</v>
      </c>
      <c r="AB29" s="28">
        <f>'C13'!AB29-'C14'!AB29</f>
        <v>110.90589999999996</v>
      </c>
      <c r="AC29" s="28">
        <f>'C13'!AC29-'C14'!AC29</f>
        <v>818.85434700000008</v>
      </c>
    </row>
    <row r="30" spans="1:29">
      <c r="A30" s="2">
        <v>22</v>
      </c>
      <c r="B30" s="83" t="s">
        <v>77</v>
      </c>
      <c r="C30" s="28">
        <f>'C13'!C30-'C14'!C30</f>
        <v>-0.90024799999999994</v>
      </c>
      <c r="D30" s="28">
        <f>'C13'!D30-'C14'!D30</f>
        <v>-2.4350490000000007</v>
      </c>
      <c r="E30" s="28">
        <f>'C13'!E30-'C14'!E30</f>
        <v>-2.199713</v>
      </c>
      <c r="F30" s="28">
        <f>'C13'!F30-'C14'!F30</f>
        <v>-1.4497710000000001</v>
      </c>
      <c r="G30" s="28">
        <f>'C13'!G30-'C14'!G30</f>
        <v>-8.0625619999999998</v>
      </c>
      <c r="H30" s="28">
        <f>'C13'!H30-'C14'!H30</f>
        <v>-15.010486</v>
      </c>
      <c r="I30" s="28">
        <f>'C13'!I30-'C14'!I30</f>
        <v>-20.031546000000002</v>
      </c>
      <c r="J30" s="28">
        <f>'C13'!J30-'C14'!J30</f>
        <v>-27.277628</v>
      </c>
      <c r="K30" s="28">
        <f>'C13'!K30-'C14'!K30</f>
        <v>-28.906904999999991</v>
      </c>
      <c r="L30" s="28">
        <f>'C13'!L30-'C14'!L30</f>
        <v>-37.013171</v>
      </c>
      <c r="M30" s="28">
        <f>'C13'!M30-'C14'!M30</f>
        <v>-29.511172999999996</v>
      </c>
      <c r="N30" s="28">
        <f>'C13'!N30-'C14'!N30</f>
        <v>99.593282999999943</v>
      </c>
      <c r="O30" s="28">
        <f>'C13'!O30-'C14'!O30</f>
        <v>-51.440604000000008</v>
      </c>
      <c r="P30" s="28">
        <f>'C13'!P30-'C14'!P30</f>
        <v>-78.542265</v>
      </c>
      <c r="Q30" s="28">
        <f>'C13'!Q30-'C14'!Q30</f>
        <v>-65.365937000000002</v>
      </c>
      <c r="R30" s="28">
        <f>'C13'!R30-'C14'!R30</f>
        <v>-86.461619999999996</v>
      </c>
      <c r="S30" s="28">
        <f>'C13'!S30-'C14'!S30</f>
        <v>-113.60199900000001</v>
      </c>
      <c r="T30" s="28">
        <f>'C13'!T30-'C14'!T30</f>
        <v>-160.19718600000002</v>
      </c>
      <c r="U30" s="28">
        <f>'C13'!U30-'C14'!U30</f>
        <v>-193.69193300000003</v>
      </c>
      <c r="V30" s="28">
        <f>'C13'!V30-'C14'!V30</f>
        <v>-187.555598</v>
      </c>
      <c r="W30" s="28">
        <f>'C13'!W30-'C14'!W30</f>
        <v>-355.51766600000002</v>
      </c>
      <c r="X30" s="28">
        <f>'C13'!X30-'C14'!X30</f>
        <v>-330.76937500000003</v>
      </c>
      <c r="Y30" s="28">
        <f>'C13'!Y30-'C14'!Y30</f>
        <v>-451.93385900000004</v>
      </c>
      <c r="Z30" s="28">
        <f>'C13'!Z30-'C14'!Z30</f>
        <v>-660.67585800000018</v>
      </c>
      <c r="AA30" s="28">
        <f>'C13'!AA30-'C14'!AA30</f>
        <v>-512.70572800000002</v>
      </c>
      <c r="AB30" s="28">
        <f>'C13'!AB30-'C14'!AB30</f>
        <v>-319.1685310000002</v>
      </c>
      <c r="AC30" s="28">
        <f>'C13'!AC30-'C14'!AC30</f>
        <v>-3640.8331280000007</v>
      </c>
    </row>
    <row r="31" spans="1:29">
      <c r="A31" s="2">
        <v>23</v>
      </c>
      <c r="B31" s="83" t="s">
        <v>76</v>
      </c>
      <c r="C31" s="28">
        <f>'C13'!C31-'C14'!C31</f>
        <v>-284.29097000000002</v>
      </c>
      <c r="D31" s="28">
        <f>'C13'!D31-'C14'!D31</f>
        <v>-930.19737000000009</v>
      </c>
      <c r="E31" s="28">
        <f>'C13'!E31-'C14'!E31</f>
        <v>-1235.0539380000002</v>
      </c>
      <c r="F31" s="28">
        <f>'C13'!F31-'C14'!F31</f>
        <v>-666.79261500000007</v>
      </c>
      <c r="G31" s="28">
        <f>'C13'!G31-'C14'!G31</f>
        <v>-267.96427799999998</v>
      </c>
      <c r="H31" s="28">
        <f>'C13'!H31-'C14'!H31</f>
        <v>-506.338392</v>
      </c>
      <c r="I31" s="28">
        <f>'C13'!I31-'C14'!I31</f>
        <v>-345.61139200000002</v>
      </c>
      <c r="J31" s="28">
        <f>'C13'!J31-'C14'!J31</f>
        <v>-551.44294100000002</v>
      </c>
      <c r="K31" s="28">
        <f>'C13'!K31-'C14'!K31</f>
        <v>-384.76517299999995</v>
      </c>
      <c r="L31" s="28">
        <f>'C13'!L31-'C14'!L31</f>
        <v>-635.28823999999997</v>
      </c>
      <c r="M31" s="28">
        <f>'C13'!M31-'C14'!M31</f>
        <v>-940.18502999999998</v>
      </c>
      <c r="N31" s="28">
        <f>'C13'!N31-'C14'!N31</f>
        <v>-776.06120900000008</v>
      </c>
      <c r="O31" s="28">
        <f>'C13'!O31-'C14'!O31</f>
        <v>-753.14259400000003</v>
      </c>
      <c r="P31" s="28">
        <f>'C13'!P31-'C14'!P31</f>
        <v>-1121.9005009999998</v>
      </c>
      <c r="Q31" s="28">
        <f>'C13'!Q31-'C14'!Q31</f>
        <v>-1040.8757969999999</v>
      </c>
      <c r="R31" s="28">
        <f>'C13'!R31-'C14'!R31</f>
        <v>-1196.3975869999999</v>
      </c>
      <c r="S31" s="28">
        <f>'C13'!S31-'C14'!S31</f>
        <v>-1278.7633600000001</v>
      </c>
      <c r="T31" s="28">
        <f>'C13'!T31-'C14'!T31</f>
        <v>-1116.215426</v>
      </c>
      <c r="U31" s="28">
        <f>'C13'!U31-'C14'!U31</f>
        <v>-1044.48775</v>
      </c>
      <c r="V31" s="28">
        <f>'C13'!V31-'C14'!V31</f>
        <v>-920.54546900000003</v>
      </c>
      <c r="W31" s="28">
        <f>'C13'!W31-'C14'!W31</f>
        <v>-1121.2946009999998</v>
      </c>
      <c r="X31" s="28">
        <f>'C13'!X31-'C14'!X31</f>
        <v>-862.72291799999994</v>
      </c>
      <c r="Y31" s="28">
        <f>'C13'!Y31-'C14'!Y31</f>
        <v>-1461.8865920000001</v>
      </c>
      <c r="Z31" s="28">
        <f>'C13'!Z31-'C14'!Z31</f>
        <v>-1425.9605799999999</v>
      </c>
      <c r="AA31" s="28">
        <f>'C13'!AA31-'C14'!AA31</f>
        <v>-1232.0544669999999</v>
      </c>
      <c r="AB31" s="28">
        <f>'C13'!AB31-'C14'!AB31</f>
        <v>-1116.9027920000003</v>
      </c>
      <c r="AC31" s="28">
        <f>'C13'!AC31-'C14'!AC31</f>
        <v>-23217.141981999994</v>
      </c>
    </row>
    <row r="32" spans="1:29">
      <c r="A32" s="2">
        <v>24</v>
      </c>
      <c r="B32" s="83" t="s">
        <v>75</v>
      </c>
      <c r="C32" s="28">
        <f>'C13'!C32-'C14'!C32</f>
        <v>-0.94638299999999997</v>
      </c>
      <c r="D32" s="28">
        <f>'C13'!D32-'C14'!D32</f>
        <v>3.1069519999999997</v>
      </c>
      <c r="E32" s="28">
        <f>'C13'!E32-'C14'!E32</f>
        <v>-11.131425</v>
      </c>
      <c r="F32" s="28">
        <f>'C13'!F32-'C14'!F32</f>
        <v>-2.4623919999999999</v>
      </c>
      <c r="G32" s="28">
        <f>'C13'!G32-'C14'!G32</f>
        <v>2.0488630000000008</v>
      </c>
      <c r="H32" s="28">
        <f>'C13'!H32-'C14'!H32</f>
        <v>-54.072099999999999</v>
      </c>
      <c r="I32" s="28">
        <f>'C13'!I32-'C14'!I32</f>
        <v>-111.543729</v>
      </c>
      <c r="J32" s="28">
        <f>'C13'!J32-'C14'!J32</f>
        <v>-29.627237999999998</v>
      </c>
      <c r="K32" s="28">
        <f>'C13'!K32-'C14'!K32</f>
        <v>-28.460767999999995</v>
      </c>
      <c r="L32" s="28">
        <f>'C13'!L32-'C14'!L32</f>
        <v>-58.412037999999995</v>
      </c>
      <c r="M32" s="28">
        <f>'C13'!M32-'C14'!M32</f>
        <v>-160.05308200000002</v>
      </c>
      <c r="N32" s="28">
        <f>'C13'!N32-'C14'!N32</f>
        <v>-219.16935900000001</v>
      </c>
      <c r="O32" s="28">
        <f>'C13'!O32-'C14'!O32</f>
        <v>-252.606043</v>
      </c>
      <c r="P32" s="28">
        <f>'C13'!P32-'C14'!P32</f>
        <v>-430.87607600000001</v>
      </c>
      <c r="Q32" s="28">
        <f>'C13'!Q32-'C14'!Q32</f>
        <v>-452.44700999999998</v>
      </c>
      <c r="R32" s="28">
        <f>'C13'!R32-'C14'!R32</f>
        <v>-347.66241299999996</v>
      </c>
      <c r="S32" s="28">
        <f>'C13'!S32-'C14'!S32</f>
        <v>-527.40539999999999</v>
      </c>
      <c r="T32" s="28">
        <f>'C13'!T32-'C14'!T32</f>
        <v>-566.73776300000009</v>
      </c>
      <c r="U32" s="28">
        <f>'C13'!U32-'C14'!U32</f>
        <v>-457.92888799999997</v>
      </c>
      <c r="V32" s="28">
        <f>'C13'!V32-'C14'!V32</f>
        <v>-515.96806399999991</v>
      </c>
      <c r="W32" s="28">
        <f>'C13'!W32-'C14'!W32</f>
        <v>-293.41303299999998</v>
      </c>
      <c r="X32" s="28">
        <f>'C13'!X32-'C14'!X32</f>
        <v>-190.22412199999999</v>
      </c>
      <c r="Y32" s="28">
        <f>'C13'!Y32-'C14'!Y32</f>
        <v>-296.085846</v>
      </c>
      <c r="Z32" s="28">
        <f>'C13'!Z32-'C14'!Z32</f>
        <v>-240.23958599999997</v>
      </c>
      <c r="AA32" s="28">
        <f>'C13'!AA32-'C14'!AA32</f>
        <v>-506.65584200000001</v>
      </c>
      <c r="AB32" s="28">
        <f>'C13'!AB32-'C14'!AB32</f>
        <v>-38.002522000000006</v>
      </c>
      <c r="AC32" s="28">
        <f>'C13'!AC32-'C14'!AC32</f>
        <v>-5786.9753069999988</v>
      </c>
    </row>
    <row r="33" spans="1:29">
      <c r="A33" s="2">
        <v>25</v>
      </c>
      <c r="B33" s="83" t="s">
        <v>74</v>
      </c>
      <c r="C33" s="28">
        <f>'C13'!C33-'C14'!C33</f>
        <v>9.5050829999999973</v>
      </c>
      <c r="D33" s="28">
        <f>'C13'!D33-'C14'!D33</f>
        <v>13.119447999999998</v>
      </c>
      <c r="E33" s="28">
        <f>'C13'!E33-'C14'!E33</f>
        <v>18.650829999999996</v>
      </c>
      <c r="F33" s="28">
        <f>'C13'!F33-'C14'!F33</f>
        <v>9.1491100000000039</v>
      </c>
      <c r="G33" s="28">
        <f>'C13'!G33-'C14'!G33</f>
        <v>1.6982200000000027</v>
      </c>
      <c r="H33" s="28">
        <f>'C13'!H33-'C14'!H33</f>
        <v>-21.611820999999999</v>
      </c>
      <c r="I33" s="28">
        <f>'C13'!I33-'C14'!I33</f>
        <v>-40.267566000000002</v>
      </c>
      <c r="J33" s="28">
        <f>'C13'!J33-'C14'!J33</f>
        <v>-42.887180000000001</v>
      </c>
      <c r="K33" s="28">
        <f>'C13'!K33-'C14'!K33</f>
        <v>-57.966737000000009</v>
      </c>
      <c r="L33" s="28">
        <f>'C13'!L33-'C14'!L33</f>
        <v>-66.215772999999999</v>
      </c>
      <c r="M33" s="28">
        <f>'C13'!M33-'C14'!M33</f>
        <v>-77.101589999999959</v>
      </c>
      <c r="N33" s="28">
        <f>'C13'!N33-'C14'!N33</f>
        <v>-115.87397799999999</v>
      </c>
      <c r="O33" s="28">
        <f>'C13'!O33-'C14'!O33</f>
        <v>-90.416892000000018</v>
      </c>
      <c r="P33" s="28">
        <f>'C13'!P33-'C14'!P33</f>
        <v>-104.84593399999997</v>
      </c>
      <c r="Q33" s="28">
        <f>'C13'!Q33-'C14'!Q33</f>
        <v>-133.95506199999997</v>
      </c>
      <c r="R33" s="28">
        <f>'C13'!R33-'C14'!R33</f>
        <v>-182.91888500000005</v>
      </c>
      <c r="S33" s="28">
        <f>'C13'!S33-'C14'!S33</f>
        <v>-206.848793</v>
      </c>
      <c r="T33" s="28">
        <f>'C13'!T33-'C14'!T33</f>
        <v>-284.80475600000005</v>
      </c>
      <c r="U33" s="28">
        <f>'C13'!U33-'C14'!U33</f>
        <v>-305.01472200000001</v>
      </c>
      <c r="V33" s="28">
        <f>'C13'!V33-'C14'!V33</f>
        <v>-229.34929200000005</v>
      </c>
      <c r="W33" s="28">
        <f>'C13'!W33-'C14'!W33</f>
        <v>-145.48527799999999</v>
      </c>
      <c r="X33" s="28">
        <f>'C13'!X33-'C14'!X33</f>
        <v>-206.56964099999993</v>
      </c>
      <c r="Y33" s="28">
        <f>'C13'!Y33-'C14'!Y33</f>
        <v>-162.23734299999998</v>
      </c>
      <c r="Z33" s="28">
        <f>'C13'!Z33-'C14'!Z33</f>
        <v>-165.52971399999998</v>
      </c>
      <c r="AA33" s="28">
        <f>'C13'!AA33-'C14'!AA33</f>
        <v>-201.84154799999999</v>
      </c>
      <c r="AB33" s="28">
        <f>'C13'!AB33-'C14'!AB33</f>
        <v>-251.31705099999999</v>
      </c>
      <c r="AC33" s="28">
        <f>'C13'!AC33-'C14'!AC33</f>
        <v>-3040.9368649999992</v>
      </c>
    </row>
    <row r="34" spans="1:29">
      <c r="A34" s="2">
        <v>26</v>
      </c>
      <c r="B34" s="44" t="s">
        <v>73</v>
      </c>
      <c r="C34" s="28">
        <f>'C13'!C34-'C14'!C34</f>
        <v>-469.089068</v>
      </c>
      <c r="D34" s="28">
        <f>'C13'!D34-'C14'!D34</f>
        <v>-460.58859800000005</v>
      </c>
      <c r="E34" s="28">
        <f>'C13'!E34-'C14'!E34</f>
        <v>-489.71113599999995</v>
      </c>
      <c r="F34" s="28">
        <f>'C13'!F34-'C14'!F34</f>
        <v>-573.41839000000004</v>
      </c>
      <c r="G34" s="28">
        <f>'C13'!G34-'C14'!G34</f>
        <v>-563.03929500000004</v>
      </c>
      <c r="H34" s="28">
        <f>'C13'!H34-'C14'!H34</f>
        <v>-877.40330299999994</v>
      </c>
      <c r="I34" s="28">
        <f>'C13'!I34-'C14'!I34</f>
        <v>-1299.696463</v>
      </c>
      <c r="J34" s="28">
        <f>'C13'!J34-'C14'!J34</f>
        <v>-1385.7401589999999</v>
      </c>
      <c r="K34" s="28">
        <f>'C13'!K34-'C14'!K34</f>
        <v>-2185.972526</v>
      </c>
      <c r="L34" s="28">
        <f>'C13'!L34-'C14'!L34</f>
        <v>-5174.3347829999993</v>
      </c>
      <c r="M34" s="28">
        <f>'C13'!M34-'C14'!M34</f>
        <v>-7722.9931070000002</v>
      </c>
      <c r="N34" s="28">
        <f>'C13'!N34-'C14'!N34</f>
        <v>-10223.216774999999</v>
      </c>
      <c r="O34" s="28">
        <f>'C13'!O34-'C14'!O34</f>
        <v>-16933.182258999997</v>
      </c>
      <c r="P34" s="28">
        <f>'C13'!P34-'C14'!P34</f>
        <v>-24292.267337000001</v>
      </c>
      <c r="Q34" s="28">
        <f>'C13'!Q34-'C14'!Q34</f>
        <v>-20274.219214000001</v>
      </c>
      <c r="R34" s="28">
        <f>'C13'!R34-'C14'!R34</f>
        <v>-29824.093754999998</v>
      </c>
      <c r="S34" s="28">
        <f>'C13'!S34-'C14'!S34</f>
        <v>-40789.089317999998</v>
      </c>
      <c r="T34" s="28">
        <f>'C13'!T34-'C14'!T34</f>
        <v>-38083.336060000001</v>
      </c>
      <c r="U34" s="28">
        <f>'C13'!U34-'C14'!U34</f>
        <v>-38855.791863999999</v>
      </c>
      <c r="V34" s="28">
        <f>'C13'!V34-'C14'!V34</f>
        <v>-34643.703076999998</v>
      </c>
      <c r="W34" s="28">
        <f>'C13'!W34-'C14'!W34</f>
        <v>-27307.058113999999</v>
      </c>
      <c r="X34" s="28">
        <f>'C13'!X34-'C14'!X34</f>
        <v>-29222.735109000001</v>
      </c>
      <c r="Y34" s="28">
        <f>'C13'!Y34-'C14'!Y34</f>
        <v>-38964.974945000002</v>
      </c>
      <c r="Z34" s="28">
        <f>'C13'!Z34-'C14'!Z34</f>
        <v>-44779.037121000001</v>
      </c>
      <c r="AA34" s="28">
        <f>'C13'!AA34-'C14'!AA34</f>
        <v>-52726.858735000002</v>
      </c>
      <c r="AB34" s="28">
        <f>'C13'!AB34-'C14'!AB34</f>
        <v>-56640.314027999972</v>
      </c>
      <c r="AC34" s="28">
        <f>'C13'!AC34-'C14'!AC34</f>
        <v>-524761.86453899997</v>
      </c>
    </row>
    <row r="35" spans="1:29">
      <c r="A35" s="2">
        <v>27</v>
      </c>
      <c r="B35" s="44" t="s">
        <v>72</v>
      </c>
      <c r="C35" s="28">
        <f>'C13'!C35-'C14'!C35</f>
        <v>103.41389599999994</v>
      </c>
      <c r="D35" s="28">
        <f>'C13'!D35-'C14'!D35</f>
        <v>107.80387099999997</v>
      </c>
      <c r="E35" s="28">
        <f>'C13'!E35-'C14'!E35</f>
        <v>6.7361180000000331</v>
      </c>
      <c r="F35" s="28">
        <f>'C13'!F35-'C14'!F35</f>
        <v>76.587127000000066</v>
      </c>
      <c r="G35" s="28">
        <f>'C13'!G35-'C14'!G35</f>
        <v>102.99608599999996</v>
      </c>
      <c r="H35" s="28">
        <f>'C13'!H35-'C14'!H35</f>
        <v>89.831889000000018</v>
      </c>
      <c r="I35" s="28">
        <f>'C13'!I35-'C14'!I35</f>
        <v>196.59235800000008</v>
      </c>
      <c r="J35" s="28">
        <f>'C13'!J35-'C14'!J35</f>
        <v>405.64110699999992</v>
      </c>
      <c r="K35" s="28">
        <f>'C13'!K35-'C14'!K35</f>
        <v>187.22704900000002</v>
      </c>
      <c r="L35" s="28">
        <f>'C13'!L35-'C14'!L35</f>
        <v>-49.737085999999636</v>
      </c>
      <c r="M35" s="28">
        <f>'C13'!M35-'C14'!M35</f>
        <v>-697.17484299999978</v>
      </c>
      <c r="N35" s="28">
        <f>'C13'!N35-'C14'!N35</f>
        <v>-3726.6104419999997</v>
      </c>
      <c r="O35" s="28">
        <f>'C13'!O35-'C14'!O35</f>
        <v>-3731.8654059999999</v>
      </c>
      <c r="P35" s="28">
        <f>'C13'!P35-'C14'!P35</f>
        <v>-5724.6824640000004</v>
      </c>
      <c r="Q35" s="28">
        <f>'C13'!Q35-'C14'!Q35</f>
        <v>-5246.5131899999997</v>
      </c>
      <c r="R35" s="28">
        <f>'C13'!R35-'C14'!R35</f>
        <v>-10157.964108000002</v>
      </c>
      <c r="S35" s="28">
        <f>'C13'!S35-'C14'!S35</f>
        <v>-15085.682066999998</v>
      </c>
      <c r="T35" s="28">
        <f>'C13'!T35-'C14'!T35</f>
        <v>-19117.412795</v>
      </c>
      <c r="U35" s="28">
        <f>'C13'!U35-'C14'!U35</f>
        <v>-18063.179169999999</v>
      </c>
      <c r="V35" s="28">
        <f>'C13'!V35-'C14'!V35</f>
        <v>-21904.739232999997</v>
      </c>
      <c r="W35" s="28">
        <f>'C13'!W35-'C14'!W35</f>
        <v>-14583.175211999998</v>
      </c>
      <c r="X35" s="28">
        <f>'C13'!X35-'C14'!X35</f>
        <v>-13040.147062</v>
      </c>
      <c r="Y35" s="28">
        <f>'C13'!Y35-'C14'!Y35</f>
        <v>-18580.463821999998</v>
      </c>
      <c r="Z35" s="28">
        <f>'C13'!Z35-'C14'!Z35</f>
        <v>-27643.339716000002</v>
      </c>
      <c r="AA35" s="28">
        <f>'C13'!AA35-'C14'!AA35</f>
        <v>-28618.19975</v>
      </c>
      <c r="AB35" s="28">
        <f>'C13'!AB35-'C14'!AB35</f>
        <v>-17744.481207999997</v>
      </c>
      <c r="AC35" s="28">
        <f>'C13'!AC35-'C14'!AC35</f>
        <v>-222438.53807299997</v>
      </c>
    </row>
    <row r="36" spans="1:29" ht="15" customHeight="1">
      <c r="A36" s="2">
        <v>28</v>
      </c>
      <c r="B36" s="44" t="s">
        <v>71</v>
      </c>
      <c r="C36" s="28">
        <f>'C13'!C36-'C14'!C36</f>
        <v>5.4161789999999872</v>
      </c>
      <c r="D36" s="28">
        <f>'C13'!D36-'C14'!D36</f>
        <v>17.367148000000007</v>
      </c>
      <c r="E36" s="28">
        <f>'C13'!E36-'C14'!E36</f>
        <v>29.236577000000004</v>
      </c>
      <c r="F36" s="28">
        <f>'C13'!F36-'C14'!F36</f>
        <v>19.592303999999984</v>
      </c>
      <c r="G36" s="28">
        <f>'C13'!G36-'C14'!G36</f>
        <v>34.488706000000022</v>
      </c>
      <c r="H36" s="28">
        <f>'C13'!H36-'C14'!H36</f>
        <v>22.853090999999992</v>
      </c>
      <c r="I36" s="28">
        <f>'C13'!I36-'C14'!I36</f>
        <v>28.55888299999998</v>
      </c>
      <c r="J36" s="28">
        <f>'C13'!J36-'C14'!J36</f>
        <v>38.223824999999948</v>
      </c>
      <c r="K36" s="28">
        <f>'C13'!K36-'C14'!K36</f>
        <v>-95.236030999999883</v>
      </c>
      <c r="L36" s="28">
        <f>'C13'!L36-'C14'!L36</f>
        <v>-276.34354299999984</v>
      </c>
      <c r="M36" s="28">
        <f>'C13'!M36-'C14'!M36</f>
        <v>-188.06377399999997</v>
      </c>
      <c r="N36" s="28">
        <f>'C13'!N36-'C14'!N36</f>
        <v>-274.04642699999988</v>
      </c>
      <c r="O36" s="28">
        <f>'C13'!O36-'C14'!O36</f>
        <v>186.25653499999933</v>
      </c>
      <c r="P36" s="28">
        <f>'C13'!P36-'C14'!P36</f>
        <v>521.74503400000003</v>
      </c>
      <c r="Q36" s="28">
        <f>'C13'!Q36-'C14'!Q36</f>
        <v>340.93838599999879</v>
      </c>
      <c r="R36" s="28">
        <f>'C13'!R36-'C14'!R36</f>
        <v>374.44828000000018</v>
      </c>
      <c r="S36" s="28">
        <f>'C13'!S36-'C14'!S36</f>
        <v>497.35994899999901</v>
      </c>
      <c r="T36" s="28">
        <f>'C13'!T36-'C14'!T36</f>
        <v>331.62538799999982</v>
      </c>
      <c r="U36" s="28">
        <f>'C13'!U36-'C14'!U36</f>
        <v>500.18908799999929</v>
      </c>
      <c r="V36" s="28">
        <f>'C13'!V36-'C14'!V36</f>
        <v>174.96146799999951</v>
      </c>
      <c r="W36" s="28">
        <f>'C13'!W36-'C14'!W36</f>
        <v>370.41989799999999</v>
      </c>
      <c r="X36" s="28">
        <f>'C13'!X36-'C14'!X36</f>
        <v>390.2418299999996</v>
      </c>
      <c r="Y36" s="28">
        <f>'C13'!Y36-'C14'!Y36</f>
        <v>220.61299200000053</v>
      </c>
      <c r="Z36" s="28">
        <f>'C13'!Z36-'C14'!Z36</f>
        <v>369.68105800000012</v>
      </c>
      <c r="AA36" s="28">
        <f>'C13'!AA36-'C14'!AA36</f>
        <v>403.33382300000005</v>
      </c>
      <c r="AB36" s="28">
        <f>'C13'!AB36-'C14'!AB36</f>
        <v>232.03129799999749</v>
      </c>
      <c r="AC36" s="28">
        <f>'C13'!AC36-'C14'!AC36</f>
        <v>4275.891964999998</v>
      </c>
    </row>
    <row r="37" spans="1:29">
      <c r="A37" s="2">
        <v>29</v>
      </c>
      <c r="B37" s="44" t="s">
        <v>70</v>
      </c>
      <c r="C37" s="28">
        <f>'C13'!C37-'C14'!C37</f>
        <v>53.826071999999982</v>
      </c>
      <c r="D37" s="28">
        <f>'C13'!D37-'C14'!D37</f>
        <v>59.989862999999993</v>
      </c>
      <c r="E37" s="28">
        <f>'C13'!E37-'C14'!E37</f>
        <v>96.100405000000066</v>
      </c>
      <c r="F37" s="28">
        <f>'C13'!F37-'C14'!F37</f>
        <v>120.40387499999994</v>
      </c>
      <c r="G37" s="28">
        <f>'C13'!G37-'C14'!G37</f>
        <v>109.62922999999989</v>
      </c>
      <c r="H37" s="28">
        <f>'C13'!H37-'C14'!H37</f>
        <v>159.72522600000013</v>
      </c>
      <c r="I37" s="28">
        <f>'C13'!I37-'C14'!I37</f>
        <v>218.50713100000004</v>
      </c>
      <c r="J37" s="28">
        <f>'C13'!J37-'C14'!J37</f>
        <v>248.27862500000026</v>
      </c>
      <c r="K37" s="28">
        <f>'C13'!K37-'C14'!K37</f>
        <v>209.7779529999998</v>
      </c>
      <c r="L37" s="28">
        <f>'C13'!L37-'C14'!L37</f>
        <v>393.68150399999899</v>
      </c>
      <c r="M37" s="28">
        <f>'C13'!M37-'C14'!M37</f>
        <v>516.34354399999881</v>
      </c>
      <c r="N37" s="28">
        <f>'C13'!N37-'C14'!N37</f>
        <v>877.55175100000145</v>
      </c>
      <c r="O37" s="28">
        <f>'C13'!O37-'C14'!O37</f>
        <v>1523.4375680000007</v>
      </c>
      <c r="P37" s="28">
        <f>'C13'!P37-'C14'!P37</f>
        <v>3002.6654830000057</v>
      </c>
      <c r="Q37" s="28">
        <f>'C13'!Q37-'C14'!Q37</f>
        <v>1979.985005999996</v>
      </c>
      <c r="R37" s="28">
        <f>'C13'!R37-'C14'!R37</f>
        <v>2430.6733690000051</v>
      </c>
      <c r="S37" s="28">
        <f>'C13'!S37-'C14'!S37</f>
        <v>3134.6568560000001</v>
      </c>
      <c r="T37" s="28">
        <f>'C13'!T37-'C14'!T37</f>
        <v>3686.6793729999963</v>
      </c>
      <c r="U37" s="28">
        <f>'C13'!U37-'C14'!U37</f>
        <v>4148.1630010000044</v>
      </c>
      <c r="V37" s="28">
        <f>'C13'!V37-'C14'!V37</f>
        <v>4293.381888999993</v>
      </c>
      <c r="W37" s="28">
        <f>'C13'!W37-'C14'!W37</f>
        <v>3977.6961129999954</v>
      </c>
      <c r="X37" s="28">
        <f>'C13'!X37-'C14'!X37</f>
        <v>3759.1175259999986</v>
      </c>
      <c r="Y37" s="28">
        <f>'C13'!Y37-'C14'!Y37</f>
        <v>4321.4848690000081</v>
      </c>
      <c r="Z37" s="28">
        <f>'C13'!Z37-'C14'!Z37</f>
        <v>5095.2935809999981</v>
      </c>
      <c r="AA37" s="28">
        <f>'C13'!AA37-'C14'!AA37</f>
        <v>4951.0853889999999</v>
      </c>
      <c r="AB37" s="28">
        <f>'C13'!AB37-'C14'!AB37</f>
        <v>5369.6568839999982</v>
      </c>
      <c r="AC37" s="28">
        <f>'C13'!AC37-'C14'!AC37</f>
        <v>54737.792086000009</v>
      </c>
    </row>
    <row r="38" spans="1:29">
      <c r="A38" s="2">
        <v>30</v>
      </c>
      <c r="B38" s="44" t="s">
        <v>69</v>
      </c>
      <c r="C38" s="28">
        <f>'C13'!C38-'C14'!C38</f>
        <v>36.175120999999969</v>
      </c>
      <c r="D38" s="28">
        <f>'C13'!D38-'C14'!D38</f>
        <v>31.566226000000007</v>
      </c>
      <c r="E38" s="28">
        <f>'C13'!E38-'C14'!E38</f>
        <v>31.679551000000011</v>
      </c>
      <c r="F38" s="28">
        <f>'C13'!F38-'C14'!F38</f>
        <v>31.918841000000004</v>
      </c>
      <c r="G38" s="28">
        <f>'C13'!G38-'C14'!G38</f>
        <v>22.633247999999998</v>
      </c>
      <c r="H38" s="28">
        <f>'C13'!H38-'C14'!H38</f>
        <v>17.047270999999999</v>
      </c>
      <c r="I38" s="28">
        <f>'C13'!I38-'C14'!I38</f>
        <v>23.398462000000006</v>
      </c>
      <c r="J38" s="28">
        <f>'C13'!J38-'C14'!J38</f>
        <v>18.592349000000016</v>
      </c>
      <c r="K38" s="28">
        <f>'C13'!K38-'C14'!K38</f>
        <v>21.082620000000016</v>
      </c>
      <c r="L38" s="28">
        <f>'C13'!L38-'C14'!L38</f>
        <v>32.520870000000031</v>
      </c>
      <c r="M38" s="28">
        <f>'C13'!M38-'C14'!M38</f>
        <v>45.729675000000029</v>
      </c>
      <c r="N38" s="28">
        <f>'C13'!N38-'C14'!N38</f>
        <v>52.735469000000009</v>
      </c>
      <c r="O38" s="28">
        <f>'C13'!O38-'C14'!O38</f>
        <v>59.197744999999912</v>
      </c>
      <c r="P38" s="28">
        <f>'C13'!P38-'C14'!P38</f>
        <v>107.32033700000009</v>
      </c>
      <c r="Q38" s="28">
        <f>'C13'!Q38-'C14'!Q38</f>
        <v>105.98679400000002</v>
      </c>
      <c r="R38" s="28">
        <f>'C13'!R38-'C14'!R38</f>
        <v>89.040639999999925</v>
      </c>
      <c r="S38" s="28">
        <f>'C13'!S38-'C14'!S38</f>
        <v>138.63432800000001</v>
      </c>
      <c r="T38" s="28">
        <f>'C13'!T38-'C14'!T38</f>
        <v>162.40536500000016</v>
      </c>
      <c r="U38" s="28">
        <f>'C13'!U38-'C14'!U38</f>
        <v>162.15807399999994</v>
      </c>
      <c r="V38" s="28">
        <f>'C13'!V38-'C14'!V38</f>
        <v>141.03724199999948</v>
      </c>
      <c r="W38" s="28">
        <f>'C13'!W38-'C14'!W38</f>
        <v>277.53593600000045</v>
      </c>
      <c r="X38" s="28">
        <f>'C13'!X38-'C14'!X38</f>
        <v>290.3591540000001</v>
      </c>
      <c r="Y38" s="28">
        <f>'C13'!Y38-'C14'!Y38</f>
        <v>271.61918300000002</v>
      </c>
      <c r="Z38" s="28">
        <f>'C13'!Z38-'C14'!Z38</f>
        <v>337.67710499999953</v>
      </c>
      <c r="AA38" s="28">
        <f>'C13'!AA38-'C14'!AA38</f>
        <v>414.47056400000002</v>
      </c>
      <c r="AB38" s="28">
        <f>'C13'!AB38-'C14'!AB38</f>
        <v>873.27957799999854</v>
      </c>
      <c r="AC38" s="28">
        <f>'C13'!AC38-'C14'!AC38</f>
        <v>3795.8017479999971</v>
      </c>
    </row>
    <row r="39" spans="1:29">
      <c r="A39" s="2">
        <v>31</v>
      </c>
      <c r="B39" s="44" t="s">
        <v>68</v>
      </c>
      <c r="C39" s="28">
        <f>'C13'!C39-'C14'!C39</f>
        <v>-16.189322999999998</v>
      </c>
      <c r="D39" s="28">
        <f>'C13'!D39-'C14'!D39</f>
        <v>-56.338304000000008</v>
      </c>
      <c r="E39" s="28">
        <f>'C13'!E39-'C14'!E39</f>
        <v>-13.463032</v>
      </c>
      <c r="F39" s="28">
        <f>'C13'!F39-'C14'!F39</f>
        <v>-22.416140000000002</v>
      </c>
      <c r="G39" s="28">
        <f>'C13'!G39-'C14'!G39</f>
        <v>-14.885983</v>
      </c>
      <c r="H39" s="28">
        <f>'C13'!H39-'C14'!H39</f>
        <v>-9.7543689999999987</v>
      </c>
      <c r="I39" s="28">
        <f>'C13'!I39-'C14'!I39</f>
        <v>6.954677000000002</v>
      </c>
      <c r="J39" s="28">
        <f>'C13'!J39-'C14'!J39</f>
        <v>-6.1807039999999995</v>
      </c>
      <c r="K39" s="28">
        <f>'C13'!K39-'C14'!K39</f>
        <v>14.425945999999996</v>
      </c>
      <c r="L39" s="28">
        <f>'C13'!L39-'C14'!L39</f>
        <v>21.50969499999999</v>
      </c>
      <c r="M39" s="28">
        <f>'C13'!M39-'C14'!M39</f>
        <v>8.5017589999999998</v>
      </c>
      <c r="N39" s="28">
        <f>'C13'!N39-'C14'!N39</f>
        <v>37.588133000000013</v>
      </c>
      <c r="O39" s="28">
        <f>'C13'!O39-'C14'!O39</f>
        <v>672.23619200000007</v>
      </c>
      <c r="P39" s="28">
        <f>'C13'!P39-'C14'!P39</f>
        <v>594.37219199999993</v>
      </c>
      <c r="Q39" s="28">
        <f>'C13'!Q39-'C14'!Q39</f>
        <v>122.72802200000002</v>
      </c>
      <c r="R39" s="28">
        <f>'C13'!R39-'C14'!R39</f>
        <v>491.45737299999985</v>
      </c>
      <c r="S39" s="28">
        <f>'C13'!S39-'C14'!S39</f>
        <v>909.63655199999926</v>
      </c>
      <c r="T39" s="28">
        <f>'C13'!T39-'C14'!T39</f>
        <v>678.51842199999987</v>
      </c>
      <c r="U39" s="28">
        <f>'C13'!U39-'C14'!U39</f>
        <v>874.54317200000003</v>
      </c>
      <c r="V39" s="28">
        <f>'C13'!V39-'C14'!V39</f>
        <v>1525.9716970000006</v>
      </c>
      <c r="W39" s="28">
        <f>'C13'!W39-'C14'!W39</f>
        <v>1871.1413370000005</v>
      </c>
      <c r="X39" s="28">
        <f>'C13'!X39-'C14'!X39</f>
        <v>1113.8239309999997</v>
      </c>
      <c r="Y39" s="28">
        <f>'C13'!Y39-'C14'!Y39</f>
        <v>1213.966551999999</v>
      </c>
      <c r="Z39" s="28">
        <f>'C13'!Z39-'C14'!Z39</f>
        <v>1267.3573680000002</v>
      </c>
      <c r="AA39" s="28">
        <f>'C13'!AA39-'C14'!AA39</f>
        <v>1314.7828469999999</v>
      </c>
      <c r="AB39" s="28">
        <f>'C13'!AB39-'C14'!AB39</f>
        <v>1347.690037000001</v>
      </c>
      <c r="AC39" s="28">
        <f>'C13'!AC39-'C14'!AC39</f>
        <v>13947.978049000001</v>
      </c>
    </row>
    <row r="40" spans="1:29">
      <c r="A40" s="2">
        <v>32</v>
      </c>
      <c r="B40" s="44" t="s">
        <v>67</v>
      </c>
      <c r="C40" s="28">
        <f>'C13'!C40-'C14'!C40</f>
        <v>15.978269999999997</v>
      </c>
      <c r="D40" s="28">
        <f>'C13'!D40-'C14'!D40</f>
        <v>18.881413000000002</v>
      </c>
      <c r="E40" s="28">
        <f>'C13'!E40-'C14'!E40</f>
        <v>25.518146999999978</v>
      </c>
      <c r="F40" s="28">
        <f>'C13'!F40-'C14'!F40</f>
        <v>26.705190999999999</v>
      </c>
      <c r="G40" s="28">
        <f>'C13'!G40-'C14'!G40</f>
        <v>41.998207999999934</v>
      </c>
      <c r="H40" s="28">
        <f>'C13'!H40-'C14'!H40</f>
        <v>50.652332000000001</v>
      </c>
      <c r="I40" s="28">
        <f>'C13'!I40-'C14'!I40</f>
        <v>54.557512000000003</v>
      </c>
      <c r="J40" s="28">
        <f>'C13'!J40-'C14'!J40</f>
        <v>61.018575999999889</v>
      </c>
      <c r="K40" s="28">
        <f>'C13'!K40-'C14'!K40</f>
        <v>66.707502000000034</v>
      </c>
      <c r="L40" s="28">
        <f>'C13'!L40-'C14'!L40</f>
        <v>95.918098999999884</v>
      </c>
      <c r="M40" s="28">
        <f>'C13'!M40-'C14'!M40</f>
        <v>142.29968199999996</v>
      </c>
      <c r="N40" s="28">
        <f>'C13'!N40-'C14'!N40</f>
        <v>187.75402699999978</v>
      </c>
      <c r="O40" s="28">
        <f>'C13'!O40-'C14'!O40</f>
        <v>230.78545900000023</v>
      </c>
      <c r="P40" s="28">
        <f>'C13'!P40-'C14'!P40</f>
        <v>241.7249580000001</v>
      </c>
      <c r="Q40" s="28">
        <f>'C13'!Q40-'C14'!Q40</f>
        <v>230.04604199999997</v>
      </c>
      <c r="R40" s="28">
        <f>'C13'!R40-'C14'!R40</f>
        <v>332.62532099999981</v>
      </c>
      <c r="S40" s="28">
        <f>'C13'!S40-'C14'!S40</f>
        <v>398.387156</v>
      </c>
      <c r="T40" s="28">
        <f>'C13'!T40-'C14'!T40</f>
        <v>533.28860600000041</v>
      </c>
      <c r="U40" s="28">
        <f>'C13'!U40-'C14'!U40</f>
        <v>514.59441900000058</v>
      </c>
      <c r="V40" s="28">
        <f>'C13'!V40-'C14'!V40</f>
        <v>592.1832119999998</v>
      </c>
      <c r="W40" s="28">
        <f>'C13'!W40-'C14'!W40</f>
        <v>560.74389700000029</v>
      </c>
      <c r="X40" s="28">
        <f>'C13'!X40-'C14'!X40</f>
        <v>489.52181999999948</v>
      </c>
      <c r="Y40" s="28">
        <f>'C13'!Y40-'C14'!Y40</f>
        <v>581.15402299999926</v>
      </c>
      <c r="Z40" s="28">
        <f>'C13'!Z40-'C14'!Z40</f>
        <v>633.98121600000036</v>
      </c>
      <c r="AA40" s="28">
        <f>'C13'!AA40-'C14'!AA40</f>
        <v>653.72950800000001</v>
      </c>
      <c r="AB40" s="28">
        <f>'C13'!AB40-'C14'!AB40</f>
        <v>658.92697199999941</v>
      </c>
      <c r="AC40" s="28">
        <f>'C13'!AC40-'C14'!AC40</f>
        <v>7439.6815679999991</v>
      </c>
    </row>
    <row r="41" spans="1:29">
      <c r="A41" s="2">
        <v>33</v>
      </c>
      <c r="B41" s="83" t="s">
        <v>66</v>
      </c>
      <c r="C41" s="28">
        <f>'C13'!C41-'C14'!C41</f>
        <v>3.0820909999999997</v>
      </c>
      <c r="D41" s="28">
        <f>'C13'!D41-'C14'!D41</f>
        <v>4.0642009999999988</v>
      </c>
      <c r="E41" s="28">
        <f>'C13'!E41-'C14'!E41</f>
        <v>2.571918000000001</v>
      </c>
      <c r="F41" s="28">
        <f>'C13'!F41-'C14'!F41</f>
        <v>3.1483810000000001</v>
      </c>
      <c r="G41" s="28">
        <f>'C13'!G41-'C14'!G41</f>
        <v>2.9833470000000006</v>
      </c>
      <c r="H41" s="28">
        <f>'C13'!H41-'C14'!H41</f>
        <v>6.3276820000000047</v>
      </c>
      <c r="I41" s="28">
        <f>'C13'!I41-'C14'!I41</f>
        <v>9.3518360000000023</v>
      </c>
      <c r="J41" s="28">
        <f>'C13'!J41-'C14'!J41</f>
        <v>8.9911950000000047</v>
      </c>
      <c r="K41" s="28">
        <f>'C13'!K41-'C14'!K41</f>
        <v>6.2948919999999964</v>
      </c>
      <c r="L41" s="28">
        <f>'C13'!L41-'C14'!L41</f>
        <v>11.182238999999988</v>
      </c>
      <c r="M41" s="28">
        <f>'C13'!M41-'C14'!M41</f>
        <v>22.773799000000004</v>
      </c>
      <c r="N41" s="28">
        <f>'C13'!N41-'C14'!N41</f>
        <v>32.538885000000036</v>
      </c>
      <c r="O41" s="28">
        <f>'C13'!O41-'C14'!O41</f>
        <v>41.653149999999961</v>
      </c>
      <c r="P41" s="28">
        <f>'C13'!P41-'C14'!P41</f>
        <v>45.924539999999951</v>
      </c>
      <c r="Q41" s="28">
        <f>'C13'!Q41-'C14'!Q41</f>
        <v>32.810204999999996</v>
      </c>
      <c r="R41" s="28">
        <f>'C13'!R41-'C14'!R41</f>
        <v>61.722149999999907</v>
      </c>
      <c r="S41" s="28">
        <f>'C13'!S41-'C14'!S41</f>
        <v>82.28183900000009</v>
      </c>
      <c r="T41" s="28">
        <f>'C13'!T41-'C14'!T41</f>
        <v>103.20035500000007</v>
      </c>
      <c r="U41" s="28">
        <f>'C13'!U41-'C14'!U41</f>
        <v>100.94617500000003</v>
      </c>
      <c r="V41" s="28">
        <f>'C13'!V41-'C14'!V41</f>
        <v>129.65331600000002</v>
      </c>
      <c r="W41" s="28">
        <f>'C13'!W41-'C14'!W41</f>
        <v>132.43199699999991</v>
      </c>
      <c r="X41" s="28">
        <f>'C13'!X41-'C14'!X41</f>
        <v>185.32619100000011</v>
      </c>
      <c r="Y41" s="28">
        <f>'C13'!Y41-'C14'!Y41</f>
        <v>221.53157600000009</v>
      </c>
      <c r="Z41" s="28">
        <f>'C13'!Z41-'C14'!Z41</f>
        <v>282.67015600000013</v>
      </c>
      <c r="AA41" s="28">
        <f>'C13'!AA41-'C14'!AA41</f>
        <v>306.33270199999998</v>
      </c>
      <c r="AB41" s="28">
        <f>'C13'!AB41-'C14'!AB41</f>
        <v>239.82148299999994</v>
      </c>
      <c r="AC41" s="28">
        <f>'C13'!AC41-'C14'!AC41</f>
        <v>2079.6163010000005</v>
      </c>
    </row>
    <row r="42" spans="1:29">
      <c r="A42" s="2">
        <v>34</v>
      </c>
      <c r="B42" s="83" t="s">
        <v>65</v>
      </c>
      <c r="C42" s="28">
        <f>'C13'!C42-'C14'!C42</f>
        <v>1.9784339999999996</v>
      </c>
      <c r="D42" s="28">
        <f>'C13'!D42-'C14'!D42</f>
        <v>2.0445420000000007</v>
      </c>
      <c r="E42" s="28">
        <f>'C13'!E42-'C14'!E42</f>
        <v>2.4199330000000003</v>
      </c>
      <c r="F42" s="28">
        <f>'C13'!F42-'C14'!F42</f>
        <v>3.4680339999999985</v>
      </c>
      <c r="G42" s="28">
        <f>'C13'!G42-'C14'!G42</f>
        <v>4.6484289999999975</v>
      </c>
      <c r="H42" s="28">
        <f>'C13'!H42-'C14'!H42</f>
        <v>7.5559310000000037</v>
      </c>
      <c r="I42" s="28">
        <f>'C13'!I42-'C14'!I42</f>
        <v>7.0189040000000009</v>
      </c>
      <c r="J42" s="28">
        <f>'C13'!J42-'C14'!J42</f>
        <v>6.9998529999999999</v>
      </c>
      <c r="K42" s="28">
        <f>'C13'!K42-'C14'!K42</f>
        <v>7.8465159999999967</v>
      </c>
      <c r="L42" s="28">
        <f>'C13'!L42-'C14'!L42</f>
        <v>15.318706999999996</v>
      </c>
      <c r="M42" s="28">
        <f>'C13'!M42-'C14'!M42</f>
        <v>21.984248000000008</v>
      </c>
      <c r="N42" s="28">
        <f>'C13'!N42-'C14'!N42</f>
        <v>36.249288000000028</v>
      </c>
      <c r="O42" s="28">
        <f>'C13'!O42-'C14'!O42</f>
        <v>59.968312000000012</v>
      </c>
      <c r="P42" s="28">
        <f>'C13'!P42-'C14'!P42</f>
        <v>61.664967999999959</v>
      </c>
      <c r="Q42" s="28">
        <f>'C13'!Q42-'C14'!Q42</f>
        <v>60.949245000000012</v>
      </c>
      <c r="R42" s="28">
        <f>'C13'!R42-'C14'!R42</f>
        <v>105.4305149999999</v>
      </c>
      <c r="S42" s="28">
        <f>'C13'!S42-'C14'!S42</f>
        <v>138.30435700000004</v>
      </c>
      <c r="T42" s="28">
        <f>'C13'!T42-'C14'!T42</f>
        <v>193.13199799999998</v>
      </c>
      <c r="U42" s="28">
        <f>'C13'!U42-'C14'!U42</f>
        <v>189.60228000000006</v>
      </c>
      <c r="V42" s="28">
        <f>'C13'!V42-'C14'!V42</f>
        <v>232.47153499999985</v>
      </c>
      <c r="W42" s="28">
        <f>'C13'!W42-'C14'!W42</f>
        <v>250.70611500000018</v>
      </c>
      <c r="X42" s="28">
        <f>'C13'!X42-'C14'!X42</f>
        <v>244.97060300000024</v>
      </c>
      <c r="Y42" s="28">
        <f>'C13'!Y42-'C14'!Y42</f>
        <v>265.17770899999982</v>
      </c>
      <c r="Z42" s="28">
        <f>'C13'!Z42-'C14'!Z42</f>
        <v>316.66143399999999</v>
      </c>
      <c r="AA42" s="28">
        <f>'C13'!AA42-'C14'!AA42</f>
        <v>412.21493399999997</v>
      </c>
      <c r="AB42" s="28">
        <f>'C13'!AB42-'C14'!AB42</f>
        <v>468.44835199999983</v>
      </c>
      <c r="AC42" s="28">
        <f>'C13'!AC42-'C14'!AC42</f>
        <v>3117.2351759999997</v>
      </c>
    </row>
    <row r="43" spans="1:29">
      <c r="A43" s="2">
        <v>35</v>
      </c>
      <c r="B43" s="83" t="s">
        <v>64</v>
      </c>
      <c r="C43" s="28">
        <f>'C13'!C43-'C14'!C43</f>
        <v>0.19815299999999997</v>
      </c>
      <c r="D43" s="28">
        <f>'C13'!D43-'C14'!D43</f>
        <v>0.10535400000000003</v>
      </c>
      <c r="E43" s="28">
        <f>'C13'!E43-'C14'!E43</f>
        <v>0.88586200000000004</v>
      </c>
      <c r="F43" s="28">
        <f>'C13'!F43-'C14'!F43</f>
        <v>1.1090270000000002</v>
      </c>
      <c r="G43" s="28">
        <f>'C13'!G43-'C14'!G43</f>
        <v>1.6797359999999999</v>
      </c>
      <c r="H43" s="28">
        <f>'C13'!H43-'C14'!H43</f>
        <v>2.2145999999999999</v>
      </c>
      <c r="I43" s="28">
        <f>'C13'!I43-'C14'!I43</f>
        <v>2.958364</v>
      </c>
      <c r="J43" s="28">
        <f>'C13'!J43-'C14'!J43</f>
        <v>3.5734940000000006</v>
      </c>
      <c r="K43" s="28">
        <f>'C13'!K43-'C14'!K43</f>
        <v>6.355665000000001</v>
      </c>
      <c r="L43" s="28">
        <f>'C13'!L43-'C14'!L43</f>
        <v>11.112204000000002</v>
      </c>
      <c r="M43" s="28">
        <f>'C13'!M43-'C14'!M43</f>
        <v>16.695996000000001</v>
      </c>
      <c r="N43" s="28">
        <f>'C13'!N43-'C14'!N43</f>
        <v>24.02134299999998</v>
      </c>
      <c r="O43" s="28">
        <f>'C13'!O43-'C14'!O43</f>
        <v>47.277693000000006</v>
      </c>
      <c r="P43" s="28">
        <f>'C13'!P43-'C14'!P43</f>
        <v>84.049025</v>
      </c>
      <c r="Q43" s="28">
        <f>'C13'!Q43-'C14'!Q43</f>
        <v>77.103887999999941</v>
      </c>
      <c r="R43" s="28">
        <f>'C13'!R43-'C14'!R43</f>
        <v>96.215835999999967</v>
      </c>
      <c r="S43" s="28">
        <f>'C13'!S43-'C14'!S43</f>
        <v>121.908079</v>
      </c>
      <c r="T43" s="28">
        <f>'C13'!T43-'C14'!T43</f>
        <v>138.15121500000004</v>
      </c>
      <c r="U43" s="28">
        <f>'C13'!U43-'C14'!U43</f>
        <v>157.4045320000001</v>
      </c>
      <c r="V43" s="28">
        <f>'C13'!V43-'C14'!V43</f>
        <v>178.21008600000002</v>
      </c>
      <c r="W43" s="28">
        <f>'C13'!W43-'C14'!W43</f>
        <v>165.60131699999994</v>
      </c>
      <c r="X43" s="28">
        <f>'C13'!X43-'C14'!X43</f>
        <v>162.49466300000009</v>
      </c>
      <c r="Y43" s="28">
        <f>'C13'!Y43-'C14'!Y43</f>
        <v>174.79326200000006</v>
      </c>
      <c r="Z43" s="28">
        <f>'C13'!Z43-'C14'!Z43</f>
        <v>206.69205599999995</v>
      </c>
      <c r="AA43" s="28">
        <f>'C13'!AA43-'C14'!AA43</f>
        <v>231.516177</v>
      </c>
      <c r="AB43" s="28">
        <f>'C13'!AB43-'C14'!AB43</f>
        <v>241.06770800000007</v>
      </c>
      <c r="AC43" s="28">
        <f>'C13'!AC43-'C14'!AC43</f>
        <v>2153.3953350000006</v>
      </c>
    </row>
    <row r="44" spans="1:29">
      <c r="A44" s="2">
        <v>36</v>
      </c>
      <c r="B44" s="83" t="s">
        <v>63</v>
      </c>
      <c r="C44" s="28">
        <f>'C13'!C44-'C14'!C44</f>
        <v>3.0044880000000007</v>
      </c>
      <c r="D44" s="28">
        <f>'C13'!D44-'C14'!D44</f>
        <v>4.5693720000000004</v>
      </c>
      <c r="E44" s="28">
        <f>'C13'!E44-'C14'!E44</f>
        <v>8.6799820000000008</v>
      </c>
      <c r="F44" s="28">
        <f>'C13'!F44-'C14'!F44</f>
        <v>8.8111979999999974</v>
      </c>
      <c r="G44" s="28">
        <f>'C13'!G44-'C14'!G44</f>
        <v>9.154773999999998</v>
      </c>
      <c r="H44" s="28">
        <f>'C13'!H44-'C14'!H44</f>
        <v>9.9432100000000005</v>
      </c>
      <c r="I44" s="28">
        <f>'C13'!I44-'C14'!I44</f>
        <v>16.128911999999996</v>
      </c>
      <c r="J44" s="28">
        <f>'C13'!J44-'C14'!J44</f>
        <v>8.3175399999999993</v>
      </c>
      <c r="K44" s="28">
        <f>'C13'!K44-'C14'!K44</f>
        <v>7.9260500000000009</v>
      </c>
      <c r="L44" s="28">
        <f>'C13'!L44-'C14'!L44</f>
        <v>15.606619999999998</v>
      </c>
      <c r="M44" s="28">
        <f>'C13'!M44-'C14'!M44</f>
        <v>20.861017999999998</v>
      </c>
      <c r="N44" s="28">
        <f>'C13'!N44-'C14'!N44</f>
        <v>20.169114999999994</v>
      </c>
      <c r="O44" s="28">
        <f>'C13'!O44-'C14'!O44</f>
        <v>28.469503999999997</v>
      </c>
      <c r="P44" s="28">
        <f>'C13'!P44-'C14'!P44</f>
        <v>22.896808</v>
      </c>
      <c r="Q44" s="28">
        <f>'C13'!Q44-'C14'!Q44</f>
        <v>32.000625999999997</v>
      </c>
      <c r="R44" s="28">
        <f>'C13'!R44-'C14'!R44</f>
        <v>43.45340299999998</v>
      </c>
      <c r="S44" s="28">
        <f>'C13'!S44-'C14'!S44</f>
        <v>56.520811999999999</v>
      </c>
      <c r="T44" s="28">
        <f>'C13'!T44-'C14'!T44</f>
        <v>70.03401599999998</v>
      </c>
      <c r="U44" s="28">
        <f>'C13'!U44-'C14'!U44</f>
        <v>64.524211000000022</v>
      </c>
      <c r="V44" s="28">
        <f>'C13'!V44-'C14'!V44</f>
        <v>59.942565999999992</v>
      </c>
      <c r="W44" s="28">
        <f>'C13'!W44-'C14'!W44</f>
        <v>58.809875000000005</v>
      </c>
      <c r="X44" s="28">
        <f>'C13'!X44-'C14'!X44</f>
        <v>48.277444999999979</v>
      </c>
      <c r="Y44" s="28">
        <f>'C13'!Y44-'C14'!Y44</f>
        <v>39.766921999999994</v>
      </c>
      <c r="Z44" s="28">
        <f>'C13'!Z44-'C14'!Z44</f>
        <v>56.741693999999995</v>
      </c>
      <c r="AA44" s="28">
        <f>'C13'!AA44-'C14'!AA44</f>
        <v>52.655132000000002</v>
      </c>
      <c r="AB44" s="28">
        <f>'C13'!AB44-'C14'!AB44</f>
        <v>26.995931999999989</v>
      </c>
      <c r="AC44" s="28">
        <f>'C13'!AC44-'C14'!AC44</f>
        <v>794.26122499999985</v>
      </c>
    </row>
    <row r="45" spans="1:29">
      <c r="A45" s="2">
        <v>37</v>
      </c>
      <c r="B45" s="83" t="s">
        <v>62</v>
      </c>
      <c r="C45" s="28">
        <f>'C13'!C45-'C14'!C45</f>
        <v>2.9506210000000008</v>
      </c>
      <c r="D45" s="28">
        <f>'C13'!D45-'C14'!D45</f>
        <v>3.0514299999999994</v>
      </c>
      <c r="E45" s="28">
        <f>'C13'!E45-'C14'!E45</f>
        <v>1.1790560000000001</v>
      </c>
      <c r="F45" s="28">
        <f>'C13'!F45-'C14'!F45</f>
        <v>-0.4151290000000003</v>
      </c>
      <c r="G45" s="28">
        <f>'C13'!G45-'C14'!G45</f>
        <v>-24.715643999999998</v>
      </c>
      <c r="H45" s="28">
        <f>'C13'!H45-'C14'!H45</f>
        <v>-17.975666999999998</v>
      </c>
      <c r="I45" s="28">
        <f>'C13'!I45-'C14'!I45</f>
        <v>-5.2860149999999999</v>
      </c>
      <c r="J45" s="28">
        <f>'C13'!J45-'C14'!J45</f>
        <v>-10.060252999999999</v>
      </c>
      <c r="K45" s="28">
        <f>'C13'!K45-'C14'!K45</f>
        <v>-6.9306439999999956</v>
      </c>
      <c r="L45" s="28">
        <f>'C13'!L45-'C14'!L45</f>
        <v>184.8501610000001</v>
      </c>
      <c r="M45" s="28">
        <f>'C13'!M45-'C14'!M45</f>
        <v>256.58702100000005</v>
      </c>
      <c r="N45" s="28">
        <f>'C13'!N45-'C14'!N45</f>
        <v>31.383976000000011</v>
      </c>
      <c r="O45" s="28">
        <f>'C13'!O45-'C14'!O45</f>
        <v>15.112176000000009</v>
      </c>
      <c r="P45" s="28">
        <f>'C13'!P45-'C14'!P45</f>
        <v>20.071958999999985</v>
      </c>
      <c r="Q45" s="28">
        <f>'C13'!Q45-'C14'!Q45</f>
        <v>20.193691999999992</v>
      </c>
      <c r="R45" s="28">
        <f>'C13'!R45-'C14'!R45</f>
        <v>20.686986000000012</v>
      </c>
      <c r="S45" s="28">
        <f>'C13'!S45-'C14'!S45</f>
        <v>30.869184000000004</v>
      </c>
      <c r="T45" s="28">
        <f>'C13'!T45-'C14'!T45</f>
        <v>45.958373999999999</v>
      </c>
      <c r="U45" s="28">
        <f>'C13'!U45-'C14'!U45</f>
        <v>59.807648999999941</v>
      </c>
      <c r="V45" s="28">
        <f>'C13'!V45-'C14'!V45</f>
        <v>55.554900000000025</v>
      </c>
      <c r="W45" s="28">
        <f>'C13'!W45-'C14'!W45</f>
        <v>70.976801999999935</v>
      </c>
      <c r="X45" s="28">
        <f>'C13'!X45-'C14'!X45</f>
        <v>38.401251999999999</v>
      </c>
      <c r="Y45" s="28">
        <f>'C13'!Y45-'C14'!Y45</f>
        <v>31.739852999999997</v>
      </c>
      <c r="Z45" s="28">
        <f>'C13'!Z45-'C14'!Z45</f>
        <v>44.971508000000028</v>
      </c>
      <c r="AA45" s="28">
        <f>'C13'!AA45-'C14'!AA45</f>
        <v>40.320838000000002</v>
      </c>
      <c r="AB45" s="28">
        <f>'C13'!AB45-'C14'!AB45</f>
        <v>30.404268000000034</v>
      </c>
      <c r="AC45" s="28">
        <f>'C13'!AC45-'C14'!AC45</f>
        <v>939.68835399999989</v>
      </c>
    </row>
    <row r="46" spans="1:29">
      <c r="A46" s="2">
        <v>38</v>
      </c>
      <c r="B46" s="83" t="s">
        <v>61</v>
      </c>
      <c r="C46" s="28">
        <f>'C13'!C46-'C14'!C46</f>
        <v>14.969377999999999</v>
      </c>
      <c r="D46" s="28">
        <f>'C13'!D46-'C14'!D46</f>
        <v>33.369064000000002</v>
      </c>
      <c r="E46" s="28">
        <f>'C13'!E46-'C14'!E46</f>
        <v>46.336157999999976</v>
      </c>
      <c r="F46" s="28">
        <f>'C13'!F46-'C14'!F46</f>
        <v>70.532831000000002</v>
      </c>
      <c r="G46" s="28">
        <f>'C13'!G46-'C14'!G46</f>
        <v>72.315838000000028</v>
      </c>
      <c r="H46" s="28">
        <f>'C13'!H46-'C14'!H46</f>
        <v>106.79728900000002</v>
      </c>
      <c r="I46" s="28">
        <f>'C13'!I46-'C14'!I46</f>
        <v>120.51555200000006</v>
      </c>
      <c r="J46" s="28">
        <f>'C13'!J46-'C14'!J46</f>
        <v>94.198357000000073</v>
      </c>
      <c r="K46" s="28">
        <f>'C13'!K46-'C14'!K46</f>
        <v>144.58831400000011</v>
      </c>
      <c r="L46" s="28">
        <f>'C13'!L46-'C14'!L46</f>
        <v>248.61814599999994</v>
      </c>
      <c r="M46" s="28">
        <f>'C13'!M46-'C14'!M46</f>
        <v>277.2459860000003</v>
      </c>
      <c r="N46" s="28">
        <f>'C13'!N46-'C14'!N46</f>
        <v>228.59733200000005</v>
      </c>
      <c r="O46" s="28">
        <f>'C13'!O46-'C14'!O46</f>
        <v>347.75905499999936</v>
      </c>
      <c r="P46" s="28">
        <f>'C13'!P46-'C14'!P46</f>
        <v>503.37299599999983</v>
      </c>
      <c r="Q46" s="28">
        <f>'C13'!Q46-'C14'!Q46</f>
        <v>329.17030899999997</v>
      </c>
      <c r="R46" s="28">
        <f>'C13'!R46-'C14'!R46</f>
        <v>502.52299699999986</v>
      </c>
      <c r="S46" s="28">
        <f>'C13'!S46-'C14'!S46</f>
        <v>677.01707600000145</v>
      </c>
      <c r="T46" s="28">
        <f>'C13'!T46-'C14'!T46</f>
        <v>847.96238399999868</v>
      </c>
      <c r="U46" s="28">
        <f>'C13'!U46-'C14'!U46</f>
        <v>1155.6323279999974</v>
      </c>
      <c r="V46" s="28">
        <f>'C13'!V46-'C14'!V46</f>
        <v>1339.8284799999981</v>
      </c>
      <c r="W46" s="28">
        <f>'C13'!W46-'C14'!W46</f>
        <v>1143.5462660000007</v>
      </c>
      <c r="X46" s="28">
        <f>'C13'!X46-'C14'!X46</f>
        <v>1252.266846</v>
      </c>
      <c r="Y46" s="28">
        <f>'C13'!Y46-'C14'!Y46</f>
        <v>1603.2395860000015</v>
      </c>
      <c r="Z46" s="28">
        <f>'C13'!Z46-'C14'!Z46</f>
        <v>1863.9835659999987</v>
      </c>
      <c r="AA46" s="28">
        <f>'C13'!AA46-'C14'!AA46</f>
        <v>1874.7459229999999</v>
      </c>
      <c r="AB46" s="28">
        <f>'C13'!AB46-'C14'!AB46</f>
        <v>2017.2855509999965</v>
      </c>
      <c r="AC46" s="28">
        <f>'C13'!AC46-'C14'!AC46</f>
        <v>16916.417607999989</v>
      </c>
    </row>
    <row r="47" spans="1:29">
      <c r="A47" s="2">
        <v>39</v>
      </c>
      <c r="B47" s="83" t="s">
        <v>60</v>
      </c>
      <c r="C47" s="28">
        <f>'C13'!C47-'C14'!C47</f>
        <v>-12.692516000000019</v>
      </c>
      <c r="D47" s="28">
        <f>'C13'!D47-'C14'!D47</f>
        <v>-16.875843000000025</v>
      </c>
      <c r="E47" s="28">
        <f>'C13'!E47-'C14'!E47</f>
        <v>32.257499999999965</v>
      </c>
      <c r="F47" s="28">
        <f>'C13'!F47-'C14'!F47</f>
        <v>75.64606599999999</v>
      </c>
      <c r="G47" s="28">
        <f>'C13'!G47-'C14'!G47</f>
        <v>74.825052000000028</v>
      </c>
      <c r="H47" s="28">
        <f>'C13'!H47-'C14'!H47</f>
        <v>87.258424000000005</v>
      </c>
      <c r="I47" s="28">
        <f>'C13'!I47-'C14'!I47</f>
        <v>104.11849299999993</v>
      </c>
      <c r="J47" s="28">
        <f>'C13'!J47-'C14'!J47</f>
        <v>115.80734099999998</v>
      </c>
      <c r="K47" s="28">
        <f>'C13'!K47-'C14'!K47</f>
        <v>108.09062700000013</v>
      </c>
      <c r="L47" s="28">
        <f>'C13'!L47-'C14'!L47</f>
        <v>240.36756299999973</v>
      </c>
      <c r="M47" s="28">
        <f>'C13'!M47-'C14'!M47</f>
        <v>364.76594000000046</v>
      </c>
      <c r="N47" s="28">
        <f>'C13'!N47-'C14'!N47</f>
        <v>704.66491300000109</v>
      </c>
      <c r="O47" s="28">
        <f>'C13'!O47-'C14'!O47</f>
        <v>735.93115499999931</v>
      </c>
      <c r="P47" s="28">
        <f>'C13'!P47-'C14'!P47</f>
        <v>1066.9436189999988</v>
      </c>
      <c r="Q47" s="28">
        <f>'C13'!Q47-'C14'!Q47</f>
        <v>588.19443900000044</v>
      </c>
      <c r="R47" s="28">
        <f>'C13'!R47-'C14'!R47</f>
        <v>1396.5846669999999</v>
      </c>
      <c r="S47" s="28">
        <f>'C13'!S47-'C14'!S47</f>
        <v>2139.9465719999966</v>
      </c>
      <c r="T47" s="28">
        <f>'C13'!T47-'C14'!T47</f>
        <v>3330.661242000007</v>
      </c>
      <c r="U47" s="28">
        <f>'C13'!U47-'C14'!U47</f>
        <v>3432.9644070000004</v>
      </c>
      <c r="V47" s="28">
        <f>'C13'!V47-'C14'!V47</f>
        <v>3515.7193929999976</v>
      </c>
      <c r="W47" s="28">
        <f>'C13'!W47-'C14'!W47</f>
        <v>3650.2661100000032</v>
      </c>
      <c r="X47" s="28">
        <f>'C13'!X47-'C14'!X47</f>
        <v>3386.9590289999987</v>
      </c>
      <c r="Y47" s="28">
        <f>'C13'!Y47-'C14'!Y47</f>
        <v>3621.3563720000002</v>
      </c>
      <c r="Z47" s="28">
        <f>'C13'!Z47-'C14'!Z47</f>
        <v>4599.0127789999879</v>
      </c>
      <c r="AA47" s="28">
        <f>'C13'!AA47-'C14'!AA47</f>
        <v>4754.9558940000006</v>
      </c>
      <c r="AB47" s="28">
        <f>'C13'!AB47-'C14'!AB47</f>
        <v>5137.1193089999942</v>
      </c>
      <c r="AC47" s="28">
        <f>'C13'!AC47-'C14'!AC47</f>
        <v>43234.848546999994</v>
      </c>
    </row>
    <row r="48" spans="1:29">
      <c r="A48" s="2">
        <v>40</v>
      </c>
      <c r="B48" s="83" t="s">
        <v>59</v>
      </c>
      <c r="C48" s="28">
        <f>'C13'!C48-'C14'!C48</f>
        <v>56.930067999999977</v>
      </c>
      <c r="D48" s="28">
        <f>'C13'!D48-'C14'!D48</f>
        <v>40.595979000000042</v>
      </c>
      <c r="E48" s="28">
        <f>'C13'!E48-'C14'!E48</f>
        <v>55.328372000000002</v>
      </c>
      <c r="F48" s="28">
        <f>'C13'!F48-'C14'!F48</f>
        <v>66.769604000000015</v>
      </c>
      <c r="G48" s="28">
        <f>'C13'!G48-'C14'!G48</f>
        <v>71.440917000000042</v>
      </c>
      <c r="H48" s="28">
        <f>'C13'!H48-'C14'!H48</f>
        <v>124.53814800000006</v>
      </c>
      <c r="I48" s="28">
        <f>'C13'!I48-'C14'!I48</f>
        <v>133.72272299999992</v>
      </c>
      <c r="J48" s="28">
        <f>'C13'!J48-'C14'!J48</f>
        <v>119.27359700000015</v>
      </c>
      <c r="K48" s="28">
        <f>'C13'!K48-'C14'!K48</f>
        <v>142.13502499999996</v>
      </c>
      <c r="L48" s="28">
        <f>'C13'!L48-'C14'!L48</f>
        <v>234.91699300000036</v>
      </c>
      <c r="M48" s="28">
        <f>'C13'!M48-'C14'!M48</f>
        <v>360.02067999999952</v>
      </c>
      <c r="N48" s="28">
        <f>'C13'!N48-'C14'!N48</f>
        <v>514.27767800000083</v>
      </c>
      <c r="O48" s="28">
        <f>'C13'!O48-'C14'!O48</f>
        <v>806.48371300000099</v>
      </c>
      <c r="P48" s="28">
        <f>'C13'!P48-'C14'!P48</f>
        <v>1164.0925180000002</v>
      </c>
      <c r="Q48" s="28">
        <f>'C13'!Q48-'C14'!Q48</f>
        <v>927.54025100000217</v>
      </c>
      <c r="R48" s="28">
        <f>'C13'!R48-'C14'!R48</f>
        <v>1798.9107330000002</v>
      </c>
      <c r="S48" s="28">
        <f>'C13'!S48-'C14'!S48</f>
        <v>2514.6961629999946</v>
      </c>
      <c r="T48" s="28">
        <f>'C13'!T48-'C14'!T48</f>
        <v>2692.0058849999991</v>
      </c>
      <c r="U48" s="28">
        <f>'C13'!U48-'C14'!U48</f>
        <v>2593.8083830000055</v>
      </c>
      <c r="V48" s="28">
        <f>'C13'!V48-'C14'!V48</f>
        <v>2691.155171999997</v>
      </c>
      <c r="W48" s="28">
        <f>'C13'!W48-'C14'!W48</f>
        <v>2435.379246</v>
      </c>
      <c r="X48" s="28">
        <f>'C13'!X48-'C14'!X48</f>
        <v>2329.7238030000044</v>
      </c>
      <c r="Y48" s="28">
        <f>'C13'!Y48-'C14'!Y48</f>
        <v>2537.4119979999987</v>
      </c>
      <c r="Z48" s="28">
        <f>'C13'!Z48-'C14'!Z48</f>
        <v>2710.9443590000051</v>
      </c>
      <c r="AA48" s="28">
        <f>'C13'!AA48-'C14'!AA48</f>
        <v>2883.6027159999999</v>
      </c>
      <c r="AB48" s="28">
        <f>'C13'!AB48-'C14'!AB48</f>
        <v>2564.2391730000072</v>
      </c>
      <c r="AC48" s="28">
        <f>'C13'!AC48-'C14'!AC48</f>
        <v>32569.943897000019</v>
      </c>
    </row>
    <row r="49" spans="1:29">
      <c r="A49" s="2">
        <v>41</v>
      </c>
      <c r="B49" s="83" t="s">
        <v>58</v>
      </c>
      <c r="C49" s="28">
        <f>'C13'!C49-'C14'!C49</f>
        <v>-56.150085000000004</v>
      </c>
      <c r="D49" s="28">
        <f>'C13'!D49-'C14'!D49</f>
        <v>-67.351072000000016</v>
      </c>
      <c r="E49" s="28">
        <f>'C13'!E49-'C14'!E49</f>
        <v>-92.910246000000001</v>
      </c>
      <c r="F49" s="28">
        <f>'C13'!F49-'C14'!F49</f>
        <v>-82.541445999999993</v>
      </c>
      <c r="G49" s="28">
        <f>'C13'!G49-'C14'!G49</f>
        <v>-98.229994000000033</v>
      </c>
      <c r="H49" s="28">
        <f>'C13'!H49-'C14'!H49</f>
        <v>-133.46674100000001</v>
      </c>
      <c r="I49" s="28">
        <f>'C13'!I49-'C14'!I49</f>
        <v>-169.93481199999999</v>
      </c>
      <c r="J49" s="28">
        <f>'C13'!J49-'C14'!J49</f>
        <v>-234.22254600000002</v>
      </c>
      <c r="K49" s="28">
        <f>'C13'!K49-'C14'!K49</f>
        <v>-271.02949700000005</v>
      </c>
      <c r="L49" s="28">
        <f>'C13'!L49-'C14'!L49</f>
        <v>-461.73733900000002</v>
      </c>
      <c r="M49" s="28">
        <f>'C13'!M49-'C14'!M49</f>
        <v>-583.10238500000003</v>
      </c>
      <c r="N49" s="28">
        <f>'C13'!N49-'C14'!N49</f>
        <v>-781.18241899999998</v>
      </c>
      <c r="O49" s="28">
        <f>'C13'!O49-'C14'!O49</f>
        <v>-931.96589499999993</v>
      </c>
      <c r="P49" s="28">
        <f>'C13'!P49-'C14'!P49</f>
        <v>-772.47437599999989</v>
      </c>
      <c r="Q49" s="28">
        <f>'C13'!Q49-'C14'!Q49</f>
        <v>-654.18981699999995</v>
      </c>
      <c r="R49" s="28">
        <f>'C13'!R49-'C14'!R49</f>
        <v>-892.01835800000003</v>
      </c>
      <c r="S49" s="28">
        <f>'C13'!S49-'C14'!S49</f>
        <v>-927.07966999999996</v>
      </c>
      <c r="T49" s="28">
        <f>'C13'!T49-'C14'!T49</f>
        <v>-1010.099621</v>
      </c>
      <c r="U49" s="28">
        <f>'C13'!U49-'C14'!U49</f>
        <v>-1214.3918860000001</v>
      </c>
      <c r="V49" s="28">
        <f>'C13'!V49-'C14'!V49</f>
        <v>-1416.8198600000001</v>
      </c>
      <c r="W49" s="28">
        <f>'C13'!W49-'C14'!W49</f>
        <v>-1286.706379</v>
      </c>
      <c r="X49" s="28">
        <f>'C13'!X49-'C14'!X49</f>
        <v>-1030.6124259999999</v>
      </c>
      <c r="Y49" s="28">
        <f>'C13'!Y49-'C14'!Y49</f>
        <v>-1019.304885</v>
      </c>
      <c r="Z49" s="28">
        <f>'C13'!Z49-'C14'!Z49</f>
        <v>-904.45184600000016</v>
      </c>
      <c r="AA49" s="28">
        <f>'C13'!AA49-'C14'!AA49</f>
        <v>-715.10879199999999</v>
      </c>
      <c r="AB49" s="28">
        <f>'C13'!AB49-'C14'!AB49</f>
        <v>-535.29164900000001</v>
      </c>
      <c r="AC49" s="28">
        <f>'C13'!AC49-'C14'!AC49</f>
        <v>-16342.374041999998</v>
      </c>
    </row>
    <row r="50" spans="1:29">
      <c r="A50" s="2">
        <v>42</v>
      </c>
      <c r="B50" s="83" t="s">
        <v>57</v>
      </c>
      <c r="C50" s="28">
        <f>'C13'!C50-'C14'!C50</f>
        <v>63.29662399999998</v>
      </c>
      <c r="D50" s="28">
        <f>'C13'!D50-'C14'!D50</f>
        <v>80.708722999999992</v>
      </c>
      <c r="E50" s="28">
        <f>'C13'!E50-'C14'!E50</f>
        <v>118.85678499999999</v>
      </c>
      <c r="F50" s="28">
        <f>'C13'!F50-'C14'!F50</f>
        <v>128.46488599999998</v>
      </c>
      <c r="G50" s="28">
        <f>'C13'!G50-'C14'!G50</f>
        <v>126.54638200000001</v>
      </c>
      <c r="H50" s="28">
        <f>'C13'!H50-'C14'!H50</f>
        <v>183.54694700000002</v>
      </c>
      <c r="I50" s="28">
        <f>'C13'!I50-'C14'!I50</f>
        <v>223.87288300000006</v>
      </c>
      <c r="J50" s="28">
        <f>'C13'!J50-'C14'!J50</f>
        <v>199.89206100000013</v>
      </c>
      <c r="K50" s="28">
        <f>'C13'!K50-'C14'!K50</f>
        <v>205.18635000000003</v>
      </c>
      <c r="L50" s="28">
        <f>'C13'!L50-'C14'!L50</f>
        <v>297.54703499999994</v>
      </c>
      <c r="M50" s="28">
        <f>'C13'!M50-'C14'!M50</f>
        <v>396.30847900000009</v>
      </c>
      <c r="N50" s="28">
        <f>'C13'!N50-'C14'!N50</f>
        <v>562.52701599999978</v>
      </c>
      <c r="O50" s="28">
        <f>'C13'!O50-'C14'!O50</f>
        <v>714.50655999999969</v>
      </c>
      <c r="P50" s="28">
        <f>'C13'!P50-'C14'!P50</f>
        <v>939.58092299999998</v>
      </c>
      <c r="Q50" s="28">
        <f>'C13'!Q50-'C14'!Q50</f>
        <v>822.69382799999994</v>
      </c>
      <c r="R50" s="28">
        <f>'C13'!R50-'C14'!R50</f>
        <v>1455.9938139999983</v>
      </c>
      <c r="S50" s="28">
        <f>'C13'!S50-'C14'!S50</f>
        <v>2093.5171550000018</v>
      </c>
      <c r="T50" s="28">
        <f>'C13'!T50-'C14'!T50</f>
        <v>1996.7579859999983</v>
      </c>
      <c r="U50" s="28">
        <f>'C13'!U50-'C14'!U50</f>
        <v>1992.3226290000002</v>
      </c>
      <c r="V50" s="28">
        <f>'C13'!V50-'C14'!V50</f>
        <v>1915.5382739999968</v>
      </c>
      <c r="W50" s="28">
        <f>'C13'!W50-'C14'!W50</f>
        <v>1943.1968290000018</v>
      </c>
      <c r="X50" s="28">
        <f>'C13'!X50-'C14'!X50</f>
        <v>1670.3764069999988</v>
      </c>
      <c r="Y50" s="28">
        <f>'C13'!Y50-'C14'!Y50</f>
        <v>1981.4596360000012</v>
      </c>
      <c r="Z50" s="28">
        <f>'C13'!Z50-'C14'!Z50</f>
        <v>2079.2545719999998</v>
      </c>
      <c r="AA50" s="28">
        <f>'C13'!AA50-'C14'!AA50</f>
        <v>2203.0748360000002</v>
      </c>
      <c r="AB50" s="28">
        <f>'C13'!AB50-'C14'!AB50</f>
        <v>1287.2204950000023</v>
      </c>
      <c r="AC50" s="28">
        <f>'C13'!AC50-'C14'!AC50</f>
        <v>25682.248115000002</v>
      </c>
    </row>
    <row r="51" spans="1:29">
      <c r="A51" s="2">
        <v>43</v>
      </c>
      <c r="B51" s="83" t="s">
        <v>56</v>
      </c>
      <c r="C51" s="28">
        <f>'C13'!C51-'C14'!C51</f>
        <v>-0.33077200000000001</v>
      </c>
      <c r="D51" s="28">
        <f>'C13'!D51-'C14'!D51</f>
        <v>0.10291499999999998</v>
      </c>
      <c r="E51" s="28">
        <f>'C13'!E51-'C14'!E51</f>
        <v>-2.5359249999999998</v>
      </c>
      <c r="F51" s="28">
        <f>'C13'!F51-'C14'!F51</f>
        <v>-0.70551400000000009</v>
      </c>
      <c r="G51" s="28">
        <f>'C13'!G51-'C14'!G51</f>
        <v>3.4679999999999989E-3</v>
      </c>
      <c r="H51" s="28">
        <f>'C13'!H51-'C14'!H51</f>
        <v>-0.29482400000000003</v>
      </c>
      <c r="I51" s="28">
        <f>'C13'!I51-'C14'!I51</f>
        <v>-1.378622</v>
      </c>
      <c r="J51" s="28">
        <f>'C13'!J51-'C14'!J51</f>
        <v>-1.9976079999999998</v>
      </c>
      <c r="K51" s="28">
        <f>'C13'!K51-'C14'!K51</f>
        <v>-1.350665</v>
      </c>
      <c r="L51" s="28">
        <f>'C13'!L51-'C14'!L51</f>
        <v>-1.3502080000000001</v>
      </c>
      <c r="M51" s="28">
        <f>'C13'!M51-'C14'!M51</f>
        <v>-0.56196400000000035</v>
      </c>
      <c r="N51" s="28">
        <f>'C13'!N51-'C14'!N51</f>
        <v>-0.13917700000000011</v>
      </c>
      <c r="O51" s="28">
        <f>'C13'!O51-'C14'!O51</f>
        <v>-1.3444430000000001</v>
      </c>
      <c r="P51" s="28">
        <f>'C13'!P51-'C14'!P51</f>
        <v>-1.3014100000000002</v>
      </c>
      <c r="Q51" s="28">
        <f>'C13'!Q51-'C14'!Q51</f>
        <v>-2.6397040000000001</v>
      </c>
      <c r="R51" s="28">
        <f>'C13'!R51-'C14'!R51</f>
        <v>-4.1297429999999995</v>
      </c>
      <c r="S51" s="28">
        <f>'C13'!S51-'C14'!S51</f>
        <v>-2.284036</v>
      </c>
      <c r="T51" s="28">
        <f>'C13'!T51-'C14'!T51</f>
        <v>-0.52329900000000062</v>
      </c>
      <c r="U51" s="28">
        <f>'C13'!U51-'C14'!U51</f>
        <v>11.676011000000003</v>
      </c>
      <c r="V51" s="28">
        <f>'C13'!V51-'C14'!V51</f>
        <v>-1.3652410000000001</v>
      </c>
      <c r="W51" s="28">
        <f>'C13'!W51-'C14'!W51</f>
        <v>0.12472300000000036</v>
      </c>
      <c r="X51" s="28">
        <f>'C13'!X51-'C14'!X51</f>
        <v>1.2161370000000002</v>
      </c>
      <c r="Y51" s="28">
        <f>'C13'!Y51-'C14'!Y51</f>
        <v>-3.47492</v>
      </c>
      <c r="Z51" s="28">
        <f>'C13'!Z51-'C14'!Z51</f>
        <v>-0.3148799999999996</v>
      </c>
      <c r="AA51" s="28">
        <f>'C13'!AA51-'C14'!AA51</f>
        <v>-1.5933470000000001</v>
      </c>
      <c r="AB51" s="28">
        <f>'C13'!AB51-'C14'!AB51</f>
        <v>-0.27288699999999944</v>
      </c>
      <c r="AC51" s="28">
        <f>'C13'!AC51-'C14'!AC51</f>
        <v>-16.765934999999992</v>
      </c>
    </row>
    <row r="52" spans="1:29">
      <c r="A52" s="2">
        <v>44</v>
      </c>
      <c r="B52" s="83" t="s">
        <v>55</v>
      </c>
      <c r="C52" s="28">
        <f>'C13'!C52-'C14'!C52</f>
        <v>-0.3907860000000003</v>
      </c>
      <c r="D52" s="28">
        <f>'C13'!D52-'C14'!D52</f>
        <v>0.20615299999999692</v>
      </c>
      <c r="E52" s="28">
        <f>'C13'!E52-'C14'!E52</f>
        <v>1.4831729999999963</v>
      </c>
      <c r="F52" s="28">
        <f>'C13'!F52-'C14'!F52</f>
        <v>3.7483579999999961</v>
      </c>
      <c r="G52" s="28">
        <f>'C13'!G52-'C14'!G52</f>
        <v>-9.4110180000000003</v>
      </c>
      <c r="H52" s="28">
        <f>'C13'!H52-'C14'!H52</f>
        <v>-23.56636300000001</v>
      </c>
      <c r="I52" s="28">
        <f>'C13'!I52-'C14'!I52</f>
        <v>-50.291412999999991</v>
      </c>
      <c r="J52" s="28">
        <f>'C13'!J52-'C14'!J52</f>
        <v>-87.898957999999993</v>
      </c>
      <c r="K52" s="28">
        <f>'C13'!K52-'C14'!K52</f>
        <v>-142.03157399999998</v>
      </c>
      <c r="L52" s="28">
        <f>'C13'!L52-'C14'!L52</f>
        <v>-153.99668</v>
      </c>
      <c r="M52" s="28">
        <f>'C13'!M52-'C14'!M52</f>
        <v>-161.55027799999993</v>
      </c>
      <c r="N52" s="28">
        <f>'C13'!N52-'C14'!N52</f>
        <v>-184.126364</v>
      </c>
      <c r="O52" s="28">
        <f>'C13'!O52-'C14'!O52</f>
        <v>-133.91722100000001</v>
      </c>
      <c r="P52" s="28">
        <f>'C13'!P52-'C14'!P52</f>
        <v>-68.067878000000121</v>
      </c>
      <c r="Q52" s="28">
        <f>'C13'!Q52-'C14'!Q52</f>
        <v>-54.571587999999821</v>
      </c>
      <c r="R52" s="28">
        <f>'C13'!R52-'C14'!R52</f>
        <v>-86.482027000000016</v>
      </c>
      <c r="S52" s="28">
        <f>'C13'!S52-'C14'!S52</f>
        <v>-75.388542999999402</v>
      </c>
      <c r="T52" s="28">
        <f>'C13'!T52-'C14'!T52</f>
        <v>-31.785080999999877</v>
      </c>
      <c r="U52" s="28">
        <f>'C13'!U52-'C14'!U52</f>
        <v>-41.661363999999594</v>
      </c>
      <c r="V52" s="28">
        <f>'C13'!V52-'C14'!V52</f>
        <v>-251.97473400000024</v>
      </c>
      <c r="W52" s="28">
        <f>'C13'!W52-'C14'!W52</f>
        <v>-52.352446000000782</v>
      </c>
      <c r="X52" s="28">
        <f>'C13'!X52-'C14'!X52</f>
        <v>-266.68235400000032</v>
      </c>
      <c r="Y52" s="28">
        <f>'C13'!Y52-'C14'!Y52</f>
        <v>-534.8544780000002</v>
      </c>
      <c r="Z52" s="28">
        <f>'C13'!Z52-'C14'!Z52</f>
        <v>-826.23838400000079</v>
      </c>
      <c r="AA52" s="28">
        <f>'C13'!AA52-'C14'!AA52</f>
        <v>-823.32222899999999</v>
      </c>
      <c r="AB52" s="28">
        <f>'C13'!AB52-'C14'!AB52</f>
        <v>-1142.9168940000006</v>
      </c>
      <c r="AC52" s="28">
        <f>'C13'!AC52-'C14'!AC52</f>
        <v>-5198.0409710000004</v>
      </c>
    </row>
    <row r="53" spans="1:29">
      <c r="A53" s="2">
        <v>45</v>
      </c>
      <c r="B53" s="83" t="s">
        <v>54</v>
      </c>
      <c r="C53" s="28">
        <f>'C13'!C53-'C14'!C53</f>
        <v>5.7826999999999996E-2</v>
      </c>
      <c r="D53" s="28">
        <f>'C13'!D53-'C14'!D53</f>
        <v>3.4499000000000002E-2</v>
      </c>
      <c r="E53" s="28">
        <f>'C13'!E53-'C14'!E53</f>
        <v>0.116008</v>
      </c>
      <c r="F53" s="28">
        <f>'C13'!F53-'C14'!F53</f>
        <v>7.3234000000000007E-2</v>
      </c>
      <c r="G53" s="28">
        <f>'C13'!G53-'C14'!G53</f>
        <v>1.9529999999999999E-3</v>
      </c>
      <c r="H53" s="28">
        <f>'C13'!H53-'C14'!H53</f>
        <v>0.10551699999999997</v>
      </c>
      <c r="I53" s="28">
        <f>'C13'!I53-'C14'!I53</f>
        <v>0.211231</v>
      </c>
      <c r="J53" s="28">
        <f>'C13'!J53-'C14'!J53</f>
        <v>0.19593199999999997</v>
      </c>
      <c r="K53" s="28">
        <f>'C13'!K53-'C14'!K53</f>
        <v>0.19602</v>
      </c>
      <c r="L53" s="28">
        <f>'C13'!L53-'C14'!L53</f>
        <v>0.19728900000000002</v>
      </c>
      <c r="M53" s="28">
        <f>'C13'!M53-'C14'!M53</f>
        <v>-0.52597500000000008</v>
      </c>
      <c r="N53" s="28">
        <f>'C13'!N53-'C14'!N53</f>
        <v>4.9979000000000023E-2</v>
      </c>
      <c r="O53" s="28">
        <f>'C13'!O53-'C14'!O53</f>
        <v>0.27102899999999991</v>
      </c>
      <c r="P53" s="28">
        <f>'C13'!P53-'C14'!P53</f>
        <v>0.38185899999999995</v>
      </c>
      <c r="Q53" s="28">
        <f>'C13'!Q53-'C14'!Q53</f>
        <v>0.33105599999999996</v>
      </c>
      <c r="R53" s="28">
        <f>'C13'!R53-'C14'!R53</f>
        <v>0.42494200000000015</v>
      </c>
      <c r="S53" s="28">
        <f>'C13'!S53-'C14'!S53</f>
        <v>0.49981599999999982</v>
      </c>
      <c r="T53" s="28">
        <f>'C13'!T53-'C14'!T53</f>
        <v>0.40764300000000003</v>
      </c>
      <c r="U53" s="28">
        <f>'C13'!U53-'C14'!U53</f>
        <v>0.30980099999999988</v>
      </c>
      <c r="V53" s="28">
        <f>'C13'!V53-'C14'!V53</f>
        <v>0.6031160000000001</v>
      </c>
      <c r="W53" s="28">
        <f>'C13'!W53-'C14'!W53</f>
        <v>0.58007199999999992</v>
      </c>
      <c r="X53" s="28">
        <f>'C13'!X53-'C14'!X53</f>
        <v>0.5375930000000001</v>
      </c>
      <c r="Y53" s="28">
        <f>'C13'!Y53-'C14'!Y53</f>
        <v>0.88309599999999977</v>
      </c>
      <c r="Z53" s="28">
        <f>'C13'!Z53-'C14'!Z53</f>
        <v>0.7059089999999999</v>
      </c>
      <c r="AA53" s="28">
        <f>'C13'!AA53-'C14'!AA53</f>
        <v>0.59383799999999998</v>
      </c>
      <c r="AB53" s="28">
        <f>'C13'!AB53-'C14'!AB53</f>
        <v>0.65822800000000015</v>
      </c>
      <c r="AC53" s="28">
        <f>'C13'!AC53-'C14'!AC53</f>
        <v>7.9015120000000003</v>
      </c>
    </row>
    <row r="54" spans="1:29">
      <c r="A54" s="2">
        <v>46</v>
      </c>
      <c r="B54" s="83" t="s">
        <v>53</v>
      </c>
      <c r="C54" s="28">
        <f>'C13'!C54-'C14'!C54</f>
        <v>5.3466640000000005</v>
      </c>
      <c r="D54" s="28">
        <f>'C13'!D54-'C14'!D54</f>
        <v>5.6944219999999985</v>
      </c>
      <c r="E54" s="28">
        <f>'C13'!E54-'C14'!E54</f>
        <v>7.9091439999999995</v>
      </c>
      <c r="F54" s="28">
        <f>'C13'!F54-'C14'!F54</f>
        <v>7.3198520000000009</v>
      </c>
      <c r="G54" s="28">
        <f>'C13'!G54-'C14'!G54</f>
        <v>5.4521659999999992</v>
      </c>
      <c r="H54" s="28">
        <f>'C13'!H54-'C14'!H54</f>
        <v>6.9984539999999997</v>
      </c>
      <c r="I54" s="28">
        <f>'C13'!I54-'C14'!I54</f>
        <v>6.5769450000000047</v>
      </c>
      <c r="J54" s="28">
        <f>'C13'!J54-'C14'!J54</f>
        <v>5.9270800000000001</v>
      </c>
      <c r="K54" s="28">
        <f>'C13'!K54-'C14'!K54</f>
        <v>6.4210859999999998</v>
      </c>
      <c r="L54" s="28">
        <f>'C13'!L54-'C14'!L54</f>
        <v>12.946251</v>
      </c>
      <c r="M54" s="28">
        <f>'C13'!M54-'C14'!M54</f>
        <v>19.55832599999998</v>
      </c>
      <c r="N54" s="28">
        <f>'C13'!N54-'C14'!N54</f>
        <v>28.222072999999984</v>
      </c>
      <c r="O54" s="28">
        <f>'C13'!O54-'C14'!O54</f>
        <v>34.533647000000009</v>
      </c>
      <c r="P54" s="28">
        <f>'C13'!P54-'C14'!P54</f>
        <v>47.155854000000005</v>
      </c>
      <c r="Q54" s="28">
        <f>'C13'!Q54-'C14'!Q54</f>
        <v>28.205719000000013</v>
      </c>
      <c r="R54" s="28">
        <f>'C13'!R54-'C14'!R54</f>
        <v>38.850518999999991</v>
      </c>
      <c r="S54" s="28">
        <f>'C13'!S54-'C14'!S54</f>
        <v>58.961886000000007</v>
      </c>
      <c r="T54" s="28">
        <f>'C13'!T54-'C14'!T54</f>
        <v>67.140567999999973</v>
      </c>
      <c r="U54" s="28">
        <f>'C13'!U54-'C14'!U54</f>
        <v>69.067665999999974</v>
      </c>
      <c r="V54" s="28">
        <f>'C13'!V54-'C14'!V54</f>
        <v>68.902663000000018</v>
      </c>
      <c r="W54" s="28">
        <f>'C13'!W54-'C14'!W54</f>
        <v>67.840183000000039</v>
      </c>
      <c r="X54" s="28">
        <f>'C13'!X54-'C14'!X54</f>
        <v>51.991788000000035</v>
      </c>
      <c r="Y54" s="28">
        <f>'C13'!Y54-'C14'!Y54</f>
        <v>44.760771999999996</v>
      </c>
      <c r="Z54" s="28">
        <f>'C13'!Z54-'C14'!Z54</f>
        <v>35.192717000000023</v>
      </c>
      <c r="AA54" s="28">
        <f>'C13'!AA54-'C14'!AA54</f>
        <v>30.308793999999999</v>
      </c>
      <c r="AB54" s="28">
        <f>'C13'!AB54-'C14'!AB54</f>
        <v>24.818595000000006</v>
      </c>
      <c r="AC54" s="28">
        <f>'C13'!AC54-'C14'!AC54</f>
        <v>786.10383400000012</v>
      </c>
    </row>
    <row r="55" spans="1:29">
      <c r="A55" s="2">
        <v>47</v>
      </c>
      <c r="B55" s="83" t="s">
        <v>52</v>
      </c>
      <c r="C55" s="28">
        <f>'C13'!C55-'C14'!C55</f>
        <v>-68.294224</v>
      </c>
      <c r="D55" s="28">
        <f>'C13'!D55-'C14'!D55</f>
        <v>-92.895747999999983</v>
      </c>
      <c r="E55" s="28">
        <f>'C13'!E55-'C14'!E55</f>
        <v>-106.746996</v>
      </c>
      <c r="F55" s="28">
        <f>'C13'!F55-'C14'!F55</f>
        <v>-129.80680699999999</v>
      </c>
      <c r="G55" s="28">
        <f>'C13'!G55-'C14'!G55</f>
        <v>-246.97046000000003</v>
      </c>
      <c r="H55" s="28">
        <f>'C13'!H55-'C14'!H55</f>
        <v>-269.04867400000001</v>
      </c>
      <c r="I55" s="28">
        <f>'C13'!I55-'C14'!I55</f>
        <v>-393.96714900000001</v>
      </c>
      <c r="J55" s="28">
        <f>'C13'!J55-'C14'!J55</f>
        <v>-366.22116000000005</v>
      </c>
      <c r="K55" s="28">
        <f>'C13'!K55-'C14'!K55</f>
        <v>-480.50065700000005</v>
      </c>
      <c r="L55" s="28">
        <f>'C13'!L55-'C14'!L55</f>
        <v>-761.87862799999994</v>
      </c>
      <c r="M55" s="28">
        <f>'C13'!M55-'C14'!M55</f>
        <v>-776.75095599999997</v>
      </c>
      <c r="N55" s="28">
        <f>'C13'!N55-'C14'!N55</f>
        <v>-905.24510299999997</v>
      </c>
      <c r="O55" s="28">
        <f>'C13'!O55-'C14'!O55</f>
        <v>-1229.431329</v>
      </c>
      <c r="P55" s="28">
        <f>'C13'!P55-'C14'!P55</f>
        <v>-1923.3413340000002</v>
      </c>
      <c r="Q55" s="28">
        <f>'C13'!Q55-'C14'!Q55</f>
        <v>-2512.9766679999998</v>
      </c>
      <c r="R55" s="28">
        <f>'C13'!R55-'C14'!R55</f>
        <v>-2700.0575950000002</v>
      </c>
      <c r="S55" s="28">
        <f>'C13'!S55-'C14'!S55</f>
        <v>-3217.2142469999999</v>
      </c>
      <c r="T55" s="28">
        <f>'C13'!T55-'C14'!T55</f>
        <v>-3096.7481849999999</v>
      </c>
      <c r="U55" s="28">
        <f>'C13'!U55-'C14'!U55</f>
        <v>-3316.9806790000002</v>
      </c>
      <c r="V55" s="28">
        <f>'C13'!V55-'C14'!V55</f>
        <v>-3764.492021</v>
      </c>
      <c r="W55" s="28">
        <f>'C13'!W55-'C14'!W55</f>
        <v>-4249.0134499999995</v>
      </c>
      <c r="X55" s="28">
        <f>'C13'!X55-'C14'!X55</f>
        <v>-4293.5127130000001</v>
      </c>
      <c r="Y55" s="28">
        <f>'C13'!Y55-'C14'!Y55</f>
        <v>-5483.8482039999999</v>
      </c>
      <c r="Z55" s="28">
        <f>'C13'!Z55-'C14'!Z55</f>
        <v>-7852.076868000001</v>
      </c>
      <c r="AA55" s="28">
        <f>'C13'!AA55-'C14'!AA55</f>
        <v>-6146.4102720000001</v>
      </c>
      <c r="AB55" s="28">
        <f>'C13'!AB55-'C14'!AB55</f>
        <v>-5495.9496580000005</v>
      </c>
      <c r="AC55" s="28">
        <f>'C13'!AC55-'C14'!AC55</f>
        <v>-59880.379785000005</v>
      </c>
    </row>
    <row r="56" spans="1:29">
      <c r="A56" s="2">
        <v>48</v>
      </c>
      <c r="B56" s="83" t="s">
        <v>51</v>
      </c>
      <c r="C56" s="28">
        <f>'C13'!C56-'C14'!C56</f>
        <v>1.3009339999999998</v>
      </c>
      <c r="D56" s="28">
        <f>'C13'!D56-'C14'!D56</f>
        <v>-9.3160449999999955</v>
      </c>
      <c r="E56" s="28">
        <f>'C13'!E56-'C14'!E56</f>
        <v>-4.6292429999999989</v>
      </c>
      <c r="F56" s="28">
        <f>'C13'!F56-'C14'!F56</f>
        <v>3.5049940000000079</v>
      </c>
      <c r="G56" s="28">
        <f>'C13'!G56-'C14'!G56</f>
        <v>-4.6757499999999972</v>
      </c>
      <c r="H56" s="28">
        <f>'C13'!H56-'C14'!H56</f>
        <v>0.22135300000002189</v>
      </c>
      <c r="I56" s="28">
        <f>'C13'!I56-'C14'!I56</f>
        <v>9.6743239999999986</v>
      </c>
      <c r="J56" s="28">
        <f>'C13'!J56-'C14'!J56</f>
        <v>-9.2261290000000074</v>
      </c>
      <c r="K56" s="28">
        <f>'C13'!K56-'C14'!K56</f>
        <v>-57.924543000000078</v>
      </c>
      <c r="L56" s="28">
        <f>'C13'!L56-'C14'!L56</f>
        <v>-1.173944999999982</v>
      </c>
      <c r="M56" s="28">
        <f>'C13'!M56-'C14'!M56</f>
        <v>40.561250999999949</v>
      </c>
      <c r="N56" s="28">
        <f>'C13'!N56-'C14'!N56</f>
        <v>92.508587000000077</v>
      </c>
      <c r="O56" s="28">
        <f>'C13'!O56-'C14'!O56</f>
        <v>199.35749600000017</v>
      </c>
      <c r="P56" s="28">
        <f>'C13'!P56-'C14'!P56</f>
        <v>192.75819100000001</v>
      </c>
      <c r="Q56" s="28">
        <f>'C13'!Q56-'C14'!Q56</f>
        <v>239.7363730000001</v>
      </c>
      <c r="R56" s="28">
        <f>'C13'!R56-'C14'!R56</f>
        <v>317.35588099999984</v>
      </c>
      <c r="S56" s="28">
        <f>'C13'!S56-'C14'!S56</f>
        <v>558.56412799999976</v>
      </c>
      <c r="T56" s="28">
        <f>'C13'!T56-'C14'!T56</f>
        <v>694.65258199999903</v>
      </c>
      <c r="U56" s="28">
        <f>'C13'!U56-'C14'!U56</f>
        <v>743.45309299999747</v>
      </c>
      <c r="V56" s="28">
        <f>'C13'!V56-'C14'!V56</f>
        <v>856.32470000000058</v>
      </c>
      <c r="W56" s="28">
        <f>'C13'!W56-'C14'!W56</f>
        <v>833.22537000000102</v>
      </c>
      <c r="X56" s="28">
        <f>'C13'!X56-'C14'!X56</f>
        <v>723.6444209999994</v>
      </c>
      <c r="Y56" s="28">
        <f>'C13'!Y56-'C14'!Y56</f>
        <v>765.30487299999902</v>
      </c>
      <c r="Z56" s="28">
        <f>'C13'!Z56-'C14'!Z56</f>
        <v>920.20883900000035</v>
      </c>
      <c r="AA56" s="28">
        <f>'C13'!AA56-'C14'!AA56</f>
        <v>1096.639844</v>
      </c>
      <c r="AB56" s="28">
        <f>'C13'!AB56-'C14'!AB56</f>
        <v>852.80554799999936</v>
      </c>
      <c r="AC56" s="28">
        <f>'C13'!AC56-'C14'!AC56</f>
        <v>9054.8571269999957</v>
      </c>
    </row>
    <row r="57" spans="1:29">
      <c r="A57" s="2">
        <v>49</v>
      </c>
      <c r="B57" s="83" t="s">
        <v>50</v>
      </c>
      <c r="C57" s="28">
        <f>'C13'!C57-'C14'!C57</f>
        <v>1.1381670000000006</v>
      </c>
      <c r="D57" s="28">
        <f>'C13'!D57-'C14'!D57</f>
        <v>1.2651459999999999</v>
      </c>
      <c r="E57" s="28">
        <f>'C13'!E57-'C14'!E57</f>
        <v>1.9157439999999994</v>
      </c>
      <c r="F57" s="28">
        <f>'C13'!F57-'C14'!F57</f>
        <v>1.2745150000000001</v>
      </c>
      <c r="G57" s="28">
        <f>'C13'!G57-'C14'!G57</f>
        <v>1.1044269999999994</v>
      </c>
      <c r="H57" s="28">
        <f>'C13'!H57-'C14'!H57</f>
        <v>1.0605359999999999</v>
      </c>
      <c r="I57" s="28">
        <f>'C13'!I57-'C14'!I57</f>
        <v>1.5697340000000002</v>
      </c>
      <c r="J57" s="28">
        <f>'C13'!J57-'C14'!J57</f>
        <v>1.7691610000000002</v>
      </c>
      <c r="K57" s="28">
        <f>'C13'!K57-'C14'!K57</f>
        <v>2.3890350000000002</v>
      </c>
      <c r="L57" s="28">
        <f>'C13'!L57-'C14'!L57</f>
        <v>3.0128859999999995</v>
      </c>
      <c r="M57" s="28">
        <f>'C13'!M57-'C14'!M57</f>
        <v>4.4398649999999984</v>
      </c>
      <c r="N57" s="28">
        <f>'C13'!N57-'C14'!N57</f>
        <v>16.651801999999989</v>
      </c>
      <c r="O57" s="28">
        <f>'C13'!O57-'C14'!O57</f>
        <v>25.539478000000006</v>
      </c>
      <c r="P57" s="28">
        <f>'C13'!P57-'C14'!P57</f>
        <v>42.899031000000008</v>
      </c>
      <c r="Q57" s="28">
        <f>'C13'!Q57-'C14'!Q57</f>
        <v>30.587677000000006</v>
      </c>
      <c r="R57" s="28">
        <f>'C13'!R57-'C14'!R57</f>
        <v>52.742073999999995</v>
      </c>
      <c r="S57" s="28">
        <f>'C13'!S57-'C14'!S57</f>
        <v>72.245572000000067</v>
      </c>
      <c r="T57" s="28">
        <f>'C13'!T57-'C14'!T57</f>
        <v>97.936284000000001</v>
      </c>
      <c r="U57" s="28">
        <f>'C13'!U57-'C14'!U57</f>
        <v>117.17115600000014</v>
      </c>
      <c r="V57" s="28">
        <f>'C13'!V57-'C14'!V57</f>
        <v>101.86516500000002</v>
      </c>
      <c r="W57" s="28">
        <f>'C13'!W57-'C14'!W57</f>
        <v>98.299602999999962</v>
      </c>
      <c r="X57" s="28">
        <f>'C13'!X57-'C14'!X57</f>
        <v>80.611071000000038</v>
      </c>
      <c r="Y57" s="28">
        <f>'C13'!Y57-'C14'!Y57</f>
        <v>124.38666499999988</v>
      </c>
      <c r="Z57" s="28">
        <f>'C13'!Z57-'C14'!Z57</f>
        <v>108.21363599999999</v>
      </c>
      <c r="AA57" s="28">
        <f>'C13'!AA57-'C14'!AA57</f>
        <v>92.078126999999995</v>
      </c>
      <c r="AB57" s="28">
        <f>'C13'!AB57-'C14'!AB57</f>
        <v>63.363443999999959</v>
      </c>
      <c r="AC57" s="28">
        <f>'C13'!AC57-'C14'!AC57</f>
        <v>1145.5300010000001</v>
      </c>
    </row>
    <row r="58" spans="1:29">
      <c r="A58" s="2">
        <v>50</v>
      </c>
      <c r="B58" s="83" t="s">
        <v>49</v>
      </c>
      <c r="C58" s="28">
        <f>'C13'!C58-'C14'!C58</f>
        <v>0.126448</v>
      </c>
      <c r="D58" s="28">
        <f>'C13'!D58-'C14'!D58</f>
        <v>-0.16545699999999997</v>
      </c>
      <c r="E58" s="28">
        <f>'C13'!E58-'C14'!E58</f>
        <v>-1.1496059999999999</v>
      </c>
      <c r="F58" s="28">
        <f>'C13'!F58-'C14'!F58</f>
        <v>0.27684500000000012</v>
      </c>
      <c r="G58" s="28">
        <f>'C13'!G58-'C14'!G58</f>
        <v>0.33499800000000002</v>
      </c>
      <c r="H58" s="28">
        <f>'C13'!H58-'C14'!H58</f>
        <v>1.480067</v>
      </c>
      <c r="I58" s="28">
        <f>'C13'!I58-'C14'!I58</f>
        <v>1.8650010000000001</v>
      </c>
      <c r="J58" s="28">
        <f>'C13'!J58-'C14'!J58</f>
        <v>2.2741400000000001</v>
      </c>
      <c r="K58" s="28">
        <f>'C13'!K58-'C14'!K58</f>
        <v>2.123132</v>
      </c>
      <c r="L58" s="28">
        <f>'C13'!L58-'C14'!L58</f>
        <v>4.8025769999999977</v>
      </c>
      <c r="M58" s="28">
        <f>'C13'!M58-'C14'!M58</f>
        <v>10.812462000000002</v>
      </c>
      <c r="N58" s="28">
        <f>'C13'!N58-'C14'!N58</f>
        <v>15.088031999999998</v>
      </c>
      <c r="O58" s="28">
        <f>'C13'!O58-'C14'!O58</f>
        <v>8.8800969999999992</v>
      </c>
      <c r="P58" s="28">
        <f>'C13'!P58-'C14'!P58</f>
        <v>12.858145999999998</v>
      </c>
      <c r="Q58" s="28">
        <f>'C13'!Q58-'C14'!Q58</f>
        <v>11.197100999999998</v>
      </c>
      <c r="R58" s="28">
        <f>'C13'!R58-'C14'!R58</f>
        <v>18.767944</v>
      </c>
      <c r="S58" s="28">
        <f>'C13'!S58-'C14'!S58</f>
        <v>20.260189999999998</v>
      </c>
      <c r="T58" s="28">
        <f>'C13'!T58-'C14'!T58</f>
        <v>28.998859000000003</v>
      </c>
      <c r="U58" s="28">
        <f>'C13'!U58-'C14'!U58</f>
        <v>28.399716999999999</v>
      </c>
      <c r="V58" s="28">
        <f>'C13'!V58-'C14'!V58</f>
        <v>21.043486000000001</v>
      </c>
      <c r="W58" s="28">
        <f>'C13'!W58-'C14'!W58</f>
        <v>19.985526999999998</v>
      </c>
      <c r="X58" s="28">
        <f>'C13'!X58-'C14'!X58</f>
        <v>16.452078999999998</v>
      </c>
      <c r="Y58" s="28">
        <f>'C13'!Y58-'C14'!Y58</f>
        <v>15.501917999999998</v>
      </c>
      <c r="Z58" s="28">
        <f>'C13'!Z58-'C14'!Z58</f>
        <v>16.066551000000004</v>
      </c>
      <c r="AA58" s="28">
        <f>'C13'!AA58-'C14'!AA58</f>
        <v>11.526529</v>
      </c>
      <c r="AB58" s="28">
        <f>'C13'!AB58-'C14'!AB58</f>
        <v>6.3888450000000008</v>
      </c>
      <c r="AC58" s="28">
        <f>'C13'!AC58-'C14'!AC58</f>
        <v>274.19562800000006</v>
      </c>
    </row>
    <row r="59" spans="1:29">
      <c r="A59" s="2">
        <v>51</v>
      </c>
      <c r="B59" s="83" t="s">
        <v>48</v>
      </c>
      <c r="C59" s="28">
        <f>'C13'!C59-'C14'!C59</f>
        <v>-102.953357</v>
      </c>
      <c r="D59" s="28">
        <f>'C13'!D59-'C14'!D59</f>
        <v>-87.359942000000018</v>
      </c>
      <c r="E59" s="28">
        <f>'C13'!E59-'C14'!E59</f>
        <v>-93.02639600000002</v>
      </c>
      <c r="F59" s="28">
        <f>'C13'!F59-'C14'!F59</f>
        <v>-29.699966999999994</v>
      </c>
      <c r="G59" s="28">
        <f>'C13'!G59-'C14'!G59</f>
        <v>-79.316026000000008</v>
      </c>
      <c r="H59" s="28">
        <f>'C13'!H59-'C14'!H59</f>
        <v>-123.234497</v>
      </c>
      <c r="I59" s="28">
        <f>'C13'!I59-'C14'!I59</f>
        <v>-126.69049100000001</v>
      </c>
      <c r="J59" s="28">
        <f>'C13'!J59-'C14'!J59</f>
        <v>-85.797823000000008</v>
      </c>
      <c r="K59" s="28">
        <f>'C13'!K59-'C14'!K59</f>
        <v>-53.04914399999997</v>
      </c>
      <c r="L59" s="28">
        <f>'C13'!L59-'C14'!L59</f>
        <v>-56.325455000000005</v>
      </c>
      <c r="M59" s="28">
        <f>'C13'!M59-'C14'!M59</f>
        <v>-68.449949000000004</v>
      </c>
      <c r="N59" s="28">
        <f>'C13'!N59-'C14'!N59</f>
        <v>-80.369522999999987</v>
      </c>
      <c r="O59" s="28">
        <f>'C13'!O59-'C14'!O59</f>
        <v>-117.93540999999999</v>
      </c>
      <c r="P59" s="28">
        <f>'C13'!P59-'C14'!P59</f>
        <v>-108.68357800000003</v>
      </c>
      <c r="Q59" s="28">
        <f>'C13'!Q59-'C14'!Q59</f>
        <v>-103.03342600000002</v>
      </c>
      <c r="R59" s="28">
        <f>'C13'!R59-'C14'!R59</f>
        <v>-151.89586200000002</v>
      </c>
      <c r="S59" s="28">
        <f>'C13'!S59-'C14'!S59</f>
        <v>-98.745869999999982</v>
      </c>
      <c r="T59" s="28">
        <f>'C13'!T59-'C14'!T59</f>
        <v>-77.359707999999998</v>
      </c>
      <c r="U59" s="28">
        <f>'C13'!U59-'C14'!U59</f>
        <v>-122.105535</v>
      </c>
      <c r="V59" s="28">
        <f>'C13'!V59-'C14'!V59</f>
        <v>-175.46167600000001</v>
      </c>
      <c r="W59" s="28">
        <f>'C13'!W59-'C14'!W59</f>
        <v>-215.71582899999999</v>
      </c>
      <c r="X59" s="28">
        <f>'C13'!X59-'C14'!X59</f>
        <v>-137.38738900000001</v>
      </c>
      <c r="Y59" s="28">
        <f>'C13'!Y59-'C14'!Y59</f>
        <v>-196.64981800000001</v>
      </c>
      <c r="Z59" s="28">
        <f>'C13'!Z59-'C14'!Z59</f>
        <v>-227.89425599999996</v>
      </c>
      <c r="AA59" s="28">
        <f>'C13'!AA59-'C14'!AA59</f>
        <v>-154.341903</v>
      </c>
      <c r="AB59" s="28">
        <f>'C13'!AB59-'C14'!AB59</f>
        <v>-67.449672999999976</v>
      </c>
      <c r="AC59" s="28">
        <f>'C13'!AC59-'C14'!AC59</f>
        <v>-2940.932503</v>
      </c>
    </row>
    <row r="60" spans="1:29">
      <c r="A60" s="2">
        <v>52</v>
      </c>
      <c r="B60" s="83" t="s">
        <v>47</v>
      </c>
      <c r="C60" s="28">
        <f>'C13'!C60-'C14'!C60</f>
        <v>13.191408000000152</v>
      </c>
      <c r="D60" s="28">
        <f>'C13'!D60-'C14'!D60</f>
        <v>55.721635999999961</v>
      </c>
      <c r="E60" s="28">
        <f>'C13'!E60-'C14'!E60</f>
        <v>86.753759999999929</v>
      </c>
      <c r="F60" s="28">
        <f>'C13'!F60-'C14'!F60</f>
        <v>118.74484299999996</v>
      </c>
      <c r="G60" s="28">
        <f>'C13'!G60-'C14'!G60</f>
        <v>171.82801499999994</v>
      </c>
      <c r="H60" s="28">
        <f>'C13'!H60-'C14'!H60</f>
        <v>206.71738999999977</v>
      </c>
      <c r="I60" s="28">
        <f>'C13'!I60-'C14'!I60</f>
        <v>208.508734</v>
      </c>
      <c r="J60" s="28">
        <f>'C13'!J60-'C14'!J60</f>
        <v>309.70845499999979</v>
      </c>
      <c r="K60" s="28">
        <f>'C13'!K60-'C14'!K60</f>
        <v>312.45286199999998</v>
      </c>
      <c r="L60" s="28">
        <f>'C13'!L60-'C14'!L60</f>
        <v>377.36589699999985</v>
      </c>
      <c r="M60" s="28">
        <f>'C13'!M60-'C14'!M60</f>
        <v>210.38067799999999</v>
      </c>
      <c r="N60" s="28">
        <f>'C13'!N60-'C14'!N60</f>
        <v>309.49603099999968</v>
      </c>
      <c r="O60" s="28">
        <f>'C13'!O60-'C14'!O60</f>
        <v>354.58776299999982</v>
      </c>
      <c r="P60" s="28">
        <f>'C13'!P60-'C14'!P60</f>
        <v>588.89218099999982</v>
      </c>
      <c r="Q60" s="28">
        <f>'C13'!Q60-'C14'!Q60</f>
        <v>411.46590699999933</v>
      </c>
      <c r="R60" s="28">
        <f>'C13'!R60-'C14'!R60</f>
        <v>659.54859099999896</v>
      </c>
      <c r="S60" s="28">
        <f>'C13'!S60-'C14'!S60</f>
        <v>453.48180200000149</v>
      </c>
      <c r="T60" s="28">
        <f>'C13'!T60-'C14'!T60</f>
        <v>-31.722903999999971</v>
      </c>
      <c r="U60" s="28">
        <f>'C13'!U60-'C14'!U60</f>
        <v>477.40892200000189</v>
      </c>
      <c r="V60" s="28">
        <f>'C13'!V60-'C14'!V60</f>
        <v>631.64757599999962</v>
      </c>
      <c r="W60" s="28">
        <f>'C13'!W60-'C14'!W60</f>
        <v>643.78123699999969</v>
      </c>
      <c r="X60" s="28">
        <f>'C13'!X60-'C14'!X60</f>
        <v>647.1103169999999</v>
      </c>
      <c r="Y60" s="28">
        <f>'C13'!Y60-'C14'!Y60</f>
        <v>675.61521700000003</v>
      </c>
      <c r="Z60" s="28">
        <f>'C13'!Z60-'C14'!Z60</f>
        <v>467.02171799999871</v>
      </c>
      <c r="AA60" s="28">
        <f>'C13'!AA60-'C14'!AA60</f>
        <v>-275.57982199999992</v>
      </c>
      <c r="AB60" s="28">
        <f>'C13'!AB60-'C14'!AB60</f>
        <v>-564.22946500000091</v>
      </c>
      <c r="AC60" s="28">
        <f>'C13'!AC60-'C14'!AC60</f>
        <v>7519.8987489999981</v>
      </c>
    </row>
    <row r="61" spans="1:29">
      <c r="A61" s="2">
        <v>53</v>
      </c>
      <c r="B61" s="83" t="s">
        <v>46</v>
      </c>
      <c r="C61" s="28">
        <f>'C13'!C61-'C14'!C61</f>
        <v>12.405251000000003</v>
      </c>
      <c r="D61" s="28">
        <f>'C13'!D61-'C14'!D61</f>
        <v>8.2295139999999982</v>
      </c>
      <c r="E61" s="28">
        <f>'C13'!E61-'C14'!E61</f>
        <v>3.8597760000000036</v>
      </c>
      <c r="F61" s="28">
        <f>'C13'!F61-'C14'!F61</f>
        <v>9.1580769999999987</v>
      </c>
      <c r="G61" s="28">
        <f>'C13'!G61-'C14'!G61</f>
        <v>9.4373869999999958</v>
      </c>
      <c r="H61" s="28">
        <f>'C13'!H61-'C14'!H61</f>
        <v>8.6473720000000007</v>
      </c>
      <c r="I61" s="28">
        <f>'C13'!I61-'C14'!I61</f>
        <v>5.9537540000000009</v>
      </c>
      <c r="J61" s="28">
        <f>'C13'!J61-'C14'!J61</f>
        <v>4.3848309999999966</v>
      </c>
      <c r="K61" s="28">
        <f>'C13'!K61-'C14'!K61</f>
        <v>2.0492089999999958</v>
      </c>
      <c r="L61" s="28">
        <f>'C13'!L61-'C14'!L61</f>
        <v>2.6335029999999993</v>
      </c>
      <c r="M61" s="28">
        <f>'C13'!M61-'C14'!M61</f>
        <v>-2.2483759999999986</v>
      </c>
      <c r="N61" s="28">
        <f>'C13'!N61-'C14'!N61</f>
        <v>-5.1485300000000027</v>
      </c>
      <c r="O61" s="28">
        <f>'C13'!O61-'C14'!O61</f>
        <v>-7.4274659999999972</v>
      </c>
      <c r="P61" s="28">
        <f>'C13'!P61-'C14'!P61</f>
        <v>1.6564859999999939</v>
      </c>
      <c r="Q61" s="28">
        <f>'C13'!Q61-'C14'!Q61</f>
        <v>1.9374759999999984</v>
      </c>
      <c r="R61" s="28">
        <f>'C13'!R61-'C14'!R61</f>
        <v>25.169093999999991</v>
      </c>
      <c r="S61" s="28">
        <f>'C13'!S61-'C14'!S61</f>
        <v>19.568028000000002</v>
      </c>
      <c r="T61" s="28">
        <f>'C13'!T61-'C14'!T61</f>
        <v>21.767430999999995</v>
      </c>
      <c r="U61" s="28">
        <f>'C13'!U61-'C14'!U61</f>
        <v>14.682599999999992</v>
      </c>
      <c r="V61" s="28">
        <f>'C13'!V61-'C14'!V61</f>
        <v>-8.320419999999995</v>
      </c>
      <c r="W61" s="28">
        <f>'C13'!W61-'C14'!W61</f>
        <v>-8.4220180000000084</v>
      </c>
      <c r="X61" s="28">
        <f>'C13'!X61-'C14'!X61</f>
        <v>-2.1499000000000095</v>
      </c>
      <c r="Y61" s="28">
        <f>'C13'!Y61-'C14'!Y61</f>
        <v>9.4875819999999962</v>
      </c>
      <c r="Z61" s="28">
        <f>'C13'!Z61-'C14'!Z61</f>
        <v>15.407831999999996</v>
      </c>
      <c r="AA61" s="28">
        <f>'C13'!AA61-'C14'!AA61</f>
        <v>3.4545699999999968</v>
      </c>
      <c r="AB61" s="28">
        <f>'C13'!AB61-'C14'!AB61</f>
        <v>-6.532599999999988</v>
      </c>
      <c r="AC61" s="28">
        <f>'C13'!AC61-'C14'!AC61</f>
        <v>139.64046299999984</v>
      </c>
    </row>
    <row r="62" spans="1:29">
      <c r="A62" s="2">
        <v>54</v>
      </c>
      <c r="B62" s="83" t="s">
        <v>45</v>
      </c>
      <c r="C62" s="28">
        <f>'C13'!C62-'C14'!C62</f>
        <v>7.2525029999999999</v>
      </c>
      <c r="D62" s="28">
        <f>'C13'!D62-'C14'!D62</f>
        <v>2.5681420000000035</v>
      </c>
      <c r="E62" s="28">
        <f>'C13'!E62-'C14'!E62</f>
        <v>14.47714800000001</v>
      </c>
      <c r="F62" s="28">
        <f>'C13'!F62-'C14'!F62</f>
        <v>25.421712000000007</v>
      </c>
      <c r="G62" s="28">
        <f>'C13'!G62-'C14'!G62</f>
        <v>21.500367000000001</v>
      </c>
      <c r="H62" s="28">
        <f>'C13'!H62-'C14'!H62</f>
        <v>93.751447999999996</v>
      </c>
      <c r="I62" s="28">
        <f>'C13'!I62-'C14'!I62</f>
        <v>128.67831700000005</v>
      </c>
      <c r="J62" s="28">
        <f>'C13'!J62-'C14'!J62</f>
        <v>208.50914599999999</v>
      </c>
      <c r="K62" s="28">
        <f>'C13'!K62-'C14'!K62</f>
        <v>321.19710000000015</v>
      </c>
      <c r="L62" s="28">
        <f>'C13'!L62-'C14'!L62</f>
        <v>594.72634299999947</v>
      </c>
      <c r="M62" s="28">
        <f>'C13'!M62-'C14'!M62</f>
        <v>532.9940390000005</v>
      </c>
      <c r="N62" s="28">
        <f>'C13'!N62-'C14'!N62</f>
        <v>638.60891100000026</v>
      </c>
      <c r="O62" s="28">
        <f>'C13'!O62-'C14'!O62</f>
        <v>876.78946400000018</v>
      </c>
      <c r="P62" s="28">
        <f>'C13'!P62-'C14'!P62</f>
        <v>983.84792700000014</v>
      </c>
      <c r="Q62" s="28">
        <f>'C13'!Q62-'C14'!Q62</f>
        <v>792.44169700000066</v>
      </c>
      <c r="R62" s="28">
        <f>'C13'!R62-'C14'!R62</f>
        <v>1172.4022989999974</v>
      </c>
      <c r="S62" s="28">
        <f>'C13'!S62-'C14'!S62</f>
        <v>1627.4701359999995</v>
      </c>
      <c r="T62" s="28">
        <f>'C13'!T62-'C14'!T62</f>
        <v>1641.39994</v>
      </c>
      <c r="U62" s="28">
        <f>'C13'!U62-'C14'!U62</f>
        <v>1853.5231920000022</v>
      </c>
      <c r="V62" s="28">
        <f>'C13'!V62-'C14'!V62</f>
        <v>1877.8810530000019</v>
      </c>
      <c r="W62" s="28">
        <f>'C13'!W62-'C14'!W62</f>
        <v>1550.696874999999</v>
      </c>
      <c r="X62" s="28">
        <f>'C13'!X62-'C14'!X62</f>
        <v>1536.9763010000006</v>
      </c>
      <c r="Y62" s="28">
        <f>'C13'!Y62-'C14'!Y62</f>
        <v>1685.4695159999972</v>
      </c>
      <c r="Z62" s="28">
        <f>'C13'!Z62-'C14'!Z62</f>
        <v>1940.0259040000001</v>
      </c>
      <c r="AA62" s="28">
        <f>'C13'!AA62-'C14'!AA62</f>
        <v>1873.3804580000001</v>
      </c>
      <c r="AB62" s="28">
        <f>'C13'!AB62-'C14'!AB62</f>
        <v>1563.5703869999998</v>
      </c>
      <c r="AC62" s="28">
        <f>'C13'!AC62-'C14'!AC62</f>
        <v>23565.560324999999</v>
      </c>
    </row>
    <row r="63" spans="1:29">
      <c r="A63" s="2">
        <v>55</v>
      </c>
      <c r="B63" s="83" t="s">
        <v>44</v>
      </c>
      <c r="C63" s="28">
        <f>'C13'!C63-'C14'!C63</f>
        <v>37.95865500000005</v>
      </c>
      <c r="D63" s="28">
        <f>'C13'!D63-'C14'!D63</f>
        <v>4.3456489999999377</v>
      </c>
      <c r="E63" s="28">
        <f>'C13'!E63-'C14'!E63</f>
        <v>58.236231000000004</v>
      </c>
      <c r="F63" s="28">
        <f>'C13'!F63-'C14'!F63</f>
        <v>101.43741499999993</v>
      </c>
      <c r="G63" s="28">
        <f>'C13'!G63-'C14'!G63</f>
        <v>109.49785999999999</v>
      </c>
      <c r="H63" s="28">
        <f>'C13'!H63-'C14'!H63</f>
        <v>137.59579899999989</v>
      </c>
      <c r="I63" s="28">
        <f>'C13'!I63-'C14'!I63</f>
        <v>159.29326299999997</v>
      </c>
      <c r="J63" s="28">
        <f>'C13'!J63-'C14'!J63</f>
        <v>129.78970299999978</v>
      </c>
      <c r="K63" s="28">
        <f>'C13'!K63-'C14'!K63</f>
        <v>158.31317200000004</v>
      </c>
      <c r="L63" s="28">
        <f>'C13'!L63-'C14'!L63</f>
        <v>189.74108799999999</v>
      </c>
      <c r="M63" s="28">
        <f>'C13'!M63-'C14'!M63</f>
        <v>207.06679399999993</v>
      </c>
      <c r="N63" s="28">
        <f>'C13'!N63-'C14'!N63</f>
        <v>407.91523799999902</v>
      </c>
      <c r="O63" s="28">
        <f>'C13'!O63-'C14'!O63</f>
        <v>525.68440300000077</v>
      </c>
      <c r="P63" s="28">
        <f>'C13'!P63-'C14'!P63</f>
        <v>559.80611900000019</v>
      </c>
      <c r="Q63" s="28">
        <f>'C13'!Q63-'C14'!Q63</f>
        <v>448.37493700000016</v>
      </c>
      <c r="R63" s="28">
        <f>'C13'!R63-'C14'!R63</f>
        <v>685.08102899999983</v>
      </c>
      <c r="S63" s="28">
        <f>'C13'!S63-'C14'!S63</f>
        <v>1051.6061680000003</v>
      </c>
      <c r="T63" s="28">
        <f>'C13'!T63-'C14'!T63</f>
        <v>912.11713400000167</v>
      </c>
      <c r="U63" s="28">
        <f>'C13'!U63-'C14'!U63</f>
        <v>988.40389100000095</v>
      </c>
      <c r="V63" s="28">
        <f>'C13'!V63-'C14'!V63</f>
        <v>1116.6728909999999</v>
      </c>
      <c r="W63" s="28">
        <f>'C13'!W63-'C14'!W63</f>
        <v>1198.6214830000013</v>
      </c>
      <c r="X63" s="28">
        <f>'C13'!X63-'C14'!X63</f>
        <v>1140.9695159999997</v>
      </c>
      <c r="Y63" s="28">
        <f>'C13'!Y63-'C14'!Y63</f>
        <v>1181.3603890000002</v>
      </c>
      <c r="Z63" s="28">
        <f>'C13'!Z63-'C14'!Z63</f>
        <v>1271.0509409999997</v>
      </c>
      <c r="AA63" s="28">
        <f>'C13'!AA63-'C14'!AA63</f>
        <v>1279.8037919999999</v>
      </c>
      <c r="AB63" s="28">
        <f>'C13'!AB63-'C14'!AB63</f>
        <v>976.65013400000191</v>
      </c>
      <c r="AC63" s="28">
        <f>'C13'!AC63-'C14'!AC63</f>
        <v>15037.393694000006</v>
      </c>
    </row>
    <row r="64" spans="1:29">
      <c r="A64" s="2">
        <v>56</v>
      </c>
      <c r="B64" s="83" t="s">
        <v>43</v>
      </c>
      <c r="C64" s="28">
        <f>'C13'!C64-'C14'!C64</f>
        <v>2.8304999999999993</v>
      </c>
      <c r="D64" s="28">
        <f>'C13'!D64-'C14'!D64</f>
        <v>3.0362329999999988</v>
      </c>
      <c r="E64" s="28">
        <f>'C13'!E64-'C14'!E64</f>
        <v>5.9605579999999989</v>
      </c>
      <c r="F64" s="28">
        <f>'C13'!F64-'C14'!F64</f>
        <v>5.6490900000000011</v>
      </c>
      <c r="G64" s="28">
        <f>'C13'!G64-'C14'!G64</f>
        <v>6.0078859999999983</v>
      </c>
      <c r="H64" s="28">
        <f>'C13'!H64-'C14'!H64</f>
        <v>9.5416670000000057</v>
      </c>
      <c r="I64" s="28">
        <f>'C13'!I64-'C14'!I64</f>
        <v>12.375656000000003</v>
      </c>
      <c r="J64" s="28">
        <f>'C13'!J64-'C14'!J64</f>
        <v>10.971592000000001</v>
      </c>
      <c r="K64" s="28">
        <f>'C13'!K64-'C14'!K64</f>
        <v>14.038305000000001</v>
      </c>
      <c r="L64" s="28">
        <f>'C13'!L64-'C14'!L64</f>
        <v>18.390431999999986</v>
      </c>
      <c r="M64" s="28">
        <f>'C13'!M64-'C14'!M64</f>
        <v>30.938247999999977</v>
      </c>
      <c r="N64" s="28">
        <f>'C13'!N64-'C14'!N64</f>
        <v>45.643796000000066</v>
      </c>
      <c r="O64" s="28">
        <f>'C13'!O64-'C14'!O64</f>
        <v>69.011585000000039</v>
      </c>
      <c r="P64" s="28">
        <f>'C13'!P64-'C14'!P64</f>
        <v>100.0779680000001</v>
      </c>
      <c r="Q64" s="28">
        <f>'C13'!Q64-'C14'!Q64</f>
        <v>98.004501999999988</v>
      </c>
      <c r="R64" s="28">
        <f>'C13'!R64-'C14'!R64</f>
        <v>163.95315400000007</v>
      </c>
      <c r="S64" s="28">
        <f>'C13'!S64-'C14'!S64</f>
        <v>260.79279399999996</v>
      </c>
      <c r="T64" s="28">
        <f>'C13'!T64-'C14'!T64</f>
        <v>284.64192399999968</v>
      </c>
      <c r="U64" s="28">
        <f>'C13'!U64-'C14'!U64</f>
        <v>279.6365889999999</v>
      </c>
      <c r="V64" s="28">
        <f>'C13'!V64-'C14'!V64</f>
        <v>297.07284700000019</v>
      </c>
      <c r="W64" s="28">
        <f>'C13'!W64-'C14'!W64</f>
        <v>315.00750500000044</v>
      </c>
      <c r="X64" s="28">
        <f>'C13'!X64-'C14'!X64</f>
        <v>331.60016500000029</v>
      </c>
      <c r="Y64" s="28">
        <f>'C13'!Y64-'C14'!Y64</f>
        <v>341.84276200000016</v>
      </c>
      <c r="Z64" s="28">
        <f>'C13'!Z64-'C14'!Z64</f>
        <v>384.61959800000011</v>
      </c>
      <c r="AA64" s="28">
        <f>'C13'!AA64-'C14'!AA64</f>
        <v>402.01255199999997</v>
      </c>
      <c r="AB64" s="28">
        <f>'C13'!AB64-'C14'!AB64</f>
        <v>506.17503400000038</v>
      </c>
      <c r="AC64" s="28">
        <f>'C13'!AC64-'C14'!AC64</f>
        <v>3999.8329420000009</v>
      </c>
    </row>
    <row r="65" spans="1:29">
      <c r="A65" s="2">
        <v>57</v>
      </c>
      <c r="B65" s="83" t="s">
        <v>42</v>
      </c>
      <c r="C65" s="28">
        <f>'C13'!C65-'C14'!C65</f>
        <v>1.4801849999999999</v>
      </c>
      <c r="D65" s="28">
        <f>'C13'!D65-'C14'!D65</f>
        <v>1.0058010000000002</v>
      </c>
      <c r="E65" s="28">
        <f>'C13'!E65-'C14'!E65</f>
        <v>3.3214399999999995</v>
      </c>
      <c r="F65" s="28">
        <f>'C13'!F65-'C14'!F65</f>
        <v>3.7322090000000006</v>
      </c>
      <c r="G65" s="28">
        <f>'C13'!G65-'C14'!G65</f>
        <v>2.6160350000000001</v>
      </c>
      <c r="H65" s="28">
        <f>'C13'!H65-'C14'!H65</f>
        <v>2.7615410000000007</v>
      </c>
      <c r="I65" s="28">
        <f>'C13'!I65-'C14'!I65</f>
        <v>2.4659519999999993</v>
      </c>
      <c r="J65" s="28">
        <f>'C13'!J65-'C14'!J65</f>
        <v>3.1813099999999999</v>
      </c>
      <c r="K65" s="28">
        <f>'C13'!K65-'C14'!K65</f>
        <v>2.795204</v>
      </c>
      <c r="L65" s="28">
        <f>'C13'!L65-'C14'!L65</f>
        <v>5.9784770000000016</v>
      </c>
      <c r="M65" s="28">
        <f>'C13'!M65-'C14'!M65</f>
        <v>9.7805859999999996</v>
      </c>
      <c r="N65" s="28">
        <f>'C13'!N65-'C14'!N65</f>
        <v>12.242820999999999</v>
      </c>
      <c r="O65" s="28">
        <f>'C13'!O65-'C14'!O65</f>
        <v>23.361008000000002</v>
      </c>
      <c r="P65" s="28">
        <f>'C13'!P65-'C14'!P65</f>
        <v>47.115300000000012</v>
      </c>
      <c r="Q65" s="28">
        <f>'C13'!Q65-'C14'!Q65</f>
        <v>45.273752000000016</v>
      </c>
      <c r="R65" s="28">
        <f>'C13'!R65-'C14'!R65</f>
        <v>86.704115000000058</v>
      </c>
      <c r="S65" s="28">
        <f>'C13'!S65-'C14'!S65</f>
        <v>113.27043000000002</v>
      </c>
      <c r="T65" s="28">
        <f>'C13'!T65-'C14'!T65</f>
        <v>123.08466900000002</v>
      </c>
      <c r="U65" s="28">
        <f>'C13'!U65-'C14'!U65</f>
        <v>151.18900800000011</v>
      </c>
      <c r="V65" s="28">
        <f>'C13'!V65-'C14'!V65</f>
        <v>167.0495249999999</v>
      </c>
      <c r="W65" s="28">
        <f>'C13'!W65-'C14'!W65</f>
        <v>142.05356300000003</v>
      </c>
      <c r="X65" s="28">
        <f>'C13'!X65-'C14'!X65</f>
        <v>133.83144099999998</v>
      </c>
      <c r="Y65" s="28">
        <f>'C13'!Y65-'C14'!Y65</f>
        <v>168.33794799999998</v>
      </c>
      <c r="Z65" s="28">
        <f>'C13'!Z65-'C14'!Z65</f>
        <v>185.27497100000014</v>
      </c>
      <c r="AA65" s="28">
        <f>'C13'!AA65-'C14'!AA65</f>
        <v>165.837344</v>
      </c>
      <c r="AB65" s="28">
        <f>'C13'!AB65-'C14'!AB65</f>
        <v>166.42066300000002</v>
      </c>
      <c r="AC65" s="28">
        <f>'C13'!AC65-'C14'!AC65</f>
        <v>1770.1652980000003</v>
      </c>
    </row>
    <row r="66" spans="1:29">
      <c r="A66" s="2">
        <v>58</v>
      </c>
      <c r="B66" s="83" t="s">
        <v>41</v>
      </c>
      <c r="C66" s="28">
        <f>'C13'!C66-'C14'!C66</f>
        <v>12.379292999999995</v>
      </c>
      <c r="D66" s="28">
        <f>'C13'!D66-'C14'!D66</f>
        <v>13.969110000000002</v>
      </c>
      <c r="E66" s="28">
        <f>'C13'!E66-'C14'!E66</f>
        <v>21.823124000000011</v>
      </c>
      <c r="F66" s="28">
        <f>'C13'!F66-'C14'!F66</f>
        <v>34.633252999999996</v>
      </c>
      <c r="G66" s="28">
        <f>'C13'!G66-'C14'!G66</f>
        <v>34.083366999999981</v>
      </c>
      <c r="H66" s="28">
        <f>'C13'!H66-'C14'!H66</f>
        <v>43.420248000000043</v>
      </c>
      <c r="I66" s="28">
        <f>'C13'!I66-'C14'!I66</f>
        <v>40.54853700000001</v>
      </c>
      <c r="J66" s="28">
        <f>'C13'!J66-'C14'!J66</f>
        <v>59.399778999999981</v>
      </c>
      <c r="K66" s="28">
        <f>'C13'!K66-'C14'!K66</f>
        <v>72.291977000000074</v>
      </c>
      <c r="L66" s="28">
        <f>'C13'!L66-'C14'!L66</f>
        <v>78.013772000000017</v>
      </c>
      <c r="M66" s="28">
        <f>'C13'!M66-'C14'!M66</f>
        <v>104.69001700000005</v>
      </c>
      <c r="N66" s="28">
        <f>'C13'!N66-'C14'!N66</f>
        <v>222.78049399999995</v>
      </c>
      <c r="O66" s="28">
        <f>'C13'!O66-'C14'!O66</f>
        <v>302.88712099999992</v>
      </c>
      <c r="P66" s="28">
        <f>'C13'!P66-'C14'!P66</f>
        <v>290.37206700000002</v>
      </c>
      <c r="Q66" s="28">
        <f>'C13'!Q66-'C14'!Q66</f>
        <v>149.86617600000008</v>
      </c>
      <c r="R66" s="28">
        <f>'C13'!R66-'C14'!R66</f>
        <v>264.142157</v>
      </c>
      <c r="S66" s="28">
        <f>'C13'!S66-'C14'!S66</f>
        <v>405.49071700000007</v>
      </c>
      <c r="T66" s="28">
        <f>'C13'!T66-'C14'!T66</f>
        <v>439.78370700000005</v>
      </c>
      <c r="U66" s="28">
        <f>'C13'!U66-'C14'!U66</f>
        <v>393.26026199999995</v>
      </c>
      <c r="V66" s="28">
        <f>'C13'!V66-'C14'!V66</f>
        <v>402.43457099999966</v>
      </c>
      <c r="W66" s="28">
        <f>'C13'!W66-'C14'!W66</f>
        <v>366.64828900000026</v>
      </c>
      <c r="X66" s="28">
        <f>'C13'!X66-'C14'!X66</f>
        <v>309.84846400000004</v>
      </c>
      <c r="Y66" s="28">
        <f>'C13'!Y66-'C14'!Y66</f>
        <v>336.78834400000039</v>
      </c>
      <c r="Z66" s="28">
        <f>'C13'!Z66-'C14'!Z66</f>
        <v>330.68630999999993</v>
      </c>
      <c r="AA66" s="28">
        <f>'C13'!AA66-'C14'!AA66</f>
        <v>326.85413600000004</v>
      </c>
      <c r="AB66" s="28">
        <f>'C13'!AB66-'C14'!AB66</f>
        <v>241.54676399999991</v>
      </c>
      <c r="AC66" s="28">
        <f>'C13'!AC66-'C14'!AC66</f>
        <v>5298.6420560000015</v>
      </c>
    </row>
    <row r="67" spans="1:29">
      <c r="A67" s="2">
        <v>59</v>
      </c>
      <c r="B67" s="83" t="s">
        <v>40</v>
      </c>
      <c r="C67" s="28">
        <f>'C13'!C67-'C14'!C67</f>
        <v>0.80830999999999975</v>
      </c>
      <c r="D67" s="28">
        <f>'C13'!D67-'C14'!D67</f>
        <v>1.0597160000000003</v>
      </c>
      <c r="E67" s="28">
        <f>'C13'!E67-'C14'!E67</f>
        <v>1.3807720000000001</v>
      </c>
      <c r="F67" s="28">
        <f>'C13'!F67-'C14'!F67</f>
        <v>1.6505000000000003</v>
      </c>
      <c r="G67" s="28">
        <f>'C13'!G67-'C14'!G67</f>
        <v>3.008804</v>
      </c>
      <c r="H67" s="28">
        <f>'C13'!H67-'C14'!H67</f>
        <v>15.164017999999999</v>
      </c>
      <c r="I67" s="28">
        <f>'C13'!I67-'C14'!I67</f>
        <v>22.075553000000017</v>
      </c>
      <c r="J67" s="28">
        <f>'C13'!J67-'C14'!J67</f>
        <v>31.441109000000001</v>
      </c>
      <c r="K67" s="28">
        <f>'C13'!K67-'C14'!K67</f>
        <v>40.909273999999989</v>
      </c>
      <c r="L67" s="28">
        <f>'C13'!L67-'C14'!L67</f>
        <v>81.630382000000083</v>
      </c>
      <c r="M67" s="28">
        <f>'C13'!M67-'C14'!M67</f>
        <v>137.63405799999984</v>
      </c>
      <c r="N67" s="28">
        <f>'C13'!N67-'C14'!N67</f>
        <v>201.93290300000018</v>
      </c>
      <c r="O67" s="28">
        <f>'C13'!O67-'C14'!O67</f>
        <v>294.80235099999987</v>
      </c>
      <c r="P67" s="28">
        <f>'C13'!P67-'C14'!P67</f>
        <v>421.79221500000051</v>
      </c>
      <c r="Q67" s="28">
        <f>'C13'!Q67-'C14'!Q67</f>
        <v>408.64177799999982</v>
      </c>
      <c r="R67" s="28">
        <f>'C13'!R67-'C14'!R67</f>
        <v>563.49920999999893</v>
      </c>
      <c r="S67" s="28">
        <f>'C13'!S67-'C14'!S67</f>
        <v>691.60098499999947</v>
      </c>
      <c r="T67" s="28">
        <f>'C13'!T67-'C14'!T67</f>
        <v>744.96621500000026</v>
      </c>
      <c r="U67" s="28">
        <f>'C13'!U67-'C14'!U67</f>
        <v>761.15827999999897</v>
      </c>
      <c r="V67" s="28">
        <f>'C13'!V67-'C14'!V67</f>
        <v>794.02456599999971</v>
      </c>
      <c r="W67" s="28">
        <f>'C13'!W67-'C14'!W67</f>
        <v>738.36761600000057</v>
      </c>
      <c r="X67" s="28">
        <f>'C13'!X67-'C14'!X67</f>
        <v>642.89929199999904</v>
      </c>
      <c r="Y67" s="28">
        <f>'C13'!Y67-'C14'!Y67</f>
        <v>682.10263200000077</v>
      </c>
      <c r="Z67" s="28">
        <f>'C13'!Z67-'C14'!Z67</f>
        <v>748.06319899999914</v>
      </c>
      <c r="AA67" s="28">
        <f>'C13'!AA67-'C14'!AA67</f>
        <v>678.20854399999996</v>
      </c>
      <c r="AB67" s="28">
        <f>'C13'!AB67-'C14'!AB67</f>
        <v>536.50336099999947</v>
      </c>
      <c r="AC67" s="28">
        <f>'C13'!AC67-'C14'!AC67</f>
        <v>9245.3256429999965</v>
      </c>
    </row>
    <row r="68" spans="1:29">
      <c r="A68" s="2">
        <v>60</v>
      </c>
      <c r="B68" s="83" t="s">
        <v>39</v>
      </c>
      <c r="C68" s="28">
        <f>'C13'!C68-'C14'!C68</f>
        <v>54.869758000000004</v>
      </c>
      <c r="D68" s="28">
        <f>'C13'!D68-'C14'!D68</f>
        <v>18.725471999999993</v>
      </c>
      <c r="E68" s="28">
        <f>'C13'!E68-'C14'!E68</f>
        <v>24.887191999999988</v>
      </c>
      <c r="F68" s="28">
        <f>'C13'!F68-'C14'!F68</f>
        <v>33.443109999999983</v>
      </c>
      <c r="G68" s="28">
        <f>'C13'!G68-'C14'!G68</f>
        <v>26.559644999999996</v>
      </c>
      <c r="H68" s="28">
        <f>'C13'!H68-'C14'!H68</f>
        <v>24.92901100000001</v>
      </c>
      <c r="I68" s="28">
        <f>'C13'!I68-'C14'!I68</f>
        <v>27.928333000000009</v>
      </c>
      <c r="J68" s="28">
        <f>'C13'!J68-'C14'!J68</f>
        <v>62.096218999999984</v>
      </c>
      <c r="K68" s="28">
        <f>'C13'!K68-'C14'!K68</f>
        <v>107.51958200000006</v>
      </c>
      <c r="L68" s="28">
        <f>'C13'!L68-'C14'!L68</f>
        <v>187.64529100000004</v>
      </c>
      <c r="M68" s="28">
        <f>'C13'!M68-'C14'!M68</f>
        <v>234.95461400000002</v>
      </c>
      <c r="N68" s="28">
        <f>'C13'!N68-'C14'!N68</f>
        <v>462.07419300000043</v>
      </c>
      <c r="O68" s="28">
        <f>'C13'!O68-'C14'!O68</f>
        <v>842.26475299999981</v>
      </c>
      <c r="P68" s="28">
        <f>'C13'!P68-'C14'!P68</f>
        <v>966.52853599999992</v>
      </c>
      <c r="Q68" s="28">
        <f>'C13'!Q68-'C14'!Q68</f>
        <v>903.4277559999997</v>
      </c>
      <c r="R68" s="28">
        <f>'C13'!R68-'C14'!R68</f>
        <v>1316.6540029999999</v>
      </c>
      <c r="S68" s="28">
        <f>'C13'!S68-'C14'!S68</f>
        <v>1643.9777929999996</v>
      </c>
      <c r="T68" s="28">
        <f>'C13'!T68-'C14'!T68</f>
        <v>1703.3282160000006</v>
      </c>
      <c r="U68" s="28">
        <f>'C13'!U68-'C14'!U68</f>
        <v>1577.068772000001</v>
      </c>
      <c r="V68" s="28">
        <f>'C13'!V68-'C14'!V68</f>
        <v>1852.7509869999997</v>
      </c>
      <c r="W68" s="28">
        <f>'C13'!W68-'C14'!W68</f>
        <v>1602.9208119999994</v>
      </c>
      <c r="X68" s="28">
        <f>'C13'!X68-'C14'!X68</f>
        <v>1499.2213790000014</v>
      </c>
      <c r="Y68" s="28">
        <f>'C13'!Y68-'C14'!Y68</f>
        <v>1687.2516569999991</v>
      </c>
      <c r="Z68" s="28">
        <f>'C13'!Z68-'C14'!Z68</f>
        <v>1757.665371000001</v>
      </c>
      <c r="AA68" s="28">
        <f>'C13'!AA68-'C14'!AA68</f>
        <v>1691.4199550000001</v>
      </c>
      <c r="AB68" s="28">
        <f>'C13'!AB68-'C14'!AB68</f>
        <v>1386.976279</v>
      </c>
      <c r="AC68" s="28">
        <f>'C13'!AC68-'C14'!AC68</f>
        <v>21697.088689</v>
      </c>
    </row>
    <row r="69" spans="1:29">
      <c r="A69" s="2">
        <v>61</v>
      </c>
      <c r="B69" s="83" t="s">
        <v>38</v>
      </c>
      <c r="C69" s="28">
        <f>'C13'!C69-'C14'!C69</f>
        <v>140.39626499999997</v>
      </c>
      <c r="D69" s="28">
        <f>'C13'!D69-'C14'!D69</f>
        <v>120.48921399999985</v>
      </c>
      <c r="E69" s="28">
        <f>'C13'!E69-'C14'!E69</f>
        <v>202.894418</v>
      </c>
      <c r="F69" s="28">
        <f>'C13'!F69-'C14'!F69</f>
        <v>261.33749199999971</v>
      </c>
      <c r="G69" s="28">
        <f>'C13'!G69-'C14'!G69</f>
        <v>336.61496400000004</v>
      </c>
      <c r="H69" s="28">
        <f>'C13'!H69-'C14'!H69</f>
        <v>446.42193499999945</v>
      </c>
      <c r="I69" s="28">
        <f>'C13'!I69-'C14'!I69</f>
        <v>488.11551299999974</v>
      </c>
      <c r="J69" s="28">
        <f>'C13'!J69-'C14'!J69</f>
        <v>691.88128399999982</v>
      </c>
      <c r="K69" s="28">
        <f>'C13'!K69-'C14'!K69</f>
        <v>597.56500599999958</v>
      </c>
      <c r="L69" s="28">
        <f>'C13'!L69-'C14'!L69</f>
        <v>938.2290829999996</v>
      </c>
      <c r="M69" s="28">
        <f>'C13'!M69-'C14'!M69</f>
        <v>954.53947200000096</v>
      </c>
      <c r="N69" s="28">
        <f>'C13'!N69-'C14'!N69</f>
        <v>1760.3989680000007</v>
      </c>
      <c r="O69" s="28">
        <f>'C13'!O69-'C14'!O69</f>
        <v>2952.8068830000029</v>
      </c>
      <c r="P69" s="28">
        <f>'C13'!P69-'C14'!P69</f>
        <v>2321.1154029999975</v>
      </c>
      <c r="Q69" s="28">
        <f>'C13'!Q69-'C14'!Q69</f>
        <v>1627.5942499999999</v>
      </c>
      <c r="R69" s="28">
        <f>'C13'!R69-'C14'!R69</f>
        <v>3181.1182740000045</v>
      </c>
      <c r="S69" s="28">
        <f>'C13'!S69-'C14'!S69</f>
        <v>4531.4473359999938</v>
      </c>
      <c r="T69" s="28">
        <f>'C13'!T69-'C14'!T69</f>
        <v>5103.5917120000222</v>
      </c>
      <c r="U69" s="28">
        <f>'C13'!U69-'C14'!U69</f>
        <v>4571.4623349999956</v>
      </c>
      <c r="V69" s="28">
        <f>'C13'!V69-'C14'!V69</f>
        <v>4512.1799060000085</v>
      </c>
      <c r="W69" s="28">
        <f>'C13'!W69-'C14'!W69</f>
        <v>4315.3446849999973</v>
      </c>
      <c r="X69" s="28">
        <f>'C13'!X69-'C14'!X69</f>
        <v>3330.0661969999992</v>
      </c>
      <c r="Y69" s="28">
        <f>'C13'!Y69-'C14'!Y69</f>
        <v>3887.3623259999999</v>
      </c>
      <c r="Z69" s="28">
        <f>'C13'!Z69-'C14'!Z69</f>
        <v>4206.122962000004</v>
      </c>
      <c r="AA69" s="28">
        <f>'C13'!AA69-'C14'!AA69</f>
        <v>3768.5081449999998</v>
      </c>
      <c r="AB69" s="28">
        <f>'C13'!AB69-'C14'!AB69</f>
        <v>2664.9974299999985</v>
      </c>
      <c r="AC69" s="28">
        <f>'C13'!AC69-'C14'!AC69</f>
        <v>57912.601458000019</v>
      </c>
    </row>
    <row r="70" spans="1:29">
      <c r="A70" s="2">
        <v>62</v>
      </c>
      <c r="B70" s="83" t="s">
        <v>37</v>
      </c>
      <c r="C70" s="28">
        <f>'C13'!C70-'C14'!C70</f>
        <v>344.43354100000016</v>
      </c>
      <c r="D70" s="28">
        <f>'C13'!D70-'C14'!D70</f>
        <v>307.14853200000022</v>
      </c>
      <c r="E70" s="28">
        <f>'C13'!E70-'C14'!E70</f>
        <v>556.23047399999984</v>
      </c>
      <c r="F70" s="28">
        <f>'C13'!F70-'C14'!F70</f>
        <v>640.12141099999872</v>
      </c>
      <c r="G70" s="28">
        <f>'C13'!G70-'C14'!G70</f>
        <v>583.55057199999908</v>
      </c>
      <c r="H70" s="28">
        <f>'C13'!H70-'C14'!H70</f>
        <v>783.04407999999978</v>
      </c>
      <c r="I70" s="28">
        <f>'C13'!I70-'C14'!I70</f>
        <v>735.10605200000043</v>
      </c>
      <c r="J70" s="28">
        <f>'C13'!J70-'C14'!J70</f>
        <v>912.95507299999997</v>
      </c>
      <c r="K70" s="28">
        <f>'C13'!K70-'C14'!K70</f>
        <v>899.62579700000026</v>
      </c>
      <c r="L70" s="28">
        <f>'C13'!L70-'C14'!L70</f>
        <v>1229.2007060000001</v>
      </c>
      <c r="M70" s="28">
        <f>'C13'!M70-'C14'!M70</f>
        <v>1357.011633999999</v>
      </c>
      <c r="N70" s="28">
        <f>'C13'!N70-'C14'!N70</f>
        <v>1755.4427120000021</v>
      </c>
      <c r="O70" s="28">
        <f>'C13'!O70-'C14'!O70</f>
        <v>1939.8400950000016</v>
      </c>
      <c r="P70" s="28">
        <f>'C13'!P70-'C14'!P70</f>
        <v>2034.96756</v>
      </c>
      <c r="Q70" s="28">
        <f>'C13'!Q70-'C14'!Q70</f>
        <v>1523.377089000003</v>
      </c>
      <c r="R70" s="28">
        <f>'C13'!R70-'C14'!R70</f>
        <v>2380.3237100000024</v>
      </c>
      <c r="S70" s="28">
        <f>'C13'!S70-'C14'!S70</f>
        <v>3393.9689119999966</v>
      </c>
      <c r="T70" s="28">
        <f>'C13'!T70-'C14'!T70</f>
        <v>3711.8390099999992</v>
      </c>
      <c r="U70" s="28">
        <f>'C13'!U70-'C14'!U70</f>
        <v>3659.3742070000048</v>
      </c>
      <c r="V70" s="28">
        <f>'C13'!V70-'C14'!V70</f>
        <v>4314.3521949999922</v>
      </c>
      <c r="W70" s="28">
        <f>'C13'!W70-'C14'!W70</f>
        <v>4462.0836060000074</v>
      </c>
      <c r="X70" s="28">
        <f>'C13'!X70-'C14'!X70</f>
        <v>3357.4814179999962</v>
      </c>
      <c r="Y70" s="28">
        <f>'C13'!Y70-'C14'!Y70</f>
        <v>3846.5620690000046</v>
      </c>
      <c r="Z70" s="28">
        <f>'C13'!Z70-'C14'!Z70</f>
        <v>3788.3307719999989</v>
      </c>
      <c r="AA70" s="28">
        <f>'C13'!AA70-'C14'!AA70</f>
        <v>3389.1132790000001</v>
      </c>
      <c r="AB70" s="28">
        <f>'C13'!AB70-'C14'!AB70</f>
        <v>2345.5374929999953</v>
      </c>
      <c r="AC70" s="28">
        <f>'C13'!AC70-'C14'!AC70</f>
        <v>54251.021999000004</v>
      </c>
    </row>
    <row r="71" spans="1:29">
      <c r="A71" s="2">
        <v>63</v>
      </c>
      <c r="B71" s="83" t="s">
        <v>36</v>
      </c>
      <c r="C71" s="28">
        <f>'C13'!C71-'C14'!C71</f>
        <v>94.960966999999982</v>
      </c>
      <c r="D71" s="28">
        <f>'C13'!D71-'C14'!D71</f>
        <v>91.078344999999942</v>
      </c>
      <c r="E71" s="28">
        <f>'C13'!E71-'C14'!E71</f>
        <v>150.61152300000012</v>
      </c>
      <c r="F71" s="28">
        <f>'C13'!F71-'C14'!F71</f>
        <v>132.93230100000002</v>
      </c>
      <c r="G71" s="28">
        <f>'C13'!G71-'C14'!G71</f>
        <v>127.81698100000006</v>
      </c>
      <c r="H71" s="28">
        <f>'C13'!H71-'C14'!H71</f>
        <v>151.4316179999999</v>
      </c>
      <c r="I71" s="28">
        <f>'C13'!I71-'C14'!I71</f>
        <v>192.09519799999993</v>
      </c>
      <c r="J71" s="28">
        <f>'C13'!J71-'C14'!J71</f>
        <v>165.27737000000008</v>
      </c>
      <c r="K71" s="28">
        <f>'C13'!K71-'C14'!K71</f>
        <v>163.12751400000019</v>
      </c>
      <c r="L71" s="28">
        <f>'C13'!L71-'C14'!L71</f>
        <v>268.13666199999994</v>
      </c>
      <c r="M71" s="28">
        <f>'C13'!M71-'C14'!M71</f>
        <v>314.76144899999986</v>
      </c>
      <c r="N71" s="28">
        <f>'C13'!N71-'C14'!N71</f>
        <v>405.26365700000014</v>
      </c>
      <c r="O71" s="28">
        <f>'C13'!O71-'C14'!O71</f>
        <v>477.27872600000023</v>
      </c>
      <c r="P71" s="28">
        <f>'C13'!P71-'C14'!P71</f>
        <v>689.90540200000112</v>
      </c>
      <c r="Q71" s="28">
        <f>'C13'!Q71-'C14'!Q71</f>
        <v>567.06971600000008</v>
      </c>
      <c r="R71" s="28">
        <f>'C13'!R71-'C14'!R71</f>
        <v>818.68164299999933</v>
      </c>
      <c r="S71" s="28">
        <f>'C13'!S71-'C14'!S71</f>
        <v>1071.9713189999991</v>
      </c>
      <c r="T71" s="28">
        <f>'C13'!T71-'C14'!T71</f>
        <v>1155.0683500000005</v>
      </c>
      <c r="U71" s="28">
        <f>'C13'!U71-'C14'!U71</f>
        <v>1125.1034420000001</v>
      </c>
      <c r="V71" s="28">
        <f>'C13'!V71-'C14'!V71</f>
        <v>1101.7904570000014</v>
      </c>
      <c r="W71" s="28">
        <f>'C13'!W71-'C14'!W71</f>
        <v>1074.0381659999985</v>
      </c>
      <c r="X71" s="28">
        <f>'C13'!X71-'C14'!X71</f>
        <v>919.69485399999951</v>
      </c>
      <c r="Y71" s="28">
        <f>'C13'!Y71-'C14'!Y71</f>
        <v>1086.1256230000004</v>
      </c>
      <c r="Z71" s="28">
        <f>'C13'!Z71-'C14'!Z71</f>
        <v>1180.410587000001</v>
      </c>
      <c r="AA71" s="28">
        <f>'C13'!AA71-'C14'!AA71</f>
        <v>1149.100719</v>
      </c>
      <c r="AB71" s="28">
        <f>'C13'!AB71-'C14'!AB71</f>
        <v>3448.6597649999962</v>
      </c>
      <c r="AC71" s="28">
        <f>'C13'!AC71-'C14'!AC71</f>
        <v>18122.392354</v>
      </c>
    </row>
    <row r="72" spans="1:29">
      <c r="A72" s="2">
        <v>64</v>
      </c>
      <c r="B72" s="83" t="s">
        <v>35</v>
      </c>
      <c r="C72" s="28">
        <f>'C13'!C72-'C14'!C72</f>
        <v>179.28031099999993</v>
      </c>
      <c r="D72" s="28">
        <f>'C13'!D72-'C14'!D72</f>
        <v>197.33497299999999</v>
      </c>
      <c r="E72" s="28">
        <f>'C13'!E72-'C14'!E72</f>
        <v>364.62770199999983</v>
      </c>
      <c r="F72" s="28">
        <f>'C13'!F72-'C14'!F72</f>
        <v>328.04297399999996</v>
      </c>
      <c r="G72" s="28">
        <f>'C13'!G72-'C14'!G72</f>
        <v>275.09080299999999</v>
      </c>
      <c r="H72" s="28">
        <f>'C13'!H72-'C14'!H72</f>
        <v>279.15805399999982</v>
      </c>
      <c r="I72" s="28">
        <f>'C13'!I72-'C14'!I72</f>
        <v>317.04334399999999</v>
      </c>
      <c r="J72" s="28">
        <f>'C13'!J72-'C14'!J72</f>
        <v>376.6351019999999</v>
      </c>
      <c r="K72" s="28">
        <f>'C13'!K72-'C14'!K72</f>
        <v>380.87424000000033</v>
      </c>
      <c r="L72" s="28">
        <f>'C13'!L72-'C14'!L72</f>
        <v>627.27355799999941</v>
      </c>
      <c r="M72" s="28">
        <f>'C13'!M72-'C14'!M72</f>
        <v>818.27084200000093</v>
      </c>
      <c r="N72" s="28">
        <f>'C13'!N72-'C14'!N72</f>
        <v>1016.9192619999989</v>
      </c>
      <c r="O72" s="28">
        <f>'C13'!O72-'C14'!O72</f>
        <v>1260.7424430000008</v>
      </c>
      <c r="P72" s="28">
        <f>'C13'!P72-'C14'!P72</f>
        <v>1624.9806169999997</v>
      </c>
      <c r="Q72" s="28">
        <f>'C13'!Q72-'C14'!Q72</f>
        <v>1450.6631769999995</v>
      </c>
      <c r="R72" s="28">
        <f>'C13'!R72-'C14'!R72</f>
        <v>2236.819868</v>
      </c>
      <c r="S72" s="28">
        <f>'C13'!S72-'C14'!S72</f>
        <v>2816.6359110000017</v>
      </c>
      <c r="T72" s="28">
        <f>'C13'!T72-'C14'!T72</f>
        <v>3522.6082869999996</v>
      </c>
      <c r="U72" s="28">
        <f>'C13'!U72-'C14'!U72</f>
        <v>2957.2867410000017</v>
      </c>
      <c r="V72" s="28">
        <f>'C13'!V72-'C14'!V72</f>
        <v>2536.9433580000009</v>
      </c>
      <c r="W72" s="28">
        <f>'C13'!W72-'C14'!W72</f>
        <v>2482.4222040000031</v>
      </c>
      <c r="X72" s="28">
        <f>'C13'!X72-'C14'!X72</f>
        <v>2361.0310920000002</v>
      </c>
      <c r="Y72" s="28">
        <f>'C13'!Y72-'C14'!Y72</f>
        <v>2351.953168999999</v>
      </c>
      <c r="Z72" s="28">
        <f>'C13'!Z72-'C14'!Z72</f>
        <v>2410.0152050000029</v>
      </c>
      <c r="AA72" s="28">
        <f>'C13'!AA72-'C14'!AA72</f>
        <v>2362.9325220000001</v>
      </c>
      <c r="AB72" s="28">
        <f>'C13'!AB72-'C14'!AB72</f>
        <v>1817.3373519999986</v>
      </c>
      <c r="AC72" s="28">
        <f>'C13'!AC72-'C14'!AC72</f>
        <v>37352.923111000004</v>
      </c>
    </row>
    <row r="73" spans="1:29">
      <c r="A73" s="2">
        <v>65</v>
      </c>
      <c r="B73" s="83" t="s">
        <v>34</v>
      </c>
      <c r="C73" s="28">
        <f>'C13'!C73-'C14'!C73</f>
        <v>16.817182000000003</v>
      </c>
      <c r="D73" s="28">
        <f>'C13'!D73-'C14'!D73</f>
        <v>20.119718000000006</v>
      </c>
      <c r="E73" s="28">
        <f>'C13'!E73-'C14'!E73</f>
        <v>21.02347</v>
      </c>
      <c r="F73" s="28">
        <f>'C13'!F73-'C14'!F73</f>
        <v>22.618963000000015</v>
      </c>
      <c r="G73" s="28">
        <f>'C13'!G73-'C14'!G73</f>
        <v>19.276585000000011</v>
      </c>
      <c r="H73" s="28">
        <f>'C13'!H73-'C14'!H73</f>
        <v>24.13820999999999</v>
      </c>
      <c r="I73" s="28">
        <f>'C13'!I73-'C14'!I73</f>
        <v>32.407845000000002</v>
      </c>
      <c r="J73" s="28">
        <f>'C13'!J73-'C14'!J73</f>
        <v>30.455362999999984</v>
      </c>
      <c r="K73" s="28">
        <f>'C13'!K73-'C14'!K73</f>
        <v>32.005369999999999</v>
      </c>
      <c r="L73" s="28">
        <f>'C13'!L73-'C14'!L73</f>
        <v>60.581697999999946</v>
      </c>
      <c r="M73" s="28">
        <f>'C13'!M73-'C14'!M73</f>
        <v>78.804417000000029</v>
      </c>
      <c r="N73" s="28">
        <f>'C13'!N73-'C14'!N73</f>
        <v>97.009179999999958</v>
      </c>
      <c r="O73" s="28">
        <f>'C13'!O73-'C14'!O73</f>
        <v>124.93323099999999</v>
      </c>
      <c r="P73" s="28">
        <f>'C13'!P73-'C14'!P73</f>
        <v>149.64602199999987</v>
      </c>
      <c r="Q73" s="28">
        <f>'C13'!Q73-'C14'!Q73</f>
        <v>134.87083500000006</v>
      </c>
      <c r="R73" s="28">
        <f>'C13'!R73-'C14'!R73</f>
        <v>193.60117400000004</v>
      </c>
      <c r="S73" s="28">
        <f>'C13'!S73-'C14'!S73</f>
        <v>259.26757100000003</v>
      </c>
      <c r="T73" s="28">
        <f>'C13'!T73-'C14'!T73</f>
        <v>317.72180500000024</v>
      </c>
      <c r="U73" s="28">
        <f>'C13'!U73-'C14'!U73</f>
        <v>366.49827700000003</v>
      </c>
      <c r="V73" s="28">
        <f>'C13'!V73-'C14'!V73</f>
        <v>358.53336999999982</v>
      </c>
      <c r="W73" s="28">
        <f>'C13'!W73-'C14'!W73</f>
        <v>399.90100100000006</v>
      </c>
      <c r="X73" s="28">
        <f>'C13'!X73-'C14'!X73</f>
        <v>358.91647400000028</v>
      </c>
      <c r="Y73" s="28">
        <f>'C13'!Y73-'C14'!Y73</f>
        <v>383.64857200000012</v>
      </c>
      <c r="Z73" s="28">
        <f>'C13'!Z73-'C14'!Z73</f>
        <v>389.55487000000034</v>
      </c>
      <c r="AA73" s="28">
        <f>'C13'!AA73-'C14'!AA73</f>
        <v>377.57513499999999</v>
      </c>
      <c r="AB73" s="28">
        <f>'C13'!AB73-'C14'!AB73</f>
        <v>308.0478040000001</v>
      </c>
      <c r="AC73" s="28">
        <f>'C13'!AC73-'C14'!AC73</f>
        <v>4577.9741420000018</v>
      </c>
    </row>
    <row r="74" spans="1:29">
      <c r="A74" s="2">
        <v>66</v>
      </c>
      <c r="B74" s="83" t="s">
        <v>33</v>
      </c>
      <c r="C74" s="28">
        <f>'C13'!C74-'C14'!C74</f>
        <v>26.552884000000009</v>
      </c>
      <c r="D74" s="28">
        <f>'C13'!D74-'C14'!D74</f>
        <v>18.804505999999996</v>
      </c>
      <c r="E74" s="28">
        <f>'C13'!E74-'C14'!E74</f>
        <v>28.322655999999991</v>
      </c>
      <c r="F74" s="28">
        <f>'C13'!F74-'C14'!F74</f>
        <v>27.755647999999997</v>
      </c>
      <c r="G74" s="28">
        <f>'C13'!G74-'C14'!G74</f>
        <v>17.398761000000004</v>
      </c>
      <c r="H74" s="28">
        <f>'C13'!H74-'C14'!H74</f>
        <v>31.610986999999991</v>
      </c>
      <c r="I74" s="28">
        <f>'C13'!I74-'C14'!I74</f>
        <v>37.21608100000001</v>
      </c>
      <c r="J74" s="28">
        <f>'C13'!J74-'C14'!J74</f>
        <v>28.59967</v>
      </c>
      <c r="K74" s="28">
        <f>'C13'!K74-'C14'!K74</f>
        <v>30.354674000000013</v>
      </c>
      <c r="L74" s="28">
        <f>'C13'!L74-'C14'!L74</f>
        <v>65.18501400000001</v>
      </c>
      <c r="M74" s="28">
        <f>'C13'!M74-'C14'!M74</f>
        <v>78.107063000000011</v>
      </c>
      <c r="N74" s="28">
        <f>'C13'!N74-'C14'!N74</f>
        <v>106.40228</v>
      </c>
      <c r="O74" s="28">
        <f>'C13'!O74-'C14'!O74</f>
        <v>110.50618799999999</v>
      </c>
      <c r="P74" s="28">
        <f>'C13'!P74-'C14'!P74</f>
        <v>158.15863000000007</v>
      </c>
      <c r="Q74" s="28">
        <f>'C13'!Q74-'C14'!Q74</f>
        <v>183.11843500000003</v>
      </c>
      <c r="R74" s="28">
        <f>'C13'!R74-'C14'!R74</f>
        <v>249.88705600000006</v>
      </c>
      <c r="S74" s="28">
        <f>'C13'!S74-'C14'!S74</f>
        <v>304.90956300000016</v>
      </c>
      <c r="T74" s="28">
        <f>'C13'!T74-'C14'!T74</f>
        <v>284.40149799999989</v>
      </c>
      <c r="U74" s="28">
        <f>'C13'!U74-'C14'!U74</f>
        <v>258.63614700000016</v>
      </c>
      <c r="V74" s="28">
        <f>'C13'!V74-'C14'!V74</f>
        <v>277.1940620000002</v>
      </c>
      <c r="W74" s="28">
        <f>'C13'!W74-'C14'!W74</f>
        <v>265.20962199999991</v>
      </c>
      <c r="X74" s="28">
        <f>'C13'!X74-'C14'!X74</f>
        <v>239.96791299999992</v>
      </c>
      <c r="Y74" s="28">
        <f>'C13'!Y74-'C14'!Y74</f>
        <v>249.03083100000003</v>
      </c>
      <c r="Z74" s="28">
        <f>'C13'!Z74-'C14'!Z74</f>
        <v>227.50073799999996</v>
      </c>
      <c r="AA74" s="28">
        <f>'C13'!AA74-'C14'!AA74</f>
        <v>233.448273</v>
      </c>
      <c r="AB74" s="28">
        <f>'C13'!AB74-'C14'!AB74</f>
        <v>147.52399900000003</v>
      </c>
      <c r="AC74" s="28">
        <f>'C13'!AC74-'C14'!AC74</f>
        <v>3685.803179</v>
      </c>
    </row>
    <row r="75" spans="1:29">
      <c r="A75" s="2">
        <v>67</v>
      </c>
      <c r="B75" s="83" t="s">
        <v>32</v>
      </c>
      <c r="C75" s="28">
        <f>'C13'!C75-'C14'!C75</f>
        <v>5.8349820000000001</v>
      </c>
      <c r="D75" s="28">
        <f>'C13'!D75-'C14'!D75</f>
        <v>7.6946979999999989</v>
      </c>
      <c r="E75" s="28">
        <f>'C13'!E75-'C14'!E75</f>
        <v>13.059849999999997</v>
      </c>
      <c r="F75" s="28">
        <f>'C13'!F75-'C14'!F75</f>
        <v>14.909919000000004</v>
      </c>
      <c r="G75" s="28">
        <f>'C13'!G75-'C14'!G75</f>
        <v>16.491737999999998</v>
      </c>
      <c r="H75" s="28">
        <f>'C13'!H75-'C14'!H75</f>
        <v>16.960365999999993</v>
      </c>
      <c r="I75" s="28">
        <f>'C13'!I75-'C14'!I75</f>
        <v>15.019022000000003</v>
      </c>
      <c r="J75" s="28">
        <f>'C13'!J75-'C14'!J75</f>
        <v>13.636633000000002</v>
      </c>
      <c r="K75" s="28">
        <f>'C13'!K75-'C14'!K75</f>
        <v>14.008488999999992</v>
      </c>
      <c r="L75" s="28">
        <f>'C13'!L75-'C14'!L75</f>
        <v>20.636433000000011</v>
      </c>
      <c r="M75" s="28">
        <f>'C13'!M75-'C14'!M75</f>
        <v>25.670032999999993</v>
      </c>
      <c r="N75" s="28">
        <f>'C13'!N75-'C14'!N75</f>
        <v>33.219501999999991</v>
      </c>
      <c r="O75" s="28">
        <f>'C13'!O75-'C14'!O75</f>
        <v>43.17441299999998</v>
      </c>
      <c r="P75" s="28">
        <f>'C13'!P75-'C14'!P75</f>
        <v>59.839553999999993</v>
      </c>
      <c r="Q75" s="28">
        <f>'C13'!Q75-'C14'!Q75</f>
        <v>62.378709999999955</v>
      </c>
      <c r="R75" s="28">
        <f>'C13'!R75-'C14'!R75</f>
        <v>110.83486199999994</v>
      </c>
      <c r="S75" s="28">
        <f>'C13'!S75-'C14'!S75</f>
        <v>192.630844</v>
      </c>
      <c r="T75" s="28">
        <f>'C13'!T75-'C14'!T75</f>
        <v>246.88203599999994</v>
      </c>
      <c r="U75" s="28">
        <f>'C13'!U75-'C14'!U75</f>
        <v>248.00992100000022</v>
      </c>
      <c r="V75" s="28">
        <f>'C13'!V75-'C14'!V75</f>
        <v>207.05196200000006</v>
      </c>
      <c r="W75" s="28">
        <f>'C13'!W75-'C14'!W75</f>
        <v>248.90030100000004</v>
      </c>
      <c r="X75" s="28">
        <f>'C13'!X75-'C14'!X75</f>
        <v>186.551571</v>
      </c>
      <c r="Y75" s="28">
        <f>'C13'!Y75-'C14'!Y75</f>
        <v>245.883959</v>
      </c>
      <c r="Z75" s="28">
        <f>'C13'!Z75-'C14'!Z75</f>
        <v>252.35895500000024</v>
      </c>
      <c r="AA75" s="28">
        <f>'C13'!AA75-'C14'!AA75</f>
        <v>328.12732699999998</v>
      </c>
      <c r="AB75" s="28">
        <f>'C13'!AB75-'C14'!AB75</f>
        <v>299.92778200000009</v>
      </c>
      <c r="AC75" s="28">
        <f>'C13'!AC75-'C14'!AC75</f>
        <v>2929.6938620000005</v>
      </c>
    </row>
    <row r="76" spans="1:29">
      <c r="A76" s="2">
        <v>68</v>
      </c>
      <c r="B76" s="83" t="s">
        <v>31</v>
      </c>
      <c r="C76" s="28">
        <f>'C13'!C76-'C14'!C76</f>
        <v>0.82943499999999992</v>
      </c>
      <c r="D76" s="28">
        <f>'C13'!D76-'C14'!D76</f>
        <v>-5.2368999999999E-2</v>
      </c>
      <c r="E76" s="28">
        <f>'C13'!E76-'C14'!E76</f>
        <v>1.515841</v>
      </c>
      <c r="F76" s="28">
        <f>'C13'!F76-'C14'!F76</f>
        <v>2.4990809999999999</v>
      </c>
      <c r="G76" s="28">
        <f>'C13'!G76-'C14'!G76</f>
        <v>1.8227639999999981</v>
      </c>
      <c r="H76" s="28">
        <f>'C13'!H76-'C14'!H76</f>
        <v>3.4663500000000029</v>
      </c>
      <c r="I76" s="28">
        <f>'C13'!I76-'C14'!I76</f>
        <v>4.1869540000000001</v>
      </c>
      <c r="J76" s="28">
        <f>'C13'!J76-'C14'!J76</f>
        <v>4.3274360000000041</v>
      </c>
      <c r="K76" s="28">
        <f>'C13'!K76-'C14'!K76</f>
        <v>5.0253250000000023</v>
      </c>
      <c r="L76" s="28">
        <f>'C13'!L76-'C14'!L76</f>
        <v>11.732566000000004</v>
      </c>
      <c r="M76" s="28">
        <f>'C13'!M76-'C14'!M76</f>
        <v>19.152535</v>
      </c>
      <c r="N76" s="28">
        <f>'C13'!N76-'C14'!N76</f>
        <v>31.473295000000011</v>
      </c>
      <c r="O76" s="28">
        <f>'C13'!O76-'C14'!O76</f>
        <v>56.970484999999989</v>
      </c>
      <c r="P76" s="28">
        <f>'C13'!P76-'C14'!P76</f>
        <v>87.693568999999925</v>
      </c>
      <c r="Q76" s="28">
        <f>'C13'!Q76-'C14'!Q76</f>
        <v>68.353000999999935</v>
      </c>
      <c r="R76" s="28">
        <f>'C13'!R76-'C14'!R76</f>
        <v>111.20254799999995</v>
      </c>
      <c r="S76" s="28">
        <f>'C13'!S76-'C14'!S76</f>
        <v>179.08348800000013</v>
      </c>
      <c r="T76" s="28">
        <f>'C13'!T76-'C14'!T76</f>
        <v>275.4467199999998</v>
      </c>
      <c r="U76" s="28">
        <f>'C13'!U76-'C14'!U76</f>
        <v>347.5862489999999</v>
      </c>
      <c r="V76" s="28">
        <f>'C13'!V76-'C14'!V76</f>
        <v>296.88190300000008</v>
      </c>
      <c r="W76" s="28">
        <f>'C13'!W76-'C14'!W76</f>
        <v>413.86122700000016</v>
      </c>
      <c r="X76" s="28">
        <f>'C13'!X76-'C14'!X76</f>
        <v>343.71728900000051</v>
      </c>
      <c r="Y76" s="28">
        <f>'C13'!Y76-'C14'!Y76</f>
        <v>456.41261699999995</v>
      </c>
      <c r="Z76" s="28">
        <f>'C13'!Z76-'C14'!Z76</f>
        <v>364.41187600000046</v>
      </c>
      <c r="AA76" s="28">
        <f>'C13'!AA76-'C14'!AA76</f>
        <v>330.99278300000003</v>
      </c>
      <c r="AB76" s="28">
        <f>'C13'!AB76-'C14'!AB76</f>
        <v>349.02812000000051</v>
      </c>
      <c r="AC76" s="28">
        <f>'C13'!AC76-'C14'!AC76</f>
        <v>3767.6210880000017</v>
      </c>
    </row>
    <row r="77" spans="1:29">
      <c r="A77" s="2">
        <v>69</v>
      </c>
      <c r="B77" s="83" t="s">
        <v>30</v>
      </c>
      <c r="C77" s="28">
        <f>'C13'!C77-'C14'!C77</f>
        <v>74.695625999999962</v>
      </c>
      <c r="D77" s="28">
        <f>'C13'!D77-'C14'!D77</f>
        <v>73.961208999999997</v>
      </c>
      <c r="E77" s="28">
        <f>'C13'!E77-'C14'!E77</f>
        <v>110.00098300000001</v>
      </c>
      <c r="F77" s="28">
        <f>'C13'!F77-'C14'!F77</f>
        <v>107.67803500000002</v>
      </c>
      <c r="G77" s="28">
        <f>'C13'!G77-'C14'!G77</f>
        <v>89.456297000000021</v>
      </c>
      <c r="H77" s="28">
        <f>'C13'!H77-'C14'!H77</f>
        <v>123.52822000000006</v>
      </c>
      <c r="I77" s="28">
        <f>'C13'!I77-'C14'!I77</f>
        <v>77.424379999999985</v>
      </c>
      <c r="J77" s="28">
        <f>'C13'!J77-'C14'!J77</f>
        <v>80.717775000000046</v>
      </c>
      <c r="K77" s="28">
        <f>'C13'!K77-'C14'!K77</f>
        <v>78.505798999999897</v>
      </c>
      <c r="L77" s="28">
        <f>'C13'!L77-'C14'!L77</f>
        <v>123.60069699999994</v>
      </c>
      <c r="M77" s="28">
        <f>'C13'!M77-'C14'!M77</f>
        <v>166.45224900000005</v>
      </c>
      <c r="N77" s="28">
        <f>'C13'!N77-'C14'!N77</f>
        <v>308.14828299999988</v>
      </c>
      <c r="O77" s="28">
        <f>'C13'!O77-'C14'!O77</f>
        <v>393.86934199999985</v>
      </c>
      <c r="P77" s="28">
        <f>'C13'!P77-'C14'!P77</f>
        <v>634.15844800000002</v>
      </c>
      <c r="Q77" s="28">
        <f>'C13'!Q77-'C14'!Q77</f>
        <v>530.53684100000078</v>
      </c>
      <c r="R77" s="28">
        <f>'C13'!R77-'C14'!R77</f>
        <v>859.18516600000078</v>
      </c>
      <c r="S77" s="28">
        <f>'C13'!S77-'C14'!S77</f>
        <v>1161.9685110000005</v>
      </c>
      <c r="T77" s="28">
        <f>'C13'!T77-'C14'!T77</f>
        <v>1564.0294550000012</v>
      </c>
      <c r="U77" s="28">
        <f>'C13'!U77-'C14'!U77</f>
        <v>1595.2969030000008</v>
      </c>
      <c r="V77" s="28">
        <f>'C13'!V77-'C14'!V77</f>
        <v>1329.5107619999992</v>
      </c>
      <c r="W77" s="28">
        <f>'C13'!W77-'C14'!W77</f>
        <v>1739.1442449999997</v>
      </c>
      <c r="X77" s="28">
        <f>'C13'!X77-'C14'!X77</f>
        <v>1070.5410179999997</v>
      </c>
      <c r="Y77" s="28">
        <f>'C13'!Y77-'C14'!Y77</f>
        <v>1214.9890460000011</v>
      </c>
      <c r="Z77" s="28">
        <f>'C13'!Z77-'C14'!Z77</f>
        <v>1394.6049690000009</v>
      </c>
      <c r="AA77" s="28">
        <f>'C13'!AA77-'C14'!AA77</f>
        <v>1504.8701470000001</v>
      </c>
      <c r="AB77" s="28">
        <f>'C13'!AB77-'C14'!AB77</f>
        <v>1408.6802060000005</v>
      </c>
      <c r="AC77" s="28">
        <f>'C13'!AC77-'C14'!AC77</f>
        <v>17815.554612000007</v>
      </c>
    </row>
    <row r="78" spans="1:29">
      <c r="A78" s="2">
        <v>70</v>
      </c>
      <c r="B78" s="83" t="s">
        <v>29</v>
      </c>
      <c r="C78" s="28">
        <f>'C13'!C78-'C14'!C78</f>
        <v>11.263853999999993</v>
      </c>
      <c r="D78" s="28">
        <f>'C13'!D78-'C14'!D78</f>
        <v>13.511748999999995</v>
      </c>
      <c r="E78" s="28">
        <f>'C13'!E78-'C14'!E78</f>
        <v>16.242605999999984</v>
      </c>
      <c r="F78" s="28">
        <f>'C13'!F78-'C14'!F78</f>
        <v>19.627616000000017</v>
      </c>
      <c r="G78" s="28">
        <f>'C13'!G78-'C14'!G78</f>
        <v>20.214298999999983</v>
      </c>
      <c r="H78" s="28">
        <f>'C13'!H78-'C14'!H78</f>
        <v>34.833398000000038</v>
      </c>
      <c r="I78" s="28">
        <f>'C13'!I78-'C14'!I78</f>
        <v>40.738175999999989</v>
      </c>
      <c r="J78" s="28">
        <f>'C13'!J78-'C14'!J78</f>
        <v>54.133529999999965</v>
      </c>
      <c r="K78" s="28">
        <f>'C13'!K78-'C14'!K78</f>
        <v>76.793587000000016</v>
      </c>
      <c r="L78" s="28">
        <f>'C13'!L78-'C14'!L78</f>
        <v>139.77012200000024</v>
      </c>
      <c r="M78" s="28">
        <f>'C13'!M78-'C14'!M78</f>
        <v>186.98763899999983</v>
      </c>
      <c r="N78" s="28">
        <f>'C13'!N78-'C14'!N78</f>
        <v>244.65954499999981</v>
      </c>
      <c r="O78" s="28">
        <f>'C13'!O78-'C14'!O78</f>
        <v>294.91234300000002</v>
      </c>
      <c r="P78" s="28">
        <f>'C13'!P78-'C14'!P78</f>
        <v>466.80533599999973</v>
      </c>
      <c r="Q78" s="28">
        <f>'C13'!Q78-'C14'!Q78</f>
        <v>402.15475800000041</v>
      </c>
      <c r="R78" s="28">
        <f>'C13'!R78-'C14'!R78</f>
        <v>687.10073899999986</v>
      </c>
      <c r="S78" s="28">
        <f>'C13'!S78-'C14'!S78</f>
        <v>860.93950999999788</v>
      </c>
      <c r="T78" s="28">
        <f>'C13'!T78-'C14'!T78</f>
        <v>1132.8995929999992</v>
      </c>
      <c r="U78" s="28">
        <f>'C13'!U78-'C14'!U78</f>
        <v>1106.0285039999992</v>
      </c>
      <c r="V78" s="28">
        <f>'C13'!V78-'C14'!V78</f>
        <v>1033.3496800000019</v>
      </c>
      <c r="W78" s="28">
        <f>'C13'!W78-'C14'!W78</f>
        <v>984.55309500000044</v>
      </c>
      <c r="X78" s="28">
        <f>'C13'!X78-'C14'!X78</f>
        <v>933.21022000000062</v>
      </c>
      <c r="Y78" s="28">
        <f>'C13'!Y78-'C14'!Y78</f>
        <v>1013.0717879999974</v>
      </c>
      <c r="Z78" s="28">
        <f>'C13'!Z78-'C14'!Z78</f>
        <v>1134.27144</v>
      </c>
      <c r="AA78" s="28">
        <f>'C13'!AA78-'C14'!AA78</f>
        <v>1163.7707539999999</v>
      </c>
      <c r="AB78" s="28">
        <f>'C13'!AB78-'C14'!AB78</f>
        <v>1105.9862609999982</v>
      </c>
      <c r="AC78" s="28">
        <f>'C13'!AC78-'C14'!AC78</f>
        <v>13177.830141999997</v>
      </c>
    </row>
    <row r="79" spans="1:29" ht="14.1" customHeight="1">
      <c r="A79" s="2">
        <v>71</v>
      </c>
      <c r="B79" s="85" t="s">
        <v>28</v>
      </c>
      <c r="C79" s="28">
        <f>'C13'!C79-'C14'!C79</f>
        <v>-5.4714960000000001</v>
      </c>
      <c r="D79" s="28">
        <f>'C13'!D79-'C14'!D79</f>
        <v>-5.3388209999999985</v>
      </c>
      <c r="E79" s="28">
        <f>'C13'!E79-'C14'!E79</f>
        <v>-4.6790450000000003</v>
      </c>
      <c r="F79" s="28">
        <f>'C13'!F79-'C14'!F79</f>
        <v>-0.56131899999999968</v>
      </c>
      <c r="G79" s="28">
        <f>'C13'!G79-'C14'!G79</f>
        <v>-0.72229100000000002</v>
      </c>
      <c r="H79" s="28">
        <f>'C13'!H79-'C14'!H79</f>
        <v>-1.6825370000000008</v>
      </c>
      <c r="I79" s="28">
        <f>'C13'!I79-'C14'!I79</f>
        <v>-0.57362299999999955</v>
      </c>
      <c r="J79" s="28">
        <f>'C13'!J79-'C14'!J79</f>
        <v>-4.1998659999999992</v>
      </c>
      <c r="K79" s="28">
        <f>'C13'!K79-'C14'!K79</f>
        <v>-3.409457999999999</v>
      </c>
      <c r="L79" s="28">
        <f>'C13'!L79-'C14'!L79</f>
        <v>-4.4680349999999986</v>
      </c>
      <c r="M79" s="28">
        <f>'C13'!M79-'C14'!M79</f>
        <v>4.4034739999999992</v>
      </c>
      <c r="N79" s="28">
        <f>'C13'!N79-'C14'!N79</f>
        <v>12.019947000000002</v>
      </c>
      <c r="O79" s="28">
        <f>'C13'!O79-'C14'!O79</f>
        <v>13.309709999999985</v>
      </c>
      <c r="P79" s="28">
        <f>'C13'!P79-'C14'!P79</f>
        <v>22.587441999999985</v>
      </c>
      <c r="Q79" s="28">
        <f>'C13'!Q79-'C14'!Q79</f>
        <v>33.149833000000008</v>
      </c>
      <c r="R79" s="28">
        <f>'C13'!R79-'C14'!R79</f>
        <v>56.689822999999969</v>
      </c>
      <c r="S79" s="28">
        <f>'C13'!S79-'C14'!S79</f>
        <v>-8.3650359999999964</v>
      </c>
      <c r="T79" s="28">
        <f>'C13'!T79-'C14'!T79</f>
        <v>-17.141016000000004</v>
      </c>
      <c r="U79" s="28">
        <f>'C13'!U79-'C14'!U79</f>
        <v>-353.06528299999997</v>
      </c>
      <c r="V79" s="28">
        <f>'C13'!V79-'C14'!V79</f>
        <v>-283.01543500000002</v>
      </c>
      <c r="W79" s="28">
        <f>'C13'!W79-'C14'!W79</f>
        <v>82.69746899999997</v>
      </c>
      <c r="X79" s="28">
        <f>'C13'!X79-'C14'!X79</f>
        <v>136.17738300000008</v>
      </c>
      <c r="Y79" s="28">
        <f>'C13'!Y79-'C14'!Y79</f>
        <v>112.35258600000003</v>
      </c>
      <c r="Z79" s="28">
        <f>'C13'!Z79-'C14'!Z79</f>
        <v>47.175733000000051</v>
      </c>
      <c r="AA79" s="28">
        <f>'C13'!AA79-'C14'!AA79</f>
        <v>55.438778999999997</v>
      </c>
      <c r="AB79" s="28">
        <f>'C13'!AB79-'C14'!AB79</f>
        <v>-8.1097289999999589</v>
      </c>
      <c r="AC79" s="28">
        <f>'C13'!AC79-'C14'!AC79</f>
        <v>-124.80081100000007</v>
      </c>
    </row>
    <row r="80" spans="1:29">
      <c r="A80" s="2">
        <v>72</v>
      </c>
      <c r="B80" s="83" t="s">
        <v>27</v>
      </c>
      <c r="C80" s="28">
        <f>'C13'!C80-'C14'!C80</f>
        <v>-89.159680000000009</v>
      </c>
      <c r="D80" s="28">
        <f>'C13'!D80-'C14'!D80</f>
        <v>-135.46144400000003</v>
      </c>
      <c r="E80" s="28">
        <f>'C13'!E80-'C14'!E80</f>
        <v>-54.83211</v>
      </c>
      <c r="F80" s="28">
        <f>'C13'!F80-'C14'!F80</f>
        <v>15.753484000000022</v>
      </c>
      <c r="G80" s="28">
        <f>'C13'!G80-'C14'!G80</f>
        <v>-2.7508549999999801</v>
      </c>
      <c r="H80" s="28">
        <f>'C13'!H80-'C14'!H80</f>
        <v>-23.179294000000006</v>
      </c>
      <c r="I80" s="28">
        <f>'C13'!I80-'C14'!I80</f>
        <v>-48.556694000000014</v>
      </c>
      <c r="J80" s="28">
        <f>'C13'!J80-'C14'!J80</f>
        <v>-273.20009900000002</v>
      </c>
      <c r="K80" s="28">
        <f>'C13'!K80-'C14'!K80</f>
        <v>-1073.6761150000002</v>
      </c>
      <c r="L80" s="28">
        <f>'C13'!L80-'C14'!L80</f>
        <v>-910.26380500000005</v>
      </c>
      <c r="M80" s="28">
        <f>'C13'!M80-'C14'!M80</f>
        <v>-838.89293599999996</v>
      </c>
      <c r="N80" s="28">
        <f>'C13'!N80-'C14'!N80</f>
        <v>288.09278900000038</v>
      </c>
      <c r="O80" s="28">
        <f>'C13'!O80-'C14'!O80</f>
        <v>167.36650699999927</v>
      </c>
      <c r="P80" s="28">
        <f>'C13'!P80-'C14'!P80</f>
        <v>1499.8527119999976</v>
      </c>
      <c r="Q80" s="28">
        <f>'C13'!Q80-'C14'!Q80</f>
        <v>-1221.6122889999999</v>
      </c>
      <c r="R80" s="28">
        <f>'C13'!R80-'C14'!R80</f>
        <v>1289.8894829999995</v>
      </c>
      <c r="S80" s="28">
        <f>'C13'!S80-'C14'!S80</f>
        <v>1166.6191160000019</v>
      </c>
      <c r="T80" s="28">
        <f>'C13'!T80-'C14'!T80</f>
        <v>1384.8855420000052</v>
      </c>
      <c r="U80" s="28">
        <f>'C13'!U80-'C14'!U80</f>
        <v>2339.4211749999986</v>
      </c>
      <c r="V80" s="28">
        <f>'C13'!V80-'C14'!V80</f>
        <v>4117.2097259999973</v>
      </c>
      <c r="W80" s="28">
        <f>'C13'!W80-'C14'!W80</f>
        <v>3166.0543120000002</v>
      </c>
      <c r="X80" s="28">
        <f>'C13'!X80-'C14'!X80</f>
        <v>2313.3130369999981</v>
      </c>
      <c r="Y80" s="28">
        <f>'C13'!Y80-'C14'!Y80</f>
        <v>2861.7495279999948</v>
      </c>
      <c r="Z80" s="28">
        <f>'C13'!Z80-'C14'!Z80</f>
        <v>3501.0268450000021</v>
      </c>
      <c r="AA80" s="28">
        <f>'C13'!AA80-'C14'!AA80</f>
        <v>1538.5321879999997</v>
      </c>
      <c r="AB80" s="28">
        <f>'C13'!AB80-'C14'!AB80</f>
        <v>92.024606000005861</v>
      </c>
      <c r="AC80" s="28">
        <f>'C13'!AC80-'C14'!AC80</f>
        <v>21070.205729000001</v>
      </c>
    </row>
    <row r="81" spans="1:29">
      <c r="A81" s="2">
        <v>73</v>
      </c>
      <c r="B81" s="83" t="s">
        <v>26</v>
      </c>
      <c r="C81" s="28">
        <f>'C13'!C81-'C14'!C81</f>
        <v>-1.0815049999999999</v>
      </c>
      <c r="D81" s="28">
        <f>'C13'!D81-'C14'!D81</f>
        <v>19.649579999999943</v>
      </c>
      <c r="E81" s="28">
        <f>'C13'!E81-'C14'!E81</f>
        <v>40.940635000000142</v>
      </c>
      <c r="F81" s="28">
        <f>'C13'!F81-'C14'!F81</f>
        <v>49.260261999999763</v>
      </c>
      <c r="G81" s="28">
        <f>'C13'!G81-'C14'!G81</f>
        <v>59.285111999999984</v>
      </c>
      <c r="H81" s="28">
        <f>'C13'!H81-'C14'!H81</f>
        <v>105.79040900000021</v>
      </c>
      <c r="I81" s="28">
        <f>'C13'!I81-'C14'!I81</f>
        <v>100.88206000000008</v>
      </c>
      <c r="J81" s="28">
        <f>'C13'!J81-'C14'!J81</f>
        <v>80.818711000000093</v>
      </c>
      <c r="K81" s="28">
        <f>'C13'!K81-'C14'!K81</f>
        <v>140.2315530000003</v>
      </c>
      <c r="L81" s="28">
        <f>'C13'!L81-'C14'!L81</f>
        <v>309.73603300000042</v>
      </c>
      <c r="M81" s="28">
        <f>'C13'!M81-'C14'!M81</f>
        <v>452.98614100000026</v>
      </c>
      <c r="N81" s="28">
        <f>'C13'!N81-'C14'!N81</f>
        <v>824.84552599999881</v>
      </c>
      <c r="O81" s="28">
        <f>'C13'!O81-'C14'!O81</f>
        <v>1382.4306060000017</v>
      </c>
      <c r="P81" s="28">
        <f>'C13'!P81-'C14'!P81</f>
        <v>2238.5865740000013</v>
      </c>
      <c r="Q81" s="28">
        <f>'C13'!Q81-'C14'!Q81</f>
        <v>1634.6129290000006</v>
      </c>
      <c r="R81" s="28">
        <f>'C13'!R81-'C14'!R81</f>
        <v>2554.5357119999981</v>
      </c>
      <c r="S81" s="28">
        <f>'C13'!S81-'C14'!S81</f>
        <v>4097.7982730000012</v>
      </c>
      <c r="T81" s="28">
        <f>'C13'!T81-'C14'!T81</f>
        <v>4686.2003899999972</v>
      </c>
      <c r="U81" s="28">
        <f>'C13'!U81-'C14'!U81</f>
        <v>4434.9246700000049</v>
      </c>
      <c r="V81" s="28">
        <f>'C13'!V81-'C14'!V81</f>
        <v>4393.899361000007</v>
      </c>
      <c r="W81" s="28">
        <f>'C13'!W81-'C14'!W81</f>
        <v>4423.4304529999945</v>
      </c>
      <c r="X81" s="28">
        <f>'C13'!X81-'C14'!X81</f>
        <v>3154.8852989999882</v>
      </c>
      <c r="Y81" s="28">
        <f>'C13'!Y81-'C14'!Y81</f>
        <v>3649.8728509999992</v>
      </c>
      <c r="Z81" s="28">
        <f>'C13'!Z81-'C14'!Z81</f>
        <v>4100.8141319999995</v>
      </c>
      <c r="AA81" s="28">
        <f>'C13'!AA81-'C14'!AA81</f>
        <v>4340.3990039999999</v>
      </c>
      <c r="AB81" s="28">
        <f>'C13'!AB81-'C14'!AB81</f>
        <v>4200.0358449999949</v>
      </c>
      <c r="AC81" s="28">
        <f>'C13'!AC81-'C14'!AC81</f>
        <v>51475.77061599998</v>
      </c>
    </row>
    <row r="82" spans="1:29">
      <c r="A82" s="2">
        <v>74</v>
      </c>
      <c r="B82" s="83" t="s">
        <v>25</v>
      </c>
      <c r="C82" s="28">
        <f>'C13'!C82-'C14'!C82</f>
        <v>-101.48519999999999</v>
      </c>
      <c r="D82" s="28">
        <f>'C13'!D82-'C14'!D82</f>
        <v>-186.94343899999998</v>
      </c>
      <c r="E82" s="28">
        <f>'C13'!E82-'C14'!E82</f>
        <v>-164.78502799999998</v>
      </c>
      <c r="F82" s="28">
        <f>'C13'!F82-'C14'!F82</f>
        <v>-96.147071000000011</v>
      </c>
      <c r="G82" s="28">
        <f>'C13'!G82-'C14'!G82</f>
        <v>-279.73442299999999</v>
      </c>
      <c r="H82" s="28">
        <f>'C13'!H82-'C14'!H82</f>
        <v>-787.54005500000005</v>
      </c>
      <c r="I82" s="28">
        <f>'C13'!I82-'C14'!I82</f>
        <v>-618.04420400000004</v>
      </c>
      <c r="J82" s="28">
        <f>'C13'!J82-'C14'!J82</f>
        <v>-1047.6509659999999</v>
      </c>
      <c r="K82" s="28">
        <f>'C13'!K82-'C14'!K82</f>
        <v>-1267.8722250000005</v>
      </c>
      <c r="L82" s="28">
        <f>'C13'!L82-'C14'!L82</f>
        <v>-2245.1591250000001</v>
      </c>
      <c r="M82" s="28">
        <f>'C13'!M82-'C14'!M82</f>
        <v>-2421.0464120000001</v>
      </c>
      <c r="N82" s="28">
        <f>'C13'!N82-'C14'!N82</f>
        <v>-2494.9907619999999</v>
      </c>
      <c r="O82" s="28">
        <f>'C13'!O82-'C14'!O82</f>
        <v>-5918.0822239999998</v>
      </c>
      <c r="P82" s="28">
        <f>'C13'!P82-'C14'!P82</f>
        <v>-5882.9371630000005</v>
      </c>
      <c r="Q82" s="28">
        <f>'C13'!Q82-'C14'!Q82</f>
        <v>-8651.5149029999993</v>
      </c>
      <c r="R82" s="28">
        <f>'C13'!R82-'C14'!R82</f>
        <v>-12439.639714000001</v>
      </c>
      <c r="S82" s="28">
        <f>'C13'!S82-'C14'!S82</f>
        <v>-14206.604798</v>
      </c>
      <c r="T82" s="28">
        <f>'C13'!T82-'C14'!T82</f>
        <v>-14217.754814</v>
      </c>
      <c r="U82" s="28">
        <f>'C13'!U82-'C14'!U82</f>
        <v>-12429.724854</v>
      </c>
      <c r="V82" s="28">
        <f>'C13'!V82-'C14'!V82</f>
        <v>-12815.789634000001</v>
      </c>
      <c r="W82" s="28">
        <f>'C13'!W82-'C14'!W82</f>
        <v>-10468.477982</v>
      </c>
      <c r="X82" s="28">
        <f>'C13'!X82-'C14'!X82</f>
        <v>-9568.069829</v>
      </c>
      <c r="Y82" s="28">
        <f>'C13'!Y82-'C14'!Y82</f>
        <v>-10596.380787</v>
      </c>
      <c r="Z82" s="28">
        <f>'C13'!Z82-'C14'!Z82</f>
        <v>-13012.778744000001</v>
      </c>
      <c r="AA82" s="28">
        <f>'C13'!AA82-'C14'!AA82</f>
        <v>-9048.3218930000003</v>
      </c>
      <c r="AB82" s="28">
        <f>'C13'!AB82-'C14'!AB82</f>
        <v>-10556.505483000003</v>
      </c>
      <c r="AC82" s="28">
        <f>'C13'!AC82-'C14'!AC82</f>
        <v>-161523.98173200001</v>
      </c>
    </row>
    <row r="83" spans="1:29">
      <c r="A83" s="2">
        <v>75</v>
      </c>
      <c r="B83" s="83" t="s">
        <v>24</v>
      </c>
      <c r="C83" s="28">
        <f>'C13'!C83-'C14'!C83</f>
        <v>0</v>
      </c>
      <c r="D83" s="28">
        <f>'C13'!D83-'C14'!D83</f>
        <v>-1.551161</v>
      </c>
      <c r="E83" s="28">
        <f>'C13'!E83-'C14'!E83</f>
        <v>-0.156196</v>
      </c>
      <c r="F83" s="28">
        <f>'C13'!F83-'C14'!F83</f>
        <v>-3.9834180000000003</v>
      </c>
      <c r="G83" s="28">
        <f>'C13'!G83-'C14'!G83</f>
        <v>-1.2614719999999999</v>
      </c>
      <c r="H83" s="28">
        <f>'C13'!H83-'C14'!H83</f>
        <v>-18.607827999999998</v>
      </c>
      <c r="I83" s="28">
        <f>'C13'!I83-'C14'!I83</f>
        <v>-21.651346</v>
      </c>
      <c r="J83" s="28">
        <f>'C13'!J83-'C14'!J83</f>
        <v>-13.567903999999999</v>
      </c>
      <c r="K83" s="28">
        <f>'C13'!K83-'C14'!K83</f>
        <v>-54.337015999999998</v>
      </c>
      <c r="L83" s="28">
        <f>'C13'!L83-'C14'!L83</f>
        <v>-46.921841000000001</v>
      </c>
      <c r="M83" s="28">
        <f>'C13'!M83-'C14'!M83</f>
        <v>-103.77240499999999</v>
      </c>
      <c r="N83" s="28">
        <f>'C13'!N83-'C14'!N83</f>
        <v>-288.10201899999998</v>
      </c>
      <c r="O83" s="28">
        <f>'C13'!O83-'C14'!O83</f>
        <v>-902.24834599999997</v>
      </c>
      <c r="P83" s="28">
        <f>'C13'!P83-'C14'!P83</f>
        <v>-632.14996099999996</v>
      </c>
      <c r="Q83" s="28">
        <f>'C13'!Q83-'C14'!Q83</f>
        <v>-389.26858600000003</v>
      </c>
      <c r="R83" s="28">
        <f>'C13'!R83-'C14'!R83</f>
        <v>-457.22695400000003</v>
      </c>
      <c r="S83" s="28">
        <f>'C13'!S83-'C14'!S83</f>
        <v>-552.67264999999998</v>
      </c>
      <c r="T83" s="28">
        <f>'C13'!T83-'C14'!T83</f>
        <v>-276.352735</v>
      </c>
      <c r="U83" s="28">
        <f>'C13'!U83-'C14'!U83</f>
        <v>-188.75872799999999</v>
      </c>
      <c r="V83" s="28">
        <f>'C13'!V83-'C14'!V83</f>
        <v>-144.66844</v>
      </c>
      <c r="W83" s="28">
        <f>'C13'!W83-'C14'!W83</f>
        <v>-97.567209000000005</v>
      </c>
      <c r="X83" s="28">
        <f>'C13'!X83-'C14'!X83</f>
        <v>-83.180227000000002</v>
      </c>
      <c r="Y83" s="28">
        <f>'C13'!Y83-'C14'!Y83</f>
        <v>-153.25279400000002</v>
      </c>
      <c r="Z83" s="28">
        <f>'C13'!Z83-'C14'!Z83</f>
        <v>-176.72731899999999</v>
      </c>
      <c r="AA83" s="28">
        <f>'C13'!AA83-'C14'!AA83</f>
        <v>-153.862334</v>
      </c>
      <c r="AB83" s="28">
        <f>'C13'!AB83-'C14'!AB83</f>
        <v>-142.41317499999997</v>
      </c>
      <c r="AC83" s="28">
        <f>'C13'!AC83-'C14'!AC83</f>
        <v>-4904.2620639999996</v>
      </c>
    </row>
    <row r="84" spans="1:29">
      <c r="A84" s="2">
        <v>76</v>
      </c>
      <c r="B84" s="83" t="s">
        <v>23</v>
      </c>
      <c r="C84" s="28">
        <f>'C13'!C84-'C14'!C84</f>
        <v>-34.095869</v>
      </c>
      <c r="D84" s="28">
        <f>'C13'!D84-'C14'!D84</f>
        <v>-14.808055999999999</v>
      </c>
      <c r="E84" s="28">
        <f>'C13'!E84-'C14'!E84</f>
        <v>-2.5171669999999997</v>
      </c>
      <c r="F84" s="28">
        <f>'C13'!F84-'C14'!F84</f>
        <v>5.633171999999993</v>
      </c>
      <c r="G84" s="28">
        <f>'C13'!G84-'C14'!G84</f>
        <v>6.2650209999999964</v>
      </c>
      <c r="H84" s="28">
        <f>'C13'!H84-'C14'!H84</f>
        <v>4.693567000000006</v>
      </c>
      <c r="I84" s="28">
        <f>'C13'!I84-'C14'!I84</f>
        <v>7.0500589999999965</v>
      </c>
      <c r="J84" s="28">
        <f>'C13'!J84-'C14'!J84</f>
        <v>6.3735049999999909</v>
      </c>
      <c r="K84" s="28">
        <f>'C13'!K84-'C14'!K84</f>
        <v>-25.482972</v>
      </c>
      <c r="L84" s="28">
        <f>'C13'!L84-'C14'!L84</f>
        <v>-68.501946999999973</v>
      </c>
      <c r="M84" s="28">
        <f>'C13'!M84-'C14'!M84</f>
        <v>47.82859399999991</v>
      </c>
      <c r="N84" s="28">
        <f>'C13'!N84-'C14'!N84</f>
        <v>185.34342300000017</v>
      </c>
      <c r="O84" s="28">
        <f>'C13'!O84-'C14'!O84</f>
        <v>212.3752209999999</v>
      </c>
      <c r="P84" s="28">
        <f>'C13'!P84-'C14'!P84</f>
        <v>355.09719799999993</v>
      </c>
      <c r="Q84" s="28">
        <f>'C13'!Q84-'C14'!Q84</f>
        <v>122.70003499999996</v>
      </c>
      <c r="R84" s="28">
        <f>'C13'!R84-'C14'!R84</f>
        <v>657.02236999999923</v>
      </c>
      <c r="S84" s="28">
        <f>'C13'!S84-'C14'!S84</f>
        <v>2130.1727640000004</v>
      </c>
      <c r="T84" s="28">
        <f>'C13'!T84-'C14'!T84</f>
        <v>2260.7353870000011</v>
      </c>
      <c r="U84" s="28">
        <f>'C13'!U84-'C14'!U84</f>
        <v>1202.972261000001</v>
      </c>
      <c r="V84" s="28">
        <f>'C13'!V84-'C14'!V84</f>
        <v>1212.7183479999983</v>
      </c>
      <c r="W84" s="28">
        <f>'C13'!W84-'C14'!W84</f>
        <v>1362.288953</v>
      </c>
      <c r="X84" s="28">
        <f>'C13'!X84-'C14'!X84</f>
        <v>1277.7929980000001</v>
      </c>
      <c r="Y84" s="28">
        <f>'C13'!Y84-'C14'!Y84</f>
        <v>1477.5122580000018</v>
      </c>
      <c r="Z84" s="28">
        <f>'C13'!Z84-'C14'!Z84</f>
        <v>2100.4042049999989</v>
      </c>
      <c r="AA84" s="28">
        <f>'C13'!AA84-'C14'!AA84</f>
        <v>2174.7110389999998</v>
      </c>
      <c r="AB84" s="28">
        <f>'C13'!AB84-'C14'!AB84</f>
        <v>2283.8815149999982</v>
      </c>
      <c r="AC84" s="28">
        <f>'C13'!AC84-'C14'!AC84</f>
        <v>18948.165881999998</v>
      </c>
    </row>
    <row r="85" spans="1:29">
      <c r="A85" s="2">
        <v>78</v>
      </c>
      <c r="B85" s="83" t="s">
        <v>22</v>
      </c>
      <c r="C85" s="28">
        <f>'C13'!C85-'C14'!C85</f>
        <v>1.499009</v>
      </c>
      <c r="D85" s="28">
        <f>'C13'!D85-'C14'!D85</f>
        <v>-4.0499999999999998E-3</v>
      </c>
      <c r="E85" s="28">
        <f>'C13'!E85-'C14'!E85</f>
        <v>0.120492</v>
      </c>
      <c r="F85" s="28">
        <f>'C13'!F85-'C14'!F85</f>
        <v>3.6419999999999994E-2</v>
      </c>
      <c r="G85" s="28">
        <f>'C13'!G85-'C14'!G85</f>
        <v>11.054671000000001</v>
      </c>
      <c r="H85" s="28">
        <f>'C13'!H85-'C14'!H85</f>
        <v>5.8216290000000006</v>
      </c>
      <c r="I85" s="28">
        <f>'C13'!I85-'C14'!I85</f>
        <v>4.8005810000000011</v>
      </c>
      <c r="J85" s="28">
        <f>'C13'!J85-'C14'!J85</f>
        <v>1.2053120000000002</v>
      </c>
      <c r="K85" s="28">
        <f>'C13'!K85-'C14'!K85</f>
        <v>0.61431600000000008</v>
      </c>
      <c r="L85" s="28">
        <f>'C13'!L85-'C14'!L85</f>
        <v>0.24045599999999956</v>
      </c>
      <c r="M85" s="28">
        <f>'C13'!M85-'C14'!M85</f>
        <v>1.8596580000000003</v>
      </c>
      <c r="N85" s="28">
        <f>'C13'!N85-'C14'!N85</f>
        <v>2.7289169999999991</v>
      </c>
      <c r="O85" s="28">
        <f>'C13'!O85-'C14'!O85</f>
        <v>-0.22807899999999992</v>
      </c>
      <c r="P85" s="28">
        <f>'C13'!P85-'C14'!P85</f>
        <v>-5.2017310000000005</v>
      </c>
      <c r="Q85" s="28">
        <f>'C13'!Q85-'C14'!Q85</f>
        <v>-21.441851999999997</v>
      </c>
      <c r="R85" s="28">
        <f>'C13'!R85-'C14'!R85</f>
        <v>-14.143675</v>
      </c>
      <c r="S85" s="28">
        <f>'C13'!S85-'C14'!S85</f>
        <v>-17.345109000000001</v>
      </c>
      <c r="T85" s="28">
        <f>'C13'!T85-'C14'!T85</f>
        <v>-1.9622569999999999</v>
      </c>
      <c r="U85" s="28">
        <f>'C13'!U85-'C14'!U85</f>
        <v>-1.8573900000000001</v>
      </c>
      <c r="V85" s="28">
        <f>'C13'!V85-'C14'!V85</f>
        <v>-4.4858029999999998</v>
      </c>
      <c r="W85" s="28">
        <f>'C13'!W85-'C14'!W85</f>
        <v>-0.10585999999999995</v>
      </c>
      <c r="X85" s="28">
        <f>'C13'!X85-'C14'!X85</f>
        <v>3.0123340000000005</v>
      </c>
      <c r="Y85" s="28">
        <f>'C13'!Y85-'C14'!Y85</f>
        <v>1.0117959999999999</v>
      </c>
      <c r="Z85" s="28">
        <f>'C13'!Z85-'C14'!Z85</f>
        <v>-31.186285000000002</v>
      </c>
      <c r="AA85" s="28">
        <f>'C13'!AA85-'C14'!AA85</f>
        <v>-1.5526570000000002</v>
      </c>
      <c r="AB85" s="28">
        <f>'C13'!AB85-'C14'!AB85</f>
        <v>-3.755817</v>
      </c>
      <c r="AC85" s="28">
        <f>'C13'!AC85-'C14'!AC85</f>
        <v>-69.264973999999967</v>
      </c>
    </row>
    <row r="86" spans="1:29">
      <c r="A86" s="2">
        <v>79</v>
      </c>
      <c r="B86" s="83" t="s">
        <v>21</v>
      </c>
      <c r="C86" s="28">
        <f>'C13'!C86-'C14'!C86</f>
        <v>-10.373059</v>
      </c>
      <c r="D86" s="28">
        <f>'C13'!D86-'C14'!D86</f>
        <v>-13.162176000000001</v>
      </c>
      <c r="E86" s="28">
        <f>'C13'!E86-'C14'!E86</f>
        <v>-9.2957610000000006</v>
      </c>
      <c r="F86" s="28">
        <f>'C13'!F86-'C14'!F86</f>
        <v>-5.6036589999999995</v>
      </c>
      <c r="G86" s="28">
        <f>'C13'!G86-'C14'!G86</f>
        <v>-1.5887849999999999</v>
      </c>
      <c r="H86" s="28">
        <f>'C13'!H86-'C14'!H86</f>
        <v>-1.9494549999999999</v>
      </c>
      <c r="I86" s="28">
        <f>'C13'!I86-'C14'!I86</f>
        <v>-2.1996769999999999</v>
      </c>
      <c r="J86" s="28">
        <f>'C13'!J86-'C14'!J86</f>
        <v>-2.7069900000000002</v>
      </c>
      <c r="K86" s="28">
        <f>'C13'!K86-'C14'!K86</f>
        <v>-2.5465450000000001</v>
      </c>
      <c r="L86" s="28">
        <f>'C13'!L86-'C14'!L86</f>
        <v>-4.6964309999999996</v>
      </c>
      <c r="M86" s="28">
        <f>'C13'!M86-'C14'!M86</f>
        <v>-15.560790999999998</v>
      </c>
      <c r="N86" s="28">
        <f>'C13'!N86-'C14'!N86</f>
        <v>-4.9225090000000016</v>
      </c>
      <c r="O86" s="28">
        <f>'C13'!O86-'C14'!O86</f>
        <v>2.8255820000000043</v>
      </c>
      <c r="P86" s="28">
        <f>'C13'!P86-'C14'!P86</f>
        <v>7.0214779999999974</v>
      </c>
      <c r="Q86" s="28">
        <f>'C13'!Q86-'C14'!Q86</f>
        <v>-46.725099</v>
      </c>
      <c r="R86" s="28">
        <f>'C13'!R86-'C14'!R86</f>
        <v>-41.169080999999998</v>
      </c>
      <c r="S86" s="28">
        <f>'C13'!S86-'C14'!S86</f>
        <v>-140.09935400000001</v>
      </c>
      <c r="T86" s="28">
        <f>'C13'!T86-'C14'!T86</f>
        <v>-140.357405</v>
      </c>
      <c r="U86" s="28">
        <f>'C13'!U86-'C14'!U86</f>
        <v>-127.195239</v>
      </c>
      <c r="V86" s="28">
        <f>'C13'!V86-'C14'!V86</f>
        <v>-81.953670000000002</v>
      </c>
      <c r="W86" s="28">
        <f>'C13'!W86-'C14'!W86</f>
        <v>-41.999991000000001</v>
      </c>
      <c r="X86" s="28">
        <f>'C13'!X86-'C14'!X86</f>
        <v>-51.705387999999999</v>
      </c>
      <c r="Y86" s="28">
        <f>'C13'!Y86-'C14'!Y86</f>
        <v>-92.340996000000004</v>
      </c>
      <c r="Z86" s="28">
        <f>'C13'!Z86-'C14'!Z86</f>
        <v>-81.310756000000012</v>
      </c>
      <c r="AA86" s="28">
        <f>'C13'!AA86-'C14'!AA86</f>
        <v>-22.744084000000001</v>
      </c>
      <c r="AB86" s="28">
        <f>'C13'!AB86-'C14'!AB86</f>
        <v>-49.589151999999991</v>
      </c>
      <c r="AC86" s="28">
        <f>'C13'!AC86-'C14'!AC86</f>
        <v>-981.94899299999986</v>
      </c>
    </row>
    <row r="87" spans="1:29">
      <c r="A87" s="2">
        <v>80</v>
      </c>
      <c r="B87" s="83" t="s">
        <v>20</v>
      </c>
      <c r="C87" s="28">
        <f>'C13'!C87-'C14'!C87</f>
        <v>-1.7373E-2</v>
      </c>
      <c r="D87" s="28">
        <f>'C13'!D87-'C14'!D87</f>
        <v>6.1460000000000004E-3</v>
      </c>
      <c r="E87" s="28">
        <f>'C13'!E87-'C14'!E87</f>
        <v>-2.1700000000000018E-4</v>
      </c>
      <c r="F87" s="28">
        <f>'C13'!F87-'C14'!F87</f>
        <v>5.1229999999999998E-2</v>
      </c>
      <c r="G87" s="28">
        <f>'C13'!G87-'C14'!G87</f>
        <v>1.7275000000000002E-2</v>
      </c>
      <c r="H87" s="28">
        <f>'C13'!H87-'C14'!H87</f>
        <v>2.2518E-2</v>
      </c>
      <c r="I87" s="28">
        <f>'C13'!I87-'C14'!I87</f>
        <v>0.10745199999999999</v>
      </c>
      <c r="J87" s="28">
        <f>'C13'!J87-'C14'!J87</f>
        <v>8.5879999999999998E-2</v>
      </c>
      <c r="K87" s="28">
        <f>'C13'!K87-'C14'!K87</f>
        <v>-9.7820000000000008E-3</v>
      </c>
      <c r="L87" s="28">
        <f>'C13'!L87-'C14'!L87</f>
        <v>5.8770000000000003E-3</v>
      </c>
      <c r="M87" s="28">
        <f>'C13'!M87-'C14'!M87</f>
        <v>1.020392</v>
      </c>
      <c r="N87" s="28">
        <f>'C13'!N87-'C14'!N87</f>
        <v>9.4707000000000013E-2</v>
      </c>
      <c r="O87" s="28">
        <f>'C13'!O87-'C14'!O87</f>
        <v>-2.8709460000000004</v>
      </c>
      <c r="P87" s="28">
        <f>'C13'!P87-'C14'!P87</f>
        <v>-44.568908</v>
      </c>
      <c r="Q87" s="28">
        <f>'C13'!Q87-'C14'!Q87</f>
        <v>-31.304614000000001</v>
      </c>
      <c r="R87" s="28">
        <f>'C13'!R87-'C14'!R87</f>
        <v>-45.369810000000001</v>
      </c>
      <c r="S87" s="28">
        <f>'C13'!S87-'C14'!S87</f>
        <v>-53.063749999999992</v>
      </c>
      <c r="T87" s="28">
        <f>'C13'!T87-'C14'!T87</f>
        <v>-46.156386000000005</v>
      </c>
      <c r="U87" s="28">
        <f>'C13'!U87-'C14'!U87</f>
        <v>-64.196919999999992</v>
      </c>
      <c r="V87" s="28">
        <f>'C13'!V87-'C14'!V87</f>
        <v>-63.678693000000003</v>
      </c>
      <c r="W87" s="28">
        <f>'C13'!W87-'C14'!W87</f>
        <v>-48.215146000000004</v>
      </c>
      <c r="X87" s="28">
        <f>'C13'!X87-'C14'!X87</f>
        <v>-87.580552999999995</v>
      </c>
      <c r="Y87" s="28">
        <f>'C13'!Y87-'C14'!Y87</f>
        <v>-25.035156999999998</v>
      </c>
      <c r="Z87" s="28">
        <f>'C13'!Z87-'C14'!Z87</f>
        <v>2.4781530000000003</v>
      </c>
      <c r="AA87" s="28">
        <f>'C13'!AA87-'C14'!AA87</f>
        <v>2.5060180000000001</v>
      </c>
      <c r="AB87" s="28">
        <f>'C13'!AB87-'C14'!AB87</f>
        <v>-31.241971999999997</v>
      </c>
      <c r="AC87" s="28">
        <f>'C13'!AC87-'C14'!AC87</f>
        <v>-536.91457899999989</v>
      </c>
    </row>
    <row r="88" spans="1:29">
      <c r="A88" s="2">
        <v>81</v>
      </c>
      <c r="B88" s="83" t="s">
        <v>19</v>
      </c>
      <c r="C88" s="28">
        <f>'C13'!C88-'C14'!C88</f>
        <v>0.71677000000000013</v>
      </c>
      <c r="D88" s="28">
        <f>'C13'!D88-'C14'!D88</f>
        <v>2.0154570000000005</v>
      </c>
      <c r="E88" s="28">
        <f>'C13'!E88-'C14'!E88</f>
        <v>7.8867469999999997</v>
      </c>
      <c r="F88" s="28">
        <f>'C13'!F88-'C14'!F88</f>
        <v>8.5119479999999985</v>
      </c>
      <c r="G88" s="28">
        <f>'C13'!G88-'C14'!G88</f>
        <v>8.6784960000000027</v>
      </c>
      <c r="H88" s="28">
        <f>'C13'!H88-'C14'!H88</f>
        <v>12.006499999999997</v>
      </c>
      <c r="I88" s="28">
        <f>'C13'!I88-'C14'!I88</f>
        <v>18.286700000000003</v>
      </c>
      <c r="J88" s="28">
        <f>'C13'!J88-'C14'!J88</f>
        <v>10.228196000000004</v>
      </c>
      <c r="K88" s="28">
        <f>'C13'!K88-'C14'!K88</f>
        <v>16.800372999999986</v>
      </c>
      <c r="L88" s="28">
        <f>'C13'!L88-'C14'!L88</f>
        <v>37.252005000000004</v>
      </c>
      <c r="M88" s="28">
        <f>'C13'!M88-'C14'!M88</f>
        <v>20.730645000000006</v>
      </c>
      <c r="N88" s="28">
        <f>'C13'!N88-'C14'!N88</f>
        <v>21.116996999999984</v>
      </c>
      <c r="O88" s="28">
        <f>'C13'!O88-'C14'!O88</f>
        <v>48.672617000000038</v>
      </c>
      <c r="P88" s="28">
        <f>'C13'!P88-'C14'!P88</f>
        <v>66.532136000000023</v>
      </c>
      <c r="Q88" s="28">
        <f>'C13'!Q88-'C14'!Q88</f>
        <v>11.312977999999994</v>
      </c>
      <c r="R88" s="28">
        <f>'C13'!R88-'C14'!R88</f>
        <v>33.684791999999987</v>
      </c>
      <c r="S88" s="28">
        <f>'C13'!S88-'C14'!S88</f>
        <v>-16.587078000000002</v>
      </c>
      <c r="T88" s="28">
        <f>'C13'!T88-'C14'!T88</f>
        <v>-14.375363</v>
      </c>
      <c r="U88" s="28">
        <f>'C13'!U88-'C14'!U88</f>
        <v>-5.8832930000000001</v>
      </c>
      <c r="V88" s="28">
        <f>'C13'!V88-'C14'!V88</f>
        <v>-5.3356589999999997</v>
      </c>
      <c r="W88" s="28">
        <f>'C13'!W88-'C14'!W88</f>
        <v>50.277609000000027</v>
      </c>
      <c r="X88" s="28">
        <f>'C13'!X88-'C14'!X88</f>
        <v>41.709991000000016</v>
      </c>
      <c r="Y88" s="28">
        <f>'C13'!Y88-'C14'!Y88</f>
        <v>43.04543000000001</v>
      </c>
      <c r="Z88" s="28">
        <f>'C13'!Z88-'C14'!Z88</f>
        <v>58.609951000000052</v>
      </c>
      <c r="AA88" s="28">
        <f>'C13'!AA88-'C14'!AA88</f>
        <v>49.424322000000004</v>
      </c>
      <c r="AB88" s="28">
        <f>'C13'!AB88-'C14'!AB88</f>
        <v>29.911966000000049</v>
      </c>
      <c r="AC88" s="28">
        <f>'C13'!AC88-'C14'!AC88</f>
        <v>555.23123300000009</v>
      </c>
    </row>
    <row r="89" spans="1:29">
      <c r="A89" s="2">
        <v>82</v>
      </c>
      <c r="B89" s="83" t="s">
        <v>18</v>
      </c>
      <c r="C89" s="28">
        <f>'C13'!C89-'C14'!C89</f>
        <v>54.306207999999998</v>
      </c>
      <c r="D89" s="28">
        <f>'C13'!D89-'C14'!D89</f>
        <v>54.255595000000042</v>
      </c>
      <c r="E89" s="28">
        <f>'C13'!E89-'C14'!E89</f>
        <v>93.380008999999987</v>
      </c>
      <c r="F89" s="28">
        <f>'C13'!F89-'C14'!F89</f>
        <v>82.975383000000093</v>
      </c>
      <c r="G89" s="28">
        <f>'C13'!G89-'C14'!G89</f>
        <v>63.233555999999993</v>
      </c>
      <c r="H89" s="28">
        <f>'C13'!H89-'C14'!H89</f>
        <v>86.478880000000117</v>
      </c>
      <c r="I89" s="28">
        <f>'C13'!I89-'C14'!I89</f>
        <v>89.799999999999983</v>
      </c>
      <c r="J89" s="28">
        <f>'C13'!J89-'C14'!J89</f>
        <v>83.54743099999996</v>
      </c>
      <c r="K89" s="28">
        <f>'C13'!K89-'C14'!K89</f>
        <v>92.400837000000095</v>
      </c>
      <c r="L89" s="28">
        <f>'C13'!L89-'C14'!L89</f>
        <v>146.58780000000016</v>
      </c>
      <c r="M89" s="28">
        <f>'C13'!M89-'C14'!M89</f>
        <v>192.03545799999995</v>
      </c>
      <c r="N89" s="28">
        <f>'C13'!N89-'C14'!N89</f>
        <v>288.22720100000004</v>
      </c>
      <c r="O89" s="28">
        <f>'C13'!O89-'C14'!O89</f>
        <v>364.59734899999984</v>
      </c>
      <c r="P89" s="28">
        <f>'C13'!P89-'C14'!P89</f>
        <v>444.97802599999966</v>
      </c>
      <c r="Q89" s="28">
        <f>'C13'!Q89-'C14'!Q89</f>
        <v>362.13432500000027</v>
      </c>
      <c r="R89" s="28">
        <f>'C13'!R89-'C14'!R89</f>
        <v>580.04142000000002</v>
      </c>
      <c r="S89" s="28">
        <f>'C13'!S89-'C14'!S89</f>
        <v>19.311874000000017</v>
      </c>
      <c r="T89" s="28">
        <f>'C13'!T89-'C14'!T89</f>
        <v>40.204098999999999</v>
      </c>
      <c r="U89" s="28">
        <f>'C13'!U89-'C14'!U89</f>
        <v>52.023057000000016</v>
      </c>
      <c r="V89" s="28">
        <f>'C13'!V89-'C14'!V89</f>
        <v>66.17433000000004</v>
      </c>
      <c r="W89" s="28">
        <f>'C13'!W89-'C14'!W89</f>
        <v>1032.380531999999</v>
      </c>
      <c r="X89" s="28">
        <f>'C13'!X89-'C14'!X89</f>
        <v>920.23764999999958</v>
      </c>
      <c r="Y89" s="28">
        <f>'C13'!Y89-'C14'!Y89</f>
        <v>1090.7267590000006</v>
      </c>
      <c r="Z89" s="28">
        <f>'C13'!Z89-'C14'!Z89</f>
        <v>1227.2235350000021</v>
      </c>
      <c r="AA89" s="28">
        <f>'C13'!AA89-'C14'!AA89</f>
        <v>1201.1091900000001</v>
      </c>
      <c r="AB89" s="28">
        <f>'C13'!AB89-'C14'!AB89</f>
        <v>1216.5831549999994</v>
      </c>
      <c r="AC89" s="28">
        <f>'C13'!AC89-'C14'!AC89</f>
        <v>9944.9536590000007</v>
      </c>
    </row>
    <row r="90" spans="1:29">
      <c r="A90" s="2">
        <v>83</v>
      </c>
      <c r="B90" s="83" t="s">
        <v>17</v>
      </c>
      <c r="C90" s="28">
        <f>'C13'!C90-'C14'!C90</f>
        <v>32.228026999999976</v>
      </c>
      <c r="D90" s="28">
        <f>'C13'!D90-'C14'!D90</f>
        <v>31.178526999999999</v>
      </c>
      <c r="E90" s="28">
        <f>'C13'!E90-'C14'!E90</f>
        <v>49.988669999999999</v>
      </c>
      <c r="F90" s="28">
        <f>'C13'!F90-'C14'!F90</f>
        <v>54.912584000000017</v>
      </c>
      <c r="G90" s="28">
        <f>'C13'!G90-'C14'!G90</f>
        <v>46.631259999999969</v>
      </c>
      <c r="H90" s="28">
        <f>'C13'!H90-'C14'!H90</f>
        <v>62.102558999999985</v>
      </c>
      <c r="I90" s="28">
        <f>'C13'!I90-'C14'!I90</f>
        <v>59.273981000000049</v>
      </c>
      <c r="J90" s="28">
        <f>'C13'!J90-'C14'!J90</f>
        <v>61.926425999999978</v>
      </c>
      <c r="K90" s="28">
        <f>'C13'!K90-'C14'!K90</f>
        <v>70.278879999999958</v>
      </c>
      <c r="L90" s="28">
        <f>'C13'!L90-'C14'!L90</f>
        <v>130.12626200000014</v>
      </c>
      <c r="M90" s="28">
        <f>'C13'!M90-'C14'!M90</f>
        <v>185.47279299999997</v>
      </c>
      <c r="N90" s="28">
        <f>'C13'!N90-'C14'!N90</f>
        <v>272.20387900000043</v>
      </c>
      <c r="O90" s="28">
        <f>'C13'!O90-'C14'!O90</f>
        <v>350.80558999999982</v>
      </c>
      <c r="P90" s="28">
        <f>'C13'!P90-'C14'!P90</f>
        <v>469.13239000000016</v>
      </c>
      <c r="Q90" s="28">
        <f>'C13'!Q90-'C14'!Q90</f>
        <v>375.2387230000005</v>
      </c>
      <c r="R90" s="28">
        <f>'C13'!R90-'C14'!R90</f>
        <v>591.80571799999984</v>
      </c>
      <c r="S90" s="28">
        <f>'C13'!S90-'C14'!S90</f>
        <v>906.99911299999883</v>
      </c>
      <c r="T90" s="28">
        <f>'C13'!T90-'C14'!T90</f>
        <v>967.65136900000039</v>
      </c>
      <c r="U90" s="28">
        <f>'C13'!U90-'C14'!U90</f>
        <v>917.88391200000024</v>
      </c>
      <c r="V90" s="28">
        <f>'C13'!V90-'C14'!V90</f>
        <v>895.85326000000009</v>
      </c>
      <c r="W90" s="28">
        <f>'C13'!W90-'C14'!W90</f>
        <v>1052.2631790000003</v>
      </c>
      <c r="X90" s="28">
        <f>'C13'!X90-'C14'!X90</f>
        <v>926.8123449999996</v>
      </c>
      <c r="Y90" s="28">
        <f>'C13'!Y90-'C14'!Y90</f>
        <v>1078.6432549999988</v>
      </c>
      <c r="Z90" s="28">
        <f>'C13'!Z90-'C14'!Z90</f>
        <v>1186.7795180000023</v>
      </c>
      <c r="AA90" s="28">
        <f>'C13'!AA90-'C14'!AA90</f>
        <v>1236.2629030000001</v>
      </c>
      <c r="AB90" s="28">
        <f>'C13'!AB90-'C14'!AB90</f>
        <v>1279.3803890000031</v>
      </c>
      <c r="AC90" s="28">
        <f>'C13'!AC90-'C14'!AC90</f>
        <v>13291.835512000003</v>
      </c>
    </row>
    <row r="91" spans="1:29">
      <c r="A91" s="2">
        <v>84</v>
      </c>
      <c r="B91" s="83" t="s">
        <v>16</v>
      </c>
      <c r="C91" s="28">
        <f>'C13'!C91-'C14'!C91</f>
        <v>148.53725400000013</v>
      </c>
      <c r="D91" s="28">
        <f>'C13'!D91-'C14'!D91</f>
        <v>157.40210800000008</v>
      </c>
      <c r="E91" s="28">
        <f>'C13'!E91-'C14'!E91</f>
        <v>255.56909200000058</v>
      </c>
      <c r="F91" s="28">
        <f>'C13'!F91-'C14'!F91</f>
        <v>325.46036400000037</v>
      </c>
      <c r="G91" s="28">
        <f>'C13'!G91-'C14'!G91</f>
        <v>384.2782090000004</v>
      </c>
      <c r="H91" s="28">
        <f>'C13'!H91-'C14'!H91</f>
        <v>469.2189670000015</v>
      </c>
      <c r="I91" s="28">
        <f>'C13'!I91-'C14'!I91</f>
        <v>522.17183300000011</v>
      </c>
      <c r="J91" s="28">
        <f>'C13'!J91-'C14'!J91</f>
        <v>336.32857199999955</v>
      </c>
      <c r="K91" s="28">
        <f>'C13'!K91-'C14'!K91</f>
        <v>510.44912900000031</v>
      </c>
      <c r="L91" s="28">
        <f>'C13'!L91-'C14'!L91</f>
        <v>1422.3569140000045</v>
      </c>
      <c r="M91" s="28">
        <f>'C13'!M91-'C14'!M91</f>
        <v>2375.6883549999907</v>
      </c>
      <c r="N91" s="28">
        <f>'C13'!N91-'C14'!N91</f>
        <v>4577.8228630000131</v>
      </c>
      <c r="O91" s="28">
        <f>'C13'!O91-'C14'!O91</f>
        <v>6628.7970789999708</v>
      </c>
      <c r="P91" s="28">
        <f>'C13'!P91-'C14'!P91</f>
        <v>10072.104777000006</v>
      </c>
      <c r="Q91" s="28">
        <f>'C13'!Q91-'C14'!Q91</f>
        <v>9279.5036540000001</v>
      </c>
      <c r="R91" s="28">
        <f>'C13'!R91-'C14'!R91</f>
        <v>14663.124645000007</v>
      </c>
      <c r="S91" s="28">
        <f>'C13'!S91-'C14'!S91</f>
        <v>-72.476113000001192</v>
      </c>
      <c r="T91" s="28">
        <f>'C13'!T91-'C14'!T91</f>
        <v>231.78141500000061</v>
      </c>
      <c r="U91" s="28">
        <f>'C13'!U91-'C14'!U91</f>
        <v>243.05934499999773</v>
      </c>
      <c r="V91" s="28">
        <f>'C13'!V91-'C14'!V91</f>
        <v>-103.67100200000016</v>
      </c>
      <c r="W91" s="28">
        <f>'C13'!W91-'C14'!W91</f>
        <v>18800.835692000004</v>
      </c>
      <c r="X91" s="28">
        <f>'C13'!X91-'C14'!X91</f>
        <v>16329.718467999957</v>
      </c>
      <c r="Y91" s="28">
        <f>'C13'!Y91-'C14'!Y91</f>
        <v>19041.046482999991</v>
      </c>
      <c r="Z91" s="28">
        <f>'C13'!Z91-'C14'!Z91</f>
        <v>20761.191210999939</v>
      </c>
      <c r="AA91" s="28">
        <f>'C13'!AA91-'C14'!AA91</f>
        <v>21793.026302000002</v>
      </c>
      <c r="AB91" s="28">
        <f>'C13'!AB91-'C14'!AB91</f>
        <v>23383.331575000149</v>
      </c>
      <c r="AC91" s="28">
        <f>'C13'!AC91-'C14'!AC91</f>
        <v>172536.65719100001</v>
      </c>
    </row>
    <row r="92" spans="1:29" ht="25.5">
      <c r="A92" s="13">
        <v>85</v>
      </c>
      <c r="B92" s="84" t="s">
        <v>15</v>
      </c>
      <c r="C92" s="28">
        <f>'C13'!C92-'C14'!C92</f>
        <v>447.10818300000011</v>
      </c>
      <c r="D92" s="28">
        <f>'C13'!D92-'C14'!D92</f>
        <v>380.53448300000025</v>
      </c>
      <c r="E92" s="28">
        <f>'C13'!E92-'C14'!E92</f>
        <v>547.60026200000175</v>
      </c>
      <c r="F92" s="28">
        <f>'C13'!F92-'C14'!F92</f>
        <v>680.92168700000047</v>
      </c>
      <c r="G92" s="28">
        <f>'C13'!G92-'C14'!G92</f>
        <v>640.32929400000057</v>
      </c>
      <c r="H92" s="28">
        <f>'C13'!H92-'C14'!H92</f>
        <v>952.15702900000065</v>
      </c>
      <c r="I92" s="28">
        <f>'C13'!I92-'C14'!I92</f>
        <v>1044.8237960000001</v>
      </c>
      <c r="J92" s="28">
        <f>'C13'!J92-'C14'!J92</f>
        <v>930.82916800000294</v>
      </c>
      <c r="K92" s="28">
        <f>'C13'!K92-'C14'!K92</f>
        <v>983.23222300000509</v>
      </c>
      <c r="L92" s="28">
        <f>'C13'!L92-'C14'!L92</f>
        <v>1949.0390460000021</v>
      </c>
      <c r="M92" s="28">
        <f>'C13'!M92-'C14'!M92</f>
        <v>2934.8896120000045</v>
      </c>
      <c r="N92" s="28">
        <f>'C13'!N92-'C14'!N92</f>
        <v>4707.7392250000094</v>
      </c>
      <c r="O92" s="28">
        <f>'C13'!O92-'C14'!O92</f>
        <v>6892.4451260000169</v>
      </c>
      <c r="P92" s="28">
        <f>'C13'!P92-'C14'!P92</f>
        <v>10693.176041000024</v>
      </c>
      <c r="Q92" s="28">
        <f>'C13'!Q92-'C14'!Q92</f>
        <v>7970.9607050000395</v>
      </c>
      <c r="R92" s="28">
        <f>'C13'!R92-'C14'!R92</f>
        <v>12473.00727599996</v>
      </c>
      <c r="S92" s="28">
        <f>'C13'!S92-'C14'!S92</f>
        <v>4729.6092199999612</v>
      </c>
      <c r="T92" s="28">
        <f>'C13'!T92-'C14'!T92</f>
        <v>14166.408541000001</v>
      </c>
      <c r="U92" s="28">
        <f>'C13'!U92-'C14'!U92</f>
        <v>14344.618714999864</v>
      </c>
      <c r="V92" s="28">
        <f>'C13'!V92-'C14'!V92</f>
        <v>14662.376053000025</v>
      </c>
      <c r="W92" s="28">
        <f>'C13'!W92-'C14'!W92</f>
        <v>20744.235437999971</v>
      </c>
      <c r="X92" s="28">
        <f>'C13'!X92-'C14'!X92</f>
        <v>18695.432938999977</v>
      </c>
      <c r="Y92" s="28">
        <f>'C13'!Y92-'C14'!Y92</f>
        <v>22374.193991999986</v>
      </c>
      <c r="Z92" s="28">
        <f>'C13'!Z92-'C14'!Z92</f>
        <v>26295.273491000058</v>
      </c>
      <c r="AA92" s="28">
        <f>'C13'!AA92-'C14'!AA92</f>
        <v>27266.823349999999</v>
      </c>
      <c r="AB92" s="28">
        <f>'C13'!AB92-'C14'!AB92</f>
        <v>27964.13229800004</v>
      </c>
      <c r="AC92" s="28">
        <f>'C13'!AC92-'C14'!AC92</f>
        <v>245471.89719299987</v>
      </c>
    </row>
    <row r="93" spans="1:29">
      <c r="A93" s="2">
        <v>86</v>
      </c>
      <c r="B93" s="83" t="s">
        <v>14</v>
      </c>
      <c r="C93" s="28">
        <f>'C13'!C93-'C14'!C93</f>
        <v>13.878723000000003</v>
      </c>
      <c r="D93" s="28">
        <f>'C13'!D93-'C14'!D93</f>
        <v>26.729530999999998</v>
      </c>
      <c r="E93" s="28">
        <f>'C13'!E93-'C14'!E93</f>
        <v>8.8691310000000012</v>
      </c>
      <c r="F93" s="28">
        <f>'C13'!F93-'C14'!F93</f>
        <v>24.428633999999999</v>
      </c>
      <c r="G93" s="28">
        <f>'C13'!G93-'C14'!G93</f>
        <v>34.557512000000003</v>
      </c>
      <c r="H93" s="28">
        <f>'C13'!H93-'C14'!H93</f>
        <v>42.868559000000005</v>
      </c>
      <c r="I93" s="28">
        <f>'C13'!I93-'C14'!I93</f>
        <v>43.249524000000001</v>
      </c>
      <c r="J93" s="28">
        <f>'C13'!J93-'C14'!J93</f>
        <v>31.471054000000002</v>
      </c>
      <c r="K93" s="28">
        <f>'C13'!K93-'C14'!K93</f>
        <v>92.369962000000015</v>
      </c>
      <c r="L93" s="28">
        <f>'C13'!L93-'C14'!L93</f>
        <v>119.48523400000001</v>
      </c>
      <c r="M93" s="28">
        <f>'C13'!M93-'C14'!M93</f>
        <v>119.49538800000002</v>
      </c>
      <c r="N93" s="28">
        <f>'C13'!N93-'C14'!N93</f>
        <v>248.35090400000007</v>
      </c>
      <c r="O93" s="28">
        <f>'C13'!O93-'C14'!O93</f>
        <v>314.27157399999993</v>
      </c>
      <c r="P93" s="28">
        <f>'C13'!P93-'C14'!P93</f>
        <v>205.14155200000005</v>
      </c>
      <c r="Q93" s="28">
        <f>'C13'!Q93-'C14'!Q93</f>
        <v>109.643822</v>
      </c>
      <c r="R93" s="28">
        <f>'C13'!R93-'C14'!R93</f>
        <v>317.94162600000004</v>
      </c>
      <c r="S93" s="28">
        <f>'C13'!S93-'C14'!S93</f>
        <v>22515.856826000072</v>
      </c>
      <c r="T93" s="28">
        <f>'C13'!T93-'C14'!T93</f>
        <v>23910.834803999915</v>
      </c>
      <c r="U93" s="28">
        <f>'C13'!U93-'C14'!U93</f>
        <v>26355.465549000004</v>
      </c>
      <c r="V93" s="28">
        <f>'C13'!V93-'C14'!V93</f>
        <v>26133.51385600002</v>
      </c>
      <c r="W93" s="28">
        <f>'C13'!W93-'C14'!W93</f>
        <v>1242.1702050000008</v>
      </c>
      <c r="X93" s="28">
        <f>'C13'!X93-'C14'!X93</f>
        <v>598.01472400000023</v>
      </c>
      <c r="Y93" s="28">
        <f>'C13'!Y93-'C14'!Y93</f>
        <v>492.75915400000014</v>
      </c>
      <c r="Z93" s="28">
        <f>'C13'!Z93-'C14'!Z93</f>
        <v>636.32972400000028</v>
      </c>
      <c r="AA93" s="28">
        <f>'C13'!AA93-'C14'!AA93</f>
        <v>490.32021399999996</v>
      </c>
      <c r="AB93" s="28">
        <f>'C13'!AB93-'C14'!AB93</f>
        <v>340.81512999999995</v>
      </c>
      <c r="AC93" s="28">
        <f>'C13'!AC93-'C14'!AC93</f>
        <v>104468.832916</v>
      </c>
    </row>
    <row r="94" spans="1:29">
      <c r="A94" s="2">
        <v>87</v>
      </c>
      <c r="B94" s="83" t="s">
        <v>13</v>
      </c>
      <c r="C94" s="28">
        <f>'C13'!C94-'C14'!C94</f>
        <v>65.642637999999963</v>
      </c>
      <c r="D94" s="28">
        <f>'C13'!D94-'C14'!D94</f>
        <v>-40.063511000000005</v>
      </c>
      <c r="E94" s="28">
        <f>'C13'!E94-'C14'!E94</f>
        <v>101.98460900000001</v>
      </c>
      <c r="F94" s="28">
        <f>'C13'!F94-'C14'!F94</f>
        <v>145.67903299999995</v>
      </c>
      <c r="G94" s="28">
        <f>'C13'!G94-'C14'!G94</f>
        <v>151.09804699999984</v>
      </c>
      <c r="H94" s="28">
        <f>'C13'!H94-'C14'!H94</f>
        <v>190.02850800000002</v>
      </c>
      <c r="I94" s="28">
        <f>'C13'!I94-'C14'!I94</f>
        <v>151.96121300000013</v>
      </c>
      <c r="J94" s="28">
        <f>'C13'!J94-'C14'!J94</f>
        <v>158.49118000000001</v>
      </c>
      <c r="K94" s="28">
        <f>'C13'!K94-'C14'!K94</f>
        <v>76.084291999999664</v>
      </c>
      <c r="L94" s="28">
        <f>'C13'!L94-'C14'!L94</f>
        <v>430.41959400000133</v>
      </c>
      <c r="M94" s="28">
        <f>'C13'!M94-'C14'!M94</f>
        <v>917.54959800000097</v>
      </c>
      <c r="N94" s="28">
        <f>'C13'!N94-'C14'!N94</f>
        <v>1598.0353279999995</v>
      </c>
      <c r="O94" s="28">
        <f>'C13'!O94-'C14'!O94</f>
        <v>2674.3608970000014</v>
      </c>
      <c r="P94" s="28">
        <f>'C13'!P94-'C14'!P94</f>
        <v>3860.0211360000035</v>
      </c>
      <c r="Q94" s="28">
        <f>'C13'!Q94-'C14'!Q94</f>
        <v>2116.0801249999995</v>
      </c>
      <c r="R94" s="28">
        <f>'C13'!R94-'C14'!R94</f>
        <v>3558.6041690000011</v>
      </c>
      <c r="S94" s="28">
        <f>'C13'!S94-'C14'!S94</f>
        <v>-696.23804700000005</v>
      </c>
      <c r="T94" s="28">
        <f>'C13'!T94-'C14'!T94</f>
        <v>-543.88620199999957</v>
      </c>
      <c r="U94" s="28">
        <f>'C13'!U94-'C14'!U94</f>
        <v>-1248.6111689999998</v>
      </c>
      <c r="V94" s="28">
        <f>'C13'!V94-'C14'!V94</f>
        <v>-1536.3005079999998</v>
      </c>
      <c r="W94" s="28">
        <f>'C13'!W94-'C14'!W94</f>
        <v>5588.0765930000107</v>
      </c>
      <c r="X94" s="28">
        <f>'C13'!X94-'C14'!X94</f>
        <v>5286.9379449999951</v>
      </c>
      <c r="Y94" s="28">
        <f>'C13'!Y94-'C14'!Y94</f>
        <v>7064.0413540000054</v>
      </c>
      <c r="Z94" s="28">
        <f>'C13'!Z94-'C14'!Z94</f>
        <v>8342.3268200000202</v>
      </c>
      <c r="AA94" s="28">
        <f>'C13'!AA94-'C14'!AA94</f>
        <v>8442.7465090000005</v>
      </c>
      <c r="AB94" s="28">
        <f>'C13'!AB94-'C14'!AB94</f>
        <v>7117.6679510000122</v>
      </c>
      <c r="AC94" s="28">
        <f>'C13'!AC94-'C14'!AC94</f>
        <v>53972.738102000061</v>
      </c>
    </row>
    <row r="95" spans="1:29">
      <c r="A95" s="2">
        <v>88</v>
      </c>
      <c r="B95" s="83" t="s">
        <v>12</v>
      </c>
      <c r="C95" s="28">
        <f>'C13'!C95-'C14'!C95</f>
        <v>0.89039000000000001</v>
      </c>
      <c r="D95" s="28">
        <f>'C13'!D95-'C14'!D95</f>
        <v>-6.4471040000000004</v>
      </c>
      <c r="E95" s="28">
        <f>'C13'!E95-'C14'!E95</f>
        <v>-0.53493499999999994</v>
      </c>
      <c r="F95" s="28">
        <f>'C13'!F95-'C14'!F95</f>
        <v>65.241028999999997</v>
      </c>
      <c r="G95" s="28">
        <f>'C13'!G95-'C14'!G95</f>
        <v>66.544725</v>
      </c>
      <c r="H95" s="28">
        <f>'C13'!H95-'C14'!H95</f>
        <v>-56.336924000000003</v>
      </c>
      <c r="I95" s="28">
        <f>'C13'!I95-'C14'!I95</f>
        <v>-38.022828000000004</v>
      </c>
      <c r="J95" s="28">
        <f>'C13'!J95-'C14'!J95</f>
        <v>-0.18817300000000001</v>
      </c>
      <c r="K95" s="28">
        <f>'C13'!K95-'C14'!K95</f>
        <v>-3.6597110000000002</v>
      </c>
      <c r="L95" s="28">
        <f>'C13'!L95-'C14'!L95</f>
        <v>-22.798023000000001</v>
      </c>
      <c r="M95" s="28">
        <f>'C13'!M95-'C14'!M95</f>
        <v>-21.078706999999998</v>
      </c>
      <c r="N95" s="28">
        <f>'C13'!N95-'C14'!N95</f>
        <v>-31.275167999999997</v>
      </c>
      <c r="O95" s="28">
        <f>'C13'!O95-'C14'!O95</f>
        <v>-22.966817000000002</v>
      </c>
      <c r="P95" s="28">
        <f>'C13'!P95-'C14'!P95</f>
        <v>-332.43545499999999</v>
      </c>
      <c r="Q95" s="28">
        <f>'C13'!Q95-'C14'!Q95</f>
        <v>-383.69320599999998</v>
      </c>
      <c r="R95" s="28">
        <f>'C13'!R95-'C14'!R95</f>
        <v>-351.51362</v>
      </c>
      <c r="S95" s="28">
        <f>'C13'!S95-'C14'!S95</f>
        <v>5710.7983339999982</v>
      </c>
      <c r="T95" s="28">
        <f>'C13'!T95-'C14'!T95</f>
        <v>6490.8157649999976</v>
      </c>
      <c r="U95" s="28">
        <f>'C13'!U95-'C14'!U95</f>
        <v>7490.2923800000026</v>
      </c>
      <c r="V95" s="28">
        <f>'C13'!V95-'C14'!V95</f>
        <v>7084.8452680000119</v>
      </c>
      <c r="W95" s="28">
        <f>'C13'!W95-'C14'!W95</f>
        <v>-171.646117</v>
      </c>
      <c r="X95" s="28">
        <f>'C13'!X95-'C14'!X95</f>
        <v>-342.63721099999998</v>
      </c>
      <c r="Y95" s="28">
        <f>'C13'!Y95-'C14'!Y95</f>
        <v>-429.235275</v>
      </c>
      <c r="Z95" s="28">
        <f>'C13'!Z95-'C14'!Z95</f>
        <v>59.496037000000058</v>
      </c>
      <c r="AA95" s="28">
        <f>'C13'!AA95-'C14'!AA95</f>
        <v>-20.257908</v>
      </c>
      <c r="AB95" s="28">
        <f>'C13'!AB95-'C14'!AB95</f>
        <v>31.564467000000011</v>
      </c>
      <c r="AC95" s="28">
        <f>'C13'!AC95-'C14'!AC95</f>
        <v>24765.761213000016</v>
      </c>
    </row>
    <row r="96" spans="1:29">
      <c r="A96" s="2">
        <v>89</v>
      </c>
      <c r="B96" s="83" t="s">
        <v>11</v>
      </c>
      <c r="C96" s="28">
        <f>'C13'!C96-'C14'!C96</f>
        <v>1.0967670000000003</v>
      </c>
      <c r="D96" s="28">
        <f>'C13'!D96-'C14'!D96</f>
        <v>97.798792000000006</v>
      </c>
      <c r="E96" s="28">
        <f>'C13'!E96-'C14'!E96</f>
        <v>121.16886100000002</v>
      </c>
      <c r="F96" s="28">
        <f>'C13'!F96-'C14'!F96</f>
        <v>84.627931000000004</v>
      </c>
      <c r="G96" s="28">
        <f>'C13'!G96-'C14'!G96</f>
        <v>96.630907999999991</v>
      </c>
      <c r="H96" s="28">
        <f>'C13'!H96-'C14'!H96</f>
        <v>40.501273000000005</v>
      </c>
      <c r="I96" s="28">
        <f>'C13'!I96-'C14'!I96</f>
        <v>67.20384100000004</v>
      </c>
      <c r="J96" s="28">
        <f>'C13'!J96-'C14'!J96</f>
        <v>52.02078699999997</v>
      </c>
      <c r="K96" s="28">
        <f>'C13'!K96-'C14'!K96</f>
        <v>103.63644600000001</v>
      </c>
      <c r="L96" s="28">
        <f>'C13'!L96-'C14'!L96</f>
        <v>168.20001000000008</v>
      </c>
      <c r="M96" s="28">
        <f>'C13'!M96-'C14'!M96</f>
        <v>391.64034499999997</v>
      </c>
      <c r="N96" s="28">
        <f>'C13'!N96-'C14'!N96</f>
        <v>516.23963699999979</v>
      </c>
      <c r="O96" s="28">
        <f>'C13'!O96-'C14'!O96</f>
        <v>555.43137199999978</v>
      </c>
      <c r="P96" s="28">
        <f>'C13'!P96-'C14'!P96</f>
        <v>1351.3673240000001</v>
      </c>
      <c r="Q96" s="28">
        <f>'C13'!Q96-'C14'!Q96</f>
        <v>2384.8833960000015</v>
      </c>
      <c r="R96" s="28">
        <f>'C13'!R96-'C14'!R96</f>
        <v>5306.1173129999988</v>
      </c>
      <c r="S96" s="28">
        <f>'C13'!S96-'C14'!S96</f>
        <v>-14.458396</v>
      </c>
      <c r="T96" s="28">
        <f>'C13'!T96-'C14'!T96</f>
        <v>-26.605307</v>
      </c>
      <c r="U96" s="28">
        <f>'C13'!U96-'C14'!U96</f>
        <v>-22.640923000000001</v>
      </c>
      <c r="V96" s="28">
        <f>'C13'!V96-'C14'!V96</f>
        <v>89.022701000000026</v>
      </c>
      <c r="W96" s="28">
        <f>'C13'!W96-'C14'!W96</f>
        <v>3337.4414869999987</v>
      </c>
      <c r="X96" s="28">
        <f>'C13'!X96-'C14'!X96</f>
        <v>470.29852399999982</v>
      </c>
      <c r="Y96" s="28">
        <f>'C13'!Y96-'C14'!Y96</f>
        <v>1191.8979460000012</v>
      </c>
      <c r="Z96" s="28">
        <f>'C13'!Z96-'C14'!Z96</f>
        <v>3217.5186179999982</v>
      </c>
      <c r="AA96" s="28">
        <f>'C13'!AA96-'C14'!AA96</f>
        <v>3306.4324670000001</v>
      </c>
      <c r="AB96" s="28">
        <f>'C13'!AB96-'C14'!AB96</f>
        <v>2563.8022939999996</v>
      </c>
      <c r="AC96" s="28">
        <f>'C13'!AC96-'C14'!AC96</f>
        <v>25451.274414</v>
      </c>
    </row>
    <row r="97" spans="1:29" ht="25.5">
      <c r="A97" s="13">
        <v>90</v>
      </c>
      <c r="B97" s="84" t="s">
        <v>10</v>
      </c>
      <c r="C97" s="28">
        <f>'C13'!C97-'C14'!C97</f>
        <v>55.405166999999985</v>
      </c>
      <c r="D97" s="28">
        <f>'C13'!D97-'C14'!D97</f>
        <v>57.15882899999999</v>
      </c>
      <c r="E97" s="28">
        <f>'C13'!E97-'C14'!E97</f>
        <v>70.245750000000015</v>
      </c>
      <c r="F97" s="28">
        <f>'C13'!F97-'C14'!F97</f>
        <v>74.286915000000022</v>
      </c>
      <c r="G97" s="28">
        <f>'C13'!G97-'C14'!G97</f>
        <v>87.483813999999754</v>
      </c>
      <c r="H97" s="28">
        <f>'C13'!H97-'C14'!H97</f>
        <v>121.39117499999981</v>
      </c>
      <c r="I97" s="28">
        <f>'C13'!I97-'C14'!I97</f>
        <v>121.51072999999991</v>
      </c>
      <c r="J97" s="28">
        <f>'C13'!J97-'C14'!J97</f>
        <v>142.58411699999994</v>
      </c>
      <c r="K97" s="28">
        <f>'C13'!K97-'C14'!K97</f>
        <v>166.76149700000028</v>
      </c>
      <c r="L97" s="28">
        <f>'C13'!L97-'C14'!L97</f>
        <v>308.50708199999957</v>
      </c>
      <c r="M97" s="28">
        <f>'C13'!M97-'C14'!M97</f>
        <v>481.01511699999855</v>
      </c>
      <c r="N97" s="28">
        <f>'C13'!N97-'C14'!N97</f>
        <v>807.72767099999942</v>
      </c>
      <c r="O97" s="28">
        <f>'C13'!O97-'C14'!O97</f>
        <v>1683.5951129999971</v>
      </c>
      <c r="P97" s="28">
        <f>'C13'!P97-'C14'!P97</f>
        <v>2629.4992890000058</v>
      </c>
      <c r="Q97" s="28">
        <f>'C13'!Q97-'C14'!Q97</f>
        <v>2773.8874500000043</v>
      </c>
      <c r="R97" s="28">
        <f>'C13'!R97-'C14'!R97</f>
        <v>4188.3871030000018</v>
      </c>
      <c r="S97" s="28">
        <f>'C13'!S97-'C14'!S97</f>
        <v>4440.3609159999996</v>
      </c>
      <c r="T97" s="28">
        <f>'C13'!T97-'C14'!T97</f>
        <v>4595.3958130000037</v>
      </c>
      <c r="U97" s="28">
        <f>'C13'!U97-'C14'!U97</f>
        <v>2817.5008040000012</v>
      </c>
      <c r="V97" s="28">
        <f>'C13'!V97-'C14'!V97</f>
        <v>2478.2405540000009</v>
      </c>
      <c r="W97" s="28">
        <f>'C13'!W97-'C14'!W97</f>
        <v>4990.7477869999902</v>
      </c>
      <c r="X97" s="28">
        <f>'C13'!X97-'C14'!X97</f>
        <v>4605.3648639999828</v>
      </c>
      <c r="Y97" s="28">
        <f>'C13'!Y97-'C14'!Y97</f>
        <v>4835.8036119999906</v>
      </c>
      <c r="Z97" s="28">
        <f>'C13'!Z97-'C14'!Z97</f>
        <v>4132.1079339999969</v>
      </c>
      <c r="AA97" s="28">
        <f>'C13'!AA97-'C14'!AA97</f>
        <v>3976.5559450000005</v>
      </c>
      <c r="AB97" s="28">
        <f>'C13'!AB97-'C14'!AB97</f>
        <v>5326.7729150000105</v>
      </c>
      <c r="AC97" s="28">
        <f>'C13'!AC97-'C14'!AC97</f>
        <v>55968.29796299999</v>
      </c>
    </row>
    <row r="98" spans="1:29">
      <c r="A98" s="2">
        <v>91</v>
      </c>
      <c r="B98" s="83" t="s">
        <v>9</v>
      </c>
      <c r="C98" s="28">
        <f>'C13'!C98-'C14'!C98</f>
        <v>22.893184000000005</v>
      </c>
      <c r="D98" s="28">
        <f>'C13'!D98-'C14'!D98</f>
        <v>21.130871999999997</v>
      </c>
      <c r="E98" s="28">
        <f>'C13'!E98-'C14'!E98</f>
        <v>37.433414999999997</v>
      </c>
      <c r="F98" s="28">
        <f>'C13'!F98-'C14'!F98</f>
        <v>41.375244000000016</v>
      </c>
      <c r="G98" s="28">
        <f>'C13'!G98-'C14'!G98</f>
        <v>34.191976000000004</v>
      </c>
      <c r="H98" s="28">
        <f>'C13'!H98-'C14'!H98</f>
        <v>34.473743999999982</v>
      </c>
      <c r="I98" s="28">
        <f>'C13'!I98-'C14'!I98</f>
        <v>33.923254999999983</v>
      </c>
      <c r="J98" s="28">
        <f>'C13'!J98-'C14'!J98</f>
        <v>32.078606000000008</v>
      </c>
      <c r="K98" s="28">
        <f>'C13'!K98-'C14'!K98</f>
        <v>43.46068199999997</v>
      </c>
      <c r="L98" s="28">
        <f>'C13'!L98-'C14'!L98</f>
        <v>53.312441999999955</v>
      </c>
      <c r="M98" s="28">
        <f>'C13'!M98-'C14'!M98</f>
        <v>58.919399999999975</v>
      </c>
      <c r="N98" s="28">
        <f>'C13'!N98-'C14'!N98</f>
        <v>61.415860999999992</v>
      </c>
      <c r="O98" s="28">
        <f>'C13'!O98-'C14'!O98</f>
        <v>75.733723000000012</v>
      </c>
      <c r="P98" s="28">
        <f>'C13'!P98-'C14'!P98</f>
        <v>76.535392999999999</v>
      </c>
      <c r="Q98" s="28">
        <f>'C13'!Q98-'C14'!Q98</f>
        <v>82.36952100000002</v>
      </c>
      <c r="R98" s="28">
        <f>'C13'!R98-'C14'!R98</f>
        <v>119.406053</v>
      </c>
      <c r="S98" s="28">
        <f>'C13'!S98-'C14'!S98</f>
        <v>5581.4349280000042</v>
      </c>
      <c r="T98" s="28">
        <f>'C13'!T98-'C14'!T98</f>
        <v>6395.1873840000117</v>
      </c>
      <c r="U98" s="28">
        <f>'C13'!U98-'C14'!U98</f>
        <v>6326.7353490000141</v>
      </c>
      <c r="V98" s="28">
        <f>'C13'!V98-'C14'!V98</f>
        <v>6007.3795390000159</v>
      </c>
      <c r="W98" s="28">
        <f>'C13'!W98-'C14'!W98</f>
        <v>185.54270599999987</v>
      </c>
      <c r="X98" s="28">
        <f>'C13'!X98-'C14'!X98</f>
        <v>173.385616</v>
      </c>
      <c r="Y98" s="28">
        <f>'C13'!Y98-'C14'!Y98</f>
        <v>164.38355900000036</v>
      </c>
      <c r="Z98" s="28">
        <f>'C13'!Z98-'C14'!Z98</f>
        <v>139.17999599999993</v>
      </c>
      <c r="AA98" s="28">
        <f>'C13'!AA98-'C14'!AA98</f>
        <v>139.01180600000001</v>
      </c>
      <c r="AB98" s="28">
        <f>'C13'!AB98-'C14'!AB98</f>
        <v>105.11025499999998</v>
      </c>
      <c r="AC98" s="28">
        <f>'C13'!AC98-'C14'!AC98</f>
        <v>26046.004509000053</v>
      </c>
    </row>
    <row r="99" spans="1:29">
      <c r="A99" s="2">
        <v>92</v>
      </c>
      <c r="B99" s="83" t="s">
        <v>8</v>
      </c>
      <c r="C99" s="28">
        <f>'C13'!C99-'C14'!C99</f>
        <v>6.2798240000000023</v>
      </c>
      <c r="D99" s="28">
        <f>'C13'!D99-'C14'!D99</f>
        <v>8.5569800000000047</v>
      </c>
      <c r="E99" s="28">
        <f>'C13'!E99-'C14'!E99</f>
        <v>13.113318999999995</v>
      </c>
      <c r="F99" s="28">
        <f>'C13'!F99-'C14'!F99</f>
        <v>17.657067999999988</v>
      </c>
      <c r="G99" s="28">
        <f>'C13'!G99-'C14'!G99</f>
        <v>12.830917999999997</v>
      </c>
      <c r="H99" s="28">
        <f>'C13'!H99-'C14'!H99</f>
        <v>15.354223000000003</v>
      </c>
      <c r="I99" s="28">
        <f>'C13'!I99-'C14'!I99</f>
        <v>16.049775</v>
      </c>
      <c r="J99" s="28">
        <f>'C13'!J99-'C14'!J99</f>
        <v>18.974129999999995</v>
      </c>
      <c r="K99" s="28">
        <f>'C13'!K99-'C14'!K99</f>
        <v>24.673379000000008</v>
      </c>
      <c r="L99" s="28">
        <f>'C13'!L99-'C14'!L99</f>
        <v>36.728624999999994</v>
      </c>
      <c r="M99" s="28">
        <f>'C13'!M99-'C14'!M99</f>
        <v>52.714386999999995</v>
      </c>
      <c r="N99" s="28">
        <f>'C13'!N99-'C14'!N99</f>
        <v>69.553899000000001</v>
      </c>
      <c r="O99" s="28">
        <f>'C13'!O99-'C14'!O99</f>
        <v>86.407744999999977</v>
      </c>
      <c r="P99" s="28">
        <f>'C13'!P99-'C14'!P99</f>
        <v>120.71500199999994</v>
      </c>
      <c r="Q99" s="28">
        <f>'C13'!Q99-'C14'!Q99</f>
        <v>105.88968199999995</v>
      </c>
      <c r="R99" s="28">
        <f>'C13'!R99-'C14'!R99</f>
        <v>165.86828</v>
      </c>
      <c r="S99" s="28">
        <f>'C13'!S99-'C14'!S99</f>
        <v>158.87047700000016</v>
      </c>
      <c r="T99" s="28">
        <f>'C13'!T99-'C14'!T99</f>
        <v>199.1080050000003</v>
      </c>
      <c r="U99" s="28">
        <f>'C13'!U99-'C14'!U99</f>
        <v>157.5853019999999</v>
      </c>
      <c r="V99" s="28">
        <f>'C13'!V99-'C14'!V99</f>
        <v>145.42002300000004</v>
      </c>
      <c r="W99" s="28">
        <f>'C13'!W99-'C14'!W99</f>
        <v>162.66740600000008</v>
      </c>
      <c r="X99" s="28">
        <f>'C13'!X99-'C14'!X99</f>
        <v>138.01042200000006</v>
      </c>
      <c r="Y99" s="28">
        <f>'C13'!Y99-'C14'!Y99</f>
        <v>138.66427999999999</v>
      </c>
      <c r="Z99" s="28">
        <f>'C13'!Z99-'C14'!Z99</f>
        <v>142.91161300000005</v>
      </c>
      <c r="AA99" s="28">
        <f>'C13'!AA99-'C14'!AA99</f>
        <v>131.021987</v>
      </c>
      <c r="AB99" s="28">
        <f>'C13'!AB99-'C14'!AB99</f>
        <v>112.16577600000011</v>
      </c>
      <c r="AC99" s="28">
        <f>'C13'!AC99-'C14'!AC99</f>
        <v>2257.792527000001</v>
      </c>
    </row>
    <row r="100" spans="1:29">
      <c r="A100" s="2">
        <v>93</v>
      </c>
      <c r="B100" s="83" t="s">
        <v>7</v>
      </c>
      <c r="C100" s="28">
        <f>'C13'!C100-'C14'!C100</f>
        <v>2.4520389999999992</v>
      </c>
      <c r="D100" s="28">
        <f>'C13'!D100-'C14'!D100</f>
        <v>1.61866</v>
      </c>
      <c r="E100" s="28">
        <f>'C13'!E100-'C14'!E100</f>
        <v>1.3128740000000001</v>
      </c>
      <c r="F100" s="28">
        <f>'C13'!F100-'C14'!F100</f>
        <v>1.8028710000000001</v>
      </c>
      <c r="G100" s="28">
        <f>'C13'!G100-'C14'!G100</f>
        <v>0.987564</v>
      </c>
      <c r="H100" s="28">
        <f>'C13'!H100-'C14'!H100</f>
        <v>1.313016</v>
      </c>
      <c r="I100" s="28">
        <f>'C13'!I100-'C14'!I100</f>
        <v>1.002807</v>
      </c>
      <c r="J100" s="28">
        <f>'C13'!J100-'C14'!J100</f>
        <v>0.45289699999999999</v>
      </c>
      <c r="K100" s="28">
        <f>'C13'!K100-'C14'!K100</f>
        <v>0.53596299999999997</v>
      </c>
      <c r="L100" s="28">
        <f>'C13'!L100-'C14'!L100</f>
        <v>0.77078600000000008</v>
      </c>
      <c r="M100" s="28">
        <f>'C13'!M100-'C14'!M100</f>
        <v>1.0496669999999997</v>
      </c>
      <c r="N100" s="28">
        <f>'C13'!N100-'C14'!N100</f>
        <v>1.3404429999999996</v>
      </c>
      <c r="O100" s="28">
        <f>'C13'!O100-'C14'!O100</f>
        <v>1.5494089999999998</v>
      </c>
      <c r="P100" s="28">
        <f>'C13'!P100-'C14'!P100</f>
        <v>2.9579530000000003</v>
      </c>
      <c r="Q100" s="28">
        <f>'C13'!Q100-'C14'!Q100</f>
        <v>3.4635129999999985</v>
      </c>
      <c r="R100" s="28">
        <f>'C13'!R100-'C14'!R100</f>
        <v>3.4175540000000009</v>
      </c>
      <c r="S100" s="28">
        <f>'C13'!S100-'C14'!S100</f>
        <v>201.1262440000001</v>
      </c>
      <c r="T100" s="28">
        <f>'C13'!T100-'C14'!T100</f>
        <v>210.82586099999983</v>
      </c>
      <c r="U100" s="28">
        <f>'C13'!U100-'C14'!U100</f>
        <v>194.13025999999985</v>
      </c>
      <c r="V100" s="28">
        <f>'C13'!V100-'C14'!V100</f>
        <v>174.68837599999995</v>
      </c>
      <c r="W100" s="28">
        <f>'C13'!W100-'C14'!W100</f>
        <v>6.6859799999999998</v>
      </c>
      <c r="X100" s="28">
        <f>'C13'!X100-'C14'!X100</f>
        <v>6.4201529999999991</v>
      </c>
      <c r="Y100" s="28">
        <f>'C13'!Y100-'C14'!Y100</f>
        <v>7.4489099999999979</v>
      </c>
      <c r="Z100" s="28">
        <f>'C13'!Z100-'C14'!Z100</f>
        <v>9.3638730000000017</v>
      </c>
      <c r="AA100" s="28">
        <f>'C13'!AA100-'C14'!AA100</f>
        <v>7.5915679999999996</v>
      </c>
      <c r="AB100" s="28">
        <f>'C13'!AB100-'C14'!AB100</f>
        <v>9.5229200000000009</v>
      </c>
      <c r="AC100" s="28">
        <f>'C13'!AC100-'C14'!AC100</f>
        <v>853.8321609999997</v>
      </c>
    </row>
    <row r="101" spans="1:29" ht="25.5">
      <c r="A101" s="13">
        <v>94</v>
      </c>
      <c r="B101" s="84" t="s">
        <v>6</v>
      </c>
      <c r="C101" s="28">
        <f>'C13'!C101-'C14'!C101</f>
        <v>60.085212000000034</v>
      </c>
      <c r="D101" s="28">
        <f>'C13'!D101-'C14'!D101</f>
        <v>67.365611999999956</v>
      </c>
      <c r="E101" s="28">
        <f>'C13'!E101-'C14'!E101</f>
        <v>95.935923000000017</v>
      </c>
      <c r="F101" s="28">
        <f>'C13'!F101-'C14'!F101</f>
        <v>122.91109799999997</v>
      </c>
      <c r="G101" s="28">
        <f>'C13'!G101-'C14'!G101</f>
        <v>118.17685999999993</v>
      </c>
      <c r="H101" s="28">
        <f>'C13'!H101-'C14'!H101</f>
        <v>154.36928</v>
      </c>
      <c r="I101" s="28">
        <f>'C13'!I101-'C14'!I101</f>
        <v>169.71863599999989</v>
      </c>
      <c r="J101" s="28">
        <f>'C13'!J101-'C14'!J101</f>
        <v>181.13360100000034</v>
      </c>
      <c r="K101" s="28">
        <f>'C13'!K101-'C14'!K101</f>
        <v>195.70803499999994</v>
      </c>
      <c r="L101" s="28">
        <f>'C13'!L101-'C14'!L101</f>
        <v>267.16938999999996</v>
      </c>
      <c r="M101" s="28">
        <f>'C13'!M101-'C14'!M101</f>
        <v>383.96722399999965</v>
      </c>
      <c r="N101" s="28">
        <f>'C13'!N101-'C14'!N101</f>
        <v>573.13034099999948</v>
      </c>
      <c r="O101" s="28">
        <f>'C13'!O101-'C14'!O101</f>
        <v>832.03381000000013</v>
      </c>
      <c r="P101" s="28">
        <f>'C13'!P101-'C14'!P101</f>
        <v>1177.476919</v>
      </c>
      <c r="Q101" s="28">
        <f>'C13'!Q101-'C14'!Q101</f>
        <v>993.33905099999913</v>
      </c>
      <c r="R101" s="28">
        <f>'C13'!R101-'C14'!R101</f>
        <v>1721.388282999998</v>
      </c>
      <c r="S101" s="28">
        <f>'C13'!S101-'C14'!S101</f>
        <v>-14.935391999999998</v>
      </c>
      <c r="T101" s="28">
        <f>'C13'!T101-'C14'!T101</f>
        <v>-11.410727000000001</v>
      </c>
      <c r="U101" s="28">
        <f>'C13'!U101-'C14'!U101</f>
        <v>-8.1736520000000024</v>
      </c>
      <c r="V101" s="28">
        <f>'C13'!V101-'C14'!V101</f>
        <v>-16.878777999999997</v>
      </c>
      <c r="W101" s="28">
        <f>'C13'!W101-'C14'!W101</f>
        <v>4465.2108299999973</v>
      </c>
      <c r="X101" s="28">
        <f>'C13'!X101-'C14'!X101</f>
        <v>3589.0333900000073</v>
      </c>
      <c r="Y101" s="28">
        <f>'C13'!Y101-'C14'!Y101</f>
        <v>3709.9686529999985</v>
      </c>
      <c r="Z101" s="28">
        <f>'C13'!Z101-'C14'!Z101</f>
        <v>4044.9194460000012</v>
      </c>
      <c r="AA101" s="28">
        <f>'C13'!AA101-'C14'!AA101</f>
        <v>3992.820811</v>
      </c>
      <c r="AB101" s="28">
        <f>'C13'!AB101-'C14'!AB101</f>
        <v>3941.4884100000013</v>
      </c>
      <c r="AC101" s="28">
        <f>'C13'!AC101-'C14'!AC101</f>
        <v>30805.952266000004</v>
      </c>
    </row>
    <row r="102" spans="1:29">
      <c r="A102" s="2">
        <v>95</v>
      </c>
      <c r="B102" s="83" t="s">
        <v>5</v>
      </c>
      <c r="C102" s="28">
        <f>'C13'!C102-'C14'!C102</f>
        <v>152.81233900000004</v>
      </c>
      <c r="D102" s="28">
        <f>'C13'!D102-'C14'!D102</f>
        <v>154.43869000000024</v>
      </c>
      <c r="E102" s="28">
        <f>'C13'!E102-'C14'!E102</f>
        <v>188.79822600000006</v>
      </c>
      <c r="F102" s="28">
        <f>'C13'!F102-'C14'!F102</f>
        <v>203.84490300000002</v>
      </c>
      <c r="G102" s="28">
        <f>'C13'!G102-'C14'!G102</f>
        <v>166.19265099999987</v>
      </c>
      <c r="H102" s="28">
        <f>'C13'!H102-'C14'!H102</f>
        <v>231.72519700000018</v>
      </c>
      <c r="I102" s="28">
        <f>'C13'!I102-'C14'!I102</f>
        <v>216.15583999999981</v>
      </c>
      <c r="J102" s="28">
        <f>'C13'!J102-'C14'!J102</f>
        <v>203.29181500000016</v>
      </c>
      <c r="K102" s="28">
        <f>'C13'!K102-'C14'!K102</f>
        <v>216.95312800000025</v>
      </c>
      <c r="L102" s="28">
        <f>'C13'!L102-'C14'!L102</f>
        <v>328.36715799999962</v>
      </c>
      <c r="M102" s="28">
        <f>'C13'!M102-'C14'!M102</f>
        <v>424.93431100000021</v>
      </c>
      <c r="N102" s="28">
        <f>'C13'!N102-'C14'!N102</f>
        <v>596.04087999999979</v>
      </c>
      <c r="O102" s="28">
        <f>'C13'!O102-'C14'!O102</f>
        <v>851.55191200000013</v>
      </c>
      <c r="P102" s="28">
        <f>'C13'!P102-'C14'!P102</f>
        <v>1164.8803670000002</v>
      </c>
      <c r="Q102" s="28">
        <f>'C13'!Q102-'C14'!Q102</f>
        <v>997.95714400000043</v>
      </c>
      <c r="R102" s="28">
        <f>'C13'!R102-'C14'!R102</f>
        <v>1425.602164999998</v>
      </c>
      <c r="S102" s="28">
        <f>'C13'!S102-'C14'!S102</f>
        <v>2815.8345549999985</v>
      </c>
      <c r="T102" s="28">
        <f>'C13'!T102-'C14'!T102</f>
        <v>4777.2470869999979</v>
      </c>
      <c r="U102" s="28">
        <f>'C13'!U102-'C14'!U102</f>
        <v>4293.7437059999966</v>
      </c>
      <c r="V102" s="28">
        <f>'C13'!V102-'C14'!V102</f>
        <v>3844.3082200000017</v>
      </c>
      <c r="W102" s="28">
        <f>'C13'!W102-'C14'!W102</f>
        <v>2444.3822680000035</v>
      </c>
      <c r="X102" s="28">
        <f>'C13'!X102-'C14'!X102</f>
        <v>2256.9829570000052</v>
      </c>
      <c r="Y102" s="28">
        <f>'C13'!Y102-'C14'!Y102</f>
        <v>3156.1672710000007</v>
      </c>
      <c r="Z102" s="28">
        <f>'C13'!Z102-'C14'!Z102</f>
        <v>3636.8947070000036</v>
      </c>
      <c r="AA102" s="28">
        <f>'C13'!AA102-'C14'!AA102</f>
        <v>4423.7944589999997</v>
      </c>
      <c r="AB102" s="28">
        <f>'C13'!AB102-'C14'!AB102</f>
        <v>4112.3854860000029</v>
      </c>
      <c r="AC102" s="28">
        <f>'C13'!AC102-'C14'!AC102</f>
        <v>43285.287442000008</v>
      </c>
    </row>
    <row r="103" spans="1:29">
      <c r="A103" s="2">
        <v>96</v>
      </c>
      <c r="B103" s="83" t="s">
        <v>4</v>
      </c>
      <c r="C103" s="28">
        <f>'C13'!C103-'C14'!C103</f>
        <v>48.080466999999977</v>
      </c>
      <c r="D103" s="28">
        <f>'C13'!D103-'C14'!D103</f>
        <v>49.243411999999999</v>
      </c>
      <c r="E103" s="28">
        <f>'C13'!E103-'C14'!E103</f>
        <v>68.902916999999988</v>
      </c>
      <c r="F103" s="28">
        <f>'C13'!F103-'C14'!F103</f>
        <v>71.895877000000013</v>
      </c>
      <c r="G103" s="28">
        <f>'C13'!G103-'C14'!G103</f>
        <v>61.968132999999952</v>
      </c>
      <c r="H103" s="28">
        <f>'C13'!H103-'C14'!H103</f>
        <v>88.973071000000019</v>
      </c>
      <c r="I103" s="28">
        <f>'C13'!I103-'C14'!I103</f>
        <v>97.56657400000006</v>
      </c>
      <c r="J103" s="28">
        <f>'C13'!J103-'C14'!J103</f>
        <v>102.82608600000002</v>
      </c>
      <c r="K103" s="28">
        <f>'C13'!K103-'C14'!K103</f>
        <v>122.01239199999993</v>
      </c>
      <c r="L103" s="28">
        <f>'C13'!L103-'C14'!L103</f>
        <v>195.44085299999969</v>
      </c>
      <c r="M103" s="28">
        <f>'C13'!M103-'C14'!M103</f>
        <v>234.37345200000019</v>
      </c>
      <c r="N103" s="28">
        <f>'C13'!N103-'C14'!N103</f>
        <v>304.3403339999997</v>
      </c>
      <c r="O103" s="28">
        <f>'C13'!O103-'C14'!O103</f>
        <v>374.55642300000079</v>
      </c>
      <c r="P103" s="28">
        <f>'C13'!P103-'C14'!P103</f>
        <v>511.26121000000006</v>
      </c>
      <c r="Q103" s="28">
        <f>'C13'!Q103-'C14'!Q103</f>
        <v>442.1759620000002</v>
      </c>
      <c r="R103" s="28">
        <f>'C13'!R103-'C14'!R103</f>
        <v>672.76695999999947</v>
      </c>
      <c r="S103" s="28">
        <f>'C13'!S103-'C14'!S103</f>
        <v>1890.9596719999979</v>
      </c>
      <c r="T103" s="28">
        <f>'C13'!T103-'C14'!T103</f>
        <v>2122.148808000004</v>
      </c>
      <c r="U103" s="28">
        <f>'C13'!U103-'C14'!U103</f>
        <v>2142.7929850000023</v>
      </c>
      <c r="V103" s="28">
        <f>'C13'!V103-'C14'!V103</f>
        <v>2140.0426280000006</v>
      </c>
      <c r="W103" s="28">
        <f>'C13'!W103-'C14'!W103</f>
        <v>946.92952099999911</v>
      </c>
      <c r="X103" s="28">
        <f>'C13'!X103-'C14'!X103</f>
        <v>933.55668900000137</v>
      </c>
      <c r="Y103" s="28">
        <f>'C13'!Y103-'C14'!Y103</f>
        <v>1081.020514</v>
      </c>
      <c r="Z103" s="28">
        <f>'C13'!Z103-'C14'!Z103</f>
        <v>1154.6720909999992</v>
      </c>
      <c r="AA103" s="28">
        <f>'C13'!AA103-'C14'!AA103</f>
        <v>1225.2169290000002</v>
      </c>
      <c r="AB103" s="28">
        <f>'C13'!AB103-'C14'!AB103</f>
        <v>1260.7169209999986</v>
      </c>
      <c r="AC103" s="28">
        <f>'C13'!AC103-'C14'!AC103</f>
        <v>18344.440881000006</v>
      </c>
    </row>
    <row r="104" spans="1:29">
      <c r="A104" s="2">
        <v>97</v>
      </c>
      <c r="B104" s="83" t="s">
        <v>3</v>
      </c>
      <c r="C104" s="28">
        <f>'C13'!C104-'C14'!C104</f>
        <v>0.14158599999999999</v>
      </c>
      <c r="D104" s="28">
        <f>'C13'!D104-'C14'!D104</f>
        <v>7.481900000000001E-2</v>
      </c>
      <c r="E104" s="28">
        <f>'C13'!E104-'C14'!E104</f>
        <v>0.10589799999999999</v>
      </c>
      <c r="F104" s="28">
        <f>'C13'!F104-'C14'!F104</f>
        <v>0.17631799999999997</v>
      </c>
      <c r="G104" s="28">
        <f>'C13'!G104-'C14'!G104</f>
        <v>8.6646000000000001E-2</v>
      </c>
      <c r="H104" s="28">
        <f>'C13'!H104-'C14'!H104</f>
        <v>-0.10332800000000002</v>
      </c>
      <c r="I104" s="28">
        <f>'C13'!I104-'C14'!I104</f>
        <v>0.10990900000000001</v>
      </c>
      <c r="J104" s="28">
        <f>'C13'!J104-'C14'!J104</f>
        <v>0.201602</v>
      </c>
      <c r="K104" s="28">
        <f>'C13'!K104-'C14'!K104</f>
        <v>0.14740600000000004</v>
      </c>
      <c r="L104" s="28">
        <f>'C13'!L104-'C14'!L104</f>
        <v>0.172518</v>
      </c>
      <c r="M104" s="28">
        <f>'C13'!M104-'C14'!M104</f>
        <v>0.37952399999999997</v>
      </c>
      <c r="N104" s="28">
        <f>'C13'!N104-'C14'!N104</f>
        <v>0.99484799999999995</v>
      </c>
      <c r="O104" s="28">
        <f>'C13'!O104-'C14'!O104</f>
        <v>1.5683459999999998</v>
      </c>
      <c r="P104" s="28">
        <f>'C13'!P104-'C14'!P104</f>
        <v>1.8624060000000011</v>
      </c>
      <c r="Q104" s="28">
        <f>'C13'!Q104-'C14'!Q104</f>
        <v>0</v>
      </c>
      <c r="R104" s="28">
        <f>'C13'!R104-'C14'!R104</f>
        <v>0</v>
      </c>
      <c r="S104" s="28">
        <f>'C13'!S104-'C14'!S104</f>
        <v>816.22115899999847</v>
      </c>
      <c r="T104" s="28">
        <f>'C13'!T104-'C14'!T104</f>
        <v>935.9086970000011</v>
      </c>
      <c r="U104" s="28">
        <f>'C13'!U104-'C14'!U104</f>
        <v>961.8670010000003</v>
      </c>
      <c r="V104" s="28">
        <f>'C13'!V104-'C14'!V104</f>
        <v>933.83989100000122</v>
      </c>
      <c r="W104" s="28">
        <f>'C13'!W104-'C14'!W104</f>
        <v>0</v>
      </c>
      <c r="X104" s="28">
        <f>'C13'!X104-'C14'!X104</f>
        <v>0</v>
      </c>
      <c r="Y104" s="28">
        <f>'C13'!Y104-'C14'!Y104</f>
        <v>1089.313983</v>
      </c>
      <c r="Z104" s="28">
        <f>'C13'!Z104-'C14'!Z104</f>
        <v>0</v>
      </c>
      <c r="AA104" s="28">
        <f>'C13'!AA104-'C14'!AA104</f>
        <v>1.4780050000000002</v>
      </c>
      <c r="AB104" s="28">
        <f>'C13'!AB104-'C14'!AB104</f>
        <v>-1.2368369999999986</v>
      </c>
      <c r="AC104" s="28">
        <f>'C13'!AC104-'C14'!AC104</f>
        <v>4743.3103970000011</v>
      </c>
    </row>
    <row r="105" spans="1:29">
      <c r="A105" s="2">
        <v>98</v>
      </c>
      <c r="B105" s="83" t="s">
        <v>2</v>
      </c>
      <c r="C105" s="28">
        <f>'C13'!C105-'C14'!C105</f>
        <v>-4.28E-4</v>
      </c>
      <c r="D105" s="28">
        <f>'C13'!D105-'C14'!D105</f>
        <v>1.7108720000000002</v>
      </c>
      <c r="E105" s="28">
        <f>'C13'!E105-'C14'!E105</f>
        <v>-2.1843170000000001</v>
      </c>
      <c r="F105" s="28">
        <f>'C13'!F105-'C14'!F105</f>
        <v>1.7844769999999999</v>
      </c>
      <c r="G105" s="28">
        <f>'C13'!G105-'C14'!G105</f>
        <v>0.52705200000000008</v>
      </c>
      <c r="H105" s="28">
        <f>'C13'!H105-'C14'!H105</f>
        <v>1.146242</v>
      </c>
      <c r="I105" s="28">
        <f>'C13'!I105-'C14'!I105</f>
        <v>2.5092629999999998</v>
      </c>
      <c r="J105" s="28">
        <f>'C13'!J105-'C14'!J105</f>
        <v>17.382336000000002</v>
      </c>
      <c r="K105" s="28">
        <f>'C13'!K105-'C14'!K105</f>
        <v>-17.942627000000002</v>
      </c>
      <c r="L105" s="28">
        <f>'C13'!L105-'C14'!L105</f>
        <v>-11.268249999999998</v>
      </c>
      <c r="M105" s="28">
        <f>'C13'!M105-'C14'!M105</f>
        <v>6.5711329999999997</v>
      </c>
      <c r="N105" s="28">
        <f>'C13'!N105-'C14'!N105</f>
        <v>12.860462</v>
      </c>
      <c r="O105" s="28">
        <f>'C13'!O105-'C14'!O105</f>
        <v>56.840519999999998</v>
      </c>
      <c r="P105" s="28">
        <f>'C13'!P105-'C14'!P105</f>
        <v>20.116647</v>
      </c>
      <c r="Q105" s="28">
        <f>'C13'!Q105-'C14'!Q105</f>
        <v>0</v>
      </c>
      <c r="R105" s="28">
        <f>'C13'!R105-'C14'!R105</f>
        <v>0</v>
      </c>
      <c r="S105" s="28">
        <f>'C13'!S105-'C14'!S105</f>
        <v>0</v>
      </c>
      <c r="T105" s="28">
        <f>'C13'!T105-'C14'!T105</f>
        <v>0</v>
      </c>
      <c r="U105" s="28">
        <f>'C13'!U105-'C14'!U105</f>
        <v>0</v>
      </c>
      <c r="V105" s="28">
        <f>'C13'!V105-'C14'!V105</f>
        <v>0</v>
      </c>
      <c r="W105" s="28">
        <f>'C13'!W105-'C14'!W105</f>
        <v>0</v>
      </c>
      <c r="X105" s="28">
        <f>'C13'!X105-'C14'!X105</f>
        <v>0</v>
      </c>
      <c r="Y105" s="28">
        <f>'C13'!Y105-'C14'!Y105</f>
        <v>0</v>
      </c>
      <c r="Z105" s="28">
        <f>'C13'!Z105-'C14'!Z105</f>
        <v>0</v>
      </c>
      <c r="AA105" s="28">
        <f>'C13'!AA105-'C14'!AA105</f>
        <v>285.75041999999996</v>
      </c>
      <c r="AB105" s="28">
        <f>'C13'!AB105-'C14'!AB105</f>
        <v>636.62339400000042</v>
      </c>
      <c r="AC105" s="28">
        <f>'C13'!AC105-'C14'!AC105</f>
        <v>1012.4271960000003</v>
      </c>
    </row>
    <row r="106" spans="1:29">
      <c r="A106" s="1"/>
    </row>
    <row r="107" spans="1:29" ht="13.5" thickBot="1"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</row>
    <row r="108" spans="1:29" ht="13.5" thickTop="1">
      <c r="B108" s="3" t="s">
        <v>219</v>
      </c>
    </row>
  </sheetData>
  <mergeCells count="4">
    <mergeCell ref="A1:B1"/>
    <mergeCell ref="C2:AC2"/>
    <mergeCell ref="C3:AC3"/>
    <mergeCell ref="C4:AC4"/>
  </mergeCells>
  <hyperlinks>
    <hyperlink ref="A1:B1" location="ÍNDICE!A1" display="ÍNDICE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11"/>
  <sheetViews>
    <sheetView zoomScaleNormal="100" workbookViewId="0">
      <selection sqref="A1:B1"/>
    </sheetView>
  </sheetViews>
  <sheetFormatPr baseColWidth="10" defaultColWidth="12.42578125" defaultRowHeight="12.75"/>
  <cols>
    <col min="1" max="1" width="5.42578125" style="2" customWidth="1"/>
    <col min="2" max="2" width="40.7109375" style="1" customWidth="1"/>
    <col min="3" max="29" width="12.28515625" style="1" customWidth="1"/>
    <col min="30" max="16384" width="12.42578125" style="1"/>
  </cols>
  <sheetData>
    <row r="1" spans="1:30">
      <c r="A1" s="131" t="s">
        <v>105</v>
      </c>
      <c r="B1" s="131"/>
    </row>
    <row r="2" spans="1:30">
      <c r="C2" s="126" t="s">
        <v>193</v>
      </c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</row>
    <row r="3" spans="1:30">
      <c r="C3" s="126" t="s">
        <v>215</v>
      </c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</row>
    <row r="4" spans="1:30">
      <c r="B4" s="2"/>
      <c r="C4" s="126" t="s">
        <v>103</v>
      </c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26"/>
      <c r="AC4" s="126"/>
    </row>
    <row r="5" spans="1:30" ht="13.5" thickBot="1">
      <c r="C5" s="39"/>
      <c r="D5" s="39"/>
      <c r="E5" s="39"/>
      <c r="F5" s="39"/>
      <c r="G5" s="39"/>
      <c r="H5" s="39"/>
      <c r="I5" s="39"/>
      <c r="J5" s="39"/>
      <c r="K5" s="40"/>
    </row>
    <row r="6" spans="1:30" ht="14.25" thickTop="1" thickBot="1">
      <c r="A6" s="53"/>
      <c r="B6" s="32"/>
      <c r="C6" s="38">
        <v>1995</v>
      </c>
      <c r="D6" s="38">
        <v>1996</v>
      </c>
      <c r="E6" s="38">
        <v>1997</v>
      </c>
      <c r="F6" s="38">
        <v>1998</v>
      </c>
      <c r="G6" s="38">
        <v>1999</v>
      </c>
      <c r="H6" s="38">
        <v>2000</v>
      </c>
      <c r="I6" s="38">
        <v>2001</v>
      </c>
      <c r="J6" s="38">
        <v>2002</v>
      </c>
      <c r="K6" s="38">
        <v>2003</v>
      </c>
      <c r="L6" s="38">
        <v>2004</v>
      </c>
      <c r="M6" s="38">
        <v>2005</v>
      </c>
      <c r="N6" s="38">
        <v>2006</v>
      </c>
      <c r="O6" s="38">
        <v>2007</v>
      </c>
      <c r="P6" s="38">
        <v>2008</v>
      </c>
      <c r="Q6" s="38">
        <v>2009</v>
      </c>
      <c r="R6" s="38">
        <v>2010</v>
      </c>
      <c r="S6" s="38">
        <v>2011</v>
      </c>
      <c r="T6" s="38">
        <v>2012</v>
      </c>
      <c r="U6" s="38">
        <v>2013</v>
      </c>
      <c r="V6" s="38">
        <v>2014</v>
      </c>
      <c r="W6" s="38">
        <v>2015</v>
      </c>
      <c r="X6" s="38">
        <v>2016</v>
      </c>
      <c r="Y6" s="38">
        <v>2017</v>
      </c>
      <c r="Z6" s="38">
        <v>2018</v>
      </c>
      <c r="AA6" s="38">
        <v>2019</v>
      </c>
      <c r="AB6" s="38">
        <v>2020</v>
      </c>
      <c r="AC6" s="38" t="s">
        <v>199</v>
      </c>
    </row>
    <row r="7" spans="1:30" ht="13.5" thickTop="1">
      <c r="A7" s="53"/>
      <c r="B7" s="3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30"/>
    </row>
    <row r="8" spans="1:30">
      <c r="B8" s="1" t="s">
        <v>99</v>
      </c>
      <c r="C8" s="34">
        <f>SUM(C9:C105)</f>
        <v>247.20459699999998</v>
      </c>
      <c r="D8" s="34">
        <f t="shared" ref="D8:J8" si="0">SUM(D9:D105)</f>
        <v>618.23750800000028</v>
      </c>
      <c r="E8" s="34">
        <f t="shared" si="0"/>
        <v>1196.0976250000001</v>
      </c>
      <c r="F8" s="34">
        <f t="shared" si="0"/>
        <v>1315.7749909999998</v>
      </c>
      <c r="G8" s="34">
        <f t="shared" si="0"/>
        <v>1333.7476209999998</v>
      </c>
      <c r="H8" s="34">
        <f t="shared" si="0"/>
        <v>457.77884899999992</v>
      </c>
      <c r="I8" s="34">
        <f t="shared" si="0"/>
        <v>497.65386500000011</v>
      </c>
      <c r="J8" s="34">
        <f t="shared" si="0"/>
        <v>645.86041499999976</v>
      </c>
      <c r="K8" s="34">
        <f t="shared" ref="K8:Z8" si="1">SUM(K9:K105)</f>
        <v>2041.2350369999997</v>
      </c>
      <c r="L8" s="34">
        <f t="shared" si="1"/>
        <v>1203.6368400000001</v>
      </c>
      <c r="M8" s="34">
        <f t="shared" si="1"/>
        <v>1396.4686590000006</v>
      </c>
      <c r="N8" s="34">
        <f t="shared" ref="N8" si="2">SUM(N9:N105)</f>
        <v>10964.552351999999</v>
      </c>
      <c r="O8" s="34">
        <f t="shared" ref="O8" si="3">SUM(O9:O105)</f>
        <v>7799.5293489999976</v>
      </c>
      <c r="P8" s="34">
        <f t="shared" si="1"/>
        <v>10359.551627000003</v>
      </c>
      <c r="Q8" s="34">
        <f t="shared" si="1"/>
        <v>8416.4605720000018</v>
      </c>
      <c r="R8" s="34">
        <f t="shared" si="1"/>
        <v>14670.662378000003</v>
      </c>
      <c r="S8" s="34">
        <f t="shared" si="1"/>
        <v>17883.242876999993</v>
      </c>
      <c r="T8" s="34">
        <f t="shared" si="1"/>
        <v>19502.236621000004</v>
      </c>
      <c r="U8" s="34">
        <f t="shared" si="1"/>
        <v>15229.616258999999</v>
      </c>
      <c r="V8" s="34">
        <f t="shared" si="1"/>
        <v>14137.771178000001</v>
      </c>
      <c r="W8" s="34">
        <f t="shared" si="1"/>
        <v>14183.184525999999</v>
      </c>
      <c r="X8" s="34">
        <f t="shared" si="1"/>
        <v>11995.190021</v>
      </c>
      <c r="Y8" s="34">
        <f t="shared" si="1"/>
        <v>12379.071560999997</v>
      </c>
      <c r="Z8" s="34">
        <f t="shared" si="1"/>
        <v>13335.174198000006</v>
      </c>
      <c r="AA8" s="34">
        <f>SUM(AA9:AA105)</f>
        <v>14236.305356999994</v>
      </c>
      <c r="AB8" s="34">
        <f>SUM(AB9:AB105)</f>
        <v>15158.947990999997</v>
      </c>
      <c r="AC8" s="34">
        <f>SUM(AC9:AC105)</f>
        <v>211205.192874</v>
      </c>
      <c r="AD8" s="30"/>
    </row>
    <row r="9" spans="1:30">
      <c r="A9" s="2">
        <v>1</v>
      </c>
      <c r="B9" s="44" t="s">
        <v>98</v>
      </c>
      <c r="C9" s="29">
        <v>0</v>
      </c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4">
        <v>0</v>
      </c>
      <c r="M9" s="24">
        <v>0</v>
      </c>
      <c r="N9" s="24">
        <v>0</v>
      </c>
      <c r="O9" s="24">
        <v>0</v>
      </c>
      <c r="P9" s="24">
        <v>0</v>
      </c>
      <c r="Q9" s="24">
        <v>0</v>
      </c>
      <c r="R9" s="24">
        <v>0</v>
      </c>
      <c r="S9" s="51">
        <v>0</v>
      </c>
      <c r="T9" s="51">
        <v>0</v>
      </c>
      <c r="U9" s="51">
        <v>0</v>
      </c>
      <c r="V9" s="51">
        <v>0</v>
      </c>
      <c r="W9" s="51">
        <v>0</v>
      </c>
      <c r="X9" s="51">
        <v>0</v>
      </c>
      <c r="Y9" s="51">
        <v>0</v>
      </c>
      <c r="Z9" s="51">
        <v>0</v>
      </c>
      <c r="AA9" s="51">
        <v>0</v>
      </c>
      <c r="AB9" s="51">
        <v>0</v>
      </c>
      <c r="AC9" s="24">
        <f>SUM(C9:AB9)</f>
        <v>0</v>
      </c>
      <c r="AD9" s="30"/>
    </row>
    <row r="10" spans="1:30">
      <c r="A10" s="2">
        <v>2</v>
      </c>
      <c r="B10" s="44" t="s">
        <v>97</v>
      </c>
      <c r="C10" s="29">
        <v>0</v>
      </c>
      <c r="D10" s="29">
        <v>0</v>
      </c>
      <c r="E10" s="29">
        <v>6.2579999999999997E-3</v>
      </c>
      <c r="F10" s="29">
        <v>3.2447999999999998E-2</v>
      </c>
      <c r="G10" s="29">
        <v>0</v>
      </c>
      <c r="H10" s="29">
        <v>0</v>
      </c>
      <c r="I10" s="29">
        <v>0</v>
      </c>
      <c r="J10" s="29">
        <v>0</v>
      </c>
      <c r="K10" s="24">
        <v>0.113648</v>
      </c>
      <c r="L10" s="24">
        <v>0</v>
      </c>
      <c r="M10" s="24">
        <v>0</v>
      </c>
      <c r="N10" s="24">
        <v>0</v>
      </c>
      <c r="O10" s="24">
        <v>0</v>
      </c>
      <c r="P10" s="24">
        <v>0</v>
      </c>
      <c r="Q10" s="24">
        <v>1.114E-3</v>
      </c>
      <c r="R10" s="24">
        <v>3.8716999999999994E-2</v>
      </c>
      <c r="S10" s="51">
        <v>7.0199999999999999E-2</v>
      </c>
      <c r="T10" s="51">
        <v>0</v>
      </c>
      <c r="U10" s="51">
        <v>0</v>
      </c>
      <c r="V10" s="51">
        <v>0</v>
      </c>
      <c r="W10" s="51">
        <v>0</v>
      </c>
      <c r="X10" s="51">
        <v>6.4949999999999999E-3</v>
      </c>
      <c r="Y10" s="51">
        <v>6.9699999999999996E-3</v>
      </c>
      <c r="Z10" s="51">
        <v>5.9834000000000005E-2</v>
      </c>
      <c r="AA10" s="51">
        <v>0.17615600000000001</v>
      </c>
      <c r="AB10" s="51">
        <v>1.3766E-2</v>
      </c>
      <c r="AC10" s="24">
        <f t="shared" ref="AC10:AC73" si="4">SUM(C10:AB10)</f>
        <v>0.52560600000000002</v>
      </c>
      <c r="AD10" s="30"/>
    </row>
    <row r="11" spans="1:30">
      <c r="A11" s="2">
        <v>3</v>
      </c>
      <c r="B11" s="44" t="s">
        <v>96</v>
      </c>
      <c r="C11" s="29">
        <v>0</v>
      </c>
      <c r="D11" s="29">
        <v>0</v>
      </c>
      <c r="E11" s="29">
        <v>1.5679999999999999E-3</v>
      </c>
      <c r="F11" s="29">
        <v>2.928E-3</v>
      </c>
      <c r="G11" s="29">
        <v>0.13355</v>
      </c>
      <c r="H11" s="29">
        <v>0</v>
      </c>
      <c r="I11" s="29">
        <v>0.113354</v>
      </c>
      <c r="J11" s="29">
        <v>0.244917</v>
      </c>
      <c r="K11" s="24">
        <v>0.47174900000000003</v>
      </c>
      <c r="L11" s="24">
        <v>0.24809</v>
      </c>
      <c r="M11" s="24">
        <v>2.8216510000000001</v>
      </c>
      <c r="N11" s="24">
        <v>6</v>
      </c>
      <c r="O11" s="24">
        <v>0.24351199999999998</v>
      </c>
      <c r="P11" s="24">
        <v>8.3461000000000007E-2</v>
      </c>
      <c r="Q11" s="24">
        <v>1.6612660000000004</v>
      </c>
      <c r="R11" s="24">
        <v>1.7354459999999998</v>
      </c>
      <c r="S11" s="51">
        <v>5.9073219999999997</v>
      </c>
      <c r="T11" s="51">
        <v>8.1291480000000007</v>
      </c>
      <c r="U11" s="51">
        <v>10.263843</v>
      </c>
      <c r="V11" s="51">
        <v>11.652831000000001</v>
      </c>
      <c r="W11" s="51">
        <v>18.653735999999999</v>
      </c>
      <c r="X11" s="51">
        <v>19.371148000000002</v>
      </c>
      <c r="Y11" s="51">
        <v>30.396666</v>
      </c>
      <c r="Z11" s="51">
        <v>22.254317</v>
      </c>
      <c r="AA11" s="51">
        <v>20.392303999999999</v>
      </c>
      <c r="AB11" s="51">
        <v>8.6829869999999989</v>
      </c>
      <c r="AC11" s="24">
        <f t="shared" si="4"/>
        <v>169.46579399999999</v>
      </c>
      <c r="AD11" s="30"/>
    </row>
    <row r="12" spans="1:30">
      <c r="A12" s="2">
        <v>4</v>
      </c>
      <c r="B12" s="44" t="s">
        <v>95</v>
      </c>
      <c r="C12" s="29">
        <v>0</v>
      </c>
      <c r="D12" s="29">
        <v>1.5679999999999999E-2</v>
      </c>
      <c r="E12" s="29">
        <v>2.1870000000000001E-2</v>
      </c>
      <c r="F12" s="29">
        <v>3.9219000000000004E-2</v>
      </c>
      <c r="G12" s="29">
        <v>1.0679999999999999E-2</v>
      </c>
      <c r="H12" s="29">
        <v>0</v>
      </c>
      <c r="I12" s="29">
        <v>0</v>
      </c>
      <c r="J12" s="29">
        <v>2.3400000000000001E-3</v>
      </c>
      <c r="K12" s="24">
        <v>3.5666000000000003E-2</v>
      </c>
      <c r="L12" s="24">
        <v>4.7472E-2</v>
      </c>
      <c r="M12" s="24">
        <v>4.9112000000000003E-2</v>
      </c>
      <c r="N12" s="24">
        <v>5</v>
      </c>
      <c r="O12" s="24">
        <v>0.21174500000000002</v>
      </c>
      <c r="P12" s="24">
        <v>0.127216</v>
      </c>
      <c r="Q12" s="24">
        <v>0.17165700000000003</v>
      </c>
      <c r="R12" s="24">
        <v>0.15343200000000001</v>
      </c>
      <c r="S12" s="51">
        <v>0.23324699999999998</v>
      </c>
      <c r="T12" s="51">
        <v>0.32242100000000001</v>
      </c>
      <c r="U12" s="51">
        <v>0.247139</v>
      </c>
      <c r="V12" s="51">
        <v>0.603437</v>
      </c>
      <c r="W12" s="51">
        <v>0.94411599999999996</v>
      </c>
      <c r="X12" s="51">
        <v>0.832395</v>
      </c>
      <c r="Y12" s="51">
        <v>0.931728</v>
      </c>
      <c r="Z12" s="51">
        <v>0.62117100000000025</v>
      </c>
      <c r="AA12" s="51">
        <v>0.30308400000000002</v>
      </c>
      <c r="AB12" s="51">
        <v>0.24556700000000001</v>
      </c>
      <c r="AC12" s="24">
        <f t="shared" si="4"/>
        <v>11.170393999999998</v>
      </c>
      <c r="AD12" s="30"/>
    </row>
    <row r="13" spans="1:30">
      <c r="A13" s="2">
        <v>5</v>
      </c>
      <c r="B13" s="44" t="s">
        <v>94</v>
      </c>
      <c r="C13" s="29">
        <v>0.26233699999999999</v>
      </c>
      <c r="D13" s="29">
        <v>0</v>
      </c>
      <c r="E13" s="29">
        <v>0.71756600000000004</v>
      </c>
      <c r="F13" s="29">
        <v>0.236932</v>
      </c>
      <c r="G13" s="29">
        <v>0.13729</v>
      </c>
      <c r="H13" s="29">
        <v>8.4100000000000008E-3</v>
      </c>
      <c r="I13" s="29">
        <v>3.8847E-2</v>
      </c>
      <c r="J13" s="29">
        <v>0.22783699999999998</v>
      </c>
      <c r="K13" s="24">
        <v>0.11333799999999999</v>
      </c>
      <c r="L13" s="24">
        <v>0.17493300000000001</v>
      </c>
      <c r="M13" s="24">
        <v>0.48430500000000004</v>
      </c>
      <c r="N13" s="24">
        <v>4</v>
      </c>
      <c r="O13" s="24">
        <v>1.2935639999999997</v>
      </c>
      <c r="P13" s="24">
        <v>0.96215399999999995</v>
      </c>
      <c r="Q13" s="24">
        <v>0.128723</v>
      </c>
      <c r="R13" s="24">
        <v>0.13239699999999999</v>
      </c>
      <c r="S13" s="51">
        <v>0.51145499999999999</v>
      </c>
      <c r="T13" s="51">
        <v>0.54144300000000001</v>
      </c>
      <c r="U13" s="51">
        <v>0.17854999999999999</v>
      </c>
      <c r="V13" s="51">
        <v>0.35446100000000003</v>
      </c>
      <c r="W13" s="51">
        <v>0.294736</v>
      </c>
      <c r="X13" s="51">
        <v>0.21481</v>
      </c>
      <c r="Y13" s="51">
        <v>0.77224599999999999</v>
      </c>
      <c r="Z13" s="51">
        <v>3.1198E-2</v>
      </c>
      <c r="AA13" s="51">
        <v>1.8415999999999998E-2</v>
      </c>
      <c r="AB13" s="51">
        <v>5.0946000000000005E-2</v>
      </c>
      <c r="AC13" s="24">
        <f t="shared" si="4"/>
        <v>11.886894</v>
      </c>
      <c r="AD13" s="30"/>
    </row>
    <row r="14" spans="1:30">
      <c r="A14" s="2">
        <v>6</v>
      </c>
      <c r="B14" s="44" t="s">
        <v>93</v>
      </c>
      <c r="C14" s="29">
        <v>0</v>
      </c>
      <c r="D14" s="29">
        <v>2.4677000000000001E-2</v>
      </c>
      <c r="E14" s="29">
        <v>3.9341000000000001E-2</v>
      </c>
      <c r="F14" s="29">
        <v>2.7566E-2</v>
      </c>
      <c r="G14" s="29">
        <v>2.9516000000000001E-2</v>
      </c>
      <c r="H14" s="29">
        <v>0</v>
      </c>
      <c r="I14" s="29">
        <v>2.9307E-2</v>
      </c>
      <c r="J14" s="29">
        <v>7.6309999999999998E-3</v>
      </c>
      <c r="K14" s="24">
        <v>2.3816E-2</v>
      </c>
      <c r="L14" s="24">
        <v>1.1344E-2</v>
      </c>
      <c r="M14" s="24">
        <v>3.2226000000000005E-2</v>
      </c>
      <c r="N14" s="24">
        <v>6</v>
      </c>
      <c r="O14" s="24">
        <v>0.30422500000000002</v>
      </c>
      <c r="P14" s="24">
        <v>0.29217599999999999</v>
      </c>
      <c r="Q14" s="24">
        <v>0.17136099999999999</v>
      </c>
      <c r="R14" s="24">
        <v>0.11214399999999999</v>
      </c>
      <c r="S14" s="51">
        <v>0.19602599999999998</v>
      </c>
      <c r="T14" s="51">
        <v>0.14755099999999999</v>
      </c>
      <c r="U14" s="51">
        <v>0.20081399999999999</v>
      </c>
      <c r="V14" s="51">
        <v>0.12153899999999999</v>
      </c>
      <c r="W14" s="51">
        <v>0.165072</v>
      </c>
      <c r="X14" s="51">
        <v>0.15126899999999999</v>
      </c>
      <c r="Y14" s="51">
        <v>1.6649000000000001E-2</v>
      </c>
      <c r="Z14" s="51">
        <v>4.2759999999999999E-2</v>
      </c>
      <c r="AA14" s="51">
        <v>1.2520999999999999E-2</v>
      </c>
      <c r="AB14" s="51">
        <v>4.8521000000000002E-2</v>
      </c>
      <c r="AC14" s="24">
        <f t="shared" si="4"/>
        <v>8.2080519999999986</v>
      </c>
      <c r="AD14" s="30"/>
    </row>
    <row r="15" spans="1:30">
      <c r="A15" s="2">
        <v>7</v>
      </c>
      <c r="B15" s="44" t="s">
        <v>92</v>
      </c>
      <c r="C15" s="29">
        <v>9.5935999999999994E-2</v>
      </c>
      <c r="D15" s="29">
        <v>1.3540380000000001</v>
      </c>
      <c r="E15" s="29">
        <v>0.92443900000000001</v>
      </c>
      <c r="F15" s="29">
        <v>0.49005699999999996</v>
      </c>
      <c r="G15" s="29">
        <v>1.6443730000000001</v>
      </c>
      <c r="H15" s="29">
        <v>1.6412599999999997</v>
      </c>
      <c r="I15" s="29">
        <v>1.9608089999999998</v>
      </c>
      <c r="J15" s="29">
        <v>2.7162800000000002</v>
      </c>
      <c r="K15" s="24">
        <v>3.3313140000000003</v>
      </c>
      <c r="L15" s="24">
        <v>3.1060179999999997</v>
      </c>
      <c r="M15" s="24">
        <v>12.043281</v>
      </c>
      <c r="N15" s="24">
        <v>29</v>
      </c>
      <c r="O15" s="24">
        <v>24.070777</v>
      </c>
      <c r="P15" s="24">
        <v>35.148071999999999</v>
      </c>
      <c r="Q15" s="24">
        <v>22.176295000000007</v>
      </c>
      <c r="R15" s="24">
        <v>49.978931999999986</v>
      </c>
      <c r="S15" s="51">
        <v>56.742891999999998</v>
      </c>
      <c r="T15" s="51">
        <v>41.824891000000001</v>
      </c>
      <c r="U15" s="51">
        <v>27.997613999999999</v>
      </c>
      <c r="V15" s="51">
        <v>32.015906999999999</v>
      </c>
      <c r="W15" s="51">
        <v>42.560715999999999</v>
      </c>
      <c r="X15" s="51">
        <v>47.85078</v>
      </c>
      <c r="Y15" s="51">
        <v>42.350597999999998</v>
      </c>
      <c r="Z15" s="51">
        <v>26.313267</v>
      </c>
      <c r="AA15" s="51">
        <v>32.867249999999999</v>
      </c>
      <c r="AB15" s="51">
        <v>36.860831999999988</v>
      </c>
      <c r="AC15" s="24">
        <f t="shared" si="4"/>
        <v>577.06662799999981</v>
      </c>
      <c r="AD15" s="30"/>
    </row>
    <row r="16" spans="1:30">
      <c r="A16" s="2">
        <v>8</v>
      </c>
      <c r="B16" s="44" t="s">
        <v>91</v>
      </c>
      <c r="C16" s="29">
        <v>0</v>
      </c>
      <c r="D16" s="29">
        <v>8.43E-4</v>
      </c>
      <c r="E16" s="29">
        <v>3.3040000000000001E-3</v>
      </c>
      <c r="F16" s="29">
        <v>1.8561999999999999E-2</v>
      </c>
      <c r="G16" s="29">
        <v>3.8501000000000001E-2</v>
      </c>
      <c r="H16" s="29">
        <v>0</v>
      </c>
      <c r="I16" s="29">
        <v>0</v>
      </c>
      <c r="J16" s="29">
        <v>0</v>
      </c>
      <c r="K16" s="24">
        <v>5.2180000000000004E-2</v>
      </c>
      <c r="L16" s="24"/>
      <c r="M16" s="24">
        <v>5.5189999999999996E-3</v>
      </c>
      <c r="N16" s="24">
        <v>8</v>
      </c>
      <c r="O16" s="24">
        <v>0.343113</v>
      </c>
      <c r="P16" s="24">
        <v>0.53531800000000007</v>
      </c>
      <c r="Q16" s="24">
        <v>0.21620300000000001</v>
      </c>
      <c r="R16" s="24">
        <v>0.299952</v>
      </c>
      <c r="S16" s="51">
        <v>0.332312</v>
      </c>
      <c r="T16" s="51">
        <v>0.50144200000000005</v>
      </c>
      <c r="U16" s="51">
        <v>0.66871999999999998</v>
      </c>
      <c r="V16" s="51">
        <v>0.78876299999999999</v>
      </c>
      <c r="W16" s="51">
        <v>0.71625300000000003</v>
      </c>
      <c r="X16" s="51">
        <v>0.97537200000000002</v>
      </c>
      <c r="Y16" s="51">
        <v>0.96074999999999999</v>
      </c>
      <c r="Z16" s="51">
        <v>0.99742799999999998</v>
      </c>
      <c r="AA16" s="51">
        <v>1.398776</v>
      </c>
      <c r="AB16" s="51">
        <v>3.6226050000000005</v>
      </c>
      <c r="AC16" s="24">
        <f t="shared" si="4"/>
        <v>20.475916000000002</v>
      </c>
      <c r="AD16" s="30"/>
    </row>
    <row r="17" spans="1:30">
      <c r="A17" s="2">
        <v>9</v>
      </c>
      <c r="B17" s="44" t="s">
        <v>90</v>
      </c>
      <c r="C17" s="29">
        <v>3.4959999999999998E-2</v>
      </c>
      <c r="D17" s="29">
        <v>0.10793900000000001</v>
      </c>
      <c r="E17" s="29">
        <v>6.9405000000000008E-2</v>
      </c>
      <c r="F17" s="29">
        <v>7.2739999999999999E-2</v>
      </c>
      <c r="G17" s="29">
        <v>0.10144400000000001</v>
      </c>
      <c r="H17" s="29">
        <v>4.6799999999999999E-4</v>
      </c>
      <c r="I17" s="29">
        <v>9.725000000000001E-3</v>
      </c>
      <c r="J17" s="29">
        <v>1.4592000000000001E-2</v>
      </c>
      <c r="K17" s="24">
        <v>0.12417899999999998</v>
      </c>
      <c r="L17" s="24">
        <v>8.6913999999999991E-2</v>
      </c>
      <c r="M17" s="24">
        <v>0.11710899999999999</v>
      </c>
      <c r="N17" s="24">
        <v>18</v>
      </c>
      <c r="O17" s="24">
        <v>0.18591000000000002</v>
      </c>
      <c r="P17" s="24">
        <v>0.88856399999999991</v>
      </c>
      <c r="Q17" s="24">
        <v>2.6944239999999997</v>
      </c>
      <c r="R17" s="24">
        <v>2.251077</v>
      </c>
      <c r="S17" s="51">
        <v>1.57884</v>
      </c>
      <c r="T17" s="51">
        <v>0.80195499999999997</v>
      </c>
      <c r="U17" s="51">
        <v>0.94200799999999996</v>
      </c>
      <c r="V17" s="51">
        <v>0.71913800000000005</v>
      </c>
      <c r="W17" s="51">
        <v>0.67893899999999996</v>
      </c>
      <c r="X17" s="51">
        <v>0.66837500000000005</v>
      </c>
      <c r="Y17" s="51">
        <v>0.861344</v>
      </c>
      <c r="Z17" s="51">
        <v>0.68944600000000011</v>
      </c>
      <c r="AA17" s="51">
        <v>0.71149899999999999</v>
      </c>
      <c r="AB17" s="51">
        <v>0.78978500000000029</v>
      </c>
      <c r="AC17" s="24">
        <f t="shared" si="4"/>
        <v>33.200779000000004</v>
      </c>
      <c r="AD17" s="30"/>
    </row>
    <row r="18" spans="1:30">
      <c r="A18" s="2">
        <v>10</v>
      </c>
      <c r="B18" s="44" t="s">
        <v>89</v>
      </c>
      <c r="C18" s="29">
        <v>0</v>
      </c>
      <c r="D18" s="29">
        <v>0</v>
      </c>
      <c r="E18" s="29">
        <v>0</v>
      </c>
      <c r="F18" s="29">
        <v>0</v>
      </c>
      <c r="G18" s="29">
        <v>0</v>
      </c>
      <c r="H18" s="29">
        <v>1.6898999999999997E-2</v>
      </c>
      <c r="I18" s="29">
        <v>0.197467</v>
      </c>
      <c r="J18" s="29">
        <v>0.110734</v>
      </c>
      <c r="K18" s="29">
        <v>0</v>
      </c>
      <c r="L18" s="24">
        <v>0.144479</v>
      </c>
      <c r="M18" s="24">
        <v>0.97328999999999999</v>
      </c>
      <c r="N18" s="24">
        <v>7</v>
      </c>
      <c r="O18" s="24">
        <v>0.11281000000000001</v>
      </c>
      <c r="P18" s="24">
        <v>0.30855399999999999</v>
      </c>
      <c r="Q18" s="24">
        <v>0.24141899999999999</v>
      </c>
      <c r="R18" s="24">
        <v>0.12984400000000001</v>
      </c>
      <c r="S18" s="51">
        <v>0.113605</v>
      </c>
      <c r="T18" s="51">
        <v>0.29325699999999999</v>
      </c>
      <c r="U18" s="51">
        <v>0.90433699999999995</v>
      </c>
      <c r="V18" s="51">
        <v>0.13287499999999999</v>
      </c>
      <c r="W18" s="51">
        <v>5.0722000000000003E-2</v>
      </c>
      <c r="X18" s="51">
        <v>0.12223100000000001</v>
      </c>
      <c r="Y18" s="51">
        <v>0.21315500000000001</v>
      </c>
      <c r="Z18" s="51">
        <v>2.335045</v>
      </c>
      <c r="AA18" s="51">
        <v>0.16298899999999999</v>
      </c>
      <c r="AB18" s="51">
        <v>0.23024800000000001</v>
      </c>
      <c r="AC18" s="24">
        <f t="shared" si="4"/>
        <v>13.793959999999998</v>
      </c>
      <c r="AD18" s="30"/>
    </row>
    <row r="19" spans="1:30">
      <c r="A19" s="2">
        <v>11</v>
      </c>
      <c r="B19" s="44" t="s">
        <v>88</v>
      </c>
      <c r="C19" s="29">
        <v>4.5789999999999997E-3</v>
      </c>
      <c r="D19" s="29">
        <v>0</v>
      </c>
      <c r="E19" s="29">
        <v>0</v>
      </c>
      <c r="F19" s="29">
        <v>3.441E-3</v>
      </c>
      <c r="G19" s="29">
        <v>7.0200000000000004E-4</v>
      </c>
      <c r="H19" s="29">
        <v>9.7999999999999997E-5</v>
      </c>
      <c r="I19" s="29">
        <v>1.1738E-2</v>
      </c>
      <c r="J19" s="29">
        <v>3.7210000000000003E-3</v>
      </c>
      <c r="K19" s="24">
        <v>0.37924199999999997</v>
      </c>
      <c r="L19" s="24">
        <v>5.5704000000000004E-2</v>
      </c>
      <c r="M19" s="24">
        <v>0.36870499999999995</v>
      </c>
      <c r="N19" s="24">
        <v>17</v>
      </c>
      <c r="O19" s="24">
        <v>2.7065699999999997</v>
      </c>
      <c r="P19" s="24">
        <v>1.2203929999999998</v>
      </c>
      <c r="Q19" s="24">
        <v>2.0635069999999995</v>
      </c>
      <c r="R19" s="24">
        <v>0.54612899999999998</v>
      </c>
      <c r="S19" s="51">
        <v>0.54309200000000002</v>
      </c>
      <c r="T19" s="51">
        <v>0.73907999999999996</v>
      </c>
      <c r="U19" s="51">
        <v>0.51466699999999999</v>
      </c>
      <c r="V19" s="51">
        <v>0.55235699999999999</v>
      </c>
      <c r="W19" s="51">
        <v>0.49842199999999998</v>
      </c>
      <c r="X19" s="51">
        <v>0.876525</v>
      </c>
      <c r="Y19" s="51">
        <v>0.41611399999999998</v>
      </c>
      <c r="Z19" s="51">
        <v>0.62252699999999994</v>
      </c>
      <c r="AA19" s="51">
        <v>1.00291</v>
      </c>
      <c r="AB19" s="51">
        <v>0.83042700000000003</v>
      </c>
      <c r="AC19" s="24">
        <f t="shared" si="4"/>
        <v>30.960650000000005</v>
      </c>
      <c r="AD19" s="30"/>
    </row>
    <row r="20" spans="1:30">
      <c r="A20" s="2">
        <v>12</v>
      </c>
      <c r="B20" s="44" t="s">
        <v>87</v>
      </c>
      <c r="C20" s="29">
        <v>0</v>
      </c>
      <c r="D20" s="29">
        <v>6.5429999999999993E-3</v>
      </c>
      <c r="E20" s="29">
        <v>4.3007000000000004E-2</v>
      </c>
      <c r="F20" s="29">
        <v>7.3291999999999996E-2</v>
      </c>
      <c r="G20" s="29">
        <v>5.0416000000000002E-2</v>
      </c>
      <c r="H20" s="29">
        <v>0</v>
      </c>
      <c r="I20" s="29">
        <v>3.86E-4</v>
      </c>
      <c r="J20" s="29">
        <v>0</v>
      </c>
      <c r="K20" s="24">
        <v>4.7216000000000008E-2</v>
      </c>
      <c r="L20" s="24">
        <v>4.0949999999999997E-3</v>
      </c>
      <c r="M20" s="24">
        <v>5.1790000000000004E-3</v>
      </c>
      <c r="N20" s="24">
        <v>1</v>
      </c>
      <c r="O20" s="24">
        <v>0.58457000000000015</v>
      </c>
      <c r="P20" s="24">
        <v>0.69703899999999985</v>
      </c>
      <c r="Q20" s="24">
        <v>0.51371299999999998</v>
      </c>
      <c r="R20" s="24">
        <v>0.86376900000000001</v>
      </c>
      <c r="S20" s="51">
        <v>0.85731199999999996</v>
      </c>
      <c r="T20" s="51">
        <v>0.563114</v>
      </c>
      <c r="U20" s="51">
        <v>0.211308</v>
      </c>
      <c r="V20" s="51">
        <v>0.32000899999999999</v>
      </c>
      <c r="W20" s="51">
        <v>0.36463299999999998</v>
      </c>
      <c r="X20" s="51">
        <v>0.37904199999999999</v>
      </c>
      <c r="Y20" s="51">
        <v>0.21751699999999999</v>
      </c>
      <c r="Z20" s="51">
        <v>0.27730500000000002</v>
      </c>
      <c r="AA20" s="51">
        <v>0.32938800000000001</v>
      </c>
      <c r="AB20" s="51">
        <v>0.38732199999999989</v>
      </c>
      <c r="AC20" s="24">
        <f t="shared" si="4"/>
        <v>7.7961749999999999</v>
      </c>
      <c r="AD20" s="30"/>
    </row>
    <row r="21" spans="1:30">
      <c r="A21" s="2">
        <v>13</v>
      </c>
      <c r="B21" s="44" t="s">
        <v>86</v>
      </c>
      <c r="C21" s="29">
        <v>1.7850000000000001E-2</v>
      </c>
      <c r="D21" s="29">
        <v>0</v>
      </c>
      <c r="E21" s="29">
        <v>0</v>
      </c>
      <c r="F21" s="29">
        <v>6.3E-5</v>
      </c>
      <c r="G21" s="29">
        <v>0</v>
      </c>
      <c r="H21" s="29">
        <v>9.299E-3</v>
      </c>
      <c r="I21" s="29">
        <v>2.0804E-2</v>
      </c>
      <c r="J21" s="29">
        <v>1.2984000000000001E-2</v>
      </c>
      <c r="K21" s="29">
        <v>0</v>
      </c>
      <c r="L21" s="24">
        <v>6.9620000000000003E-3</v>
      </c>
      <c r="M21" s="24">
        <v>6.709999999999999E-3</v>
      </c>
      <c r="N21" s="24">
        <v>6</v>
      </c>
      <c r="O21" s="24">
        <v>1.9480000000000001E-3</v>
      </c>
      <c r="P21" s="24">
        <v>0.35199399999999997</v>
      </c>
      <c r="Q21" s="24">
        <v>0.176346</v>
      </c>
      <c r="R21" s="24">
        <v>0.40423300000000012</v>
      </c>
      <c r="S21" s="51">
        <v>0.55832199999999998</v>
      </c>
      <c r="T21" s="51">
        <v>0.99743499999999996</v>
      </c>
      <c r="U21" s="51">
        <v>0.90237100000000003</v>
      </c>
      <c r="V21" s="51">
        <v>1.3056449999999999</v>
      </c>
      <c r="W21" s="51">
        <v>1.451624</v>
      </c>
      <c r="X21" s="51">
        <v>1.000926</v>
      </c>
      <c r="Y21" s="51">
        <v>1.333941</v>
      </c>
      <c r="Z21" s="51">
        <v>1.631059</v>
      </c>
      <c r="AA21" s="51">
        <v>1.6853750000000001</v>
      </c>
      <c r="AB21" s="51">
        <v>1.8896709999999999</v>
      </c>
      <c r="AC21" s="24">
        <f t="shared" si="4"/>
        <v>19.765561999999999</v>
      </c>
      <c r="AD21" s="30"/>
    </row>
    <row r="22" spans="1:30">
      <c r="A22" s="2">
        <v>14</v>
      </c>
      <c r="B22" s="44" t="s">
        <v>85</v>
      </c>
      <c r="C22" s="29">
        <v>0</v>
      </c>
      <c r="D22" s="29">
        <v>0</v>
      </c>
      <c r="E22" s="29">
        <v>0</v>
      </c>
      <c r="F22" s="29">
        <v>8.6929999999999993E-3</v>
      </c>
      <c r="G22" s="29">
        <v>4.4063999999999999E-2</v>
      </c>
      <c r="H22" s="29">
        <v>7.4850000000000003E-3</v>
      </c>
      <c r="I22" s="29">
        <v>1.317E-3</v>
      </c>
      <c r="J22" s="29">
        <v>1.0343999999999999E-2</v>
      </c>
      <c r="K22" s="24">
        <v>2.1390000000000003E-3</v>
      </c>
      <c r="L22" s="24">
        <v>7.2706999999999994E-2</v>
      </c>
      <c r="M22" s="24">
        <v>7.0218000000000003E-2</v>
      </c>
      <c r="N22" s="24">
        <v>8</v>
      </c>
      <c r="O22" s="24">
        <v>0.18059699999999998</v>
      </c>
      <c r="P22" s="24">
        <v>0.18476399999999998</v>
      </c>
      <c r="Q22" s="24">
        <v>0.10827400000000001</v>
      </c>
      <c r="R22" s="24">
        <v>5.5799999999999999E-3</v>
      </c>
      <c r="S22" s="51">
        <v>1.9487999999999998E-2</v>
      </c>
      <c r="T22" s="51">
        <v>1.4475999999999999E-2</v>
      </c>
      <c r="U22" s="51">
        <v>8.9482000000000006E-2</v>
      </c>
      <c r="V22" s="51">
        <v>3.1878999999999998E-2</v>
      </c>
      <c r="W22" s="51">
        <v>8.3403000000000005E-2</v>
      </c>
      <c r="X22" s="51">
        <v>2.7056E-2</v>
      </c>
      <c r="Y22" s="51">
        <v>5.071E-3</v>
      </c>
      <c r="Z22" s="51">
        <v>2.4398E-2</v>
      </c>
      <c r="AA22" s="51">
        <v>2.4909000000000001E-2</v>
      </c>
      <c r="AB22" s="51">
        <v>0.16997899999999996</v>
      </c>
      <c r="AC22" s="24">
        <f t="shared" si="4"/>
        <v>9.1863229999999998</v>
      </c>
      <c r="AD22" s="30"/>
    </row>
    <row r="23" spans="1:30">
      <c r="A23" s="2">
        <v>15</v>
      </c>
      <c r="B23" s="44" t="s">
        <v>84</v>
      </c>
      <c r="C23" s="29">
        <v>8.404E-3</v>
      </c>
      <c r="D23" s="29">
        <v>1.6000000000000001E-3</v>
      </c>
      <c r="E23" s="29">
        <v>1.2160000000000001E-3</v>
      </c>
      <c r="F23" s="29">
        <v>4.4999999999999997E-3</v>
      </c>
      <c r="G23" s="29">
        <v>7.6419999999999995E-3</v>
      </c>
      <c r="H23" s="29">
        <v>2.4879999999999998E-3</v>
      </c>
      <c r="I23" s="29">
        <v>1.3600000000000001E-3</v>
      </c>
      <c r="J23" s="29">
        <v>8.8450000000000004E-3</v>
      </c>
      <c r="K23" s="24">
        <v>0.157365</v>
      </c>
      <c r="L23" s="24"/>
      <c r="M23" s="24"/>
      <c r="N23" s="24">
        <v>6</v>
      </c>
      <c r="O23" s="24">
        <v>7.4154999999999999E-2</v>
      </c>
      <c r="P23" s="24">
        <v>9.2382999999999993E-2</v>
      </c>
      <c r="Q23" s="24">
        <v>9.1747999999999996E-2</v>
      </c>
      <c r="R23" s="24">
        <v>0.33391700000000002</v>
      </c>
      <c r="S23" s="51">
        <v>0.41545799999999994</v>
      </c>
      <c r="T23" s="51">
        <v>0.46957700000000002</v>
      </c>
      <c r="U23" s="51">
        <v>0.77537900000000004</v>
      </c>
      <c r="V23" s="51">
        <v>0.57003599999999999</v>
      </c>
      <c r="W23" s="51">
        <v>0.47338999999999998</v>
      </c>
      <c r="X23" s="51">
        <v>0.60769700000000004</v>
      </c>
      <c r="Y23" s="51">
        <v>0.45413700000000001</v>
      </c>
      <c r="Z23" s="51">
        <v>0.26304</v>
      </c>
      <c r="AA23" s="51">
        <v>0.638463</v>
      </c>
      <c r="AB23" s="51">
        <v>0.53292100000000009</v>
      </c>
      <c r="AC23" s="24">
        <f t="shared" si="4"/>
        <v>11.985721</v>
      </c>
      <c r="AD23" s="30"/>
    </row>
    <row r="24" spans="1:30">
      <c r="A24" s="2">
        <v>16</v>
      </c>
      <c r="B24" s="44" t="s">
        <v>83</v>
      </c>
      <c r="C24" s="29">
        <v>1.7000000000000001E-2</v>
      </c>
      <c r="D24" s="29">
        <v>9.5379999999999996E-3</v>
      </c>
      <c r="E24" s="29">
        <v>2.6202E-2</v>
      </c>
      <c r="F24" s="29">
        <v>7.8311000000000006E-2</v>
      </c>
      <c r="G24" s="29">
        <v>0.5507709999999999</v>
      </c>
      <c r="H24" s="29">
        <v>0.281746</v>
      </c>
      <c r="I24" s="29">
        <v>0.28592200000000006</v>
      </c>
      <c r="J24" s="29">
        <v>0.30319400000000002</v>
      </c>
      <c r="K24" s="24">
        <v>3.7061999999999998E-2</v>
      </c>
      <c r="L24" s="24">
        <v>0.39642299999999997</v>
      </c>
      <c r="M24" s="24">
        <v>0.66838399999999998</v>
      </c>
      <c r="N24" s="24">
        <v>17</v>
      </c>
      <c r="O24" s="24">
        <v>1.0917059999999998</v>
      </c>
      <c r="P24" s="24">
        <v>1.7867960000000003</v>
      </c>
      <c r="Q24" s="24">
        <v>3.9621499999999998</v>
      </c>
      <c r="R24" s="24">
        <v>10.735139999999999</v>
      </c>
      <c r="S24" s="51">
        <v>6.7136430000000002</v>
      </c>
      <c r="T24" s="51">
        <v>6.1154760000000001</v>
      </c>
      <c r="U24" s="51">
        <v>15.280744</v>
      </c>
      <c r="V24" s="51">
        <v>16.358605000000001</v>
      </c>
      <c r="W24" s="51">
        <v>13.849451999999999</v>
      </c>
      <c r="X24" s="51">
        <v>19.289218999999999</v>
      </c>
      <c r="Y24" s="51">
        <v>16.510556000000001</v>
      </c>
      <c r="Z24" s="51">
        <v>30.798236000000003</v>
      </c>
      <c r="AA24" s="51">
        <v>3.6457440000000001</v>
      </c>
      <c r="AB24" s="51">
        <v>31.125029999999995</v>
      </c>
      <c r="AC24" s="24">
        <f t="shared" si="4"/>
        <v>196.91705000000002</v>
      </c>
      <c r="AD24" s="30"/>
    </row>
    <row r="25" spans="1:30">
      <c r="A25" s="2">
        <v>17</v>
      </c>
      <c r="B25" s="44" t="s">
        <v>82</v>
      </c>
      <c r="C25" s="29">
        <v>0</v>
      </c>
      <c r="D25" s="29">
        <v>2.3947E-2</v>
      </c>
      <c r="E25" s="29">
        <v>7.8619999999999995E-2</v>
      </c>
      <c r="F25" s="29">
        <v>0.16743999999999998</v>
      </c>
      <c r="G25" s="29">
        <v>0.24159900000000001</v>
      </c>
      <c r="H25" s="29">
        <v>0</v>
      </c>
      <c r="I25" s="29">
        <v>0</v>
      </c>
      <c r="J25" s="29">
        <v>0</v>
      </c>
      <c r="K25" s="24">
        <v>0.44414300000000001</v>
      </c>
      <c r="L25" s="24">
        <v>1.0200000000000001E-2</v>
      </c>
      <c r="M25" s="24">
        <v>1.9566E-2</v>
      </c>
      <c r="N25" s="24">
        <v>4</v>
      </c>
      <c r="O25" s="24">
        <v>1.9987429999999999</v>
      </c>
      <c r="P25" s="24">
        <v>3.3712840000000002</v>
      </c>
      <c r="Q25" s="24">
        <v>5.5122640000000001</v>
      </c>
      <c r="R25" s="24">
        <v>9.3101509999999994</v>
      </c>
      <c r="S25" s="51">
        <v>11.183206999999999</v>
      </c>
      <c r="T25" s="51">
        <v>7.4628410000000001</v>
      </c>
      <c r="U25" s="51">
        <v>7.9358209999999998</v>
      </c>
      <c r="V25" s="51">
        <v>9.512715</v>
      </c>
      <c r="W25" s="51">
        <v>11.220243999999999</v>
      </c>
      <c r="X25" s="51">
        <v>13.351421999999999</v>
      </c>
      <c r="Y25" s="51">
        <v>13.541834</v>
      </c>
      <c r="Z25" s="51">
        <v>15.813697000000003</v>
      </c>
      <c r="AA25" s="51">
        <v>1.882846</v>
      </c>
      <c r="AB25" s="51">
        <v>14.295624999999999</v>
      </c>
      <c r="AC25" s="24">
        <f t="shared" si="4"/>
        <v>131.378209</v>
      </c>
      <c r="AD25" s="30"/>
    </row>
    <row r="26" spans="1:30">
      <c r="A26" s="2">
        <v>18</v>
      </c>
      <c r="B26" s="44" t="s">
        <v>81</v>
      </c>
      <c r="C26" s="29">
        <v>5.2000000000000006E-3</v>
      </c>
      <c r="D26" s="29">
        <v>0</v>
      </c>
      <c r="E26" s="29">
        <v>0</v>
      </c>
      <c r="F26" s="29">
        <v>0</v>
      </c>
      <c r="G26" s="29">
        <v>0</v>
      </c>
      <c r="H26" s="29">
        <v>3.0986E-2</v>
      </c>
      <c r="I26" s="29">
        <v>5.3831000000000004E-2</v>
      </c>
      <c r="J26" s="29">
        <v>0.13351399999999999</v>
      </c>
      <c r="K26" s="24">
        <v>1.838E-3</v>
      </c>
      <c r="L26" s="24">
        <v>0.175534</v>
      </c>
      <c r="M26" s="24">
        <v>0.60219</v>
      </c>
      <c r="N26" s="24">
        <v>19</v>
      </c>
      <c r="O26" s="24">
        <v>0.26685399999999998</v>
      </c>
      <c r="P26" s="24">
        <v>0.374004</v>
      </c>
      <c r="Q26" s="24">
        <v>0.87015600000000004</v>
      </c>
      <c r="R26" s="24">
        <v>1.986435</v>
      </c>
      <c r="S26" s="51">
        <v>4.7585639999999998</v>
      </c>
      <c r="T26" s="51">
        <v>2.9650340000000002</v>
      </c>
      <c r="U26" s="51">
        <v>1.555302</v>
      </c>
      <c r="V26" s="51">
        <v>1.6052010000000001</v>
      </c>
      <c r="W26" s="51">
        <v>1.6776230000000001</v>
      </c>
      <c r="X26" s="51">
        <v>1.573313</v>
      </c>
      <c r="Y26" s="51">
        <v>1.5891470000000001</v>
      </c>
      <c r="Z26" s="51">
        <v>1.7634370000000001</v>
      </c>
      <c r="AA26" s="51">
        <v>0.116343</v>
      </c>
      <c r="AB26" s="51">
        <v>2.2674779999999997</v>
      </c>
      <c r="AC26" s="24">
        <f t="shared" si="4"/>
        <v>43.371983999999991</v>
      </c>
      <c r="AD26" s="30"/>
    </row>
    <row r="27" spans="1:30">
      <c r="A27" s="2">
        <v>19</v>
      </c>
      <c r="B27" s="44" t="s">
        <v>80</v>
      </c>
      <c r="C27" s="29">
        <v>0.202769</v>
      </c>
      <c r="D27" s="29">
        <v>1.0182E-2</v>
      </c>
      <c r="E27" s="29">
        <v>2.0015000000000002E-2</v>
      </c>
      <c r="F27" s="29">
        <v>9.3130000000000018E-3</v>
      </c>
      <c r="G27" s="29">
        <v>6.5761E-2</v>
      </c>
      <c r="H27" s="29">
        <v>1.1737629999999999</v>
      </c>
      <c r="I27" s="29">
        <v>1.6981849999999996</v>
      </c>
      <c r="J27" s="29">
        <v>1.748508</v>
      </c>
      <c r="K27" s="24">
        <v>0.41949500000000006</v>
      </c>
      <c r="L27" s="24">
        <v>2.6228379999999998</v>
      </c>
      <c r="M27" s="24">
        <v>3.9362310000000003</v>
      </c>
      <c r="N27" s="24">
        <v>55</v>
      </c>
      <c r="O27" s="24">
        <v>1.0160480000000001</v>
      </c>
      <c r="P27" s="24">
        <v>1.7215639999999997</v>
      </c>
      <c r="Q27" s="24">
        <v>1.843607</v>
      </c>
      <c r="R27" s="24">
        <v>2.0598879999999999</v>
      </c>
      <c r="S27" s="51">
        <v>2.4478179999999998</v>
      </c>
      <c r="T27" s="51">
        <v>3.1193789999999999</v>
      </c>
      <c r="U27" s="51">
        <v>3.9651640000000001</v>
      </c>
      <c r="V27" s="51">
        <v>5.1637849999999998</v>
      </c>
      <c r="W27" s="51">
        <v>5.8765229999999997</v>
      </c>
      <c r="X27" s="51">
        <v>6.8014809999999999</v>
      </c>
      <c r="Y27" s="51">
        <v>5.1293939999999996</v>
      </c>
      <c r="Z27" s="51">
        <v>5.1511110000000002</v>
      </c>
      <c r="AA27" s="51">
        <v>3.044788</v>
      </c>
      <c r="AB27" s="51">
        <v>5.4721799999999998</v>
      </c>
      <c r="AC27" s="24">
        <f t="shared" si="4"/>
        <v>119.71979</v>
      </c>
      <c r="AD27" s="30"/>
    </row>
    <row r="28" spans="1:30">
      <c r="A28" s="2">
        <v>20</v>
      </c>
      <c r="B28" s="44" t="s">
        <v>79</v>
      </c>
      <c r="C28" s="29">
        <v>1.6996999999999998E-2</v>
      </c>
      <c r="D28" s="29">
        <v>0.45772899999999994</v>
      </c>
      <c r="E28" s="29">
        <v>0.48972100000000002</v>
      </c>
      <c r="F28" s="29">
        <v>0.49406100000000008</v>
      </c>
      <c r="G28" s="29">
        <v>1.043517</v>
      </c>
      <c r="H28" s="29">
        <v>0.433226</v>
      </c>
      <c r="I28" s="29">
        <v>0.43002699999999999</v>
      </c>
      <c r="J28" s="29">
        <v>0.61795200000000006</v>
      </c>
      <c r="K28" s="24">
        <v>2.1847090000000002</v>
      </c>
      <c r="L28" s="24">
        <v>1.601186</v>
      </c>
      <c r="M28" s="24">
        <v>1.3908080000000003</v>
      </c>
      <c r="N28" s="24">
        <v>26</v>
      </c>
      <c r="O28" s="24">
        <v>15.425433</v>
      </c>
      <c r="P28" s="24">
        <v>20.75200000000001</v>
      </c>
      <c r="Q28" s="24">
        <v>13.814423999999994</v>
      </c>
      <c r="R28" s="24">
        <v>14.379752999999996</v>
      </c>
      <c r="S28" s="51">
        <v>22.113038000000007</v>
      </c>
      <c r="T28" s="51">
        <v>22.544559</v>
      </c>
      <c r="U28" s="51">
        <v>26.289736999999999</v>
      </c>
      <c r="V28" s="51">
        <v>25.8916</v>
      </c>
      <c r="W28" s="51">
        <v>29.878468000000002</v>
      </c>
      <c r="X28" s="51">
        <v>24.562213</v>
      </c>
      <c r="Y28" s="51">
        <v>26.456132</v>
      </c>
      <c r="Z28" s="51">
        <v>28.292366999999999</v>
      </c>
      <c r="AA28" s="51">
        <v>26.78603</v>
      </c>
      <c r="AB28" s="51">
        <v>35.672001000000009</v>
      </c>
      <c r="AC28" s="24">
        <f t="shared" si="4"/>
        <v>368.01768800000002</v>
      </c>
      <c r="AD28" s="30"/>
    </row>
    <row r="29" spans="1:30">
      <c r="A29" s="2">
        <v>21</v>
      </c>
      <c r="B29" s="44" t="s">
        <v>78</v>
      </c>
      <c r="C29" s="29">
        <v>1.2522999999999999E-2</v>
      </c>
      <c r="D29" s="29">
        <v>0.55913800000000002</v>
      </c>
      <c r="E29" s="29">
        <v>0.67647100000000004</v>
      </c>
      <c r="F29" s="29">
        <v>0.67575099999999988</v>
      </c>
      <c r="G29" s="29">
        <v>0.67929499999999998</v>
      </c>
      <c r="H29" s="29">
        <v>8.6629999999999988E-3</v>
      </c>
      <c r="I29" s="29">
        <v>4.3110000000000006E-3</v>
      </c>
      <c r="J29" s="29">
        <v>8.9809999999999994E-3</v>
      </c>
      <c r="K29" s="24">
        <v>1.0523400000000001</v>
      </c>
      <c r="L29" s="24">
        <v>6.0459999999999993E-3</v>
      </c>
      <c r="M29" s="24">
        <v>5.3930000000000002E-3</v>
      </c>
      <c r="N29" s="24">
        <v>14</v>
      </c>
      <c r="O29" s="24">
        <v>2.6826789999999998</v>
      </c>
      <c r="P29" s="24">
        <v>3.8046199999999999</v>
      </c>
      <c r="Q29" s="24">
        <v>3.6597649999999997</v>
      </c>
      <c r="R29" s="24">
        <v>5.2069419999999997</v>
      </c>
      <c r="S29" s="51">
        <v>6.3598939999999988</v>
      </c>
      <c r="T29" s="51">
        <v>8.1408149999999999</v>
      </c>
      <c r="U29" s="51">
        <v>7.9136670000000002</v>
      </c>
      <c r="V29" s="51">
        <v>8.4191450000000003</v>
      </c>
      <c r="W29" s="51">
        <v>11.896223000000001</v>
      </c>
      <c r="X29" s="51">
        <v>12.006826999999999</v>
      </c>
      <c r="Y29" s="51">
        <v>13.641674999999999</v>
      </c>
      <c r="Z29" s="51">
        <v>15.922968999999998</v>
      </c>
      <c r="AA29" s="51">
        <v>14.989557</v>
      </c>
      <c r="AB29" s="51">
        <v>15.637096000000001</v>
      </c>
      <c r="AC29" s="24">
        <f t="shared" si="4"/>
        <v>147.970786</v>
      </c>
      <c r="AD29" s="30"/>
    </row>
    <row r="30" spans="1:30">
      <c r="A30" s="2">
        <v>22</v>
      </c>
      <c r="B30" s="44" t="s">
        <v>77</v>
      </c>
      <c r="C30" s="29">
        <v>0</v>
      </c>
      <c r="D30" s="29">
        <v>7.8148999999999996E-2</v>
      </c>
      <c r="E30" s="29">
        <v>0.30232199999999998</v>
      </c>
      <c r="F30" s="29">
        <v>0.12148199999999999</v>
      </c>
      <c r="G30" s="29">
        <v>0.223161</v>
      </c>
      <c r="H30" s="29">
        <v>2.2800000000000001E-2</v>
      </c>
      <c r="I30" s="29">
        <v>0.111306</v>
      </c>
      <c r="J30" s="29">
        <v>0.15005299999999999</v>
      </c>
      <c r="K30" s="24">
        <v>0.52900599999999998</v>
      </c>
      <c r="L30" s="24">
        <v>8.1881999999999996E-2</v>
      </c>
      <c r="M30" s="24">
        <v>0.21645199999999998</v>
      </c>
      <c r="N30" s="24">
        <v>6</v>
      </c>
      <c r="O30" s="24">
        <v>1.0988939999999998</v>
      </c>
      <c r="P30" s="24">
        <v>1.5947579999999999</v>
      </c>
      <c r="Q30" s="24">
        <v>1.7597829999999999</v>
      </c>
      <c r="R30" s="24">
        <v>1.6919579999999999</v>
      </c>
      <c r="S30" s="51">
        <v>2.2806839999999999</v>
      </c>
      <c r="T30" s="51">
        <v>2.7023570000000001</v>
      </c>
      <c r="U30" s="51">
        <v>2.875963</v>
      </c>
      <c r="V30" s="51">
        <v>3.0138060000000002</v>
      </c>
      <c r="W30" s="51">
        <v>4.0807890000000002</v>
      </c>
      <c r="X30" s="51">
        <v>3.5913439999999999</v>
      </c>
      <c r="Y30" s="51">
        <v>4.5307719999999998</v>
      </c>
      <c r="Z30" s="51">
        <v>4.4233260000000003</v>
      </c>
      <c r="AA30" s="51">
        <v>6.7098440000000004</v>
      </c>
      <c r="AB30" s="51">
        <v>3.7035480000000001</v>
      </c>
      <c r="AC30" s="24">
        <f t="shared" si="4"/>
        <v>51.894438999999991</v>
      </c>
      <c r="AD30" s="30"/>
    </row>
    <row r="31" spans="1:30">
      <c r="A31" s="2">
        <v>23</v>
      </c>
      <c r="B31" s="44" t="s">
        <v>76</v>
      </c>
      <c r="C31" s="29">
        <v>0.86446000000000001</v>
      </c>
      <c r="D31" s="29">
        <v>4.1789E-2</v>
      </c>
      <c r="E31" s="29">
        <v>3.9E-2</v>
      </c>
      <c r="F31" s="29">
        <v>0</v>
      </c>
      <c r="G31" s="29">
        <v>5.7505000000000001E-2</v>
      </c>
      <c r="H31" s="29">
        <v>3.3700000000000001E-4</v>
      </c>
      <c r="I31" s="29">
        <v>1.454596</v>
      </c>
      <c r="J31" s="29">
        <v>3.5578070000000004</v>
      </c>
      <c r="K31" s="24">
        <v>0.13509599999999999</v>
      </c>
      <c r="L31" s="24">
        <v>4.1770869999999993</v>
      </c>
      <c r="M31" s="24">
        <v>4.5139499999999995</v>
      </c>
      <c r="N31" s="24">
        <v>1</v>
      </c>
      <c r="O31" s="24">
        <v>1.1859160000000002</v>
      </c>
      <c r="P31" s="24">
        <v>2.6536299999999997</v>
      </c>
      <c r="Q31" s="24">
        <v>2.2443040000000001</v>
      </c>
      <c r="R31" s="24">
        <v>4.3243919999999996</v>
      </c>
      <c r="S31" s="51">
        <v>5.0883319999999994</v>
      </c>
      <c r="T31" s="51">
        <v>8.6343680000000003</v>
      </c>
      <c r="U31" s="51">
        <v>5.1778180000000003</v>
      </c>
      <c r="V31" s="51">
        <v>4.7348670000000004</v>
      </c>
      <c r="W31" s="51">
        <v>7.3022470000000004</v>
      </c>
      <c r="X31" s="51">
        <v>6.2493230000000004</v>
      </c>
      <c r="Y31" s="51">
        <v>7.2263299999999999</v>
      </c>
      <c r="Z31" s="51">
        <v>6.9374559999999992</v>
      </c>
      <c r="AA31" s="51">
        <v>7.7299730000000002</v>
      </c>
      <c r="AB31" s="51">
        <v>7.6998760000000006</v>
      </c>
      <c r="AC31" s="24">
        <f t="shared" si="4"/>
        <v>93.030459000000008</v>
      </c>
      <c r="AD31" s="30"/>
    </row>
    <row r="32" spans="1:30">
      <c r="A32" s="2">
        <v>24</v>
      </c>
      <c r="B32" s="44" t="s">
        <v>75</v>
      </c>
      <c r="C32" s="29">
        <v>0.132912</v>
      </c>
      <c r="D32" s="29">
        <v>0.579129</v>
      </c>
      <c r="E32" s="29">
        <v>0.61471900000000002</v>
      </c>
      <c r="F32" s="29">
        <v>1.328643</v>
      </c>
      <c r="G32" s="29">
        <v>1.6345069999999999</v>
      </c>
      <c r="H32" s="29">
        <v>0.27612199999999998</v>
      </c>
      <c r="I32" s="29">
        <v>0.32855500000000004</v>
      </c>
      <c r="J32" s="29">
        <v>0.14943100000000001</v>
      </c>
      <c r="K32" s="24">
        <v>6.1221119999999996</v>
      </c>
      <c r="L32" s="24">
        <v>0.28345199999999998</v>
      </c>
      <c r="M32" s="24">
        <v>0.41679399999999994</v>
      </c>
      <c r="N32" s="24">
        <v>53</v>
      </c>
      <c r="O32" s="24">
        <v>8.8957219999999992</v>
      </c>
      <c r="P32" s="24">
        <v>6.8833500000000001</v>
      </c>
      <c r="Q32" s="24">
        <v>9.4329640000000001</v>
      </c>
      <c r="R32" s="24">
        <v>11.701751</v>
      </c>
      <c r="S32" s="51">
        <v>19.608005000000002</v>
      </c>
      <c r="T32" s="51">
        <v>20.481978000000002</v>
      </c>
      <c r="U32" s="51">
        <v>20.210483</v>
      </c>
      <c r="V32" s="51">
        <v>23.726120000000002</v>
      </c>
      <c r="W32" s="51">
        <v>30.823528</v>
      </c>
      <c r="X32" s="51">
        <v>37.645972</v>
      </c>
      <c r="Y32" s="51">
        <v>36.444012999999998</v>
      </c>
      <c r="Z32" s="51">
        <v>41.006000999999998</v>
      </c>
      <c r="AA32" s="51">
        <v>36.357219999999998</v>
      </c>
      <c r="AB32" s="51">
        <v>23.378898</v>
      </c>
      <c r="AC32" s="24">
        <f t="shared" si="4"/>
        <v>391.46238099999999</v>
      </c>
      <c r="AD32" s="30"/>
    </row>
    <row r="33" spans="1:30">
      <c r="A33" s="2">
        <v>25</v>
      </c>
      <c r="B33" s="44" t="s">
        <v>74</v>
      </c>
      <c r="C33" s="29"/>
      <c r="D33" s="29">
        <v>0.11601199999999999</v>
      </c>
      <c r="E33" s="29">
        <v>0.145201</v>
      </c>
      <c r="F33" s="29">
        <v>0.14627299999999999</v>
      </c>
      <c r="G33" s="29">
        <v>0.20070099999999999</v>
      </c>
      <c r="H33" s="29">
        <v>0</v>
      </c>
      <c r="I33" s="29">
        <v>0</v>
      </c>
      <c r="J33" s="29">
        <v>2.1489999999999999E-3</v>
      </c>
      <c r="K33" s="24">
        <v>0.30885100000000004</v>
      </c>
      <c r="L33" s="24"/>
      <c r="M33" s="24"/>
      <c r="N33" s="24">
        <v>30</v>
      </c>
      <c r="O33" s="24">
        <v>0.98184500000000008</v>
      </c>
      <c r="P33" s="24">
        <v>1.1832369999999997</v>
      </c>
      <c r="Q33" s="24">
        <v>0.71658799999999989</v>
      </c>
      <c r="R33" s="24">
        <v>0.74624200000000007</v>
      </c>
      <c r="S33" s="51">
        <v>0.86419000000000001</v>
      </c>
      <c r="T33" s="51">
        <v>0.68339000000000005</v>
      </c>
      <c r="U33" s="51">
        <v>1.120555</v>
      </c>
      <c r="V33" s="51">
        <v>1.1790970000000001</v>
      </c>
      <c r="W33" s="51">
        <v>2.926094</v>
      </c>
      <c r="X33" s="51">
        <v>11.017569999999999</v>
      </c>
      <c r="Y33" s="51">
        <v>5.6179129999999997</v>
      </c>
      <c r="Z33" s="51">
        <v>8.5336370000000006</v>
      </c>
      <c r="AA33" s="51">
        <v>10.494642000000001</v>
      </c>
      <c r="AB33" s="51">
        <v>1.6964399999999999</v>
      </c>
      <c r="AC33" s="24">
        <f t="shared" si="4"/>
        <v>78.680627000000001</v>
      </c>
      <c r="AD33" s="30"/>
    </row>
    <row r="34" spans="1:30">
      <c r="A34" s="2">
        <v>26</v>
      </c>
      <c r="B34" s="44" t="s">
        <v>73</v>
      </c>
      <c r="C34" s="29">
        <v>2.8463649999999996</v>
      </c>
      <c r="D34" s="29">
        <v>0</v>
      </c>
      <c r="E34" s="29">
        <v>0</v>
      </c>
      <c r="F34" s="29">
        <v>0</v>
      </c>
      <c r="G34" s="29">
        <v>0</v>
      </c>
      <c r="H34" s="29">
        <v>12.265771999999998</v>
      </c>
      <c r="I34" s="29">
        <v>10.833066000000001</v>
      </c>
      <c r="J34" s="29">
        <v>10.969792999999999</v>
      </c>
      <c r="K34" s="24">
        <v>0.78460799999999997</v>
      </c>
      <c r="L34" s="24">
        <v>14.766297</v>
      </c>
      <c r="M34" s="24">
        <v>38.367771999999995</v>
      </c>
      <c r="N34" s="24">
        <v>205</v>
      </c>
      <c r="O34" s="24">
        <v>890.01365599999974</v>
      </c>
      <c r="P34" s="24">
        <v>2234.9097990000005</v>
      </c>
      <c r="Q34" s="24">
        <v>1449.2307119999998</v>
      </c>
      <c r="R34" s="24">
        <v>0.18032599999999999</v>
      </c>
      <c r="S34" s="51">
        <v>0.122777</v>
      </c>
      <c r="T34" s="51">
        <v>7.0899999999999999E-4</v>
      </c>
      <c r="U34" s="51">
        <v>0.28129799999999999</v>
      </c>
      <c r="V34" s="51">
        <v>0.32977400000000001</v>
      </c>
      <c r="W34" s="51">
        <v>6.3450000000000006E-2</v>
      </c>
      <c r="X34" s="51">
        <v>0.189805</v>
      </c>
      <c r="Y34" s="51">
        <v>0.61907900000000005</v>
      </c>
      <c r="Z34" s="51">
        <v>0.18998799999999999</v>
      </c>
      <c r="AA34" s="51">
        <v>0.10255499999999999</v>
      </c>
      <c r="AB34" s="51">
        <v>0.34002100000000002</v>
      </c>
      <c r="AC34" s="24">
        <f t="shared" si="4"/>
        <v>4872.4076219999988</v>
      </c>
      <c r="AD34" s="30"/>
    </row>
    <row r="35" spans="1:30">
      <c r="A35" s="2">
        <v>27</v>
      </c>
      <c r="B35" s="44" t="s">
        <v>72</v>
      </c>
      <c r="C35" s="29">
        <v>0.79546299999999992</v>
      </c>
      <c r="D35" s="29">
        <v>23.669894000000003</v>
      </c>
      <c r="E35" s="29">
        <v>42.597111000000005</v>
      </c>
      <c r="F35" s="29">
        <v>36.081395000000008</v>
      </c>
      <c r="G35" s="29">
        <v>30.675506000000002</v>
      </c>
      <c r="H35" s="29">
        <v>4.8138679999999976</v>
      </c>
      <c r="I35" s="29">
        <v>14.707903999999997</v>
      </c>
      <c r="J35" s="29">
        <v>11.099088000000004</v>
      </c>
      <c r="K35" s="24">
        <v>117.05345599999998</v>
      </c>
      <c r="L35" s="24">
        <v>7.8838229999999987</v>
      </c>
      <c r="M35" s="24">
        <v>16.601690999999992</v>
      </c>
      <c r="N35" s="24">
        <v>450</v>
      </c>
      <c r="O35" s="24">
        <v>23.564302999999988</v>
      </c>
      <c r="P35" s="24">
        <v>44.403078000000001</v>
      </c>
      <c r="Q35" s="24">
        <v>32.559147000000017</v>
      </c>
      <c r="R35" s="24">
        <v>2167.5868729999997</v>
      </c>
      <c r="S35" s="51">
        <v>3403.5349590000005</v>
      </c>
      <c r="T35" s="51">
        <v>3518.2644209999999</v>
      </c>
      <c r="U35" s="51">
        <v>2723.357352</v>
      </c>
      <c r="V35" s="51">
        <v>2219.9377119999999</v>
      </c>
      <c r="W35" s="51">
        <v>1339.7224679999999</v>
      </c>
      <c r="X35" s="51">
        <v>887.35774500000002</v>
      </c>
      <c r="Y35" s="51">
        <v>1200.3825139999999</v>
      </c>
      <c r="Z35" s="51">
        <v>1471.9836759999998</v>
      </c>
      <c r="AA35" s="51">
        <v>1330.435512</v>
      </c>
      <c r="AB35" s="51">
        <v>1339.9856159999997</v>
      </c>
      <c r="AC35" s="24">
        <f t="shared" si="4"/>
        <v>22459.054574999998</v>
      </c>
      <c r="AD35" s="30"/>
    </row>
    <row r="36" spans="1:30" ht="25.5">
      <c r="A36" s="2">
        <v>28</v>
      </c>
      <c r="B36" s="47" t="s">
        <v>71</v>
      </c>
      <c r="C36" s="29">
        <v>1.6372040000000003</v>
      </c>
      <c r="D36" s="29">
        <v>2.378884999999999</v>
      </c>
      <c r="E36" s="29">
        <v>3.9402459999999992</v>
      </c>
      <c r="F36" s="29">
        <v>4.527361</v>
      </c>
      <c r="G36" s="29">
        <v>6.0693770000000029</v>
      </c>
      <c r="H36" s="29">
        <v>8.3012360000000012</v>
      </c>
      <c r="I36" s="29">
        <v>12.587289999999998</v>
      </c>
      <c r="J36" s="29">
        <v>12.071704999999996</v>
      </c>
      <c r="K36" s="24">
        <v>12.203206999999994</v>
      </c>
      <c r="L36" s="24">
        <v>27.373441</v>
      </c>
      <c r="M36" s="24">
        <v>38.298926999999978</v>
      </c>
      <c r="N36" s="24">
        <v>63</v>
      </c>
      <c r="O36" s="24">
        <v>60.15428099999999</v>
      </c>
      <c r="P36" s="24">
        <v>97.541289999999961</v>
      </c>
      <c r="Q36" s="24">
        <v>72.712871000000007</v>
      </c>
      <c r="R36" s="24">
        <v>33.164358000000007</v>
      </c>
      <c r="S36" s="51">
        <v>44.175624000000006</v>
      </c>
      <c r="T36" s="51">
        <v>46.25732</v>
      </c>
      <c r="U36" s="51">
        <v>49.583035000000002</v>
      </c>
      <c r="V36" s="51">
        <v>48.494948000000001</v>
      </c>
      <c r="W36" s="51">
        <v>50.219115000000002</v>
      </c>
      <c r="X36" s="51">
        <v>48.197420000000001</v>
      </c>
      <c r="Y36" s="51">
        <v>47.990924999999997</v>
      </c>
      <c r="Z36" s="51">
        <v>66.359932999999998</v>
      </c>
      <c r="AA36" s="51">
        <v>52.174821999999999</v>
      </c>
      <c r="AB36" s="51">
        <v>57.873986000000009</v>
      </c>
      <c r="AC36" s="24">
        <f t="shared" si="4"/>
        <v>967.28880699999991</v>
      </c>
      <c r="AD36" s="30"/>
    </row>
    <row r="37" spans="1:30">
      <c r="A37" s="2">
        <v>29</v>
      </c>
      <c r="B37" s="44" t="s">
        <v>70</v>
      </c>
      <c r="C37" s="29">
        <v>0.9603250000000001</v>
      </c>
      <c r="D37" s="29">
        <v>2.0389380000000004</v>
      </c>
      <c r="E37" s="29">
        <v>1.2537910000000003</v>
      </c>
      <c r="F37" s="29">
        <v>3.7275279999999986</v>
      </c>
      <c r="G37" s="29">
        <v>4.9486769999999982</v>
      </c>
      <c r="H37" s="29">
        <v>2.0400969999999998</v>
      </c>
      <c r="I37" s="29">
        <v>2.2824650000000002</v>
      </c>
      <c r="J37" s="29">
        <v>3.0504440000000002</v>
      </c>
      <c r="K37" s="24">
        <v>10.224639999999997</v>
      </c>
      <c r="L37" s="24">
        <v>4.9739769999999996</v>
      </c>
      <c r="M37" s="24">
        <v>5.8244660000000028</v>
      </c>
      <c r="N37" s="24">
        <v>23</v>
      </c>
      <c r="O37" s="24">
        <v>10.991802000000002</v>
      </c>
      <c r="P37" s="24">
        <v>18.319886999999994</v>
      </c>
      <c r="Q37" s="24">
        <v>22.596817000000001</v>
      </c>
      <c r="R37" s="24">
        <v>97.741006999999939</v>
      </c>
      <c r="S37" s="51">
        <v>128.38154</v>
      </c>
      <c r="T37" s="51">
        <v>120.245068</v>
      </c>
      <c r="U37" s="51">
        <v>120.345558</v>
      </c>
      <c r="V37" s="51">
        <v>128.19</v>
      </c>
      <c r="W37" s="51">
        <v>130.85446099999999</v>
      </c>
      <c r="X37" s="51">
        <v>137.81809999999999</v>
      </c>
      <c r="Y37" s="51">
        <v>171.09156999999999</v>
      </c>
      <c r="Z37" s="51">
        <v>175.74185000000008</v>
      </c>
      <c r="AA37" s="51">
        <v>175.81138100000001</v>
      </c>
      <c r="AB37" s="51">
        <v>190.77788499999988</v>
      </c>
      <c r="AC37" s="24">
        <f t="shared" si="4"/>
        <v>1693.232274</v>
      </c>
      <c r="AD37" s="30"/>
    </row>
    <row r="38" spans="1:30">
      <c r="A38" s="2">
        <v>30</v>
      </c>
      <c r="B38" s="44" t="s">
        <v>69</v>
      </c>
      <c r="C38" s="29"/>
      <c r="D38" s="29">
        <v>0.90970899999999999</v>
      </c>
      <c r="E38" s="29">
        <v>1.3065310000000001</v>
      </c>
      <c r="F38" s="29">
        <v>1.7719319999999998</v>
      </c>
      <c r="G38" s="29">
        <v>2.1050239999999993</v>
      </c>
      <c r="H38" s="29">
        <v>2.819E-2</v>
      </c>
      <c r="I38" s="29">
        <v>0.247975</v>
      </c>
      <c r="J38" s="29">
        <v>6.9652000000000006E-2</v>
      </c>
      <c r="K38" s="24">
        <v>5.017428999999999</v>
      </c>
      <c r="L38" s="24">
        <v>0.32244000000000006</v>
      </c>
      <c r="M38" s="24">
        <v>0.33135700000000001</v>
      </c>
      <c r="N38" s="24">
        <v>108</v>
      </c>
      <c r="O38" s="24">
        <v>6.2515829999999992</v>
      </c>
      <c r="P38" s="24">
        <v>10.498386999999999</v>
      </c>
      <c r="Q38" s="24">
        <v>0.96341599999999994</v>
      </c>
      <c r="R38" s="24">
        <v>26.209194</v>
      </c>
      <c r="S38" s="51">
        <v>28.721119999999996</v>
      </c>
      <c r="T38" s="51">
        <v>32.114469999999997</v>
      </c>
      <c r="U38" s="51">
        <v>36.887023999999997</v>
      </c>
      <c r="V38" s="51">
        <v>34.719394999999999</v>
      </c>
      <c r="W38" s="51">
        <v>41.144683999999998</v>
      </c>
      <c r="X38" s="51">
        <v>40.287655000000001</v>
      </c>
      <c r="Y38" s="51">
        <v>38.500725000000003</v>
      </c>
      <c r="Z38" s="51">
        <v>43.569231000000002</v>
      </c>
      <c r="AA38" s="51">
        <v>49.054454</v>
      </c>
      <c r="AB38" s="51">
        <v>54.772901000000005</v>
      </c>
      <c r="AC38" s="24">
        <f t="shared" si="4"/>
        <v>563.80447800000002</v>
      </c>
      <c r="AD38" s="30"/>
    </row>
    <row r="39" spans="1:30">
      <c r="A39" s="2">
        <v>31</v>
      </c>
      <c r="B39" s="44" t="s">
        <v>68</v>
      </c>
      <c r="C39" s="29">
        <v>0.21873300000000001</v>
      </c>
      <c r="D39" s="29">
        <v>0</v>
      </c>
      <c r="E39" s="29">
        <v>0</v>
      </c>
      <c r="F39" s="29">
        <v>7.2079999999999991E-3</v>
      </c>
      <c r="G39" s="29">
        <v>0.12881499999999999</v>
      </c>
      <c r="H39" s="29">
        <v>0.503077</v>
      </c>
      <c r="I39" s="29">
        <v>0.51066300000000009</v>
      </c>
      <c r="J39" s="29">
        <v>0.76654599999999995</v>
      </c>
      <c r="K39" s="24">
        <v>0.10901900000000002</v>
      </c>
      <c r="L39" s="24">
        <v>1.5414519999999998</v>
      </c>
      <c r="M39" s="24">
        <v>3.5537499999999995</v>
      </c>
      <c r="N39" s="24">
        <v>42</v>
      </c>
      <c r="O39" s="24">
        <v>61.612686999999987</v>
      </c>
      <c r="P39" s="24">
        <v>73.415491000000003</v>
      </c>
      <c r="Q39" s="24">
        <v>74.323697999999979</v>
      </c>
      <c r="R39" s="24">
        <v>12.192895000000002</v>
      </c>
      <c r="S39" s="51">
        <v>10.850531999999999</v>
      </c>
      <c r="T39" s="51">
        <v>21.090402999999998</v>
      </c>
      <c r="U39" s="51">
        <v>56.414135000000002</v>
      </c>
      <c r="V39" s="51">
        <v>178.79882699999999</v>
      </c>
      <c r="W39" s="51">
        <v>148.573385</v>
      </c>
      <c r="X39" s="51">
        <v>116.01788000000001</v>
      </c>
      <c r="Y39" s="51">
        <v>139.73866699999999</v>
      </c>
      <c r="Z39" s="51">
        <v>98.813685000000007</v>
      </c>
      <c r="AA39" s="51">
        <v>96.475393999999994</v>
      </c>
      <c r="AB39" s="51">
        <v>90.352486000000027</v>
      </c>
      <c r="AC39" s="24">
        <f t="shared" si="4"/>
        <v>1228.0094280000001</v>
      </c>
      <c r="AD39" s="30"/>
    </row>
    <row r="40" spans="1:30">
      <c r="A40" s="2">
        <v>32</v>
      </c>
      <c r="B40" s="44" t="s">
        <v>67</v>
      </c>
      <c r="C40" s="29">
        <v>0.12016</v>
      </c>
      <c r="D40" s="29">
        <v>1.1499279999999998</v>
      </c>
      <c r="E40" s="29">
        <v>2.2050179999999999</v>
      </c>
      <c r="F40" s="29">
        <v>2.1663849999999996</v>
      </c>
      <c r="G40" s="29">
        <v>4.0609360000000008</v>
      </c>
      <c r="H40" s="29">
        <v>1.099361</v>
      </c>
      <c r="I40" s="29">
        <v>1.2803659999999999</v>
      </c>
      <c r="J40" s="29">
        <v>1.01711</v>
      </c>
      <c r="K40" s="24">
        <v>12.522520999999999</v>
      </c>
      <c r="L40" s="24">
        <v>2.8930340000000001</v>
      </c>
      <c r="M40" s="24">
        <v>5.0987899999999993</v>
      </c>
      <c r="N40" s="24">
        <v>58</v>
      </c>
      <c r="O40" s="24">
        <v>7.1414419999999996</v>
      </c>
      <c r="P40" s="24">
        <v>7.8706130000000032</v>
      </c>
      <c r="Q40" s="24">
        <v>4.8281479999999997</v>
      </c>
      <c r="R40" s="24">
        <v>87.468966000000023</v>
      </c>
      <c r="S40" s="51">
        <v>107.636337</v>
      </c>
      <c r="T40" s="51">
        <v>112.09109100000001</v>
      </c>
      <c r="U40" s="51">
        <v>95.528707999999995</v>
      </c>
      <c r="V40" s="51">
        <v>122.797299</v>
      </c>
      <c r="W40" s="51">
        <v>132.753029</v>
      </c>
      <c r="X40" s="51">
        <v>87.389719999999997</v>
      </c>
      <c r="Y40" s="51">
        <v>82.598258999999999</v>
      </c>
      <c r="Z40" s="51">
        <v>88.120587</v>
      </c>
      <c r="AA40" s="51">
        <v>88.388678999999996</v>
      </c>
      <c r="AB40" s="51">
        <v>84.95909199999997</v>
      </c>
      <c r="AC40" s="24">
        <f t="shared" si="4"/>
        <v>1201.185579</v>
      </c>
      <c r="AD40" s="30"/>
    </row>
    <row r="41" spans="1:30">
      <c r="A41" s="2">
        <v>33</v>
      </c>
      <c r="B41" s="44" t="s">
        <v>66</v>
      </c>
      <c r="C41" s="29">
        <v>0.13667499999999999</v>
      </c>
      <c r="D41" s="29">
        <v>0.12251900000000002</v>
      </c>
      <c r="E41" s="29">
        <v>0.24665099999999998</v>
      </c>
      <c r="F41" s="29">
        <v>0.37237399999999998</v>
      </c>
      <c r="G41" s="29">
        <v>0.26733600000000002</v>
      </c>
      <c r="H41" s="29">
        <v>0.28238599999999997</v>
      </c>
      <c r="I41" s="29">
        <v>0.261106</v>
      </c>
      <c r="J41" s="29">
        <v>0.42568099999999998</v>
      </c>
      <c r="K41" s="24">
        <v>1.9480029999999999</v>
      </c>
      <c r="L41" s="24">
        <v>1.0257369999999999</v>
      </c>
      <c r="M41" s="24">
        <v>2.5541399999999999</v>
      </c>
      <c r="N41" s="24">
        <v>39</v>
      </c>
      <c r="O41" s="24">
        <v>12.828083999999997</v>
      </c>
      <c r="P41" s="24">
        <v>10.449168</v>
      </c>
      <c r="Q41" s="24">
        <v>11.625385999999995</v>
      </c>
      <c r="R41" s="24">
        <v>9.359767999999999</v>
      </c>
      <c r="S41" s="51">
        <v>12.569553999999997</v>
      </c>
      <c r="T41" s="51">
        <v>13.742974999999999</v>
      </c>
      <c r="U41" s="51">
        <v>13.009271</v>
      </c>
      <c r="V41" s="51">
        <v>16.038519000000001</v>
      </c>
      <c r="W41" s="51">
        <v>16.948014000000001</v>
      </c>
      <c r="X41" s="51">
        <v>19.268495000000001</v>
      </c>
      <c r="Y41" s="51">
        <v>18.849875999999998</v>
      </c>
      <c r="Z41" s="51">
        <v>20.883617000000001</v>
      </c>
      <c r="AA41" s="51">
        <v>28.215095000000002</v>
      </c>
      <c r="AB41" s="51">
        <v>16.227754999999988</v>
      </c>
      <c r="AC41" s="24">
        <f t="shared" si="4"/>
        <v>266.65818499999995</v>
      </c>
      <c r="AD41" s="30"/>
    </row>
    <row r="42" spans="1:30">
      <c r="A42" s="2">
        <v>34</v>
      </c>
      <c r="B42" s="44" t="s">
        <v>65</v>
      </c>
      <c r="C42" s="29">
        <v>4.8079999999999998E-3</v>
      </c>
      <c r="D42" s="29">
        <v>0.35185600000000006</v>
      </c>
      <c r="E42" s="29">
        <v>0.58296700000000001</v>
      </c>
      <c r="F42" s="29">
        <v>0.65918800000000011</v>
      </c>
      <c r="G42" s="29">
        <v>0.88443600000000011</v>
      </c>
      <c r="H42" s="29">
        <v>0.24343999999999999</v>
      </c>
      <c r="I42" s="29">
        <v>0.15221099999999999</v>
      </c>
      <c r="J42" s="29">
        <v>0.19107399999999999</v>
      </c>
      <c r="K42" s="24">
        <v>1.8786779999999998</v>
      </c>
      <c r="L42" s="24">
        <v>0.67577799999999999</v>
      </c>
      <c r="M42" s="24">
        <v>1.1958299999999999</v>
      </c>
      <c r="N42" s="24">
        <v>5</v>
      </c>
      <c r="O42" s="24">
        <v>4.5676679999999994</v>
      </c>
      <c r="P42" s="24">
        <v>8.3217499999999998</v>
      </c>
      <c r="Q42" s="24">
        <v>6.9914990000000019</v>
      </c>
      <c r="R42" s="24">
        <v>17.268624999999993</v>
      </c>
      <c r="S42" s="51">
        <v>21.127779</v>
      </c>
      <c r="T42" s="51">
        <v>23.683921999999999</v>
      </c>
      <c r="U42" s="51">
        <v>24.324912999999999</v>
      </c>
      <c r="V42" s="51">
        <v>25.552582999999998</v>
      </c>
      <c r="W42" s="51">
        <v>30.861424</v>
      </c>
      <c r="X42" s="51">
        <v>29.948820999999999</v>
      </c>
      <c r="Y42" s="51">
        <v>36.294105000000002</v>
      </c>
      <c r="Z42" s="51">
        <v>37.000323000000009</v>
      </c>
      <c r="AA42" s="51">
        <v>49.054357000000003</v>
      </c>
      <c r="AB42" s="51">
        <v>54.154420000000037</v>
      </c>
      <c r="AC42" s="24">
        <f t="shared" si="4"/>
        <v>380.97245500000002</v>
      </c>
      <c r="AD42" s="30"/>
    </row>
    <row r="43" spans="1:30">
      <c r="A43" s="2">
        <v>35</v>
      </c>
      <c r="B43" s="44" t="s">
        <v>64</v>
      </c>
      <c r="C43" s="29">
        <v>6.8270999999999998E-2</v>
      </c>
      <c r="D43" s="29">
        <v>3.6464999999999997E-2</v>
      </c>
      <c r="E43" s="29">
        <v>0.13331799999999999</v>
      </c>
      <c r="F43" s="29">
        <v>0.32359599999999999</v>
      </c>
      <c r="G43" s="29">
        <v>0.49924100000000005</v>
      </c>
      <c r="H43" s="29">
        <v>0.21603700000000001</v>
      </c>
      <c r="I43" s="29">
        <v>0.40457400000000004</v>
      </c>
      <c r="J43" s="29">
        <v>0.919269</v>
      </c>
      <c r="K43" s="24">
        <v>1.6840470000000001</v>
      </c>
      <c r="L43" s="24">
        <v>1.9000840000000001</v>
      </c>
      <c r="M43" s="24">
        <v>1.8970469999999997</v>
      </c>
      <c r="N43" s="24">
        <v>8</v>
      </c>
      <c r="O43" s="24">
        <v>3.4726430000000001</v>
      </c>
      <c r="P43" s="24">
        <v>4.3133140000000001</v>
      </c>
      <c r="Q43" s="24">
        <v>5.0100980000000002</v>
      </c>
      <c r="R43" s="24">
        <v>7.2767250000000008</v>
      </c>
      <c r="S43" s="51">
        <v>8.9783280000000012</v>
      </c>
      <c r="T43" s="51">
        <v>11.290718</v>
      </c>
      <c r="U43" s="51">
        <v>11.838327</v>
      </c>
      <c r="V43" s="51">
        <v>11.04636</v>
      </c>
      <c r="W43" s="51">
        <v>11.286764</v>
      </c>
      <c r="X43" s="51">
        <v>12.527222999999999</v>
      </c>
      <c r="Y43" s="51">
        <v>12.592127</v>
      </c>
      <c r="Z43" s="51">
        <v>12.057207999999999</v>
      </c>
      <c r="AA43" s="51">
        <v>12.415843000000001</v>
      </c>
      <c r="AB43" s="51">
        <v>13.088798999999996</v>
      </c>
      <c r="AC43" s="24">
        <f t="shared" si="4"/>
        <v>153.27642599999999</v>
      </c>
      <c r="AD43" s="30"/>
    </row>
    <row r="44" spans="1:30">
      <c r="A44" s="2">
        <v>36</v>
      </c>
      <c r="B44" s="44" t="s">
        <v>63</v>
      </c>
      <c r="C44" s="29">
        <v>7.7400000000000004E-3</v>
      </c>
      <c r="D44" s="29">
        <v>6.7282999999999996E-2</v>
      </c>
      <c r="E44" s="29">
        <v>7.2436E-2</v>
      </c>
      <c r="F44" s="29">
        <v>0</v>
      </c>
      <c r="G44" s="29">
        <v>8.5184999999999997E-2</v>
      </c>
      <c r="H44" s="29">
        <v>0</v>
      </c>
      <c r="I44" s="29">
        <v>2.9640000000000001E-3</v>
      </c>
      <c r="J44" s="29"/>
      <c r="K44" s="24">
        <v>1.4038569999999999</v>
      </c>
      <c r="L44" s="24">
        <v>2.5500000000000002E-4</v>
      </c>
      <c r="M44" s="24">
        <v>3.9998000000000006E-2</v>
      </c>
      <c r="N44" s="24">
        <v>95</v>
      </c>
      <c r="O44" s="24">
        <v>8.4339999999999998E-2</v>
      </c>
      <c r="P44" s="24">
        <v>0.60021200000000008</v>
      </c>
      <c r="Q44" s="24">
        <v>0.87803999999999993</v>
      </c>
      <c r="R44" s="24">
        <v>5.745431</v>
      </c>
      <c r="S44" s="51">
        <v>8.5146049999999995</v>
      </c>
      <c r="T44" s="51">
        <v>11.077387999999999</v>
      </c>
      <c r="U44" s="51">
        <v>9.7690490000000008</v>
      </c>
      <c r="V44" s="51">
        <v>10.368486000000001</v>
      </c>
      <c r="W44" s="51">
        <v>13.171818999999999</v>
      </c>
      <c r="X44" s="51">
        <v>11.015361</v>
      </c>
      <c r="Y44" s="51">
        <v>12.301005</v>
      </c>
      <c r="Z44" s="51">
        <v>17.009596999999999</v>
      </c>
      <c r="AA44" s="51">
        <v>17.276944</v>
      </c>
      <c r="AB44" s="51">
        <v>10.802579</v>
      </c>
      <c r="AC44" s="24">
        <f t="shared" si="4"/>
        <v>225.29457400000004</v>
      </c>
      <c r="AD44" s="30"/>
    </row>
    <row r="45" spans="1:30">
      <c r="A45" s="2">
        <v>37</v>
      </c>
      <c r="B45" s="44" t="s">
        <v>62</v>
      </c>
      <c r="C45" s="29">
        <v>2.9637220000000011</v>
      </c>
      <c r="D45" s="29">
        <v>8.8463999999999987E-2</v>
      </c>
      <c r="E45" s="29">
        <v>0.13644999999999999</v>
      </c>
      <c r="F45" s="29">
        <v>0.22315000000000002</v>
      </c>
      <c r="G45" s="29">
        <v>0</v>
      </c>
      <c r="H45" s="29">
        <v>9.7410750000000039</v>
      </c>
      <c r="I45" s="29">
        <v>15.014476999999998</v>
      </c>
      <c r="J45" s="29">
        <v>23.030309000000003</v>
      </c>
      <c r="K45" s="24">
        <v>8.8918999999999998E-2</v>
      </c>
      <c r="L45" s="24">
        <v>56.984845000000007</v>
      </c>
      <c r="M45" s="24">
        <v>63.754382</v>
      </c>
      <c r="N45" s="24">
        <v>379</v>
      </c>
      <c r="O45" s="24">
        <v>27.89301199999997</v>
      </c>
      <c r="P45" s="24">
        <v>42.868339000000013</v>
      </c>
      <c r="Q45" s="24">
        <v>32.164417999999991</v>
      </c>
      <c r="R45" s="24">
        <v>0.69282700000000008</v>
      </c>
      <c r="S45" s="51">
        <v>1.3256380000000001</v>
      </c>
      <c r="T45" s="51">
        <v>1.578117</v>
      </c>
      <c r="U45" s="51">
        <v>1.616158</v>
      </c>
      <c r="V45" s="51">
        <v>2.4461520000000001</v>
      </c>
      <c r="W45" s="51">
        <v>2.8964289999999999</v>
      </c>
      <c r="X45" s="51">
        <v>2.7995770000000002</v>
      </c>
      <c r="Y45" s="51">
        <v>3.1345480000000001</v>
      </c>
      <c r="Z45" s="51">
        <v>2.9719639999999998</v>
      </c>
      <c r="AA45" s="51">
        <v>2.6694499999999999</v>
      </c>
      <c r="AB45" s="51">
        <v>2.5847500000000001</v>
      </c>
      <c r="AC45" s="24">
        <f t="shared" si="4"/>
        <v>678.66717199999994</v>
      </c>
      <c r="AD45" s="30"/>
    </row>
    <row r="46" spans="1:30">
      <c r="A46" s="2">
        <v>38</v>
      </c>
      <c r="B46" s="44" t="s">
        <v>61</v>
      </c>
      <c r="C46" s="29">
        <v>2.5388390000000003</v>
      </c>
      <c r="D46" s="29">
        <v>2.1734690000000003</v>
      </c>
      <c r="E46" s="29">
        <v>3.0380290000000003</v>
      </c>
      <c r="F46" s="29">
        <v>8.6690790000000018</v>
      </c>
      <c r="G46" s="29">
        <v>6.7677730000000009</v>
      </c>
      <c r="H46" s="29">
        <v>7.8732169999999995</v>
      </c>
      <c r="I46" s="29">
        <v>10.268299000000006</v>
      </c>
      <c r="J46" s="29">
        <v>13.018387999999995</v>
      </c>
      <c r="K46" s="24">
        <v>9.1693279999999984</v>
      </c>
      <c r="L46" s="24">
        <v>25.267960000000013</v>
      </c>
      <c r="M46" s="24">
        <v>37.897428999999988</v>
      </c>
      <c r="N46" s="24">
        <v>247</v>
      </c>
      <c r="O46" s="24">
        <v>134.01869200000002</v>
      </c>
      <c r="P46" s="24">
        <v>160.30956799999996</v>
      </c>
      <c r="Q46" s="24">
        <v>125.94687600000003</v>
      </c>
      <c r="R46" s="24">
        <v>42.472357999999986</v>
      </c>
      <c r="S46" s="51">
        <v>58.016414999999974</v>
      </c>
      <c r="T46" s="51">
        <v>55.414149000000002</v>
      </c>
      <c r="U46" s="51">
        <v>88.062370000000001</v>
      </c>
      <c r="V46" s="51">
        <v>128.25429399999999</v>
      </c>
      <c r="W46" s="51">
        <v>107.113888</v>
      </c>
      <c r="X46" s="51">
        <v>101.861043</v>
      </c>
      <c r="Y46" s="51">
        <v>125.044065</v>
      </c>
      <c r="Z46" s="51">
        <v>126.14003000000001</v>
      </c>
      <c r="AA46" s="51">
        <v>105.56281799999999</v>
      </c>
      <c r="AB46" s="51">
        <v>148.22718299999994</v>
      </c>
      <c r="AC46" s="24">
        <f t="shared" si="4"/>
        <v>1880.1255590000001</v>
      </c>
      <c r="AD46" s="30"/>
    </row>
    <row r="47" spans="1:30">
      <c r="A47" s="2">
        <v>39</v>
      </c>
      <c r="B47" s="44" t="s">
        <v>60</v>
      </c>
      <c r="C47" s="29">
        <v>3.0438539999999987</v>
      </c>
      <c r="D47" s="29">
        <v>5.316611</v>
      </c>
      <c r="E47" s="29">
        <v>10.587082000000001</v>
      </c>
      <c r="F47" s="29">
        <v>17.088559000000011</v>
      </c>
      <c r="G47" s="29">
        <v>24.455970000000022</v>
      </c>
      <c r="H47" s="29">
        <v>9.3947910000000068</v>
      </c>
      <c r="I47" s="29">
        <v>14.55118</v>
      </c>
      <c r="J47" s="29">
        <v>16.703722999999997</v>
      </c>
      <c r="K47" s="24">
        <v>47.707927999999995</v>
      </c>
      <c r="L47" s="24">
        <v>27.639021000000003</v>
      </c>
      <c r="M47" s="24">
        <v>35.472156999999982</v>
      </c>
      <c r="N47" s="24">
        <v>8</v>
      </c>
      <c r="O47" s="24">
        <v>100.69029200000004</v>
      </c>
      <c r="P47" s="24">
        <v>119.51628399999993</v>
      </c>
      <c r="Q47" s="24">
        <v>115.37748799999989</v>
      </c>
      <c r="R47" s="24">
        <v>183.51555300000007</v>
      </c>
      <c r="S47" s="51">
        <v>258.55933200000021</v>
      </c>
      <c r="T47" s="51">
        <v>475.35443900000001</v>
      </c>
      <c r="U47" s="51">
        <v>447.90365700000001</v>
      </c>
      <c r="V47" s="51">
        <v>352.07880799999998</v>
      </c>
      <c r="W47" s="51">
        <v>422.855524</v>
      </c>
      <c r="X47" s="51">
        <v>378.41909700000002</v>
      </c>
      <c r="Y47" s="51">
        <v>412.19061499999998</v>
      </c>
      <c r="Z47" s="51">
        <v>471.55006800000018</v>
      </c>
      <c r="AA47" s="51">
        <v>516.74979399999995</v>
      </c>
      <c r="AB47" s="51">
        <v>500.62701399999986</v>
      </c>
      <c r="AC47" s="24">
        <f t="shared" si="4"/>
        <v>4975.348841</v>
      </c>
      <c r="AD47" s="30"/>
    </row>
    <row r="48" spans="1:30">
      <c r="A48" s="2">
        <v>40</v>
      </c>
      <c r="B48" s="44" t="s">
        <v>59</v>
      </c>
      <c r="C48" s="29"/>
      <c r="D48" s="29">
        <v>8.3938819999999996</v>
      </c>
      <c r="E48" s="29">
        <v>11.192969000000002</v>
      </c>
      <c r="F48" s="29">
        <v>13.098370000000003</v>
      </c>
      <c r="G48" s="29">
        <v>15.281307999999999</v>
      </c>
      <c r="H48" s="29">
        <v>1.7498E-2</v>
      </c>
      <c r="I48" s="29">
        <v>3.3E-3</v>
      </c>
      <c r="J48" s="29">
        <v>5.0999999999999995E-3</v>
      </c>
      <c r="K48" s="24">
        <v>30.154483000000003</v>
      </c>
      <c r="L48" s="24">
        <v>0.17491399999999999</v>
      </c>
      <c r="M48" s="24">
        <v>0.20439200000000002</v>
      </c>
      <c r="N48" s="24">
        <v>102</v>
      </c>
      <c r="O48" s="24">
        <v>0.435195</v>
      </c>
      <c r="P48" s="24">
        <v>0.35067499999999996</v>
      </c>
      <c r="Q48" s="24">
        <v>0.180369</v>
      </c>
      <c r="R48" s="24">
        <v>182.91599600000004</v>
      </c>
      <c r="S48" s="51">
        <v>255.45916400000019</v>
      </c>
      <c r="T48" s="51">
        <v>253.790773</v>
      </c>
      <c r="U48" s="51">
        <v>228.25300899999999</v>
      </c>
      <c r="V48" s="51">
        <v>245.981336</v>
      </c>
      <c r="W48" s="51">
        <v>283.015737</v>
      </c>
      <c r="X48" s="51">
        <v>284.52429599999999</v>
      </c>
      <c r="Y48" s="51">
        <v>268.90209299999998</v>
      </c>
      <c r="Z48" s="51">
        <v>295.26093800000001</v>
      </c>
      <c r="AA48" s="51">
        <v>312.11254500000001</v>
      </c>
      <c r="AB48" s="51">
        <v>273.69117600000033</v>
      </c>
      <c r="AC48" s="24">
        <f t="shared" si="4"/>
        <v>3065.3995180000006</v>
      </c>
      <c r="AD48" s="30"/>
    </row>
    <row r="49" spans="1:30">
      <c r="A49" s="2">
        <v>41</v>
      </c>
      <c r="B49" s="44" t="s">
        <v>58</v>
      </c>
      <c r="C49" s="29">
        <v>3.6648610000000001</v>
      </c>
      <c r="D49" s="29">
        <v>0</v>
      </c>
      <c r="E49" s="29">
        <v>0.245055</v>
      </c>
      <c r="F49" s="29">
        <v>1.3140000000000001E-3</v>
      </c>
      <c r="G49" s="29">
        <v>0</v>
      </c>
      <c r="H49" s="29">
        <v>5.972179999999998</v>
      </c>
      <c r="I49" s="29">
        <v>6.3023020000000001</v>
      </c>
      <c r="J49" s="29">
        <v>7.091095000000001</v>
      </c>
      <c r="K49" s="24">
        <v>0.145151</v>
      </c>
      <c r="L49" s="24">
        <v>12.435992000000002</v>
      </c>
      <c r="M49" s="24">
        <v>18.080906000000002</v>
      </c>
      <c r="N49" s="24">
        <v>3</v>
      </c>
      <c r="O49" s="24">
        <v>133.92420000000001</v>
      </c>
      <c r="P49" s="24">
        <v>164.35524699999999</v>
      </c>
      <c r="Q49" s="24">
        <v>128.29997299999999</v>
      </c>
      <c r="R49" s="24">
        <v>0.40433799999999998</v>
      </c>
      <c r="S49" s="51">
        <v>0.246669</v>
      </c>
      <c r="T49" s="51">
        <v>8.8184999999999999E-2</v>
      </c>
      <c r="U49" s="51">
        <v>3.0504E-2</v>
      </c>
      <c r="V49" s="51">
        <v>0.12607299999999999</v>
      </c>
      <c r="W49" s="51">
        <v>0.26519500000000001</v>
      </c>
      <c r="X49" s="51">
        <v>0.29029300000000002</v>
      </c>
      <c r="Y49" s="51">
        <v>0.26484600000000003</v>
      </c>
      <c r="Z49" s="51">
        <v>4.8879999999999993E-2</v>
      </c>
      <c r="AA49" s="51">
        <v>3.7385000000000002E-2</v>
      </c>
      <c r="AB49" s="51">
        <v>0.966584</v>
      </c>
      <c r="AC49" s="24">
        <f t="shared" si="4"/>
        <v>486.28722800000003</v>
      </c>
      <c r="AD49" s="30"/>
    </row>
    <row r="50" spans="1:30">
      <c r="A50" s="2">
        <v>42</v>
      </c>
      <c r="B50" s="44" t="s">
        <v>57</v>
      </c>
      <c r="C50" s="29"/>
      <c r="D50" s="29">
        <v>25.034749999999995</v>
      </c>
      <c r="E50" s="29">
        <v>35.298417999999991</v>
      </c>
      <c r="F50" s="29">
        <v>29.642417000000005</v>
      </c>
      <c r="G50" s="29">
        <v>35.123789999999993</v>
      </c>
      <c r="H50" s="29">
        <v>0</v>
      </c>
      <c r="I50" s="29">
        <v>0</v>
      </c>
      <c r="J50" s="29">
        <v>3.7481E-2</v>
      </c>
      <c r="K50" s="24">
        <v>39.861057999999986</v>
      </c>
      <c r="L50" s="24">
        <v>6.4820000000000003E-2</v>
      </c>
      <c r="M50" s="24">
        <v>0.34970699999999999</v>
      </c>
      <c r="N50" s="24">
        <v>127</v>
      </c>
      <c r="O50" s="24">
        <v>0.44586899999999996</v>
      </c>
      <c r="P50" s="24">
        <v>7.4159999999999998E-3</v>
      </c>
      <c r="Q50" s="24">
        <v>4.2502000000000005E-2</v>
      </c>
      <c r="R50" s="24">
        <v>252.45174800000004</v>
      </c>
      <c r="S50" s="51">
        <v>353.15978999999999</v>
      </c>
      <c r="T50" s="51">
        <v>309.22586200000001</v>
      </c>
      <c r="U50" s="51">
        <v>242.99547699999999</v>
      </c>
      <c r="V50" s="51">
        <v>171.112664</v>
      </c>
      <c r="W50" s="51">
        <v>174.53733800000001</v>
      </c>
      <c r="X50" s="51">
        <v>143.97507300000001</v>
      </c>
      <c r="Y50" s="51">
        <v>164.54764299999999</v>
      </c>
      <c r="Z50" s="51">
        <v>170.17988200000002</v>
      </c>
      <c r="AA50" s="51">
        <v>195.49823499999999</v>
      </c>
      <c r="AB50" s="51">
        <v>102.02001400000002</v>
      </c>
      <c r="AC50" s="24">
        <f t="shared" si="4"/>
        <v>2572.611954</v>
      </c>
      <c r="AD50" s="30"/>
    </row>
    <row r="51" spans="1:30">
      <c r="A51" s="2">
        <v>43</v>
      </c>
      <c r="B51" s="44" t="s">
        <v>56</v>
      </c>
      <c r="C51" s="29">
        <v>0.35642799999999997</v>
      </c>
      <c r="D51" s="29">
        <v>0</v>
      </c>
      <c r="E51" s="29">
        <v>0</v>
      </c>
      <c r="F51" s="29">
        <v>0</v>
      </c>
      <c r="G51" s="29">
        <v>2.7140999999999998E-2</v>
      </c>
      <c r="H51" s="29">
        <v>0.50747600000000004</v>
      </c>
      <c r="I51" s="29">
        <v>0.73575699999999999</v>
      </c>
      <c r="J51" s="29">
        <v>1.1075290000000002</v>
      </c>
      <c r="L51" s="24">
        <v>5.2334649999999998</v>
      </c>
      <c r="M51" s="24">
        <v>7.9006759999999989</v>
      </c>
      <c r="N51" s="24">
        <v>2</v>
      </c>
      <c r="O51" s="24">
        <v>29.97354</v>
      </c>
      <c r="P51" s="24">
        <v>35.682596000000011</v>
      </c>
      <c r="Q51" s="24">
        <v>27.795666999999998</v>
      </c>
      <c r="R51" s="24">
        <v>0.174873</v>
      </c>
      <c r="S51" s="51">
        <v>0.398115</v>
      </c>
      <c r="T51" s="51">
        <v>0.42101499999999997</v>
      </c>
      <c r="U51" s="51">
        <v>0.22991200000000001</v>
      </c>
      <c r="V51" s="51">
        <v>0.19262000000000001</v>
      </c>
      <c r="W51" s="51">
        <v>0.34363500000000002</v>
      </c>
      <c r="X51" s="51">
        <v>4.7320000000000001E-2</v>
      </c>
      <c r="Y51" s="51">
        <v>6.5293000000000004E-2</v>
      </c>
      <c r="Z51" s="51">
        <v>7.7790999999999999E-2</v>
      </c>
      <c r="AA51" s="51">
        <v>8.2392000000000007E-2</v>
      </c>
      <c r="AB51" s="51">
        <v>0.20917399999999997</v>
      </c>
      <c r="AC51" s="24">
        <f t="shared" si="4"/>
        <v>113.56241500000002</v>
      </c>
      <c r="AD51" s="30"/>
    </row>
    <row r="52" spans="1:30">
      <c r="A52" s="2">
        <v>44</v>
      </c>
      <c r="B52" s="44" t="s">
        <v>55</v>
      </c>
      <c r="C52" s="29"/>
      <c r="D52" s="29">
        <v>0.39466999999999997</v>
      </c>
      <c r="E52" s="29">
        <v>0.73048299999999988</v>
      </c>
      <c r="F52" s="29">
        <v>1.1295850000000001</v>
      </c>
      <c r="G52" s="29">
        <v>1.0251410000000001</v>
      </c>
      <c r="H52" s="29">
        <v>0</v>
      </c>
      <c r="I52" s="29">
        <v>0</v>
      </c>
      <c r="J52" s="29"/>
      <c r="K52" s="24">
        <v>5.0975739999999998</v>
      </c>
      <c r="L52" s="24"/>
      <c r="M52" s="24">
        <v>8.5700000000000001E-4</v>
      </c>
      <c r="N52" s="24">
        <v>52</v>
      </c>
      <c r="O52" s="24">
        <v>4.2099999999999999E-4</v>
      </c>
      <c r="P52" s="24">
        <v>1.1249E-2</v>
      </c>
      <c r="Q52" s="24">
        <v>1.3731E-2</v>
      </c>
      <c r="R52" s="24">
        <v>36.518728999999972</v>
      </c>
      <c r="S52" s="51">
        <v>54.964560000000006</v>
      </c>
      <c r="T52" s="51">
        <v>61.861339999999998</v>
      </c>
      <c r="U52" s="51">
        <v>67.053462999999994</v>
      </c>
      <c r="V52" s="51">
        <v>75.428184000000002</v>
      </c>
      <c r="W52" s="51">
        <v>145.92806100000001</v>
      </c>
      <c r="X52" s="51">
        <v>73.528538999999995</v>
      </c>
      <c r="Y52" s="51">
        <v>64.009473999999997</v>
      </c>
      <c r="Z52" s="51">
        <v>74.485163</v>
      </c>
      <c r="AA52" s="51">
        <v>49.332157000000002</v>
      </c>
      <c r="AB52" s="51">
        <v>57.974108000000008</v>
      </c>
      <c r="AC52" s="24">
        <f t="shared" si="4"/>
        <v>821.48748899999998</v>
      </c>
      <c r="AD52" s="30"/>
    </row>
    <row r="53" spans="1:30">
      <c r="A53" s="2">
        <v>45</v>
      </c>
      <c r="B53" s="44" t="s">
        <v>54</v>
      </c>
      <c r="C53" s="29">
        <v>0.23070999999999997</v>
      </c>
      <c r="D53" s="29">
        <v>7.1900000000000002E-4</v>
      </c>
      <c r="E53" s="29">
        <v>0</v>
      </c>
      <c r="F53" s="29">
        <v>0</v>
      </c>
      <c r="G53" s="29">
        <v>0</v>
      </c>
      <c r="H53" s="29">
        <v>9.5450999999999994E-2</v>
      </c>
      <c r="I53" s="29">
        <v>5.4795000000000003E-2</v>
      </c>
      <c r="J53" s="29">
        <v>0.11874400000000003</v>
      </c>
      <c r="L53" s="24">
        <v>0.35592399999999996</v>
      </c>
      <c r="M53" s="24">
        <v>0.54467099999999991</v>
      </c>
      <c r="N53" s="24">
        <v>240</v>
      </c>
      <c r="O53" s="24">
        <v>4.0578439999999993</v>
      </c>
      <c r="P53" s="24">
        <v>9.2842660000000006</v>
      </c>
      <c r="Q53" s="24">
        <v>4.9528229999999995</v>
      </c>
      <c r="R53" s="24">
        <v>1.0450000000000001E-2</v>
      </c>
      <c r="S53" s="51">
        <v>4.4843000000000001E-2</v>
      </c>
      <c r="T53" s="51">
        <v>2.9152999999999998E-2</v>
      </c>
      <c r="U53" s="51">
        <v>1.2333E-2</v>
      </c>
      <c r="V53" s="51">
        <v>3.6586E-2</v>
      </c>
      <c r="W53" s="51">
        <v>4.9521999999999997E-2</v>
      </c>
      <c r="X53" s="51">
        <v>3.6797000000000003E-2</v>
      </c>
      <c r="Y53" s="51">
        <v>9.7808000000000006E-2</v>
      </c>
      <c r="Z53" s="51">
        <v>9.8581000000000002E-2</v>
      </c>
      <c r="AA53" s="51">
        <v>4.8025999999999999E-2</v>
      </c>
      <c r="AB53" s="51">
        <v>2.9672E-2</v>
      </c>
      <c r="AC53" s="24">
        <f t="shared" si="4"/>
        <v>260.18971800000003</v>
      </c>
      <c r="AD53" s="30"/>
    </row>
    <row r="54" spans="1:30">
      <c r="A54" s="2">
        <v>46</v>
      </c>
      <c r="B54" s="44" t="s">
        <v>53</v>
      </c>
      <c r="C54" s="29">
        <v>3.9744000000000002E-2</v>
      </c>
      <c r="D54" s="29">
        <v>0.41185799999999989</v>
      </c>
      <c r="E54" s="29">
        <v>0.59515700000000005</v>
      </c>
      <c r="F54" s="29">
        <v>0.39839099999999994</v>
      </c>
      <c r="G54" s="29">
        <v>0.39451500000000006</v>
      </c>
      <c r="H54" s="29">
        <v>0</v>
      </c>
      <c r="I54" s="29">
        <v>0</v>
      </c>
      <c r="J54" s="29">
        <v>4.4000000000000002E-4</v>
      </c>
      <c r="K54" s="24">
        <v>0.61091600000000001</v>
      </c>
      <c r="L54" s="24">
        <v>2.5000000000000001E-5</v>
      </c>
      <c r="M54" s="24"/>
      <c r="N54" s="24">
        <v>57</v>
      </c>
      <c r="O54" s="24">
        <v>25.602654999999992</v>
      </c>
      <c r="P54" s="24">
        <v>27.282415</v>
      </c>
      <c r="Q54" s="24">
        <v>1.4999999999999999E-4</v>
      </c>
      <c r="R54" s="24">
        <v>6.2020460000000002</v>
      </c>
      <c r="S54" s="51">
        <v>12.155453999999999</v>
      </c>
      <c r="T54" s="51">
        <v>21.370816000000001</v>
      </c>
      <c r="U54" s="51">
        <v>13.885946000000001</v>
      </c>
      <c r="V54" s="51">
        <v>8.4449819999999995</v>
      </c>
      <c r="W54" s="51">
        <v>11.342317</v>
      </c>
      <c r="X54" s="51">
        <v>8.1371339999999996</v>
      </c>
      <c r="Y54" s="51">
        <v>3.748656</v>
      </c>
      <c r="Z54" s="51">
        <v>2.9957709999999995</v>
      </c>
      <c r="AA54" s="51">
        <v>2.6172949999999999</v>
      </c>
      <c r="AB54" s="51">
        <v>2.5194010000000002</v>
      </c>
      <c r="AC54" s="24">
        <f t="shared" si="4"/>
        <v>205.75608399999999</v>
      </c>
      <c r="AD54" s="30"/>
    </row>
    <row r="55" spans="1:30">
      <c r="A55" s="2">
        <v>47</v>
      </c>
      <c r="B55" s="44" t="s">
        <v>52</v>
      </c>
      <c r="C55" s="29">
        <v>0.87232600000000005</v>
      </c>
      <c r="D55" s="29">
        <v>0</v>
      </c>
      <c r="E55" s="29">
        <v>0</v>
      </c>
      <c r="F55" s="29">
        <v>0</v>
      </c>
      <c r="G55" s="29">
        <v>0</v>
      </c>
      <c r="H55" s="29">
        <v>0.72558999999999985</v>
      </c>
      <c r="I55" s="29">
        <v>0.95114100000000013</v>
      </c>
      <c r="J55" s="29">
        <v>2.1555320000000004</v>
      </c>
      <c r="L55" s="24">
        <v>4.5367610000000012</v>
      </c>
      <c r="M55" s="24">
        <v>6.021111000000003</v>
      </c>
      <c r="N55" s="24">
        <v>2</v>
      </c>
      <c r="O55" s="24">
        <v>4.6108770000000012</v>
      </c>
      <c r="P55" s="24">
        <v>10.683300999999998</v>
      </c>
      <c r="Q55" s="24">
        <v>32.891195000000003</v>
      </c>
      <c r="R55" s="24">
        <v>46.922058</v>
      </c>
      <c r="S55" s="51">
        <v>78.405920000000066</v>
      </c>
      <c r="T55" s="51">
        <v>3.8400000000000001E-4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2.4000000000000001E-5</v>
      </c>
      <c r="AA55" s="51">
        <v>0</v>
      </c>
      <c r="AB55" s="51">
        <v>0</v>
      </c>
      <c r="AC55" s="24">
        <f t="shared" si="4"/>
        <v>190.77622000000005</v>
      </c>
      <c r="AD55" s="30"/>
    </row>
    <row r="56" spans="1:30">
      <c r="A56" s="2">
        <v>48</v>
      </c>
      <c r="B56" s="44" t="s">
        <v>51</v>
      </c>
      <c r="C56" s="29">
        <v>0.14887700000000001</v>
      </c>
      <c r="D56" s="29">
        <v>0.98723300000000003</v>
      </c>
      <c r="E56" s="29">
        <v>0.78918500000000003</v>
      </c>
      <c r="F56" s="29">
        <v>1.1384450000000002</v>
      </c>
      <c r="G56" s="29">
        <v>1.0229320000000002</v>
      </c>
      <c r="H56" s="29">
        <v>7.248099999999999E-2</v>
      </c>
      <c r="I56" s="29">
        <v>7.2431999999999996E-2</v>
      </c>
      <c r="J56" s="29">
        <v>7.8791E-2</v>
      </c>
      <c r="K56" s="24">
        <v>6.0413609999999984</v>
      </c>
      <c r="L56" s="24">
        <v>0.33424900000000007</v>
      </c>
      <c r="M56" s="24">
        <v>0.25858700000000001</v>
      </c>
      <c r="N56" s="24">
        <v>9</v>
      </c>
      <c r="O56" s="24">
        <v>6.7075999999999997E-2</v>
      </c>
      <c r="P56" s="24">
        <v>4.9100999999999999E-2</v>
      </c>
      <c r="Q56" s="24">
        <v>4.6815180000000023</v>
      </c>
      <c r="R56" s="24">
        <v>6.112248000000001</v>
      </c>
      <c r="S56" s="51">
        <v>6.9668160000000015</v>
      </c>
      <c r="T56" s="51">
        <v>97.203807999999995</v>
      </c>
      <c r="U56" s="51">
        <v>116.20403</v>
      </c>
      <c r="V56" s="51">
        <v>107.957734</v>
      </c>
      <c r="W56" s="51">
        <v>134.13685899999999</v>
      </c>
      <c r="X56" s="51">
        <v>104.04264999999999</v>
      </c>
      <c r="Y56" s="51">
        <v>94.352878000000004</v>
      </c>
      <c r="Z56" s="51">
        <v>110.09271199999998</v>
      </c>
      <c r="AA56" s="51">
        <v>129.86007499999999</v>
      </c>
      <c r="AB56" s="51">
        <v>123.87765999999982</v>
      </c>
      <c r="AC56" s="24">
        <f t="shared" si="4"/>
        <v>1055.5497379999999</v>
      </c>
      <c r="AD56" s="30"/>
    </row>
    <row r="57" spans="1:30">
      <c r="A57" s="2">
        <v>49</v>
      </c>
      <c r="B57" s="44" t="s">
        <v>50</v>
      </c>
      <c r="C57" s="29">
        <v>8.0389999999999993E-3</v>
      </c>
      <c r="D57" s="29">
        <v>7.6042999999999999E-2</v>
      </c>
      <c r="E57" s="29">
        <v>0.120544</v>
      </c>
      <c r="F57" s="29">
        <v>6.5459000000000003E-2</v>
      </c>
      <c r="G57" s="29">
        <v>0.11848600000000001</v>
      </c>
      <c r="H57" s="29">
        <v>1.232084</v>
      </c>
      <c r="I57" s="29">
        <v>0.83253899999999992</v>
      </c>
      <c r="J57" s="29">
        <v>0.84785600000000005</v>
      </c>
      <c r="K57" s="24">
        <v>0.17307400000000003</v>
      </c>
      <c r="L57" s="24">
        <v>1.3907700000000001</v>
      </c>
      <c r="M57" s="24">
        <v>1.3025550000000001</v>
      </c>
      <c r="N57" s="24">
        <v>192</v>
      </c>
      <c r="O57" s="24">
        <v>5.7554469999999993</v>
      </c>
      <c r="P57" s="24">
        <v>0.741004</v>
      </c>
      <c r="Q57" s="24">
        <v>8.8061999999999988E-2</v>
      </c>
      <c r="R57" s="24">
        <v>0.16780899999999999</v>
      </c>
      <c r="S57" s="51">
        <v>8.9863999999999999E-2</v>
      </c>
      <c r="T57" s="51">
        <v>12.339213000000001</v>
      </c>
      <c r="U57" s="51">
        <v>12.906568</v>
      </c>
      <c r="V57" s="51">
        <v>10.329781000000001</v>
      </c>
      <c r="W57" s="51">
        <v>9.958164</v>
      </c>
      <c r="X57" s="51">
        <v>9.6461600000000001</v>
      </c>
      <c r="Y57" s="51">
        <v>11.369949999999999</v>
      </c>
      <c r="Z57" s="51">
        <v>11.832015999999999</v>
      </c>
      <c r="AA57" s="51">
        <v>12.633677</v>
      </c>
      <c r="AB57" s="51">
        <v>8.5585939999999994</v>
      </c>
      <c r="AC57" s="24">
        <f t="shared" si="4"/>
        <v>304.58375799999999</v>
      </c>
      <c r="AD57" s="30"/>
    </row>
    <row r="58" spans="1:30">
      <c r="A58" s="2">
        <v>50</v>
      </c>
      <c r="B58" s="44" t="s">
        <v>49</v>
      </c>
      <c r="C58" s="29">
        <v>1.4977819999999999</v>
      </c>
      <c r="D58" s="29">
        <v>0</v>
      </c>
      <c r="E58" s="29">
        <v>3.0000000000000001E-3</v>
      </c>
      <c r="F58" s="29">
        <v>1.8589999999999999E-2</v>
      </c>
      <c r="G58" s="29">
        <v>2.993E-3</v>
      </c>
      <c r="H58" s="29">
        <v>3.0646</v>
      </c>
      <c r="I58" s="29">
        <v>1.2597880000000001</v>
      </c>
      <c r="J58" s="29">
        <v>3.1479399999999997</v>
      </c>
      <c r="K58" s="24">
        <v>0.64764699999999997</v>
      </c>
      <c r="L58" s="24">
        <v>6.9258140000000008</v>
      </c>
      <c r="M58" s="24">
        <v>7.9796199999999997</v>
      </c>
      <c r="N58" s="24">
        <v>13</v>
      </c>
      <c r="O58" s="24">
        <v>126.252713</v>
      </c>
      <c r="P58" s="24">
        <v>159.69177299999998</v>
      </c>
      <c r="Q58" s="24">
        <v>4.0752079999999999</v>
      </c>
      <c r="R58" s="24">
        <v>6.2352729999999994</v>
      </c>
      <c r="S58" s="51">
        <v>11.614993999999999</v>
      </c>
      <c r="T58" s="51">
        <v>0.13833100000000001</v>
      </c>
      <c r="U58" s="51">
        <v>0.18297099999999999</v>
      </c>
      <c r="V58" s="51">
        <v>3.3041000000000001E-2</v>
      </c>
      <c r="W58" s="51">
        <v>0.18587999999999999</v>
      </c>
      <c r="X58" s="51">
        <v>6.9833000000000006E-2</v>
      </c>
      <c r="Y58" s="51">
        <v>0.14213300000000001</v>
      </c>
      <c r="Z58" s="51">
        <v>0.19431199999999998</v>
      </c>
      <c r="AA58" s="51">
        <v>0.46090399999999998</v>
      </c>
      <c r="AB58" s="51">
        <v>0.64645799999999998</v>
      </c>
      <c r="AC58" s="24">
        <f t="shared" si="4"/>
        <v>347.47159800000009</v>
      </c>
      <c r="AD58" s="30"/>
    </row>
    <row r="59" spans="1:30">
      <c r="A59" s="2">
        <v>51</v>
      </c>
      <c r="B59" s="44" t="s">
        <v>48</v>
      </c>
      <c r="C59" s="29">
        <v>42.907688000000014</v>
      </c>
      <c r="D59" s="29">
        <v>1.1160959999999998</v>
      </c>
      <c r="E59" s="29">
        <v>1.321097</v>
      </c>
      <c r="F59" s="29">
        <v>2.0919829999999999</v>
      </c>
      <c r="G59" s="29">
        <v>2.0085139999999999</v>
      </c>
      <c r="H59" s="29">
        <v>106.90821399999997</v>
      </c>
      <c r="I59" s="29">
        <v>118.28421300000004</v>
      </c>
      <c r="J59" s="29">
        <v>150.87047199999989</v>
      </c>
      <c r="K59" s="24">
        <v>6.254843000000001</v>
      </c>
      <c r="L59" s="24">
        <v>132.14018500000006</v>
      </c>
      <c r="M59" s="24">
        <v>105.10483300000001</v>
      </c>
      <c r="N59" s="24">
        <v>142</v>
      </c>
      <c r="O59" s="24">
        <v>2.5015930000000002</v>
      </c>
      <c r="P59" s="24">
        <v>2.916194</v>
      </c>
      <c r="Q59" s="24">
        <v>105.64623400000009</v>
      </c>
      <c r="R59" s="24">
        <v>160.19513500000016</v>
      </c>
      <c r="S59" s="51">
        <v>214.38359599999987</v>
      </c>
      <c r="T59" s="51">
        <v>11.732182</v>
      </c>
      <c r="U59" s="51">
        <v>7.7846590000000004</v>
      </c>
      <c r="V59" s="51">
        <v>8.9079920000000001</v>
      </c>
      <c r="W59" s="51">
        <v>5.9289319999999996</v>
      </c>
      <c r="X59" s="51">
        <v>4.4043979999999996</v>
      </c>
      <c r="Y59" s="51">
        <v>2.4478759999999999</v>
      </c>
      <c r="Z59" s="51">
        <v>3.777482</v>
      </c>
      <c r="AA59" s="51">
        <v>3.9397090000000001</v>
      </c>
      <c r="AB59" s="51">
        <v>2.102217</v>
      </c>
      <c r="AC59" s="24">
        <f t="shared" si="4"/>
        <v>1347.6763369999999</v>
      </c>
      <c r="AD59" s="30"/>
    </row>
    <row r="60" spans="1:30">
      <c r="A60" s="2">
        <v>52</v>
      </c>
      <c r="B60" s="44" t="s">
        <v>47</v>
      </c>
      <c r="C60" s="29">
        <v>1.6459099999999998</v>
      </c>
      <c r="D60" s="29">
        <v>50.723442999999982</v>
      </c>
      <c r="E60" s="29">
        <v>54.640262999999976</v>
      </c>
      <c r="F60" s="29">
        <v>71.190332000000012</v>
      </c>
      <c r="G60" s="29">
        <v>91.957162999999994</v>
      </c>
      <c r="H60" s="29">
        <v>3.5147919999999999</v>
      </c>
      <c r="I60" s="29">
        <v>2.1462379999999999</v>
      </c>
      <c r="J60" s="29">
        <v>1.2774449999999999</v>
      </c>
      <c r="K60" s="24">
        <v>139.76281399999996</v>
      </c>
      <c r="L60" s="24">
        <v>0.61374600000000001</v>
      </c>
      <c r="M60" s="24">
        <v>0.419742</v>
      </c>
      <c r="N60" s="24">
        <v>239</v>
      </c>
      <c r="O60" s="24">
        <v>116.760397</v>
      </c>
      <c r="P60" s="24">
        <v>127.00143999999995</v>
      </c>
      <c r="Q60" s="24">
        <v>1.4460629999999999</v>
      </c>
      <c r="R60" s="24">
        <v>2.4479880000000001</v>
      </c>
      <c r="S60" s="51">
        <v>3.0803609999999999</v>
      </c>
      <c r="T60" s="51">
        <v>165.944209</v>
      </c>
      <c r="U60" s="51">
        <v>164.99660700000001</v>
      </c>
      <c r="V60" s="51">
        <v>145.52466699999999</v>
      </c>
      <c r="W60" s="51">
        <v>121.98099000000001</v>
      </c>
      <c r="X60" s="51">
        <v>108.010425</v>
      </c>
      <c r="Y60" s="51">
        <v>100.736058</v>
      </c>
      <c r="Z60" s="51">
        <v>122.50460799999999</v>
      </c>
      <c r="AA60" s="51">
        <v>103.14230000000001</v>
      </c>
      <c r="AB60" s="51">
        <v>55.266515000000062</v>
      </c>
      <c r="AC60" s="24">
        <f t="shared" si="4"/>
        <v>1995.7345159999998</v>
      </c>
      <c r="AD60" s="30"/>
    </row>
    <row r="61" spans="1:30">
      <c r="A61" s="2">
        <v>53</v>
      </c>
      <c r="B61" s="44" t="s">
        <v>46</v>
      </c>
      <c r="C61" s="29">
        <v>0.65230700000000008</v>
      </c>
      <c r="D61" s="29">
        <v>2.9905910000000007</v>
      </c>
      <c r="E61" s="29">
        <v>4.1193550000000005</v>
      </c>
      <c r="F61" s="29">
        <v>3.3477109999999999</v>
      </c>
      <c r="G61" s="29">
        <v>2.9975630000000004</v>
      </c>
      <c r="H61" s="29">
        <v>6.7530539999999997</v>
      </c>
      <c r="I61" s="29">
        <v>7.3983800000000004</v>
      </c>
      <c r="J61" s="29">
        <v>22.008166999999997</v>
      </c>
      <c r="K61" s="24">
        <v>2.7139480000000002</v>
      </c>
      <c r="L61" s="24">
        <v>53.067535999999983</v>
      </c>
      <c r="M61" s="24">
        <v>45.050567000000022</v>
      </c>
      <c r="N61" s="24">
        <v>107</v>
      </c>
      <c r="O61" s="24">
        <v>147.09632499999984</v>
      </c>
      <c r="P61" s="24">
        <v>133.146435</v>
      </c>
      <c r="Q61" s="24">
        <v>80.054284000000067</v>
      </c>
      <c r="R61" s="24">
        <v>126.94454600000012</v>
      </c>
      <c r="S61" s="51">
        <v>155.8609349999999</v>
      </c>
      <c r="T61" s="51">
        <v>2.4191090000000002</v>
      </c>
      <c r="U61" s="51">
        <v>2.3642099999999999</v>
      </c>
      <c r="V61" s="51">
        <v>1.3859360000000001</v>
      </c>
      <c r="W61" s="51">
        <v>2.4523799999999998</v>
      </c>
      <c r="X61" s="51">
        <v>2.0722299999999998</v>
      </c>
      <c r="Y61" s="51">
        <v>1.3516349999999999</v>
      </c>
      <c r="Z61" s="51">
        <v>1.2393480000000001</v>
      </c>
      <c r="AA61" s="51">
        <v>1.0270779999999999</v>
      </c>
      <c r="AB61" s="51">
        <v>0.77082400000000006</v>
      </c>
      <c r="AC61" s="24">
        <f t="shared" si="4"/>
        <v>916.28445399999987</v>
      </c>
      <c r="AD61" s="30"/>
    </row>
    <row r="62" spans="1:30">
      <c r="A62" s="2">
        <v>54</v>
      </c>
      <c r="B62" s="44" t="s">
        <v>45</v>
      </c>
      <c r="C62" s="29">
        <v>13.707320000000001</v>
      </c>
      <c r="D62" s="29">
        <v>3.2607750000000006</v>
      </c>
      <c r="E62" s="29">
        <v>4.7263590000000004</v>
      </c>
      <c r="F62" s="29">
        <v>3.8534869999999994</v>
      </c>
      <c r="G62" s="29">
        <v>4.8990600000000013</v>
      </c>
      <c r="H62" s="29">
        <v>34.604264000000001</v>
      </c>
      <c r="I62" s="29">
        <v>38.148966999999985</v>
      </c>
      <c r="J62" s="29">
        <v>46.611048999999994</v>
      </c>
      <c r="K62" s="24">
        <v>55.520502000000015</v>
      </c>
      <c r="L62" s="24">
        <v>84.468375000000023</v>
      </c>
      <c r="M62" s="24">
        <v>90.024573000000046</v>
      </c>
      <c r="N62" s="24">
        <v>25</v>
      </c>
      <c r="O62" s="24">
        <v>7.5157019999999992</v>
      </c>
      <c r="P62" s="24">
        <v>12.054691999999999</v>
      </c>
      <c r="Q62" s="24">
        <v>104.48810399999999</v>
      </c>
      <c r="R62" s="24">
        <v>149.33751299999997</v>
      </c>
      <c r="S62" s="51">
        <v>176.63932400000013</v>
      </c>
      <c r="T62" s="51">
        <v>127.197025</v>
      </c>
      <c r="U62" s="51">
        <v>137.58182500000001</v>
      </c>
      <c r="V62" s="51">
        <v>130.766379</v>
      </c>
      <c r="W62" s="51">
        <v>126.945756</v>
      </c>
      <c r="X62" s="51">
        <v>102.622435</v>
      </c>
      <c r="Y62" s="51">
        <v>104.77543300000001</v>
      </c>
      <c r="Z62" s="51">
        <v>117.22855899999999</v>
      </c>
      <c r="AA62" s="51">
        <v>111.22015399999999</v>
      </c>
      <c r="AB62" s="51">
        <v>81.790703000000036</v>
      </c>
      <c r="AC62" s="24">
        <f t="shared" si="4"/>
        <v>1894.9883350000002</v>
      </c>
      <c r="AD62" s="30"/>
    </row>
    <row r="63" spans="1:30">
      <c r="A63" s="2">
        <v>55</v>
      </c>
      <c r="B63" s="44" t="s">
        <v>44</v>
      </c>
      <c r="C63" s="29">
        <v>0.37614999999999998</v>
      </c>
      <c r="D63" s="29">
        <v>31.566614999999995</v>
      </c>
      <c r="E63" s="29">
        <v>52.146587000000025</v>
      </c>
      <c r="F63" s="29">
        <v>57.307438999999995</v>
      </c>
      <c r="G63" s="29">
        <v>51.427336000000004</v>
      </c>
      <c r="H63" s="29">
        <v>0.53524100000000008</v>
      </c>
      <c r="I63" s="29">
        <v>0.55484599999999995</v>
      </c>
      <c r="J63" s="29">
        <v>0.83293199999999978</v>
      </c>
      <c r="K63" s="24">
        <v>74.911372999999983</v>
      </c>
      <c r="L63" s="24">
        <v>1.547588</v>
      </c>
      <c r="M63" s="24">
        <v>2.8992070000000014</v>
      </c>
      <c r="N63" s="24">
        <v>126</v>
      </c>
      <c r="O63" s="24">
        <v>4.6630469999999988</v>
      </c>
      <c r="P63" s="24">
        <v>9.5916350000000001</v>
      </c>
      <c r="Q63" s="24">
        <v>13.402677999999995</v>
      </c>
      <c r="R63" s="24">
        <v>20.239304000000008</v>
      </c>
      <c r="S63" s="51">
        <v>31.608801999999987</v>
      </c>
      <c r="T63" s="51">
        <v>158.11153200000001</v>
      </c>
      <c r="U63" s="51">
        <v>167.23875699999999</v>
      </c>
      <c r="V63" s="51">
        <v>167.54335599999999</v>
      </c>
      <c r="W63" s="51">
        <v>183.50182000000001</v>
      </c>
      <c r="X63" s="51">
        <v>164.396153</v>
      </c>
      <c r="Y63" s="51">
        <v>158.10431299999999</v>
      </c>
      <c r="Z63" s="51">
        <v>185.84688900000003</v>
      </c>
      <c r="AA63" s="51">
        <v>158.987897</v>
      </c>
      <c r="AB63" s="51">
        <v>93.194061999999917</v>
      </c>
      <c r="AC63" s="24">
        <f t="shared" si="4"/>
        <v>1916.5355589999999</v>
      </c>
      <c r="AD63" s="30"/>
    </row>
    <row r="64" spans="1:30">
      <c r="A64" s="2">
        <v>56</v>
      </c>
      <c r="B64" s="44" t="s">
        <v>43</v>
      </c>
      <c r="C64" s="29"/>
      <c r="D64" s="29">
        <v>0.39208399999999999</v>
      </c>
      <c r="E64" s="29">
        <v>1.00268</v>
      </c>
      <c r="F64" s="29">
        <v>0.72059600000000001</v>
      </c>
      <c r="G64" s="29">
        <v>1.2524509999999998</v>
      </c>
      <c r="H64" s="29">
        <v>2.3140000000000001E-3</v>
      </c>
      <c r="I64" s="29">
        <v>8.3299999999999997E-4</v>
      </c>
      <c r="J64" s="29">
        <v>8.61E-4</v>
      </c>
      <c r="K64" s="24">
        <v>1.7093409999999996</v>
      </c>
      <c r="L64" s="24">
        <v>0.143793</v>
      </c>
      <c r="M64" s="24">
        <v>0.24396399999999999</v>
      </c>
      <c r="N64" s="24">
        <v>83</v>
      </c>
      <c r="O64" s="24">
        <v>135.63738199999997</v>
      </c>
      <c r="P64" s="24">
        <v>99.499931999999987</v>
      </c>
      <c r="Q64" s="24">
        <v>5.5536270000000023</v>
      </c>
      <c r="R64" s="24">
        <v>10.450426999999999</v>
      </c>
      <c r="S64" s="51">
        <v>16.327024999999999</v>
      </c>
      <c r="T64" s="51">
        <v>34.087400000000002</v>
      </c>
      <c r="U64" s="51">
        <v>35.107103000000002</v>
      </c>
      <c r="V64" s="51">
        <v>35.313966000000001</v>
      </c>
      <c r="W64" s="51">
        <v>36.877285000000001</v>
      </c>
      <c r="X64" s="51">
        <v>33.645384999999997</v>
      </c>
      <c r="Y64" s="51">
        <v>34.878379000000002</v>
      </c>
      <c r="Z64" s="51">
        <v>38.108029999999999</v>
      </c>
      <c r="AA64" s="51">
        <v>42.301209999999998</v>
      </c>
      <c r="AB64" s="51">
        <v>49.155360999999999</v>
      </c>
      <c r="AC64" s="24">
        <f t="shared" si="4"/>
        <v>695.41142899999988</v>
      </c>
      <c r="AD64" s="30"/>
    </row>
    <row r="65" spans="1:30">
      <c r="A65" s="2">
        <v>57</v>
      </c>
      <c r="B65" s="44" t="s">
        <v>42</v>
      </c>
      <c r="C65" s="29">
        <v>5.4215749999999989</v>
      </c>
      <c r="D65" s="29">
        <v>8.6999999999999994E-3</v>
      </c>
      <c r="E65" s="29">
        <v>0</v>
      </c>
      <c r="F65" s="29">
        <v>2.1250999999999999E-2</v>
      </c>
      <c r="G65" s="29">
        <v>0.22661599999999998</v>
      </c>
      <c r="H65" s="29">
        <v>6.2928039999999985</v>
      </c>
      <c r="I65" s="29">
        <v>11.894416</v>
      </c>
      <c r="J65" s="29">
        <v>16.022483999999999</v>
      </c>
      <c r="K65" s="24">
        <v>0.79308499999999982</v>
      </c>
      <c r="L65" s="24">
        <v>19.582993000000002</v>
      </c>
      <c r="M65" s="24">
        <v>12.239646</v>
      </c>
      <c r="N65" s="24">
        <v>113</v>
      </c>
      <c r="O65" s="24">
        <v>16.291280000000004</v>
      </c>
      <c r="P65" s="24">
        <v>20.540149</v>
      </c>
      <c r="Q65" s="24">
        <v>23.388552000000001</v>
      </c>
      <c r="R65" s="24">
        <v>34.104970999999985</v>
      </c>
      <c r="S65" s="51">
        <v>39.975449000000019</v>
      </c>
      <c r="T65" s="51">
        <v>11.879979000000001</v>
      </c>
      <c r="U65" s="51">
        <v>9.6757740000000005</v>
      </c>
      <c r="V65" s="51">
        <v>8.8454149999999991</v>
      </c>
      <c r="W65" s="51">
        <v>9.1920999999999999</v>
      </c>
      <c r="X65" s="51">
        <v>9.3715250000000001</v>
      </c>
      <c r="Y65" s="51">
        <v>10.411652999999999</v>
      </c>
      <c r="Z65" s="51">
        <v>11.563124000000002</v>
      </c>
      <c r="AA65" s="51">
        <v>12.673125000000001</v>
      </c>
      <c r="AB65" s="51">
        <v>10.600777000000006</v>
      </c>
      <c r="AC65" s="24">
        <f t="shared" si="4"/>
        <v>414.01744300000001</v>
      </c>
      <c r="AD65" s="30"/>
    </row>
    <row r="66" spans="1:30">
      <c r="A66" s="2">
        <v>58</v>
      </c>
      <c r="B66" s="44" t="s">
        <v>41</v>
      </c>
      <c r="C66" s="29">
        <v>0.172342</v>
      </c>
      <c r="D66" s="29">
        <v>8.8266279999999959</v>
      </c>
      <c r="E66" s="29">
        <v>11.825071999999999</v>
      </c>
      <c r="F66" s="29">
        <v>14.509112</v>
      </c>
      <c r="G66" s="29">
        <v>8.6273599999999995</v>
      </c>
      <c r="H66" s="29">
        <v>0.58056300000000005</v>
      </c>
      <c r="I66" s="29">
        <v>1.3033419999999998</v>
      </c>
      <c r="J66" s="29">
        <v>1.7180239999999998</v>
      </c>
      <c r="K66" s="24">
        <v>18.955046000000003</v>
      </c>
      <c r="L66" s="24">
        <v>5.2235890000000005</v>
      </c>
      <c r="M66" s="24">
        <v>8.2212140000000034</v>
      </c>
      <c r="N66" s="24">
        <v>325</v>
      </c>
      <c r="O66" s="24">
        <v>196.64571800000002</v>
      </c>
      <c r="P66" s="24">
        <v>160.49680699999996</v>
      </c>
      <c r="Q66" s="24">
        <v>20.466393000000007</v>
      </c>
      <c r="R66" s="24">
        <v>36.870117000000008</v>
      </c>
      <c r="S66" s="51">
        <v>47.95086400000001</v>
      </c>
      <c r="T66" s="51">
        <v>45.41413</v>
      </c>
      <c r="U66" s="51">
        <v>39.601049000000003</v>
      </c>
      <c r="V66" s="51">
        <v>34.060797000000001</v>
      </c>
      <c r="W66" s="51">
        <v>38.649900000000002</v>
      </c>
      <c r="X66" s="51">
        <v>35.350895999999999</v>
      </c>
      <c r="Y66" s="51">
        <v>38.149476</v>
      </c>
      <c r="Z66" s="51">
        <v>37.695266000000004</v>
      </c>
      <c r="AA66" s="51">
        <v>46.835925000000003</v>
      </c>
      <c r="AB66" s="51">
        <v>35.519795999999971</v>
      </c>
      <c r="AC66" s="24">
        <f t="shared" si="4"/>
        <v>1218.6694260000002</v>
      </c>
      <c r="AD66" s="30"/>
    </row>
    <row r="67" spans="1:30">
      <c r="A67" s="2">
        <v>59</v>
      </c>
      <c r="B67" s="44" t="s">
        <v>40</v>
      </c>
      <c r="C67" s="29">
        <v>20.065307999999998</v>
      </c>
      <c r="D67" s="29">
        <v>0.35992800000000003</v>
      </c>
      <c r="E67" s="29">
        <v>7.4135999999999994E-2</v>
      </c>
      <c r="F67" s="29">
        <v>0.210533</v>
      </c>
      <c r="G67" s="29">
        <v>0.30318699999999998</v>
      </c>
      <c r="H67" s="29">
        <v>8.8794439999999994</v>
      </c>
      <c r="I67" s="29">
        <v>7.9406689999999998</v>
      </c>
      <c r="J67" s="29">
        <v>26.521217</v>
      </c>
      <c r="K67" s="24">
        <v>2.9650020000000001</v>
      </c>
      <c r="L67" s="24">
        <v>97.862956999999966</v>
      </c>
      <c r="M67" s="24">
        <v>94.945384000000047</v>
      </c>
      <c r="N67" s="24">
        <v>358</v>
      </c>
      <c r="O67" s="24">
        <v>1403.3960260000003</v>
      </c>
      <c r="P67" s="24">
        <v>967.05082000000004</v>
      </c>
      <c r="Q67" s="24">
        <v>142.08298400000004</v>
      </c>
      <c r="R67" s="24">
        <v>177.51469399999996</v>
      </c>
      <c r="S67" s="51">
        <v>293.10308099999997</v>
      </c>
      <c r="T67" s="51">
        <v>43.965048000000003</v>
      </c>
      <c r="U67" s="51">
        <v>50.396940000000001</v>
      </c>
      <c r="V67" s="51">
        <v>53.201255000000003</v>
      </c>
      <c r="W67" s="51">
        <v>51.794609999999999</v>
      </c>
      <c r="X67" s="51">
        <v>43.243831</v>
      </c>
      <c r="Y67" s="51">
        <v>48.511825999999999</v>
      </c>
      <c r="Z67" s="51">
        <v>51.048223</v>
      </c>
      <c r="AA67" s="51">
        <v>44.890816000000001</v>
      </c>
      <c r="AB67" s="51">
        <v>30.479544999999995</v>
      </c>
      <c r="AC67" s="24">
        <f t="shared" si="4"/>
        <v>4018.8074640000004</v>
      </c>
      <c r="AD67" s="30"/>
    </row>
    <row r="68" spans="1:30">
      <c r="A68" s="2">
        <v>60</v>
      </c>
      <c r="B68" s="44" t="s">
        <v>39</v>
      </c>
      <c r="C68" s="29">
        <v>4.7777209999999997</v>
      </c>
      <c r="D68" s="29">
        <v>6.503166000000002</v>
      </c>
      <c r="E68" s="29">
        <v>11.675051000000003</v>
      </c>
      <c r="F68" s="29">
        <v>14.673827999999997</v>
      </c>
      <c r="G68" s="29">
        <v>6.1762840000000008</v>
      </c>
      <c r="H68" s="29">
        <v>8.7613779999999952</v>
      </c>
      <c r="I68" s="29">
        <v>9.3065050000000014</v>
      </c>
      <c r="J68" s="29">
        <v>20.376705000000008</v>
      </c>
      <c r="K68" s="24">
        <v>37.878251000000013</v>
      </c>
      <c r="L68" s="24">
        <v>53.966011000000044</v>
      </c>
      <c r="M68" s="24">
        <v>40.200055000000027</v>
      </c>
      <c r="N68" s="24">
        <v>219</v>
      </c>
      <c r="O68" s="24">
        <v>825.99581399999988</v>
      </c>
      <c r="P68" s="24">
        <v>723.87995200000023</v>
      </c>
      <c r="Q68" s="24">
        <v>676.35796199999982</v>
      </c>
      <c r="R68" s="24">
        <v>1444.4247390000005</v>
      </c>
      <c r="S68" s="51">
        <v>1726.1414440000001</v>
      </c>
      <c r="T68" s="51">
        <v>348.35260499999998</v>
      </c>
      <c r="U68" s="51">
        <v>317.24698799999999</v>
      </c>
      <c r="V68" s="51">
        <v>370.26932499999998</v>
      </c>
      <c r="W68" s="51">
        <v>386.993179</v>
      </c>
      <c r="X68" s="51">
        <v>324.98034899999999</v>
      </c>
      <c r="Y68" s="51">
        <v>359.886529</v>
      </c>
      <c r="Z68" s="51">
        <v>348.52620199999996</v>
      </c>
      <c r="AA68" s="51">
        <v>336.61117200000001</v>
      </c>
      <c r="AB68" s="51">
        <v>258.57178899999991</v>
      </c>
      <c r="AC68" s="24">
        <f t="shared" si="4"/>
        <v>8881.5330040000008</v>
      </c>
      <c r="AD68" s="30"/>
    </row>
    <row r="69" spans="1:30">
      <c r="A69" s="2">
        <v>61</v>
      </c>
      <c r="B69" s="44" t="s">
        <v>38</v>
      </c>
      <c r="C69" s="29">
        <v>3.6146099999999999</v>
      </c>
      <c r="D69" s="29">
        <v>41.942730000000019</v>
      </c>
      <c r="E69" s="29">
        <v>81.460119000000006</v>
      </c>
      <c r="F69" s="29">
        <v>103.31201600000001</v>
      </c>
      <c r="G69" s="29">
        <v>156.75692200000006</v>
      </c>
      <c r="H69" s="29">
        <v>34.780356000000012</v>
      </c>
      <c r="I69" s="29">
        <v>27.240019000000004</v>
      </c>
      <c r="J69" s="29">
        <v>34.826052999999995</v>
      </c>
      <c r="K69" s="24">
        <v>184.96206199999997</v>
      </c>
      <c r="L69" s="24">
        <v>35.483078999999996</v>
      </c>
      <c r="M69" s="24">
        <v>39.663393999999997</v>
      </c>
      <c r="N69" s="24">
        <v>97</v>
      </c>
      <c r="O69" s="24">
        <v>169.70857199999989</v>
      </c>
      <c r="P69" s="24">
        <v>223.269654</v>
      </c>
      <c r="Q69" s="24">
        <v>497.7081210000004</v>
      </c>
      <c r="R69" s="24">
        <v>850.25572100000022</v>
      </c>
      <c r="S69" s="51">
        <v>958.38763299999982</v>
      </c>
      <c r="T69" s="51">
        <v>1699.5235520000001</v>
      </c>
      <c r="U69" s="51">
        <v>1033.9542200000001</v>
      </c>
      <c r="V69" s="51">
        <v>812.49357999999995</v>
      </c>
      <c r="W69" s="51">
        <v>832.03798500000005</v>
      </c>
      <c r="X69" s="51">
        <v>608.78481399999998</v>
      </c>
      <c r="Y69" s="51">
        <v>605.35724100000004</v>
      </c>
      <c r="Z69" s="51">
        <v>631.92645600000026</v>
      </c>
      <c r="AA69" s="51">
        <v>639.23574699999995</v>
      </c>
      <c r="AB69" s="51">
        <v>450.5528520000002</v>
      </c>
      <c r="AC69" s="24">
        <f t="shared" si="4"/>
        <v>10854.237508000002</v>
      </c>
      <c r="AD69" s="30"/>
    </row>
    <row r="70" spans="1:30">
      <c r="A70" s="2">
        <v>62</v>
      </c>
      <c r="B70" s="44" t="s">
        <v>37</v>
      </c>
      <c r="C70" s="29">
        <v>5.0532130000000004</v>
      </c>
      <c r="D70" s="29">
        <v>97.258065999999999</v>
      </c>
      <c r="E70" s="29">
        <v>279.31626999999997</v>
      </c>
      <c r="F70" s="29">
        <v>335.36873099999991</v>
      </c>
      <c r="G70" s="29">
        <v>300.90373799999998</v>
      </c>
      <c r="H70" s="29">
        <v>3.9248339999999997</v>
      </c>
      <c r="I70" s="29">
        <v>7.8728009999999982</v>
      </c>
      <c r="J70" s="29">
        <v>9.268834</v>
      </c>
      <c r="K70" s="24">
        <v>312.47975200000002</v>
      </c>
      <c r="L70" s="24">
        <v>22.843754999999994</v>
      </c>
      <c r="M70" s="24">
        <v>18.950672000000015</v>
      </c>
      <c r="N70" s="24">
        <v>45</v>
      </c>
      <c r="O70" s="24">
        <v>520.70653099999993</v>
      </c>
      <c r="P70" s="24">
        <v>631.30125300000009</v>
      </c>
      <c r="Q70" s="24">
        <v>119.24239700000001</v>
      </c>
      <c r="R70" s="24">
        <v>165.93298299999995</v>
      </c>
      <c r="S70" s="51">
        <v>225.58750700000002</v>
      </c>
      <c r="T70" s="51">
        <v>993.92841499999997</v>
      </c>
      <c r="U70" s="51">
        <v>694.91548299999999</v>
      </c>
      <c r="V70" s="51">
        <v>793.98321899999996</v>
      </c>
      <c r="W70" s="51">
        <v>824.06191100000001</v>
      </c>
      <c r="X70" s="51">
        <v>601.74763600000006</v>
      </c>
      <c r="Y70" s="51">
        <v>558.47492399999999</v>
      </c>
      <c r="Z70" s="51">
        <v>570.20288399999993</v>
      </c>
      <c r="AA70" s="51">
        <v>551.68555400000002</v>
      </c>
      <c r="AB70" s="51">
        <v>345.26221499999991</v>
      </c>
      <c r="AC70" s="24">
        <f t="shared" si="4"/>
        <v>9035.2735780000003</v>
      </c>
      <c r="AD70" s="30"/>
    </row>
    <row r="71" spans="1:30">
      <c r="A71" s="2">
        <v>63</v>
      </c>
      <c r="B71" s="44" t="s">
        <v>36</v>
      </c>
      <c r="C71" s="29">
        <v>14.025532000000002</v>
      </c>
      <c r="D71" s="29">
        <v>48.15714100000001</v>
      </c>
      <c r="E71" s="29">
        <v>84.667500000000018</v>
      </c>
      <c r="F71" s="29">
        <v>66.527470999999991</v>
      </c>
      <c r="G71" s="29">
        <v>70.468981999999997</v>
      </c>
      <c r="H71" s="29">
        <v>19.944768999999997</v>
      </c>
      <c r="I71" s="29">
        <v>21.301574000000002</v>
      </c>
      <c r="J71" s="29">
        <v>29.44554599999999</v>
      </c>
      <c r="K71" s="24">
        <v>89.44866300000001</v>
      </c>
      <c r="L71" s="24">
        <v>43.188654000000007</v>
      </c>
      <c r="M71" s="24">
        <v>47.867908000000007</v>
      </c>
      <c r="N71" s="24">
        <v>26</v>
      </c>
      <c r="O71" s="24">
        <v>11.484761000000002</v>
      </c>
      <c r="P71" s="24">
        <v>15.633371999999998</v>
      </c>
      <c r="Q71" s="24">
        <v>597.02244600000029</v>
      </c>
      <c r="R71" s="24">
        <v>998.21678200000031</v>
      </c>
      <c r="S71" s="51">
        <v>1129.4484250000005</v>
      </c>
      <c r="T71" s="51">
        <v>219.17146600000001</v>
      </c>
      <c r="U71" s="51">
        <v>149.45485600000001</v>
      </c>
      <c r="V71" s="51">
        <v>152.330162</v>
      </c>
      <c r="W71" s="51">
        <v>165.89994300000001</v>
      </c>
      <c r="X71" s="51">
        <v>120.704379</v>
      </c>
      <c r="Y71" s="51">
        <v>142.187805</v>
      </c>
      <c r="Z71" s="51">
        <v>149.16717700000001</v>
      </c>
      <c r="AA71" s="51">
        <v>156.24951300000001</v>
      </c>
      <c r="AB71" s="51">
        <v>456.77913299999989</v>
      </c>
      <c r="AC71" s="24">
        <f t="shared" si="4"/>
        <v>5024.7939600000009</v>
      </c>
      <c r="AD71" s="30"/>
    </row>
    <row r="72" spans="1:30">
      <c r="A72" s="2">
        <v>64</v>
      </c>
      <c r="B72" s="44" t="s">
        <v>35</v>
      </c>
      <c r="C72" s="29">
        <v>1.5793900000000001</v>
      </c>
      <c r="D72" s="29">
        <v>70.003347000000005</v>
      </c>
      <c r="E72" s="29">
        <v>182.68700699999997</v>
      </c>
      <c r="F72" s="29">
        <v>149.79221700000002</v>
      </c>
      <c r="G72" s="29">
        <v>141.92449699999997</v>
      </c>
      <c r="H72" s="29">
        <v>0.77044599999999996</v>
      </c>
      <c r="I72" s="29">
        <v>1.1593140000000002</v>
      </c>
      <c r="J72" s="29">
        <v>2.1257819999999992</v>
      </c>
      <c r="K72" s="24">
        <v>169.50950700000001</v>
      </c>
      <c r="L72" s="24">
        <v>4.9501250000000008</v>
      </c>
      <c r="M72" s="24">
        <v>8.1109620000000007</v>
      </c>
      <c r="N72" s="24">
        <v>35</v>
      </c>
      <c r="O72" s="24">
        <v>25.481385</v>
      </c>
      <c r="P72" s="24">
        <v>36.571078000000007</v>
      </c>
      <c r="Q72" s="24">
        <v>13.495392999999998</v>
      </c>
      <c r="R72" s="24">
        <v>16.042601999999999</v>
      </c>
      <c r="S72" s="51">
        <v>22.224779999999999</v>
      </c>
      <c r="T72" s="51">
        <v>1369.9044510000001</v>
      </c>
      <c r="U72" s="51">
        <v>1053.5309139999999</v>
      </c>
      <c r="V72" s="51">
        <v>723.120182</v>
      </c>
      <c r="W72" s="51">
        <v>637.04375700000003</v>
      </c>
      <c r="X72" s="51">
        <v>592.23454000000004</v>
      </c>
      <c r="Y72" s="51">
        <v>531.487709</v>
      </c>
      <c r="Z72" s="51">
        <v>569.99226900000019</v>
      </c>
      <c r="AA72" s="51">
        <v>584.19458399999996</v>
      </c>
      <c r="AB72" s="51">
        <v>436.97458199999977</v>
      </c>
      <c r="AC72" s="24">
        <f t="shared" si="4"/>
        <v>7379.910820000001</v>
      </c>
      <c r="AD72" s="30"/>
    </row>
    <row r="73" spans="1:30">
      <c r="A73" s="2">
        <v>65</v>
      </c>
      <c r="B73" s="44" t="s">
        <v>34</v>
      </c>
      <c r="C73" s="29">
        <v>5.2946000000000009</v>
      </c>
      <c r="D73" s="29">
        <v>1.8780300000000003</v>
      </c>
      <c r="E73" s="29">
        <v>2.2307190000000001</v>
      </c>
      <c r="F73" s="29">
        <v>2.7970450000000002</v>
      </c>
      <c r="G73" s="29">
        <v>1.712083</v>
      </c>
      <c r="H73" s="29">
        <v>3.012067</v>
      </c>
      <c r="I73" s="29">
        <v>1.151972</v>
      </c>
      <c r="J73" s="29">
        <v>1.4096649999999997</v>
      </c>
      <c r="K73" s="24">
        <v>6.1574020000000012</v>
      </c>
      <c r="L73" s="24">
        <v>2.9841039999999994</v>
      </c>
      <c r="M73" s="24">
        <v>3.272081</v>
      </c>
      <c r="N73" s="24">
        <v>102</v>
      </c>
      <c r="O73" s="24">
        <v>4.9244749999999993</v>
      </c>
      <c r="P73" s="24">
        <v>7.6462899999999987</v>
      </c>
      <c r="Q73" s="24">
        <v>29.568116999999997</v>
      </c>
      <c r="R73" s="24">
        <v>32.671054000000005</v>
      </c>
      <c r="S73" s="51">
        <v>53.937365999999997</v>
      </c>
      <c r="T73" s="51">
        <v>27.462764</v>
      </c>
      <c r="U73" s="51">
        <v>32.306550999999999</v>
      </c>
      <c r="V73" s="51">
        <v>27.210660000000001</v>
      </c>
      <c r="W73" s="51">
        <v>33.731512000000002</v>
      </c>
      <c r="X73" s="51">
        <v>30.555427999999999</v>
      </c>
      <c r="Y73" s="51">
        <v>26.648416000000001</v>
      </c>
      <c r="Z73" s="51">
        <v>28.427296999999999</v>
      </c>
      <c r="AA73" s="51">
        <v>26.067834999999999</v>
      </c>
      <c r="AB73" s="51">
        <v>21.545230000000004</v>
      </c>
      <c r="AC73" s="24">
        <f t="shared" si="4"/>
        <v>516.6027630000001</v>
      </c>
      <c r="AD73" s="30"/>
    </row>
    <row r="74" spans="1:30">
      <c r="A74" s="2">
        <v>66</v>
      </c>
      <c r="B74" s="44" t="s">
        <v>33</v>
      </c>
      <c r="C74" s="29">
        <v>1.1593149999999999</v>
      </c>
      <c r="D74" s="29">
        <v>2.4072810000000002</v>
      </c>
      <c r="E74" s="29">
        <v>5.18607</v>
      </c>
      <c r="F74" s="29">
        <v>1.7440289999999998</v>
      </c>
      <c r="G74" s="29">
        <v>3.2387289999999997</v>
      </c>
      <c r="H74" s="29">
        <v>0.41761599999999999</v>
      </c>
      <c r="I74" s="29">
        <v>0.32179500000000005</v>
      </c>
      <c r="J74" s="29">
        <v>0.54864000000000002</v>
      </c>
      <c r="K74" s="24">
        <v>6.1400950000000014</v>
      </c>
      <c r="L74" s="24">
        <v>0.90395499999999984</v>
      </c>
      <c r="M74" s="24">
        <v>1.050508</v>
      </c>
      <c r="N74" s="24">
        <v>83</v>
      </c>
      <c r="O74" s="24">
        <v>8.5263889999999982</v>
      </c>
      <c r="P74" s="24">
        <v>13.325795000000005</v>
      </c>
      <c r="Q74" s="24">
        <v>7.7065100000000006</v>
      </c>
      <c r="R74" s="24">
        <v>13.526079000000001</v>
      </c>
      <c r="S74" s="51">
        <v>32.094115000000002</v>
      </c>
      <c r="T74" s="51">
        <v>45.528911000000001</v>
      </c>
      <c r="U74" s="51">
        <v>30.748183999999998</v>
      </c>
      <c r="V74" s="51">
        <v>26.641974999999999</v>
      </c>
      <c r="W74" s="51">
        <v>30.020841999999998</v>
      </c>
      <c r="X74" s="51">
        <v>22.767932999999999</v>
      </c>
      <c r="Y74" s="51">
        <v>26.421213000000002</v>
      </c>
      <c r="Z74" s="51">
        <v>26.427565000000001</v>
      </c>
      <c r="AA74" s="51">
        <v>24.333041000000001</v>
      </c>
      <c r="AB74" s="51">
        <v>18.262502000000001</v>
      </c>
      <c r="AC74" s="24">
        <f t="shared" ref="AC74:AC105" si="5">SUM(C74:AB74)</f>
        <v>432.44908700000002</v>
      </c>
      <c r="AD74" s="30"/>
    </row>
    <row r="75" spans="1:30">
      <c r="A75" s="2">
        <v>67</v>
      </c>
      <c r="B75" s="44" t="s">
        <v>32</v>
      </c>
      <c r="C75" s="29">
        <v>0.12231000000000002</v>
      </c>
      <c r="D75" s="29">
        <v>0.708673</v>
      </c>
      <c r="E75" s="29">
        <v>1.940747</v>
      </c>
      <c r="F75" s="29">
        <v>1.6640410000000001</v>
      </c>
      <c r="G75" s="29">
        <v>1.8561940000000001</v>
      </c>
      <c r="H75" s="29">
        <v>7.4196999999999999E-2</v>
      </c>
      <c r="I75" s="29">
        <v>0.18624499999999999</v>
      </c>
      <c r="J75" s="29">
        <v>0.21182499999999999</v>
      </c>
      <c r="K75" s="24">
        <v>1.2739810000000003</v>
      </c>
      <c r="L75" s="24">
        <v>0.88218700000000005</v>
      </c>
      <c r="M75" s="24">
        <v>1.2945070000000001</v>
      </c>
      <c r="N75" s="24">
        <v>204</v>
      </c>
      <c r="O75" s="24">
        <v>45.097285000000007</v>
      </c>
      <c r="P75" s="24">
        <v>63.504261000000035</v>
      </c>
      <c r="Q75" s="24">
        <v>9.5987959999999948</v>
      </c>
      <c r="R75" s="24">
        <v>16.979226000000001</v>
      </c>
      <c r="S75" s="51">
        <v>29.906374999999986</v>
      </c>
      <c r="T75" s="51">
        <v>37.457737999999999</v>
      </c>
      <c r="U75" s="51">
        <v>40.179698000000002</v>
      </c>
      <c r="V75" s="51">
        <v>21.190649000000001</v>
      </c>
      <c r="W75" s="51">
        <v>28.912030000000001</v>
      </c>
      <c r="X75" s="51">
        <v>20.040061999999999</v>
      </c>
      <c r="Y75" s="51">
        <v>20.881164999999999</v>
      </c>
      <c r="Z75" s="51">
        <v>19.525846999999999</v>
      </c>
      <c r="AA75" s="51">
        <v>25.870052000000001</v>
      </c>
      <c r="AB75" s="51">
        <v>26.651368000000005</v>
      </c>
      <c r="AC75" s="24">
        <f t="shared" si="5"/>
        <v>620.00945900000011</v>
      </c>
      <c r="AD75" s="30"/>
    </row>
    <row r="76" spans="1:30">
      <c r="A76" s="2">
        <v>68</v>
      </c>
      <c r="B76" s="44" t="s">
        <v>31</v>
      </c>
      <c r="C76" s="29">
        <v>6.3958320000000004</v>
      </c>
      <c r="D76" s="29">
        <v>0.13691</v>
      </c>
      <c r="E76" s="29">
        <v>0.21841899999999997</v>
      </c>
      <c r="F76" s="29">
        <v>0.19076499999999996</v>
      </c>
      <c r="G76" s="29">
        <v>0.34064699999999998</v>
      </c>
      <c r="H76" s="29">
        <v>8.3646449999999994</v>
      </c>
      <c r="I76" s="29">
        <v>5.1229530000000008</v>
      </c>
      <c r="J76" s="29">
        <v>5.1895439999999997</v>
      </c>
      <c r="K76" s="24">
        <v>1.3424630000000002</v>
      </c>
      <c r="L76" s="24">
        <v>6.8678109999999988</v>
      </c>
      <c r="M76" s="24">
        <v>8.6985289999999971</v>
      </c>
      <c r="N76" s="24">
        <v>26</v>
      </c>
      <c r="O76" s="24">
        <v>32.825240999999984</v>
      </c>
      <c r="P76" s="24">
        <v>42.549579000000008</v>
      </c>
      <c r="Q76" s="24">
        <v>61.318123999999969</v>
      </c>
      <c r="R76" s="24">
        <v>100.62283999999997</v>
      </c>
      <c r="S76" s="51">
        <v>117.65169799999998</v>
      </c>
      <c r="T76" s="51">
        <v>44.717764000000003</v>
      </c>
      <c r="U76" s="51">
        <v>46.650122000000003</v>
      </c>
      <c r="V76" s="51">
        <v>24.145758000000001</v>
      </c>
      <c r="W76" s="51">
        <v>33.158101000000002</v>
      </c>
      <c r="X76" s="51">
        <v>28.014282999999999</v>
      </c>
      <c r="Y76" s="51">
        <v>25.320423999999999</v>
      </c>
      <c r="Z76" s="51">
        <v>29.111209999999996</v>
      </c>
      <c r="AA76" s="51">
        <v>30.03416</v>
      </c>
      <c r="AB76" s="51">
        <v>28.951470000000015</v>
      </c>
      <c r="AC76" s="24">
        <f t="shared" si="5"/>
        <v>713.93929199999991</v>
      </c>
      <c r="AD76" s="30"/>
    </row>
    <row r="77" spans="1:30">
      <c r="A77" s="2">
        <v>69</v>
      </c>
      <c r="B77" s="44" t="s">
        <v>30</v>
      </c>
      <c r="C77" s="29">
        <v>0.47484500000000007</v>
      </c>
      <c r="D77" s="29">
        <v>14.028002000000001</v>
      </c>
      <c r="E77" s="29">
        <v>25.920043000000003</v>
      </c>
      <c r="F77" s="29">
        <v>29.402065999999998</v>
      </c>
      <c r="G77" s="29">
        <v>22.861378999999999</v>
      </c>
      <c r="H77" s="29">
        <v>1.6262729999999999</v>
      </c>
      <c r="I77" s="29">
        <v>2.4896560000000005</v>
      </c>
      <c r="J77" s="29">
        <v>2.047698</v>
      </c>
      <c r="K77" s="24">
        <v>17.590685999999998</v>
      </c>
      <c r="L77" s="24">
        <v>7.7254320000000014</v>
      </c>
      <c r="M77" s="24">
        <v>10.670760999999999</v>
      </c>
      <c r="N77" s="24">
        <v>163</v>
      </c>
      <c r="O77" s="24">
        <v>4.34734</v>
      </c>
      <c r="P77" s="24">
        <v>6.0635189999999994</v>
      </c>
      <c r="Q77" s="24">
        <v>45.565475999999997</v>
      </c>
      <c r="R77" s="24">
        <v>64.657238000000007</v>
      </c>
      <c r="S77" s="51">
        <v>78.618410000000011</v>
      </c>
      <c r="T77" s="51">
        <v>188.56228899999999</v>
      </c>
      <c r="U77" s="51">
        <v>207.266899</v>
      </c>
      <c r="V77" s="51">
        <v>154.96504899999999</v>
      </c>
      <c r="W77" s="51">
        <v>255.52409700000001</v>
      </c>
      <c r="X77" s="51">
        <v>132.574197</v>
      </c>
      <c r="Y77" s="51">
        <v>133.068614</v>
      </c>
      <c r="Z77" s="51">
        <v>154.56047700000002</v>
      </c>
      <c r="AA77" s="51">
        <v>203.63731999999999</v>
      </c>
      <c r="AB77" s="51">
        <v>179.44436099999996</v>
      </c>
      <c r="AC77" s="24">
        <f t="shared" si="5"/>
        <v>2106.6921269999998</v>
      </c>
      <c r="AD77" s="30"/>
    </row>
    <row r="78" spans="1:30">
      <c r="A78" s="2">
        <v>70</v>
      </c>
      <c r="B78" s="44" t="s">
        <v>29</v>
      </c>
      <c r="C78" s="29">
        <v>1.0424000000000001E-2</v>
      </c>
      <c r="D78" s="29">
        <v>1.0285169999999999</v>
      </c>
      <c r="E78" s="29">
        <v>1.4399479999999998</v>
      </c>
      <c r="F78" s="29">
        <v>2.0523440000000002</v>
      </c>
      <c r="G78" s="29">
        <v>2.1769409999999998</v>
      </c>
      <c r="H78" s="29">
        <v>2.0917999999999999E-2</v>
      </c>
      <c r="I78" s="29">
        <v>4.7360000000000006E-2</v>
      </c>
      <c r="J78" s="29">
        <v>9.8321000000000006E-2</v>
      </c>
      <c r="K78" s="24">
        <v>6.9167759999999987</v>
      </c>
      <c r="L78" s="24">
        <v>0.42995</v>
      </c>
      <c r="M78" s="24">
        <v>0.76649700000000021</v>
      </c>
      <c r="N78" s="24">
        <v>456</v>
      </c>
      <c r="O78" s="24">
        <v>198.63696199999995</v>
      </c>
      <c r="P78" s="24">
        <v>336.29558399999985</v>
      </c>
      <c r="Q78" s="24">
        <v>8.4074489999999997</v>
      </c>
      <c r="R78" s="24">
        <v>11.665054</v>
      </c>
      <c r="S78" s="51">
        <v>4.7770800000000007</v>
      </c>
      <c r="T78" s="51">
        <v>120.533507</v>
      </c>
      <c r="U78" s="51">
        <v>103.487739</v>
      </c>
      <c r="V78" s="51">
        <v>66.666345000000007</v>
      </c>
      <c r="W78" s="51">
        <v>88.770048000000003</v>
      </c>
      <c r="X78" s="51">
        <v>85.054270000000002</v>
      </c>
      <c r="Y78" s="51">
        <v>80.489954999999995</v>
      </c>
      <c r="Z78" s="51">
        <v>92.76254200000001</v>
      </c>
      <c r="AA78" s="51">
        <v>98.151765999999995</v>
      </c>
      <c r="AB78" s="51">
        <v>91.359112999999951</v>
      </c>
      <c r="AC78" s="24">
        <f t="shared" si="5"/>
        <v>1858.0454100000002</v>
      </c>
      <c r="AD78" s="30"/>
    </row>
    <row r="79" spans="1:30">
      <c r="A79" s="2">
        <v>71</v>
      </c>
      <c r="B79" s="47" t="s">
        <v>28</v>
      </c>
      <c r="C79" s="29">
        <v>0.28898800000000002</v>
      </c>
      <c r="D79" s="29">
        <v>4.4216000000000005E-2</v>
      </c>
      <c r="E79" s="29">
        <v>4.0232000000000004E-2</v>
      </c>
      <c r="F79" s="29">
        <v>5.4411000000000001E-2</v>
      </c>
      <c r="G79" s="29">
        <v>4.4821E-2</v>
      </c>
      <c r="H79" s="29">
        <v>1.8892399999999998</v>
      </c>
      <c r="I79" s="29">
        <v>0.68848100000000001</v>
      </c>
      <c r="J79" s="29">
        <v>0.76248300000000002</v>
      </c>
      <c r="K79" s="24">
        <v>0.18123899999999998</v>
      </c>
      <c r="L79" s="24">
        <v>4.1434659999999992</v>
      </c>
      <c r="M79" s="24">
        <v>4.447006</v>
      </c>
      <c r="N79" s="24">
        <v>57</v>
      </c>
      <c r="O79" s="24">
        <v>169.06660600000001</v>
      </c>
      <c r="P79" s="24">
        <v>338.2965580000004</v>
      </c>
      <c r="Q79" s="24">
        <v>38.420880000000011</v>
      </c>
      <c r="R79" s="24">
        <v>125.07626000000009</v>
      </c>
      <c r="S79" s="51">
        <v>205.12585800000002</v>
      </c>
      <c r="T79" s="51">
        <v>3.3022119999999999</v>
      </c>
      <c r="U79" s="51">
        <v>5.6017900000000003</v>
      </c>
      <c r="V79" s="51">
        <v>15.062346</v>
      </c>
      <c r="W79" s="51">
        <v>19.663588000000001</v>
      </c>
      <c r="X79" s="51">
        <v>16.925543000000001</v>
      </c>
      <c r="Y79" s="51">
        <v>12.605422000000001</v>
      </c>
      <c r="Z79" s="51">
        <v>11.824032000000001</v>
      </c>
      <c r="AA79" s="51">
        <v>11.268786</v>
      </c>
      <c r="AB79" s="51">
        <v>6.2541009999999986</v>
      </c>
      <c r="AC79" s="24">
        <f t="shared" si="5"/>
        <v>1048.0785650000007</v>
      </c>
      <c r="AD79" s="30"/>
    </row>
    <row r="80" spans="1:30">
      <c r="A80" s="2">
        <v>72</v>
      </c>
      <c r="B80" s="44" t="s">
        <v>27</v>
      </c>
      <c r="C80" s="29">
        <v>6.9438889999999986</v>
      </c>
      <c r="D80" s="29">
        <v>0.28155800000000003</v>
      </c>
      <c r="E80" s="29">
        <v>0.19505999999999998</v>
      </c>
      <c r="F80" s="29">
        <v>0.26953600000000005</v>
      </c>
      <c r="G80" s="29">
        <v>0.34717100000000001</v>
      </c>
      <c r="H80" s="29">
        <v>7.1490529999999968</v>
      </c>
      <c r="I80" s="29">
        <v>9.1430739999999986</v>
      </c>
      <c r="J80" s="29">
        <v>9.9011210000000016</v>
      </c>
      <c r="K80" s="24">
        <v>3.5240650000000002</v>
      </c>
      <c r="L80" s="24">
        <v>19.253510999999982</v>
      </c>
      <c r="M80" s="24">
        <v>29.227743000000011</v>
      </c>
      <c r="N80" s="24">
        <v>1</v>
      </c>
      <c r="O80" s="24">
        <v>5.6691829999999994</v>
      </c>
      <c r="P80" s="24">
        <v>5.3002890000000003</v>
      </c>
      <c r="Q80" s="24">
        <v>344.44981600000017</v>
      </c>
      <c r="R80" s="24">
        <v>375.77093499999989</v>
      </c>
      <c r="S80" s="51">
        <v>411.04621900000006</v>
      </c>
      <c r="T80" s="51">
        <v>291.21116999999998</v>
      </c>
      <c r="U80" s="51">
        <v>432.37476800000002</v>
      </c>
      <c r="V80" s="51">
        <v>666.15433800000005</v>
      </c>
      <c r="W80" s="51">
        <v>708.31045900000004</v>
      </c>
      <c r="X80" s="51">
        <v>658.38906799999995</v>
      </c>
      <c r="Y80" s="51">
        <v>684.12078899999995</v>
      </c>
      <c r="Z80" s="51">
        <v>776.08262600000023</v>
      </c>
      <c r="AA80" s="51">
        <v>561.54598999999996</v>
      </c>
      <c r="AB80" s="51">
        <v>532.71254499999998</v>
      </c>
      <c r="AC80" s="24">
        <f t="shared" si="5"/>
        <v>6540.3739760000008</v>
      </c>
      <c r="AD80" s="30"/>
    </row>
    <row r="81" spans="1:30">
      <c r="A81" s="2">
        <v>73</v>
      </c>
      <c r="B81" s="44" t="s">
        <v>26</v>
      </c>
      <c r="C81" s="29">
        <v>0.17932799999999999</v>
      </c>
      <c r="D81" s="29">
        <v>5.6219209999999968</v>
      </c>
      <c r="E81" s="29">
        <v>6.5816549999999978</v>
      </c>
      <c r="F81" s="29">
        <v>9.2935149999999975</v>
      </c>
      <c r="G81" s="29">
        <v>19.332732999999998</v>
      </c>
      <c r="H81" s="29">
        <v>7.4028999999999998E-2</v>
      </c>
      <c r="I81" s="29">
        <v>7.6657000000000003E-2</v>
      </c>
      <c r="J81" s="29">
        <v>7.2109999999999994E-2</v>
      </c>
      <c r="K81" s="24">
        <v>49.65983099999999</v>
      </c>
      <c r="L81" s="24">
        <v>1.2657970000000001</v>
      </c>
      <c r="M81" s="24">
        <v>1.3026559999999998</v>
      </c>
      <c r="N81" s="24">
        <v>101</v>
      </c>
      <c r="O81" s="24">
        <v>37.435776000000011</v>
      </c>
      <c r="P81" s="24">
        <v>2.1900000000000003E-2</v>
      </c>
      <c r="Q81" s="24">
        <v>3.0946770000000003</v>
      </c>
      <c r="R81" s="24">
        <v>6.0157169999999986</v>
      </c>
      <c r="S81" s="51">
        <v>9.2009909999999966</v>
      </c>
      <c r="T81" s="51">
        <v>504.902581</v>
      </c>
      <c r="U81" s="51">
        <v>436.35737499999999</v>
      </c>
      <c r="V81" s="51">
        <v>392.11571700000002</v>
      </c>
      <c r="W81" s="51">
        <v>416.15232400000002</v>
      </c>
      <c r="X81" s="51">
        <v>364.70105799999999</v>
      </c>
      <c r="Y81" s="51">
        <v>440.15717000000001</v>
      </c>
      <c r="Z81" s="51">
        <v>425.30878000000007</v>
      </c>
      <c r="AA81" s="51">
        <v>538.52836100000002</v>
      </c>
      <c r="AB81" s="51">
        <v>470.72328499999963</v>
      </c>
      <c r="AC81" s="24">
        <f t="shared" si="5"/>
        <v>4239.1759439999996</v>
      </c>
      <c r="AD81" s="30"/>
    </row>
    <row r="82" spans="1:30">
      <c r="A82" s="2">
        <v>74</v>
      </c>
      <c r="B82" s="44" t="s">
        <v>25</v>
      </c>
      <c r="C82" s="29"/>
      <c r="D82" s="29">
        <v>0.32627200000000001</v>
      </c>
      <c r="E82" s="29">
        <v>0.31629699999999999</v>
      </c>
      <c r="F82" s="29">
        <v>0.35836299999999999</v>
      </c>
      <c r="G82" s="29">
        <v>0.17776099999999995</v>
      </c>
      <c r="H82" s="29">
        <v>0</v>
      </c>
      <c r="I82" s="29">
        <v>0</v>
      </c>
      <c r="J82" s="29"/>
      <c r="K82" s="24">
        <v>0.21842500000000001</v>
      </c>
      <c r="L82" s="24"/>
      <c r="M82" s="24">
        <v>2.1640000000000001E-3</v>
      </c>
      <c r="N82" s="24">
        <v>9</v>
      </c>
      <c r="O82" s="24">
        <v>4.247299999999999E-2</v>
      </c>
      <c r="P82" s="24">
        <v>48.140006000000014</v>
      </c>
      <c r="Q82" s="24">
        <v>1.4126999999999999E-2</v>
      </c>
      <c r="R82" s="24">
        <v>9.7320000000000011E-3</v>
      </c>
      <c r="S82" s="51">
        <v>9.7420999999999994E-2</v>
      </c>
      <c r="T82" s="51">
        <v>6.5754780000000004</v>
      </c>
      <c r="U82" s="51">
        <v>7.8253079999999997</v>
      </c>
      <c r="V82" s="51">
        <v>7.0402620000000002</v>
      </c>
      <c r="W82" s="51">
        <v>7.072438</v>
      </c>
      <c r="X82" s="51">
        <v>5.5399620000000001</v>
      </c>
      <c r="Y82" s="51">
        <v>4.7329439999999998</v>
      </c>
      <c r="Z82" s="51">
        <v>4.9544740000000012</v>
      </c>
      <c r="AA82" s="51">
        <v>5.7931090000000003</v>
      </c>
      <c r="AB82" s="51">
        <v>3.7346769999999991</v>
      </c>
      <c r="AC82" s="24">
        <f t="shared" si="5"/>
        <v>111.97169300000004</v>
      </c>
      <c r="AD82" s="30"/>
    </row>
    <row r="83" spans="1:30">
      <c r="A83" s="2">
        <v>75</v>
      </c>
      <c r="B83" s="44" t="s">
        <v>24</v>
      </c>
      <c r="C83" s="29">
        <v>0.101143</v>
      </c>
      <c r="D83" s="29">
        <v>0</v>
      </c>
      <c r="E83" s="29">
        <v>0</v>
      </c>
      <c r="F83" s="29">
        <v>1.3542E-2</v>
      </c>
      <c r="G83" s="29">
        <v>8.1569999999999993E-3</v>
      </c>
      <c r="H83" s="29">
        <v>0.38555100000000003</v>
      </c>
      <c r="I83" s="29">
        <v>0.43804300000000007</v>
      </c>
      <c r="J83" s="29">
        <v>0.82174499999999995</v>
      </c>
      <c r="L83" s="24">
        <v>4.1044329999999993</v>
      </c>
      <c r="M83" s="24">
        <v>7.498823999999999</v>
      </c>
      <c r="N83" s="24">
        <v>14</v>
      </c>
      <c r="O83" s="24">
        <v>1.7298430000000002</v>
      </c>
      <c r="P83" s="24">
        <v>4.1901999999999995E-2</v>
      </c>
      <c r="Q83" s="24">
        <v>37.692349000000021</v>
      </c>
      <c r="R83" s="24">
        <v>49.895101000000018</v>
      </c>
      <c r="S83" s="51">
        <v>64.613986000000011</v>
      </c>
      <c r="T83" s="51">
        <v>3.1119999999999998E-2</v>
      </c>
      <c r="U83" s="51">
        <v>1.4637000000000001E-2</v>
      </c>
      <c r="V83" s="51">
        <v>1.8634999999999999E-2</v>
      </c>
      <c r="W83" s="51">
        <v>2.2027999999999999E-2</v>
      </c>
      <c r="X83" s="51">
        <v>2.9439E-2</v>
      </c>
      <c r="Y83" s="51">
        <v>2.2571999999999998E-2</v>
      </c>
      <c r="Z83" s="51">
        <v>1.0470999999999999E-2</v>
      </c>
      <c r="AA83" s="51">
        <v>5.2033999999999997E-2</v>
      </c>
      <c r="AB83" s="51">
        <v>2.7660000000000001E-2</v>
      </c>
      <c r="AC83" s="24">
        <f t="shared" si="5"/>
        <v>181.573215</v>
      </c>
      <c r="AD83" s="30"/>
    </row>
    <row r="84" spans="1:30">
      <c r="A84" s="2">
        <v>76</v>
      </c>
      <c r="B84" s="44" t="s">
        <v>23</v>
      </c>
      <c r="C84" s="29"/>
      <c r="D84" s="29">
        <v>0.13955999999999999</v>
      </c>
      <c r="E84" s="29">
        <v>0.32800999999999997</v>
      </c>
      <c r="F84" s="29">
        <v>0.33104599999999995</v>
      </c>
      <c r="G84" s="29">
        <v>0.45915600000000001</v>
      </c>
      <c r="H84" s="29">
        <v>5.1242000000000003E-2</v>
      </c>
      <c r="I84" s="29">
        <v>0.24787300000000001</v>
      </c>
      <c r="J84" s="29">
        <v>0.105891</v>
      </c>
      <c r="K84" s="24">
        <v>2.1067010000000002</v>
      </c>
      <c r="L84" s="24">
        <v>1.346E-3</v>
      </c>
      <c r="M84" s="24">
        <v>2.0376000000000002E-2</v>
      </c>
      <c r="N84" s="24">
        <v>2</v>
      </c>
      <c r="O84" s="24">
        <v>6.7260000000000002E-3</v>
      </c>
      <c r="P84" s="24">
        <v>0.61801799999999996</v>
      </c>
      <c r="Q84" s="24">
        <v>0.107083</v>
      </c>
      <c r="R84" s="24">
        <v>2.0921000000000002E-2</v>
      </c>
      <c r="S84" s="51">
        <v>1.5382E-2</v>
      </c>
      <c r="T84" s="51">
        <v>80.682280000000006</v>
      </c>
      <c r="U84" s="51">
        <v>87.254557000000005</v>
      </c>
      <c r="V84" s="51">
        <v>81.574325999999999</v>
      </c>
      <c r="W84" s="51">
        <v>95.31438</v>
      </c>
      <c r="X84" s="51">
        <v>94.720579000000001</v>
      </c>
      <c r="Y84" s="51">
        <v>103.289688</v>
      </c>
      <c r="Z84" s="51">
        <v>119.39948199999999</v>
      </c>
      <c r="AA84" s="51">
        <v>128.85429400000001</v>
      </c>
      <c r="AB84" s="51">
        <v>165.74753600000008</v>
      </c>
      <c r="AC84" s="24">
        <f t="shared" si="5"/>
        <v>963.39645300000007</v>
      </c>
      <c r="AD84" s="30"/>
    </row>
    <row r="85" spans="1:30">
      <c r="A85" s="2">
        <v>78</v>
      </c>
      <c r="B85" s="44" t="s">
        <v>22</v>
      </c>
      <c r="C85" s="29">
        <v>1.1720000000000001E-2</v>
      </c>
      <c r="D85" s="29">
        <v>0</v>
      </c>
      <c r="E85" s="29">
        <v>0</v>
      </c>
      <c r="F85" s="29">
        <v>0</v>
      </c>
      <c r="G85" s="29">
        <v>1.3879999999999999E-3</v>
      </c>
      <c r="H85" s="29">
        <v>3.2695000000000002E-2</v>
      </c>
      <c r="I85" s="29">
        <v>0.21840000000000001</v>
      </c>
      <c r="J85" s="29">
        <v>3.7270999999999999E-2</v>
      </c>
      <c r="K85" s="24">
        <v>0.33381899999999998</v>
      </c>
      <c r="L85" s="24">
        <v>0.210426</v>
      </c>
      <c r="M85" s="24">
        <v>0.117865</v>
      </c>
      <c r="N85" s="24">
        <v>3</v>
      </c>
      <c r="O85" s="24">
        <v>3.9941999999999991E-2</v>
      </c>
      <c r="P85" s="24">
        <v>1.1625E-2</v>
      </c>
      <c r="Q85" s="24">
        <v>0.52424799999999994</v>
      </c>
      <c r="R85" s="24">
        <v>0.68645300000000009</v>
      </c>
      <c r="S85" s="51">
        <v>2.1660920000000008</v>
      </c>
      <c r="T85" s="51">
        <v>7.2899999999999996E-3</v>
      </c>
      <c r="U85" s="51">
        <v>0.20083100000000001</v>
      </c>
      <c r="V85" s="51">
        <v>9.3570000000000007E-3</v>
      </c>
      <c r="W85" s="51">
        <v>1.5171E-2</v>
      </c>
      <c r="X85" s="51">
        <v>1.9424E-2</v>
      </c>
      <c r="Y85" s="51">
        <v>5.9320999999999999E-2</v>
      </c>
      <c r="Z85" s="51">
        <v>0.124138</v>
      </c>
      <c r="AA85" s="51">
        <v>2.2332000000000001E-2</v>
      </c>
      <c r="AB85" s="51">
        <v>0.18328799999999998</v>
      </c>
      <c r="AC85" s="24">
        <f t="shared" si="5"/>
        <v>8.0330960000000005</v>
      </c>
      <c r="AD85" s="30"/>
    </row>
    <row r="86" spans="1:30">
      <c r="A86" s="2">
        <v>79</v>
      </c>
      <c r="B86" s="44" t="s">
        <v>21</v>
      </c>
      <c r="C86" s="29"/>
      <c r="D86" s="29">
        <v>9.4980000000000012E-3</v>
      </c>
      <c r="E86" s="29">
        <v>4.8705999999999999E-2</v>
      </c>
      <c r="F86" s="29">
        <v>9.1970999999999997E-2</v>
      </c>
      <c r="G86" s="29">
        <v>3.9303999999999999E-2</v>
      </c>
      <c r="H86" s="29">
        <v>1.382E-3</v>
      </c>
      <c r="I86" s="29">
        <v>0</v>
      </c>
      <c r="J86" s="29"/>
      <c r="K86" s="24">
        <v>0.41452499999999998</v>
      </c>
      <c r="L86" s="24">
        <v>4.5552000000000002E-2</v>
      </c>
      <c r="M86" s="24">
        <v>1.5528E-2</v>
      </c>
      <c r="N86" s="24">
        <v>293</v>
      </c>
      <c r="O86" s="24">
        <v>47.05013899999993</v>
      </c>
      <c r="P86" s="24">
        <v>2.8999999999999998E-3</v>
      </c>
      <c r="Q86" s="24">
        <v>2.5978999999999999E-2</v>
      </c>
      <c r="R86" s="24">
        <v>2.1326000000000001E-2</v>
      </c>
      <c r="S86" s="51">
        <v>2.8513E-2</v>
      </c>
      <c r="T86" s="51">
        <v>1.348088</v>
      </c>
      <c r="U86" s="51">
        <v>2.360735</v>
      </c>
      <c r="V86" s="51">
        <v>1.240953</v>
      </c>
      <c r="W86" s="51">
        <v>2.009979</v>
      </c>
      <c r="X86" s="51">
        <v>1.607426</v>
      </c>
      <c r="Y86" s="51">
        <v>0.78802799999999995</v>
      </c>
      <c r="Z86" s="51">
        <v>0.58675900000000003</v>
      </c>
      <c r="AA86" s="51">
        <v>0.64595400000000003</v>
      </c>
      <c r="AB86" s="51">
        <v>0.5854879999999999</v>
      </c>
      <c r="AC86" s="24">
        <f t="shared" si="5"/>
        <v>351.96873299999987</v>
      </c>
      <c r="AD86" s="30"/>
    </row>
    <row r="87" spans="1:30">
      <c r="A87" s="2">
        <v>80</v>
      </c>
      <c r="B87" s="44" t="s">
        <v>20</v>
      </c>
      <c r="C87" s="29">
        <v>6.4966750000000015</v>
      </c>
      <c r="D87" s="29">
        <v>0</v>
      </c>
      <c r="E87" s="29">
        <v>0</v>
      </c>
      <c r="F87" s="29">
        <v>0</v>
      </c>
      <c r="G87" s="29">
        <v>0</v>
      </c>
      <c r="H87" s="29">
        <v>4.5556180000000026</v>
      </c>
      <c r="I87" s="29">
        <v>5.0252829999999973</v>
      </c>
      <c r="J87" s="29">
        <v>5.5052079999999988</v>
      </c>
      <c r="K87" s="24">
        <v>1.7420000000000001E-3</v>
      </c>
      <c r="L87" s="24">
        <v>8.937007000000003</v>
      </c>
      <c r="M87" s="24">
        <v>10.137752000000003</v>
      </c>
      <c r="N87" s="24">
        <v>186</v>
      </c>
      <c r="O87" s="24">
        <v>48.068635000000029</v>
      </c>
      <c r="P87" s="24">
        <v>50.76657699999997</v>
      </c>
      <c r="Q87" s="24">
        <v>1.5690000000000001E-3</v>
      </c>
      <c r="R87" s="24">
        <v>3.3745999999999998E-2</v>
      </c>
      <c r="S87" s="51">
        <v>0.106616</v>
      </c>
      <c r="T87" s="51">
        <v>0.106781</v>
      </c>
      <c r="U87" s="51">
        <v>7.1865999999999999E-2</v>
      </c>
      <c r="V87" s="51">
        <v>6.9140999999999994E-2</v>
      </c>
      <c r="W87" s="51">
        <v>0.145785</v>
      </c>
      <c r="X87" s="51">
        <v>7.3191000000000006E-2</v>
      </c>
      <c r="Y87" s="51">
        <v>0.11469699999999999</v>
      </c>
      <c r="Z87" s="51">
        <v>0.17609000000000002</v>
      </c>
      <c r="AA87" s="51">
        <v>0.16427900000000001</v>
      </c>
      <c r="AB87" s="51">
        <v>0.185032</v>
      </c>
      <c r="AC87" s="24">
        <f t="shared" si="5"/>
        <v>326.74329</v>
      </c>
      <c r="AD87" s="30"/>
    </row>
    <row r="88" spans="1:30">
      <c r="A88" s="2">
        <v>81</v>
      </c>
      <c r="B88" s="44" t="s">
        <v>19</v>
      </c>
      <c r="C88" s="29">
        <v>5.3439869999999994</v>
      </c>
      <c r="D88" s="29">
        <v>3.0970999999999999E-2</v>
      </c>
      <c r="E88" s="29">
        <v>0</v>
      </c>
      <c r="F88" s="29">
        <v>2.9267000000000001E-2</v>
      </c>
      <c r="G88" s="29">
        <v>2.666E-2</v>
      </c>
      <c r="H88" s="29">
        <v>6.7124110000000012</v>
      </c>
      <c r="I88" s="29">
        <v>6.4497760000000017</v>
      </c>
      <c r="J88" s="29">
        <v>8.2687179999999998</v>
      </c>
      <c r="L88" s="24">
        <v>12.604243</v>
      </c>
      <c r="M88" s="24">
        <v>13.148479000000002</v>
      </c>
      <c r="N88" s="24">
        <v>1496</v>
      </c>
      <c r="O88" s="24">
        <v>373.91425600000042</v>
      </c>
      <c r="P88" s="24">
        <v>68.124302000000014</v>
      </c>
      <c r="Q88" s="24">
        <v>38.871489000000011</v>
      </c>
      <c r="R88" s="24">
        <v>63.099783999999985</v>
      </c>
      <c r="S88" s="51">
        <v>94.03444500000009</v>
      </c>
      <c r="T88" s="51">
        <v>0.22539000000000001</v>
      </c>
      <c r="U88" s="51">
        <v>0.14607000000000001</v>
      </c>
      <c r="V88" s="51">
        <v>0.52528300000000006</v>
      </c>
      <c r="W88" s="51">
        <v>8.0616999999999994E-2</v>
      </c>
      <c r="X88" s="51">
        <v>6.0636000000000002E-2</v>
      </c>
      <c r="Y88" s="51">
        <v>4.4646999999999999E-2</v>
      </c>
      <c r="Z88" s="51">
        <v>0.14355799999999999</v>
      </c>
      <c r="AA88" s="51">
        <v>8.4339999999999998E-2</v>
      </c>
      <c r="AB88" s="51">
        <v>0.15243000000000001</v>
      </c>
      <c r="AC88" s="24">
        <f t="shared" si="5"/>
        <v>2188.121759000001</v>
      </c>
      <c r="AD88" s="30"/>
    </row>
    <row r="89" spans="1:30">
      <c r="A89" s="2">
        <v>82</v>
      </c>
      <c r="B89" s="44" t="s">
        <v>18</v>
      </c>
      <c r="C89" s="29">
        <v>14.287881</v>
      </c>
      <c r="D89" s="29">
        <v>6.1729129999999994</v>
      </c>
      <c r="E89" s="29">
        <v>11.543986999999998</v>
      </c>
      <c r="F89" s="29">
        <v>12.344964000000003</v>
      </c>
      <c r="G89" s="29">
        <v>12.190703999999995</v>
      </c>
      <c r="H89" s="29">
        <v>20.30141500000002</v>
      </c>
      <c r="I89" s="29">
        <v>25.593532000000014</v>
      </c>
      <c r="J89" s="29">
        <v>39.284285999999931</v>
      </c>
      <c r="K89" s="24">
        <v>16.962545000000009</v>
      </c>
      <c r="L89" s="24">
        <v>98.786288000000184</v>
      </c>
      <c r="M89" s="24">
        <v>101.42858600000005</v>
      </c>
      <c r="N89" s="24">
        <v>1085</v>
      </c>
      <c r="O89" s="24">
        <v>721.33790599999918</v>
      </c>
      <c r="P89" s="24">
        <v>665.77298699999892</v>
      </c>
      <c r="Q89" s="24">
        <v>46.192354999999985</v>
      </c>
      <c r="R89" s="24">
        <v>70.788731000000013</v>
      </c>
      <c r="S89" s="51">
        <v>128.11523600000001</v>
      </c>
      <c r="T89" s="51">
        <v>98.240198000000007</v>
      </c>
      <c r="U89" s="51">
        <v>74.615281999999993</v>
      </c>
      <c r="V89" s="51">
        <v>66.448611999999997</v>
      </c>
      <c r="W89" s="51">
        <v>67.800601999999998</v>
      </c>
      <c r="X89" s="51">
        <v>59.289285</v>
      </c>
      <c r="Y89" s="51">
        <v>60.862302999999997</v>
      </c>
      <c r="Z89" s="51">
        <v>65.435314000000005</v>
      </c>
      <c r="AA89" s="51">
        <v>70.696252999999999</v>
      </c>
      <c r="AB89" s="51">
        <v>63.483194999999981</v>
      </c>
      <c r="AC89" s="24">
        <f t="shared" si="5"/>
        <v>3702.9753599999981</v>
      </c>
      <c r="AD89" s="30"/>
    </row>
    <row r="90" spans="1:30">
      <c r="A90" s="2">
        <v>83</v>
      </c>
      <c r="B90" s="44" t="s">
        <v>17</v>
      </c>
      <c r="C90" s="29">
        <v>22.613860000000003</v>
      </c>
      <c r="D90" s="29">
        <v>5.6936810000000007</v>
      </c>
      <c r="E90" s="29">
        <v>11.658015000000001</v>
      </c>
      <c r="F90" s="29">
        <v>10.802578</v>
      </c>
      <c r="G90" s="29">
        <v>8.9481490000000043</v>
      </c>
      <c r="H90" s="29">
        <v>35.285182000000006</v>
      </c>
      <c r="I90" s="29">
        <v>28.335207999999991</v>
      </c>
      <c r="J90" s="29">
        <v>30.203525999999993</v>
      </c>
      <c r="K90" s="24">
        <v>14.296660999999997</v>
      </c>
      <c r="L90" s="24">
        <v>100.98204999999984</v>
      </c>
      <c r="M90" s="24">
        <v>141.00582599999998</v>
      </c>
      <c r="N90" s="24">
        <v>7</v>
      </c>
      <c r="O90" s="24">
        <v>80.016002</v>
      </c>
      <c r="P90" s="24">
        <v>884.42087800000172</v>
      </c>
      <c r="Q90" s="24">
        <v>508.91385999999977</v>
      </c>
      <c r="R90" s="24">
        <v>703.51030200000059</v>
      </c>
      <c r="S90" s="51">
        <v>635.3189250000006</v>
      </c>
      <c r="T90" s="51">
        <v>146.93256400000001</v>
      </c>
      <c r="U90" s="51">
        <v>115.909795</v>
      </c>
      <c r="V90" s="51">
        <v>83.871511999999996</v>
      </c>
      <c r="W90" s="51">
        <v>106.98164800000001</v>
      </c>
      <c r="X90" s="51">
        <v>79.418599</v>
      </c>
      <c r="Y90" s="51">
        <v>77.554616999999993</v>
      </c>
      <c r="Z90" s="51">
        <v>75.352570999999983</v>
      </c>
      <c r="AA90" s="51">
        <v>86.992273999999995</v>
      </c>
      <c r="AB90" s="51">
        <v>90.763922000000051</v>
      </c>
      <c r="AC90" s="24">
        <f t="shared" si="5"/>
        <v>4092.7822050000027</v>
      </c>
      <c r="AD90" s="30"/>
    </row>
    <row r="91" spans="1:30">
      <c r="A91" s="2">
        <v>84</v>
      </c>
      <c r="B91" s="44" t="s">
        <v>16</v>
      </c>
      <c r="C91" s="29"/>
      <c r="D91" s="29">
        <v>11.159372000000003</v>
      </c>
      <c r="E91" s="29">
        <v>15.858971</v>
      </c>
      <c r="F91" s="29">
        <v>22.571575999999997</v>
      </c>
      <c r="G91" s="29">
        <v>15.447497999999998</v>
      </c>
      <c r="H91" s="29">
        <v>0</v>
      </c>
      <c r="I91" s="29">
        <v>0</v>
      </c>
      <c r="J91" s="29">
        <v>0.89226099999999997</v>
      </c>
      <c r="K91" s="24">
        <v>65.261899</v>
      </c>
      <c r="L91" s="24">
        <v>4.8158590000000006</v>
      </c>
      <c r="M91" s="24">
        <v>3.2578960000000001</v>
      </c>
      <c r="N91" s="24">
        <v>456</v>
      </c>
      <c r="O91" s="24">
        <v>253.33260999999996</v>
      </c>
      <c r="P91" s="24">
        <v>38.372837000000004</v>
      </c>
      <c r="Q91" s="24">
        <v>679.58591500000182</v>
      </c>
      <c r="R91" s="24">
        <v>1023.7698209999998</v>
      </c>
      <c r="S91" s="51">
        <v>1348.5114939999992</v>
      </c>
      <c r="T91" s="51">
        <v>1021.9173520000001</v>
      </c>
      <c r="U91" s="51">
        <v>1005.514827</v>
      </c>
      <c r="V91" s="51">
        <v>1030.7346829999999</v>
      </c>
      <c r="W91" s="51">
        <v>1095.2304180000001</v>
      </c>
      <c r="X91" s="51">
        <v>1098.6264799999999</v>
      </c>
      <c r="Y91" s="51">
        <v>1410.411904</v>
      </c>
      <c r="Z91" s="51">
        <v>1457.3036920000009</v>
      </c>
      <c r="AA91" s="51">
        <v>1905.6636329999999</v>
      </c>
      <c r="AB91" s="51">
        <v>2350.2785839999947</v>
      </c>
      <c r="AC91" s="24">
        <f t="shared" si="5"/>
        <v>16314.519581999997</v>
      </c>
      <c r="AD91" s="30"/>
    </row>
    <row r="92" spans="1:30" ht="25.5">
      <c r="A92" s="13">
        <v>85</v>
      </c>
      <c r="B92" s="46" t="s">
        <v>15</v>
      </c>
      <c r="C92" s="29">
        <v>6.3692800000000007</v>
      </c>
      <c r="D92" s="29">
        <v>46.611427000000006</v>
      </c>
      <c r="E92" s="29">
        <v>49.038449</v>
      </c>
      <c r="F92" s="29">
        <v>85.908859000000007</v>
      </c>
      <c r="G92" s="29">
        <v>85.064112000000023</v>
      </c>
      <c r="H92" s="29">
        <v>15.672466999999994</v>
      </c>
      <c r="I92" s="29">
        <v>24.053966000000003</v>
      </c>
      <c r="J92" s="29">
        <v>23.009723999999999</v>
      </c>
      <c r="K92" s="24">
        <v>167.87715300000008</v>
      </c>
      <c r="L92" s="24">
        <v>78.644390000000016</v>
      </c>
      <c r="M92" s="24">
        <v>134.51585599999996</v>
      </c>
      <c r="N92" s="24">
        <v>14</v>
      </c>
      <c r="O92" s="24">
        <v>1.2488000000000001E-2</v>
      </c>
      <c r="P92" s="24">
        <v>311.12335299999978</v>
      </c>
      <c r="Q92" s="24">
        <v>42.664923999999999</v>
      </c>
      <c r="R92" s="24">
        <v>121.358805</v>
      </c>
      <c r="S92" s="51">
        <v>124.51768100000001</v>
      </c>
      <c r="T92" s="51">
        <v>1342.0422329999999</v>
      </c>
      <c r="U92" s="51">
        <v>1206.4123850000001</v>
      </c>
      <c r="V92" s="51">
        <v>1529.162094</v>
      </c>
      <c r="W92" s="51">
        <v>1536.040884</v>
      </c>
      <c r="X92" s="51">
        <v>1456.9128909999999</v>
      </c>
      <c r="Y92" s="51">
        <v>1432.199378</v>
      </c>
      <c r="Z92" s="51">
        <v>1639.7851800000001</v>
      </c>
      <c r="AA92" s="51">
        <v>1794.1624119999999</v>
      </c>
      <c r="AB92" s="51">
        <v>1765.6028999999996</v>
      </c>
      <c r="AC92" s="24">
        <f t="shared" si="5"/>
        <v>15032.763290999999</v>
      </c>
      <c r="AD92" s="30"/>
    </row>
    <row r="93" spans="1:30">
      <c r="A93" s="2">
        <v>86</v>
      </c>
      <c r="B93" s="44" t="s">
        <v>14</v>
      </c>
      <c r="C93" s="29"/>
      <c r="D93" s="29">
        <v>11.64546</v>
      </c>
      <c r="E93" s="29">
        <v>7.7070000000000007</v>
      </c>
      <c r="F93" s="29">
        <v>20.534200999999999</v>
      </c>
      <c r="G93" s="29">
        <v>29.774052000000001</v>
      </c>
      <c r="H93" s="29">
        <v>0</v>
      </c>
      <c r="I93" s="29">
        <v>0</v>
      </c>
      <c r="J93" s="29"/>
      <c r="K93" s="24">
        <v>80.871201000000013</v>
      </c>
      <c r="L93" s="24"/>
      <c r="M93" s="24">
        <v>5.9800000000000001E-4</v>
      </c>
      <c r="N93" s="24">
        <v>433</v>
      </c>
      <c r="O93" s="24">
        <v>51.524647000000002</v>
      </c>
      <c r="P93" s="24">
        <v>9.670999999999999E-3</v>
      </c>
      <c r="Q93" s="24">
        <v>138.98598100000007</v>
      </c>
      <c r="R93" s="24">
        <v>35.585247999999993</v>
      </c>
      <c r="S93" s="51">
        <v>42.130896000000014</v>
      </c>
      <c r="T93" s="51">
        <v>90.068472999999997</v>
      </c>
      <c r="U93" s="51">
        <v>86.811553000000004</v>
      </c>
      <c r="V93" s="51">
        <v>96.430087</v>
      </c>
      <c r="W93" s="51">
        <v>119.903993</v>
      </c>
      <c r="X93" s="51">
        <v>103.278701</v>
      </c>
      <c r="Y93" s="51">
        <v>22.73818</v>
      </c>
      <c r="Z93" s="51">
        <v>118.728707</v>
      </c>
      <c r="AA93" s="51">
        <v>59.572975999999997</v>
      </c>
      <c r="AB93" s="51">
        <v>62.313264999999994</v>
      </c>
      <c r="AC93" s="24">
        <f t="shared" si="5"/>
        <v>1611.6148899999998</v>
      </c>
      <c r="AD93" s="30"/>
    </row>
    <row r="94" spans="1:30">
      <c r="A94" s="2">
        <v>87</v>
      </c>
      <c r="B94" s="44" t="s">
        <v>13</v>
      </c>
      <c r="C94" s="29"/>
      <c r="D94" s="29">
        <v>28.813772000000004</v>
      </c>
      <c r="E94" s="29">
        <v>30.860009999999999</v>
      </c>
      <c r="F94" s="29">
        <v>29.660184999999995</v>
      </c>
      <c r="G94" s="29">
        <v>25.295677999999999</v>
      </c>
      <c r="H94" s="29">
        <v>0</v>
      </c>
      <c r="I94" s="29">
        <v>2.6438E-2</v>
      </c>
      <c r="J94" s="29"/>
      <c r="K94" s="24">
        <v>55.088516999999982</v>
      </c>
      <c r="L94" s="24"/>
      <c r="M94" s="24">
        <v>2.09</v>
      </c>
      <c r="N94" s="24">
        <v>57</v>
      </c>
      <c r="O94" s="24">
        <v>55.067211000000036</v>
      </c>
      <c r="P94" s="24">
        <v>519.55324799999994</v>
      </c>
      <c r="Q94" s="24">
        <v>9.7179999999999992E-3</v>
      </c>
      <c r="R94" s="24">
        <v>230.34323699999999</v>
      </c>
      <c r="S94" s="51">
        <v>323.66088300000001</v>
      </c>
      <c r="T94" s="51">
        <v>380.83801699999998</v>
      </c>
      <c r="U94" s="51">
        <v>379.089538</v>
      </c>
      <c r="V94" s="51">
        <v>392.89044799999999</v>
      </c>
      <c r="W94" s="51">
        <v>483.69759699999997</v>
      </c>
      <c r="X94" s="51">
        <v>517.73789599999998</v>
      </c>
      <c r="Y94" s="51">
        <v>532.05097699999999</v>
      </c>
      <c r="Z94" s="51">
        <v>542.66905699999995</v>
      </c>
      <c r="AA94" s="51">
        <v>532.72089700000004</v>
      </c>
      <c r="AB94" s="51">
        <v>536.27199300000007</v>
      </c>
      <c r="AC94" s="24">
        <f t="shared" si="5"/>
        <v>5655.4353170000004</v>
      </c>
      <c r="AD94" s="30"/>
    </row>
    <row r="95" spans="1:30">
      <c r="A95" s="2">
        <v>88</v>
      </c>
      <c r="B95" s="44" t="s">
        <v>12</v>
      </c>
      <c r="C95" s="29">
        <v>1.9798059999999997</v>
      </c>
      <c r="D95" s="29">
        <v>0</v>
      </c>
      <c r="E95" s="29">
        <v>4.6999999999999997E-5</v>
      </c>
      <c r="F95" s="29">
        <v>0</v>
      </c>
      <c r="G95" s="29">
        <v>0</v>
      </c>
      <c r="H95" s="29">
        <v>5.495709999999999</v>
      </c>
      <c r="I95" s="29">
        <v>5.5107600000000012</v>
      </c>
      <c r="J95" s="29">
        <v>7.4541470000000007</v>
      </c>
      <c r="L95" s="24">
        <v>11.287281999999998</v>
      </c>
      <c r="M95" s="24">
        <v>13.535153000000001</v>
      </c>
      <c r="N95" s="24">
        <v>86</v>
      </c>
      <c r="O95" s="24">
        <v>21.911514</v>
      </c>
      <c r="P95" s="24">
        <v>74.021561999999989</v>
      </c>
      <c r="Q95" s="24">
        <v>1326.562222</v>
      </c>
      <c r="R95" s="24">
        <v>1.6590000000000001E-3</v>
      </c>
      <c r="S95" s="51">
        <v>2.6098E-2</v>
      </c>
      <c r="T95" s="51">
        <v>5.3229999999999996E-3</v>
      </c>
      <c r="U95" s="51">
        <v>1.0361E-2</v>
      </c>
      <c r="V95" s="51">
        <v>1.7142999999999999E-2</v>
      </c>
      <c r="W95" s="51">
        <v>1.1756000000000001E-2</v>
      </c>
      <c r="X95" s="51">
        <v>12.138301</v>
      </c>
      <c r="Y95" s="51">
        <v>0.62571200000000005</v>
      </c>
      <c r="Z95" s="51">
        <v>0.45643699999999998</v>
      </c>
      <c r="AA95" s="51">
        <v>2.4472130000000001</v>
      </c>
      <c r="AB95" s="51">
        <v>4.3072020000000011</v>
      </c>
      <c r="AC95" s="24">
        <f t="shared" si="5"/>
        <v>1573.8054080000004</v>
      </c>
      <c r="AD95" s="30"/>
    </row>
    <row r="96" spans="1:30">
      <c r="A96" s="2">
        <v>89</v>
      </c>
      <c r="B96" s="44" t="s">
        <v>11</v>
      </c>
      <c r="C96" s="29">
        <v>3.5486920000000008</v>
      </c>
      <c r="D96" s="29">
        <v>6.1839740000000001</v>
      </c>
      <c r="E96" s="29">
        <v>79.663586999999993</v>
      </c>
      <c r="F96" s="29">
        <v>69.356437</v>
      </c>
      <c r="G96" s="29">
        <v>56.891635999999998</v>
      </c>
      <c r="H96" s="29">
        <v>3.4173669999999996</v>
      </c>
      <c r="I96" s="29">
        <v>2.3598379999999999</v>
      </c>
      <c r="J96" s="29">
        <v>1.2732500000000002</v>
      </c>
      <c r="K96" s="24">
        <v>10.495978999999998</v>
      </c>
      <c r="L96" s="24">
        <v>2.5954289999999998</v>
      </c>
      <c r="M96" s="24">
        <v>2.6575990000000003</v>
      </c>
      <c r="N96" s="24">
        <v>6</v>
      </c>
      <c r="O96" s="24">
        <v>9.699931000000003</v>
      </c>
      <c r="P96" s="24">
        <v>17.713930999999995</v>
      </c>
      <c r="Q96" s="24">
        <v>47.589089000000044</v>
      </c>
      <c r="R96" s="24">
        <v>3454.342682</v>
      </c>
      <c r="S96" s="51">
        <v>3059.08934</v>
      </c>
      <c r="T96" s="51">
        <v>2676.149848</v>
      </c>
      <c r="U96" s="51">
        <v>1233.3672779999999</v>
      </c>
      <c r="V96" s="51">
        <v>975.54972899999996</v>
      </c>
      <c r="W96" s="51">
        <v>968.20217200000002</v>
      </c>
      <c r="X96" s="51">
        <v>902.88362900000004</v>
      </c>
      <c r="Y96" s="51">
        <v>644.08126400000003</v>
      </c>
      <c r="Z96" s="51">
        <v>527.68123000000003</v>
      </c>
      <c r="AA96" s="51">
        <v>937.54280800000004</v>
      </c>
      <c r="AB96" s="51">
        <v>2090.1959430000002</v>
      </c>
      <c r="AC96" s="24">
        <f t="shared" si="5"/>
        <v>17788.532662000001</v>
      </c>
      <c r="AD96" s="30"/>
    </row>
    <row r="97" spans="1:30" ht="25.5">
      <c r="A97" s="13">
        <v>90</v>
      </c>
      <c r="B97" s="46" t="s">
        <v>10</v>
      </c>
      <c r="C97" s="29">
        <v>0.44924199999999997</v>
      </c>
      <c r="D97" s="29">
        <v>2.5163749999999991</v>
      </c>
      <c r="E97" s="29">
        <v>5.2809610000000005</v>
      </c>
      <c r="F97" s="29">
        <v>7.3995369999999996</v>
      </c>
      <c r="G97" s="29">
        <v>9.1468519999999973</v>
      </c>
      <c r="H97" s="29">
        <v>1.0552669999999997</v>
      </c>
      <c r="I97" s="29">
        <v>0.93626300000000018</v>
      </c>
      <c r="J97" s="29">
        <v>1.2306659999999998</v>
      </c>
      <c r="K97" s="24">
        <v>21.176499000000003</v>
      </c>
      <c r="L97" s="24">
        <v>2.6480649999999999</v>
      </c>
      <c r="M97" s="24">
        <v>2.9153630000000006</v>
      </c>
      <c r="N97" s="24">
        <v>253</v>
      </c>
      <c r="O97" s="24">
        <v>7.2714000000000001E-2</v>
      </c>
      <c r="P97" s="24">
        <v>5.756E-2</v>
      </c>
      <c r="Q97" s="24">
        <v>57.325637</v>
      </c>
      <c r="R97" s="24">
        <v>99.300960000000003</v>
      </c>
      <c r="S97" s="51">
        <v>96.444044000000005</v>
      </c>
      <c r="T97" s="51">
        <v>122.36832800000001</v>
      </c>
      <c r="U97" s="51">
        <v>118.00341</v>
      </c>
      <c r="V97" s="51">
        <v>100.311313</v>
      </c>
      <c r="W97" s="51">
        <v>132.30086399999999</v>
      </c>
      <c r="X97" s="51">
        <v>121.85802700000001</v>
      </c>
      <c r="Y97" s="51">
        <v>116.861318</v>
      </c>
      <c r="Z97" s="51">
        <v>124.65375300000002</v>
      </c>
      <c r="AA97" s="51">
        <v>144.86001899999999</v>
      </c>
      <c r="AB97" s="51">
        <v>185.44520900000057</v>
      </c>
      <c r="AC97" s="24">
        <f t="shared" si="5"/>
        <v>1727.6182460000007</v>
      </c>
      <c r="AD97" s="30"/>
    </row>
    <row r="98" spans="1:30">
      <c r="A98" s="2">
        <v>91</v>
      </c>
      <c r="B98" s="44" t="s">
        <v>9</v>
      </c>
      <c r="C98" s="29">
        <v>0.35743300000000006</v>
      </c>
      <c r="D98" s="29">
        <v>3.4171019999999999</v>
      </c>
      <c r="E98" s="29">
        <v>9.2507319999999993</v>
      </c>
      <c r="F98" s="29">
        <v>7.9071389999999999</v>
      </c>
      <c r="G98" s="29">
        <v>5.8466450000000014</v>
      </c>
      <c r="H98" s="29">
        <v>0.12267599999999999</v>
      </c>
      <c r="I98" s="29">
        <v>0.121071</v>
      </c>
      <c r="J98" s="29">
        <v>3.7136000000000002E-2</v>
      </c>
      <c r="K98" s="24">
        <v>13.538396000000001</v>
      </c>
      <c r="L98" s="24">
        <v>6.4906999999999992E-2</v>
      </c>
      <c r="M98" s="24">
        <v>0.106154</v>
      </c>
      <c r="N98" s="24">
        <v>223</v>
      </c>
      <c r="O98" s="24">
        <v>120.75672100000004</v>
      </c>
      <c r="P98" s="24">
        <v>17.713930999999999</v>
      </c>
      <c r="Q98" s="24">
        <v>17.388603</v>
      </c>
      <c r="R98" s="24">
        <v>25.275361</v>
      </c>
      <c r="S98" s="51">
        <v>24.103732999999998</v>
      </c>
      <c r="T98" s="51">
        <v>46.682212999999997</v>
      </c>
      <c r="U98" s="51">
        <v>28.758756999999999</v>
      </c>
      <c r="V98" s="51">
        <v>25.720571</v>
      </c>
      <c r="W98" s="51">
        <v>26.276008999999998</v>
      </c>
      <c r="X98" s="51">
        <v>26.275843999999999</v>
      </c>
      <c r="Y98" s="51">
        <v>23.548690000000001</v>
      </c>
      <c r="Z98" s="51">
        <v>24.248759999999997</v>
      </c>
      <c r="AA98" s="51">
        <v>24.466089</v>
      </c>
      <c r="AB98" s="51">
        <v>18.943145000000001</v>
      </c>
      <c r="AC98" s="24">
        <f t="shared" si="5"/>
        <v>713.92781799999977</v>
      </c>
      <c r="AD98" s="30"/>
    </row>
    <row r="99" spans="1:30">
      <c r="A99" s="2">
        <v>92</v>
      </c>
      <c r="B99" s="44" t="s">
        <v>8</v>
      </c>
      <c r="C99" s="29">
        <v>6.7333440000000016</v>
      </c>
      <c r="D99" s="29">
        <v>0.59139600000000003</v>
      </c>
      <c r="E99" s="29">
        <v>0.93642000000000014</v>
      </c>
      <c r="F99" s="29">
        <v>1.2550890000000001</v>
      </c>
      <c r="G99" s="29">
        <v>1.4586920000000005</v>
      </c>
      <c r="H99" s="29">
        <v>9.0291309999999996</v>
      </c>
      <c r="I99" s="29">
        <v>5.561933999999999</v>
      </c>
      <c r="J99" s="29">
        <v>6.3594830000000009</v>
      </c>
      <c r="K99" s="24">
        <v>3.4411719999999999</v>
      </c>
      <c r="L99" s="24">
        <v>14.696455000000002</v>
      </c>
      <c r="M99" s="24">
        <v>19.961535999999999</v>
      </c>
      <c r="N99" s="24">
        <v>230</v>
      </c>
      <c r="O99" s="24">
        <v>83.178032999999971</v>
      </c>
      <c r="P99" s="24">
        <v>10.512605000000001</v>
      </c>
      <c r="Q99" s="24">
        <v>11.155089</v>
      </c>
      <c r="R99" s="24">
        <v>20.322374</v>
      </c>
      <c r="S99" s="51">
        <v>21.412174</v>
      </c>
      <c r="T99" s="51">
        <v>22.184401999999999</v>
      </c>
      <c r="U99" s="51">
        <v>17.995394999999998</v>
      </c>
      <c r="V99" s="51">
        <v>15.28266</v>
      </c>
      <c r="W99" s="51">
        <v>15.607094999999999</v>
      </c>
      <c r="X99" s="51">
        <v>14.758433</v>
      </c>
      <c r="Y99" s="51">
        <v>14.844445</v>
      </c>
      <c r="Z99" s="51">
        <v>16.620015000000002</v>
      </c>
      <c r="AA99" s="51">
        <v>14.53426</v>
      </c>
      <c r="AB99" s="51">
        <v>9.9211639999999885</v>
      </c>
      <c r="AC99" s="24">
        <f t="shared" si="5"/>
        <v>588.35279599999978</v>
      </c>
      <c r="AD99" s="30"/>
    </row>
    <row r="100" spans="1:30">
      <c r="A100" s="2">
        <v>93</v>
      </c>
      <c r="B100" s="44" t="s">
        <v>7</v>
      </c>
      <c r="C100" s="29">
        <v>14.491079000000003</v>
      </c>
      <c r="D100" s="29">
        <v>0.22877500000000001</v>
      </c>
      <c r="E100" s="29">
        <v>0.10844899999999999</v>
      </c>
      <c r="F100" s="29">
        <v>0.168711</v>
      </c>
      <c r="G100" s="29">
        <v>0.129275</v>
      </c>
      <c r="H100" s="29">
        <v>18.861879999999992</v>
      </c>
      <c r="I100" s="29">
        <v>13.113830999999998</v>
      </c>
      <c r="J100" s="29">
        <v>12.839260000000005</v>
      </c>
      <c r="K100" s="24">
        <v>0.10080899999999998</v>
      </c>
      <c r="L100" s="24">
        <v>27.528434000000011</v>
      </c>
      <c r="M100" s="24">
        <v>29.355708999999994</v>
      </c>
      <c r="N100" s="24">
        <v>8</v>
      </c>
      <c r="O100" s="24">
        <v>50.514451999999999</v>
      </c>
      <c r="P100" s="24">
        <v>7.6799999999999993E-2</v>
      </c>
      <c r="Q100" s="24">
        <v>0.34980499999999998</v>
      </c>
      <c r="R100" s="24">
        <v>9.6381999999999995E-2</v>
      </c>
      <c r="S100" s="51">
        <v>9.8838999999999996E-2</v>
      </c>
      <c r="T100" s="51">
        <v>0.172093</v>
      </c>
      <c r="U100" s="51">
        <v>0.131107</v>
      </c>
      <c r="V100" s="51">
        <v>0.17832700000000001</v>
      </c>
      <c r="W100" s="51">
        <v>0.19656899999999999</v>
      </c>
      <c r="X100" s="51">
        <v>0.129159</v>
      </c>
      <c r="Y100" s="51">
        <v>0.112583</v>
      </c>
      <c r="Z100" s="51">
        <v>0.17246600000000001</v>
      </c>
      <c r="AA100" s="51">
        <v>0.14785599999999999</v>
      </c>
      <c r="AB100" s="51">
        <v>0.108421</v>
      </c>
      <c r="AC100" s="24">
        <f t="shared" si="5"/>
        <v>177.41107099999996</v>
      </c>
      <c r="AD100" s="30"/>
    </row>
    <row r="101" spans="1:30" ht="25.5">
      <c r="A101" s="13">
        <v>94</v>
      </c>
      <c r="B101" s="46" t="s">
        <v>6</v>
      </c>
      <c r="C101" s="29">
        <v>5.6739730000000019</v>
      </c>
      <c r="D101" s="29">
        <v>5.0528200000000014</v>
      </c>
      <c r="E101" s="29">
        <v>9.0058459999999982</v>
      </c>
      <c r="F101" s="29">
        <v>15.983324000000007</v>
      </c>
      <c r="G101" s="29">
        <v>20.057449000000005</v>
      </c>
      <c r="H101" s="29">
        <v>5.3440040000000018</v>
      </c>
      <c r="I101" s="29">
        <v>5.5846640000000001</v>
      </c>
      <c r="J101" s="29">
        <v>8.2924689999999952</v>
      </c>
      <c r="K101" s="24">
        <v>34.003996000000001</v>
      </c>
      <c r="L101" s="24">
        <v>18.048511000000001</v>
      </c>
      <c r="M101" s="24">
        <v>17.636323999999995</v>
      </c>
      <c r="N101" s="24">
        <v>1</v>
      </c>
      <c r="O101" s="24">
        <v>0.47650600000000004</v>
      </c>
      <c r="P101" s="24">
        <v>181.56626</v>
      </c>
      <c r="Q101" s="24">
        <v>137.56152599999999</v>
      </c>
      <c r="R101" s="24">
        <v>293.35782399999999</v>
      </c>
      <c r="S101" s="51">
        <v>667.35369200000002</v>
      </c>
      <c r="T101" s="51">
        <v>1316.5826259999999</v>
      </c>
      <c r="U101" s="51">
        <v>885.47894899999994</v>
      </c>
      <c r="V101" s="51">
        <v>618.00866399999995</v>
      </c>
      <c r="W101" s="51">
        <v>724.172954</v>
      </c>
      <c r="X101" s="51">
        <v>401.17384700000002</v>
      </c>
      <c r="Y101" s="51">
        <v>354.90388799999999</v>
      </c>
      <c r="Z101" s="51">
        <v>358.67945400000008</v>
      </c>
      <c r="AA101" s="51">
        <v>387.80548099999999</v>
      </c>
      <c r="AB101" s="51">
        <v>358.9179019999998</v>
      </c>
      <c r="AC101" s="24">
        <f t="shared" si="5"/>
        <v>6831.7229530000004</v>
      </c>
      <c r="AD101" s="30"/>
    </row>
    <row r="102" spans="1:30">
      <c r="A102" s="2">
        <v>95</v>
      </c>
      <c r="B102" s="44" t="s">
        <v>5</v>
      </c>
      <c r="C102" s="29">
        <v>2.5100000000000001E-2</v>
      </c>
      <c r="D102" s="29">
        <v>14.764616999999998</v>
      </c>
      <c r="E102" s="29">
        <v>18.096246999999998</v>
      </c>
      <c r="F102" s="29">
        <v>20.202987</v>
      </c>
      <c r="G102" s="29">
        <v>17.101033999999995</v>
      </c>
      <c r="H102" s="29">
        <v>8.9600000000000009E-4</v>
      </c>
      <c r="I102" s="29">
        <v>5.5199999999999997E-4</v>
      </c>
      <c r="J102" s="29">
        <v>1.5312000000000001E-2</v>
      </c>
      <c r="K102" s="24">
        <v>24.641952000000007</v>
      </c>
      <c r="L102" s="24">
        <v>2.0885999999999998E-2</v>
      </c>
      <c r="M102" s="24">
        <v>9.1220000000000016E-3</v>
      </c>
      <c r="N102" s="24">
        <v>56.036223999999997</v>
      </c>
      <c r="O102" s="24">
        <v>2.0969999999999999E-3</v>
      </c>
      <c r="P102" s="24">
        <v>105.638217</v>
      </c>
      <c r="Q102" s="24">
        <v>95.755481000000003</v>
      </c>
      <c r="R102" s="24">
        <v>120.181516</v>
      </c>
      <c r="S102" s="51">
        <v>175.448801</v>
      </c>
      <c r="T102" s="51">
        <v>224.517191</v>
      </c>
      <c r="U102" s="51">
        <v>198.788318</v>
      </c>
      <c r="V102" s="51">
        <v>159.09261799999999</v>
      </c>
      <c r="W102" s="51">
        <v>286.95711399999999</v>
      </c>
      <c r="X102" s="51">
        <v>203.393483</v>
      </c>
      <c r="Y102" s="51">
        <v>236.33037200000001</v>
      </c>
      <c r="Z102" s="51">
        <v>259.27121900000003</v>
      </c>
      <c r="AA102" s="51">
        <v>332.45667300000002</v>
      </c>
      <c r="AB102" s="51">
        <v>339.49631100000028</v>
      </c>
      <c r="AC102" s="24">
        <f t="shared" si="5"/>
        <v>2888.2443400000006</v>
      </c>
      <c r="AD102" s="30"/>
    </row>
    <row r="103" spans="1:30">
      <c r="A103" s="2">
        <v>96</v>
      </c>
      <c r="B103" s="44" t="s">
        <v>4</v>
      </c>
      <c r="C103" s="29"/>
      <c r="D103" s="29">
        <v>8.6183129999999988</v>
      </c>
      <c r="E103" s="29">
        <v>13.540440999999994</v>
      </c>
      <c r="F103" s="29">
        <v>15.121071999999998</v>
      </c>
      <c r="G103" s="29">
        <v>12.865935000000013</v>
      </c>
      <c r="H103" s="29">
        <v>7.1379999999999999E-2</v>
      </c>
      <c r="I103" s="29">
        <v>7.780999999999999E-2</v>
      </c>
      <c r="J103" s="29"/>
      <c r="K103" s="24">
        <v>18.959532999999997</v>
      </c>
      <c r="L103" s="24"/>
      <c r="M103" s="24"/>
      <c r="N103" s="24">
        <v>38.192238000000003</v>
      </c>
      <c r="O103" s="24">
        <v>50.514451999999999</v>
      </c>
      <c r="P103" s="24">
        <v>61.937696000000003</v>
      </c>
      <c r="Q103" s="24">
        <v>48.236573</v>
      </c>
      <c r="R103" s="24">
        <v>70.579792999999995</v>
      </c>
      <c r="S103" s="51">
        <v>77.353572999999997</v>
      </c>
      <c r="T103" s="50">
        <v>92.379237000000003</v>
      </c>
      <c r="U103" s="50">
        <v>85.136234999999999</v>
      </c>
      <c r="V103" s="50">
        <v>74.225716000000006</v>
      </c>
      <c r="W103" s="50">
        <v>82.846789000000001</v>
      </c>
      <c r="X103" s="50">
        <v>78.105108999999999</v>
      </c>
      <c r="Y103" s="50">
        <v>77.966502000000006</v>
      </c>
      <c r="Z103" s="51">
        <v>83.401619000000011</v>
      </c>
      <c r="AA103" s="51">
        <v>87.890905000000004</v>
      </c>
      <c r="AB103" s="51">
        <v>84.301529000000087</v>
      </c>
      <c r="AC103" s="24">
        <f t="shared" si="5"/>
        <v>1162.3224500000001</v>
      </c>
      <c r="AD103" s="30"/>
    </row>
    <row r="104" spans="1:30">
      <c r="A104" s="2">
        <v>97</v>
      </c>
      <c r="B104" s="44" t="s">
        <v>3</v>
      </c>
      <c r="C104" s="29">
        <v>1.5932000000000002E-2</v>
      </c>
      <c r="D104" s="29">
        <v>1.5209E-2</v>
      </c>
      <c r="E104" s="29">
        <v>2.5811000000000001E-2</v>
      </c>
      <c r="F104" s="29">
        <v>2.1609E-2</v>
      </c>
      <c r="G104" s="29">
        <v>1.4806999999999999E-2</v>
      </c>
      <c r="H104" s="29">
        <v>2.6727000000000001E-2</v>
      </c>
      <c r="I104" s="29">
        <v>9.0839000000000003E-2</v>
      </c>
      <c r="J104" s="29">
        <v>0.12798000000000001</v>
      </c>
      <c r="K104" s="24">
        <v>4.7937E-2</v>
      </c>
      <c r="L104" s="24">
        <v>6.2434000000000003E-2</v>
      </c>
      <c r="M104" s="24">
        <v>9.8299999999999998E-2</v>
      </c>
      <c r="N104" s="24">
        <v>0.31886500000000001</v>
      </c>
      <c r="O104" s="24">
        <v>0.47650599999999999</v>
      </c>
      <c r="P104" s="24">
        <v>0.51103500000000002</v>
      </c>
      <c r="Q104" s="24">
        <v>0</v>
      </c>
      <c r="R104" s="24">
        <v>0</v>
      </c>
      <c r="S104" s="50">
        <v>0</v>
      </c>
      <c r="T104" s="25">
        <v>0</v>
      </c>
      <c r="U104" s="25">
        <v>0</v>
      </c>
      <c r="V104" s="25">
        <v>0</v>
      </c>
      <c r="W104" s="50">
        <v>0</v>
      </c>
      <c r="X104" s="50">
        <v>0</v>
      </c>
      <c r="Y104" s="50">
        <v>0</v>
      </c>
      <c r="Z104" s="50">
        <v>0</v>
      </c>
      <c r="AA104" s="50">
        <v>0.15217600000000001</v>
      </c>
      <c r="AB104" s="50">
        <v>3.9730000000000001E-2</v>
      </c>
      <c r="AC104" s="24">
        <f t="shared" si="5"/>
        <v>2.0458970000000001</v>
      </c>
      <c r="AD104" s="30"/>
    </row>
    <row r="105" spans="1:30">
      <c r="A105" s="2">
        <v>98</v>
      </c>
      <c r="B105" s="44" t="s">
        <v>2</v>
      </c>
      <c r="C105" s="29">
        <v>0</v>
      </c>
      <c r="D105" s="29">
        <v>1.1474E-2</v>
      </c>
      <c r="E105" s="29">
        <v>0.120564</v>
      </c>
      <c r="F105" s="29">
        <v>0.17603400000000002</v>
      </c>
      <c r="G105" s="29">
        <v>0.122729</v>
      </c>
      <c r="H105" s="29">
        <v>7.1379999999999999E-2</v>
      </c>
      <c r="I105" s="29">
        <v>5.9033000000000002E-2</v>
      </c>
      <c r="J105" s="29">
        <v>0</v>
      </c>
      <c r="K105" s="24">
        <v>0.131441</v>
      </c>
      <c r="L105" s="24">
        <v>0</v>
      </c>
      <c r="M105" s="24">
        <v>3.349E-3</v>
      </c>
      <c r="N105" s="24">
        <v>5.025E-3</v>
      </c>
      <c r="O105" s="24">
        <v>2.0969999999999999E-3</v>
      </c>
      <c r="P105" s="24">
        <v>0.392984</v>
      </c>
      <c r="Q105" s="24"/>
      <c r="R105" s="24">
        <v>0</v>
      </c>
      <c r="S105" s="50">
        <v>0</v>
      </c>
      <c r="T105" s="25">
        <v>0</v>
      </c>
      <c r="U105" s="25">
        <v>0</v>
      </c>
      <c r="V105" s="25">
        <v>0</v>
      </c>
      <c r="W105" s="50">
        <v>0</v>
      </c>
      <c r="X105" s="50">
        <v>0</v>
      </c>
      <c r="Y105" s="50">
        <v>0</v>
      </c>
      <c r="Z105" s="50">
        <v>0</v>
      </c>
      <c r="AA105" s="50">
        <v>7.5941789999999996</v>
      </c>
      <c r="AB105" s="50">
        <v>14.446041999999998</v>
      </c>
      <c r="AC105" s="24">
        <f t="shared" si="5"/>
        <v>23.136330999999998</v>
      </c>
      <c r="AD105" s="25"/>
    </row>
    <row r="106" spans="1:30">
      <c r="B106" s="44"/>
      <c r="C106" s="27"/>
      <c r="D106" s="27"/>
      <c r="E106" s="27"/>
      <c r="F106" s="27"/>
      <c r="G106" s="27"/>
      <c r="H106" s="27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5"/>
      <c r="U106" s="25"/>
      <c r="V106" s="25"/>
      <c r="W106" s="25"/>
      <c r="X106" s="25"/>
      <c r="Y106" s="25"/>
      <c r="Z106" s="25"/>
      <c r="AA106" s="25"/>
      <c r="AB106" s="25"/>
      <c r="AC106" s="24"/>
    </row>
    <row r="107" spans="1:30">
      <c r="B107" s="44"/>
      <c r="C107" s="132" t="s">
        <v>101</v>
      </c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  <c r="AA107" s="132"/>
      <c r="AB107" s="132"/>
      <c r="AC107" s="132"/>
    </row>
    <row r="108" spans="1:30" ht="13.5" thickBot="1">
      <c r="B108" s="44"/>
      <c r="C108" s="133"/>
      <c r="D108" s="133"/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  <c r="AC108" s="133"/>
      <c r="AD108" s="49"/>
    </row>
    <row r="109" spans="1:30" ht="13.5" thickTop="1">
      <c r="B109" s="44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21"/>
    </row>
    <row r="110" spans="1:30">
      <c r="B110" s="1" t="s">
        <v>99</v>
      </c>
      <c r="C110" s="18">
        <f>C8/C$8*100</f>
        <v>100</v>
      </c>
      <c r="D110" s="18">
        <f t="shared" ref="D110:J110" si="6">D8/D$8*100</f>
        <v>100</v>
      </c>
      <c r="E110" s="18">
        <f t="shared" si="6"/>
        <v>100</v>
      </c>
      <c r="F110" s="18">
        <f t="shared" si="6"/>
        <v>100</v>
      </c>
      <c r="G110" s="18">
        <f t="shared" si="6"/>
        <v>100</v>
      </c>
      <c r="H110" s="18">
        <f t="shared" si="6"/>
        <v>100</v>
      </c>
      <c r="I110" s="18">
        <f t="shared" si="6"/>
        <v>100</v>
      </c>
      <c r="J110" s="18">
        <f t="shared" si="6"/>
        <v>100</v>
      </c>
      <c r="K110" s="18">
        <f t="shared" ref="K110:AC123" si="7">K8/K$8*100</f>
        <v>100</v>
      </c>
      <c r="L110" s="18">
        <f t="shared" ref="L110:M110" si="8">L8/L$8*100</f>
        <v>100</v>
      </c>
      <c r="M110" s="18">
        <f t="shared" si="8"/>
        <v>100</v>
      </c>
      <c r="N110" s="18">
        <f t="shared" si="7"/>
        <v>100</v>
      </c>
      <c r="O110" s="18">
        <f t="shared" si="7"/>
        <v>100</v>
      </c>
      <c r="P110" s="18">
        <f t="shared" si="7"/>
        <v>100</v>
      </c>
      <c r="Q110" s="18">
        <f t="shared" si="7"/>
        <v>100</v>
      </c>
      <c r="R110" s="18">
        <f t="shared" si="7"/>
        <v>100</v>
      </c>
      <c r="S110" s="18">
        <f t="shared" si="7"/>
        <v>100</v>
      </c>
      <c r="T110" s="18">
        <f t="shared" si="7"/>
        <v>100</v>
      </c>
      <c r="U110" s="18">
        <f t="shared" si="7"/>
        <v>100</v>
      </c>
      <c r="V110" s="18">
        <f t="shared" si="7"/>
        <v>100</v>
      </c>
      <c r="W110" s="18">
        <f t="shared" si="7"/>
        <v>100</v>
      </c>
      <c r="X110" s="18">
        <f t="shared" si="7"/>
        <v>100</v>
      </c>
      <c r="Y110" s="18">
        <f t="shared" si="7"/>
        <v>100</v>
      </c>
      <c r="Z110" s="18">
        <f t="shared" si="7"/>
        <v>100</v>
      </c>
      <c r="AA110" s="18">
        <f t="shared" si="7"/>
        <v>100</v>
      </c>
      <c r="AB110" s="18">
        <f t="shared" si="7"/>
        <v>100</v>
      </c>
      <c r="AC110" s="18">
        <f t="shared" si="7"/>
        <v>100</v>
      </c>
      <c r="AD110" s="21"/>
    </row>
    <row r="111" spans="1:30">
      <c r="A111" s="2">
        <v>1</v>
      </c>
      <c r="B111" s="44" t="s">
        <v>98</v>
      </c>
      <c r="C111" s="18">
        <f t="shared" ref="C111:J111" si="9">C9/C$8*100</f>
        <v>0</v>
      </c>
      <c r="D111" s="18">
        <f t="shared" si="9"/>
        <v>0</v>
      </c>
      <c r="E111" s="18">
        <f t="shared" si="9"/>
        <v>0</v>
      </c>
      <c r="F111" s="18">
        <f t="shared" si="9"/>
        <v>0</v>
      </c>
      <c r="G111" s="18">
        <f t="shared" si="9"/>
        <v>0</v>
      </c>
      <c r="H111" s="18">
        <f t="shared" si="9"/>
        <v>0</v>
      </c>
      <c r="I111" s="18">
        <f t="shared" si="9"/>
        <v>0</v>
      </c>
      <c r="J111" s="18">
        <f t="shared" si="9"/>
        <v>0</v>
      </c>
      <c r="K111" s="18">
        <f t="shared" ref="K111:W145" si="10">K9/K$8*100</f>
        <v>0</v>
      </c>
      <c r="L111" s="18">
        <f t="shared" si="10"/>
        <v>0</v>
      </c>
      <c r="M111" s="18">
        <f t="shared" si="10"/>
        <v>0</v>
      </c>
      <c r="N111" s="18">
        <f t="shared" si="10"/>
        <v>0</v>
      </c>
      <c r="O111" s="18">
        <f t="shared" si="10"/>
        <v>0</v>
      </c>
      <c r="P111" s="18">
        <f t="shared" si="10"/>
        <v>0</v>
      </c>
      <c r="Q111" s="18">
        <f t="shared" si="10"/>
        <v>0</v>
      </c>
      <c r="R111" s="18">
        <f t="shared" si="10"/>
        <v>0</v>
      </c>
      <c r="S111" s="18">
        <f t="shared" si="10"/>
        <v>0</v>
      </c>
      <c r="T111" s="18">
        <f t="shared" si="10"/>
        <v>0</v>
      </c>
      <c r="U111" s="18">
        <f t="shared" si="10"/>
        <v>0</v>
      </c>
      <c r="V111" s="18">
        <f t="shared" si="10"/>
        <v>0</v>
      </c>
      <c r="W111" s="18">
        <f t="shared" si="10"/>
        <v>0</v>
      </c>
      <c r="X111" s="18">
        <f t="shared" si="7"/>
        <v>0</v>
      </c>
      <c r="Y111" s="18">
        <f t="shared" si="7"/>
        <v>0</v>
      </c>
      <c r="Z111" s="18">
        <f t="shared" si="7"/>
        <v>0</v>
      </c>
      <c r="AA111" s="18">
        <f t="shared" si="7"/>
        <v>0</v>
      </c>
      <c r="AB111" s="18">
        <f t="shared" ref="AB111" si="11">AB9/AB$8*100</f>
        <v>0</v>
      </c>
      <c r="AC111" s="18">
        <f t="shared" si="7"/>
        <v>0</v>
      </c>
      <c r="AD111" s="21"/>
    </row>
    <row r="112" spans="1:30">
      <c r="A112" s="2">
        <v>2</v>
      </c>
      <c r="B112" s="44" t="s">
        <v>97</v>
      </c>
      <c r="C112" s="18">
        <f t="shared" ref="C112:J112" si="12">C10/C$8*100</f>
        <v>0</v>
      </c>
      <c r="D112" s="18">
        <f t="shared" si="12"/>
        <v>0</v>
      </c>
      <c r="E112" s="18">
        <f t="shared" si="12"/>
        <v>5.2320144018344649E-4</v>
      </c>
      <c r="F112" s="18">
        <f t="shared" si="12"/>
        <v>2.4660751436945349E-3</v>
      </c>
      <c r="G112" s="18">
        <f t="shared" si="12"/>
        <v>0</v>
      </c>
      <c r="H112" s="18">
        <f t="shared" si="12"/>
        <v>0</v>
      </c>
      <c r="I112" s="18">
        <f t="shared" si="12"/>
        <v>0</v>
      </c>
      <c r="J112" s="18">
        <f t="shared" si="12"/>
        <v>0</v>
      </c>
      <c r="K112" s="18">
        <f t="shared" si="10"/>
        <v>5.5676097039284757E-3</v>
      </c>
      <c r="L112" s="18">
        <f t="shared" si="10"/>
        <v>0</v>
      </c>
      <c r="M112" s="18">
        <f t="shared" si="10"/>
        <v>0</v>
      </c>
      <c r="N112" s="18">
        <f t="shared" si="7"/>
        <v>0</v>
      </c>
      <c r="O112" s="18">
        <f t="shared" si="7"/>
        <v>0</v>
      </c>
      <c r="P112" s="18">
        <f t="shared" si="7"/>
        <v>0</v>
      </c>
      <c r="Q112" s="18">
        <f t="shared" si="7"/>
        <v>1.3235967666813182E-5</v>
      </c>
      <c r="R112" s="18">
        <f t="shared" si="7"/>
        <v>2.639076478105015E-4</v>
      </c>
      <c r="S112" s="18">
        <f t="shared" si="7"/>
        <v>3.9254625395870266E-4</v>
      </c>
      <c r="T112" s="18">
        <f t="shared" si="7"/>
        <v>0</v>
      </c>
      <c r="U112" s="18">
        <f t="shared" si="7"/>
        <v>0</v>
      </c>
      <c r="V112" s="18">
        <f t="shared" si="7"/>
        <v>0</v>
      </c>
      <c r="W112" s="18">
        <f t="shared" si="7"/>
        <v>0</v>
      </c>
      <c r="X112" s="18">
        <f t="shared" si="7"/>
        <v>5.4146703708979942E-5</v>
      </c>
      <c r="Y112" s="18">
        <f t="shared" si="7"/>
        <v>5.6304707228277415E-5</v>
      </c>
      <c r="Z112" s="18">
        <f t="shared" si="7"/>
        <v>4.4869305126118145E-4</v>
      </c>
      <c r="AA112" s="18">
        <f t="shared" si="7"/>
        <v>1.2373716043775646E-3</v>
      </c>
      <c r="AB112" s="18">
        <f t="shared" ref="AB112" si="13">AB10/AB$8*100</f>
        <v>9.0811051058246249E-5</v>
      </c>
      <c r="AC112" s="18">
        <f t="shared" si="7"/>
        <v>2.488603584257344E-4</v>
      </c>
      <c r="AD112" s="21"/>
    </row>
    <row r="113" spans="1:30">
      <c r="A113" s="2">
        <v>3</v>
      </c>
      <c r="B113" s="44" t="s">
        <v>96</v>
      </c>
      <c r="C113" s="18">
        <f t="shared" ref="C113:J113" si="14">C11/C$8*100</f>
        <v>0</v>
      </c>
      <c r="D113" s="18">
        <f t="shared" si="14"/>
        <v>0</v>
      </c>
      <c r="E113" s="18">
        <f t="shared" si="14"/>
        <v>1.3109297830099777E-4</v>
      </c>
      <c r="F113" s="18">
        <f t="shared" si="14"/>
        <v>2.2253044935705124E-4</v>
      </c>
      <c r="G113" s="18">
        <f t="shared" si="14"/>
        <v>1.0013138760080309E-2</v>
      </c>
      <c r="H113" s="18">
        <f t="shared" si="14"/>
        <v>0</v>
      </c>
      <c r="I113" s="18">
        <f t="shared" si="14"/>
        <v>2.2777679019934865E-2</v>
      </c>
      <c r="J113" s="18">
        <f t="shared" si="14"/>
        <v>3.7921042118675141E-2</v>
      </c>
      <c r="K113" s="18">
        <f t="shared" si="10"/>
        <v>2.3110959367684033E-2</v>
      </c>
      <c r="L113" s="18">
        <f t="shared" si="10"/>
        <v>2.0611698791140356E-2</v>
      </c>
      <c r="M113" s="18">
        <f t="shared" si="10"/>
        <v>0.20205616372518956</v>
      </c>
      <c r="N113" s="18">
        <f t="shared" si="7"/>
        <v>5.4721796270192143E-2</v>
      </c>
      <c r="O113" s="18">
        <f t="shared" si="7"/>
        <v>3.1221371073014994E-3</v>
      </c>
      <c r="P113" s="18">
        <f t="shared" si="7"/>
        <v>8.056429757295323E-4</v>
      </c>
      <c r="Q113" s="18">
        <f t="shared" si="7"/>
        <v>1.97382971831024E-2</v>
      </c>
      <c r="R113" s="18">
        <f t="shared" si="7"/>
        <v>1.1829363632568217E-2</v>
      </c>
      <c r="S113" s="18">
        <f t="shared" si="7"/>
        <v>3.3032722536008988E-2</v>
      </c>
      <c r="T113" s="18">
        <f t="shared" si="7"/>
        <v>4.1683157465367514E-2</v>
      </c>
      <c r="U113" s="18">
        <f t="shared" si="7"/>
        <v>6.739396991657319E-2</v>
      </c>
      <c r="V113" s="18">
        <f t="shared" si="7"/>
        <v>8.2423395125627352E-2</v>
      </c>
      <c r="W113" s="18">
        <f t="shared" si="7"/>
        <v>0.13152008257246303</v>
      </c>
      <c r="X113" s="18">
        <f t="shared" si="7"/>
        <v>0.16149096401213234</v>
      </c>
      <c r="Y113" s="18">
        <f t="shared" si="7"/>
        <v>0.24554883498504082</v>
      </c>
      <c r="Z113" s="18">
        <f t="shared" si="7"/>
        <v>0.16688433663909452</v>
      </c>
      <c r="AA113" s="18">
        <f t="shared" si="7"/>
        <v>0.14324154679622056</v>
      </c>
      <c r="AB113" s="18">
        <f t="shared" ref="AB113" si="15">AB11/AB$8*100</f>
        <v>5.7279614688005832E-2</v>
      </c>
      <c r="AC113" s="18">
        <f t="shared" si="7"/>
        <v>8.0237512957884158E-2</v>
      </c>
      <c r="AD113" s="21"/>
    </row>
    <row r="114" spans="1:30">
      <c r="A114" s="2">
        <v>4</v>
      </c>
      <c r="B114" s="44" t="s">
        <v>95</v>
      </c>
      <c r="C114" s="18">
        <f t="shared" ref="C114:J114" si="16">C12/C$8*100</f>
        <v>0</v>
      </c>
      <c r="D114" s="18">
        <f t="shared" si="16"/>
        <v>2.5362421071353039E-3</v>
      </c>
      <c r="E114" s="18">
        <f t="shared" si="16"/>
        <v>1.8284460685222077E-3</v>
      </c>
      <c r="F114" s="18">
        <f t="shared" si="16"/>
        <v>2.9806768078327163E-3</v>
      </c>
      <c r="G114" s="18">
        <f t="shared" si="16"/>
        <v>8.007511939921954E-4</v>
      </c>
      <c r="H114" s="18">
        <f t="shared" si="16"/>
        <v>0</v>
      </c>
      <c r="I114" s="18">
        <f t="shared" si="16"/>
        <v>0</v>
      </c>
      <c r="J114" s="18">
        <f t="shared" si="16"/>
        <v>3.6230738804452059E-4</v>
      </c>
      <c r="K114" s="18">
        <f t="shared" si="10"/>
        <v>1.7472755147500444E-3</v>
      </c>
      <c r="L114" s="18">
        <f t="shared" si="10"/>
        <v>3.9440467774316378E-3</v>
      </c>
      <c r="M114" s="18">
        <f t="shared" si="10"/>
        <v>3.5168709074479831E-3</v>
      </c>
      <c r="N114" s="18">
        <f t="shared" si="7"/>
        <v>4.5601496891826784E-2</v>
      </c>
      <c r="O114" s="18">
        <f t="shared" si="7"/>
        <v>2.7148433004761823E-3</v>
      </c>
      <c r="P114" s="18">
        <f t="shared" si="7"/>
        <v>1.2280068151640669E-3</v>
      </c>
      <c r="Q114" s="18">
        <f t="shared" si="7"/>
        <v>2.0395390500737437E-3</v>
      </c>
      <c r="R114" s="18">
        <f t="shared" si="7"/>
        <v>1.0458423488095897E-3</v>
      </c>
      <c r="S114" s="18">
        <f t="shared" si="7"/>
        <v>1.3042768674801355E-3</v>
      </c>
      <c r="T114" s="18">
        <f t="shared" si="7"/>
        <v>1.6532514001641081E-3</v>
      </c>
      <c r="U114" s="18">
        <f t="shared" si="7"/>
        <v>1.6227526406251522E-3</v>
      </c>
      <c r="V114" s="18">
        <f t="shared" si="7"/>
        <v>4.2682611877253853E-3</v>
      </c>
      <c r="W114" s="18">
        <f t="shared" si="7"/>
        <v>6.6565868777162659E-3</v>
      </c>
      <c r="X114" s="18">
        <f t="shared" si="7"/>
        <v>6.9394065333081402E-3</v>
      </c>
      <c r="Y114" s="18">
        <f t="shared" si="7"/>
        <v>7.5266387742307693E-3</v>
      </c>
      <c r="Z114" s="18">
        <f t="shared" si="7"/>
        <v>4.6581393746859545E-3</v>
      </c>
      <c r="AA114" s="18">
        <f t="shared" si="7"/>
        <v>2.1289512440176312E-3</v>
      </c>
      <c r="AB114" s="18">
        <f t="shared" ref="AB114" si="17">AB12/AB$8*100</f>
        <v>1.6199475065538543E-3</v>
      </c>
      <c r="AC114" s="18">
        <f t="shared" si="7"/>
        <v>5.2888822703634894E-3</v>
      </c>
      <c r="AD114" s="21"/>
    </row>
    <row r="115" spans="1:30">
      <c r="A115" s="2">
        <v>5</v>
      </c>
      <c r="B115" s="44" t="s">
        <v>94</v>
      </c>
      <c r="C115" s="18">
        <f t="shared" ref="C115:J115" si="18">C13/C$8*100</f>
        <v>0.10612140841377637</v>
      </c>
      <c r="D115" s="18">
        <f t="shared" si="18"/>
        <v>0</v>
      </c>
      <c r="E115" s="18">
        <f t="shared" si="18"/>
        <v>5.9992260247151652E-2</v>
      </c>
      <c r="F115" s="18">
        <f t="shared" si="18"/>
        <v>1.8007030200500297E-2</v>
      </c>
      <c r="G115" s="18">
        <f t="shared" si="18"/>
        <v>1.0293551631384693E-2</v>
      </c>
      <c r="H115" s="18">
        <f t="shared" si="18"/>
        <v>1.8371316233529178E-3</v>
      </c>
      <c r="I115" s="18">
        <f t="shared" si="18"/>
        <v>7.8060279909611448E-3</v>
      </c>
      <c r="J115" s="18">
        <f t="shared" si="18"/>
        <v>3.5276507850384366E-2</v>
      </c>
      <c r="K115" s="18">
        <f t="shared" si="10"/>
        <v>5.5524228197930941E-3</v>
      </c>
      <c r="L115" s="18">
        <f t="shared" si="10"/>
        <v>1.4533702707205271E-2</v>
      </c>
      <c r="M115" s="18">
        <f t="shared" si="10"/>
        <v>3.4680692393541206E-2</v>
      </c>
      <c r="N115" s="18">
        <f t="shared" si="7"/>
        <v>3.6481197513461426E-2</v>
      </c>
      <c r="O115" s="18">
        <f t="shared" si="7"/>
        <v>1.6585154592255645E-2</v>
      </c>
      <c r="P115" s="18">
        <f t="shared" si="7"/>
        <v>9.287602732654443E-3</v>
      </c>
      <c r="Q115" s="18">
        <f t="shared" si="7"/>
        <v>1.5294196283439795E-3</v>
      </c>
      <c r="R115" s="18">
        <f t="shared" si="7"/>
        <v>9.0246095635423647E-4</v>
      </c>
      <c r="S115" s="18">
        <f t="shared" si="7"/>
        <v>2.8599678677841633E-3</v>
      </c>
      <c r="T115" s="18">
        <f t="shared" si="7"/>
        <v>2.7763123303353541E-3</v>
      </c>
      <c r="U115" s="18">
        <f t="shared" si="7"/>
        <v>1.1723867296688135E-3</v>
      </c>
      <c r="V115" s="18">
        <f t="shared" si="7"/>
        <v>2.5071915193505337E-3</v>
      </c>
      <c r="W115" s="18">
        <f t="shared" si="7"/>
        <v>2.0780664558068939E-3</v>
      </c>
      <c r="X115" s="18">
        <f t="shared" si="7"/>
        <v>1.7908011429909134E-3</v>
      </c>
      <c r="Y115" s="18">
        <f t="shared" si="7"/>
        <v>6.2383192163857001E-3</v>
      </c>
      <c r="Z115" s="18">
        <f t="shared" si="7"/>
        <v>2.3395269935565626E-4</v>
      </c>
      <c r="AA115" s="18">
        <f t="shared" si="7"/>
        <v>1.2935940567574894E-4</v>
      </c>
      <c r="AB115" s="18">
        <f t="shared" ref="AB115" si="19">AB13/AB$8*100</f>
        <v>3.3607873072885467E-4</v>
      </c>
      <c r="AC115" s="18">
        <f t="shared" si="7"/>
        <v>5.6281258231616667E-3</v>
      </c>
      <c r="AD115" s="21"/>
    </row>
    <row r="116" spans="1:30">
      <c r="A116" s="2">
        <v>6</v>
      </c>
      <c r="B116" s="44" t="s">
        <v>93</v>
      </c>
      <c r="C116" s="18">
        <f t="shared" ref="C116:J116" si="20">C14/C$8*100</f>
        <v>0</v>
      </c>
      <c r="D116" s="18">
        <f t="shared" si="20"/>
        <v>3.9915080661848141E-3</v>
      </c>
      <c r="E116" s="18">
        <f t="shared" si="20"/>
        <v>3.2891127929461439E-3</v>
      </c>
      <c r="F116" s="18">
        <f t="shared" si="20"/>
        <v>2.0950390597597249E-3</v>
      </c>
      <c r="G116" s="18">
        <f t="shared" si="20"/>
        <v>2.2130123821979064E-3</v>
      </c>
      <c r="H116" s="18">
        <f t="shared" si="20"/>
        <v>0</v>
      </c>
      <c r="I116" s="18">
        <f t="shared" si="20"/>
        <v>5.8890329325584547E-3</v>
      </c>
      <c r="J116" s="18">
        <f t="shared" si="20"/>
        <v>1.1815246487896309E-3</v>
      </c>
      <c r="K116" s="18">
        <f t="shared" si="10"/>
        <v>1.1667446211878836E-3</v>
      </c>
      <c r="L116" s="18">
        <f t="shared" si="10"/>
        <v>9.42476968385248E-4</v>
      </c>
      <c r="M116" s="18">
        <f t="shared" si="10"/>
        <v>2.3076779985221276E-3</v>
      </c>
      <c r="N116" s="18">
        <f t="shared" si="7"/>
        <v>5.4721796270192143E-2</v>
      </c>
      <c r="O116" s="18">
        <f t="shared" si="7"/>
        <v>3.9005558718617512E-3</v>
      </c>
      <c r="P116" s="18">
        <f t="shared" si="7"/>
        <v>2.8203537230173594E-3</v>
      </c>
      <c r="Q116" s="18">
        <f t="shared" si="7"/>
        <v>2.0360221322735851E-3</v>
      </c>
      <c r="R116" s="18">
        <f t="shared" si="7"/>
        <v>7.6440992990316626E-4</v>
      </c>
      <c r="S116" s="18">
        <f t="shared" si="7"/>
        <v>1.0961434754773311E-3</v>
      </c>
      <c r="T116" s="18">
        <f t="shared" si="7"/>
        <v>7.5658501569567213E-4</v>
      </c>
      <c r="U116" s="18">
        <f t="shared" si="7"/>
        <v>1.3185755739664694E-3</v>
      </c>
      <c r="V116" s="18">
        <f t="shared" si="7"/>
        <v>8.5967581784835117E-4</v>
      </c>
      <c r="W116" s="18">
        <f t="shared" si="7"/>
        <v>1.1638570992106687E-3</v>
      </c>
      <c r="X116" s="18">
        <f t="shared" si="7"/>
        <v>1.2610804808858643E-3</v>
      </c>
      <c r="Y116" s="18">
        <f t="shared" si="7"/>
        <v>1.3449312347827704E-4</v>
      </c>
      <c r="Z116" s="18">
        <f t="shared" si="7"/>
        <v>3.2065572871491316E-4</v>
      </c>
      <c r="AA116" s="18">
        <f t="shared" si="7"/>
        <v>8.7951190186036718E-5</v>
      </c>
      <c r="AB116" s="18">
        <f t="shared" ref="AB116" si="21">AB14/AB$8*100</f>
        <v>3.2008157841037092E-4</v>
      </c>
      <c r="AC116" s="18">
        <f t="shared" si="7"/>
        <v>3.8862927034643163E-3</v>
      </c>
      <c r="AD116" s="21"/>
    </row>
    <row r="117" spans="1:30">
      <c r="A117" s="2">
        <v>7</v>
      </c>
      <c r="B117" s="44" t="s">
        <v>92</v>
      </c>
      <c r="C117" s="18">
        <f t="shared" ref="C117:J117" si="22">C15/C$8*100</f>
        <v>3.8808339797985231E-2</v>
      </c>
      <c r="D117" s="18">
        <f t="shared" si="22"/>
        <v>0.21901582846054038</v>
      </c>
      <c r="E117" s="18">
        <f t="shared" si="22"/>
        <v>7.7287922045660776E-2</v>
      </c>
      <c r="F117" s="18">
        <f t="shared" si="22"/>
        <v>3.7244741946915454E-2</v>
      </c>
      <c r="G117" s="18">
        <f t="shared" si="22"/>
        <v>0.12328966695866372</v>
      </c>
      <c r="H117" s="18">
        <f t="shared" si="22"/>
        <v>0.35852683093272403</v>
      </c>
      <c r="I117" s="18">
        <f t="shared" si="22"/>
        <v>0.39401060413747602</v>
      </c>
      <c r="J117" s="18">
        <f t="shared" si="22"/>
        <v>0.42056765469981638</v>
      </c>
      <c r="K117" s="18">
        <f t="shared" si="10"/>
        <v>0.16320090237604523</v>
      </c>
      <c r="L117" s="18">
        <f t="shared" si="10"/>
        <v>0.25805275285525486</v>
      </c>
      <c r="M117" s="18">
        <f t="shared" si="10"/>
        <v>0.86240968763481529</v>
      </c>
      <c r="N117" s="18">
        <f t="shared" si="7"/>
        <v>0.26448868197259534</v>
      </c>
      <c r="O117" s="18">
        <f t="shared" si="7"/>
        <v>0.30861832711849707</v>
      </c>
      <c r="P117" s="18">
        <f t="shared" si="7"/>
        <v>0.33928178810744963</v>
      </c>
      <c r="Q117" s="18">
        <f t="shared" si="7"/>
        <v>0.26348718455090747</v>
      </c>
      <c r="R117" s="18">
        <f t="shared" si="7"/>
        <v>0.34067263435186101</v>
      </c>
      <c r="S117" s="18">
        <f t="shared" si="7"/>
        <v>0.3172964343786786</v>
      </c>
      <c r="T117" s="18">
        <f t="shared" si="7"/>
        <v>0.21446202203783626</v>
      </c>
      <c r="U117" s="18">
        <f t="shared" si="7"/>
        <v>0.18383663464570033</v>
      </c>
      <c r="V117" s="18">
        <f t="shared" si="7"/>
        <v>0.22645653686785111</v>
      </c>
      <c r="W117" s="18">
        <f t="shared" si="7"/>
        <v>0.30007870180338936</v>
      </c>
      <c r="X117" s="18">
        <f t="shared" si="7"/>
        <v>0.39891639829154485</v>
      </c>
      <c r="Y117" s="18">
        <f t="shared" si="7"/>
        <v>0.3421144937349313</v>
      </c>
      <c r="Z117" s="18">
        <f t="shared" si="7"/>
        <v>0.19732225923187741</v>
      </c>
      <c r="AA117" s="18">
        <f t="shared" si="7"/>
        <v>0.2308692401279463</v>
      </c>
      <c r="AB117" s="18">
        <f t="shared" ref="AB117" si="23">AB15/AB$8*100</f>
        <v>0.24316220374846986</v>
      </c>
      <c r="AC117" s="18">
        <f t="shared" si="7"/>
        <v>0.27322558699788407</v>
      </c>
      <c r="AD117" s="21"/>
    </row>
    <row r="118" spans="1:30">
      <c r="A118" s="2">
        <v>8</v>
      </c>
      <c r="B118" s="44" t="s">
        <v>91</v>
      </c>
      <c r="C118" s="18">
        <f t="shared" ref="C118:J118" si="24">C16/C$8*100</f>
        <v>0</v>
      </c>
      <c r="D118" s="18">
        <f t="shared" si="24"/>
        <v>1.363553632853993E-4</v>
      </c>
      <c r="E118" s="18">
        <f t="shared" si="24"/>
        <v>2.7623163284853106E-4</v>
      </c>
      <c r="F118" s="18">
        <f t="shared" si="24"/>
        <v>1.4107275276521807E-3</v>
      </c>
      <c r="G118" s="18">
        <f t="shared" si="24"/>
        <v>2.8866780636604417E-3</v>
      </c>
      <c r="H118" s="18">
        <f t="shared" si="24"/>
        <v>0</v>
      </c>
      <c r="I118" s="18">
        <f t="shared" si="24"/>
        <v>0</v>
      </c>
      <c r="J118" s="18">
        <f t="shared" si="24"/>
        <v>0</v>
      </c>
      <c r="K118" s="18">
        <f t="shared" si="10"/>
        <v>2.55629552962646E-3</v>
      </c>
      <c r="L118" s="18">
        <f t="shared" si="10"/>
        <v>0</v>
      </c>
      <c r="M118" s="18">
        <f t="shared" si="10"/>
        <v>3.9521116098316942E-4</v>
      </c>
      <c r="N118" s="18">
        <f t="shared" si="7"/>
        <v>7.2962395026922852E-2</v>
      </c>
      <c r="O118" s="18">
        <f t="shared" si="7"/>
        <v>4.3991500595352154E-3</v>
      </c>
      <c r="P118" s="18">
        <f t="shared" si="7"/>
        <v>5.1673858027292009E-3</v>
      </c>
      <c r="Q118" s="18">
        <f t="shared" si="7"/>
        <v>2.5688114160395069E-3</v>
      </c>
      <c r="R118" s="18">
        <f t="shared" si="7"/>
        <v>2.0445702605071561E-3</v>
      </c>
      <c r="S118" s="18">
        <f t="shared" si="7"/>
        <v>1.8582312072012023E-3</v>
      </c>
      <c r="T118" s="18">
        <f t="shared" si="7"/>
        <v>2.5712025227919112E-3</v>
      </c>
      <c r="U118" s="18">
        <f t="shared" si="7"/>
        <v>4.3909182518293427E-3</v>
      </c>
      <c r="V118" s="18">
        <f t="shared" si="7"/>
        <v>5.5791184485105118E-3</v>
      </c>
      <c r="W118" s="18">
        <f t="shared" si="7"/>
        <v>5.0500153804457389E-3</v>
      </c>
      <c r="X118" s="18">
        <f t="shared" si="7"/>
        <v>8.1313593056251254E-3</v>
      </c>
      <c r="Y118" s="18">
        <f t="shared" si="7"/>
        <v>7.7610828507270494E-3</v>
      </c>
      <c r="Z118" s="18">
        <f t="shared" si="7"/>
        <v>7.4796773194728359E-3</v>
      </c>
      <c r="AA118" s="18">
        <f t="shared" si="7"/>
        <v>9.8254144240606748E-3</v>
      </c>
      <c r="AB118" s="18">
        <f t="shared" ref="AB118" si="25">AB16/AB$8*100</f>
        <v>2.3897469680288982E-2</v>
      </c>
      <c r="AC118" s="18">
        <f t="shared" si="7"/>
        <v>9.694797614287565E-3</v>
      </c>
      <c r="AD118" s="21"/>
    </row>
    <row r="119" spans="1:30">
      <c r="A119" s="2">
        <v>9</v>
      </c>
      <c r="B119" s="44" t="s">
        <v>90</v>
      </c>
      <c r="C119" s="18">
        <f t="shared" ref="C119:J119" si="26">C17/C$8*100</f>
        <v>1.4142131830986946E-2</v>
      </c>
      <c r="D119" s="18">
        <f t="shared" si="26"/>
        <v>1.7459147755234539E-2</v>
      </c>
      <c r="E119" s="18">
        <f t="shared" si="26"/>
        <v>5.8026199993499693E-3</v>
      </c>
      <c r="F119" s="18">
        <f t="shared" si="26"/>
        <v>5.5283008491229186E-3</v>
      </c>
      <c r="G119" s="18">
        <f t="shared" si="26"/>
        <v>7.6059367156689405E-3</v>
      </c>
      <c r="H119" s="18">
        <f t="shared" si="26"/>
        <v>1.022327704790922E-4</v>
      </c>
      <c r="I119" s="18">
        <f t="shared" si="26"/>
        <v>1.9541694908769571E-3</v>
      </c>
      <c r="J119" s="18">
        <f t="shared" si="26"/>
        <v>2.2593117121135231E-3</v>
      </c>
      <c r="K119" s="18">
        <f t="shared" si="10"/>
        <v>6.0835228549920295E-3</v>
      </c>
      <c r="L119" s="18">
        <f t="shared" si="10"/>
        <v>7.2209488037936753E-3</v>
      </c>
      <c r="M119" s="18">
        <f t="shared" si="10"/>
        <v>8.3860815096173207E-3</v>
      </c>
      <c r="N119" s="18">
        <f t="shared" si="7"/>
        <v>0.16416538881057641</v>
      </c>
      <c r="O119" s="18">
        <f t="shared" si="7"/>
        <v>2.3836053649036672E-3</v>
      </c>
      <c r="P119" s="18">
        <f t="shared" si="7"/>
        <v>8.5772438035266289E-3</v>
      </c>
      <c r="Q119" s="18">
        <f t="shared" si="7"/>
        <v>3.2013742320184412E-2</v>
      </c>
      <c r="R119" s="18">
        <f t="shared" si="7"/>
        <v>1.5344072012560901E-2</v>
      </c>
      <c r="S119" s="18">
        <f t="shared" si="7"/>
        <v>8.82860010826436E-3</v>
      </c>
      <c r="T119" s="18">
        <f t="shared" si="7"/>
        <v>4.1121180897603048E-3</v>
      </c>
      <c r="U119" s="18">
        <f t="shared" si="7"/>
        <v>6.1853692435836442E-3</v>
      </c>
      <c r="V119" s="18">
        <f t="shared" si="7"/>
        <v>5.0866433679380915E-3</v>
      </c>
      <c r="W119" s="18">
        <f t="shared" si="7"/>
        <v>4.7869291889659788E-3</v>
      </c>
      <c r="X119" s="18">
        <f t="shared" si="7"/>
        <v>5.5720251103140075E-3</v>
      </c>
      <c r="Y119" s="18">
        <f t="shared" si="7"/>
        <v>6.9580662471783912E-3</v>
      </c>
      <c r="Z119" s="18">
        <f t="shared" si="7"/>
        <v>5.1701311866132384E-3</v>
      </c>
      <c r="AA119" s="18">
        <f t="shared" si="7"/>
        <v>4.9977784415122552E-3</v>
      </c>
      <c r="AB119" s="18">
        <f t="shared" ref="AB119" si="27">AB17/AB$8*100</f>
        <v>5.2100251314860548E-3</v>
      </c>
      <c r="AC119" s="18">
        <f t="shared" si="7"/>
        <v>1.5719679307225558E-2</v>
      </c>
      <c r="AD119" s="21"/>
    </row>
    <row r="120" spans="1:30">
      <c r="A120" s="2">
        <v>10</v>
      </c>
      <c r="B120" s="44" t="s">
        <v>89</v>
      </c>
      <c r="C120" s="18">
        <f t="shared" ref="C120:J120" si="28">C18/C$8*100</f>
        <v>0</v>
      </c>
      <c r="D120" s="18">
        <f t="shared" si="28"/>
        <v>0</v>
      </c>
      <c r="E120" s="18">
        <f t="shared" si="28"/>
        <v>0</v>
      </c>
      <c r="F120" s="18">
        <f t="shared" si="28"/>
        <v>0</v>
      </c>
      <c r="G120" s="18">
        <f t="shared" si="28"/>
        <v>0</v>
      </c>
      <c r="H120" s="18">
        <f t="shared" si="28"/>
        <v>3.6915204878764508E-3</v>
      </c>
      <c r="I120" s="18">
        <f t="shared" si="28"/>
        <v>3.9679587337275064E-2</v>
      </c>
      <c r="J120" s="18">
        <f t="shared" si="28"/>
        <v>1.7145190729795701E-2</v>
      </c>
      <c r="K120" s="18">
        <f t="shared" si="10"/>
        <v>0</v>
      </c>
      <c r="L120" s="18">
        <f t="shared" si="10"/>
        <v>1.2003537545427736E-2</v>
      </c>
      <c r="M120" s="18">
        <f t="shared" si="10"/>
        <v>6.9696515831366004E-2</v>
      </c>
      <c r="N120" s="18">
        <f t="shared" si="7"/>
        <v>6.3842095648557501E-2</v>
      </c>
      <c r="O120" s="18">
        <f t="shared" si="7"/>
        <v>1.4463693250216917E-3</v>
      </c>
      <c r="P120" s="18">
        <f t="shared" si="7"/>
        <v>2.9784493683666633E-3</v>
      </c>
      <c r="Q120" s="18">
        <f t="shared" si="7"/>
        <v>2.868414791880046E-3</v>
      </c>
      <c r="R120" s="18">
        <f t="shared" si="7"/>
        <v>8.8505887910496079E-4</v>
      </c>
      <c r="S120" s="18">
        <f t="shared" si="7"/>
        <v>6.3525950400254163E-4</v>
      </c>
      <c r="T120" s="18">
        <f t="shared" si="7"/>
        <v>1.5037095780297369E-3</v>
      </c>
      <c r="U120" s="18">
        <f t="shared" si="7"/>
        <v>5.93801567039208E-3</v>
      </c>
      <c r="V120" s="18">
        <f t="shared" si="7"/>
        <v>9.3985818787878513E-4</v>
      </c>
      <c r="W120" s="18">
        <f t="shared" si="7"/>
        <v>3.5762067331930028E-4</v>
      </c>
      <c r="X120" s="18">
        <f t="shared" si="7"/>
        <v>1.0190001140958167E-3</v>
      </c>
      <c r="Y120" s="18">
        <f t="shared" si="7"/>
        <v>1.7218981161037982E-3</v>
      </c>
      <c r="Z120" s="18">
        <f t="shared" si="7"/>
        <v>1.7510419926499404E-2</v>
      </c>
      <c r="AA120" s="18">
        <f t="shared" si="7"/>
        <v>1.1448827200089403E-3</v>
      </c>
      <c r="AB120" s="18">
        <f t="shared" ref="AB120" si="29">AB18/AB$8*100</f>
        <v>1.5188916812479355E-3</v>
      </c>
      <c r="AC120" s="18">
        <f t="shared" si="7"/>
        <v>6.5310704780962214E-3</v>
      </c>
      <c r="AD120" s="21"/>
    </row>
    <row r="121" spans="1:30">
      <c r="A121" s="2">
        <v>11</v>
      </c>
      <c r="B121" s="44" t="s">
        <v>88</v>
      </c>
      <c r="C121" s="18">
        <f t="shared" ref="C121:J121" si="30">C19/C$8*100</f>
        <v>1.8523118322107902E-3</v>
      </c>
      <c r="D121" s="18">
        <f t="shared" si="30"/>
        <v>0</v>
      </c>
      <c r="E121" s="18">
        <f t="shared" si="30"/>
        <v>0</v>
      </c>
      <c r="F121" s="18">
        <f t="shared" si="30"/>
        <v>2.6151887849645264E-4</v>
      </c>
      <c r="G121" s="18">
        <f t="shared" si="30"/>
        <v>5.2633645897239822E-5</v>
      </c>
      <c r="H121" s="18">
        <f t="shared" si="30"/>
        <v>2.1407716895194521E-5</v>
      </c>
      <c r="I121" s="18">
        <f t="shared" si="30"/>
        <v>2.3586675047726192E-3</v>
      </c>
      <c r="J121" s="18">
        <f t="shared" si="30"/>
        <v>5.7613067987763303E-4</v>
      </c>
      <c r="K121" s="18">
        <f t="shared" si="10"/>
        <v>1.8579046171839742E-2</v>
      </c>
      <c r="L121" s="18">
        <f t="shared" si="10"/>
        <v>4.6279739992006221E-3</v>
      </c>
      <c r="M121" s="18">
        <f t="shared" si="10"/>
        <v>2.6402669162946091E-2</v>
      </c>
      <c r="N121" s="18">
        <f t="shared" si="7"/>
        <v>0.15504508943221107</v>
      </c>
      <c r="O121" s="18">
        <f t="shared" si="7"/>
        <v>3.4701709281304491E-2</v>
      </c>
      <c r="P121" s="18">
        <f t="shared" si="7"/>
        <v>1.1780365057685517E-2</v>
      </c>
      <c r="Q121" s="18">
        <f t="shared" si="7"/>
        <v>2.4517515199499698E-2</v>
      </c>
      <c r="R121" s="18">
        <f t="shared" si="7"/>
        <v>3.7225926541597076E-3</v>
      </c>
      <c r="S121" s="18">
        <f t="shared" si="7"/>
        <v>3.0368764979336149E-3</v>
      </c>
      <c r="T121" s="18">
        <f t="shared" si="7"/>
        <v>3.7897191710009243E-3</v>
      </c>
      <c r="U121" s="18">
        <f t="shared" si="7"/>
        <v>3.3793825875018725E-3</v>
      </c>
      <c r="V121" s="18">
        <f t="shared" si="7"/>
        <v>3.9069595415402612E-3</v>
      </c>
      <c r="W121" s="18">
        <f t="shared" si="7"/>
        <v>3.5141755300885664E-3</v>
      </c>
      <c r="X121" s="18">
        <f t="shared" si="7"/>
        <v>7.307303998231509E-3</v>
      </c>
      <c r="Y121" s="18">
        <f t="shared" si="7"/>
        <v>3.3614314122794018E-3</v>
      </c>
      <c r="Z121" s="18">
        <f t="shared" si="7"/>
        <v>4.6683079707602604E-3</v>
      </c>
      <c r="AA121" s="18">
        <f t="shared" si="7"/>
        <v>7.0447350969952954E-3</v>
      </c>
      <c r="AB121" s="18">
        <f t="shared" ref="AB121" si="31">AB19/AB$8*100</f>
        <v>5.478130807579998E-3</v>
      </c>
      <c r="AC121" s="18">
        <f t="shared" si="7"/>
        <v>1.4659038245556014E-2</v>
      </c>
      <c r="AD121" s="21"/>
    </row>
    <row r="122" spans="1:30">
      <c r="A122" s="2">
        <v>12</v>
      </c>
      <c r="B122" s="44" t="s">
        <v>87</v>
      </c>
      <c r="C122" s="18">
        <f t="shared" ref="C122:J122" si="32">C20/C$8*100</f>
        <v>0</v>
      </c>
      <c r="D122" s="18">
        <f t="shared" si="32"/>
        <v>1.0583311292720848E-3</v>
      </c>
      <c r="E122" s="18">
        <f t="shared" si="32"/>
        <v>3.5956095138973292E-3</v>
      </c>
      <c r="F122" s="18">
        <f t="shared" si="32"/>
        <v>5.5702533108869532E-3</v>
      </c>
      <c r="G122" s="18">
        <f t="shared" si="32"/>
        <v>3.7800254865459292E-3</v>
      </c>
      <c r="H122" s="18">
        <f t="shared" si="32"/>
        <v>0</v>
      </c>
      <c r="I122" s="18">
        <f t="shared" si="32"/>
        <v>7.756395100036044E-5</v>
      </c>
      <c r="J122" s="18">
        <f t="shared" si="32"/>
        <v>0</v>
      </c>
      <c r="K122" s="18">
        <f t="shared" si="10"/>
        <v>2.3131094236650621E-3</v>
      </c>
      <c r="L122" s="18">
        <f t="shared" si="10"/>
        <v>3.4021889858406126E-4</v>
      </c>
      <c r="M122" s="18">
        <f t="shared" si="10"/>
        <v>3.7086403383436033E-4</v>
      </c>
      <c r="N122" s="18">
        <f t="shared" si="7"/>
        <v>9.1202993783653565E-3</v>
      </c>
      <c r="O122" s="18">
        <f t="shared" si="7"/>
        <v>7.4949394231710875E-3</v>
      </c>
      <c r="P122" s="18">
        <f t="shared" si="7"/>
        <v>6.7284668786563471E-3</v>
      </c>
      <c r="Q122" s="18">
        <f t="shared" si="7"/>
        <v>6.1036702495705555E-3</v>
      </c>
      <c r="R122" s="18">
        <f t="shared" si="7"/>
        <v>5.8877300679708944E-3</v>
      </c>
      <c r="S122" s="18">
        <f t="shared" si="7"/>
        <v>4.7939403714222697E-3</v>
      </c>
      <c r="T122" s="18">
        <f t="shared" si="7"/>
        <v>2.8874329183025036E-3</v>
      </c>
      <c r="U122" s="18">
        <f t="shared" si="7"/>
        <v>1.3874807901028152E-3</v>
      </c>
      <c r="V122" s="18">
        <f t="shared" si="7"/>
        <v>2.2635038859447013E-3</v>
      </c>
      <c r="W122" s="18">
        <f t="shared" si="7"/>
        <v>2.5708824370970465E-3</v>
      </c>
      <c r="X122" s="18">
        <f t="shared" si="7"/>
        <v>3.1599499410714669E-3</v>
      </c>
      <c r="Y122" s="18">
        <f t="shared" si="7"/>
        <v>1.7571350074853974E-3</v>
      </c>
      <c r="Z122" s="18">
        <f t="shared" si="7"/>
        <v>2.0795003940900143E-3</v>
      </c>
      <c r="AA122" s="18">
        <f t="shared" si="7"/>
        <v>2.3137182839228711E-3</v>
      </c>
      <c r="AB122" s="18">
        <f t="shared" ref="AB122" si="33">AB20/AB$8*100</f>
        <v>2.5550717650720642E-3</v>
      </c>
      <c r="AC122" s="18">
        <f t="shared" si="7"/>
        <v>3.6912799793947359E-3</v>
      </c>
      <c r="AD122" s="21"/>
    </row>
    <row r="123" spans="1:30">
      <c r="A123" s="2">
        <v>13</v>
      </c>
      <c r="B123" s="44" t="s">
        <v>86</v>
      </c>
      <c r="C123" s="18">
        <f t="shared" ref="C123:J123" si="34">C21/C$8*100</f>
        <v>7.2207395075262306E-3</v>
      </c>
      <c r="D123" s="18">
        <f t="shared" si="34"/>
        <v>0</v>
      </c>
      <c r="E123" s="18">
        <f t="shared" si="34"/>
        <v>0</v>
      </c>
      <c r="F123" s="18">
        <f t="shared" si="34"/>
        <v>4.7880527013299958E-6</v>
      </c>
      <c r="G123" s="18">
        <f t="shared" si="34"/>
        <v>0</v>
      </c>
      <c r="H123" s="18">
        <f t="shared" si="34"/>
        <v>2.0313301980450396E-3</v>
      </c>
      <c r="I123" s="18">
        <f t="shared" si="34"/>
        <v>4.1804156388898931E-3</v>
      </c>
      <c r="J123" s="18">
        <f t="shared" si="34"/>
        <v>2.0103415069957502E-3</v>
      </c>
      <c r="K123" s="18">
        <f t="shared" si="10"/>
        <v>0</v>
      </c>
      <c r="L123" s="18">
        <f t="shared" si="10"/>
        <v>5.7841366836196197E-4</v>
      </c>
      <c r="M123" s="18">
        <f t="shared" si="10"/>
        <v>4.8049771520149788E-4</v>
      </c>
      <c r="N123" s="18">
        <f t="shared" si="7"/>
        <v>5.4721796270192143E-2</v>
      </c>
      <c r="O123" s="18">
        <f t="shared" si="7"/>
        <v>2.4975866014912289E-5</v>
      </c>
      <c r="P123" s="18">
        <f t="shared" si="7"/>
        <v>3.3977725356626565E-3</v>
      </c>
      <c r="Q123" s="18">
        <f t="shared" si="7"/>
        <v>2.0952513053607157E-3</v>
      </c>
      <c r="R123" s="18">
        <f t="shared" si="7"/>
        <v>2.7553834284005088E-3</v>
      </c>
      <c r="S123" s="18">
        <f t="shared" ref="N123:AC135" si="35">S21/S$8*100</f>
        <v>3.1220400228309229E-3</v>
      </c>
      <c r="T123" s="18">
        <f t="shared" si="35"/>
        <v>5.1144646605608413E-3</v>
      </c>
      <c r="U123" s="18">
        <f t="shared" si="35"/>
        <v>5.9251066123661555E-3</v>
      </c>
      <c r="V123" s="18">
        <f t="shared" si="35"/>
        <v>9.2351544211702469E-3</v>
      </c>
      <c r="W123" s="18">
        <f t="shared" si="35"/>
        <v>1.0234824184504868E-2</v>
      </c>
      <c r="X123" s="18">
        <f t="shared" si="35"/>
        <v>8.3443946969383315E-3</v>
      </c>
      <c r="Y123" s="18">
        <f t="shared" si="35"/>
        <v>1.0775775819913288E-2</v>
      </c>
      <c r="Z123" s="18">
        <f t="shared" si="35"/>
        <v>1.2231253793779645E-2</v>
      </c>
      <c r="AA123" s="18">
        <f t="shared" si="35"/>
        <v>1.1838570174889519E-2</v>
      </c>
      <c r="AB123" s="18">
        <f t="shared" si="35"/>
        <v>1.2465713327349066E-2</v>
      </c>
      <c r="AC123" s="18">
        <f t="shared" si="35"/>
        <v>9.3584640278194606E-3</v>
      </c>
      <c r="AD123" s="21"/>
    </row>
    <row r="124" spans="1:30">
      <c r="A124" s="2">
        <v>14</v>
      </c>
      <c r="B124" s="44" t="s">
        <v>85</v>
      </c>
      <c r="C124" s="18">
        <f t="shared" ref="C124:J124" si="36">C22/C$8*100</f>
        <v>0</v>
      </c>
      <c r="D124" s="18">
        <f t="shared" si="36"/>
        <v>0</v>
      </c>
      <c r="E124" s="18">
        <f t="shared" si="36"/>
        <v>0</v>
      </c>
      <c r="F124" s="18">
        <f t="shared" si="36"/>
        <v>6.6067527194701037E-4</v>
      </c>
      <c r="G124" s="18">
        <f t="shared" si="36"/>
        <v>3.3037734655498221E-3</v>
      </c>
      <c r="H124" s="18">
        <f t="shared" si="36"/>
        <v>1.6350689893931734E-3</v>
      </c>
      <c r="I124" s="18">
        <f t="shared" si="36"/>
        <v>2.6464177064112619E-4</v>
      </c>
      <c r="J124" s="18">
        <f t="shared" si="36"/>
        <v>1.6015844538173165E-3</v>
      </c>
      <c r="K124" s="18">
        <f t="shared" si="10"/>
        <v>1.047895005341318E-4</v>
      </c>
      <c r="L124" s="18">
        <f t="shared" si="10"/>
        <v>6.0406093917829895E-3</v>
      </c>
      <c r="M124" s="18">
        <f t="shared" si="10"/>
        <v>5.0282546298090584E-3</v>
      </c>
      <c r="N124" s="18">
        <f t="shared" si="35"/>
        <v>7.2962395026922852E-2</v>
      </c>
      <c r="O124" s="18">
        <f t="shared" si="35"/>
        <v>2.3154858699666911E-3</v>
      </c>
      <c r="P124" s="18">
        <f t="shared" si="35"/>
        <v>1.783513482557018E-3</v>
      </c>
      <c r="Q124" s="18">
        <f t="shared" si="35"/>
        <v>1.28645526315667E-3</v>
      </c>
      <c r="R124" s="18">
        <f t="shared" si="35"/>
        <v>3.8035092460226735E-5</v>
      </c>
      <c r="S124" s="18">
        <f t="shared" si="35"/>
        <v>1.0897352417588599E-4</v>
      </c>
      <c r="T124" s="18">
        <f t="shared" si="35"/>
        <v>7.422738366538045E-5</v>
      </c>
      <c r="U124" s="18">
        <f t="shared" si="35"/>
        <v>5.8755255863469501E-4</v>
      </c>
      <c r="V124" s="18">
        <f t="shared" si="35"/>
        <v>2.2548815933311604E-4</v>
      </c>
      <c r="W124" s="18">
        <f t="shared" si="35"/>
        <v>5.8804142220041794E-4</v>
      </c>
      <c r="X124" s="18">
        <f t="shared" si="35"/>
        <v>2.2555707706699947E-4</v>
      </c>
      <c r="Y124" s="18">
        <f t="shared" si="35"/>
        <v>4.0964299907402409E-5</v>
      </c>
      <c r="Z124" s="18">
        <f t="shared" si="35"/>
        <v>1.8295973969098344E-4</v>
      </c>
      <c r="AA124" s="18">
        <f t="shared" si="35"/>
        <v>1.7496814921683483E-4</v>
      </c>
      <c r="AB124" s="18">
        <f t="shared" si="35"/>
        <v>1.1213113212138336E-3</v>
      </c>
      <c r="AC124" s="18">
        <f t="shared" si="35"/>
        <v>4.3494778111257621E-3</v>
      </c>
      <c r="AD124" s="21"/>
    </row>
    <row r="125" spans="1:30">
      <c r="A125" s="2">
        <v>15</v>
      </c>
      <c r="B125" s="44" t="s">
        <v>84</v>
      </c>
      <c r="C125" s="18">
        <f t="shared" ref="C125:J125" si="37">C23/C$8*100</f>
        <v>3.3996131552521255E-3</v>
      </c>
      <c r="D125" s="18">
        <f t="shared" si="37"/>
        <v>2.5880021501380657E-4</v>
      </c>
      <c r="E125" s="18">
        <f t="shared" si="37"/>
        <v>1.0166394235587583E-4</v>
      </c>
      <c r="F125" s="18">
        <f t="shared" si="37"/>
        <v>3.4200376438071396E-4</v>
      </c>
      <c r="G125" s="18">
        <f t="shared" si="37"/>
        <v>5.7297196858505214E-4</v>
      </c>
      <c r="H125" s="18">
        <f t="shared" si="37"/>
        <v>5.4349387382902003E-4</v>
      </c>
      <c r="I125" s="18">
        <f t="shared" si="37"/>
        <v>2.7328231440541502E-4</v>
      </c>
      <c r="J125" s="18">
        <f t="shared" si="37"/>
        <v>1.3694909603648652E-3</v>
      </c>
      <c r="K125" s="18">
        <f t="shared" si="10"/>
        <v>7.7093032966590236E-3</v>
      </c>
      <c r="L125" s="18">
        <f t="shared" si="10"/>
        <v>0</v>
      </c>
      <c r="M125" s="18">
        <f t="shared" si="10"/>
        <v>0</v>
      </c>
      <c r="N125" s="18">
        <f t="shared" si="35"/>
        <v>5.4721796270192143E-2</v>
      </c>
      <c r="O125" s="18">
        <f t="shared" si="35"/>
        <v>9.5076249709231042E-4</v>
      </c>
      <c r="P125" s="18">
        <f t="shared" si="35"/>
        <v>8.9176639420593309E-4</v>
      </c>
      <c r="Q125" s="18">
        <f t="shared" si="35"/>
        <v>1.0901019403005167E-3</v>
      </c>
      <c r="R125" s="18">
        <f t="shared" si="35"/>
        <v>2.276086732803142E-3</v>
      </c>
      <c r="S125" s="18">
        <f t="shared" si="35"/>
        <v>2.3231692532361065E-3</v>
      </c>
      <c r="T125" s="18">
        <f t="shared" si="35"/>
        <v>2.4078110071455066E-3</v>
      </c>
      <c r="U125" s="18">
        <f t="shared" si="35"/>
        <v>5.0912576312734529E-3</v>
      </c>
      <c r="V125" s="18">
        <f t="shared" si="35"/>
        <v>4.0320075408140825E-3</v>
      </c>
      <c r="W125" s="18">
        <f t="shared" si="35"/>
        <v>3.3376848417377776E-3</v>
      </c>
      <c r="X125" s="18">
        <f t="shared" si="35"/>
        <v>5.0661723485505763E-3</v>
      </c>
      <c r="Y125" s="18">
        <f t="shared" si="35"/>
        <v>3.6685869191575645E-3</v>
      </c>
      <c r="Z125" s="18">
        <f t="shared" si="35"/>
        <v>1.9725276632640495E-3</v>
      </c>
      <c r="AA125" s="18">
        <f t="shared" si="35"/>
        <v>4.4847520756926421E-3</v>
      </c>
      <c r="AB125" s="18">
        <f t="shared" si="35"/>
        <v>3.5155539838015149E-3</v>
      </c>
      <c r="AC125" s="18">
        <f t="shared" si="35"/>
        <v>5.6749177597874671E-3</v>
      </c>
      <c r="AD125" s="21"/>
    </row>
    <row r="126" spans="1:30">
      <c r="A126" s="2">
        <v>16</v>
      </c>
      <c r="B126" s="44" t="s">
        <v>83</v>
      </c>
      <c r="C126" s="18">
        <f t="shared" ref="C126:J126" si="38">C24/C$8*100</f>
        <v>6.8768947690726005E-3</v>
      </c>
      <c r="D126" s="18">
        <f t="shared" si="38"/>
        <v>1.5427727817510541E-3</v>
      </c>
      <c r="E126" s="18">
        <f t="shared" si="38"/>
        <v>2.1906238631650152E-3</v>
      </c>
      <c r="F126" s="18">
        <f t="shared" si="38"/>
        <v>5.9517015094262436E-3</v>
      </c>
      <c r="G126" s="18">
        <f t="shared" si="38"/>
        <v>4.1294993994969609E-2</v>
      </c>
      <c r="H126" s="18">
        <f t="shared" si="38"/>
        <v>6.1546312289321177E-2</v>
      </c>
      <c r="I126" s="18">
        <f t="shared" si="38"/>
        <v>5.745398963193022E-2</v>
      </c>
      <c r="J126" s="18">
        <f t="shared" si="38"/>
        <v>4.6944199235371957E-2</v>
      </c>
      <c r="K126" s="18">
        <f t="shared" si="10"/>
        <v>1.8156654833080843E-3</v>
      </c>
      <c r="L126" s="18">
        <f t="shared" si="10"/>
        <v>3.2935432584466254E-2</v>
      </c>
      <c r="M126" s="18">
        <f t="shared" si="10"/>
        <v>4.7862441859498957E-2</v>
      </c>
      <c r="N126" s="18">
        <f t="shared" si="35"/>
        <v>0.15504508943221107</v>
      </c>
      <c r="O126" s="18">
        <f t="shared" si="35"/>
        <v>1.3997075350962951E-2</v>
      </c>
      <c r="P126" s="18">
        <f t="shared" si="35"/>
        <v>1.7247812109387924E-2</v>
      </c>
      <c r="Q126" s="18">
        <f t="shared" si="35"/>
        <v>4.7076202236143484E-2</v>
      </c>
      <c r="R126" s="18">
        <f t="shared" si="35"/>
        <v>7.3174201160121591E-2</v>
      </c>
      <c r="S126" s="18">
        <f t="shared" si="35"/>
        <v>3.7541530057921178E-2</v>
      </c>
      <c r="T126" s="18">
        <f t="shared" si="35"/>
        <v>3.1357818689446405E-2</v>
      </c>
      <c r="U126" s="18">
        <f t="shared" si="35"/>
        <v>0.10033571260188376</v>
      </c>
      <c r="V126" s="18">
        <f t="shared" si="35"/>
        <v>0.11570851440470245</v>
      </c>
      <c r="W126" s="18">
        <f t="shared" si="35"/>
        <v>9.7646984530249781E-2</v>
      </c>
      <c r="X126" s="18">
        <f t="shared" si="35"/>
        <v>0.16080794857130509</v>
      </c>
      <c r="Y126" s="18">
        <f t="shared" si="35"/>
        <v>0.13337475204534854</v>
      </c>
      <c r="Z126" s="18">
        <f t="shared" si="35"/>
        <v>0.23095488324868743</v>
      </c>
      <c r="AA126" s="18">
        <f t="shared" si="35"/>
        <v>2.5608779164092509E-2</v>
      </c>
      <c r="AB126" s="18">
        <f t="shared" si="35"/>
        <v>0.20532447250613434</v>
      </c>
      <c r="AC126" s="18">
        <f t="shared" si="35"/>
        <v>9.3234947171718485E-2</v>
      </c>
      <c r="AD126" s="21"/>
    </row>
    <row r="127" spans="1:30">
      <c r="A127" s="2">
        <v>17</v>
      </c>
      <c r="B127" s="44" t="s">
        <v>82</v>
      </c>
      <c r="C127" s="18">
        <f t="shared" ref="C127:J127" si="39">C25/C$8*100</f>
        <v>0</v>
      </c>
      <c r="D127" s="18">
        <f t="shared" si="39"/>
        <v>3.8734304680847656E-3</v>
      </c>
      <c r="E127" s="18">
        <f t="shared" si="39"/>
        <v>6.5730420625155902E-3</v>
      </c>
      <c r="F127" s="18">
        <f t="shared" si="39"/>
        <v>1.272558006842372E-2</v>
      </c>
      <c r="G127" s="18">
        <f t="shared" si="39"/>
        <v>1.8114296602745359E-2</v>
      </c>
      <c r="H127" s="18">
        <f t="shared" si="39"/>
        <v>0</v>
      </c>
      <c r="I127" s="18">
        <f t="shared" si="39"/>
        <v>0</v>
      </c>
      <c r="J127" s="18">
        <f t="shared" si="39"/>
        <v>0</v>
      </c>
      <c r="K127" s="18">
        <f t="shared" si="10"/>
        <v>2.1758542840453903E-2</v>
      </c>
      <c r="L127" s="18">
        <f t="shared" si="10"/>
        <v>8.4743168878081206E-4</v>
      </c>
      <c r="M127" s="18">
        <f t="shared" si="10"/>
        <v>1.4011055582164691E-3</v>
      </c>
      <c r="N127" s="18">
        <f t="shared" si="35"/>
        <v>3.6481197513461426E-2</v>
      </c>
      <c r="O127" s="18">
        <f t="shared" si="35"/>
        <v>2.5626456553513258E-2</v>
      </c>
      <c r="P127" s="18">
        <f t="shared" si="35"/>
        <v>3.2542759777493206E-2</v>
      </c>
      <c r="Q127" s="18">
        <f t="shared" si="35"/>
        <v>6.5493849259370102E-2</v>
      </c>
      <c r="R127" s="18">
        <f t="shared" si="35"/>
        <v>6.3461013280228032E-2</v>
      </c>
      <c r="S127" s="18">
        <f t="shared" si="35"/>
        <v>6.2534558619583208E-2</v>
      </c>
      <c r="T127" s="18">
        <f t="shared" si="35"/>
        <v>3.8266590366173768E-2</v>
      </c>
      <c r="U127" s="18">
        <f t="shared" si="35"/>
        <v>5.2107819823170504E-2</v>
      </c>
      <c r="V127" s="18">
        <f t="shared" si="35"/>
        <v>6.7285818112566995E-2</v>
      </c>
      <c r="W127" s="18">
        <f t="shared" si="35"/>
        <v>7.9109483342274328E-2</v>
      </c>
      <c r="X127" s="18">
        <f t="shared" si="35"/>
        <v>0.11130646514665996</v>
      </c>
      <c r="Y127" s="18">
        <f t="shared" si="35"/>
        <v>0.10939296968492582</v>
      </c>
      <c r="Z127" s="18">
        <f t="shared" si="35"/>
        <v>0.11858635489269967</v>
      </c>
      <c r="AA127" s="18">
        <f t="shared" si="35"/>
        <v>1.3225664614409275E-2</v>
      </c>
      <c r="AB127" s="18">
        <f t="shared" si="35"/>
        <v>9.4304862108422288E-2</v>
      </c>
      <c r="AC127" s="18">
        <f t="shared" si="35"/>
        <v>6.2204061941969917E-2</v>
      </c>
      <c r="AD127" s="21"/>
    </row>
    <row r="128" spans="1:30">
      <c r="A128" s="2">
        <v>18</v>
      </c>
      <c r="B128" s="44" t="s">
        <v>81</v>
      </c>
      <c r="C128" s="18">
        <f t="shared" ref="C128:J128" si="40">C26/C$8*100</f>
        <v>2.1035207528927956E-3</v>
      </c>
      <c r="D128" s="18">
        <f t="shared" si="40"/>
        <v>0</v>
      </c>
      <c r="E128" s="18">
        <f t="shared" si="40"/>
        <v>0</v>
      </c>
      <c r="F128" s="18">
        <f t="shared" si="40"/>
        <v>0</v>
      </c>
      <c r="G128" s="18">
        <f t="shared" si="40"/>
        <v>0</v>
      </c>
      <c r="H128" s="18">
        <f t="shared" si="40"/>
        <v>6.7687705685152803E-3</v>
      </c>
      <c r="I128" s="18">
        <f t="shared" si="40"/>
        <v>1.0816956078498455E-2</v>
      </c>
      <c r="J128" s="18">
        <f t="shared" si="40"/>
        <v>2.0672268635630819E-2</v>
      </c>
      <c r="K128" s="18">
        <f t="shared" si="10"/>
        <v>9.0043525938164674E-5</v>
      </c>
      <c r="L128" s="18">
        <f t="shared" si="10"/>
        <v>1.4583634711612847E-2</v>
      </c>
      <c r="M128" s="18">
        <f t="shared" si="10"/>
        <v>4.3122342640415805E-2</v>
      </c>
      <c r="N128" s="18">
        <f t="shared" si="35"/>
        <v>0.1732856881889418</v>
      </c>
      <c r="O128" s="18">
        <f t="shared" si="35"/>
        <v>3.4214115757409667E-3</v>
      </c>
      <c r="P128" s="18">
        <f t="shared" si="35"/>
        <v>3.6102334682635963E-3</v>
      </c>
      <c r="Q128" s="18">
        <f t="shared" si="35"/>
        <v>1.0338740288225755E-2</v>
      </c>
      <c r="R128" s="18">
        <f t="shared" si="35"/>
        <v>1.3540186181224104E-2</v>
      </c>
      <c r="S128" s="18">
        <f t="shared" si="35"/>
        <v>2.6609066558728491E-2</v>
      </c>
      <c r="T128" s="18">
        <f t="shared" si="35"/>
        <v>1.5203558738525674E-2</v>
      </c>
      <c r="U128" s="18">
        <f t="shared" si="35"/>
        <v>1.0212351864616998E-2</v>
      </c>
      <c r="V128" s="18">
        <f t="shared" si="35"/>
        <v>1.1353989110376024E-2</v>
      </c>
      <c r="W128" s="18">
        <f t="shared" si="35"/>
        <v>1.1828253358226105E-2</v>
      </c>
      <c r="X128" s="18">
        <f t="shared" si="35"/>
        <v>1.3116199053500597E-2</v>
      </c>
      <c r="Y128" s="18">
        <f t="shared" si="35"/>
        <v>1.283736823209403E-2</v>
      </c>
      <c r="Z128" s="18">
        <f t="shared" si="35"/>
        <v>1.3223951737087009E-2</v>
      </c>
      <c r="AA128" s="18">
        <f t="shared" si="35"/>
        <v>8.1722748341299183E-4</v>
      </c>
      <c r="AB128" s="18">
        <f t="shared" si="35"/>
        <v>1.4958016884458088E-2</v>
      </c>
      <c r="AC128" s="18">
        <f t="shared" si="35"/>
        <v>2.0535472357384076E-2</v>
      </c>
      <c r="AD128" s="21"/>
    </row>
    <row r="129" spans="1:30">
      <c r="A129" s="2">
        <v>19</v>
      </c>
      <c r="B129" s="44" t="s">
        <v>80</v>
      </c>
      <c r="C129" s="18">
        <f t="shared" ref="C129:J129" si="41">C27/C$8*100</f>
        <v>8.2024769142946E-2</v>
      </c>
      <c r="D129" s="18">
        <f t="shared" si="41"/>
        <v>1.6469398682941113E-3</v>
      </c>
      <c r="E129" s="18">
        <f t="shared" si="41"/>
        <v>1.6733583933000451E-3</v>
      </c>
      <c r="F129" s="18">
        <f t="shared" si="41"/>
        <v>7.0779579059502E-4</v>
      </c>
      <c r="G129" s="18">
        <f t="shared" si="41"/>
        <v>4.93054300263303E-3</v>
      </c>
      <c r="H129" s="18">
        <f t="shared" si="41"/>
        <v>0.25640393883728779</v>
      </c>
      <c r="I129" s="18">
        <f t="shared" si="41"/>
        <v>0.34123818168276443</v>
      </c>
      <c r="J129" s="18">
        <f t="shared" si="41"/>
        <v>0.27072537027989257</v>
      </c>
      <c r="K129" s="18">
        <f t="shared" si="10"/>
        <v>2.0551038581844611E-2</v>
      </c>
      <c r="L129" s="18">
        <f t="shared" si="10"/>
        <v>0.2179094152684791</v>
      </c>
      <c r="M129" s="18">
        <f t="shared" si="10"/>
        <v>0.28187034307083569</v>
      </c>
      <c r="N129" s="18">
        <f t="shared" si="35"/>
        <v>0.50161646581009467</v>
      </c>
      <c r="O129" s="18">
        <f t="shared" si="35"/>
        <v>1.3027042460328337E-2</v>
      </c>
      <c r="P129" s="18">
        <f t="shared" si="35"/>
        <v>1.6618132347669404E-2</v>
      </c>
      <c r="Q129" s="18">
        <f t="shared" si="35"/>
        <v>2.1904777955395378E-2</v>
      </c>
      <c r="R129" s="18">
        <f t="shared" si="35"/>
        <v>1.4040865687761923E-2</v>
      </c>
      <c r="S129" s="18">
        <f t="shared" si="35"/>
        <v>1.3687774733229111E-2</v>
      </c>
      <c r="T129" s="18">
        <f t="shared" si="35"/>
        <v>1.5994980784106851E-2</v>
      </c>
      <c r="U129" s="18">
        <f t="shared" si="35"/>
        <v>2.6035875970655344E-2</v>
      </c>
      <c r="V129" s="18">
        <f t="shared" si="35"/>
        <v>3.6524745909280551E-2</v>
      </c>
      <c r="W129" s="18">
        <f t="shared" si="35"/>
        <v>4.1433029297668747E-2</v>
      </c>
      <c r="X129" s="18">
        <f t="shared" si="35"/>
        <v>5.6701736180024123E-2</v>
      </c>
      <c r="Y129" s="18">
        <f t="shared" si="35"/>
        <v>4.1436015412981753E-2</v>
      </c>
      <c r="Z129" s="18">
        <f t="shared" si="35"/>
        <v>3.8627999331066538E-2</v>
      </c>
      <c r="AA129" s="18">
        <f t="shared" si="35"/>
        <v>2.138748729847156E-2</v>
      </c>
      <c r="AB129" s="18">
        <f t="shared" si="35"/>
        <v>3.6098679164602201E-2</v>
      </c>
      <c r="AC129" s="18">
        <f t="shared" si="35"/>
        <v>5.6684112909772058E-2</v>
      </c>
      <c r="AD129" s="21"/>
    </row>
    <row r="130" spans="1:30">
      <c r="A130" s="2">
        <v>20</v>
      </c>
      <c r="B130" s="44" t="s">
        <v>79</v>
      </c>
      <c r="C130" s="18">
        <f t="shared" ref="C130:J130" si="42">C28/C$8*100</f>
        <v>6.8756811994074686E-3</v>
      </c>
      <c r="D130" s="18">
        <f t="shared" si="42"/>
        <v>7.4037727261284145E-2</v>
      </c>
      <c r="E130" s="18">
        <f t="shared" si="42"/>
        <v>4.094322986386667E-2</v>
      </c>
      <c r="F130" s="18">
        <f t="shared" si="42"/>
        <v>3.7549049296377771E-2</v>
      </c>
      <c r="G130" s="18">
        <f t="shared" si="42"/>
        <v>7.823946476602564E-2</v>
      </c>
      <c r="H130" s="18">
        <f t="shared" si="42"/>
        <v>9.4636526118750425E-2</v>
      </c>
      <c r="I130" s="18">
        <f t="shared" si="42"/>
        <v>8.6410863100601046E-2</v>
      </c>
      <c r="J130" s="18">
        <f t="shared" si="42"/>
        <v>9.5678878229439143E-2</v>
      </c>
      <c r="K130" s="18">
        <f t="shared" si="10"/>
        <v>0.10702878210491938</v>
      </c>
      <c r="L130" s="18">
        <f t="shared" si="10"/>
        <v>0.13302899568943069</v>
      </c>
      <c r="M130" s="18">
        <f t="shared" si="10"/>
        <v>9.959464475170865E-2</v>
      </c>
      <c r="N130" s="18">
        <f t="shared" si="35"/>
        <v>0.2371277838374993</v>
      </c>
      <c r="O130" s="18">
        <f t="shared" si="35"/>
        <v>0.19777389518994176</v>
      </c>
      <c r="P130" s="18">
        <f t="shared" si="35"/>
        <v>0.20031754990162187</v>
      </c>
      <c r="Q130" s="18">
        <f t="shared" si="35"/>
        <v>0.16413578940722434</v>
      </c>
      <c r="R130" s="18">
        <f t="shared" si="35"/>
        <v>9.8017067188211945E-2</v>
      </c>
      <c r="S130" s="18">
        <f t="shared" si="35"/>
        <v>0.1236522824864166</v>
      </c>
      <c r="T130" s="18">
        <f t="shared" si="35"/>
        <v>0.11559986394444637</v>
      </c>
      <c r="U130" s="18">
        <f t="shared" si="35"/>
        <v>0.17262245189181297</v>
      </c>
      <c r="V130" s="18">
        <f t="shared" si="35"/>
        <v>0.18313777804163581</v>
      </c>
      <c r="W130" s="18">
        <f t="shared" si="35"/>
        <v>0.21066120901993549</v>
      </c>
      <c r="X130" s="18">
        <f t="shared" si="35"/>
        <v>0.20476718548850739</v>
      </c>
      <c r="Y130" s="18">
        <f t="shared" si="35"/>
        <v>0.21371660927584818</v>
      </c>
      <c r="Z130" s="18">
        <f t="shared" si="35"/>
        <v>0.21216346018369417</v>
      </c>
      <c r="AA130" s="18">
        <f t="shared" si="35"/>
        <v>0.18815296053501201</v>
      </c>
      <c r="AB130" s="18">
        <f t="shared" si="35"/>
        <v>0.23531976639262037</v>
      </c>
      <c r="AC130" s="18">
        <f t="shared" si="35"/>
        <v>0.17424651496118784</v>
      </c>
      <c r="AD130" s="21"/>
    </row>
    <row r="131" spans="1:30">
      <c r="A131" s="2">
        <v>21</v>
      </c>
      <c r="B131" s="44" t="s">
        <v>78</v>
      </c>
      <c r="C131" s="18">
        <f t="shared" ref="C131:J131" si="43">C29/C$8*100</f>
        <v>5.0658443054762449E-3</v>
      </c>
      <c r="D131" s="18">
        <f t="shared" si="43"/>
        <v>9.0440646638993594E-2</v>
      </c>
      <c r="E131" s="18">
        <f t="shared" si="43"/>
        <v>5.6556503905774408E-2</v>
      </c>
      <c r="F131" s="18">
        <f t="shared" si="43"/>
        <v>5.1357641285340407E-2</v>
      </c>
      <c r="G131" s="18">
        <f t="shared" si="43"/>
        <v>5.0931299842970817E-2</v>
      </c>
      <c r="H131" s="18">
        <f t="shared" si="43"/>
        <v>1.892398484317042E-3</v>
      </c>
      <c r="I131" s="18">
        <f t="shared" si="43"/>
        <v>8.662647480895179E-4</v>
      </c>
      <c r="J131" s="18">
        <f t="shared" si="43"/>
        <v>1.3905481418922388E-3</v>
      </c>
      <c r="K131" s="18">
        <f t="shared" si="10"/>
        <v>5.1554082745249301E-2</v>
      </c>
      <c r="L131" s="18">
        <f t="shared" si="10"/>
        <v>5.023109794479204E-4</v>
      </c>
      <c r="M131" s="18">
        <f t="shared" si="10"/>
        <v>3.8618840209861074E-4</v>
      </c>
      <c r="N131" s="18">
        <f t="shared" si="35"/>
        <v>0.127684191297115</v>
      </c>
      <c r="O131" s="18">
        <f t="shared" si="35"/>
        <v>3.4395395926601069E-2</v>
      </c>
      <c r="P131" s="18">
        <f t="shared" si="35"/>
        <v>3.672572073567406E-2</v>
      </c>
      <c r="Q131" s="18">
        <f t="shared" si="35"/>
        <v>4.348342119222131E-2</v>
      </c>
      <c r="R131" s="18">
        <f t="shared" si="35"/>
        <v>3.5492207957892104E-2</v>
      </c>
      <c r="S131" s="18">
        <f t="shared" si="35"/>
        <v>3.5563426855761096E-2</v>
      </c>
      <c r="T131" s="18">
        <f t="shared" si="35"/>
        <v>4.1742981372885062E-2</v>
      </c>
      <c r="U131" s="18">
        <f t="shared" si="35"/>
        <v>5.196235325577156E-2</v>
      </c>
      <c r="V131" s="18">
        <f t="shared" si="35"/>
        <v>5.9550723335380897E-2</v>
      </c>
      <c r="W131" s="18">
        <f t="shared" si="35"/>
        <v>8.3875542747063325E-2</v>
      </c>
      <c r="X131" s="18">
        <f t="shared" si="35"/>
        <v>0.10009701371115944</v>
      </c>
      <c r="Y131" s="18">
        <f t="shared" si="35"/>
        <v>0.11019950028383232</v>
      </c>
      <c r="Z131" s="18">
        <f t="shared" si="35"/>
        <v>0.1194057817586523</v>
      </c>
      <c r="AA131" s="18">
        <f t="shared" si="35"/>
        <v>0.10529106129793453</v>
      </c>
      <c r="AB131" s="18">
        <f t="shared" si="35"/>
        <v>0.10315422949721766</v>
      </c>
      <c r="AC131" s="18">
        <f t="shared" si="35"/>
        <v>7.0060202586153197E-2</v>
      </c>
      <c r="AD131" s="21"/>
    </row>
    <row r="132" spans="1:30">
      <c r="A132" s="2">
        <v>22</v>
      </c>
      <c r="B132" s="44" t="s">
        <v>77</v>
      </c>
      <c r="C132" s="18">
        <f t="shared" ref="C132:J132" si="44">C30/C$8*100</f>
        <v>0</v>
      </c>
      <c r="D132" s="18">
        <f t="shared" si="44"/>
        <v>1.2640611251946227E-2</v>
      </c>
      <c r="E132" s="18">
        <f t="shared" si="44"/>
        <v>2.5275696036935108E-2</v>
      </c>
      <c r="F132" s="18">
        <f t="shared" si="44"/>
        <v>9.2327336232217554E-3</v>
      </c>
      <c r="G132" s="18">
        <f t="shared" si="44"/>
        <v>1.673187614255546E-2</v>
      </c>
      <c r="H132" s="18">
        <f t="shared" si="44"/>
        <v>4.9805708694942363E-3</v>
      </c>
      <c r="I132" s="18">
        <f t="shared" si="44"/>
        <v>2.2366148005300828E-2</v>
      </c>
      <c r="J132" s="18">
        <f t="shared" si="44"/>
        <v>2.3233038674463434E-2</v>
      </c>
      <c r="K132" s="18">
        <f t="shared" si="10"/>
        <v>2.5915976867488977E-2</v>
      </c>
      <c r="L132" s="18">
        <f t="shared" si="10"/>
        <v>6.8028825039951404E-3</v>
      </c>
      <c r="M132" s="18">
        <f t="shared" si="10"/>
        <v>1.5499954016511865E-2</v>
      </c>
      <c r="N132" s="18">
        <f t="shared" si="35"/>
        <v>5.4721796270192143E-2</v>
      </c>
      <c r="O132" s="18">
        <f t="shared" si="35"/>
        <v>1.4089234758003603E-2</v>
      </c>
      <c r="P132" s="18">
        <f t="shared" si="35"/>
        <v>1.5394083232749158E-2</v>
      </c>
      <c r="Q132" s="18">
        <f t="shared" si="35"/>
        <v>2.090882485512343E-2</v>
      </c>
      <c r="R132" s="18">
        <f t="shared" si="35"/>
        <v>1.1532935299071741E-2</v>
      </c>
      <c r="S132" s="18">
        <f t="shared" si="35"/>
        <v>1.2753190322842591E-2</v>
      </c>
      <c r="T132" s="18">
        <f t="shared" si="35"/>
        <v>1.3856651688299703E-2</v>
      </c>
      <c r="U132" s="18">
        <f t="shared" si="35"/>
        <v>1.8884014876608853E-2</v>
      </c>
      <c r="V132" s="18">
        <f t="shared" si="35"/>
        <v>2.1317405424483241E-2</v>
      </c>
      <c r="W132" s="18">
        <f t="shared" si="35"/>
        <v>2.8772022196561532E-2</v>
      </c>
      <c r="X132" s="18">
        <f t="shared" si="35"/>
        <v>2.9939867511165955E-2</v>
      </c>
      <c r="Y132" s="18">
        <f t="shared" si="35"/>
        <v>3.6600256955247767E-2</v>
      </c>
      <c r="Z132" s="18">
        <f t="shared" si="35"/>
        <v>3.3170365338485087E-2</v>
      </c>
      <c r="AA132" s="18">
        <f t="shared" si="35"/>
        <v>4.7131919636022479E-2</v>
      </c>
      <c r="AB132" s="18">
        <f t="shared" si="35"/>
        <v>2.443143153600652E-2</v>
      </c>
      <c r="AC132" s="18">
        <f t="shared" si="35"/>
        <v>2.4570626457541215E-2</v>
      </c>
      <c r="AD132" s="21"/>
    </row>
    <row r="133" spans="1:30">
      <c r="A133" s="2">
        <v>23</v>
      </c>
      <c r="B133" s="44" t="s">
        <v>76</v>
      </c>
      <c r="C133" s="18">
        <f t="shared" ref="C133:J133" si="45">C31/C$8*100</f>
        <v>0.3496941442395588</v>
      </c>
      <c r="D133" s="18">
        <f t="shared" si="45"/>
        <v>6.7593763657574756E-3</v>
      </c>
      <c r="E133" s="18">
        <f t="shared" si="45"/>
        <v>3.2606034143743069E-3</v>
      </c>
      <c r="F133" s="18">
        <f t="shared" si="45"/>
        <v>0</v>
      </c>
      <c r="G133" s="18">
        <f t="shared" si="45"/>
        <v>4.3115353380637836E-3</v>
      </c>
      <c r="H133" s="18">
        <f t="shared" si="45"/>
        <v>7.3616332588577075E-5</v>
      </c>
      <c r="I133" s="18">
        <f t="shared" si="45"/>
        <v>0.29229070691533754</v>
      </c>
      <c r="J133" s="18">
        <f t="shared" si="45"/>
        <v>0.55086314587030416</v>
      </c>
      <c r="K133" s="18">
        <f t="shared" si="10"/>
        <v>6.6183461263015749E-3</v>
      </c>
      <c r="L133" s="18">
        <f t="shared" si="10"/>
        <v>0.34703881280337007</v>
      </c>
      <c r="M133" s="18">
        <f t="shared" si="10"/>
        <v>0.32324033703931465</v>
      </c>
      <c r="N133" s="18">
        <f t="shared" si="35"/>
        <v>9.1202993783653565E-3</v>
      </c>
      <c r="O133" s="18">
        <f t="shared" si="35"/>
        <v>1.5204968747916183E-2</v>
      </c>
      <c r="P133" s="18">
        <f t="shared" si="35"/>
        <v>2.5615297799992311E-2</v>
      </c>
      <c r="Q133" s="18">
        <f t="shared" si="35"/>
        <v>2.66656509681324E-2</v>
      </c>
      <c r="R133" s="18">
        <f t="shared" si="35"/>
        <v>2.9476460493595848E-2</v>
      </c>
      <c r="S133" s="18">
        <f t="shared" si="35"/>
        <v>2.8453072158093923E-2</v>
      </c>
      <c r="T133" s="18">
        <f t="shared" si="35"/>
        <v>4.4273732125178482E-2</v>
      </c>
      <c r="U133" s="18">
        <f t="shared" si="35"/>
        <v>3.3998348428117151E-2</v>
      </c>
      <c r="V133" s="18">
        <f t="shared" si="35"/>
        <v>3.3490901361934604E-2</v>
      </c>
      <c r="W133" s="18">
        <f t="shared" si="35"/>
        <v>5.1485242870624989E-2</v>
      </c>
      <c r="X133" s="18">
        <f t="shared" si="35"/>
        <v>5.2098574420741145E-2</v>
      </c>
      <c r="Y133" s="18">
        <f t="shared" si="35"/>
        <v>5.8375379481336864E-2</v>
      </c>
      <c r="Z133" s="18">
        <f t="shared" si="35"/>
        <v>5.2023737350506236E-2</v>
      </c>
      <c r="AA133" s="18">
        <f t="shared" si="35"/>
        <v>5.429760605829638E-2</v>
      </c>
      <c r="AB133" s="18">
        <f t="shared" si="35"/>
        <v>5.0794263589871047E-2</v>
      </c>
      <c r="AC133" s="18">
        <f t="shared" si="35"/>
        <v>4.4047429769162816E-2</v>
      </c>
      <c r="AD133" s="21"/>
    </row>
    <row r="134" spans="1:30">
      <c r="A134" s="2">
        <v>24</v>
      </c>
      <c r="B134" s="44" t="s">
        <v>75</v>
      </c>
      <c r="C134" s="18">
        <f t="shared" ref="C134:J134" si="46">C32/C$8*100</f>
        <v>5.376599044393985E-2</v>
      </c>
      <c r="D134" s="18">
        <f t="shared" si="46"/>
        <v>9.3674193575456727E-2</v>
      </c>
      <c r="E134" s="18">
        <f t="shared" si="46"/>
        <v>5.1393714622583582E-2</v>
      </c>
      <c r="F134" s="18">
        <f t="shared" si="46"/>
        <v>0.10097797944846335</v>
      </c>
      <c r="G134" s="18">
        <f t="shared" si="46"/>
        <v>0.12254994680136717</v>
      </c>
      <c r="H134" s="18">
        <f t="shared" si="46"/>
        <v>6.0317771474845933E-2</v>
      </c>
      <c r="I134" s="18">
        <f t="shared" si="46"/>
        <v>6.6020787359905256E-2</v>
      </c>
      <c r="J134" s="18">
        <f t="shared" si="46"/>
        <v>2.3136733035419126E-2</v>
      </c>
      <c r="K134" s="18">
        <f t="shared" si="10"/>
        <v>0.29992195357363938</v>
      </c>
      <c r="L134" s="18">
        <f t="shared" si="10"/>
        <v>2.3549628141990069E-2</v>
      </c>
      <c r="M134" s="18">
        <f t="shared" si="10"/>
        <v>2.9846283861355159E-2</v>
      </c>
      <c r="N134" s="18">
        <f t="shared" si="35"/>
        <v>0.48337586705336394</v>
      </c>
      <c r="O134" s="18">
        <f t="shared" si="35"/>
        <v>0.11405459998865891</v>
      </c>
      <c r="P134" s="18">
        <f t="shared" si="35"/>
        <v>6.6444477983583661E-2</v>
      </c>
      <c r="Q134" s="18">
        <f t="shared" si="35"/>
        <v>0.11207756418870085</v>
      </c>
      <c r="R134" s="18">
        <f t="shared" si="35"/>
        <v>7.9762935704578972E-2</v>
      </c>
      <c r="S134" s="18">
        <f t="shared" si="35"/>
        <v>0.10964457137255716</v>
      </c>
      <c r="T134" s="18">
        <f t="shared" si="35"/>
        <v>0.10502373854876222</v>
      </c>
      <c r="U134" s="18">
        <f t="shared" si="35"/>
        <v>0.13270513620496865</v>
      </c>
      <c r="V134" s="18">
        <f t="shared" si="35"/>
        <v>0.16782079509760758</v>
      </c>
      <c r="W134" s="18">
        <f t="shared" si="35"/>
        <v>0.21732445166665953</v>
      </c>
      <c r="X134" s="18">
        <f t="shared" si="35"/>
        <v>0.31384223121178678</v>
      </c>
      <c r="Y134" s="18">
        <f t="shared" si="35"/>
        <v>0.2944002126525877</v>
      </c>
      <c r="Z134" s="18">
        <f t="shared" si="35"/>
        <v>0.30750255220625489</v>
      </c>
      <c r="AA134" s="18">
        <f t="shared" si="35"/>
        <v>0.25538381685612799</v>
      </c>
      <c r="AB134" s="18">
        <f t="shared" si="35"/>
        <v>0.15422506900795663</v>
      </c>
      <c r="AC134" s="18">
        <f t="shared" si="35"/>
        <v>0.18534694894246145</v>
      </c>
      <c r="AD134" s="21"/>
    </row>
    <row r="135" spans="1:30">
      <c r="A135" s="2">
        <v>25</v>
      </c>
      <c r="B135" s="44" t="s">
        <v>74</v>
      </c>
      <c r="C135" s="18">
        <f t="shared" ref="C135:J135" si="47">C33/C$8*100</f>
        <v>0</v>
      </c>
      <c r="D135" s="18">
        <f t="shared" si="47"/>
        <v>1.8764956590113575E-2</v>
      </c>
      <c r="E135" s="18">
        <f t="shared" si="47"/>
        <v>1.2139560932578558E-2</v>
      </c>
      <c r="F135" s="18">
        <f t="shared" si="47"/>
        <v>1.1116870361613372E-2</v>
      </c>
      <c r="G135" s="18">
        <f t="shared" si="47"/>
        <v>1.5047899380658017E-2</v>
      </c>
      <c r="H135" s="18">
        <f t="shared" si="47"/>
        <v>0</v>
      </c>
      <c r="I135" s="18">
        <f t="shared" si="47"/>
        <v>0</v>
      </c>
      <c r="J135" s="18">
        <f t="shared" si="47"/>
        <v>3.3273443457592934E-4</v>
      </c>
      <c r="K135" s="18">
        <f t="shared" si="10"/>
        <v>1.5130594684182862E-2</v>
      </c>
      <c r="L135" s="18">
        <f t="shared" si="10"/>
        <v>0</v>
      </c>
      <c r="M135" s="18">
        <f t="shared" si="10"/>
        <v>0</v>
      </c>
      <c r="N135" s="18">
        <f t="shared" si="35"/>
        <v>0.27360898135096068</v>
      </c>
      <c r="O135" s="18">
        <f t="shared" si="35"/>
        <v>1.2588515999697923E-2</v>
      </c>
      <c r="P135" s="18">
        <f t="shared" si="35"/>
        <v>1.1421700886321566E-2</v>
      </c>
      <c r="Q135" s="18">
        <f t="shared" si="35"/>
        <v>8.5141253127704875E-3</v>
      </c>
      <c r="R135" s="18">
        <f t="shared" si="35"/>
        <v>5.0866278615957928E-3</v>
      </c>
      <c r="S135" s="18">
        <f t="shared" si="35"/>
        <v>4.8324009573870556E-3</v>
      </c>
      <c r="T135" s="18">
        <f t="shared" si="35"/>
        <v>3.5041621803733312E-3</v>
      </c>
      <c r="U135" s="18">
        <f t="shared" si="35"/>
        <v>7.3577362747915846E-3</v>
      </c>
      <c r="V135" s="18">
        <f t="shared" si="35"/>
        <v>8.3400486905235161E-3</v>
      </c>
      <c r="W135" s="18">
        <f t="shared" si="35"/>
        <v>2.0630726439721709E-2</v>
      </c>
      <c r="X135" s="18">
        <f t="shared" si="35"/>
        <v>9.1849899674048677E-2</v>
      </c>
      <c r="Y135" s="18">
        <f t="shared" si="35"/>
        <v>4.5382345293964656E-2</v>
      </c>
      <c r="Z135" s="18">
        <f t="shared" si="35"/>
        <v>6.3993442254994051E-2</v>
      </c>
      <c r="AA135" s="18">
        <f t="shared" si="35"/>
        <v>7.371745503365297E-2</v>
      </c>
      <c r="AB135" s="18">
        <f t="shared" si="35"/>
        <v>1.1191014053265383E-2</v>
      </c>
      <c r="AC135" s="18">
        <f t="shared" si="35"/>
        <v>3.7253168792558522E-2</v>
      </c>
      <c r="AD135" s="21"/>
    </row>
    <row r="136" spans="1:30">
      <c r="A136" s="2">
        <v>26</v>
      </c>
      <c r="B136" s="44" t="s">
        <v>73</v>
      </c>
      <c r="C136" s="18">
        <f t="shared" ref="C136:J136" si="48">C34/C$8*100</f>
        <v>1.1514207399630194</v>
      </c>
      <c r="D136" s="18">
        <f t="shared" si="48"/>
        <v>0</v>
      </c>
      <c r="E136" s="18">
        <f t="shared" si="48"/>
        <v>0</v>
      </c>
      <c r="F136" s="18">
        <f t="shared" si="48"/>
        <v>0</v>
      </c>
      <c r="G136" s="18">
        <f t="shared" si="48"/>
        <v>0</v>
      </c>
      <c r="H136" s="18">
        <f t="shared" si="48"/>
        <v>2.6794099436428964</v>
      </c>
      <c r="I136" s="18">
        <f t="shared" si="48"/>
        <v>2.1768274621960382</v>
      </c>
      <c r="J136" s="18">
        <f t="shared" si="48"/>
        <v>1.698477371461139</v>
      </c>
      <c r="K136" s="18">
        <f t="shared" si="10"/>
        <v>3.8437905766752725E-2</v>
      </c>
      <c r="L136" s="18">
        <f t="shared" si="10"/>
        <v>1.2268066670342193</v>
      </c>
      <c r="M136" s="18">
        <f t="shared" si="10"/>
        <v>2.7474853626485851</v>
      </c>
      <c r="N136" s="18">
        <f t="shared" ref="N136:AC148" si="49">N34/N$8*100</f>
        <v>1.8696613725648983</v>
      </c>
      <c r="O136" s="18">
        <f t="shared" si="49"/>
        <v>11.411120032699296</v>
      </c>
      <c r="P136" s="18">
        <f t="shared" si="49"/>
        <v>21.573422088801372</v>
      </c>
      <c r="Q136" s="18">
        <f t="shared" si="49"/>
        <v>17.219004349896451</v>
      </c>
      <c r="R136" s="18">
        <f t="shared" si="49"/>
        <v>1.2291605883481805E-3</v>
      </c>
      <c r="S136" s="18">
        <f t="shared" si="49"/>
        <v>6.8654774105822837E-4</v>
      </c>
      <c r="T136" s="18">
        <f t="shared" si="49"/>
        <v>3.6354804516962375E-6</v>
      </c>
      <c r="U136" s="18">
        <f t="shared" si="49"/>
        <v>1.8470458822871909E-3</v>
      </c>
      <c r="V136" s="18">
        <f t="shared" si="49"/>
        <v>2.3325741791122372E-3</v>
      </c>
      <c r="W136" s="18">
        <f t="shared" si="49"/>
        <v>4.4736074528034389E-4</v>
      </c>
      <c r="X136" s="18">
        <f t="shared" si="49"/>
        <v>1.5823425862175426E-3</v>
      </c>
      <c r="Y136" s="18">
        <f t="shared" si="49"/>
        <v>5.0010131773564935E-3</v>
      </c>
      <c r="Z136" s="18">
        <f t="shared" si="49"/>
        <v>1.4247132971723321E-3</v>
      </c>
      <c r="AA136" s="18">
        <f t="shared" si="49"/>
        <v>7.2037651222178712E-4</v>
      </c>
      <c r="AB136" s="18">
        <f t="shared" si="49"/>
        <v>2.2430382385497565E-3</v>
      </c>
      <c r="AC136" s="18">
        <f t="shared" si="49"/>
        <v>2.3069544624817828</v>
      </c>
      <c r="AD136" s="21"/>
    </row>
    <row r="137" spans="1:30">
      <c r="A137" s="2">
        <v>27</v>
      </c>
      <c r="B137" s="44" t="s">
        <v>72</v>
      </c>
      <c r="C137" s="18">
        <f t="shared" ref="C137:J137" si="50">C35/C$8*100</f>
        <v>0.32178325551122333</v>
      </c>
      <c r="D137" s="18">
        <f t="shared" si="50"/>
        <v>3.8286085353462562</v>
      </c>
      <c r="E137" s="18">
        <f t="shared" si="50"/>
        <v>3.5613406556174709</v>
      </c>
      <c r="F137" s="18">
        <f t="shared" si="50"/>
        <v>2.7422162031349941</v>
      </c>
      <c r="G137" s="18">
        <f t="shared" si="50"/>
        <v>2.2999483198328425</v>
      </c>
      <c r="H137" s="18">
        <f t="shared" si="50"/>
        <v>1.0515706460697571</v>
      </c>
      <c r="I137" s="18">
        <f t="shared" si="50"/>
        <v>2.9554485626269567</v>
      </c>
      <c r="J137" s="18">
        <f t="shared" si="50"/>
        <v>1.7184964029727703</v>
      </c>
      <c r="K137" s="18">
        <f t="shared" si="10"/>
        <v>5.7344428190902148</v>
      </c>
      <c r="L137" s="18">
        <f t="shared" si="10"/>
        <v>0.65500014107245152</v>
      </c>
      <c r="M137" s="18">
        <f t="shared" si="10"/>
        <v>1.1888337695948237</v>
      </c>
      <c r="N137" s="18">
        <f t="shared" si="49"/>
        <v>4.104134720264411</v>
      </c>
      <c r="O137" s="18">
        <f t="shared" si="49"/>
        <v>0.30212467888233846</v>
      </c>
      <c r="P137" s="18">
        <f t="shared" si="49"/>
        <v>0.42861968933358729</v>
      </c>
      <c r="Q137" s="18">
        <f t="shared" si="49"/>
        <v>0.38685082311581476</v>
      </c>
      <c r="R137" s="18">
        <f t="shared" si="49"/>
        <v>14.774976188195115</v>
      </c>
      <c r="S137" s="18">
        <f t="shared" si="49"/>
        <v>19.031978609301095</v>
      </c>
      <c r="T137" s="18">
        <f t="shared" si="49"/>
        <v>18.040312449145109</v>
      </c>
      <c r="U137" s="18">
        <f t="shared" si="49"/>
        <v>17.881982747862224</v>
      </c>
      <c r="V137" s="18">
        <f t="shared" si="49"/>
        <v>15.702175994010133</v>
      </c>
      <c r="W137" s="18">
        <f t="shared" si="49"/>
        <v>9.445850933858182</v>
      </c>
      <c r="X137" s="18">
        <f t="shared" si="49"/>
        <v>7.3976130719605209</v>
      </c>
      <c r="Y137" s="18">
        <f t="shared" si="49"/>
        <v>9.696870303115297</v>
      </c>
      <c r="Z137" s="18">
        <f t="shared" si="49"/>
        <v>11.038353561371297</v>
      </c>
      <c r="AA137" s="18">
        <f t="shared" si="49"/>
        <v>9.3453707168891587</v>
      </c>
      <c r="AB137" s="18">
        <f t="shared" si="49"/>
        <v>8.8395686613316506</v>
      </c>
      <c r="AC137" s="18">
        <f t="shared" si="49"/>
        <v>10.633760595270276</v>
      </c>
      <c r="AD137" s="21"/>
    </row>
    <row r="138" spans="1:30" ht="25.5">
      <c r="A138" s="2">
        <v>28</v>
      </c>
      <c r="B138" s="47" t="s">
        <v>71</v>
      </c>
      <c r="C138" s="18">
        <f t="shared" ref="C138:J138" si="51">C36/C$8*100</f>
        <v>0.66228703667674937</v>
      </c>
      <c r="D138" s="18">
        <f t="shared" si="51"/>
        <v>0.38478496843319931</v>
      </c>
      <c r="E138" s="18">
        <f t="shared" si="51"/>
        <v>0.32942511695063348</v>
      </c>
      <c r="F138" s="18">
        <f t="shared" si="51"/>
        <v>0.34408322326898527</v>
      </c>
      <c r="G138" s="18">
        <f t="shared" si="51"/>
        <v>0.45506188010662657</v>
      </c>
      <c r="H138" s="18">
        <f t="shared" si="51"/>
        <v>1.8133725527367042</v>
      </c>
      <c r="I138" s="18">
        <f t="shared" si="51"/>
        <v>2.5293262818324531</v>
      </c>
      <c r="J138" s="18">
        <f t="shared" si="51"/>
        <v>1.8690888494846059</v>
      </c>
      <c r="K138" s="18">
        <f t="shared" si="10"/>
        <v>0.59783448641637227</v>
      </c>
      <c r="L138" s="18">
        <f t="shared" si="10"/>
        <v>2.2742275818011684</v>
      </c>
      <c r="M138" s="18">
        <f t="shared" si="10"/>
        <v>2.7425554274469373</v>
      </c>
      <c r="N138" s="18">
        <f t="shared" si="49"/>
        <v>0.57457886083701748</v>
      </c>
      <c r="O138" s="18">
        <f t="shared" si="49"/>
        <v>0.77125526821323598</v>
      </c>
      <c r="P138" s="18">
        <f t="shared" si="49"/>
        <v>0.94155899320757297</v>
      </c>
      <c r="Q138" s="18">
        <f t="shared" si="49"/>
        <v>0.86393645378559958</v>
      </c>
      <c r="R138" s="18">
        <f t="shared" si="49"/>
        <v>0.22605903636452701</v>
      </c>
      <c r="S138" s="18">
        <f t="shared" si="49"/>
        <v>0.24702244611806501</v>
      </c>
      <c r="T138" s="18">
        <f t="shared" si="49"/>
        <v>0.23718982032137856</v>
      </c>
      <c r="U138" s="18">
        <f t="shared" si="49"/>
        <v>0.32556982498294218</v>
      </c>
      <c r="V138" s="18">
        <f t="shared" si="49"/>
        <v>0.34301692529487054</v>
      </c>
      <c r="W138" s="18">
        <f t="shared" si="49"/>
        <v>0.35407503094908266</v>
      </c>
      <c r="X138" s="18">
        <f t="shared" si="49"/>
        <v>0.40180622329134169</v>
      </c>
      <c r="Y138" s="18">
        <f t="shared" si="49"/>
        <v>0.38767790268855373</v>
      </c>
      <c r="Z138" s="18">
        <f t="shared" si="49"/>
        <v>0.49763079217932216</v>
      </c>
      <c r="AA138" s="18">
        <f t="shared" si="49"/>
        <v>0.36649131001075103</v>
      </c>
      <c r="AB138" s="18">
        <f t="shared" si="49"/>
        <v>0.38178101827620436</v>
      </c>
      <c r="AC138" s="18">
        <f t="shared" si="49"/>
        <v>0.45798533352210774</v>
      </c>
      <c r="AD138" s="21"/>
    </row>
    <row r="139" spans="1:30">
      <c r="A139" s="2">
        <v>29</v>
      </c>
      <c r="B139" s="44" t="s">
        <v>70</v>
      </c>
      <c r="C139" s="18">
        <f t="shared" ref="C139:J139" si="52">C37/C$8*100</f>
        <v>0.3884737628888027</v>
      </c>
      <c r="D139" s="18">
        <f t="shared" si="52"/>
        <v>0.32979849549988799</v>
      </c>
      <c r="E139" s="18">
        <f t="shared" si="52"/>
        <v>0.10482346706440455</v>
      </c>
      <c r="F139" s="18">
        <f t="shared" si="52"/>
        <v>0.28329524618544744</v>
      </c>
      <c r="G139" s="18">
        <f t="shared" si="52"/>
        <v>0.37103548842993578</v>
      </c>
      <c r="H139" s="18">
        <f t="shared" si="52"/>
        <v>0.44565121443607814</v>
      </c>
      <c r="I139" s="18">
        <f t="shared" si="52"/>
        <v>0.45864508658040859</v>
      </c>
      <c r="J139" s="18">
        <f t="shared" si="52"/>
        <v>0.47230700769917927</v>
      </c>
      <c r="K139" s="18">
        <f t="shared" si="10"/>
        <v>0.50090459034189105</v>
      </c>
      <c r="L139" s="18">
        <f t="shared" si="10"/>
        <v>0.41324565971244276</v>
      </c>
      <c r="M139" s="18">
        <f t="shared" si="10"/>
        <v>0.41708533610563475</v>
      </c>
      <c r="N139" s="18">
        <f t="shared" si="49"/>
        <v>0.20976688570240321</v>
      </c>
      <c r="O139" s="18">
        <f t="shared" si="49"/>
        <v>0.14092904210187113</v>
      </c>
      <c r="P139" s="18">
        <f t="shared" si="49"/>
        <v>0.17684053962579852</v>
      </c>
      <c r="Q139" s="18">
        <f t="shared" si="49"/>
        <v>0.2684836078859017</v>
      </c>
      <c r="R139" s="18">
        <f t="shared" si="49"/>
        <v>0.66623445132628434</v>
      </c>
      <c r="S139" s="18">
        <f t="shared" si="49"/>
        <v>0.71788735903773992</v>
      </c>
      <c r="T139" s="18">
        <f t="shared" si="49"/>
        <v>0.61657065462184035</v>
      </c>
      <c r="U139" s="18">
        <f t="shared" si="49"/>
        <v>0.79020742186383941</v>
      </c>
      <c r="V139" s="18">
        <f t="shared" si="49"/>
        <v>0.9067200083099265</v>
      </c>
      <c r="W139" s="18">
        <f t="shared" si="49"/>
        <v>0.92260282421146866</v>
      </c>
      <c r="X139" s="18">
        <f t="shared" si="49"/>
        <v>1.148944699989926</v>
      </c>
      <c r="Y139" s="18">
        <f t="shared" si="49"/>
        <v>1.3821034086192729</v>
      </c>
      <c r="Z139" s="18">
        <f t="shared" si="49"/>
        <v>1.3178819218301447</v>
      </c>
      <c r="AA139" s="18">
        <f t="shared" si="49"/>
        <v>1.2349508990656308</v>
      </c>
      <c r="AB139" s="18">
        <f t="shared" si="49"/>
        <v>1.2585166537497616</v>
      </c>
      <c r="AC139" s="18">
        <f t="shared" si="49"/>
        <v>0.80170011492574533</v>
      </c>
      <c r="AD139" s="21"/>
    </row>
    <row r="140" spans="1:30">
      <c r="A140" s="2">
        <v>30</v>
      </c>
      <c r="B140" s="44" t="s">
        <v>69</v>
      </c>
      <c r="C140" s="18">
        <f t="shared" ref="C140:J140" si="53">C38/C$8*100</f>
        <v>0</v>
      </c>
      <c r="D140" s="18">
        <f t="shared" si="53"/>
        <v>0.14714555299999682</v>
      </c>
      <c r="E140" s="18">
        <f t="shared" si="53"/>
        <v>0.10923280614322764</v>
      </c>
      <c r="F140" s="18">
        <f t="shared" si="53"/>
        <v>0.13466831427258827</v>
      </c>
      <c r="G140" s="18">
        <f t="shared" si="53"/>
        <v>0.15782776042904745</v>
      </c>
      <c r="H140" s="18">
        <f t="shared" si="53"/>
        <v>6.1579952987299343E-3</v>
      </c>
      <c r="I140" s="18">
        <f t="shared" si="53"/>
        <v>4.9828810231384406E-2</v>
      </c>
      <c r="J140" s="18">
        <f t="shared" si="53"/>
        <v>1.0784373586357671E-2</v>
      </c>
      <c r="K140" s="18">
        <f t="shared" si="10"/>
        <v>0.24580358993710533</v>
      </c>
      <c r="L140" s="18">
        <f t="shared" si="10"/>
        <v>2.6788811150047557E-2</v>
      </c>
      <c r="M140" s="18">
        <f t="shared" si="10"/>
        <v>2.3728208854846909E-2</v>
      </c>
      <c r="N140" s="18">
        <f t="shared" si="49"/>
        <v>0.98499233286345844</v>
      </c>
      <c r="O140" s="18">
        <f t="shared" si="49"/>
        <v>8.0153336442044851E-2</v>
      </c>
      <c r="P140" s="18">
        <f t="shared" si="49"/>
        <v>0.10134016777944473</v>
      </c>
      <c r="Q140" s="18">
        <f t="shared" si="49"/>
        <v>1.1446807024856811E-2</v>
      </c>
      <c r="R140" s="18">
        <f t="shared" si="49"/>
        <v>0.1786503794082473</v>
      </c>
      <c r="S140" s="18">
        <f t="shared" si="49"/>
        <v>0.16060353369655803</v>
      </c>
      <c r="T140" s="18">
        <f t="shared" si="49"/>
        <v>0.16467070225893549</v>
      </c>
      <c r="U140" s="18">
        <f t="shared" si="49"/>
        <v>0.24220586633758073</v>
      </c>
      <c r="V140" s="18">
        <f t="shared" si="49"/>
        <v>0.24557898527900476</v>
      </c>
      <c r="W140" s="18">
        <f t="shared" si="49"/>
        <v>0.29009482267240722</v>
      </c>
      <c r="X140" s="18">
        <f t="shared" si="49"/>
        <v>0.33586508366660578</v>
      </c>
      <c r="Y140" s="18">
        <f t="shared" si="49"/>
        <v>0.31101464120536892</v>
      </c>
      <c r="Z140" s="18">
        <f t="shared" si="49"/>
        <v>0.32672412338291362</v>
      </c>
      <c r="AA140" s="18">
        <f t="shared" si="49"/>
        <v>0.34457292654150545</v>
      </c>
      <c r="AB140" s="18">
        <f t="shared" si="49"/>
        <v>0.36132389287514649</v>
      </c>
      <c r="AC140" s="18">
        <f t="shared" si="49"/>
        <v>0.26694631430598981</v>
      </c>
      <c r="AD140" s="21"/>
    </row>
    <row r="141" spans="1:30">
      <c r="A141" s="2">
        <v>31</v>
      </c>
      <c r="B141" s="44" t="s">
        <v>68</v>
      </c>
      <c r="C141" s="18">
        <f t="shared" ref="C141:J141" si="54">C39/C$8*100</f>
        <v>8.8482577854326894E-2</v>
      </c>
      <c r="D141" s="18">
        <f t="shared" si="54"/>
        <v>0</v>
      </c>
      <c r="E141" s="18">
        <f t="shared" si="54"/>
        <v>0</v>
      </c>
      <c r="F141" s="18">
        <f t="shared" si="54"/>
        <v>5.478140297013747E-4</v>
      </c>
      <c r="G141" s="18">
        <f t="shared" si="54"/>
        <v>9.6581240687363904E-3</v>
      </c>
      <c r="H141" s="18">
        <f t="shared" si="54"/>
        <v>0.10989520400493646</v>
      </c>
      <c r="I141" s="18">
        <f t="shared" si="54"/>
        <v>0.1026140930303033</v>
      </c>
      <c r="J141" s="18">
        <f t="shared" si="54"/>
        <v>0.11868601669913464</v>
      </c>
      <c r="K141" s="18">
        <f t="shared" si="10"/>
        <v>5.3408352308230555E-3</v>
      </c>
      <c r="L141" s="18">
        <f t="shared" si="10"/>
        <v>0.12806620309162353</v>
      </c>
      <c r="M141" s="18">
        <f t="shared" si="10"/>
        <v>0.25448118560317784</v>
      </c>
      <c r="N141" s="18">
        <f t="shared" si="49"/>
        <v>0.38305257389134501</v>
      </c>
      <c r="O141" s="18">
        <f t="shared" si="49"/>
        <v>0.7899539093073551</v>
      </c>
      <c r="P141" s="18">
        <f t="shared" si="49"/>
        <v>0.70867440641598711</v>
      </c>
      <c r="Q141" s="18">
        <f t="shared" si="49"/>
        <v>0.88307546104666712</v>
      </c>
      <c r="R141" s="18">
        <f t="shared" si="49"/>
        <v>8.3110732738859577E-2</v>
      </c>
      <c r="S141" s="18">
        <f t="shared" si="49"/>
        <v>6.0674297579188456E-2</v>
      </c>
      <c r="T141" s="18">
        <f t="shared" si="49"/>
        <v>0.10814350892086838</v>
      </c>
      <c r="U141" s="18">
        <f t="shared" si="49"/>
        <v>0.37042387700781271</v>
      </c>
      <c r="V141" s="18">
        <f t="shared" si="49"/>
        <v>1.2646889297390209</v>
      </c>
      <c r="W141" s="18">
        <f t="shared" si="49"/>
        <v>1.0475319187143177</v>
      </c>
      <c r="X141" s="18">
        <f t="shared" si="49"/>
        <v>0.96720335231778154</v>
      </c>
      <c r="Y141" s="18">
        <f t="shared" si="49"/>
        <v>1.1288299474755741</v>
      </c>
      <c r="Z141" s="18">
        <f t="shared" si="49"/>
        <v>0.74100033140039501</v>
      </c>
      <c r="AA141" s="18">
        <f t="shared" si="49"/>
        <v>0.67767156984001498</v>
      </c>
      <c r="AB141" s="18">
        <f t="shared" si="49"/>
        <v>0.5960340127404824</v>
      </c>
      <c r="AC141" s="18">
        <f t="shared" si="49"/>
        <v>0.58142956207170593</v>
      </c>
      <c r="AD141" s="21"/>
    </row>
    <row r="142" spans="1:30">
      <c r="A142" s="2">
        <v>32</v>
      </c>
      <c r="B142" s="44" t="s">
        <v>67</v>
      </c>
      <c r="C142" s="18">
        <f t="shared" ref="C142:J142" si="55">C40/C$8*100</f>
        <v>4.860751032069198E-2</v>
      </c>
      <c r="D142" s="18">
        <f t="shared" si="55"/>
        <v>0.18600100853149779</v>
      </c>
      <c r="E142" s="18">
        <f t="shared" si="55"/>
        <v>0.1843510056296617</v>
      </c>
      <c r="F142" s="18">
        <f t="shared" si="55"/>
        <v>0.16464707224398065</v>
      </c>
      <c r="G142" s="18">
        <f t="shared" si="55"/>
        <v>0.30447559463725571</v>
      </c>
      <c r="H142" s="18">
        <f t="shared" si="55"/>
        <v>0.24015111279201987</v>
      </c>
      <c r="I142" s="18">
        <f t="shared" si="55"/>
        <v>0.25728042923970856</v>
      </c>
      <c r="J142" s="18">
        <f t="shared" si="55"/>
        <v>0.15748139634784714</v>
      </c>
      <c r="K142" s="18">
        <f t="shared" si="10"/>
        <v>0.61347766293509887</v>
      </c>
      <c r="L142" s="18">
        <f t="shared" si="10"/>
        <v>0.24035771454120661</v>
      </c>
      <c r="M142" s="18">
        <f t="shared" si="10"/>
        <v>0.36512026010316623</v>
      </c>
      <c r="N142" s="18">
        <f t="shared" si="49"/>
        <v>0.52897736394519068</v>
      </c>
      <c r="O142" s="18">
        <f t="shared" si="49"/>
        <v>9.1562473585866125E-2</v>
      </c>
      <c r="P142" s="18">
        <f t="shared" si="49"/>
        <v>7.5974456070925872E-2</v>
      </c>
      <c r="Q142" s="18">
        <f t="shared" si="49"/>
        <v>5.7365539334460258E-2</v>
      </c>
      <c r="R142" s="18">
        <f t="shared" si="49"/>
        <v>0.59621688337104484</v>
      </c>
      <c r="S142" s="18">
        <f t="shared" si="49"/>
        <v>0.60188377320778497</v>
      </c>
      <c r="T142" s="18">
        <f t="shared" si="49"/>
        <v>0.57476018355402558</v>
      </c>
      <c r="U142" s="18">
        <f t="shared" si="49"/>
        <v>0.62725617228567365</v>
      </c>
      <c r="V142" s="18">
        <f t="shared" si="49"/>
        <v>0.86857608214148152</v>
      </c>
      <c r="W142" s="18">
        <f t="shared" si="49"/>
        <v>0.93598887299705447</v>
      </c>
      <c r="X142" s="18">
        <f t="shared" si="49"/>
        <v>0.72853968838348249</v>
      </c>
      <c r="Y142" s="18">
        <f t="shared" si="49"/>
        <v>0.66724114642186949</v>
      </c>
      <c r="Z142" s="18">
        <f t="shared" si="49"/>
        <v>0.66081316742916063</v>
      </c>
      <c r="AA142" s="18">
        <f t="shared" si="49"/>
        <v>0.62086810294877015</v>
      </c>
      <c r="AB142" s="18">
        <f t="shared" si="49"/>
        <v>0.56045506621198871</v>
      </c>
      <c r="AC142" s="18">
        <f t="shared" si="49"/>
        <v>0.56872918826224061</v>
      </c>
      <c r="AD142" s="21"/>
    </row>
    <row r="143" spans="1:30">
      <c r="A143" s="2">
        <v>33</v>
      </c>
      <c r="B143" s="44" t="s">
        <v>66</v>
      </c>
      <c r="C143" s="18">
        <f t="shared" ref="C143:J143" si="56">C41/C$8*100</f>
        <v>5.5288211327235146E-2</v>
      </c>
      <c r="D143" s="18">
        <f t="shared" si="56"/>
        <v>1.9817464714547851E-2</v>
      </c>
      <c r="E143" s="18">
        <f t="shared" si="56"/>
        <v>2.0621310070739415E-2</v>
      </c>
      <c r="F143" s="18">
        <f t="shared" si="56"/>
        <v>2.8300735501667552E-2</v>
      </c>
      <c r="G143" s="18">
        <f t="shared" si="56"/>
        <v>2.0043972022200148E-2</v>
      </c>
      <c r="H143" s="18">
        <f t="shared" si="56"/>
        <v>6.1686117787412231E-2</v>
      </c>
      <c r="I143" s="18">
        <f t="shared" si="56"/>
        <v>5.2467391165544344E-2</v>
      </c>
      <c r="J143" s="18">
        <f t="shared" si="56"/>
        <v>6.5909133012897247E-2</v>
      </c>
      <c r="K143" s="18">
        <f t="shared" si="10"/>
        <v>9.5432567278630351E-2</v>
      </c>
      <c r="L143" s="18">
        <f t="shared" si="10"/>
        <v>8.5219807662251332E-2</v>
      </c>
      <c r="M143" s="18">
        <f t="shared" si="10"/>
        <v>0.18289991569370401</v>
      </c>
      <c r="N143" s="18">
        <f t="shared" si="49"/>
        <v>0.35569167575624894</v>
      </c>
      <c r="O143" s="18">
        <f t="shared" si="49"/>
        <v>0.16447253963657082</v>
      </c>
      <c r="P143" s="18">
        <f t="shared" si="49"/>
        <v>0.10086506034456579</v>
      </c>
      <c r="Q143" s="18">
        <f t="shared" si="49"/>
        <v>0.13812678026052294</v>
      </c>
      <c r="R143" s="18">
        <f t="shared" si="49"/>
        <v>6.3799218868507424E-2</v>
      </c>
      <c r="S143" s="18">
        <f t="shared" si="49"/>
        <v>7.0286771177088689E-2</v>
      </c>
      <c r="T143" s="18">
        <f t="shared" si="49"/>
        <v>7.0468712215303389E-2</v>
      </c>
      <c r="U143" s="18">
        <f t="shared" si="49"/>
        <v>8.5420871929797471E-2</v>
      </c>
      <c r="V143" s="18">
        <f t="shared" si="49"/>
        <v>0.11344446587845319</v>
      </c>
      <c r="W143" s="18">
        <f t="shared" si="49"/>
        <v>0.11949371432721358</v>
      </c>
      <c r="X143" s="18">
        <f t="shared" si="49"/>
        <v>0.16063517931993251</v>
      </c>
      <c r="Y143" s="18">
        <f t="shared" si="49"/>
        <v>0.15227213048340502</v>
      </c>
      <c r="Z143" s="18">
        <f t="shared" si="49"/>
        <v>0.15660550578433463</v>
      </c>
      <c r="AA143" s="18">
        <f t="shared" si="49"/>
        <v>0.19819113381216313</v>
      </c>
      <c r="AB143" s="18">
        <f t="shared" si="49"/>
        <v>0.10705066743176737</v>
      </c>
      <c r="AC143" s="18">
        <f t="shared" si="49"/>
        <v>0.12625550601830224</v>
      </c>
      <c r="AD143" s="21"/>
    </row>
    <row r="144" spans="1:30">
      <c r="A144" s="2">
        <v>34</v>
      </c>
      <c r="B144" s="44" t="s">
        <v>65</v>
      </c>
      <c r="C144" s="18">
        <f t="shared" ref="C144:J144" si="57">C42/C$8*100</f>
        <v>1.9449476499824152E-3</v>
      </c>
      <c r="D144" s="18">
        <f t="shared" si="57"/>
        <v>5.6912755283686202E-2</v>
      </c>
      <c r="E144" s="18">
        <f t="shared" si="57"/>
        <v>4.8739081811988376E-2</v>
      </c>
      <c r="F144" s="18">
        <f t="shared" si="57"/>
        <v>5.0098839429909808E-2</v>
      </c>
      <c r="G144" s="18">
        <f t="shared" si="57"/>
        <v>6.6312095787423364E-2</v>
      </c>
      <c r="H144" s="18">
        <f t="shared" si="57"/>
        <v>5.3178516336389328E-2</v>
      </c>
      <c r="I144" s="18">
        <f t="shared" si="57"/>
        <v>3.0585716439678397E-2</v>
      </c>
      <c r="J144" s="18">
        <f t="shared" si="57"/>
        <v>2.9584411052657571E-2</v>
      </c>
      <c r="K144" s="18">
        <f t="shared" si="10"/>
        <v>9.2036339076419643E-2</v>
      </c>
      <c r="L144" s="18">
        <f t="shared" si="10"/>
        <v>5.6144675664796029E-2</v>
      </c>
      <c r="M144" s="18">
        <f t="shared" si="10"/>
        <v>8.5632426642236553E-2</v>
      </c>
      <c r="N144" s="18">
        <f t="shared" si="49"/>
        <v>4.5601496891826784E-2</v>
      </c>
      <c r="O144" s="18">
        <f t="shared" si="49"/>
        <v>5.8563379860678833E-2</v>
      </c>
      <c r="P144" s="18">
        <f t="shared" si="49"/>
        <v>8.032924879018026E-2</v>
      </c>
      <c r="Q144" s="18">
        <f t="shared" si="49"/>
        <v>8.3069348928686462E-2</v>
      </c>
      <c r="R144" s="18">
        <f t="shared" si="49"/>
        <v>0.11770855708530158</v>
      </c>
      <c r="S144" s="18">
        <f t="shared" si="49"/>
        <v>0.11814288462845221</v>
      </c>
      <c r="T144" s="18">
        <f t="shared" si="49"/>
        <v>0.12144208103032222</v>
      </c>
      <c r="U144" s="18">
        <f t="shared" si="49"/>
        <v>0.15972111566255059</v>
      </c>
      <c r="V144" s="18">
        <f t="shared" si="49"/>
        <v>0.1807398258062258</v>
      </c>
      <c r="W144" s="18">
        <f t="shared" si="49"/>
        <v>0.21759164130894706</v>
      </c>
      <c r="X144" s="18">
        <f t="shared" si="49"/>
        <v>0.24967358539188245</v>
      </c>
      <c r="Y144" s="18">
        <f t="shared" si="49"/>
        <v>0.29318923330521662</v>
      </c>
      <c r="Z144" s="18">
        <f t="shared" si="49"/>
        <v>0.27746411445865682</v>
      </c>
      <c r="AA144" s="18">
        <f t="shared" si="49"/>
        <v>0.34457224518494867</v>
      </c>
      <c r="AB144" s="18">
        <f t="shared" si="49"/>
        <v>0.35724391977696607</v>
      </c>
      <c r="AC144" s="18">
        <f t="shared" si="49"/>
        <v>0.18038025003830238</v>
      </c>
      <c r="AD144" s="21"/>
    </row>
    <row r="145" spans="1:30">
      <c r="A145" s="2">
        <v>35</v>
      </c>
      <c r="B145" s="44" t="s">
        <v>64</v>
      </c>
      <c r="C145" s="18">
        <f t="shared" ref="C145:J145" si="58">C43/C$8*100</f>
        <v>2.7617204869373854E-2</v>
      </c>
      <c r="D145" s="18">
        <f t="shared" si="58"/>
        <v>5.8982186502990336E-3</v>
      </c>
      <c r="E145" s="18">
        <f t="shared" si="58"/>
        <v>1.1146080153783431E-2</v>
      </c>
      <c r="F145" s="18">
        <f t="shared" si="58"/>
        <v>2.4593566697453672E-2</v>
      </c>
      <c r="G145" s="18">
        <f t="shared" si="58"/>
        <v>3.743144446066083E-2</v>
      </c>
      <c r="H145" s="18">
        <f t="shared" si="58"/>
        <v>4.7192438111093256E-2</v>
      </c>
      <c r="I145" s="18">
        <f t="shared" si="58"/>
        <v>8.1296264020776762E-2</v>
      </c>
      <c r="J145" s="18">
        <f t="shared" si="58"/>
        <v>0.1423324573932899</v>
      </c>
      <c r="K145" s="18">
        <f t="shared" si="10"/>
        <v>8.2501376346892502E-2</v>
      </c>
      <c r="L145" s="18">
        <f t="shared" si="10"/>
        <v>0.15786190126915689</v>
      </c>
      <c r="M145" s="18">
        <f t="shared" si="10"/>
        <v>0.135846013283138</v>
      </c>
      <c r="N145" s="18">
        <f t="shared" si="49"/>
        <v>7.2962395026922852E-2</v>
      </c>
      <c r="O145" s="18">
        <f t="shared" si="49"/>
        <v>4.4523750659970766E-2</v>
      </c>
      <c r="P145" s="18">
        <f t="shared" si="49"/>
        <v>4.1636106998668265E-2</v>
      </c>
      <c r="Q145" s="18">
        <f t="shared" si="49"/>
        <v>5.9527374448442895E-2</v>
      </c>
      <c r="R145" s="18">
        <f t="shared" si="49"/>
        <v>4.9600521179685206E-2</v>
      </c>
      <c r="S145" s="18">
        <f t="shared" si="49"/>
        <v>5.0205256740919253E-2</v>
      </c>
      <c r="T145" s="18">
        <f t="shared" si="49"/>
        <v>5.7894477538243783E-2</v>
      </c>
      <c r="U145" s="18">
        <f t="shared" si="49"/>
        <v>7.7732273740016886E-2</v>
      </c>
      <c r="V145" s="18">
        <f t="shared" si="49"/>
        <v>7.8133673695252662E-2</v>
      </c>
      <c r="W145" s="18">
        <f t="shared" si="49"/>
        <v>7.9578489438035541E-2</v>
      </c>
      <c r="X145" s="18">
        <f t="shared" si="49"/>
        <v>0.10443538600112687</v>
      </c>
      <c r="Y145" s="18">
        <f t="shared" si="49"/>
        <v>0.10172109384738698</v>
      </c>
      <c r="Z145" s="18">
        <f t="shared" si="49"/>
        <v>9.0416576648907412E-2</v>
      </c>
      <c r="AA145" s="18">
        <f t="shared" si="49"/>
        <v>8.7212536459785397E-2</v>
      </c>
      <c r="AB145" s="18">
        <f t="shared" si="49"/>
        <v>8.6343715987223735E-2</v>
      </c>
      <c r="AC145" s="18">
        <f t="shared" si="49"/>
        <v>7.2572280972012404E-2</v>
      </c>
      <c r="AD145" s="21"/>
    </row>
    <row r="146" spans="1:30">
      <c r="A146" s="2">
        <v>36</v>
      </c>
      <c r="B146" s="44" t="s">
        <v>63</v>
      </c>
      <c r="C146" s="18">
        <f t="shared" ref="C146:J146" si="59">C44/C$8*100</f>
        <v>3.1310097360365838E-3</v>
      </c>
      <c r="D146" s="18">
        <f t="shared" si="59"/>
        <v>1.0883034291733715E-2</v>
      </c>
      <c r="E146" s="18">
        <f t="shared" si="59"/>
        <v>6.0560274082978793E-3</v>
      </c>
      <c r="F146" s="18">
        <f t="shared" si="59"/>
        <v>0</v>
      </c>
      <c r="G146" s="18">
        <f t="shared" si="59"/>
        <v>6.3868904925304471E-3</v>
      </c>
      <c r="H146" s="18">
        <f t="shared" si="59"/>
        <v>0</v>
      </c>
      <c r="I146" s="18">
        <f t="shared" si="59"/>
        <v>5.9559469110121333E-4</v>
      </c>
      <c r="J146" s="18">
        <f t="shared" si="59"/>
        <v>0</v>
      </c>
      <c r="K146" s="18">
        <f t="shared" ref="K146:M161" si="60">K44/K$8*100</f>
        <v>6.8774882585948868E-2</v>
      </c>
      <c r="L146" s="18">
        <f t="shared" si="60"/>
        <v>2.1185792219520299E-5</v>
      </c>
      <c r="M146" s="18">
        <f t="shared" si="60"/>
        <v>2.8642246814649056E-3</v>
      </c>
      <c r="N146" s="18">
        <f t="shared" si="49"/>
        <v>0.86642844094470883</v>
      </c>
      <c r="O146" s="18">
        <f t="shared" si="49"/>
        <v>1.0813472996394776E-3</v>
      </c>
      <c r="P146" s="18">
        <f t="shared" si="49"/>
        <v>5.793802874978422E-3</v>
      </c>
      <c r="Q146" s="18">
        <f t="shared" si="49"/>
        <v>1.043241386909214E-2</v>
      </c>
      <c r="R146" s="18">
        <f t="shared" si="49"/>
        <v>3.9162723890475447E-2</v>
      </c>
      <c r="S146" s="18">
        <f t="shared" si="49"/>
        <v>4.7612197958519079E-2</v>
      </c>
      <c r="T146" s="18">
        <f t="shared" si="49"/>
        <v>5.6800603004026069E-2</v>
      </c>
      <c r="U146" s="18">
        <f t="shared" si="49"/>
        <v>6.414507650005262E-2</v>
      </c>
      <c r="V146" s="18">
        <f t="shared" si="49"/>
        <v>7.3338900944546051E-2</v>
      </c>
      <c r="W146" s="18">
        <f t="shared" si="49"/>
        <v>9.2869263428491625E-2</v>
      </c>
      <c r="X146" s="18">
        <f t="shared" si="49"/>
        <v>9.1831483959115182E-2</v>
      </c>
      <c r="Y146" s="18">
        <f t="shared" si="49"/>
        <v>9.9369366590900537E-2</v>
      </c>
      <c r="Z146" s="18">
        <f t="shared" si="49"/>
        <v>0.12755436672549114</v>
      </c>
      <c r="AA146" s="18">
        <f t="shared" si="49"/>
        <v>0.12135834099333169</v>
      </c>
      <c r="AB146" s="18">
        <f t="shared" si="49"/>
        <v>7.1262062554826283E-2</v>
      </c>
      <c r="AC146" s="18">
        <f t="shared" si="49"/>
        <v>0.10667094446603187</v>
      </c>
      <c r="AD146" s="21"/>
    </row>
    <row r="147" spans="1:30">
      <c r="A147" s="2">
        <v>37</v>
      </c>
      <c r="B147" s="44" t="s">
        <v>62</v>
      </c>
      <c r="C147" s="18">
        <f t="shared" ref="C147:J147" si="61">C45/C$8*100</f>
        <v>1.1988943716932583</v>
      </c>
      <c r="D147" s="18">
        <f t="shared" si="61"/>
        <v>1.4309063888113361E-2</v>
      </c>
      <c r="E147" s="18">
        <f t="shared" si="61"/>
        <v>1.1407931689522414E-2</v>
      </c>
      <c r="F147" s="18">
        <f t="shared" si="61"/>
        <v>1.6959586671456965E-2</v>
      </c>
      <c r="G147" s="18">
        <f t="shared" si="61"/>
        <v>0</v>
      </c>
      <c r="H147" s="18">
        <f t="shared" si="61"/>
        <v>2.1278997536209903</v>
      </c>
      <c r="I147" s="18">
        <f t="shared" si="61"/>
        <v>3.017052223637406</v>
      </c>
      <c r="J147" s="18">
        <f t="shared" si="61"/>
        <v>3.5658338032684678</v>
      </c>
      <c r="K147" s="18">
        <f t="shared" si="60"/>
        <v>4.3561372594644529E-3</v>
      </c>
      <c r="L147" s="18">
        <f t="shared" si="60"/>
        <v>4.7343885718885108</v>
      </c>
      <c r="M147" s="18">
        <f t="shared" si="60"/>
        <v>4.5654001319051423</v>
      </c>
      <c r="N147" s="18">
        <f t="shared" si="49"/>
        <v>3.4565934644004703</v>
      </c>
      <c r="O147" s="18">
        <f t="shared" si="49"/>
        <v>0.35762429695294656</v>
      </c>
      <c r="P147" s="18">
        <f t="shared" si="49"/>
        <v>0.4138049651518958</v>
      </c>
      <c r="Q147" s="18">
        <f t="shared" si="49"/>
        <v>0.38216085877007522</v>
      </c>
      <c r="R147" s="18">
        <f t="shared" si="49"/>
        <v>4.7225338716741063E-3</v>
      </c>
      <c r="S147" s="18">
        <f t="shared" si="49"/>
        <v>7.4127383334089275E-3</v>
      </c>
      <c r="T147" s="18">
        <f t="shared" si="49"/>
        <v>8.0919795542870408E-3</v>
      </c>
      <c r="U147" s="18">
        <f t="shared" si="49"/>
        <v>1.0611941709594458E-2</v>
      </c>
      <c r="V147" s="18">
        <f t="shared" si="49"/>
        <v>1.7302246366856566E-2</v>
      </c>
      <c r="W147" s="18">
        <f t="shared" si="49"/>
        <v>2.0421570308772279E-2</v>
      </c>
      <c r="X147" s="18">
        <f t="shared" si="49"/>
        <v>2.33391634071555E-2</v>
      </c>
      <c r="Y147" s="18">
        <f t="shared" si="49"/>
        <v>2.5321349703440823E-2</v>
      </c>
      <c r="Z147" s="18">
        <f t="shared" si="49"/>
        <v>2.228665299659701E-2</v>
      </c>
      <c r="AA147" s="18">
        <f t="shared" si="49"/>
        <v>1.8751002686855343E-2</v>
      </c>
      <c r="AB147" s="18">
        <f t="shared" si="49"/>
        <v>1.7050985342350861E-2</v>
      </c>
      <c r="AC147" s="18">
        <f t="shared" si="49"/>
        <v>0.32133072239605237</v>
      </c>
      <c r="AD147" s="21"/>
    </row>
    <row r="148" spans="1:30">
      <c r="A148" s="2">
        <v>38</v>
      </c>
      <c r="B148" s="44" t="s">
        <v>61</v>
      </c>
      <c r="C148" s="18">
        <f t="shared" ref="C148:J148" si="62">C46/C$8*100</f>
        <v>1.0270193316833831</v>
      </c>
      <c r="D148" s="18">
        <f t="shared" si="62"/>
        <v>0.35155890282865193</v>
      </c>
      <c r="E148" s="18">
        <f t="shared" si="62"/>
        <v>0.2539950700094401</v>
      </c>
      <c r="F148" s="18">
        <f t="shared" si="62"/>
        <v>0.65885725593639921</v>
      </c>
      <c r="G148" s="18">
        <f t="shared" si="62"/>
        <v>0.50742530996424562</v>
      </c>
      <c r="H148" s="18">
        <f t="shared" si="62"/>
        <v>1.7198734754125786</v>
      </c>
      <c r="I148" s="18">
        <f t="shared" si="62"/>
        <v>2.0633415556814785</v>
      </c>
      <c r="J148" s="18">
        <f t="shared" si="62"/>
        <v>2.0156658772778324</v>
      </c>
      <c r="K148" s="18">
        <f t="shared" si="60"/>
        <v>0.44920490946873748</v>
      </c>
      <c r="L148" s="18">
        <f t="shared" si="60"/>
        <v>2.0993009818476485</v>
      </c>
      <c r="M148" s="18">
        <f t="shared" si="60"/>
        <v>2.7138044778704891</v>
      </c>
      <c r="N148" s="18">
        <f t="shared" si="49"/>
        <v>2.2527139464562431</v>
      </c>
      <c r="O148" s="18">
        <f t="shared" si="49"/>
        <v>1.7182920404957895</v>
      </c>
      <c r="P148" s="18">
        <f t="shared" si="49"/>
        <v>1.5474566252673196</v>
      </c>
      <c r="Q148" s="18">
        <f t="shared" si="49"/>
        <v>1.4964351691850355</v>
      </c>
      <c r="R148" s="18">
        <f t="shared" si="49"/>
        <v>0.28950538773008072</v>
      </c>
      <c r="S148" s="18">
        <f t="shared" si="49"/>
        <v>0.32441775464905237</v>
      </c>
      <c r="T148" s="18">
        <f t="shared" si="49"/>
        <v>0.28414253235103332</v>
      </c>
      <c r="U148" s="18">
        <f t="shared" si="49"/>
        <v>0.57823104996463193</v>
      </c>
      <c r="V148" s="18">
        <f t="shared" si="49"/>
        <v>0.90717477589097228</v>
      </c>
      <c r="W148" s="18">
        <f t="shared" si="49"/>
        <v>0.755217474634441</v>
      </c>
      <c r="X148" s="18">
        <f t="shared" si="49"/>
        <v>0.84918240412758528</v>
      </c>
      <c r="Y148" s="18">
        <f t="shared" si="49"/>
        <v>1.0101247446856085</v>
      </c>
      <c r="Z148" s="18">
        <f t="shared" si="49"/>
        <v>0.94591962674862051</v>
      </c>
      <c r="AA148" s="18">
        <f t="shared" si="49"/>
        <v>0.74150431135627992</v>
      </c>
      <c r="AB148" s="18">
        <f t="shared" si="49"/>
        <v>0.97781972131577821</v>
      </c>
      <c r="AC148" s="18">
        <f t="shared" si="49"/>
        <v>0.89018907793694169</v>
      </c>
      <c r="AD148" s="21"/>
    </row>
    <row r="149" spans="1:30">
      <c r="A149" s="2">
        <v>39</v>
      </c>
      <c r="B149" s="44" t="s">
        <v>60</v>
      </c>
      <c r="C149" s="18">
        <f t="shared" ref="C149:J149" si="63">C47/C$8*100</f>
        <v>1.2313096264953354</v>
      </c>
      <c r="D149" s="18">
        <f t="shared" si="63"/>
        <v>0.85996254371548053</v>
      </c>
      <c r="E149" s="18">
        <f t="shared" si="63"/>
        <v>0.8851352748066863</v>
      </c>
      <c r="F149" s="18">
        <f t="shared" si="63"/>
        <v>1.2987447790759852</v>
      </c>
      <c r="G149" s="18">
        <f t="shared" si="63"/>
        <v>1.8336280128967537</v>
      </c>
      <c r="H149" s="18">
        <f t="shared" si="63"/>
        <v>2.0522553675257305</v>
      </c>
      <c r="I149" s="18">
        <f t="shared" si="63"/>
        <v>2.923955990977785</v>
      </c>
      <c r="J149" s="18">
        <f t="shared" si="63"/>
        <v>2.5862744661321289</v>
      </c>
      <c r="K149" s="18">
        <f t="shared" si="60"/>
        <v>2.3372089512100609</v>
      </c>
      <c r="L149" s="18">
        <f t="shared" si="60"/>
        <v>2.2962923766939536</v>
      </c>
      <c r="M149" s="18">
        <f t="shared" si="60"/>
        <v>2.540132696239763</v>
      </c>
      <c r="N149" s="18">
        <f t="shared" ref="N149:AC161" si="64">N47/N$8*100</f>
        <v>7.2962395026922852E-2</v>
      </c>
      <c r="O149" s="18">
        <f t="shared" si="64"/>
        <v>1.2909790769991765</v>
      </c>
      <c r="P149" s="18">
        <f t="shared" si="64"/>
        <v>1.1536820154311096</v>
      </c>
      <c r="Q149" s="18">
        <f t="shared" si="64"/>
        <v>1.3708552070431996</v>
      </c>
      <c r="R149" s="18">
        <f t="shared" si="64"/>
        <v>1.2509016176065668</v>
      </c>
      <c r="S149" s="18">
        <f t="shared" si="64"/>
        <v>1.4458190484710058</v>
      </c>
      <c r="T149" s="18">
        <f t="shared" si="64"/>
        <v>2.4374355015677458</v>
      </c>
      <c r="U149" s="18">
        <f t="shared" si="64"/>
        <v>2.9410042208733245</v>
      </c>
      <c r="V149" s="18">
        <f t="shared" si="64"/>
        <v>2.4903416780989858</v>
      </c>
      <c r="W149" s="18">
        <f t="shared" si="64"/>
        <v>2.9813863256509112</v>
      </c>
      <c r="X149" s="18">
        <f t="shared" si="64"/>
        <v>3.1547570012438406</v>
      </c>
      <c r="Y149" s="18">
        <f t="shared" si="64"/>
        <v>3.3297377187688113</v>
      </c>
      <c r="Z149" s="18">
        <f t="shared" si="64"/>
        <v>3.5361372937349609</v>
      </c>
      <c r="AA149" s="18">
        <f t="shared" si="64"/>
        <v>3.6298026843454436</v>
      </c>
      <c r="AB149" s="18">
        <f t="shared" si="64"/>
        <v>3.3025181846209026</v>
      </c>
      <c r="AC149" s="18">
        <f t="shared" si="64"/>
        <v>2.3556943715717136</v>
      </c>
      <c r="AD149" s="21"/>
    </row>
    <row r="150" spans="1:30">
      <c r="A150" s="2">
        <v>40</v>
      </c>
      <c r="B150" s="44" t="s">
        <v>59</v>
      </c>
      <c r="C150" s="18">
        <f t="shared" ref="C150:J150" si="65">C48/C$8*100</f>
        <v>0</v>
      </c>
      <c r="D150" s="18">
        <f t="shared" si="65"/>
        <v>1.3577115415003251</v>
      </c>
      <c r="E150" s="18">
        <f t="shared" si="65"/>
        <v>0.93579058816373795</v>
      </c>
      <c r="F150" s="18">
        <f t="shared" si="65"/>
        <v>0.99548707716698093</v>
      </c>
      <c r="G150" s="18">
        <f t="shared" si="65"/>
        <v>1.1457420998841281</v>
      </c>
      <c r="H150" s="18">
        <f t="shared" si="65"/>
        <v>3.8223696962460586E-3</v>
      </c>
      <c r="I150" s="18">
        <f t="shared" si="65"/>
        <v>6.6311149818960998E-4</v>
      </c>
      <c r="J150" s="18">
        <f t="shared" si="65"/>
        <v>7.8964430727651905E-4</v>
      </c>
      <c r="K150" s="18">
        <f t="shared" si="60"/>
        <v>1.47726657897848</v>
      </c>
      <c r="L150" s="18">
        <f t="shared" si="60"/>
        <v>1.4532124157981071E-2</v>
      </c>
      <c r="M150" s="18">
        <f t="shared" si="60"/>
        <v>1.463634709470411E-2</v>
      </c>
      <c r="N150" s="18">
        <f t="shared" si="64"/>
        <v>0.93027053659326642</v>
      </c>
      <c r="O150" s="18">
        <f t="shared" si="64"/>
        <v>5.5797597589115769E-3</v>
      </c>
      <c r="P150" s="18">
        <f t="shared" si="64"/>
        <v>3.3850403243904782E-3</v>
      </c>
      <c r="Q150" s="18">
        <f t="shared" si="64"/>
        <v>2.143050495597331E-3</v>
      </c>
      <c r="R150" s="18">
        <f t="shared" si="64"/>
        <v>1.2468148423502627</v>
      </c>
      <c r="S150" s="18">
        <f t="shared" si="64"/>
        <v>1.42848344540772</v>
      </c>
      <c r="T150" s="18">
        <f t="shared" si="64"/>
        <v>1.3013418816112514</v>
      </c>
      <c r="U150" s="18">
        <f t="shared" si="64"/>
        <v>1.4987443223667112</v>
      </c>
      <c r="V150" s="18">
        <f t="shared" si="64"/>
        <v>1.7398876591154289</v>
      </c>
      <c r="W150" s="18">
        <f t="shared" si="64"/>
        <v>1.9954315371219193</v>
      </c>
      <c r="X150" s="18">
        <f t="shared" si="64"/>
        <v>2.3719865671313483</v>
      </c>
      <c r="Y150" s="18">
        <f t="shared" si="64"/>
        <v>2.1722315092447668</v>
      </c>
      <c r="Z150" s="18">
        <f t="shared" si="64"/>
        <v>2.214151338527568</v>
      </c>
      <c r="AA150" s="18">
        <f t="shared" si="64"/>
        <v>2.1923704021039012</v>
      </c>
      <c r="AB150" s="18">
        <f t="shared" si="64"/>
        <v>1.8054760538956476</v>
      </c>
      <c r="AC150" s="18">
        <f t="shared" si="64"/>
        <v>1.4513845404496022</v>
      </c>
      <c r="AD150" s="21"/>
    </row>
    <row r="151" spans="1:30">
      <c r="A151" s="2">
        <v>41</v>
      </c>
      <c r="B151" s="44" t="s">
        <v>58</v>
      </c>
      <c r="C151" s="18">
        <f t="shared" ref="C151:J151" si="66">C49/C$8*100</f>
        <v>1.4825213788398928</v>
      </c>
      <c r="D151" s="18">
        <f t="shared" si="66"/>
        <v>0</v>
      </c>
      <c r="E151" s="18">
        <f t="shared" si="66"/>
        <v>2.0487876146397327E-2</v>
      </c>
      <c r="F151" s="18">
        <f t="shared" si="66"/>
        <v>9.9865099199168486E-5</v>
      </c>
      <c r="G151" s="18">
        <f t="shared" si="66"/>
        <v>0</v>
      </c>
      <c r="H151" s="18">
        <f t="shared" si="66"/>
        <v>1.3045993743585997</v>
      </c>
      <c r="I151" s="18">
        <f t="shared" si="66"/>
        <v>1.2664027034131442</v>
      </c>
      <c r="J151" s="18">
        <f t="shared" si="66"/>
        <v>1.0979299606092137</v>
      </c>
      <c r="K151" s="18">
        <f t="shared" si="60"/>
        <v>7.1109400617249945E-3</v>
      </c>
      <c r="L151" s="18">
        <f t="shared" si="60"/>
        <v>1.0332013433553597</v>
      </c>
      <c r="M151" s="18">
        <f t="shared" si="60"/>
        <v>1.2947591686696061</v>
      </c>
      <c r="N151" s="18">
        <f t="shared" si="64"/>
        <v>2.7360898135096071E-2</v>
      </c>
      <c r="O151" s="18">
        <f t="shared" si="64"/>
        <v>1.7170805314960558</v>
      </c>
      <c r="P151" s="18">
        <f t="shared" si="64"/>
        <v>1.5865092710348818</v>
      </c>
      <c r="Q151" s="18">
        <f t="shared" si="64"/>
        <v>1.5243934419039535</v>
      </c>
      <c r="R151" s="18">
        <f t="shared" si="64"/>
        <v>2.7560991425059425E-3</v>
      </c>
      <c r="S151" s="18">
        <f t="shared" si="64"/>
        <v>1.3793303691985645E-3</v>
      </c>
      <c r="T151" s="18">
        <f t="shared" si="64"/>
        <v>4.521789049828388E-4</v>
      </c>
      <c r="U151" s="18">
        <f t="shared" si="64"/>
        <v>2.0029395016419764E-4</v>
      </c>
      <c r="V151" s="18">
        <f t="shared" si="64"/>
        <v>8.9174593656024157E-4</v>
      </c>
      <c r="W151" s="18">
        <f t="shared" si="64"/>
        <v>1.8697845996000126E-3</v>
      </c>
      <c r="X151" s="18">
        <f t="shared" si="64"/>
        <v>2.4200783771810498E-3</v>
      </c>
      <c r="Y151" s="18">
        <f t="shared" si="64"/>
        <v>2.139465780571071E-3</v>
      </c>
      <c r="Z151" s="18">
        <f t="shared" si="64"/>
        <v>3.6654939241311869E-4</v>
      </c>
      <c r="AA151" s="18">
        <f t="shared" si="64"/>
        <v>2.6260324615485852E-4</v>
      </c>
      <c r="AB151" s="18">
        <f t="shared" si="64"/>
        <v>6.3763263821069215E-3</v>
      </c>
      <c r="AC151" s="18">
        <f t="shared" si="64"/>
        <v>0.23024397335254321</v>
      </c>
      <c r="AD151" s="21"/>
    </row>
    <row r="152" spans="1:30">
      <c r="A152" s="2">
        <v>42</v>
      </c>
      <c r="B152" s="44" t="s">
        <v>57</v>
      </c>
      <c r="C152" s="18">
        <f t="shared" ref="C152:J152" si="67">C50/C$8*100</f>
        <v>0</v>
      </c>
      <c r="D152" s="18">
        <f t="shared" si="67"/>
        <v>4.0493741767605567</v>
      </c>
      <c r="E152" s="18">
        <f t="shared" si="67"/>
        <v>2.9511318526361916</v>
      </c>
      <c r="F152" s="18">
        <f t="shared" si="67"/>
        <v>2.2528484887428606</v>
      </c>
      <c r="G152" s="18">
        <f t="shared" si="67"/>
        <v>2.6334659906396185</v>
      </c>
      <c r="H152" s="18">
        <f t="shared" si="67"/>
        <v>0</v>
      </c>
      <c r="I152" s="18">
        <f t="shared" si="67"/>
        <v>0</v>
      </c>
      <c r="J152" s="18">
        <f t="shared" si="67"/>
        <v>5.8032663296139634E-3</v>
      </c>
      <c r="K152" s="18">
        <f t="shared" si="60"/>
        <v>1.9527911914829628</v>
      </c>
      <c r="L152" s="18">
        <f t="shared" si="60"/>
        <v>5.3853453006639448E-3</v>
      </c>
      <c r="M152" s="18">
        <f t="shared" si="60"/>
        <v>2.5042237628907633E-2</v>
      </c>
      <c r="N152" s="18">
        <f t="shared" si="64"/>
        <v>1.1582780210524004</v>
      </c>
      <c r="O152" s="18">
        <f t="shared" si="64"/>
        <v>5.7166141705353828E-3</v>
      </c>
      <c r="P152" s="18">
        <f t="shared" si="64"/>
        <v>7.1586109775945795E-5</v>
      </c>
      <c r="Q152" s="18">
        <f t="shared" si="64"/>
        <v>5.0498662277818126E-4</v>
      </c>
      <c r="R152" s="18">
        <f t="shared" si="64"/>
        <v>1.7207931141444199</v>
      </c>
      <c r="S152" s="18">
        <f t="shared" si="64"/>
        <v>1.9748084417855001</v>
      </c>
      <c r="T152" s="18">
        <f t="shared" si="64"/>
        <v>1.5855917862622262</v>
      </c>
      <c r="U152" s="18">
        <f t="shared" si="64"/>
        <v>1.5955456320601704</v>
      </c>
      <c r="V152" s="18">
        <f t="shared" si="64"/>
        <v>1.2103227718543854</v>
      </c>
      <c r="W152" s="18">
        <f t="shared" si="64"/>
        <v>1.2305934374614229</v>
      </c>
      <c r="X152" s="18">
        <f t="shared" si="64"/>
        <v>1.2002733824803324</v>
      </c>
      <c r="Y152" s="18">
        <f t="shared" si="64"/>
        <v>1.3292405831015943</v>
      </c>
      <c r="Z152" s="18">
        <f t="shared" si="64"/>
        <v>1.2761729203771737</v>
      </c>
      <c r="AA152" s="18">
        <f t="shared" si="64"/>
        <v>1.3732371573771667</v>
      </c>
      <c r="AB152" s="18">
        <f t="shared" si="64"/>
        <v>0.67300193958426546</v>
      </c>
      <c r="AC152" s="18">
        <f t="shared" si="64"/>
        <v>1.2180628321647182</v>
      </c>
      <c r="AD152" s="21"/>
    </row>
    <row r="153" spans="1:30">
      <c r="A153" s="2">
        <v>43</v>
      </c>
      <c r="B153" s="44" t="s">
        <v>56</v>
      </c>
      <c r="C153" s="18">
        <f t="shared" ref="C153:J153" si="68">C51/C$8*100</f>
        <v>0.1441834028677064</v>
      </c>
      <c r="D153" s="18">
        <f t="shared" si="68"/>
        <v>0</v>
      </c>
      <c r="E153" s="18">
        <f t="shared" si="68"/>
        <v>0</v>
      </c>
      <c r="F153" s="18">
        <f t="shared" si="68"/>
        <v>0</v>
      </c>
      <c r="G153" s="18">
        <f t="shared" si="68"/>
        <v>2.0349427112492675E-3</v>
      </c>
      <c r="H153" s="18">
        <f t="shared" si="68"/>
        <v>0.1108561483582218</v>
      </c>
      <c r="I153" s="18">
        <f t="shared" si="68"/>
        <v>0.14784512926469481</v>
      </c>
      <c r="J153" s="18">
        <f t="shared" si="68"/>
        <v>0.17148117058699142</v>
      </c>
      <c r="K153" s="18">
        <f t="shared" si="60"/>
        <v>0</v>
      </c>
      <c r="L153" s="18">
        <f t="shared" si="60"/>
        <v>0.43480432187502666</v>
      </c>
      <c r="M153" s="18">
        <f t="shared" si="60"/>
        <v>0.56576106803983739</v>
      </c>
      <c r="N153" s="18">
        <f t="shared" si="64"/>
        <v>1.8240598756730713E-2</v>
      </c>
      <c r="O153" s="18">
        <f t="shared" si="64"/>
        <v>0.38429934241920638</v>
      </c>
      <c r="P153" s="18">
        <f t="shared" si="64"/>
        <v>0.34444150948580432</v>
      </c>
      <c r="Q153" s="18">
        <f t="shared" si="64"/>
        <v>0.33025363526885648</v>
      </c>
      <c r="R153" s="18">
        <f t="shared" si="64"/>
        <v>1.1919911691392886E-3</v>
      </c>
      <c r="S153" s="18">
        <f t="shared" si="64"/>
        <v>2.2261901979311808E-3</v>
      </c>
      <c r="T153" s="18">
        <f t="shared" si="64"/>
        <v>2.1588036704808058E-3</v>
      </c>
      <c r="U153" s="18">
        <f t="shared" si="64"/>
        <v>1.5096375121345072E-3</v>
      </c>
      <c r="V153" s="18">
        <f t="shared" si="64"/>
        <v>1.3624495514522042E-3</v>
      </c>
      <c r="W153" s="18">
        <f t="shared" si="64"/>
        <v>2.4228338802901651E-3</v>
      </c>
      <c r="X153" s="18">
        <f t="shared" si="64"/>
        <v>3.9449145796904259E-4</v>
      </c>
      <c r="Y153" s="18">
        <f t="shared" si="64"/>
        <v>5.2744666414001695E-4</v>
      </c>
      <c r="Z153" s="18">
        <f t="shared" si="64"/>
        <v>5.8335195959920041E-4</v>
      </c>
      <c r="AA153" s="18">
        <f t="shared" si="64"/>
        <v>5.7874566422873091E-4</v>
      </c>
      <c r="AB153" s="18">
        <f t="shared" si="64"/>
        <v>1.3798714800274297E-3</v>
      </c>
      <c r="AC153" s="18">
        <f t="shared" si="64"/>
        <v>5.3768760821969304E-2</v>
      </c>
      <c r="AD153" s="21"/>
    </row>
    <row r="154" spans="1:30">
      <c r="A154" s="2">
        <v>44</v>
      </c>
      <c r="B154" s="44" t="s">
        <v>55</v>
      </c>
      <c r="C154" s="18">
        <f t="shared" ref="C154:J154" si="69">C52/C$8*100</f>
        <v>0</v>
      </c>
      <c r="D154" s="18">
        <f t="shared" si="69"/>
        <v>6.3837925537186882E-2</v>
      </c>
      <c r="E154" s="18">
        <f t="shared" si="69"/>
        <v>6.1072188819035554E-2</v>
      </c>
      <c r="F154" s="18">
        <f t="shared" si="69"/>
        <v>8.5849404930664189E-2</v>
      </c>
      <c r="G154" s="18">
        <f t="shared" si="69"/>
        <v>7.6861692861456304E-2</v>
      </c>
      <c r="H154" s="18">
        <f t="shared" si="69"/>
        <v>0</v>
      </c>
      <c r="I154" s="18">
        <f t="shared" si="69"/>
        <v>0</v>
      </c>
      <c r="J154" s="18">
        <f t="shared" si="69"/>
        <v>0</v>
      </c>
      <c r="K154" s="18">
        <f t="shared" si="60"/>
        <v>0.24972988938558965</v>
      </c>
      <c r="L154" s="18">
        <f t="shared" si="60"/>
        <v>0</v>
      </c>
      <c r="M154" s="18">
        <f t="shared" si="60"/>
        <v>6.1369082254498326E-5</v>
      </c>
      <c r="N154" s="18">
        <f t="shared" si="64"/>
        <v>0.4742555676749986</v>
      </c>
      <c r="O154" s="18">
        <f t="shared" si="64"/>
        <v>5.3977615976786823E-6</v>
      </c>
      <c r="P154" s="18">
        <f t="shared" si="64"/>
        <v>1.085857805919113E-4</v>
      </c>
      <c r="Q154" s="18">
        <f t="shared" si="64"/>
        <v>1.6314458889857432E-4</v>
      </c>
      <c r="R154" s="18">
        <f t="shared" si="64"/>
        <v>0.24892351864605061</v>
      </c>
      <c r="S154" s="18">
        <f t="shared" si="64"/>
        <v>0.3073523095226261</v>
      </c>
      <c r="T154" s="18">
        <f t="shared" si="64"/>
        <v>0.31720125851302472</v>
      </c>
      <c r="U154" s="18">
        <f t="shared" si="64"/>
        <v>0.44028333911811135</v>
      </c>
      <c r="V154" s="18">
        <f t="shared" si="64"/>
        <v>0.53352245591140235</v>
      </c>
      <c r="W154" s="18">
        <f t="shared" si="64"/>
        <v>1.0288807900122221</v>
      </c>
      <c r="X154" s="18">
        <f t="shared" si="64"/>
        <v>0.61298352815814883</v>
      </c>
      <c r="Y154" s="18">
        <f t="shared" si="64"/>
        <v>0.51707814826485443</v>
      </c>
      <c r="Z154" s="18">
        <f t="shared" si="64"/>
        <v>0.55856160477582062</v>
      </c>
      <c r="AA154" s="18">
        <f t="shared" si="64"/>
        <v>0.34652359416934936</v>
      </c>
      <c r="AB154" s="18">
        <f t="shared" si="64"/>
        <v>0.38244149946566047</v>
      </c>
      <c r="AC154" s="18">
        <f t="shared" si="64"/>
        <v>0.38895231590734602</v>
      </c>
      <c r="AD154" s="21"/>
    </row>
    <row r="155" spans="1:30">
      <c r="A155" s="2">
        <v>45</v>
      </c>
      <c r="B155" s="44" t="s">
        <v>54</v>
      </c>
      <c r="C155" s="18">
        <f t="shared" ref="C155:J155" si="70">C53/C$8*100</f>
        <v>9.3327552480749365E-2</v>
      </c>
      <c r="D155" s="18">
        <f t="shared" si="70"/>
        <v>1.1629834662182932E-4</v>
      </c>
      <c r="E155" s="18">
        <f t="shared" si="70"/>
        <v>0</v>
      </c>
      <c r="F155" s="18">
        <f t="shared" si="70"/>
        <v>0</v>
      </c>
      <c r="G155" s="18">
        <f t="shared" si="70"/>
        <v>0</v>
      </c>
      <c r="H155" s="18">
        <f t="shared" si="70"/>
        <v>2.0850897809828694E-2</v>
      </c>
      <c r="I155" s="18">
        <f t="shared" si="70"/>
        <v>1.1010665013121116E-2</v>
      </c>
      <c r="J155" s="18">
        <f t="shared" si="70"/>
        <v>1.8385396788871178E-2</v>
      </c>
      <c r="K155" s="18">
        <f t="shared" si="60"/>
        <v>0</v>
      </c>
      <c r="L155" s="18">
        <f t="shared" si="60"/>
        <v>2.957071337231585E-2</v>
      </c>
      <c r="M155" s="18">
        <f t="shared" si="60"/>
        <v>3.9003453209614757E-2</v>
      </c>
      <c r="N155" s="18">
        <f t="shared" si="64"/>
        <v>2.1888718508076854</v>
      </c>
      <c r="O155" s="18">
        <f t="shared" si="64"/>
        <v>5.2026780314895132E-2</v>
      </c>
      <c r="P155" s="18">
        <f t="shared" si="64"/>
        <v>8.962034588256218E-2</v>
      </c>
      <c r="Q155" s="18">
        <f t="shared" si="64"/>
        <v>5.8846862735591254E-2</v>
      </c>
      <c r="R155" s="18">
        <f t="shared" si="64"/>
        <v>7.1230594302754382E-5</v>
      </c>
      <c r="S155" s="18">
        <f t="shared" si="64"/>
        <v>2.5075429724031489E-4</v>
      </c>
      <c r="T155" s="18">
        <f t="shared" si="64"/>
        <v>1.4948541834739127E-4</v>
      </c>
      <c r="U155" s="18">
        <f t="shared" si="64"/>
        <v>8.0980372651948918E-5</v>
      </c>
      <c r="V155" s="18">
        <f t="shared" si="64"/>
        <v>2.5878195041755962E-4</v>
      </c>
      <c r="W155" s="18">
        <f t="shared" si="64"/>
        <v>3.4915995000430556E-4</v>
      </c>
      <c r="X155" s="18">
        <f t="shared" si="64"/>
        <v>3.0676462761806549E-4</v>
      </c>
      <c r="Y155" s="18">
        <f t="shared" si="64"/>
        <v>7.9010771945241883E-4</v>
      </c>
      <c r="Z155" s="18">
        <f t="shared" si="64"/>
        <v>7.39255434809281E-4</v>
      </c>
      <c r="AA155" s="18">
        <f t="shared" si="64"/>
        <v>3.3734876286834918E-4</v>
      </c>
      <c r="AB155" s="18">
        <f t="shared" si="64"/>
        <v>1.9573917673981422E-4</v>
      </c>
      <c r="AC155" s="18">
        <f t="shared" si="64"/>
        <v>0.12319286020359502</v>
      </c>
      <c r="AD155" s="21"/>
    </row>
    <row r="156" spans="1:30">
      <c r="A156" s="2">
        <v>46</v>
      </c>
      <c r="B156" s="44" t="s">
        <v>53</v>
      </c>
      <c r="C156" s="18">
        <f t="shared" ref="C156:J156" si="71">C54/C$8*100</f>
        <v>1.6077370923648318E-2</v>
      </c>
      <c r="D156" s="18">
        <f t="shared" si="71"/>
        <v>6.6618086846972679E-2</v>
      </c>
      <c r="E156" s="18">
        <f t="shared" si="71"/>
        <v>4.975822939201973E-2</v>
      </c>
      <c r="F156" s="18">
        <f t="shared" si="71"/>
        <v>3.0278049265643779E-2</v>
      </c>
      <c r="G156" s="18">
        <f t="shared" si="71"/>
        <v>2.9579434203916767E-2</v>
      </c>
      <c r="H156" s="18">
        <f t="shared" si="71"/>
        <v>0</v>
      </c>
      <c r="I156" s="18">
        <f t="shared" si="71"/>
        <v>0</v>
      </c>
      <c r="J156" s="18">
        <f t="shared" si="71"/>
        <v>6.8126175529738915E-5</v>
      </c>
      <c r="K156" s="18">
        <f t="shared" si="60"/>
        <v>2.992874357564734E-2</v>
      </c>
      <c r="L156" s="18">
        <f t="shared" si="60"/>
        <v>2.077038452894147E-6</v>
      </c>
      <c r="M156" s="18">
        <f t="shared" si="60"/>
        <v>0</v>
      </c>
      <c r="N156" s="18">
        <f t="shared" si="64"/>
        <v>0.51985706456682534</v>
      </c>
      <c r="O156" s="18">
        <f t="shared" si="64"/>
        <v>0.3282589737710595</v>
      </c>
      <c r="P156" s="18">
        <f t="shared" si="64"/>
        <v>0.26335517194483687</v>
      </c>
      <c r="Q156" s="18">
        <f t="shared" si="64"/>
        <v>1.7822218581884893E-6</v>
      </c>
      <c r="R156" s="18">
        <f t="shared" si="64"/>
        <v>4.2275160045265124E-2</v>
      </c>
      <c r="S156" s="18">
        <f t="shared" si="64"/>
        <v>6.7971195624890707E-2</v>
      </c>
      <c r="T156" s="18">
        <f t="shared" si="64"/>
        <v>0.10958135938617375</v>
      </c>
      <c r="U156" s="18">
        <f t="shared" si="64"/>
        <v>9.1177254658626403E-2</v>
      </c>
      <c r="V156" s="18">
        <f t="shared" si="64"/>
        <v>5.973347491393384E-2</v>
      </c>
      <c r="W156" s="18">
        <f t="shared" si="64"/>
        <v>7.9970171573300455E-2</v>
      </c>
      <c r="X156" s="18">
        <f t="shared" si="64"/>
        <v>6.7836641068247397E-2</v>
      </c>
      <c r="Y156" s="18">
        <f t="shared" si="64"/>
        <v>3.0282206395914713E-2</v>
      </c>
      <c r="Z156" s="18">
        <f t="shared" si="64"/>
        <v>2.2465180848175961E-2</v>
      </c>
      <c r="AA156" s="18">
        <f t="shared" si="64"/>
        <v>1.8384650612408196E-2</v>
      </c>
      <c r="AB156" s="18">
        <f t="shared" si="64"/>
        <v>1.661989342199598E-2</v>
      </c>
      <c r="AC156" s="18">
        <f t="shared" si="64"/>
        <v>9.7419992946266798E-2</v>
      </c>
      <c r="AD156" s="21"/>
    </row>
    <row r="157" spans="1:30">
      <c r="A157" s="2">
        <v>47</v>
      </c>
      <c r="B157" s="44" t="s">
        <v>52</v>
      </c>
      <c r="C157" s="18">
        <f t="shared" ref="C157:J157" si="72">C55/C$8*100</f>
        <v>0.35287612390153089</v>
      </c>
      <c r="D157" s="18">
        <f t="shared" si="72"/>
        <v>0</v>
      </c>
      <c r="E157" s="18">
        <f t="shared" si="72"/>
        <v>0</v>
      </c>
      <c r="F157" s="18">
        <f t="shared" si="72"/>
        <v>0</v>
      </c>
      <c r="G157" s="18">
        <f t="shared" si="72"/>
        <v>0</v>
      </c>
      <c r="H157" s="18">
        <f t="shared" si="72"/>
        <v>0.15850229899983867</v>
      </c>
      <c r="I157" s="18">
        <f t="shared" si="72"/>
        <v>0.191125010151383</v>
      </c>
      <c r="J157" s="18">
        <f t="shared" si="72"/>
        <v>0.33374579861811182</v>
      </c>
      <c r="K157" s="18">
        <f t="shared" si="60"/>
        <v>0</v>
      </c>
      <c r="L157" s="18">
        <f t="shared" si="60"/>
        <v>0.37692108194362017</v>
      </c>
      <c r="M157" s="18">
        <f t="shared" si="60"/>
        <v>0.43116692674733348</v>
      </c>
      <c r="N157" s="18">
        <f t="shared" si="64"/>
        <v>1.8240598756730713E-2</v>
      </c>
      <c r="O157" s="18">
        <f t="shared" si="64"/>
        <v>5.9117374827125646E-2</v>
      </c>
      <c r="P157" s="18">
        <f t="shared" si="64"/>
        <v>0.10312512920111533</v>
      </c>
      <c r="Q157" s="18">
        <f t="shared" si="64"/>
        <v>0.39079604447293309</v>
      </c>
      <c r="R157" s="18">
        <f t="shared" si="64"/>
        <v>0.31983598825342685</v>
      </c>
      <c r="S157" s="18">
        <f t="shared" si="64"/>
        <v>0.43843233880606486</v>
      </c>
      <c r="T157" s="18">
        <f t="shared" si="64"/>
        <v>1.969004927293872E-6</v>
      </c>
      <c r="U157" s="18">
        <f t="shared" si="64"/>
        <v>0</v>
      </c>
      <c r="V157" s="18">
        <f t="shared" si="64"/>
        <v>0</v>
      </c>
      <c r="W157" s="18">
        <f t="shared" si="64"/>
        <v>0</v>
      </c>
      <c r="X157" s="18">
        <f t="shared" si="64"/>
        <v>0</v>
      </c>
      <c r="Y157" s="18">
        <f t="shared" si="64"/>
        <v>0</v>
      </c>
      <c r="Z157" s="18">
        <f t="shared" si="64"/>
        <v>1.7997515175766879E-7</v>
      </c>
      <c r="AA157" s="18">
        <f t="shared" si="64"/>
        <v>0</v>
      </c>
      <c r="AB157" s="18">
        <f t="shared" si="64"/>
        <v>0</v>
      </c>
      <c r="AC157" s="18">
        <f t="shared" si="64"/>
        <v>9.0327428698125156E-2</v>
      </c>
      <c r="AD157" s="21"/>
    </row>
    <row r="158" spans="1:30">
      <c r="A158" s="2">
        <v>48</v>
      </c>
      <c r="B158" s="44" t="s">
        <v>51</v>
      </c>
      <c r="C158" s="18">
        <f t="shared" ref="C158:J158" si="73">C56/C$8*100</f>
        <v>6.0224203678542441E-2</v>
      </c>
      <c r="D158" s="18">
        <f t="shared" si="73"/>
        <v>0.1596850704179533</v>
      </c>
      <c r="E158" s="18">
        <f t="shared" si="73"/>
        <v>6.5979982194179179E-2</v>
      </c>
      <c r="F158" s="18">
        <f t="shared" si="73"/>
        <v>8.6522772342311552E-2</v>
      </c>
      <c r="G158" s="18">
        <f t="shared" si="73"/>
        <v>7.6696069323298185E-2</v>
      </c>
      <c r="H158" s="18">
        <f t="shared" si="73"/>
        <v>1.5833191104904019E-2</v>
      </c>
      <c r="I158" s="18">
        <f t="shared" si="73"/>
        <v>1.455469455662722E-2</v>
      </c>
      <c r="J158" s="18">
        <f t="shared" si="73"/>
        <v>1.2199385218553769E-2</v>
      </c>
      <c r="K158" s="18">
        <f t="shared" si="60"/>
        <v>0.29596596621616772</v>
      </c>
      <c r="L158" s="18">
        <f t="shared" si="60"/>
        <v>2.7769921033656633E-2</v>
      </c>
      <c r="M158" s="18">
        <f t="shared" si="60"/>
        <v>1.8517207553026788E-2</v>
      </c>
      <c r="N158" s="18">
        <f t="shared" si="64"/>
        <v>8.2082694405288203E-2</v>
      </c>
      <c r="O158" s="18">
        <f t="shared" si="64"/>
        <v>8.6000061027528569E-4</v>
      </c>
      <c r="P158" s="18">
        <f t="shared" si="64"/>
        <v>4.7396838944292264E-4</v>
      </c>
      <c r="Q158" s="18">
        <f t="shared" si="64"/>
        <v>5.5623358060685767E-2</v>
      </c>
      <c r="R158" s="18">
        <f t="shared" si="64"/>
        <v>4.1663067709648033E-2</v>
      </c>
      <c r="S158" s="18">
        <f t="shared" si="64"/>
        <v>3.8957229669794209E-2</v>
      </c>
      <c r="T158" s="18">
        <f t="shared" si="64"/>
        <v>0.49842389818679034</v>
      </c>
      <c r="U158" s="18">
        <f t="shared" si="64"/>
        <v>0.76301351277533869</v>
      </c>
      <c r="V158" s="18">
        <f t="shared" si="64"/>
        <v>0.7636121184928687</v>
      </c>
      <c r="W158" s="18">
        <f t="shared" si="64"/>
        <v>0.94574570861787854</v>
      </c>
      <c r="X158" s="18">
        <f t="shared" si="64"/>
        <v>0.86736975252457316</v>
      </c>
      <c r="Y158" s="18">
        <f t="shared" si="64"/>
        <v>0.76219672481138845</v>
      </c>
      <c r="Z158" s="18">
        <f t="shared" si="64"/>
        <v>0.82558135623388829</v>
      </c>
      <c r="AA158" s="18">
        <f t="shared" si="64"/>
        <v>0.91217539764379785</v>
      </c>
      <c r="AB158" s="18">
        <f t="shared" si="64"/>
        <v>0.81719166840302571</v>
      </c>
      <c r="AC158" s="18">
        <f t="shared" si="64"/>
        <v>0.49977451957334956</v>
      </c>
      <c r="AD158" s="21"/>
    </row>
    <row r="159" spans="1:30">
      <c r="A159" s="2">
        <v>49</v>
      </c>
      <c r="B159" s="44" t="s">
        <v>50</v>
      </c>
      <c r="C159" s="18">
        <f t="shared" ref="C159:J159" si="74">C57/C$8*100</f>
        <v>3.251962179327919E-3</v>
      </c>
      <c r="D159" s="18">
        <f t="shared" si="74"/>
        <v>1.2299965468934308E-2</v>
      </c>
      <c r="E159" s="18">
        <f t="shared" si="74"/>
        <v>1.0078107127752218E-2</v>
      </c>
      <c r="F159" s="18">
        <f t="shared" si="74"/>
        <v>4.9749387583549239E-3</v>
      </c>
      <c r="G159" s="18">
        <f t="shared" si="74"/>
        <v>8.8836896976928151E-3</v>
      </c>
      <c r="H159" s="18">
        <f t="shared" si="74"/>
        <v>0.26914393329692698</v>
      </c>
      <c r="I159" s="18">
        <f t="shared" si="74"/>
        <v>0.16729278290644839</v>
      </c>
      <c r="J159" s="18">
        <f t="shared" si="74"/>
        <v>0.13127542427259617</v>
      </c>
      <c r="K159" s="18">
        <f t="shared" si="60"/>
        <v>8.4788864027322709E-3</v>
      </c>
      <c r="L159" s="18">
        <f t="shared" si="60"/>
        <v>0.1155473107652637</v>
      </c>
      <c r="M159" s="18">
        <f t="shared" si="60"/>
        <v>9.3274918245050242E-2</v>
      </c>
      <c r="N159" s="18">
        <f t="shared" si="64"/>
        <v>1.7510974806461486</v>
      </c>
      <c r="O159" s="18">
        <f t="shared" si="64"/>
        <v>7.3792234665261219E-2</v>
      </c>
      <c r="P159" s="18">
        <f t="shared" si="64"/>
        <v>7.15285783284991E-3</v>
      </c>
      <c r="Q159" s="18">
        <f t="shared" si="64"/>
        <v>1.0463068085052982E-3</v>
      </c>
      <c r="R159" s="18">
        <f t="shared" si="64"/>
        <v>1.1438406506555892E-3</v>
      </c>
      <c r="S159" s="18">
        <f t="shared" si="64"/>
        <v>5.0250393968297516E-4</v>
      </c>
      <c r="T159" s="18">
        <f t="shared" si="64"/>
        <v>6.3270758322730727E-2</v>
      </c>
      <c r="U159" s="18">
        <f t="shared" si="64"/>
        <v>8.474650825409219E-2</v>
      </c>
      <c r="V159" s="18">
        <f t="shared" si="64"/>
        <v>7.3065130775877382E-2</v>
      </c>
      <c r="W159" s="18">
        <f t="shared" si="64"/>
        <v>7.0211058607783927E-2</v>
      </c>
      <c r="X159" s="18">
        <f t="shared" si="64"/>
        <v>8.0416900300140731E-2</v>
      </c>
      <c r="Y159" s="18">
        <f t="shared" si="64"/>
        <v>9.1848164411786629E-2</v>
      </c>
      <c r="Z159" s="18">
        <f t="shared" si="64"/>
        <v>8.8727869799965206E-2</v>
      </c>
      <c r="AA159" s="18">
        <f t="shared" si="64"/>
        <v>8.8742666606178258E-2</v>
      </c>
      <c r="AB159" s="18">
        <f t="shared" si="64"/>
        <v>5.6459023443324118E-2</v>
      </c>
      <c r="AC159" s="18">
        <f t="shared" si="64"/>
        <v>0.14421224869300794</v>
      </c>
      <c r="AD159" s="21"/>
    </row>
    <row r="160" spans="1:30">
      <c r="A160" s="2">
        <v>50</v>
      </c>
      <c r="B160" s="44" t="s">
        <v>49</v>
      </c>
      <c r="C160" s="18">
        <f t="shared" ref="C160:J160" si="75">C58/C$8*100</f>
        <v>0.60588760005947628</v>
      </c>
      <c r="D160" s="18">
        <f t="shared" si="75"/>
        <v>0</v>
      </c>
      <c r="E160" s="18">
        <f t="shared" si="75"/>
        <v>2.5081564725956207E-4</v>
      </c>
      <c r="F160" s="18">
        <f t="shared" si="75"/>
        <v>1.412855551074994E-3</v>
      </c>
      <c r="G160" s="18">
        <f t="shared" si="75"/>
        <v>2.2440527374706376E-4</v>
      </c>
      <c r="H160" s="18">
        <f t="shared" si="75"/>
        <v>0.66944988976544018</v>
      </c>
      <c r="I160" s="18">
        <f t="shared" si="75"/>
        <v>0.25314542669130075</v>
      </c>
      <c r="J160" s="18">
        <f t="shared" si="75"/>
        <v>0.48740252953883245</v>
      </c>
      <c r="K160" s="18">
        <f t="shared" si="60"/>
        <v>3.1728193385894742E-2</v>
      </c>
      <c r="L160" s="18">
        <f t="shared" si="60"/>
        <v>0.57540727982370499</v>
      </c>
      <c r="M160" s="18">
        <f t="shared" si="60"/>
        <v>0.57141418452700099</v>
      </c>
      <c r="N160" s="18">
        <f t="shared" si="64"/>
        <v>0.11856389191874965</v>
      </c>
      <c r="O160" s="18">
        <f t="shared" si="64"/>
        <v>1.6187221991309932</v>
      </c>
      <c r="P160" s="18">
        <f t="shared" si="64"/>
        <v>1.5414930949694463</v>
      </c>
      <c r="Q160" s="18">
        <f t="shared" si="64"/>
        <v>4.8419498495097316E-2</v>
      </c>
      <c r="R160" s="18">
        <f t="shared" si="64"/>
        <v>4.2501646069848624E-2</v>
      </c>
      <c r="S160" s="18">
        <f t="shared" si="64"/>
        <v>6.494903681556706E-2</v>
      </c>
      <c r="T160" s="18">
        <f t="shared" si="64"/>
        <v>7.0930838697262665E-4</v>
      </c>
      <c r="U160" s="18">
        <f t="shared" si="64"/>
        <v>1.2014156948430832E-3</v>
      </c>
      <c r="V160" s="18">
        <f t="shared" si="64"/>
        <v>2.3370727665627804E-4</v>
      </c>
      <c r="W160" s="18">
        <f t="shared" si="64"/>
        <v>1.3105660414926763E-3</v>
      </c>
      <c r="X160" s="18">
        <f t="shared" si="64"/>
        <v>5.8217502080203196E-4</v>
      </c>
      <c r="Y160" s="18">
        <f t="shared" si="64"/>
        <v>1.1481717291932216E-3</v>
      </c>
      <c r="Z160" s="18">
        <f t="shared" si="64"/>
        <v>1.4571388203473389E-3</v>
      </c>
      <c r="AA160" s="18">
        <f t="shared" si="64"/>
        <v>3.2375253862714699E-3</v>
      </c>
      <c r="AB160" s="18">
        <f t="shared" si="64"/>
        <v>4.2645307602071584E-3</v>
      </c>
      <c r="AC160" s="18">
        <f t="shared" si="64"/>
        <v>0.16451849183807399</v>
      </c>
      <c r="AD160" s="21"/>
    </row>
    <row r="161" spans="1:30">
      <c r="A161" s="2">
        <v>51</v>
      </c>
      <c r="B161" s="44" t="s">
        <v>48</v>
      </c>
      <c r="C161" s="18">
        <f t="shared" ref="C161:J161" si="76">C59/C$8*100</f>
        <v>17.357156185894073</v>
      </c>
      <c r="D161" s="18">
        <f t="shared" si="76"/>
        <v>0.18052867798503083</v>
      </c>
      <c r="E161" s="18">
        <f t="shared" si="76"/>
        <v>0.11045059971588857</v>
      </c>
      <c r="F161" s="18">
        <f t="shared" si="76"/>
        <v>0.15899245800454651</v>
      </c>
      <c r="G161" s="18">
        <f t="shared" si="76"/>
        <v>0.15059175876873038</v>
      </c>
      <c r="H161" s="18">
        <f t="shared" si="76"/>
        <v>23.353681419212968</v>
      </c>
      <c r="I161" s="18">
        <f t="shared" si="76"/>
        <v>23.768370210487568</v>
      </c>
      <c r="J161" s="18">
        <f t="shared" si="76"/>
        <v>23.359609676651257</v>
      </c>
      <c r="K161" s="18">
        <f t="shared" si="60"/>
        <v>0.30642443847097273</v>
      </c>
      <c r="L161" s="18">
        <f t="shared" si="60"/>
        <v>10.978409816701859</v>
      </c>
      <c r="M161" s="18">
        <f t="shared" si="60"/>
        <v>7.5264727441333852</v>
      </c>
      <c r="N161" s="18">
        <f t="shared" si="64"/>
        <v>1.2950825117278808</v>
      </c>
      <c r="O161" s="18">
        <f t="shared" si="64"/>
        <v>3.2073640447557741E-2</v>
      </c>
      <c r="P161" s="18">
        <f t="shared" si="64"/>
        <v>2.8149809036131936E-2</v>
      </c>
      <c r="Q161" s="18">
        <f t="shared" si="64"/>
        <v>1.2552335164673074</v>
      </c>
      <c r="R161" s="18">
        <f t="shared" si="64"/>
        <v>1.0919420737282277</v>
      </c>
      <c r="S161" s="18">
        <f t="shared" si="64"/>
        <v>1.1987959760683171</v>
      </c>
      <c r="T161" s="18">
        <f t="shared" si="64"/>
        <v>6.0158135848719978E-2</v>
      </c>
      <c r="U161" s="18">
        <f t="shared" si="64"/>
        <v>5.111526690897171E-2</v>
      </c>
      <c r="V161" s="18">
        <f t="shared" si="64"/>
        <v>6.3008460724430601E-2</v>
      </c>
      <c r="W161" s="18">
        <f t="shared" si="64"/>
        <v>4.1802544337848378E-2</v>
      </c>
      <c r="X161" s="18">
        <f t="shared" ref="N161:AC174" si="77">X59/X$8*100</f>
        <v>3.6718034414537928E-2</v>
      </c>
      <c r="Y161" s="18">
        <f t="shared" si="77"/>
        <v>1.9774310116374004E-2</v>
      </c>
      <c r="Z161" s="18">
        <f t="shared" si="77"/>
        <v>2.832720400882759E-2</v>
      </c>
      <c r="AA161" s="18">
        <f t="shared" si="77"/>
        <v>2.767367586747389E-2</v>
      </c>
      <c r="AB161" s="18">
        <f t="shared" si="77"/>
        <v>1.3867829095053991E-2</v>
      </c>
      <c r="AC161" s="18">
        <f t="shared" si="77"/>
        <v>0.63808863724481979</v>
      </c>
      <c r="AD161" s="21"/>
    </row>
    <row r="162" spans="1:30">
      <c r="A162" s="2">
        <v>52</v>
      </c>
      <c r="B162" s="44" t="s">
        <v>47</v>
      </c>
      <c r="C162" s="18">
        <f t="shared" ref="C162:J162" si="78">C60/C$8*100</f>
        <v>0.66580881584495777</v>
      </c>
      <c r="D162" s="18">
        <f t="shared" si="78"/>
        <v>8.2045237216503466</v>
      </c>
      <c r="E162" s="18">
        <f t="shared" si="78"/>
        <v>4.5682109769258989</v>
      </c>
      <c r="F162" s="18">
        <f t="shared" si="78"/>
        <v>5.4105247847806233</v>
      </c>
      <c r="G162" s="18">
        <f t="shared" si="78"/>
        <v>6.8946449502233085</v>
      </c>
      <c r="H162" s="18">
        <f t="shared" si="78"/>
        <v>0.7677925722601483</v>
      </c>
      <c r="I162" s="18">
        <f t="shared" si="78"/>
        <v>0.43127124110650672</v>
      </c>
      <c r="J162" s="18">
        <f t="shared" si="78"/>
        <v>0.19778964158997117</v>
      </c>
      <c r="K162" s="18">
        <f t="shared" ref="K162:M177" si="79">K60/K$8*100</f>
        <v>6.8469731053318172</v>
      </c>
      <c r="L162" s="18">
        <f t="shared" si="79"/>
        <v>5.0990961692398848E-2</v>
      </c>
      <c r="M162" s="18">
        <f t="shared" si="79"/>
        <v>3.0057387775574835E-2</v>
      </c>
      <c r="N162" s="18">
        <f t="shared" si="77"/>
        <v>2.17975155142932</v>
      </c>
      <c r="O162" s="18">
        <f t="shared" si="77"/>
        <v>1.4970184965708246</v>
      </c>
      <c r="P162" s="18">
        <f t="shared" si="77"/>
        <v>1.2259356830559855</v>
      </c>
      <c r="Q162" s="18">
        <f t="shared" si="77"/>
        <v>1.7181367246117477E-2</v>
      </c>
      <c r="R162" s="18">
        <f t="shared" si="77"/>
        <v>1.6686281347943643E-2</v>
      </c>
      <c r="S162" s="18">
        <f t="shared" si="77"/>
        <v>1.7224845746303181E-2</v>
      </c>
      <c r="T162" s="18">
        <f t="shared" si="77"/>
        <v>0.85089834681480236</v>
      </c>
      <c r="U162" s="18">
        <f t="shared" si="77"/>
        <v>1.0833930690965023</v>
      </c>
      <c r="V162" s="18">
        <f t="shared" si="77"/>
        <v>1.0293324539475723</v>
      </c>
      <c r="W162" s="18">
        <f t="shared" si="77"/>
        <v>0.8600395050659444</v>
      </c>
      <c r="X162" s="18">
        <f t="shared" si="77"/>
        <v>0.90044780291855286</v>
      </c>
      <c r="Y162" s="18">
        <f t="shared" si="77"/>
        <v>0.81376101191115835</v>
      </c>
      <c r="Z162" s="18">
        <f t="shared" si="77"/>
        <v>0.91865772565890502</v>
      </c>
      <c r="AA162" s="18">
        <f t="shared" si="77"/>
        <v>0.72450188032307772</v>
      </c>
      <c r="AB162" s="18">
        <f t="shared" si="77"/>
        <v>0.36458014786258441</v>
      </c>
      <c r="AC162" s="18">
        <f t="shared" si="77"/>
        <v>0.94492682156286156</v>
      </c>
      <c r="AD162" s="21"/>
    </row>
    <row r="163" spans="1:30">
      <c r="A163" s="2">
        <v>53</v>
      </c>
      <c r="B163" s="44" t="s">
        <v>46</v>
      </c>
      <c r="C163" s="18">
        <f t="shared" ref="C163:J163" si="80">C61/C$8*100</f>
        <v>0.26387332918408479</v>
      </c>
      <c r="D163" s="18">
        <f t="shared" si="80"/>
        <v>0.48372849613647179</v>
      </c>
      <c r="E163" s="18">
        <f t="shared" si="80"/>
        <v>0.34439956353897117</v>
      </c>
      <c r="F163" s="18">
        <f t="shared" si="80"/>
        <v>0.25442883645749431</v>
      </c>
      <c r="G163" s="18">
        <f t="shared" si="80"/>
        <v>0.22474739244539585</v>
      </c>
      <c r="H163" s="18">
        <f t="shared" si="80"/>
        <v>1.4751782470404178</v>
      </c>
      <c r="I163" s="18">
        <f t="shared" si="80"/>
        <v>1.4866517715078931</v>
      </c>
      <c r="J163" s="18">
        <f t="shared" si="80"/>
        <v>3.4075732912041072</v>
      </c>
      <c r="K163" s="18">
        <f t="shared" si="79"/>
        <v>0.13295617363048431</v>
      </c>
      <c r="L163" s="18">
        <f t="shared" si="79"/>
        <v>4.4089325148937766</v>
      </c>
      <c r="M163" s="18">
        <f t="shared" si="79"/>
        <v>3.2260349496321923</v>
      </c>
      <c r="N163" s="18">
        <f t="shared" si="77"/>
        <v>0.97587203348509322</v>
      </c>
      <c r="O163" s="18">
        <f t="shared" si="77"/>
        <v>1.8859641193459902</v>
      </c>
      <c r="P163" s="18">
        <f t="shared" si="77"/>
        <v>1.2852528738114659</v>
      </c>
      <c r="Q163" s="18">
        <f t="shared" si="77"/>
        <v>0.95116329857619453</v>
      </c>
      <c r="R163" s="18">
        <f t="shared" si="77"/>
        <v>0.86529525885869385</v>
      </c>
      <c r="S163" s="18">
        <f t="shared" si="77"/>
        <v>0.87154738137821663</v>
      </c>
      <c r="T163" s="18">
        <f t="shared" si="77"/>
        <v>1.2404264428804561E-2</v>
      </c>
      <c r="U163" s="18">
        <f t="shared" si="77"/>
        <v>1.5523766060769004E-2</v>
      </c>
      <c r="V163" s="18">
        <f t="shared" si="77"/>
        <v>9.8030727937984726E-3</v>
      </c>
      <c r="W163" s="18">
        <f t="shared" si="77"/>
        <v>1.729075720268888E-2</v>
      </c>
      <c r="X163" s="18">
        <f t="shared" si="77"/>
        <v>1.7275507902518788E-2</v>
      </c>
      <c r="Y163" s="18">
        <f t="shared" si="77"/>
        <v>1.0918710610400681E-2</v>
      </c>
      <c r="Z163" s="18">
        <f t="shared" si="77"/>
        <v>9.2938268491901364E-3</v>
      </c>
      <c r="AA163" s="18">
        <f t="shared" si="77"/>
        <v>7.2144982440615155E-3</v>
      </c>
      <c r="AB163" s="18">
        <f t="shared" si="77"/>
        <v>5.0849438922651174E-3</v>
      </c>
      <c r="AC163" s="18">
        <f t="shared" si="77"/>
        <v>0.43383613893747086</v>
      </c>
      <c r="AD163" s="21"/>
    </row>
    <row r="164" spans="1:30">
      <c r="A164" s="2">
        <v>54</v>
      </c>
      <c r="B164" s="44" t="s">
        <v>45</v>
      </c>
      <c r="C164" s="18">
        <f t="shared" ref="C164:J164" si="81">C62/C$8*100</f>
        <v>5.5449292474120142</v>
      </c>
      <c r="D164" s="18">
        <f t="shared" si="81"/>
        <v>0.52743079444477814</v>
      </c>
      <c r="E164" s="18">
        <f t="shared" si="81"/>
        <v>0.39514826392201891</v>
      </c>
      <c r="F164" s="18">
        <f t="shared" si="81"/>
        <v>0.29286823555380981</v>
      </c>
      <c r="G164" s="18">
        <f t="shared" si="81"/>
        <v>0.3673153693295324</v>
      </c>
      <c r="H164" s="18">
        <f t="shared" si="81"/>
        <v>7.5591661946793023</v>
      </c>
      <c r="I164" s="18">
        <f t="shared" si="81"/>
        <v>7.6657632308351458</v>
      </c>
      <c r="J164" s="18">
        <f t="shared" si="81"/>
        <v>7.2168920586346843</v>
      </c>
      <c r="K164" s="18">
        <f t="shared" si="79"/>
        <v>2.7199465516522987</v>
      </c>
      <c r="L164" s="18">
        <f t="shared" si="79"/>
        <v>7.0177625171393077</v>
      </c>
      <c r="M164" s="18">
        <f t="shared" si="79"/>
        <v>6.4465874274948556</v>
      </c>
      <c r="N164" s="18">
        <f t="shared" si="77"/>
        <v>0.22800748445913391</v>
      </c>
      <c r="O164" s="18">
        <f t="shared" si="77"/>
        <v>9.6360968254624368E-2</v>
      </c>
      <c r="P164" s="18">
        <f t="shared" si="77"/>
        <v>0.11636306699396108</v>
      </c>
      <c r="Q164" s="18">
        <f t="shared" si="77"/>
        <v>1.2414732191298141</v>
      </c>
      <c r="R164" s="18">
        <f t="shared" si="77"/>
        <v>1.017932995472278</v>
      </c>
      <c r="S164" s="18">
        <f t="shared" si="77"/>
        <v>0.98773653757831359</v>
      </c>
      <c r="T164" s="18">
        <f t="shared" si="77"/>
        <v>0.65221762750552559</v>
      </c>
      <c r="U164" s="18">
        <f t="shared" si="77"/>
        <v>0.90338339890012354</v>
      </c>
      <c r="V164" s="18">
        <f t="shared" si="77"/>
        <v>0.9249433828967859</v>
      </c>
      <c r="W164" s="18">
        <f t="shared" si="77"/>
        <v>0.8950440979406884</v>
      </c>
      <c r="X164" s="18">
        <f t="shared" si="77"/>
        <v>0.85552988173041633</v>
      </c>
      <c r="Y164" s="18">
        <f t="shared" si="77"/>
        <v>0.84639169006900961</v>
      </c>
      <c r="Z164" s="18">
        <f t="shared" si="77"/>
        <v>0.87909282068157601</v>
      </c>
      <c r="AA164" s="18">
        <f t="shared" si="77"/>
        <v>0.78124310494164151</v>
      </c>
      <c r="AB164" s="18">
        <f t="shared" si="77"/>
        <v>0.5395539522172641</v>
      </c>
      <c r="AC164" s="18">
        <f t="shared" si="77"/>
        <v>0.89722620415422527</v>
      </c>
      <c r="AD164" s="21"/>
    </row>
    <row r="165" spans="1:30">
      <c r="A165" s="2">
        <v>55</v>
      </c>
      <c r="B165" s="44" t="s">
        <v>44</v>
      </c>
      <c r="C165" s="18">
        <f t="shared" ref="C165:J165" si="82">C63/C$8*100</f>
        <v>0.15216140984627402</v>
      </c>
      <c r="D165" s="18">
        <f t="shared" si="82"/>
        <v>5.1059042182862804</v>
      </c>
      <c r="E165" s="18">
        <f t="shared" si="82"/>
        <v>4.3597266569273572</v>
      </c>
      <c r="F165" s="18">
        <f t="shared" si="82"/>
        <v>4.3554133033373637</v>
      </c>
      <c r="G165" s="18">
        <f t="shared" si="82"/>
        <v>3.8558521260147769</v>
      </c>
      <c r="H165" s="18">
        <f t="shared" si="82"/>
        <v>0.11692130406837564</v>
      </c>
      <c r="I165" s="18">
        <f t="shared" si="82"/>
        <v>0.11149235221954917</v>
      </c>
      <c r="J165" s="18">
        <f t="shared" si="82"/>
        <v>0.12896470826440107</v>
      </c>
      <c r="K165" s="18">
        <f t="shared" si="79"/>
        <v>3.6699043295914184</v>
      </c>
      <c r="L165" s="18">
        <f t="shared" si="79"/>
        <v>0.12857599140950188</v>
      </c>
      <c r="M165" s="18">
        <f t="shared" si="79"/>
        <v>0.20760988664622801</v>
      </c>
      <c r="N165" s="18">
        <f t="shared" si="77"/>
        <v>1.149157721674035</v>
      </c>
      <c r="O165" s="18">
        <f t="shared" si="77"/>
        <v>5.9786261341498288E-2</v>
      </c>
      <c r="P165" s="18">
        <f t="shared" si="77"/>
        <v>9.2587356531931467E-2</v>
      </c>
      <c r="Q165" s="18">
        <f t="shared" si="77"/>
        <v>0.15924363793241317</v>
      </c>
      <c r="R165" s="18">
        <f t="shared" si="77"/>
        <v>0.13795767006642243</v>
      </c>
      <c r="S165" s="18">
        <f t="shared" si="77"/>
        <v>0.17675095181228412</v>
      </c>
      <c r="T165" s="18">
        <f t="shared" si="77"/>
        <v>0.81073537908849658</v>
      </c>
      <c r="U165" s="18">
        <f t="shared" si="77"/>
        <v>1.0981153704458548</v>
      </c>
      <c r="V165" s="18">
        <f t="shared" si="77"/>
        <v>1.1850761615148839</v>
      </c>
      <c r="W165" s="18">
        <f t="shared" si="77"/>
        <v>1.2937984390149646</v>
      </c>
      <c r="X165" s="18">
        <f t="shared" si="77"/>
        <v>1.3705172882813141</v>
      </c>
      <c r="Y165" s="18">
        <f t="shared" si="77"/>
        <v>1.2771903952644097</v>
      </c>
      <c r="Z165" s="18">
        <f t="shared" si="77"/>
        <v>1.3936592521444013</v>
      </c>
      <c r="AA165" s="18">
        <f t="shared" si="77"/>
        <v>1.1167777946110549</v>
      </c>
      <c r="AB165" s="18">
        <f t="shared" si="77"/>
        <v>0.61477921855349105</v>
      </c>
      <c r="AC165" s="18">
        <f t="shared" si="77"/>
        <v>0.90742823740293144</v>
      </c>
      <c r="AD165" s="21"/>
    </row>
    <row r="166" spans="1:30">
      <c r="A166" s="2">
        <v>56</v>
      </c>
      <c r="B166" s="44" t="s">
        <v>43</v>
      </c>
      <c r="C166" s="18">
        <f t="shared" ref="C166:J166" si="83">C64/C$8*100</f>
        <v>0</v>
      </c>
      <c r="D166" s="18">
        <f t="shared" si="83"/>
        <v>6.341963968967082E-2</v>
      </c>
      <c r="E166" s="18">
        <f t="shared" si="83"/>
        <v>8.3829277731405902E-2</v>
      </c>
      <c r="F166" s="18">
        <f t="shared" si="83"/>
        <v>5.4765898799485555E-2</v>
      </c>
      <c r="G166" s="18">
        <f t="shared" si="83"/>
        <v>9.3904647347071074E-2</v>
      </c>
      <c r="H166" s="18">
        <f t="shared" si="83"/>
        <v>5.0548425403551143E-4</v>
      </c>
      <c r="I166" s="18">
        <f t="shared" si="83"/>
        <v>1.673854175733167E-4</v>
      </c>
      <c r="J166" s="18">
        <f t="shared" si="83"/>
        <v>1.3331053893433001E-4</v>
      </c>
      <c r="K166" s="18">
        <f t="shared" si="79"/>
        <v>8.3740528112441953E-2</v>
      </c>
      <c r="L166" s="18">
        <f t="shared" si="79"/>
        <v>1.1946543610280323E-2</v>
      </c>
      <c r="M166" s="18">
        <f t="shared" si="79"/>
        <v>1.7470066258035506E-2</v>
      </c>
      <c r="N166" s="18">
        <f t="shared" si="77"/>
        <v>0.75698484840432456</v>
      </c>
      <c r="O166" s="18">
        <f t="shared" si="77"/>
        <v>1.7390457286681082</v>
      </c>
      <c r="P166" s="18">
        <f t="shared" si="77"/>
        <v>0.96046562228305554</v>
      </c>
      <c r="Q166" s="18">
        <f t="shared" si="77"/>
        <v>6.5985302877505134E-2</v>
      </c>
      <c r="R166" s="18">
        <f t="shared" si="77"/>
        <v>7.1233504873449816E-2</v>
      </c>
      <c r="S166" s="18">
        <f t="shared" si="77"/>
        <v>9.1297898889459925E-2</v>
      </c>
      <c r="T166" s="18">
        <f t="shared" si="77"/>
        <v>0.17478713166311755</v>
      </c>
      <c r="U166" s="18">
        <f t="shared" si="77"/>
        <v>0.23051863161196418</v>
      </c>
      <c r="V166" s="18">
        <f t="shared" si="77"/>
        <v>0.24978453502594949</v>
      </c>
      <c r="W166" s="18">
        <f t="shared" si="77"/>
        <v>0.26000708749433643</v>
      </c>
      <c r="X166" s="18">
        <f t="shared" si="77"/>
        <v>0.28049063783980882</v>
      </c>
      <c r="Y166" s="18">
        <f t="shared" si="77"/>
        <v>0.28175278596727399</v>
      </c>
      <c r="Z166" s="18">
        <f t="shared" si="77"/>
        <v>0.28577077010149143</v>
      </c>
      <c r="AA166" s="18">
        <f t="shared" si="77"/>
        <v>0.29713615252851039</v>
      </c>
      <c r="AB166" s="18">
        <f t="shared" si="77"/>
        <v>0.3242663081183732</v>
      </c>
      <c r="AC166" s="18">
        <f t="shared" si="77"/>
        <v>0.32925867945626974</v>
      </c>
      <c r="AD166" s="21"/>
    </row>
    <row r="167" spans="1:30">
      <c r="A167" s="2">
        <v>57</v>
      </c>
      <c r="B167" s="44" t="s">
        <v>42</v>
      </c>
      <c r="C167" s="18">
        <f t="shared" ref="C167:J167" si="84">C65/C$8*100</f>
        <v>2.1931529857432221</v>
      </c>
      <c r="D167" s="18">
        <f t="shared" si="84"/>
        <v>1.407226169137573E-3</v>
      </c>
      <c r="E167" s="18">
        <f t="shared" si="84"/>
        <v>0</v>
      </c>
      <c r="F167" s="18">
        <f t="shared" si="84"/>
        <v>1.6150937770787895E-3</v>
      </c>
      <c r="G167" s="18">
        <f t="shared" si="84"/>
        <v>1.6990920653346009E-2</v>
      </c>
      <c r="H167" s="18">
        <f t="shared" si="84"/>
        <v>1.3746384337647717</v>
      </c>
      <c r="I167" s="18">
        <f t="shared" si="84"/>
        <v>2.3900981860152934</v>
      </c>
      <c r="J167" s="18">
        <f t="shared" si="84"/>
        <v>2.4807967213782574</v>
      </c>
      <c r="K167" s="18">
        <f t="shared" si="79"/>
        <v>3.8853193562932167E-2</v>
      </c>
      <c r="L167" s="18">
        <f t="shared" si="79"/>
        <v>1.6269851793502765</v>
      </c>
      <c r="M167" s="18">
        <f t="shared" si="79"/>
        <v>0.87647122770121522</v>
      </c>
      <c r="N167" s="18">
        <f t="shared" si="77"/>
        <v>1.0305938297552852</v>
      </c>
      <c r="O167" s="18">
        <f t="shared" si="77"/>
        <v>0.20887516760339855</v>
      </c>
      <c r="P167" s="18">
        <f t="shared" si="77"/>
        <v>0.19827256757393247</v>
      </c>
      <c r="Q167" s="18">
        <f t="shared" si="77"/>
        <v>0.2778905907051874</v>
      </c>
      <c r="R167" s="18">
        <f t="shared" si="77"/>
        <v>0.23247056009647868</v>
      </c>
      <c r="S167" s="18">
        <f t="shared" si="77"/>
        <v>0.22353579423457512</v>
      </c>
      <c r="T167" s="18">
        <f t="shared" si="77"/>
        <v>6.09159822581972E-2</v>
      </c>
      <c r="U167" s="18">
        <f t="shared" si="77"/>
        <v>6.3532618520719897E-2</v>
      </c>
      <c r="V167" s="18">
        <f t="shared" si="77"/>
        <v>6.2565837914850986E-2</v>
      </c>
      <c r="W167" s="18">
        <f t="shared" si="77"/>
        <v>6.4809845653135523E-2</v>
      </c>
      <c r="X167" s="18">
        <f t="shared" si="77"/>
        <v>7.8127357579106743E-2</v>
      </c>
      <c r="Y167" s="18">
        <f t="shared" si="77"/>
        <v>8.4106897263617822E-2</v>
      </c>
      <c r="Z167" s="18">
        <f t="shared" si="77"/>
        <v>8.671145819553093E-2</v>
      </c>
      <c r="AA167" s="18">
        <f t="shared" si="77"/>
        <v>8.901976097168092E-2</v>
      </c>
      <c r="AB167" s="18">
        <f t="shared" si="77"/>
        <v>6.993082241784708E-2</v>
      </c>
      <c r="AC167" s="18">
        <f t="shared" si="77"/>
        <v>0.19602616648113996</v>
      </c>
      <c r="AD167" s="21"/>
    </row>
    <row r="168" spans="1:30">
      <c r="A168" s="2">
        <v>58</v>
      </c>
      <c r="B168" s="44" t="s">
        <v>41</v>
      </c>
      <c r="C168" s="18">
        <f t="shared" ref="C168:J168" si="85">C66/C$8*100</f>
        <v>6.9716341075971175E-2</v>
      </c>
      <c r="D168" s="18">
        <f t="shared" si="85"/>
        <v>1.4277082651543025</v>
      </c>
      <c r="E168" s="18">
        <f t="shared" si="85"/>
        <v>0.9886376958569747</v>
      </c>
      <c r="F168" s="18">
        <f t="shared" si="85"/>
        <v>1.1027046492936423</v>
      </c>
      <c r="G168" s="18">
        <f t="shared" si="85"/>
        <v>0.64685101320229466</v>
      </c>
      <c r="H168" s="18">
        <f t="shared" si="85"/>
        <v>0.12682171779413082</v>
      </c>
      <c r="I168" s="18">
        <f t="shared" si="85"/>
        <v>0.26189729281013413</v>
      </c>
      <c r="J168" s="18">
        <f t="shared" si="85"/>
        <v>0.26600546497341848</v>
      </c>
      <c r="K168" s="18">
        <f t="shared" si="79"/>
        <v>0.92860673349298406</v>
      </c>
      <c r="L168" s="18">
        <f t="shared" si="79"/>
        <v>0.4339838086045954</v>
      </c>
      <c r="M168" s="18">
        <f t="shared" si="79"/>
        <v>0.58871453698697007</v>
      </c>
      <c r="N168" s="18">
        <f t="shared" si="77"/>
        <v>2.964097297968741</v>
      </c>
      <c r="O168" s="18">
        <f t="shared" si="77"/>
        <v>2.5212510806849209</v>
      </c>
      <c r="P168" s="18">
        <f t="shared" si="77"/>
        <v>1.5492640297452511</v>
      </c>
      <c r="Q168" s="18">
        <f t="shared" si="77"/>
        <v>0.24317101975250602</v>
      </c>
      <c r="R168" s="18">
        <f t="shared" si="77"/>
        <v>0.2513186933896735</v>
      </c>
      <c r="S168" s="18">
        <f t="shared" si="77"/>
        <v>0.26813293500403446</v>
      </c>
      <c r="T168" s="18">
        <f t="shared" si="77"/>
        <v>0.23286626494469909</v>
      </c>
      <c r="U168" s="18">
        <f t="shared" si="77"/>
        <v>0.2600265714285323</v>
      </c>
      <c r="V168" s="18">
        <f t="shared" si="77"/>
        <v>0.24092055650895328</v>
      </c>
      <c r="W168" s="18">
        <f t="shared" si="77"/>
        <v>0.2725050917101775</v>
      </c>
      <c r="X168" s="18">
        <f t="shared" si="77"/>
        <v>0.29470892864649184</v>
      </c>
      <c r="Y168" s="18">
        <f t="shared" si="77"/>
        <v>0.30817719900892337</v>
      </c>
      <c r="Z168" s="18">
        <f t="shared" si="77"/>
        <v>0.28267546745398719</v>
      </c>
      <c r="AA168" s="18">
        <f t="shared" si="77"/>
        <v>0.32898932570992356</v>
      </c>
      <c r="AB168" s="18">
        <f t="shared" si="77"/>
        <v>0.23431570595194595</v>
      </c>
      <c r="AC168" s="18">
        <f t="shared" si="77"/>
        <v>0.57700732137160538</v>
      </c>
      <c r="AD168" s="21"/>
    </row>
    <row r="169" spans="1:30">
      <c r="A169" s="2">
        <v>59</v>
      </c>
      <c r="B169" s="44" t="s">
        <v>40</v>
      </c>
      <c r="C169" s="18">
        <f t="shared" ref="C169:J169" si="86">C67/C$8*100</f>
        <v>8.1168830367665041</v>
      </c>
      <c r="D169" s="18">
        <f t="shared" si="86"/>
        <v>5.8218402368430858E-2</v>
      </c>
      <c r="E169" s="18">
        <f t="shared" si="86"/>
        <v>6.1981562750782976E-3</v>
      </c>
      <c r="F169" s="18">
        <f t="shared" si="86"/>
        <v>1.6000684116969966E-2</v>
      </c>
      <c r="G169" s="18">
        <f t="shared" si="86"/>
        <v>2.2731961821433683E-2</v>
      </c>
      <c r="H169" s="18">
        <f t="shared" si="86"/>
        <v>1.9396798299870777</v>
      </c>
      <c r="I169" s="18">
        <f t="shared" si="86"/>
        <v>1.5956208840053914</v>
      </c>
      <c r="J169" s="18">
        <f t="shared" si="86"/>
        <v>4.106338828646126</v>
      </c>
      <c r="K169" s="18">
        <f t="shared" si="79"/>
        <v>0.14525529624249736</v>
      </c>
      <c r="L169" s="18">
        <f t="shared" si="79"/>
        <v>8.1306049921170533</v>
      </c>
      <c r="M169" s="18">
        <f t="shared" si="79"/>
        <v>6.7989627542367925</v>
      </c>
      <c r="N169" s="18">
        <f t="shared" si="77"/>
        <v>3.2650671774547981</v>
      </c>
      <c r="O169" s="18">
        <f t="shared" si="77"/>
        <v>17.993342459566925</v>
      </c>
      <c r="P169" s="18">
        <f t="shared" si="77"/>
        <v>9.3348713807225447</v>
      </c>
      <c r="Q169" s="18">
        <f t="shared" si="77"/>
        <v>1.6881559984096364</v>
      </c>
      <c r="R169" s="18">
        <f t="shared" si="77"/>
        <v>1.209997813501587</v>
      </c>
      <c r="S169" s="18">
        <f t="shared" si="77"/>
        <v>1.6389817161011992</v>
      </c>
      <c r="T169" s="18">
        <f t="shared" si="77"/>
        <v>0.22543592744976981</v>
      </c>
      <c r="U169" s="18">
        <f t="shared" si="77"/>
        <v>0.3309140502487562</v>
      </c>
      <c r="V169" s="18">
        <f t="shared" si="77"/>
        <v>0.37630581461657325</v>
      </c>
      <c r="W169" s="18">
        <f t="shared" si="77"/>
        <v>0.36518322034838058</v>
      </c>
      <c r="X169" s="18">
        <f t="shared" si="77"/>
        <v>0.36050976203205576</v>
      </c>
      <c r="Y169" s="18">
        <f t="shared" si="77"/>
        <v>0.39188581923086613</v>
      </c>
      <c r="Z169" s="18">
        <f t="shared" si="77"/>
        <v>0.38280882005767991</v>
      </c>
      <c r="AA169" s="18">
        <f t="shared" si="77"/>
        <v>0.31532630745326901</v>
      </c>
      <c r="AB169" s="18">
        <f t="shared" si="77"/>
        <v>0.20106636039714612</v>
      </c>
      <c r="AC169" s="18">
        <f t="shared" si="77"/>
        <v>1.9027976581984543</v>
      </c>
      <c r="AD169" s="21"/>
    </row>
    <row r="170" spans="1:30">
      <c r="A170" s="2">
        <v>60</v>
      </c>
      <c r="B170" s="44" t="s">
        <v>39</v>
      </c>
      <c r="C170" s="18">
        <f t="shared" ref="C170:J170" si="87">C68/C$8*100</f>
        <v>1.9326990913522535</v>
      </c>
      <c r="D170" s="18">
        <f t="shared" si="87"/>
        <v>1.0518879744190479</v>
      </c>
      <c r="E170" s="18">
        <f t="shared" si="87"/>
        <v>0.97609515778446609</v>
      </c>
      <c r="F170" s="18">
        <f t="shared" si="87"/>
        <v>1.1152232030833606</v>
      </c>
      <c r="G170" s="18">
        <f t="shared" si="87"/>
        <v>0.46307741455382895</v>
      </c>
      <c r="H170" s="18">
        <f t="shared" si="87"/>
        <v>1.9138887738345458</v>
      </c>
      <c r="I170" s="18">
        <f t="shared" si="87"/>
        <v>1.8700759010482113</v>
      </c>
      <c r="J170" s="18">
        <f t="shared" si="87"/>
        <v>3.1549704126084293</v>
      </c>
      <c r="K170" s="18">
        <f t="shared" si="79"/>
        <v>1.8556535780254697</v>
      </c>
      <c r="L170" s="18">
        <f t="shared" si="79"/>
        <v>4.4835791998523433</v>
      </c>
      <c r="M170" s="18">
        <f t="shared" si="79"/>
        <v>2.878693677865062</v>
      </c>
      <c r="N170" s="18">
        <f t="shared" si="77"/>
        <v>1.997345563862013</v>
      </c>
      <c r="O170" s="18">
        <f t="shared" si="77"/>
        <v>10.590328942167561</v>
      </c>
      <c r="P170" s="18">
        <f t="shared" si="77"/>
        <v>6.9875606403018322</v>
      </c>
      <c r="Q170" s="18">
        <f t="shared" si="77"/>
        <v>8.0361329589081301</v>
      </c>
      <c r="R170" s="18">
        <f t="shared" si="77"/>
        <v>9.8456681899110929</v>
      </c>
      <c r="S170" s="18">
        <f t="shared" si="77"/>
        <v>9.6522842969382587</v>
      </c>
      <c r="T170" s="18">
        <f t="shared" si="77"/>
        <v>1.7862187387517079</v>
      </c>
      <c r="U170" s="18">
        <f t="shared" si="77"/>
        <v>2.0830924601433849</v>
      </c>
      <c r="V170" s="18">
        <f t="shared" si="77"/>
        <v>2.6190077653554167</v>
      </c>
      <c r="W170" s="18">
        <f t="shared" si="77"/>
        <v>2.7285351769243422</v>
      </c>
      <c r="X170" s="18">
        <f t="shared" si="77"/>
        <v>2.7092555301838179</v>
      </c>
      <c r="Y170" s="18">
        <f t="shared" si="77"/>
        <v>2.9072174534786188</v>
      </c>
      <c r="Z170" s="18">
        <f t="shared" si="77"/>
        <v>2.6135856706864127</v>
      </c>
      <c r="AA170" s="18">
        <f t="shared" si="77"/>
        <v>2.3644559705548058</v>
      </c>
      <c r="AB170" s="18">
        <f t="shared" si="77"/>
        <v>1.7057370284106543</v>
      </c>
      <c r="AC170" s="18">
        <f t="shared" si="77"/>
        <v>4.2051679142654947</v>
      </c>
      <c r="AD170" s="21"/>
    </row>
    <row r="171" spans="1:30">
      <c r="A171" s="2">
        <v>61</v>
      </c>
      <c r="B171" s="44" t="s">
        <v>38</v>
      </c>
      <c r="C171" s="18">
        <f t="shared" ref="C171:J171" si="88">C69/C$8*100</f>
        <v>1.462193682425736</v>
      </c>
      <c r="D171" s="18">
        <f t="shared" si="88"/>
        <v>6.7842422139162739</v>
      </c>
      <c r="E171" s="18">
        <f t="shared" si="88"/>
        <v>6.810490824275317</v>
      </c>
      <c r="F171" s="18">
        <f t="shared" si="88"/>
        <v>7.8517996395023468</v>
      </c>
      <c r="G171" s="18">
        <f t="shared" si="88"/>
        <v>11.753117271352201</v>
      </c>
      <c r="H171" s="18">
        <f t="shared" si="88"/>
        <v>7.5976328036946983</v>
      </c>
      <c r="I171" s="18">
        <f t="shared" si="88"/>
        <v>5.4736878211525593</v>
      </c>
      <c r="J171" s="18">
        <f t="shared" si="88"/>
        <v>5.3921949992863407</v>
      </c>
      <c r="K171" s="18">
        <f t="shared" si="79"/>
        <v>9.0612819517265617</v>
      </c>
      <c r="L171" s="18">
        <f t="shared" si="79"/>
        <v>2.9479887804032314</v>
      </c>
      <c r="M171" s="18">
        <f t="shared" si="79"/>
        <v>2.8402638143273919</v>
      </c>
      <c r="N171" s="18">
        <f t="shared" si="77"/>
        <v>0.88466903970143962</v>
      </c>
      <c r="O171" s="18">
        <f t="shared" si="77"/>
        <v>2.1758822155308484</v>
      </c>
      <c r="P171" s="18">
        <f t="shared" si="77"/>
        <v>2.1552057660303983</v>
      </c>
      <c r="Q171" s="18">
        <f t="shared" si="77"/>
        <v>5.9135086149608149</v>
      </c>
      <c r="R171" s="18">
        <f t="shared" si="77"/>
        <v>5.7956191690092762</v>
      </c>
      <c r="S171" s="18">
        <f t="shared" si="77"/>
        <v>5.3591378229985454</v>
      </c>
      <c r="T171" s="18">
        <f t="shared" si="77"/>
        <v>8.7145058540103744</v>
      </c>
      <c r="U171" s="18">
        <f t="shared" si="77"/>
        <v>6.7891022493031041</v>
      </c>
      <c r="V171" s="18">
        <f t="shared" si="77"/>
        <v>5.7469707903062783</v>
      </c>
      <c r="W171" s="18">
        <f t="shared" si="77"/>
        <v>5.8663693155422472</v>
      </c>
      <c r="X171" s="18">
        <f t="shared" si="77"/>
        <v>5.0752411002593485</v>
      </c>
      <c r="Y171" s="18">
        <f t="shared" si="77"/>
        <v>4.8901667464882035</v>
      </c>
      <c r="Z171" s="18">
        <f t="shared" si="77"/>
        <v>4.7387941590952432</v>
      </c>
      <c r="AA171" s="18">
        <f t="shared" si="77"/>
        <v>4.4901800781175831</v>
      </c>
      <c r="AB171" s="18">
        <f t="shared" si="77"/>
        <v>2.9721907632871187</v>
      </c>
      <c r="AC171" s="18">
        <f t="shared" si="77"/>
        <v>5.1391906421900249</v>
      </c>
      <c r="AD171" s="21"/>
    </row>
    <row r="172" spans="1:30">
      <c r="A172" s="2">
        <v>62</v>
      </c>
      <c r="B172" s="44" t="s">
        <v>37</v>
      </c>
      <c r="C172" s="18">
        <f t="shared" ref="C172:J172" si="89">C70/C$8*100</f>
        <v>2.0441420027476274</v>
      </c>
      <c r="D172" s="18">
        <f t="shared" si="89"/>
        <v>15.731505245391867</v>
      </c>
      <c r="E172" s="18">
        <f t="shared" si="89"/>
        <v>23.352297016725533</v>
      </c>
      <c r="F172" s="18">
        <f t="shared" si="89"/>
        <v>25.488304101685117</v>
      </c>
      <c r="G172" s="18">
        <f t="shared" si="89"/>
        <v>22.560770363315989</v>
      </c>
      <c r="H172" s="18">
        <f t="shared" si="89"/>
        <v>0.85736464421054992</v>
      </c>
      <c r="I172" s="18">
        <f t="shared" si="89"/>
        <v>1.5819832927450479</v>
      </c>
      <c r="J172" s="18">
        <f t="shared" si="89"/>
        <v>1.4351141182727547</v>
      </c>
      <c r="K172" s="18">
        <f t="shared" si="79"/>
        <v>15.308367058957165</v>
      </c>
      <c r="L172" s="18">
        <f t="shared" si="79"/>
        <v>1.897894301739717</v>
      </c>
      <c r="M172" s="18">
        <f t="shared" si="79"/>
        <v>1.3570424139393455</v>
      </c>
      <c r="N172" s="18">
        <f t="shared" si="77"/>
        <v>0.41041347202644102</v>
      </c>
      <c r="O172" s="18">
        <f t="shared" si="77"/>
        <v>6.6761275930933106</v>
      </c>
      <c r="P172" s="18">
        <f t="shared" si="77"/>
        <v>6.0939051778519593</v>
      </c>
      <c r="Q172" s="18">
        <f t="shared" si="77"/>
        <v>1.4167760423745972</v>
      </c>
      <c r="R172" s="18">
        <f t="shared" si="77"/>
        <v>1.1310531094276397</v>
      </c>
      <c r="S172" s="18">
        <f t="shared" si="77"/>
        <v>1.2614463078736842</v>
      </c>
      <c r="T172" s="18">
        <f t="shared" si="77"/>
        <v>5.0964842357093447</v>
      </c>
      <c r="U172" s="18">
        <f t="shared" si="77"/>
        <v>4.5629218174774246</v>
      </c>
      <c r="V172" s="18">
        <f t="shared" si="77"/>
        <v>5.6160423662502703</v>
      </c>
      <c r="W172" s="18">
        <f t="shared" si="77"/>
        <v>5.810133186163978</v>
      </c>
      <c r="X172" s="18">
        <f t="shared" si="77"/>
        <v>5.0165744348069463</v>
      </c>
      <c r="Y172" s="18">
        <f t="shared" si="77"/>
        <v>4.5114443457897391</v>
      </c>
      <c r="Z172" s="18">
        <f t="shared" si="77"/>
        <v>4.2759312741900164</v>
      </c>
      <c r="AA172" s="18">
        <f t="shared" si="77"/>
        <v>3.8752017476833349</v>
      </c>
      <c r="AB172" s="18">
        <f t="shared" si="77"/>
        <v>2.2776132961534348</v>
      </c>
      <c r="AC172" s="18">
        <f t="shared" si="77"/>
        <v>4.2779599568795783</v>
      </c>
      <c r="AD172" s="21"/>
    </row>
    <row r="173" spans="1:30">
      <c r="A173" s="2">
        <v>63</v>
      </c>
      <c r="B173" s="44" t="s">
        <v>36</v>
      </c>
      <c r="C173" s="18">
        <f t="shared" ref="C173:J173" si="90">C71/C$8*100</f>
        <v>5.6736533908388456</v>
      </c>
      <c r="D173" s="18">
        <f t="shared" si="90"/>
        <v>7.7894240282813749</v>
      </c>
      <c r="E173" s="18">
        <f t="shared" si="90"/>
        <v>7.0786446047829923</v>
      </c>
      <c r="F173" s="18">
        <f t="shared" si="90"/>
        <v>5.0561434481619507</v>
      </c>
      <c r="G173" s="18">
        <f t="shared" si="90"/>
        <v>5.2835319734002368</v>
      </c>
      <c r="H173" s="18">
        <f t="shared" si="90"/>
        <v>4.3568568193066515</v>
      </c>
      <c r="I173" s="18">
        <f t="shared" si="90"/>
        <v>4.2803995905869234</v>
      </c>
      <c r="J173" s="18">
        <f t="shared" si="90"/>
        <v>4.5591191712840917</v>
      </c>
      <c r="K173" s="18">
        <f t="shared" si="79"/>
        <v>4.3820854227283199</v>
      </c>
      <c r="L173" s="18">
        <f t="shared" si="79"/>
        <v>3.5881798034696244</v>
      </c>
      <c r="M173" s="18">
        <f t="shared" si="79"/>
        <v>3.4277824777161707</v>
      </c>
      <c r="N173" s="18">
        <f t="shared" si="77"/>
        <v>0.2371277838374993</v>
      </c>
      <c r="O173" s="18">
        <f t="shared" si="77"/>
        <v>0.14724941065158628</v>
      </c>
      <c r="P173" s="18">
        <f t="shared" si="77"/>
        <v>0.15090780530746994</v>
      </c>
      <c r="Q173" s="18">
        <f t="shared" si="77"/>
        <v>7.0935096872690506</v>
      </c>
      <c r="R173" s="18">
        <f t="shared" si="77"/>
        <v>6.8041698205591414</v>
      </c>
      <c r="S173" s="18">
        <f t="shared" si="77"/>
        <v>6.3156801748334326</v>
      </c>
      <c r="T173" s="18">
        <f t="shared" si="77"/>
        <v>1.1238273345734933</v>
      </c>
      <c r="U173" s="18">
        <f t="shared" si="77"/>
        <v>0.98134354443552774</v>
      </c>
      <c r="V173" s="18">
        <f t="shared" si="77"/>
        <v>1.0774694262773419</v>
      </c>
      <c r="W173" s="18">
        <f t="shared" si="77"/>
        <v>1.1696945964136574</v>
      </c>
      <c r="X173" s="18">
        <f t="shared" si="77"/>
        <v>1.0062731710684254</v>
      </c>
      <c r="Y173" s="18">
        <f t="shared" si="77"/>
        <v>1.148614452217561</v>
      </c>
      <c r="Z173" s="18">
        <f t="shared" si="77"/>
        <v>1.1185993882432517</v>
      </c>
      <c r="AA173" s="18">
        <f t="shared" si="77"/>
        <v>1.0975425792140101</v>
      </c>
      <c r="AB173" s="18">
        <f t="shared" si="77"/>
        <v>3.0132640686622429</v>
      </c>
      <c r="AC173" s="18">
        <f t="shared" si="77"/>
        <v>2.3791053106339453</v>
      </c>
      <c r="AD173" s="21"/>
    </row>
    <row r="174" spans="1:30">
      <c r="A174" s="2">
        <v>64</v>
      </c>
      <c r="B174" s="44" t="s">
        <v>35</v>
      </c>
      <c r="C174" s="18">
        <f t="shared" ref="C174:J174" si="91">C72/C$8*100</f>
        <v>0.63889993113679844</v>
      </c>
      <c r="D174" s="18">
        <f t="shared" si="91"/>
        <v>11.323050784553818</v>
      </c>
      <c r="E174" s="18">
        <f t="shared" si="91"/>
        <v>15.273586635539047</v>
      </c>
      <c r="F174" s="18">
        <f t="shared" si="91"/>
        <v>11.38433379754062</v>
      </c>
      <c r="G174" s="18">
        <f t="shared" si="91"/>
        <v>10.641030939090987</v>
      </c>
      <c r="H174" s="18">
        <f t="shared" si="91"/>
        <v>0.16830091684729631</v>
      </c>
      <c r="I174" s="18">
        <f t="shared" si="91"/>
        <v>0.23295589194308775</v>
      </c>
      <c r="J174" s="18">
        <f t="shared" si="91"/>
        <v>0.3291395401589986</v>
      </c>
      <c r="K174" s="18">
        <f t="shared" si="79"/>
        <v>8.304262073079439</v>
      </c>
      <c r="L174" s="18">
        <f t="shared" si="79"/>
        <v>0.41126399886530557</v>
      </c>
      <c r="M174" s="18">
        <f t="shared" si="79"/>
        <v>0.58081947974458603</v>
      </c>
      <c r="N174" s="18">
        <f t="shared" si="77"/>
        <v>0.31921047824278748</v>
      </c>
      <c r="O174" s="18">
        <f t="shared" si="77"/>
        <v>0.32670413636262613</v>
      </c>
      <c r="P174" s="18">
        <f t="shared" si="77"/>
        <v>0.35301796174928218</v>
      </c>
      <c r="Q174" s="18">
        <f t="shared" si="77"/>
        <v>0.16034522926295952</v>
      </c>
      <c r="R174" s="18">
        <f t="shared" si="77"/>
        <v>0.10935158608828285</v>
      </c>
      <c r="S174" s="18">
        <f t="shared" ref="S174:AC175" si="92">S72/S$8*100</f>
        <v>0.12427712441675635</v>
      </c>
      <c r="T174" s="18">
        <f t="shared" si="92"/>
        <v>7.024345348804184</v>
      </c>
      <c r="U174" s="18">
        <f t="shared" si="92"/>
        <v>6.917645829568503</v>
      </c>
      <c r="V174" s="18">
        <f t="shared" si="92"/>
        <v>5.1148103395905729</v>
      </c>
      <c r="W174" s="18">
        <f t="shared" si="92"/>
        <v>4.4915424729347562</v>
      </c>
      <c r="X174" s="18">
        <f t="shared" si="92"/>
        <v>4.9372668458204831</v>
      </c>
      <c r="Y174" s="18">
        <f t="shared" si="92"/>
        <v>4.2934375682457535</v>
      </c>
      <c r="Z174" s="18">
        <f t="shared" si="92"/>
        <v>4.2743518797488749</v>
      </c>
      <c r="AA174" s="18">
        <f t="shared" si="92"/>
        <v>4.1035547450712091</v>
      </c>
      <c r="AB174" s="18">
        <f t="shared" si="92"/>
        <v>2.8826181227050549</v>
      </c>
      <c r="AC174" s="18">
        <f t="shared" si="92"/>
        <v>3.4941900431409754</v>
      </c>
      <c r="AD174" s="21"/>
    </row>
    <row r="175" spans="1:30">
      <c r="A175" s="2">
        <v>65</v>
      </c>
      <c r="B175" s="44" t="s">
        <v>34</v>
      </c>
      <c r="C175" s="18">
        <f t="shared" ref="C175:J175" si="93">C73/C$8*100</f>
        <v>2.1417886496665761</v>
      </c>
      <c r="D175" s="18">
        <f t="shared" si="93"/>
        <v>0.30377160487648697</v>
      </c>
      <c r="E175" s="18">
        <f t="shared" si="93"/>
        <v>0.18649974327973437</v>
      </c>
      <c r="F175" s="18">
        <f t="shared" si="93"/>
        <v>0.21257775980938984</v>
      </c>
      <c r="G175" s="18">
        <f t="shared" si="93"/>
        <v>0.12836633955652996</v>
      </c>
      <c r="H175" s="18">
        <f t="shared" si="93"/>
        <v>0.65797426127916203</v>
      </c>
      <c r="I175" s="18">
        <f t="shared" si="93"/>
        <v>0.23148056933105496</v>
      </c>
      <c r="J175" s="18">
        <f t="shared" si="93"/>
        <v>0.21826155733665767</v>
      </c>
      <c r="K175" s="18">
        <f t="shared" si="79"/>
        <v>0.30165080886763174</v>
      </c>
      <c r="L175" s="18">
        <f t="shared" si="79"/>
        <v>0.24792395021740934</v>
      </c>
      <c r="M175" s="18">
        <f t="shared" si="79"/>
        <v>0.23431109455353691</v>
      </c>
      <c r="N175" s="18">
        <f t="shared" ref="N175:W175" si="94">N73/N$8*100</f>
        <v>0.93027053659326642</v>
      </c>
      <c r="O175" s="18">
        <f t="shared" si="94"/>
        <v>6.3138104616932839E-2</v>
      </c>
      <c r="P175" s="18">
        <f t="shared" si="94"/>
        <v>7.3809082432405138E-2</v>
      </c>
      <c r="Q175" s="18">
        <f t="shared" si="94"/>
        <v>0.35131296281916441</v>
      </c>
      <c r="R175" s="18">
        <f t="shared" si="94"/>
        <v>0.22269651606864888</v>
      </c>
      <c r="S175" s="18">
        <f t="shared" si="94"/>
        <v>0.30160841840027769</v>
      </c>
      <c r="T175" s="18">
        <f t="shared" si="94"/>
        <v>0.14081853550288742</v>
      </c>
      <c r="U175" s="18">
        <f t="shared" si="94"/>
        <v>0.21212977694633853</v>
      </c>
      <c r="V175" s="18">
        <f t="shared" si="94"/>
        <v>0.19246782012105923</v>
      </c>
      <c r="W175" s="18">
        <f t="shared" si="94"/>
        <v>0.23782749169035244</v>
      </c>
      <c r="X175" s="18">
        <f t="shared" si="92"/>
        <v>0.25473067076475281</v>
      </c>
      <c r="Y175" s="18">
        <f t="shared" si="92"/>
        <v>0.21526990831812678</v>
      </c>
      <c r="Z175" s="18">
        <f t="shared" si="92"/>
        <v>0.21317529548480507</v>
      </c>
      <c r="AA175" s="18">
        <f t="shared" si="92"/>
        <v>0.18310814741819542</v>
      </c>
      <c r="AB175" s="18">
        <f t="shared" si="92"/>
        <v>0.14212879424608885</v>
      </c>
      <c r="AC175" s="18">
        <f t="shared" si="92"/>
        <v>0.24459756693018106</v>
      </c>
      <c r="AD175" s="21"/>
    </row>
    <row r="176" spans="1:30">
      <c r="A176" s="2">
        <v>66</v>
      </c>
      <c r="B176" s="44" t="s">
        <v>33</v>
      </c>
      <c r="C176" s="18">
        <f t="shared" ref="C176:J176" si="95">C74/C$8*100</f>
        <v>0.4689698387769059</v>
      </c>
      <c r="D176" s="18">
        <f t="shared" si="95"/>
        <v>0.38937802524915699</v>
      </c>
      <c r="E176" s="18">
        <f t="shared" si="95"/>
        <v>0.4335825012611324</v>
      </c>
      <c r="F176" s="18">
        <f t="shared" si="95"/>
        <v>0.13254766293091827</v>
      </c>
      <c r="G176" s="18">
        <f t="shared" si="95"/>
        <v>0.24282922413550084</v>
      </c>
      <c r="H176" s="18">
        <f t="shared" si="95"/>
        <v>9.1226582641873014E-2</v>
      </c>
      <c r="I176" s="18">
        <f t="shared" si="95"/>
        <v>6.4662413503007748E-2</v>
      </c>
      <c r="J176" s="18">
        <f t="shared" si="95"/>
        <v>8.4947147596899905E-2</v>
      </c>
      <c r="K176" s="18">
        <f t="shared" si="79"/>
        <v>0.30080293982333806</v>
      </c>
      <c r="L176" s="18">
        <f t="shared" si="79"/>
        <v>7.5101971787437133E-2</v>
      </c>
      <c r="M176" s="18">
        <f t="shared" si="79"/>
        <v>7.5226034843650549E-2</v>
      </c>
      <c r="N176" s="18">
        <f t="shared" ref="N176:AC188" si="96">N74/N$8*100</f>
        <v>0.75698484840432456</v>
      </c>
      <c r="O176" s="18">
        <f t="shared" si="96"/>
        <v>0.10931927579826588</v>
      </c>
      <c r="P176" s="18">
        <f t="shared" si="96"/>
        <v>0.1286329320013147</v>
      </c>
      <c r="Q176" s="18">
        <f t="shared" si="96"/>
        <v>9.1564737148987843E-2</v>
      </c>
      <c r="R176" s="18">
        <f t="shared" si="96"/>
        <v>9.2198147919235002E-2</v>
      </c>
      <c r="S176" s="18">
        <f t="shared" si="96"/>
        <v>0.17946473813917108</v>
      </c>
      <c r="T176" s="18">
        <f t="shared" si="96"/>
        <v>0.23345481795136502</v>
      </c>
      <c r="U176" s="18">
        <f t="shared" si="96"/>
        <v>0.20189729982086216</v>
      </c>
      <c r="V176" s="18">
        <f t="shared" si="96"/>
        <v>0.18844536854195221</v>
      </c>
      <c r="W176" s="18">
        <f t="shared" si="96"/>
        <v>0.21166503153764296</v>
      </c>
      <c r="X176" s="18">
        <f t="shared" si="96"/>
        <v>0.18980885638443526</v>
      </c>
      <c r="Y176" s="18">
        <f t="shared" si="96"/>
        <v>0.21343452834733967</v>
      </c>
      <c r="Z176" s="18">
        <f t="shared" si="96"/>
        <v>0.19817937589419402</v>
      </c>
      <c r="AA176" s="18">
        <f t="shared" si="96"/>
        <v>0.17092244363833797</v>
      </c>
      <c r="AB176" s="18">
        <f t="shared" si="96"/>
        <v>0.12047341287035626</v>
      </c>
      <c r="AC176" s="18">
        <f t="shared" si="96"/>
        <v>0.20475305607565666</v>
      </c>
      <c r="AD176" s="21"/>
    </row>
    <row r="177" spans="1:30">
      <c r="A177" s="2">
        <v>67</v>
      </c>
      <c r="B177" s="44" t="s">
        <v>32</v>
      </c>
      <c r="C177" s="18">
        <f t="shared" ref="C177:J177" si="97">C75/C$8*100</f>
        <v>4.9477235247368814E-2</v>
      </c>
      <c r="D177" s="18">
        <f t="shared" si="97"/>
        <v>0.11462795298404957</v>
      </c>
      <c r="E177" s="18">
        <f t="shared" si="97"/>
        <v>0.16225657165735111</v>
      </c>
      <c r="F177" s="18">
        <f t="shared" si="97"/>
        <v>0.12646850801863282</v>
      </c>
      <c r="G177" s="18">
        <f t="shared" si="97"/>
        <v>0.13917130728287916</v>
      </c>
      <c r="H177" s="18">
        <f t="shared" si="97"/>
        <v>1.6208044596660691E-2</v>
      </c>
      <c r="I177" s="18">
        <f t="shared" si="97"/>
        <v>3.7424606357673917E-2</v>
      </c>
      <c r="J177" s="18">
        <f t="shared" si="97"/>
        <v>3.2797334389970324E-2</v>
      </c>
      <c r="K177" s="18">
        <f t="shared" si="79"/>
        <v>6.2412263992507613E-2</v>
      </c>
      <c r="L177" s="18">
        <f t="shared" si="79"/>
        <v>7.3293452865733147E-2</v>
      </c>
      <c r="M177" s="18">
        <f t="shared" si="79"/>
        <v>9.2698607423598436E-2</v>
      </c>
      <c r="N177" s="18">
        <f t="shared" si="96"/>
        <v>1.8605410731865328</v>
      </c>
      <c r="O177" s="18">
        <f t="shared" si="96"/>
        <v>0.5782052093410236</v>
      </c>
      <c r="P177" s="18">
        <f t="shared" si="96"/>
        <v>0.6130020225440016</v>
      </c>
      <c r="Q177" s="18">
        <f t="shared" si="96"/>
        <v>0.11404789362328153</v>
      </c>
      <c r="R177" s="18">
        <f t="shared" si="96"/>
        <v>0.11573591950055301</v>
      </c>
      <c r="S177" s="18">
        <f t="shared" si="96"/>
        <v>0.16723127458310813</v>
      </c>
      <c r="T177" s="18">
        <f t="shared" si="96"/>
        <v>0.19206893408146589</v>
      </c>
      <c r="U177" s="18">
        <f t="shared" si="96"/>
        <v>0.26382606965724209</v>
      </c>
      <c r="V177" s="18">
        <f t="shared" si="96"/>
        <v>0.14988677305072731</v>
      </c>
      <c r="W177" s="18">
        <f t="shared" si="96"/>
        <v>0.20384723858735479</v>
      </c>
      <c r="X177" s="18">
        <f t="shared" si="96"/>
        <v>0.16706748259023679</v>
      </c>
      <c r="Y177" s="18">
        <f t="shared" si="96"/>
        <v>0.16868118822243233</v>
      </c>
      <c r="Z177" s="18">
        <f t="shared" si="96"/>
        <v>0.14642363654258422</v>
      </c>
      <c r="AA177" s="18">
        <f t="shared" si="96"/>
        <v>0.18171886139882279</v>
      </c>
      <c r="AB177" s="18">
        <f t="shared" si="96"/>
        <v>0.17581278078019108</v>
      </c>
      <c r="AC177" s="18">
        <f t="shared" si="96"/>
        <v>0.29355786690807506</v>
      </c>
      <c r="AD177" s="21"/>
    </row>
    <row r="178" spans="1:30">
      <c r="A178" s="2">
        <v>68</v>
      </c>
      <c r="B178" s="44" t="s">
        <v>31</v>
      </c>
      <c r="C178" s="18">
        <f t="shared" ref="C178:J178" si="98">C76/C$8*100</f>
        <v>2.5872625661568911</v>
      </c>
      <c r="D178" s="18">
        <f t="shared" si="98"/>
        <v>2.2145210898462657E-2</v>
      </c>
      <c r="E178" s="18">
        <f t="shared" si="98"/>
        <v>1.826096761959543E-2</v>
      </c>
      <c r="F178" s="18">
        <f t="shared" si="98"/>
        <v>1.4498299580463754E-2</v>
      </c>
      <c r="G178" s="18">
        <f t="shared" si="98"/>
        <v>2.5540589136690953E-2</v>
      </c>
      <c r="H178" s="18">
        <f t="shared" si="98"/>
        <v>1.8272240009061671</v>
      </c>
      <c r="I178" s="18">
        <f t="shared" si="98"/>
        <v>1.0294209209045326</v>
      </c>
      <c r="J178" s="18">
        <f t="shared" si="98"/>
        <v>0.80350860332568941</v>
      </c>
      <c r="K178" s="18">
        <f t="shared" ref="K178:M193" si="99">K76/K$8*100</f>
        <v>6.5767193667859838E-2</v>
      </c>
      <c r="L178" s="18">
        <f t="shared" si="99"/>
        <v>0.57058830136837602</v>
      </c>
      <c r="M178" s="18">
        <f t="shared" si="99"/>
        <v>0.62289468109001034</v>
      </c>
      <c r="N178" s="18">
        <f t="shared" si="96"/>
        <v>0.2371277838374993</v>
      </c>
      <c r="O178" s="18">
        <f t="shared" si="96"/>
        <v>0.42086181782505394</v>
      </c>
      <c r="P178" s="18">
        <f t="shared" si="96"/>
        <v>0.41072799800624027</v>
      </c>
      <c r="Q178" s="18">
        <f t="shared" si="96"/>
        <v>0.72855000597274766</v>
      </c>
      <c r="R178" s="18">
        <f t="shared" si="96"/>
        <v>0.6858779611130108</v>
      </c>
      <c r="S178" s="18">
        <f t="shared" si="96"/>
        <v>0.65788793905670351</v>
      </c>
      <c r="T178" s="18">
        <f t="shared" si="96"/>
        <v>0.22929556680615762</v>
      </c>
      <c r="U178" s="18">
        <f t="shared" si="96"/>
        <v>0.30631186765741347</v>
      </c>
      <c r="V178" s="18">
        <f t="shared" si="96"/>
        <v>0.17078899987837953</v>
      </c>
      <c r="W178" s="18">
        <f t="shared" si="96"/>
        <v>0.23378459850970709</v>
      </c>
      <c r="X178" s="18">
        <f t="shared" si="96"/>
        <v>0.23354597093464416</v>
      </c>
      <c r="Y178" s="18">
        <f t="shared" si="96"/>
        <v>0.20454218941403859</v>
      </c>
      <c r="Z178" s="18">
        <f t="shared" si="96"/>
        <v>0.21830393489997349</v>
      </c>
      <c r="AA178" s="18">
        <f t="shared" si="96"/>
        <v>0.21096878190542742</v>
      </c>
      <c r="AB178" s="18">
        <f t="shared" si="96"/>
        <v>0.19098601048825262</v>
      </c>
      <c r="AC178" s="18">
        <f t="shared" si="96"/>
        <v>0.33803112616928843</v>
      </c>
      <c r="AD178" s="21"/>
    </row>
    <row r="179" spans="1:30">
      <c r="A179" s="2">
        <v>69</v>
      </c>
      <c r="B179" s="44" t="s">
        <v>30</v>
      </c>
      <c r="C179" s="18">
        <f t="shared" ref="C179:J179" si="100">C77/C$8*100</f>
        <v>0.19208582921295761</v>
      </c>
      <c r="D179" s="18">
        <f t="shared" si="100"/>
        <v>2.2690312086338178</v>
      </c>
      <c r="E179" s="18">
        <f t="shared" si="100"/>
        <v>2.167050787346894</v>
      </c>
      <c r="F179" s="18">
        <f t="shared" si="100"/>
        <v>2.234581611682267</v>
      </c>
      <c r="G179" s="18">
        <f t="shared" si="100"/>
        <v>1.7140708361945791</v>
      </c>
      <c r="H179" s="18">
        <f t="shared" si="100"/>
        <v>0.35525297937039468</v>
      </c>
      <c r="I179" s="18">
        <f t="shared" si="100"/>
        <v>0.50027864246568243</v>
      </c>
      <c r="J179" s="18">
        <f t="shared" si="100"/>
        <v>0.31704962131794384</v>
      </c>
      <c r="K179" s="18">
        <f t="shared" si="99"/>
        <v>0.86176680691572916</v>
      </c>
      <c r="L179" s="18">
        <f t="shared" si="99"/>
        <v>0.64184077316875754</v>
      </c>
      <c r="M179" s="18">
        <f t="shared" si="99"/>
        <v>0.76412463188692259</v>
      </c>
      <c r="N179" s="18">
        <f t="shared" si="96"/>
        <v>1.4866087986735532</v>
      </c>
      <c r="O179" s="18">
        <f t="shared" si="96"/>
        <v>5.5738491458556867E-2</v>
      </c>
      <c r="P179" s="18">
        <f t="shared" si="96"/>
        <v>5.8530708840686764E-2</v>
      </c>
      <c r="Q179" s="18">
        <f t="shared" si="96"/>
        <v>0.54138524870642013</v>
      </c>
      <c r="R179" s="18">
        <f t="shared" si="96"/>
        <v>0.44072473576216603</v>
      </c>
      <c r="S179" s="18">
        <f t="shared" si="96"/>
        <v>0.43962054612093182</v>
      </c>
      <c r="T179" s="18">
        <f t="shared" si="96"/>
        <v>0.96687519828857049</v>
      </c>
      <c r="U179" s="18">
        <f t="shared" si="96"/>
        <v>1.3609463001243702</v>
      </c>
      <c r="V179" s="18">
        <f t="shared" si="96"/>
        <v>1.0961066426166484</v>
      </c>
      <c r="W179" s="18">
        <f t="shared" si="96"/>
        <v>1.8015989041923857</v>
      </c>
      <c r="X179" s="18">
        <f t="shared" si="96"/>
        <v>1.1052279852832854</v>
      </c>
      <c r="Y179" s="18">
        <f t="shared" si="96"/>
        <v>1.0749482571797213</v>
      </c>
      <c r="Z179" s="18">
        <f t="shared" si="96"/>
        <v>1.1590435543255282</v>
      </c>
      <c r="AA179" s="18">
        <f t="shared" si="96"/>
        <v>1.4304084865661544</v>
      </c>
      <c r="AB179" s="18">
        <f t="shared" si="96"/>
        <v>1.1837520724164874</v>
      </c>
      <c r="AC179" s="18">
        <f t="shared" si="96"/>
        <v>0.99746227748140748</v>
      </c>
      <c r="AD179" s="21"/>
    </row>
    <row r="180" spans="1:30">
      <c r="A180" s="2">
        <v>70</v>
      </c>
      <c r="B180" s="44" t="s">
        <v>29</v>
      </c>
      <c r="C180" s="18">
        <f t="shared" ref="C180:J180" si="101">C78/C$8*100</f>
        <v>4.2167500631066345E-3</v>
      </c>
      <c r="D180" s="18">
        <f t="shared" si="101"/>
        <v>0.16636276296584701</v>
      </c>
      <c r="E180" s="18">
        <f t="shared" si="101"/>
        <v>0.12038716321337063</v>
      </c>
      <c r="F180" s="18">
        <f t="shared" si="101"/>
        <v>0.15597986084537158</v>
      </c>
      <c r="G180" s="18">
        <f t="shared" si="101"/>
        <v>0.16321986001877939</v>
      </c>
      <c r="H180" s="18">
        <f t="shared" si="101"/>
        <v>4.5694553266701935E-3</v>
      </c>
      <c r="I180" s="18">
        <f t="shared" si="101"/>
        <v>9.5166547134121014E-3</v>
      </c>
      <c r="J180" s="18">
        <f t="shared" si="101"/>
        <v>1.52232584187715E-2</v>
      </c>
      <c r="K180" s="18">
        <f t="shared" si="99"/>
        <v>0.3388525022657643</v>
      </c>
      <c r="L180" s="18">
        <f t="shared" si="99"/>
        <v>3.5720907312873536E-2</v>
      </c>
      <c r="M180" s="18">
        <f t="shared" si="99"/>
        <v>5.4888235053472831E-2</v>
      </c>
      <c r="N180" s="18">
        <f t="shared" si="96"/>
        <v>4.1588565165346028</v>
      </c>
      <c r="O180" s="18">
        <f t="shared" si="96"/>
        <v>2.5467813904113052</v>
      </c>
      <c r="P180" s="18">
        <f t="shared" si="96"/>
        <v>3.2462368653438225</v>
      </c>
      <c r="Q180" s="18">
        <f t="shared" si="96"/>
        <v>9.9892929196033042E-2</v>
      </c>
      <c r="R180" s="18">
        <f t="shared" si="96"/>
        <v>7.9512797032892074E-2</v>
      </c>
      <c r="S180" s="18">
        <f t="shared" si="96"/>
        <v>2.6712604827080339E-2</v>
      </c>
      <c r="T180" s="18">
        <f t="shared" si="96"/>
        <v>0.61804965934117295</v>
      </c>
      <c r="U180" s="18">
        <f t="shared" si="96"/>
        <v>0.67951639253447071</v>
      </c>
      <c r="V180" s="18">
        <f t="shared" si="96"/>
        <v>0.47154777199775672</v>
      </c>
      <c r="W180" s="18">
        <f t="shared" si="96"/>
        <v>0.62588234565566425</v>
      </c>
      <c r="X180" s="18">
        <f t="shared" si="96"/>
        <v>0.7090698009043237</v>
      </c>
      <c r="Y180" s="18">
        <f t="shared" si="96"/>
        <v>0.6502099499414955</v>
      </c>
      <c r="Z180" s="18">
        <f t="shared" si="96"/>
        <v>0.69562302391154684</v>
      </c>
      <c r="AA180" s="18">
        <f t="shared" si="96"/>
        <v>0.68944690029241862</v>
      </c>
      <c r="AB180" s="18">
        <f t="shared" si="96"/>
        <v>0.60267449333714107</v>
      </c>
      <c r="AC180" s="18">
        <f t="shared" si="96"/>
        <v>0.8797347189794078</v>
      </c>
      <c r="AD180" s="21"/>
    </row>
    <row r="181" spans="1:30">
      <c r="A181" s="2">
        <v>71</v>
      </c>
      <c r="B181" s="47" t="s">
        <v>28</v>
      </c>
      <c r="C181" s="18">
        <f t="shared" ref="C181:J181" si="102">C79/C$8*100</f>
        <v>0.11690235679557369</v>
      </c>
      <c r="D181" s="18">
        <f t="shared" si="102"/>
        <v>7.1519439419065441E-3</v>
      </c>
      <c r="E181" s="18">
        <f t="shared" si="102"/>
        <v>3.3636050401822347E-3</v>
      </c>
      <c r="F181" s="18">
        <f t="shared" si="102"/>
        <v>4.1352815163820068E-3</v>
      </c>
      <c r="G181" s="18">
        <f t="shared" si="102"/>
        <v>3.3605308301427146E-3</v>
      </c>
      <c r="H181" s="18">
        <f t="shared" si="102"/>
        <v>0.41269709252119685</v>
      </c>
      <c r="I181" s="18">
        <f t="shared" si="102"/>
        <v>0.13834535375305482</v>
      </c>
      <c r="J181" s="18">
        <f t="shared" si="102"/>
        <v>0.11805693340100434</v>
      </c>
      <c r="K181" s="18">
        <f t="shared" si="99"/>
        <v>8.8788893348786865E-3</v>
      </c>
      <c r="L181" s="18">
        <f t="shared" si="99"/>
        <v>0.34424552841037986</v>
      </c>
      <c r="M181" s="18">
        <f t="shared" si="99"/>
        <v>0.31844653092210917</v>
      </c>
      <c r="N181" s="18">
        <f t="shared" si="96"/>
        <v>0.51985706456682534</v>
      </c>
      <c r="O181" s="18">
        <f t="shared" si="96"/>
        <v>2.1676513855502906</v>
      </c>
      <c r="P181" s="18">
        <f t="shared" si="96"/>
        <v>3.2655521221430206</v>
      </c>
      <c r="Q181" s="18">
        <f t="shared" si="96"/>
        <v>0.45649688097891322</v>
      </c>
      <c r="R181" s="18">
        <f t="shared" si="96"/>
        <v>0.85256041463787868</v>
      </c>
      <c r="S181" s="18">
        <f t="shared" si="96"/>
        <v>1.1470283069510654</v>
      </c>
      <c r="T181" s="18">
        <f t="shared" si="96"/>
        <v>1.6932478382731646E-2</v>
      </c>
      <c r="U181" s="18">
        <f t="shared" si="96"/>
        <v>3.6782213712637714E-2</v>
      </c>
      <c r="V181" s="18">
        <f t="shared" si="96"/>
        <v>0.10653974951468123</v>
      </c>
      <c r="W181" s="18">
        <f t="shared" si="96"/>
        <v>0.13864014787337473</v>
      </c>
      <c r="X181" s="18">
        <f t="shared" si="96"/>
        <v>0.14110275010540413</v>
      </c>
      <c r="Y181" s="18">
        <f t="shared" si="96"/>
        <v>0.10182849285493362</v>
      </c>
      <c r="Z181" s="18">
        <f t="shared" si="96"/>
        <v>8.8667998066147169E-2</v>
      </c>
      <c r="AA181" s="18">
        <f t="shared" si="96"/>
        <v>7.915527039787143E-2</v>
      </c>
      <c r="AB181" s="18">
        <f t="shared" si="96"/>
        <v>4.1256827345229459E-2</v>
      </c>
      <c r="AC181" s="18">
        <f t="shared" si="96"/>
        <v>0.49623711933316877</v>
      </c>
      <c r="AD181" s="21"/>
    </row>
    <row r="182" spans="1:30">
      <c r="A182" s="2">
        <v>72</v>
      </c>
      <c r="B182" s="44" t="s">
        <v>27</v>
      </c>
      <c r="C182" s="18">
        <f t="shared" ref="C182:J182" si="103">C80/C$8*100</f>
        <v>2.8089643494776917</v>
      </c>
      <c r="D182" s="18">
        <f t="shared" si="103"/>
        <v>4.5542044336785839E-2</v>
      </c>
      <c r="E182" s="18">
        <f t="shared" si="103"/>
        <v>1.6308033384816727E-2</v>
      </c>
      <c r="F182" s="18">
        <f t="shared" si="103"/>
        <v>2.0484961474693364E-2</v>
      </c>
      <c r="G182" s="18">
        <f t="shared" si="103"/>
        <v>2.6029737150698923E-2</v>
      </c>
      <c r="H182" s="18">
        <f t="shared" si="103"/>
        <v>1.5616826805381736</v>
      </c>
      <c r="I182" s="18">
        <f t="shared" si="103"/>
        <v>1.8372356055146877</v>
      </c>
      <c r="J182" s="18">
        <f t="shared" si="103"/>
        <v>1.5330125163345094</v>
      </c>
      <c r="K182" s="18">
        <f t="shared" si="99"/>
        <v>0.17264376400178361</v>
      </c>
      <c r="L182" s="18">
        <f t="shared" si="99"/>
        <v>1.5996113080088161</v>
      </c>
      <c r="M182" s="18">
        <f t="shared" si="99"/>
        <v>2.0929752208638717</v>
      </c>
      <c r="N182" s="18">
        <f t="shared" si="96"/>
        <v>9.1202993783653565E-3</v>
      </c>
      <c r="O182" s="18">
        <f t="shared" si="96"/>
        <v>7.2686219210481767E-2</v>
      </c>
      <c r="P182" s="18">
        <f t="shared" si="96"/>
        <v>5.1163305042912346E-2</v>
      </c>
      <c r="Q182" s="18">
        <f t="shared" si="96"/>
        <v>4.0925732741613574</v>
      </c>
      <c r="R182" s="18">
        <f t="shared" si="96"/>
        <v>2.5613767484929837</v>
      </c>
      <c r="S182" s="18">
        <f t="shared" si="96"/>
        <v>2.2984993372127995</v>
      </c>
      <c r="T182" s="18">
        <f t="shared" si="96"/>
        <v>1.4932193453463889</v>
      </c>
      <c r="U182" s="18">
        <f t="shared" si="96"/>
        <v>2.8390391500802687</v>
      </c>
      <c r="V182" s="18">
        <f t="shared" si="96"/>
        <v>4.7118766431629115</v>
      </c>
      <c r="W182" s="18">
        <f t="shared" si="96"/>
        <v>4.9940156789299053</v>
      </c>
      <c r="X182" s="18">
        <f t="shared" si="96"/>
        <v>5.4887756412975293</v>
      </c>
      <c r="Y182" s="18">
        <f t="shared" si="96"/>
        <v>5.5264305212945697</v>
      </c>
      <c r="Z182" s="18">
        <f t="shared" si="96"/>
        <v>5.8198161829516728</v>
      </c>
      <c r="AA182" s="18">
        <f t="shared" si="96"/>
        <v>3.9444643530625574</v>
      </c>
      <c r="AB182" s="18">
        <f t="shared" si="96"/>
        <v>3.5141788553946895</v>
      </c>
      <c r="AC182" s="18">
        <f t="shared" si="96"/>
        <v>3.0966918412379343</v>
      </c>
      <c r="AD182" s="21"/>
    </row>
    <row r="183" spans="1:30">
      <c r="A183" s="2">
        <v>73</v>
      </c>
      <c r="B183" s="44" t="s">
        <v>26</v>
      </c>
      <c r="C183" s="18">
        <f t="shared" ref="C183:J183" si="104">C81/C$8*100</f>
        <v>7.2542340302838307E-2</v>
      </c>
      <c r="D183" s="18">
        <f t="shared" si="104"/>
        <v>0.90934647724414586</v>
      </c>
      <c r="E183" s="18">
        <f t="shared" si="104"/>
        <v>0.55026068628804414</v>
      </c>
      <c r="F183" s="18">
        <f t="shared" si="104"/>
        <v>0.70631491429525117</v>
      </c>
      <c r="G183" s="18">
        <f t="shared" si="104"/>
        <v>1.44950459109385</v>
      </c>
      <c r="H183" s="18">
        <f t="shared" si="104"/>
        <v>1.6171345653411787E-2</v>
      </c>
      <c r="I183" s="18">
        <f t="shared" si="104"/>
        <v>1.5403678217188162E-2</v>
      </c>
      <c r="J183" s="18">
        <f t="shared" si="104"/>
        <v>1.1164951176021527E-2</v>
      </c>
      <c r="K183" s="18">
        <f t="shared" si="99"/>
        <v>2.4328325792891037</v>
      </c>
      <c r="L183" s="18">
        <f t="shared" si="99"/>
        <v>0.1051643617023221</v>
      </c>
      <c r="M183" s="18">
        <f t="shared" si="99"/>
        <v>9.3282150773997374E-2</v>
      </c>
      <c r="N183" s="18">
        <f t="shared" si="96"/>
        <v>0.92115023721490108</v>
      </c>
      <c r="O183" s="18">
        <f t="shared" si="96"/>
        <v>0.47997480777221219</v>
      </c>
      <c r="P183" s="18">
        <f t="shared" si="96"/>
        <v>2.1139911058430598E-4</v>
      </c>
      <c r="Q183" s="18">
        <f t="shared" si="96"/>
        <v>3.6769339956221204E-2</v>
      </c>
      <c r="R183" s="18">
        <f t="shared" si="96"/>
        <v>4.1005081059060533E-2</v>
      </c>
      <c r="S183" s="18">
        <f t="shared" si="96"/>
        <v>5.145034971164867E-2</v>
      </c>
      <c r="T183" s="18">
        <f t="shared" si="96"/>
        <v>2.588947056751024</v>
      </c>
      <c r="U183" s="18">
        <f t="shared" si="96"/>
        <v>2.8651895594685977</v>
      </c>
      <c r="V183" s="18">
        <f t="shared" si="96"/>
        <v>2.7735327730454231</v>
      </c>
      <c r="W183" s="18">
        <f t="shared" si="96"/>
        <v>2.9341247252133513</v>
      </c>
      <c r="X183" s="18">
        <f t="shared" si="96"/>
        <v>3.0403941693421879</v>
      </c>
      <c r="Y183" s="18">
        <f t="shared" si="96"/>
        <v>3.5556557519766336</v>
      </c>
      <c r="Z183" s="18">
        <f t="shared" si="96"/>
        <v>3.1893755093487073</v>
      </c>
      <c r="AA183" s="18">
        <f t="shared" si="96"/>
        <v>3.7827817505698942</v>
      </c>
      <c r="AB183" s="18">
        <f t="shared" si="96"/>
        <v>3.1052503463925878</v>
      </c>
      <c r="AC183" s="18">
        <f t="shared" si="96"/>
        <v>2.0071362291404413</v>
      </c>
      <c r="AD183" s="21"/>
    </row>
    <row r="184" spans="1:30">
      <c r="A184" s="2">
        <v>74</v>
      </c>
      <c r="B184" s="44" t="s">
        <v>25</v>
      </c>
      <c r="C184" s="18">
        <f t="shared" ref="C184:J184" si="105">C82/C$8*100</f>
        <v>0</v>
      </c>
      <c r="D184" s="18">
        <f t="shared" si="105"/>
        <v>5.2774539845615427E-2</v>
      </c>
      <c r="E184" s="18">
        <f t="shared" si="105"/>
        <v>2.64440789270859E-2</v>
      </c>
      <c r="F184" s="18">
        <f t="shared" si="105"/>
        <v>2.7235887781059065E-2</v>
      </c>
      <c r="G184" s="18">
        <f t="shared" si="105"/>
        <v>1.3327933801053054E-2</v>
      </c>
      <c r="H184" s="18">
        <f t="shared" si="105"/>
        <v>0</v>
      </c>
      <c r="I184" s="18">
        <f t="shared" si="105"/>
        <v>0</v>
      </c>
      <c r="J184" s="18">
        <f t="shared" si="105"/>
        <v>0</v>
      </c>
      <c r="K184" s="18">
        <f t="shared" si="99"/>
        <v>1.0700629571840925E-2</v>
      </c>
      <c r="L184" s="18">
        <f t="shared" si="99"/>
        <v>0</v>
      </c>
      <c r="M184" s="18">
        <f t="shared" si="99"/>
        <v>1.549623033824205E-4</v>
      </c>
      <c r="N184" s="18">
        <f t="shared" si="96"/>
        <v>8.2082694405288203E-2</v>
      </c>
      <c r="O184" s="18">
        <f t="shared" si="96"/>
        <v>5.4455849961569268E-4</v>
      </c>
      <c r="P184" s="18">
        <f t="shared" si="96"/>
        <v>0.46469198410608009</v>
      </c>
      <c r="Q184" s="18">
        <f t="shared" si="96"/>
        <v>1.6784965460419192E-4</v>
      </c>
      <c r="R184" s="18">
        <f t="shared" si="96"/>
        <v>6.6336473086545995E-5</v>
      </c>
      <c r="S184" s="18">
        <f t="shared" si="96"/>
        <v>5.4476137616682008E-4</v>
      </c>
      <c r="T184" s="18">
        <f t="shared" si="96"/>
        <v>3.3716532763834524E-2</v>
      </c>
      <c r="U184" s="18">
        <f t="shared" si="96"/>
        <v>5.1382174487657264E-2</v>
      </c>
      <c r="V184" s="18">
        <f t="shared" si="96"/>
        <v>4.9797538178828774E-2</v>
      </c>
      <c r="W184" s="18">
        <f t="shared" si="96"/>
        <v>4.9864950900378638E-2</v>
      </c>
      <c r="X184" s="18">
        <f t="shared" si="96"/>
        <v>4.6184862351502383E-2</v>
      </c>
      <c r="Y184" s="18">
        <f t="shared" si="96"/>
        <v>3.8233432747178227E-2</v>
      </c>
      <c r="Z184" s="18">
        <f t="shared" si="96"/>
        <v>3.7153425417892683E-2</v>
      </c>
      <c r="AA184" s="18">
        <f t="shared" si="96"/>
        <v>4.0692503108972211E-2</v>
      </c>
      <c r="AB184" s="18">
        <f t="shared" si="96"/>
        <v>2.4636782197665102E-2</v>
      </c>
      <c r="AC184" s="18">
        <f t="shared" si="96"/>
        <v>5.3015596575222326E-2</v>
      </c>
      <c r="AD184" s="21"/>
    </row>
    <row r="185" spans="1:30">
      <c r="A185" s="2">
        <v>75</v>
      </c>
      <c r="B185" s="44" t="s">
        <v>24</v>
      </c>
      <c r="C185" s="18">
        <f t="shared" ref="C185:J185" si="106">C83/C$8*100</f>
        <v>4.0914692213429998E-2</v>
      </c>
      <c r="D185" s="18">
        <f t="shared" si="106"/>
        <v>0</v>
      </c>
      <c r="E185" s="18">
        <f t="shared" si="106"/>
        <v>0</v>
      </c>
      <c r="F185" s="18">
        <f t="shared" si="106"/>
        <v>1.0292033282763621E-3</v>
      </c>
      <c r="G185" s="18">
        <f t="shared" si="106"/>
        <v>6.1158497091707285E-4</v>
      </c>
      <c r="H185" s="18">
        <f t="shared" si="106"/>
        <v>8.4222108741419832E-2</v>
      </c>
      <c r="I185" s="18">
        <f t="shared" si="106"/>
        <v>8.8021621212567083E-2</v>
      </c>
      <c r="J185" s="18">
        <f t="shared" si="106"/>
        <v>0.12723260025155747</v>
      </c>
      <c r="K185" s="18">
        <f t="shared" si="99"/>
        <v>0</v>
      </c>
      <c r="L185" s="18">
        <f t="shared" si="99"/>
        <v>0.34100260673310723</v>
      </c>
      <c r="M185" s="18">
        <f t="shared" si="99"/>
        <v>0.53698476880747492</v>
      </c>
      <c r="N185" s="18">
        <f t="shared" si="96"/>
        <v>0.127684191297115</v>
      </c>
      <c r="O185" s="18">
        <f t="shared" si="96"/>
        <v>2.2178812625684764E-2</v>
      </c>
      <c r="P185" s="18">
        <f t="shared" si="96"/>
        <v>4.0447696491797193E-4</v>
      </c>
      <c r="Q185" s="18">
        <f t="shared" si="96"/>
        <v>0.44784085516179395</v>
      </c>
      <c r="R185" s="18">
        <f t="shared" si="96"/>
        <v>0.34010121502640722</v>
      </c>
      <c r="S185" s="18">
        <f t="shared" si="96"/>
        <v>0.36131023016581287</v>
      </c>
      <c r="T185" s="18">
        <f t="shared" si="96"/>
        <v>1.595714409827742E-4</v>
      </c>
      <c r="U185" s="18">
        <f t="shared" si="96"/>
        <v>9.6108790602981935E-5</v>
      </c>
      <c r="V185" s="18">
        <f t="shared" si="96"/>
        <v>1.3181002695105296E-4</v>
      </c>
      <c r="W185" s="18">
        <f t="shared" si="96"/>
        <v>1.5531067765225238E-4</v>
      </c>
      <c r="X185" s="18">
        <f t="shared" si="96"/>
        <v>2.454233734393627E-4</v>
      </c>
      <c r="Y185" s="18">
        <f t="shared" si="96"/>
        <v>1.8234000739694088E-4</v>
      </c>
      <c r="Z185" s="18">
        <f t="shared" si="96"/>
        <v>7.8521658918939569E-5</v>
      </c>
      <c r="AA185" s="18">
        <f t="shared" si="96"/>
        <v>3.6550213482471332E-4</v>
      </c>
      <c r="AB185" s="18">
        <f t="shared" si="96"/>
        <v>1.8246648788835471E-4</v>
      </c>
      <c r="AC185" s="18">
        <f t="shared" si="96"/>
        <v>8.5970052406960595E-2</v>
      </c>
      <c r="AD185" s="21"/>
    </row>
    <row r="186" spans="1:30">
      <c r="A186" s="2">
        <v>76</v>
      </c>
      <c r="B186" s="44" t="s">
        <v>23</v>
      </c>
      <c r="C186" s="18">
        <f t="shared" ref="C186:J186" si="107">C84/C$8*100</f>
        <v>0</v>
      </c>
      <c r="D186" s="18">
        <f t="shared" si="107"/>
        <v>2.2573848754579275E-2</v>
      </c>
      <c r="E186" s="18">
        <f t="shared" si="107"/>
        <v>2.7423346819202981E-2</v>
      </c>
      <c r="F186" s="18">
        <f t="shared" si="107"/>
        <v>2.5159772929595071E-2</v>
      </c>
      <c r="G186" s="18">
        <f t="shared" si="107"/>
        <v>3.4426003298565593E-2</v>
      </c>
      <c r="H186" s="18">
        <f t="shared" si="107"/>
        <v>1.1193614583097528E-2</v>
      </c>
      <c r="I186" s="18">
        <f t="shared" si="107"/>
        <v>4.9808314057804004E-2</v>
      </c>
      <c r="J186" s="18">
        <f t="shared" si="107"/>
        <v>1.6395338302317233E-2</v>
      </c>
      <c r="K186" s="18">
        <f t="shared" si="99"/>
        <v>0.10320717417707152</v>
      </c>
      <c r="L186" s="18">
        <f t="shared" si="99"/>
        <v>1.1182775030382086E-4</v>
      </c>
      <c r="M186" s="18">
        <f t="shared" si="99"/>
        <v>1.4591090081886324E-3</v>
      </c>
      <c r="N186" s="18">
        <f t="shared" si="96"/>
        <v>1.8240598756730713E-2</v>
      </c>
      <c r="O186" s="18">
        <f t="shared" si="96"/>
        <v>8.6235972698305979E-5</v>
      </c>
      <c r="P186" s="18">
        <f t="shared" si="96"/>
        <v>5.9656829006891126E-3</v>
      </c>
      <c r="Q186" s="18">
        <f t="shared" si="96"/>
        <v>1.2723044216026535E-3</v>
      </c>
      <c r="R186" s="18">
        <f t="shared" si="96"/>
        <v>1.4260433142659565E-4</v>
      </c>
      <c r="S186" s="18">
        <f t="shared" si="96"/>
        <v>8.6013482598187518E-5</v>
      </c>
      <c r="T186" s="18">
        <f t="shared" si="96"/>
        <v>0.41370783037839542</v>
      </c>
      <c r="U186" s="18">
        <f t="shared" si="96"/>
        <v>0.57292682570669895</v>
      </c>
      <c r="V186" s="18">
        <f t="shared" si="96"/>
        <v>0.57699565916683559</v>
      </c>
      <c r="W186" s="18">
        <f t="shared" si="96"/>
        <v>0.67202383093355245</v>
      </c>
      <c r="X186" s="18">
        <f t="shared" si="96"/>
        <v>0.78965467686774871</v>
      </c>
      <c r="Y186" s="18">
        <f t="shared" si="96"/>
        <v>0.83438961872885509</v>
      </c>
      <c r="Z186" s="18">
        <f t="shared" si="96"/>
        <v>0.89537249553070986</v>
      </c>
      <c r="AA186" s="18">
        <f t="shared" si="96"/>
        <v>0.90511049579757952</v>
      </c>
      <c r="AB186" s="18">
        <f t="shared" si="96"/>
        <v>1.0933973524970588</v>
      </c>
      <c r="AC186" s="18">
        <f t="shared" si="96"/>
        <v>0.45614240819104268</v>
      </c>
      <c r="AD186" s="21"/>
    </row>
    <row r="187" spans="1:30">
      <c r="A187" s="2">
        <v>78</v>
      </c>
      <c r="B187" s="44" t="s">
        <v>22</v>
      </c>
      <c r="C187" s="18">
        <f t="shared" ref="C187:J187" si="108">C85/C$8*100</f>
        <v>4.7410121584429933E-3</v>
      </c>
      <c r="D187" s="18">
        <f t="shared" si="108"/>
        <v>0</v>
      </c>
      <c r="E187" s="18">
        <f t="shared" si="108"/>
        <v>0</v>
      </c>
      <c r="F187" s="18">
        <f t="shared" si="108"/>
        <v>0</v>
      </c>
      <c r="G187" s="18">
        <f t="shared" si="108"/>
        <v>1.0406766453756247E-4</v>
      </c>
      <c r="H187" s="18">
        <f t="shared" si="108"/>
        <v>7.1420949376365802E-3</v>
      </c>
      <c r="I187" s="18">
        <f t="shared" si="108"/>
        <v>4.3885924607457827E-2</v>
      </c>
      <c r="J187" s="18">
        <f t="shared" si="108"/>
        <v>5.7707515640202239E-3</v>
      </c>
      <c r="K187" s="18">
        <f t="shared" si="99"/>
        <v>1.6353775726415776E-2</v>
      </c>
      <c r="L187" s="18">
        <f t="shared" si="99"/>
        <v>1.7482515739548149E-2</v>
      </c>
      <c r="M187" s="18">
        <f t="shared" si="99"/>
        <v>8.4402180629246735E-3</v>
      </c>
      <c r="N187" s="18">
        <f t="shared" si="96"/>
        <v>2.7360898135096071E-2</v>
      </c>
      <c r="O187" s="18">
        <f t="shared" si="96"/>
        <v>5.1210782359734411E-4</v>
      </c>
      <c r="P187" s="18">
        <f t="shared" si="96"/>
        <v>1.1221528130331306E-4</v>
      </c>
      <c r="Q187" s="18">
        <f t="shared" si="96"/>
        <v>6.2288416314106613E-3</v>
      </c>
      <c r="R187" s="18">
        <f t="shared" si="96"/>
        <v>4.6790866173118334E-3</v>
      </c>
      <c r="S187" s="18">
        <f t="shared" si="96"/>
        <v>1.2112411685611318E-2</v>
      </c>
      <c r="T187" s="18">
        <f t="shared" si="96"/>
        <v>3.7380327916594599E-5</v>
      </c>
      <c r="U187" s="18">
        <f t="shared" si="96"/>
        <v>1.3186871985780876E-3</v>
      </c>
      <c r="V187" s="18">
        <f t="shared" si="96"/>
        <v>6.6184406878508332E-5</v>
      </c>
      <c r="W187" s="18">
        <f t="shared" si="96"/>
        <v>1.0696469450982027E-4</v>
      </c>
      <c r="X187" s="18">
        <f t="shared" si="96"/>
        <v>1.6193157395584705E-4</v>
      </c>
      <c r="Y187" s="18">
        <f t="shared" si="96"/>
        <v>4.7920395085920299E-4</v>
      </c>
      <c r="Z187" s="18">
        <f t="shared" si="96"/>
        <v>9.3090647453722853E-4</v>
      </c>
      <c r="AA187" s="18">
        <f t="shared" si="96"/>
        <v>1.5686654254728634E-4</v>
      </c>
      <c r="AB187" s="18">
        <f t="shared" si="96"/>
        <v>1.2091076511959781E-3</v>
      </c>
      <c r="AC187" s="18">
        <f t="shared" si="96"/>
        <v>3.8034557250646557E-3</v>
      </c>
      <c r="AD187" s="21"/>
    </row>
    <row r="188" spans="1:30">
      <c r="A188" s="2">
        <v>79</v>
      </c>
      <c r="B188" s="44" t="s">
        <v>21</v>
      </c>
      <c r="C188" s="18">
        <f t="shared" ref="C188:J188" si="109">C86/C$8*100</f>
        <v>0</v>
      </c>
      <c r="D188" s="18">
        <f t="shared" si="109"/>
        <v>1.5363027763757092E-3</v>
      </c>
      <c r="E188" s="18">
        <f t="shared" si="109"/>
        <v>4.0720756384747432E-3</v>
      </c>
      <c r="F188" s="18">
        <f t="shared" si="109"/>
        <v>6.9898729364130316E-3</v>
      </c>
      <c r="G188" s="18">
        <f t="shared" si="109"/>
        <v>2.9468843566169711E-3</v>
      </c>
      <c r="H188" s="18">
        <f t="shared" si="109"/>
        <v>3.0189249744039622E-4</v>
      </c>
      <c r="I188" s="18">
        <f t="shared" si="109"/>
        <v>0</v>
      </c>
      <c r="J188" s="18">
        <f t="shared" si="109"/>
        <v>0</v>
      </c>
      <c r="K188" s="18">
        <f t="shared" si="99"/>
        <v>2.0307558536190266E-2</v>
      </c>
      <c r="L188" s="18">
        <f t="shared" si="99"/>
        <v>3.7845302242493677E-3</v>
      </c>
      <c r="M188" s="18">
        <f t="shared" si="99"/>
        <v>1.1119476187256125E-3</v>
      </c>
      <c r="N188" s="18">
        <f t="shared" si="96"/>
        <v>2.6722477178610498</v>
      </c>
      <c r="O188" s="18">
        <f t="shared" si="96"/>
        <v>0.60324330988038877</v>
      </c>
      <c r="P188" s="18">
        <f t="shared" si="96"/>
        <v>2.7993489529428635E-5</v>
      </c>
      <c r="Q188" s="18">
        <f t="shared" si="96"/>
        <v>3.0866894435919176E-4</v>
      </c>
      <c r="R188" s="18">
        <f t="shared" si="96"/>
        <v>1.4536494297612824E-4</v>
      </c>
      <c r="S188" s="18">
        <f t="shared" si="96"/>
        <v>1.5943976266559102E-4</v>
      </c>
      <c r="T188" s="18">
        <f t="shared" si="96"/>
        <v>6.9124789438170346E-3</v>
      </c>
      <c r="U188" s="18">
        <f t="shared" si="96"/>
        <v>1.5500948676923591E-2</v>
      </c>
      <c r="V188" s="18">
        <f t="shared" si="96"/>
        <v>8.777571686342368E-3</v>
      </c>
      <c r="W188" s="18">
        <f t="shared" si="96"/>
        <v>1.4171563489958083E-2</v>
      </c>
      <c r="X188" s="18">
        <f t="shared" ref="N188:AC201" si="110">X86/X$8*100</f>
        <v>1.3400588045590578E-2</v>
      </c>
      <c r="Y188" s="18">
        <f t="shared" si="110"/>
        <v>6.3658085835989944E-3</v>
      </c>
      <c r="Z188" s="18">
        <f t="shared" si="110"/>
        <v>4.4000850029240817E-3</v>
      </c>
      <c r="AA188" s="18">
        <f t="shared" si="110"/>
        <v>4.5373710650452185E-3</v>
      </c>
      <c r="AB188" s="18">
        <f t="shared" si="110"/>
        <v>3.8623260687193424E-3</v>
      </c>
      <c r="AC188" s="18">
        <f t="shared" si="110"/>
        <v>0.16664776476872709</v>
      </c>
      <c r="AD188" s="21"/>
    </row>
    <row r="189" spans="1:30">
      <c r="A189" s="2">
        <v>80</v>
      </c>
      <c r="B189" s="44" t="s">
        <v>20</v>
      </c>
      <c r="C189" s="18">
        <f t="shared" ref="C189:J189" si="111">C87/C$8*100</f>
        <v>2.6280559014038083</v>
      </c>
      <c r="D189" s="18">
        <f t="shared" si="111"/>
        <v>0</v>
      </c>
      <c r="E189" s="18">
        <f t="shared" si="111"/>
        <v>0</v>
      </c>
      <c r="F189" s="18">
        <f t="shared" si="111"/>
        <v>0</v>
      </c>
      <c r="G189" s="18">
        <f t="shared" si="111"/>
        <v>0</v>
      </c>
      <c r="H189" s="18">
        <f t="shared" si="111"/>
        <v>0.99515694312910541</v>
      </c>
      <c r="I189" s="18">
        <f t="shared" si="111"/>
        <v>1.009794829986902</v>
      </c>
      <c r="J189" s="18">
        <f t="shared" si="111"/>
        <v>0.85238356030846085</v>
      </c>
      <c r="K189" s="18">
        <f t="shared" si="99"/>
        <v>8.534049085107881E-5</v>
      </c>
      <c r="L189" s="18">
        <f t="shared" si="99"/>
        <v>0.74250028771136667</v>
      </c>
      <c r="M189" s="18">
        <f t="shared" si="99"/>
        <v>0.72595628513851229</v>
      </c>
      <c r="N189" s="18">
        <f t="shared" si="110"/>
        <v>1.6963756843759563</v>
      </c>
      <c r="O189" s="18">
        <f t="shared" si="110"/>
        <v>0.61630173884996098</v>
      </c>
      <c r="P189" s="18">
        <f t="shared" si="110"/>
        <v>0.49004608334290756</v>
      </c>
      <c r="Q189" s="18">
        <f t="shared" si="110"/>
        <v>1.8642040636651601E-5</v>
      </c>
      <c r="R189" s="18">
        <f t="shared" si="110"/>
        <v>2.3002369716179419E-4</v>
      </c>
      <c r="S189" s="18">
        <f t="shared" si="110"/>
        <v>5.9617822524303489E-4</v>
      </c>
      <c r="T189" s="18">
        <f t="shared" si="110"/>
        <v>5.4753207068064308E-4</v>
      </c>
      <c r="U189" s="18">
        <f t="shared" si="110"/>
        <v>4.7188319638408823E-4</v>
      </c>
      <c r="V189" s="18">
        <f t="shared" si="110"/>
        <v>4.8905162722955476E-4</v>
      </c>
      <c r="W189" s="18">
        <f t="shared" si="110"/>
        <v>1.0278721237304165E-3</v>
      </c>
      <c r="X189" s="18">
        <f t="shared" si="110"/>
        <v>6.1016957523694416E-4</v>
      </c>
      <c r="Y189" s="18">
        <f t="shared" si="110"/>
        <v>9.2653959899020595E-4</v>
      </c>
      <c r="Z189" s="18">
        <f t="shared" si="110"/>
        <v>1.3204926863753291E-3</v>
      </c>
      <c r="AA189" s="18">
        <f t="shared" si="110"/>
        <v>1.153944059785315E-3</v>
      </c>
      <c r="AB189" s="18">
        <f t="shared" si="110"/>
        <v>1.2206124073376012E-3</v>
      </c>
      <c r="AC189" s="18">
        <f t="shared" si="110"/>
        <v>0.15470419337413133</v>
      </c>
      <c r="AD189" s="21"/>
    </row>
    <row r="190" spans="1:30">
      <c r="A190" s="2">
        <v>81</v>
      </c>
      <c r="B190" s="44" t="s">
        <v>19</v>
      </c>
      <c r="C190" s="18">
        <f t="shared" ref="C190:J190" si="112">C88/C$8*100</f>
        <v>2.1617668380171748</v>
      </c>
      <c r="D190" s="18">
        <f t="shared" si="112"/>
        <v>5.009563411995376E-3</v>
      </c>
      <c r="E190" s="18">
        <f t="shared" si="112"/>
        <v>0</v>
      </c>
      <c r="F190" s="18">
        <f t="shared" si="112"/>
        <v>2.2243164826956348E-3</v>
      </c>
      <c r="G190" s="18">
        <f t="shared" si="112"/>
        <v>1.998878916838196E-3</v>
      </c>
      <c r="H190" s="18">
        <f t="shared" si="112"/>
        <v>1.4662999425733629</v>
      </c>
      <c r="I190" s="18">
        <f t="shared" si="112"/>
        <v>1.2960365534386034</v>
      </c>
      <c r="J190" s="18">
        <f t="shared" si="112"/>
        <v>1.2802639406225265</v>
      </c>
      <c r="K190" s="18">
        <f t="shared" si="99"/>
        <v>0</v>
      </c>
      <c r="L190" s="18">
        <f t="shared" si="99"/>
        <v>1.0471798952248752</v>
      </c>
      <c r="M190" s="18">
        <f t="shared" si="99"/>
        <v>0.94155202948954952</v>
      </c>
      <c r="N190" s="18">
        <f t="shared" si="110"/>
        <v>13.643967870034574</v>
      </c>
      <c r="O190" s="18">
        <f t="shared" si="110"/>
        <v>4.7940617858940566</v>
      </c>
      <c r="P190" s="18">
        <f t="shared" si="110"/>
        <v>0.65759894301263278</v>
      </c>
      <c r="Q190" s="18">
        <f t="shared" si="110"/>
        <v>0.461850782374223</v>
      </c>
      <c r="R190" s="18">
        <f t="shared" si="110"/>
        <v>0.43010862341583073</v>
      </c>
      <c r="S190" s="18">
        <f t="shared" si="110"/>
        <v>0.52582434655036603</v>
      </c>
      <c r="T190" s="18">
        <f t="shared" si="110"/>
        <v>1.155713595215536E-3</v>
      </c>
      <c r="U190" s="18">
        <f t="shared" si="110"/>
        <v>9.5911805994244534E-4</v>
      </c>
      <c r="V190" s="18">
        <f t="shared" si="110"/>
        <v>3.7154583518610122E-3</v>
      </c>
      <c r="W190" s="18">
        <f t="shared" si="110"/>
        <v>5.6839844290410522E-4</v>
      </c>
      <c r="X190" s="18">
        <f t="shared" si="110"/>
        <v>5.0550262141612137E-4</v>
      </c>
      <c r="Y190" s="18">
        <f t="shared" si="110"/>
        <v>3.6066517412064588E-4</v>
      </c>
      <c r="Z190" s="18">
        <f t="shared" si="110"/>
        <v>1.0765363681678089E-3</v>
      </c>
      <c r="AA190" s="18">
        <f t="shared" si="110"/>
        <v>5.9242898972049663E-4</v>
      </c>
      <c r="AB190" s="18">
        <f t="shared" si="110"/>
        <v>1.0055447125387532E-3</v>
      </c>
      <c r="AC190" s="18">
        <f t="shared" si="110"/>
        <v>1.0360170264873092</v>
      </c>
      <c r="AD190" s="21"/>
    </row>
    <row r="191" spans="1:30">
      <c r="A191" s="2">
        <v>82</v>
      </c>
      <c r="B191" s="44" t="s">
        <v>18</v>
      </c>
      <c r="C191" s="18">
        <f t="shared" ref="C191:J191" si="113">C89/C$8*100</f>
        <v>5.779779653531282</v>
      </c>
      <c r="D191" s="18">
        <f t="shared" si="113"/>
        <v>0.99846950728845074</v>
      </c>
      <c r="E191" s="18">
        <f t="shared" si="113"/>
        <v>0.96513752378698991</v>
      </c>
      <c r="F191" s="18">
        <f t="shared" si="113"/>
        <v>0.93822759092097718</v>
      </c>
      <c r="G191" s="18">
        <f t="shared" si="113"/>
        <v>0.91401879996305513</v>
      </c>
      <c r="H191" s="18">
        <f t="shared" si="113"/>
        <v>4.4347647437944486</v>
      </c>
      <c r="I191" s="18">
        <f t="shared" si="113"/>
        <v>5.1428379843890104</v>
      </c>
      <c r="J191" s="18">
        <f t="shared" si="113"/>
        <v>6.082473099082863</v>
      </c>
      <c r="K191" s="18">
        <f t="shared" si="99"/>
        <v>0.83099421147159214</v>
      </c>
      <c r="L191" s="18">
        <f t="shared" si="99"/>
        <v>8.2073167517870402</v>
      </c>
      <c r="M191" s="18">
        <f t="shared" si="99"/>
        <v>7.2632196466644805</v>
      </c>
      <c r="N191" s="18">
        <f t="shared" si="110"/>
        <v>9.8955248255264117</v>
      </c>
      <c r="O191" s="18">
        <f t="shared" si="110"/>
        <v>9.2484799238877695</v>
      </c>
      <c r="P191" s="18">
        <f t="shared" si="110"/>
        <v>6.4266583243313438</v>
      </c>
      <c r="Q191" s="18">
        <f t="shared" si="110"/>
        <v>0.54883349841468221</v>
      </c>
      <c r="R191" s="18">
        <f t="shared" si="110"/>
        <v>0.48251898364285295</v>
      </c>
      <c r="S191" s="18">
        <f t="shared" si="110"/>
        <v>0.71639823314579953</v>
      </c>
      <c r="T191" s="18">
        <f t="shared" si="110"/>
        <v>0.5037381091675146</v>
      </c>
      <c r="U191" s="18">
        <f t="shared" si="110"/>
        <v>0.48993540435338162</v>
      </c>
      <c r="V191" s="18">
        <f t="shared" si="110"/>
        <v>0.4700076919012644</v>
      </c>
      <c r="W191" s="18">
        <f t="shared" si="110"/>
        <v>0.47803511176006258</v>
      </c>
      <c r="X191" s="18">
        <f t="shared" si="110"/>
        <v>0.49427549622975658</v>
      </c>
      <c r="Y191" s="18">
        <f t="shared" si="110"/>
        <v>0.49165482807083366</v>
      </c>
      <c r="Z191" s="18">
        <f t="shared" si="110"/>
        <v>0.49069710697752955</v>
      </c>
      <c r="AA191" s="18">
        <f t="shared" si="110"/>
        <v>0.49659129406941693</v>
      </c>
      <c r="AB191" s="18">
        <f t="shared" si="110"/>
        <v>0.41878364539340407</v>
      </c>
      <c r="AC191" s="18">
        <f t="shared" si="110"/>
        <v>1.7532596190516514</v>
      </c>
      <c r="AD191" s="21"/>
    </row>
    <row r="192" spans="1:30">
      <c r="A192" s="2">
        <v>83</v>
      </c>
      <c r="B192" s="44" t="s">
        <v>17</v>
      </c>
      <c r="C192" s="18">
        <f t="shared" ref="C192:J192" si="114">C90/C$8*100</f>
        <v>9.1478315025023598</v>
      </c>
      <c r="D192" s="18">
        <f t="shared" si="114"/>
        <v>0.92095366688751579</v>
      </c>
      <c r="E192" s="18">
        <f t="shared" si="114"/>
        <v>0.97467085932889452</v>
      </c>
      <c r="F192" s="18">
        <f t="shared" si="114"/>
        <v>0.8210049646702855</v>
      </c>
      <c r="G192" s="18">
        <f t="shared" si="114"/>
        <v>0.67090271495974463</v>
      </c>
      <c r="H192" s="18">
        <f t="shared" si="114"/>
        <v>7.7079100699123853</v>
      </c>
      <c r="I192" s="18">
        <f t="shared" si="114"/>
        <v>5.6937582510285507</v>
      </c>
      <c r="J192" s="18">
        <f t="shared" si="114"/>
        <v>4.6764788952114378</v>
      </c>
      <c r="K192" s="18">
        <f t="shared" si="99"/>
        <v>0.70039269074137489</v>
      </c>
      <c r="L192" s="18">
        <f t="shared" si="99"/>
        <v>8.3897440360831617</v>
      </c>
      <c r="M192" s="18">
        <f t="shared" si="99"/>
        <v>10.097314042190755</v>
      </c>
      <c r="N192" s="18">
        <f t="shared" si="110"/>
        <v>6.3842095648557501E-2</v>
      </c>
      <c r="O192" s="18">
        <f t="shared" si="110"/>
        <v>1.0259080826493601</v>
      </c>
      <c r="P192" s="18">
        <f t="shared" si="110"/>
        <v>8.5372505475521159</v>
      </c>
      <c r="Q192" s="18">
        <f t="shared" si="110"/>
        <v>6.0466493681805096</v>
      </c>
      <c r="R192" s="18">
        <f t="shared" si="110"/>
        <v>4.7953547281885411</v>
      </c>
      <c r="S192" s="18">
        <f t="shared" si="110"/>
        <v>3.5525935053820539</v>
      </c>
      <c r="T192" s="18">
        <f t="shared" si="110"/>
        <v>0.75341391274979741</v>
      </c>
      <c r="U192" s="18">
        <f t="shared" si="110"/>
        <v>0.76108152056361023</v>
      </c>
      <c r="V192" s="18">
        <f t="shared" si="110"/>
        <v>0.59324423166866447</v>
      </c>
      <c r="W192" s="18">
        <f t="shared" si="110"/>
        <v>0.75428510292512863</v>
      </c>
      <c r="X192" s="18">
        <f t="shared" si="110"/>
        <v>0.66208704373137672</v>
      </c>
      <c r="Y192" s="18">
        <f t="shared" si="110"/>
        <v>0.62649784854895074</v>
      </c>
      <c r="Z192" s="18">
        <f t="shared" si="110"/>
        <v>0.56506626671064608</v>
      </c>
      <c r="AA192" s="18">
        <f t="shared" si="110"/>
        <v>0.61105934312673249</v>
      </c>
      <c r="AB192" s="18">
        <f t="shared" si="110"/>
        <v>0.59874815886885691</v>
      </c>
      <c r="AC192" s="18">
        <f t="shared" si="110"/>
        <v>1.9378227160549311</v>
      </c>
      <c r="AD192" s="21"/>
    </row>
    <row r="193" spans="1:30">
      <c r="A193" s="2">
        <v>84</v>
      </c>
      <c r="B193" s="44" t="s">
        <v>16</v>
      </c>
      <c r="C193" s="18">
        <f t="shared" ref="C193:J193" si="115">C91/C$8*100</f>
        <v>0</v>
      </c>
      <c r="D193" s="18">
        <f t="shared" si="115"/>
        <v>1.805029920636908</v>
      </c>
      <c r="E193" s="18">
        <f t="shared" si="115"/>
        <v>1.3258926920785417</v>
      </c>
      <c r="F193" s="18">
        <f t="shared" si="115"/>
        <v>1.7154586577789728</v>
      </c>
      <c r="G193" s="18">
        <f t="shared" si="115"/>
        <v>1.1582024782483193</v>
      </c>
      <c r="H193" s="18">
        <f t="shared" si="115"/>
        <v>0</v>
      </c>
      <c r="I193" s="18">
        <f t="shared" si="115"/>
        <v>0</v>
      </c>
      <c r="J193" s="18">
        <f t="shared" si="115"/>
        <v>0.13815074887350084</v>
      </c>
      <c r="K193" s="18">
        <f t="shared" si="99"/>
        <v>3.1971770921547247</v>
      </c>
      <c r="L193" s="18">
        <f t="shared" si="99"/>
        <v>0.40010897306865417</v>
      </c>
      <c r="M193" s="18">
        <f t="shared" si="99"/>
        <v>0.23329531808704909</v>
      </c>
      <c r="N193" s="18">
        <f t="shared" si="110"/>
        <v>4.1588565165346028</v>
      </c>
      <c r="O193" s="18">
        <f t="shared" si="110"/>
        <v>3.2480499612772218</v>
      </c>
      <c r="P193" s="18">
        <f t="shared" si="110"/>
        <v>0.37041021061171447</v>
      </c>
      <c r="Q193" s="18">
        <f t="shared" si="110"/>
        <v>8.0744858148668541</v>
      </c>
      <c r="R193" s="18">
        <f t="shared" si="110"/>
        <v>6.9783476343592774</v>
      </c>
      <c r="S193" s="18">
        <f t="shared" si="110"/>
        <v>7.5406429542728386</v>
      </c>
      <c r="T193" s="18">
        <f t="shared" si="110"/>
        <v>5.2400007848310057</v>
      </c>
      <c r="U193" s="18">
        <f t="shared" si="110"/>
        <v>6.6023648258752887</v>
      </c>
      <c r="V193" s="18">
        <f t="shared" si="110"/>
        <v>7.2906448267032475</v>
      </c>
      <c r="W193" s="18">
        <f t="shared" si="110"/>
        <v>7.7220346107199775</v>
      </c>
      <c r="X193" s="18">
        <f t="shared" si="110"/>
        <v>9.1588918397843848</v>
      </c>
      <c r="Y193" s="18">
        <f t="shared" si="110"/>
        <v>11.393519272022571</v>
      </c>
      <c r="Z193" s="18">
        <f t="shared" si="110"/>
        <v>10.928268880196297</v>
      </c>
      <c r="AA193" s="18">
        <f t="shared" si="110"/>
        <v>13.385942386119057</v>
      </c>
      <c r="AB193" s="18">
        <f t="shared" si="110"/>
        <v>15.504232783141521</v>
      </c>
      <c r="AC193" s="18">
        <f t="shared" si="110"/>
        <v>7.7244879067593999</v>
      </c>
      <c r="AD193" s="21"/>
    </row>
    <row r="194" spans="1:30" ht="25.5">
      <c r="A194" s="13">
        <v>85</v>
      </c>
      <c r="B194" s="46" t="s">
        <v>15</v>
      </c>
      <c r="C194" s="18">
        <f t="shared" ref="C194:J194" si="116">C92/C$8*100</f>
        <v>2.5765216655740431</v>
      </c>
      <c r="D194" s="18">
        <f t="shared" si="116"/>
        <v>7.5394045810627173</v>
      </c>
      <c r="E194" s="18">
        <f t="shared" si="116"/>
        <v>4.0998701088466749</v>
      </c>
      <c r="F194" s="18">
        <f t="shared" si="116"/>
        <v>6.5291451492559966</v>
      </c>
      <c r="G194" s="18">
        <f t="shared" si="116"/>
        <v>6.3778267087908107</v>
      </c>
      <c r="H194" s="18">
        <f t="shared" si="116"/>
        <v>3.4235891488293722</v>
      </c>
      <c r="I194" s="18">
        <f t="shared" si="116"/>
        <v>4.8334731611096799</v>
      </c>
      <c r="J194" s="18">
        <f t="shared" si="116"/>
        <v>3.562646582079195</v>
      </c>
      <c r="K194" s="18">
        <f t="shared" ref="K194:M207" si="117">K92/K$8*100</f>
        <v>8.2242931341570991</v>
      </c>
      <c r="L194" s="18">
        <f t="shared" si="117"/>
        <v>6.5338968853761576</v>
      </c>
      <c r="M194" s="18">
        <f t="shared" si="117"/>
        <v>9.6325724987144099</v>
      </c>
      <c r="N194" s="18">
        <f t="shared" si="110"/>
        <v>0.127684191297115</v>
      </c>
      <c r="O194" s="18">
        <f t="shared" si="110"/>
        <v>1.6011222525370877E-4</v>
      </c>
      <c r="P194" s="18">
        <f t="shared" si="110"/>
        <v>3.0032511464021465</v>
      </c>
      <c r="Q194" s="18">
        <f t="shared" si="110"/>
        <v>0.50692240087167117</v>
      </c>
      <c r="R194" s="18">
        <f t="shared" si="110"/>
        <v>0.82722103387771095</v>
      </c>
      <c r="S194" s="18">
        <f t="shared" si="110"/>
        <v>0.69628132803667708</v>
      </c>
      <c r="T194" s="18">
        <f t="shared" si="110"/>
        <v>6.8814785661809124</v>
      </c>
      <c r="U194" s="18">
        <f t="shared" si="110"/>
        <v>7.9214890545063223</v>
      </c>
      <c r="V194" s="18">
        <f t="shared" si="110"/>
        <v>10.816146864645484</v>
      </c>
      <c r="W194" s="18">
        <f t="shared" si="110"/>
        <v>10.830014100036536</v>
      </c>
      <c r="X194" s="18">
        <f t="shared" si="110"/>
        <v>12.145809182258722</v>
      </c>
      <c r="Y194" s="18">
        <f t="shared" si="110"/>
        <v>11.56952176051808</v>
      </c>
      <c r="Z194" s="18">
        <f t="shared" si="110"/>
        <v>12.296691109186508</v>
      </c>
      <c r="AA194" s="18">
        <f t="shared" si="110"/>
        <v>12.602724983823208</v>
      </c>
      <c r="AB194" s="18">
        <f t="shared" si="110"/>
        <v>11.647265371239838</v>
      </c>
      <c r="AC194" s="18">
        <f t="shared" si="110"/>
        <v>7.1176106450981953</v>
      </c>
      <c r="AD194" s="21"/>
    </row>
    <row r="195" spans="1:30">
      <c r="A195" s="2">
        <v>86</v>
      </c>
      <c r="B195" s="44" t="s">
        <v>14</v>
      </c>
      <c r="C195" s="18">
        <f t="shared" ref="C195:J195" si="118">C93/C$8*100</f>
        <v>0</v>
      </c>
      <c r="D195" s="18">
        <f t="shared" si="118"/>
        <v>1.8836547199591769</v>
      </c>
      <c r="E195" s="18">
        <f t="shared" si="118"/>
        <v>0.64434539780981515</v>
      </c>
      <c r="F195" s="18">
        <f t="shared" si="118"/>
        <v>1.5606164534556048</v>
      </c>
      <c r="G195" s="18">
        <f t="shared" si="118"/>
        <v>2.2323602705042807</v>
      </c>
      <c r="H195" s="18">
        <f t="shared" si="118"/>
        <v>0</v>
      </c>
      <c r="I195" s="18">
        <f t="shared" si="118"/>
        <v>0</v>
      </c>
      <c r="J195" s="18">
        <f t="shared" si="118"/>
        <v>0</v>
      </c>
      <c r="K195" s="18">
        <f t="shared" si="117"/>
        <v>3.9618759983101359</v>
      </c>
      <c r="L195" s="18">
        <f t="shared" si="117"/>
        <v>0</v>
      </c>
      <c r="M195" s="18">
        <f t="shared" si="117"/>
        <v>4.2822300102905482E-5</v>
      </c>
      <c r="N195" s="18">
        <f t="shared" si="110"/>
        <v>3.9490896308321997</v>
      </c>
      <c r="O195" s="18">
        <f t="shared" si="110"/>
        <v>0.66061225869489348</v>
      </c>
      <c r="P195" s="18">
        <f t="shared" si="110"/>
        <v>9.3353461116932532E-5</v>
      </c>
      <c r="Q195" s="18">
        <f t="shared" si="110"/>
        <v>1.6513590221331347</v>
      </c>
      <c r="R195" s="18">
        <f t="shared" si="110"/>
        <v>0.24256060894266998</v>
      </c>
      <c r="S195" s="18">
        <f t="shared" si="110"/>
        <v>0.23558868092198995</v>
      </c>
      <c r="T195" s="18">
        <f t="shared" si="110"/>
        <v>0.46183663315321632</v>
      </c>
      <c r="U195" s="18">
        <f t="shared" si="110"/>
        <v>0.57001799338639536</v>
      </c>
      <c r="V195" s="18">
        <f t="shared" si="110"/>
        <v>0.68207418118392182</v>
      </c>
      <c r="W195" s="18">
        <f t="shared" si="110"/>
        <v>0.84539542428004932</v>
      </c>
      <c r="X195" s="18">
        <f t="shared" si="110"/>
        <v>0.86100095804393095</v>
      </c>
      <c r="Y195" s="18">
        <f t="shared" si="110"/>
        <v>0.18368243440514678</v>
      </c>
      <c r="Z195" s="18">
        <f t="shared" si="110"/>
        <v>0.89034237751319956</v>
      </c>
      <c r="AA195" s="18">
        <f t="shared" si="110"/>
        <v>0.41845812172543739</v>
      </c>
      <c r="AB195" s="18">
        <f t="shared" si="110"/>
        <v>0.41106589347094491</v>
      </c>
      <c r="AC195" s="18">
        <f t="shared" si="110"/>
        <v>0.76305647037828805</v>
      </c>
      <c r="AD195" s="21"/>
    </row>
    <row r="196" spans="1:30">
      <c r="A196" s="2">
        <v>87</v>
      </c>
      <c r="B196" s="44" t="s">
        <v>13</v>
      </c>
      <c r="C196" s="18">
        <f t="shared" ref="C196:J196" si="119">C94/C$8*100</f>
        <v>0</v>
      </c>
      <c r="D196" s="18">
        <f t="shared" si="119"/>
        <v>4.6606314930992498</v>
      </c>
      <c r="E196" s="18">
        <f t="shared" si="119"/>
        <v>2.5800577941955196</v>
      </c>
      <c r="F196" s="18">
        <f t="shared" si="119"/>
        <v>2.2541988716063077</v>
      </c>
      <c r="G196" s="18">
        <f t="shared" si="119"/>
        <v>1.8965865506874635</v>
      </c>
      <c r="H196" s="18">
        <f t="shared" si="119"/>
        <v>0</v>
      </c>
      <c r="I196" s="18">
        <f t="shared" si="119"/>
        <v>5.3125278148899724E-3</v>
      </c>
      <c r="J196" s="18">
        <f t="shared" si="119"/>
        <v>0</v>
      </c>
      <c r="K196" s="18">
        <f t="shared" si="117"/>
        <v>2.6987836286096427</v>
      </c>
      <c r="L196" s="18">
        <f t="shared" si="117"/>
        <v>0</v>
      </c>
      <c r="M196" s="18">
        <f t="shared" si="117"/>
        <v>0.14966322276767968</v>
      </c>
      <c r="N196" s="18">
        <f t="shared" si="110"/>
        <v>0.51985706456682534</v>
      </c>
      <c r="O196" s="18">
        <f t="shared" si="110"/>
        <v>0.7060324865251052</v>
      </c>
      <c r="P196" s="18">
        <f t="shared" si="110"/>
        <v>5.015209795816773</v>
      </c>
      <c r="Q196" s="18">
        <f t="shared" si="110"/>
        <v>1.1546421345250493E-4</v>
      </c>
      <c r="R196" s="18">
        <f t="shared" si="110"/>
        <v>1.5700943220220289</v>
      </c>
      <c r="S196" s="18">
        <f t="shared" si="110"/>
        <v>1.809855657758062</v>
      </c>
      <c r="T196" s="18">
        <f t="shared" si="110"/>
        <v>1.9527914895151754</v>
      </c>
      <c r="U196" s="18">
        <f t="shared" si="110"/>
        <v>2.4891601439791735</v>
      </c>
      <c r="V196" s="18">
        <f t="shared" si="110"/>
        <v>2.7790126396399932</v>
      </c>
      <c r="W196" s="18">
        <f t="shared" si="110"/>
        <v>3.4103596136206686</v>
      </c>
      <c r="X196" s="18">
        <f t="shared" si="110"/>
        <v>4.316212540973468</v>
      </c>
      <c r="Y196" s="18">
        <f t="shared" si="110"/>
        <v>4.2979877317796218</v>
      </c>
      <c r="Z196" s="18">
        <f t="shared" si="110"/>
        <v>4.0694560786569163</v>
      </c>
      <c r="AA196" s="18">
        <f t="shared" si="110"/>
        <v>3.7419884137148065</v>
      </c>
      <c r="AB196" s="18">
        <f t="shared" si="110"/>
        <v>3.5376596932609674</v>
      </c>
      <c r="AC196" s="18">
        <f t="shared" si="110"/>
        <v>2.6776970963843199</v>
      </c>
      <c r="AD196" s="21"/>
    </row>
    <row r="197" spans="1:30">
      <c r="A197" s="2">
        <v>88</v>
      </c>
      <c r="B197" s="44" t="s">
        <v>12</v>
      </c>
      <c r="C197" s="18">
        <f t="shared" ref="C197:J197" si="120">C95/C$8*100</f>
        <v>0.80087750148109083</v>
      </c>
      <c r="D197" s="18">
        <f t="shared" si="120"/>
        <v>0</v>
      </c>
      <c r="E197" s="18">
        <f t="shared" si="120"/>
        <v>3.9294451403998053E-6</v>
      </c>
      <c r="F197" s="18">
        <f t="shared" si="120"/>
        <v>0</v>
      </c>
      <c r="G197" s="18">
        <f t="shared" si="120"/>
        <v>0</v>
      </c>
      <c r="H197" s="18">
        <f t="shared" si="120"/>
        <v>1.2005163654907087</v>
      </c>
      <c r="I197" s="18">
        <f t="shared" si="120"/>
        <v>1.1073479756858715</v>
      </c>
      <c r="J197" s="18">
        <f t="shared" si="120"/>
        <v>1.1541421066965381</v>
      </c>
      <c r="K197" s="18">
        <f t="shared" si="117"/>
        <v>0</v>
      </c>
      <c r="L197" s="18">
        <f t="shared" si="117"/>
        <v>0.93776474970639778</v>
      </c>
      <c r="M197" s="18">
        <f t="shared" si="117"/>
        <v>0.96924144432231008</v>
      </c>
      <c r="N197" s="18">
        <f t="shared" si="110"/>
        <v>0.7843457465394208</v>
      </c>
      <c r="O197" s="18">
        <f t="shared" si="110"/>
        <v>0.28093379766318011</v>
      </c>
      <c r="P197" s="18">
        <f t="shared" si="110"/>
        <v>0.71452476579274227</v>
      </c>
      <c r="Q197" s="18">
        <f t="shared" si="110"/>
        <v>15.761521255303276</v>
      </c>
      <c r="R197" s="18">
        <f t="shared" si="110"/>
        <v>1.1308282865863112E-5</v>
      </c>
      <c r="S197" s="18">
        <f t="shared" si="110"/>
        <v>1.4593550051017411E-4</v>
      </c>
      <c r="T197" s="18">
        <f t="shared" si="110"/>
        <v>2.7294305281211666E-5</v>
      </c>
      <c r="U197" s="18">
        <f t="shared" si="110"/>
        <v>6.8031917704276557E-5</v>
      </c>
      <c r="V197" s="18">
        <f t="shared" si="110"/>
        <v>1.2125673689411865E-4</v>
      </c>
      <c r="W197" s="18">
        <f t="shared" si="110"/>
        <v>8.2886886075897909E-5</v>
      </c>
      <c r="X197" s="18">
        <f t="shared" si="110"/>
        <v>0.10119306971168823</v>
      </c>
      <c r="Y197" s="18">
        <f t="shared" si="110"/>
        <v>5.0545955479512081E-3</v>
      </c>
      <c r="Z197" s="18">
        <f t="shared" si="110"/>
        <v>3.4228049309506271E-3</v>
      </c>
      <c r="AA197" s="18">
        <f t="shared" si="110"/>
        <v>1.7189944572217994E-2</v>
      </c>
      <c r="AB197" s="18">
        <f t="shared" si="110"/>
        <v>2.8413594416691879E-2</v>
      </c>
      <c r="AC197" s="18">
        <f t="shared" si="110"/>
        <v>0.74515469368165355</v>
      </c>
      <c r="AD197" s="21"/>
    </row>
    <row r="198" spans="1:30">
      <c r="A198" s="2">
        <v>89</v>
      </c>
      <c r="B198" s="44" t="s">
        <v>11</v>
      </c>
      <c r="C198" s="18">
        <f t="shared" ref="C198:J198" si="121">C96/C$8*100</f>
        <v>1.4355283206970464</v>
      </c>
      <c r="D198" s="18">
        <f t="shared" si="121"/>
        <v>1.0002586255248682</v>
      </c>
      <c r="E198" s="18">
        <f t="shared" si="121"/>
        <v>6.6602913788078117</v>
      </c>
      <c r="F198" s="18">
        <f t="shared" si="121"/>
        <v>5.2711472306741856</v>
      </c>
      <c r="G198" s="18">
        <f t="shared" si="121"/>
        <v>4.2655473272630493</v>
      </c>
      <c r="H198" s="18">
        <f t="shared" si="121"/>
        <v>0.74651046186714498</v>
      </c>
      <c r="I198" s="18">
        <f t="shared" si="121"/>
        <v>0.47419263989841604</v>
      </c>
      <c r="J198" s="18">
        <f t="shared" si="121"/>
        <v>0.197140120439182</v>
      </c>
      <c r="K198" s="18">
        <f t="shared" si="117"/>
        <v>0.51419747406579519</v>
      </c>
      <c r="L198" s="18">
        <f t="shared" si="117"/>
        <v>0.21563223339026408</v>
      </c>
      <c r="M198" s="18">
        <f t="shared" si="117"/>
        <v>0.19030853165749417</v>
      </c>
      <c r="N198" s="18">
        <f t="shared" si="110"/>
        <v>5.4721796270192143E-2</v>
      </c>
      <c r="O198" s="18">
        <f t="shared" si="110"/>
        <v>0.1243655939475843</v>
      </c>
      <c r="P198" s="18">
        <f t="shared" si="110"/>
        <v>0.17099129033569699</v>
      </c>
      <c r="Q198" s="18">
        <f t="shared" si="110"/>
        <v>0.56542876418051657</v>
      </c>
      <c r="R198" s="18">
        <f t="shared" si="110"/>
        <v>23.545921738203873</v>
      </c>
      <c r="S198" s="18">
        <f t="shared" si="110"/>
        <v>17.105898304017096</v>
      </c>
      <c r="T198" s="18">
        <f t="shared" si="110"/>
        <v>13.72227145023111</v>
      </c>
      <c r="U198" s="18">
        <f t="shared" si="110"/>
        <v>8.0984790228784451</v>
      </c>
      <c r="V198" s="18">
        <f t="shared" si="110"/>
        <v>6.9003078117296708</v>
      </c>
      <c r="W198" s="18">
        <f t="shared" si="110"/>
        <v>6.8264089085574104</v>
      </c>
      <c r="X198" s="18">
        <f t="shared" si="110"/>
        <v>7.5270473199617518</v>
      </c>
      <c r="Y198" s="18">
        <f t="shared" si="110"/>
        <v>5.2029852224876407</v>
      </c>
      <c r="Z198" s="18">
        <f t="shared" si="110"/>
        <v>3.9570628937051384</v>
      </c>
      <c r="AA198" s="18">
        <f t="shared" si="110"/>
        <v>6.5855766962669859</v>
      </c>
      <c r="AB198" s="18">
        <f t="shared" si="110"/>
        <v>13.788529020885672</v>
      </c>
      <c r="AC198" s="18">
        <f t="shared" si="110"/>
        <v>8.4223936068713137</v>
      </c>
      <c r="AD198" s="21"/>
    </row>
    <row r="199" spans="1:30" ht="25.5">
      <c r="A199" s="13">
        <v>90</v>
      </c>
      <c r="B199" s="46" t="s">
        <v>10</v>
      </c>
      <c r="C199" s="18">
        <f t="shared" ref="C199:J199" si="122">C97/C$8*100</f>
        <v>0.18172882116751252</v>
      </c>
      <c r="D199" s="18">
        <f t="shared" si="122"/>
        <v>0.40702399440960452</v>
      </c>
      <c r="E199" s="18">
        <f t="shared" si="122"/>
        <v>0.44151588378916812</v>
      </c>
      <c r="F199" s="18">
        <f t="shared" si="122"/>
        <v>0.56237100192763889</v>
      </c>
      <c r="G199" s="18">
        <f t="shared" si="122"/>
        <v>0.68580081088669465</v>
      </c>
      <c r="H199" s="18">
        <f t="shared" si="122"/>
        <v>0.23051895086572688</v>
      </c>
      <c r="I199" s="18">
        <f t="shared" si="122"/>
        <v>0.18813538200893909</v>
      </c>
      <c r="J199" s="18">
        <f t="shared" si="122"/>
        <v>0.19054674530564011</v>
      </c>
      <c r="K199" s="18">
        <f t="shared" si="117"/>
        <v>1.0374356022774855</v>
      </c>
      <c r="L199" s="18">
        <f t="shared" si="117"/>
        <v>0.22000531323052552</v>
      </c>
      <c r="M199" s="18">
        <f t="shared" si="117"/>
        <v>0.20876680484098134</v>
      </c>
      <c r="N199" s="18">
        <f t="shared" si="110"/>
        <v>2.3074357427264354</v>
      </c>
      <c r="O199" s="18">
        <f t="shared" si="110"/>
        <v>9.3228702331023218E-4</v>
      </c>
      <c r="P199" s="18">
        <f t="shared" si="110"/>
        <v>5.5562250252203882E-4</v>
      </c>
      <c r="Q199" s="18">
        <f t="shared" si="110"/>
        <v>0.6811133553065255</v>
      </c>
      <c r="R199" s="18">
        <f t="shared" si="110"/>
        <v>0.67686759766832927</v>
      </c>
      <c r="S199" s="18">
        <f t="shared" si="110"/>
        <v>0.53929840724826628</v>
      </c>
      <c r="T199" s="18">
        <f t="shared" si="110"/>
        <v>0.62745791868935596</v>
      </c>
      <c r="U199" s="18">
        <f t="shared" si="110"/>
        <v>0.77482851828433597</v>
      </c>
      <c r="V199" s="18">
        <f t="shared" si="110"/>
        <v>0.70952706573788626</v>
      </c>
      <c r="W199" s="18">
        <f t="shared" si="110"/>
        <v>0.93280083719895057</v>
      </c>
      <c r="X199" s="18">
        <f t="shared" si="110"/>
        <v>1.0158907594349313</v>
      </c>
      <c r="Y199" s="18">
        <f t="shared" si="110"/>
        <v>0.94402328497856913</v>
      </c>
      <c r="Z199" s="18">
        <f t="shared" si="110"/>
        <v>0.93477408805574846</v>
      </c>
      <c r="AA199" s="18">
        <f t="shared" si="110"/>
        <v>1.0175394202876682</v>
      </c>
      <c r="AB199" s="18">
        <f t="shared" si="110"/>
        <v>1.2233382495282723</v>
      </c>
      <c r="AC199" s="18">
        <f t="shared" si="110"/>
        <v>0.81798095136356652</v>
      </c>
      <c r="AD199" s="21"/>
    </row>
    <row r="200" spans="1:30">
      <c r="A200" s="2">
        <v>91</v>
      </c>
      <c r="B200" s="44" t="s">
        <v>9</v>
      </c>
      <c r="C200" s="18">
        <f t="shared" ref="C200:J200" si="123">C98/C$8*100</f>
        <v>0.14458994870552513</v>
      </c>
      <c r="D200" s="18">
        <f t="shared" si="123"/>
        <v>0.55271670770256764</v>
      </c>
      <c r="E200" s="18">
        <f t="shared" si="123"/>
        <v>0.77340944473491446</v>
      </c>
      <c r="F200" s="18">
        <f t="shared" si="123"/>
        <v>0.60094917855145658</v>
      </c>
      <c r="G200" s="18">
        <f t="shared" si="123"/>
        <v>0.43836216896989705</v>
      </c>
      <c r="H200" s="18">
        <f t="shared" si="123"/>
        <v>2.6798092630968193E-2</v>
      </c>
      <c r="I200" s="18">
        <f t="shared" si="123"/>
        <v>2.4328355211307356E-2</v>
      </c>
      <c r="J200" s="18">
        <f t="shared" si="123"/>
        <v>5.7498492147099638E-3</v>
      </c>
      <c r="K200" s="18">
        <f t="shared" si="117"/>
        <v>0.66324532719648799</v>
      </c>
      <c r="L200" s="18">
        <f t="shared" si="117"/>
        <v>5.392573394480015E-3</v>
      </c>
      <c r="M200" s="18">
        <f t="shared" si="117"/>
        <v>7.6016027510431902E-3</v>
      </c>
      <c r="N200" s="18">
        <f t="shared" si="110"/>
        <v>2.0338267613754746</v>
      </c>
      <c r="O200" s="18">
        <f t="shared" si="110"/>
        <v>1.5482565113429909</v>
      </c>
      <c r="P200" s="18">
        <f t="shared" si="110"/>
        <v>0.17099129033569702</v>
      </c>
      <c r="Q200" s="18">
        <f t="shared" si="110"/>
        <v>0.20660232233307962</v>
      </c>
      <c r="R200" s="18">
        <f t="shared" si="110"/>
        <v>0.17228507035853208</v>
      </c>
      <c r="S200" s="18">
        <f t="shared" si="110"/>
        <v>0.13478390449531</v>
      </c>
      <c r="T200" s="18">
        <f t="shared" si="110"/>
        <v>0.23936850889057826</v>
      </c>
      <c r="U200" s="18">
        <f t="shared" si="110"/>
        <v>0.18883441651397426</v>
      </c>
      <c r="V200" s="18">
        <f t="shared" si="110"/>
        <v>0.18192804704622867</v>
      </c>
      <c r="W200" s="18">
        <f t="shared" si="110"/>
        <v>0.1852617016427584</v>
      </c>
      <c r="X200" s="18">
        <f t="shared" si="110"/>
        <v>0.21905317009567027</v>
      </c>
      <c r="Y200" s="18">
        <f t="shared" si="110"/>
        <v>0.1902298559626204</v>
      </c>
      <c r="Z200" s="18">
        <f t="shared" si="110"/>
        <v>0.181840594205637</v>
      </c>
      <c r="AA200" s="18">
        <f t="shared" si="110"/>
        <v>0.17185701195970779</v>
      </c>
      <c r="AB200" s="18">
        <f t="shared" si="110"/>
        <v>0.1249634540025252</v>
      </c>
      <c r="AC200" s="18">
        <f t="shared" si="110"/>
        <v>0.3380256935377115</v>
      </c>
      <c r="AD200" s="21"/>
    </row>
    <row r="201" spans="1:30">
      <c r="A201" s="2">
        <v>92</v>
      </c>
      <c r="B201" s="44" t="s">
        <v>8</v>
      </c>
      <c r="C201" s="18">
        <f t="shared" ref="C201:J201" si="124">C99/C$8*100</f>
        <v>2.7237940077627285</v>
      </c>
      <c r="D201" s="18">
        <f t="shared" si="124"/>
        <v>9.5658382473940706E-2</v>
      </c>
      <c r="E201" s="18">
        <f t="shared" si="124"/>
        <v>7.8289596135599729E-2</v>
      </c>
      <c r="F201" s="18">
        <f t="shared" si="124"/>
        <v>9.538781391840577E-2</v>
      </c>
      <c r="G201" s="18">
        <f t="shared" si="124"/>
        <v>0.10936791766543671</v>
      </c>
      <c r="H201" s="18">
        <f t="shared" si="124"/>
        <v>1.9723783699757611</v>
      </c>
      <c r="I201" s="18">
        <f t="shared" si="124"/>
        <v>1.1176310265368878</v>
      </c>
      <c r="J201" s="18">
        <f t="shared" si="124"/>
        <v>0.98465285258270596</v>
      </c>
      <c r="K201" s="18">
        <f t="shared" si="117"/>
        <v>0.16858284017393144</v>
      </c>
      <c r="L201" s="18">
        <f t="shared" si="117"/>
        <v>1.221004086249138</v>
      </c>
      <c r="M201" s="18">
        <f t="shared" si="117"/>
        <v>1.4294295737574438</v>
      </c>
      <c r="N201" s="18">
        <f t="shared" si="110"/>
        <v>2.0976688570240318</v>
      </c>
      <c r="O201" s="18">
        <f t="shared" si="110"/>
        <v>1.066449387880879</v>
      </c>
      <c r="P201" s="18">
        <f t="shared" si="110"/>
        <v>0.10147741310155833</v>
      </c>
      <c r="Q201" s="18">
        <f t="shared" si="110"/>
        <v>0.13253895630558654</v>
      </c>
      <c r="R201" s="18">
        <f t="shared" si="110"/>
        <v>0.13852390216869317</v>
      </c>
      <c r="S201" s="18">
        <f t="shared" ref="N201:AC207" si="125">S99/S$8*100</f>
        <v>0.11973317226227823</v>
      </c>
      <c r="T201" s="18">
        <f t="shared" si="125"/>
        <v>0.11375311678923966</v>
      </c>
      <c r="U201" s="18">
        <f t="shared" si="125"/>
        <v>0.11816052810500431</v>
      </c>
      <c r="V201" s="18">
        <f t="shared" si="125"/>
        <v>0.10809808567125188</v>
      </c>
      <c r="W201" s="18">
        <f t="shared" si="125"/>
        <v>0.11003942712153078</v>
      </c>
      <c r="X201" s="18">
        <f t="shared" si="125"/>
        <v>0.12303625848496261</v>
      </c>
      <c r="Y201" s="18">
        <f t="shared" si="125"/>
        <v>0.11991565705757054</v>
      </c>
      <c r="Z201" s="18">
        <f t="shared" si="125"/>
        <v>0.12463290507665548</v>
      </c>
      <c r="AA201" s="18">
        <f t="shared" si="125"/>
        <v>0.10209292113036547</v>
      </c>
      <c r="AB201" s="18">
        <f t="shared" si="125"/>
        <v>6.5447575952435957E-2</v>
      </c>
      <c r="AC201" s="18">
        <f t="shared" si="125"/>
        <v>0.27856928515531204</v>
      </c>
      <c r="AD201" s="21"/>
    </row>
    <row r="202" spans="1:30">
      <c r="A202" s="2">
        <v>93</v>
      </c>
      <c r="B202" s="44" t="s">
        <v>7</v>
      </c>
      <c r="C202" s="18">
        <f t="shared" ref="C202:J202" si="126">C100/C$8*100</f>
        <v>5.8619779631363427</v>
      </c>
      <c r="D202" s="18">
        <f t="shared" si="126"/>
        <v>3.7004386993614746E-2</v>
      </c>
      <c r="E202" s="18">
        <f t="shared" si="126"/>
        <v>9.0669020432174157E-3</v>
      </c>
      <c r="F202" s="18">
        <f t="shared" si="126"/>
        <v>1.2822177131652143E-2</v>
      </c>
      <c r="G202" s="18">
        <f t="shared" si="126"/>
        <v>9.6926133523727604E-3</v>
      </c>
      <c r="H202" s="18">
        <f t="shared" si="126"/>
        <v>4.12030395052175</v>
      </c>
      <c r="I202" s="18">
        <f t="shared" si="126"/>
        <v>2.6351309458834393</v>
      </c>
      <c r="J202" s="18">
        <f t="shared" si="126"/>
        <v>1.9879310918908089</v>
      </c>
      <c r="K202" s="18">
        <f t="shared" si="117"/>
        <v>4.9386277509795651E-3</v>
      </c>
      <c r="L202" s="18">
        <f t="shared" si="117"/>
        <v>2.2871046386383465</v>
      </c>
      <c r="M202" s="18">
        <f t="shared" si="117"/>
        <v>2.1021387634307076</v>
      </c>
      <c r="N202" s="18">
        <f t="shared" si="125"/>
        <v>7.2962395026922852E-2</v>
      </c>
      <c r="O202" s="18">
        <f t="shared" si="125"/>
        <v>0.6476602592241878</v>
      </c>
      <c r="P202" s="18">
        <f t="shared" si="125"/>
        <v>7.4134482615866178E-4</v>
      </c>
      <c r="Q202" s="18">
        <f t="shared" si="125"/>
        <v>4.1562007806908302E-3</v>
      </c>
      <c r="R202" s="18">
        <f t="shared" si="125"/>
        <v>6.5697101819024619E-4</v>
      </c>
      <c r="S202" s="18">
        <f t="shared" si="125"/>
        <v>5.526905868237067E-4</v>
      </c>
      <c r="T202" s="18">
        <f t="shared" si="125"/>
        <v>8.8242699206454245E-4</v>
      </c>
      <c r="U202" s="18">
        <f t="shared" si="125"/>
        <v>8.6086870325785027E-4</v>
      </c>
      <c r="V202" s="18">
        <f t="shared" si="125"/>
        <v>1.2613515790770285E-3</v>
      </c>
      <c r="W202" s="18">
        <f t="shared" si="125"/>
        <v>1.3859299344209915E-3</v>
      </c>
      <c r="X202" s="18">
        <f t="shared" si="125"/>
        <v>1.0767565980520618E-3</v>
      </c>
      <c r="Y202" s="18">
        <f t="shared" si="125"/>
        <v>9.0946238936601977E-4</v>
      </c>
      <c r="Z202" s="18">
        <f t="shared" si="125"/>
        <v>1.293316438459921E-3</v>
      </c>
      <c r="AA202" s="18">
        <f t="shared" si="125"/>
        <v>1.0385840728493448E-3</v>
      </c>
      <c r="AB202" s="18">
        <f t="shared" si="125"/>
        <v>7.1522773258652598E-4</v>
      </c>
      <c r="AC202" s="18">
        <f t="shared" si="125"/>
        <v>8.3999388739385394E-2</v>
      </c>
      <c r="AD202" s="21"/>
    </row>
    <row r="203" spans="1:30" ht="25.5">
      <c r="A203" s="13">
        <v>94</v>
      </c>
      <c r="B203" s="46" t="s">
        <v>6</v>
      </c>
      <c r="C203" s="18">
        <f t="shared" ref="C203:J203" si="127">C101/C$8*100</f>
        <v>2.2952538378564222</v>
      </c>
      <c r="D203" s="18">
        <f t="shared" si="127"/>
        <v>0.81729431401628883</v>
      </c>
      <c r="E203" s="18">
        <f t="shared" si="127"/>
        <v>0.75293569786997927</v>
      </c>
      <c r="F203" s="18">
        <f t="shared" si="127"/>
        <v>1.2147459945148031</v>
      </c>
      <c r="G203" s="18">
        <f t="shared" si="127"/>
        <v>1.5038414077890983</v>
      </c>
      <c r="H203" s="18">
        <f t="shared" si="127"/>
        <v>1.1673767828447668</v>
      </c>
      <c r="I203" s="18">
        <f t="shared" si="127"/>
        <v>1.1221984581592668</v>
      </c>
      <c r="J203" s="18">
        <f t="shared" si="127"/>
        <v>1.2839413606111776</v>
      </c>
      <c r="K203" s="18">
        <f t="shared" si="117"/>
        <v>1.6658540238450752</v>
      </c>
      <c r="L203" s="18">
        <f t="shared" si="117"/>
        <v>1.4994980545793197</v>
      </c>
      <c r="M203" s="18">
        <f t="shared" si="117"/>
        <v>1.2629230084282177</v>
      </c>
      <c r="N203" s="18">
        <f t="shared" si="125"/>
        <v>9.1202993783653565E-3</v>
      </c>
      <c r="O203" s="18">
        <f t="shared" si="125"/>
        <v>6.1094199236662195E-3</v>
      </c>
      <c r="P203" s="18">
        <f t="shared" si="125"/>
        <v>1.7526459304163855</v>
      </c>
      <c r="Q203" s="18">
        <f t="shared" si="125"/>
        <v>1.634434389886428</v>
      </c>
      <c r="R203" s="18">
        <f t="shared" si="125"/>
        <v>1.9996222150127103</v>
      </c>
      <c r="S203" s="18">
        <f t="shared" si="125"/>
        <v>3.7317263797736451</v>
      </c>
      <c r="T203" s="18">
        <f t="shared" si="125"/>
        <v>6.7509314525612112</v>
      </c>
      <c r="U203" s="18">
        <f t="shared" si="125"/>
        <v>5.8141908104659095</v>
      </c>
      <c r="V203" s="18">
        <f t="shared" si="125"/>
        <v>4.3713302204359668</v>
      </c>
      <c r="W203" s="18">
        <f t="shared" si="125"/>
        <v>5.105855829996977</v>
      </c>
      <c r="X203" s="18">
        <f t="shared" si="125"/>
        <v>3.3444559552425952</v>
      </c>
      <c r="Y203" s="18">
        <f t="shared" si="125"/>
        <v>2.8669669308489758</v>
      </c>
      <c r="Z203" s="18">
        <f t="shared" si="125"/>
        <v>2.6897245485836581</v>
      </c>
      <c r="AA203" s="18">
        <f t="shared" si="125"/>
        <v>2.7240598685902446</v>
      </c>
      <c r="AB203" s="18">
        <f t="shared" si="125"/>
        <v>2.3676966384019034</v>
      </c>
      <c r="AC203" s="18">
        <f t="shared" si="125"/>
        <v>3.2346377757272489</v>
      </c>
      <c r="AD203" s="21"/>
    </row>
    <row r="204" spans="1:30">
      <c r="A204" s="2">
        <v>95</v>
      </c>
      <c r="B204" s="44" t="s">
        <v>5</v>
      </c>
      <c r="C204" s="18">
        <f t="shared" ref="C204:J204" si="128">C102/C$8*100</f>
        <v>1.015353286492484E-2</v>
      </c>
      <c r="D204" s="18">
        <f t="shared" si="128"/>
        <v>2.3881787838728141</v>
      </c>
      <c r="E204" s="18">
        <f t="shared" si="128"/>
        <v>1.5129406347579695</v>
      </c>
      <c r="F204" s="18">
        <f t="shared" si="128"/>
        <v>1.5354439123854728</v>
      </c>
      <c r="G204" s="18">
        <f t="shared" si="128"/>
        <v>1.2821791567416785</v>
      </c>
      <c r="H204" s="18">
        <f t="shared" si="128"/>
        <v>1.9572769732749279E-4</v>
      </c>
      <c r="I204" s="18">
        <f t="shared" si="128"/>
        <v>1.1092046878808022E-4</v>
      </c>
      <c r="J204" s="18">
        <f t="shared" si="128"/>
        <v>2.3707909084349143E-3</v>
      </c>
      <c r="K204" s="18">
        <f t="shared" si="117"/>
        <v>1.2072079673988081</v>
      </c>
      <c r="L204" s="18">
        <f t="shared" si="117"/>
        <v>1.7352410050858857E-3</v>
      </c>
      <c r="M204" s="18">
        <f t="shared" si="117"/>
        <v>6.5321909956304988E-4</v>
      </c>
      <c r="N204" s="18">
        <f t="shared" si="125"/>
        <v>0.51106713891314182</v>
      </c>
      <c r="O204" s="18">
        <f t="shared" si="125"/>
        <v>2.6886237696751059E-5</v>
      </c>
      <c r="P204" s="18">
        <f t="shared" si="125"/>
        <v>1.019718041895521</v>
      </c>
      <c r="Q204" s="18">
        <f t="shared" si="125"/>
        <v>1.137716741863684</v>
      </c>
      <c r="R204" s="18">
        <f t="shared" si="125"/>
        <v>0.81919624965416127</v>
      </c>
      <c r="S204" s="18">
        <f t="shared" si="125"/>
        <v>0.98107933894723487</v>
      </c>
      <c r="T204" s="18">
        <f t="shared" si="125"/>
        <v>1.1512381649509877</v>
      </c>
      <c r="U204" s="18">
        <f t="shared" si="125"/>
        <v>1.3052746347599224</v>
      </c>
      <c r="V204" s="18">
        <f t="shared" si="125"/>
        <v>1.1253019729698726</v>
      </c>
      <c r="W204" s="18">
        <f t="shared" si="125"/>
        <v>2.023220620686156</v>
      </c>
      <c r="X204" s="18">
        <f t="shared" si="125"/>
        <v>1.6956253518611932</v>
      </c>
      <c r="Y204" s="18">
        <f t="shared" si="125"/>
        <v>1.9091122531721509</v>
      </c>
      <c r="Z204" s="18">
        <f t="shared" si="125"/>
        <v>1.9442657077466994</v>
      </c>
      <c r="AA204" s="18">
        <f t="shared" si="125"/>
        <v>2.3352735464930938</v>
      </c>
      <c r="AB204" s="18">
        <f t="shared" si="125"/>
        <v>2.2395769891259092</v>
      </c>
      <c r="AC204" s="18">
        <f t="shared" si="125"/>
        <v>1.3675063101895693</v>
      </c>
      <c r="AD204" s="21"/>
    </row>
    <row r="205" spans="1:30">
      <c r="A205" s="2">
        <v>96</v>
      </c>
      <c r="B205" s="44" t="s">
        <v>4</v>
      </c>
      <c r="C205" s="18">
        <f t="shared" ref="C205:J205" si="129">C103/C$8*100</f>
        <v>0</v>
      </c>
      <c r="D205" s="18">
        <f t="shared" si="129"/>
        <v>1.3940132859101773</v>
      </c>
      <c r="E205" s="18">
        <f t="shared" si="129"/>
        <v>1.1320514911983037</v>
      </c>
      <c r="F205" s="18">
        <f t="shared" si="129"/>
        <v>1.1492141212159581</v>
      </c>
      <c r="G205" s="18">
        <f t="shared" si="129"/>
        <v>0.96464539448277031</v>
      </c>
      <c r="H205" s="18">
        <f t="shared" si="129"/>
        <v>1.5592681958969233E-2</v>
      </c>
      <c r="I205" s="18">
        <f t="shared" si="129"/>
        <v>1.5635365355798042E-2</v>
      </c>
      <c r="J205" s="18">
        <f t="shared" si="129"/>
        <v>0</v>
      </c>
      <c r="K205" s="18">
        <f t="shared" si="117"/>
        <v>0.92882655139335624</v>
      </c>
      <c r="L205" s="18">
        <f t="shared" si="117"/>
        <v>0</v>
      </c>
      <c r="M205" s="18">
        <f t="shared" si="117"/>
        <v>0</v>
      </c>
      <c r="N205" s="18">
        <f t="shared" si="125"/>
        <v>0.34832464448978179</v>
      </c>
      <c r="O205" s="18">
        <f t="shared" si="125"/>
        <v>0.6476602592241878</v>
      </c>
      <c r="P205" s="18">
        <f t="shared" si="125"/>
        <v>0.59788008429411521</v>
      </c>
      <c r="Q205" s="18">
        <f t="shared" si="125"/>
        <v>0.57312183176469811</v>
      </c>
      <c r="R205" s="18">
        <f t="shared" si="125"/>
        <v>0.48109479436893615</v>
      </c>
      <c r="S205" s="18">
        <f t="shared" si="125"/>
        <v>0.43254779645970143</v>
      </c>
      <c r="T205" s="18">
        <f t="shared" si="125"/>
        <v>0.47368534591835515</v>
      </c>
      <c r="U205" s="18">
        <f t="shared" si="125"/>
        <v>0.5590175980283707</v>
      </c>
      <c r="V205" s="18">
        <f t="shared" si="125"/>
        <v>0.52501709827857279</v>
      </c>
      <c r="W205" s="18">
        <f t="shared" si="125"/>
        <v>0.58411979938728753</v>
      </c>
      <c r="X205" s="18">
        <f t="shared" si="125"/>
        <v>0.65113690456975881</v>
      </c>
      <c r="Y205" s="18">
        <f t="shared" si="125"/>
        <v>0.62982511746383163</v>
      </c>
      <c r="Z205" s="18">
        <f t="shared" si="125"/>
        <v>0.62542579318167801</v>
      </c>
      <c r="AA205" s="18">
        <f t="shared" si="125"/>
        <v>0.61737159182795998</v>
      </c>
      <c r="AB205" s="18">
        <f t="shared" si="125"/>
        <v>0.55611727838930947</v>
      </c>
      <c r="AC205" s="18">
        <f t="shared" si="125"/>
        <v>0.55032853794149561</v>
      </c>
      <c r="AD205" s="21"/>
    </row>
    <row r="206" spans="1:30">
      <c r="A206" s="2">
        <v>97</v>
      </c>
      <c r="B206" s="44" t="s">
        <v>3</v>
      </c>
      <c r="C206" s="18">
        <f t="shared" ref="C206:J206" si="130">C104/C$8*100</f>
        <v>6.4448639682861573E-3</v>
      </c>
      <c r="D206" s="18">
        <f t="shared" si="130"/>
        <v>2.4600577938406146E-3</v>
      </c>
      <c r="E206" s="18">
        <f t="shared" si="130"/>
        <v>2.1579342238055191E-3</v>
      </c>
      <c r="F206" s="18">
        <f t="shared" si="130"/>
        <v>1.6423020765561887E-3</v>
      </c>
      <c r="G206" s="18">
        <f t="shared" si="130"/>
        <v>1.1101800495732621E-3</v>
      </c>
      <c r="H206" s="18">
        <f t="shared" si="130"/>
        <v>5.8384086679373875E-3</v>
      </c>
      <c r="I206" s="18">
        <f t="shared" si="130"/>
        <v>1.8253450116377572E-2</v>
      </c>
      <c r="J206" s="18">
        <f t="shared" si="130"/>
        <v>1.9815427146127242E-2</v>
      </c>
      <c r="K206" s="18">
        <f t="shared" si="117"/>
        <v>2.3484311767670296E-3</v>
      </c>
      <c r="L206" s="18">
        <f t="shared" si="117"/>
        <v>5.1871127507197266E-3</v>
      </c>
      <c r="M206" s="18">
        <f t="shared" si="117"/>
        <v>7.0391841139057004E-3</v>
      </c>
      <c r="N206" s="18">
        <f t="shared" si="125"/>
        <v>2.9081442612824697E-3</v>
      </c>
      <c r="O206" s="18">
        <f t="shared" si="125"/>
        <v>6.1094199236662186E-3</v>
      </c>
      <c r="P206" s="18">
        <f t="shared" si="125"/>
        <v>4.9329837660936435E-3</v>
      </c>
      <c r="Q206" s="18">
        <f t="shared" si="125"/>
        <v>0</v>
      </c>
      <c r="R206" s="18">
        <f t="shared" si="125"/>
        <v>0</v>
      </c>
      <c r="S206" s="18">
        <f t="shared" si="125"/>
        <v>0</v>
      </c>
      <c r="T206" s="18">
        <f t="shared" si="125"/>
        <v>0</v>
      </c>
      <c r="U206" s="18">
        <f t="shared" si="125"/>
        <v>0</v>
      </c>
      <c r="V206" s="18">
        <f t="shared" si="125"/>
        <v>0</v>
      </c>
      <c r="W206" s="18">
        <f t="shared" si="125"/>
        <v>0</v>
      </c>
      <c r="X206" s="18">
        <f t="shared" si="125"/>
        <v>0</v>
      </c>
      <c r="Y206" s="18">
        <f t="shared" si="125"/>
        <v>0</v>
      </c>
      <c r="Z206" s="18">
        <f t="shared" si="125"/>
        <v>0</v>
      </c>
      <c r="AA206" s="18">
        <f t="shared" si="125"/>
        <v>1.0689290246585995E-3</v>
      </c>
      <c r="AB206" s="18">
        <f t="shared" si="125"/>
        <v>2.6208942746942636E-4</v>
      </c>
      <c r="AC206" s="18">
        <f t="shared" si="125"/>
        <v>9.686774137322153E-4</v>
      </c>
      <c r="AD206" s="21"/>
    </row>
    <row r="207" spans="1:30">
      <c r="A207" s="2">
        <v>98</v>
      </c>
      <c r="B207" s="44" t="s">
        <v>2</v>
      </c>
      <c r="C207" s="18">
        <f t="shared" ref="C207:J207" si="131">C105/C$8*100</f>
        <v>0</v>
      </c>
      <c r="D207" s="18">
        <f t="shared" si="131"/>
        <v>1.8559210419177598E-3</v>
      </c>
      <c r="E207" s="18">
        <f t="shared" si="131"/>
        <v>1.0079779232067283E-2</v>
      </c>
      <c r="F207" s="18">
        <f t="shared" si="131"/>
        <v>1.3378731257554358E-2</v>
      </c>
      <c r="G207" s="18">
        <f t="shared" si="131"/>
        <v>9.2018158508865317E-3</v>
      </c>
      <c r="H207" s="18">
        <f t="shared" si="131"/>
        <v>1.5592681958969233E-2</v>
      </c>
      <c r="I207" s="18">
        <f t="shared" si="131"/>
        <v>1.1862260931099166E-2</v>
      </c>
      <c r="J207" s="18">
        <f t="shared" si="131"/>
        <v>0</v>
      </c>
      <c r="K207" s="18">
        <f t="shared" si="117"/>
        <v>6.4392878633505457E-3</v>
      </c>
      <c r="L207" s="18">
        <f t="shared" si="117"/>
        <v>0</v>
      </c>
      <c r="M207" s="18">
        <f t="shared" si="117"/>
        <v>2.3981920241576997E-4</v>
      </c>
      <c r="N207" s="18">
        <f t="shared" si="125"/>
        <v>4.582950437628592E-5</v>
      </c>
      <c r="O207" s="18">
        <f t="shared" si="125"/>
        <v>2.6886237696751059E-5</v>
      </c>
      <c r="P207" s="18">
        <f t="shared" si="125"/>
        <v>3.7934460307699949E-3</v>
      </c>
      <c r="Q207" s="18">
        <f t="shared" si="125"/>
        <v>0</v>
      </c>
      <c r="R207" s="18">
        <f t="shared" si="125"/>
        <v>0</v>
      </c>
      <c r="S207" s="18">
        <f t="shared" si="125"/>
        <v>0</v>
      </c>
      <c r="T207" s="18">
        <f t="shared" si="125"/>
        <v>0</v>
      </c>
      <c r="U207" s="18">
        <f t="shared" si="125"/>
        <v>0</v>
      </c>
      <c r="V207" s="18">
        <f t="shared" si="125"/>
        <v>0</v>
      </c>
      <c r="W207" s="18">
        <f t="shared" si="125"/>
        <v>0</v>
      </c>
      <c r="X207" s="18">
        <f t="shared" si="125"/>
        <v>0</v>
      </c>
      <c r="Y207" s="18">
        <f t="shared" si="125"/>
        <v>0</v>
      </c>
      <c r="Z207" s="18">
        <f t="shared" si="125"/>
        <v>0</v>
      </c>
      <c r="AA207" s="18">
        <f t="shared" si="125"/>
        <v>5.3343749024503326E-2</v>
      </c>
      <c r="AB207" s="18">
        <f t="shared" si="125"/>
        <v>9.5297127535345749E-2</v>
      </c>
      <c r="AC207" s="18">
        <f t="shared" si="125"/>
        <v>1.0954432836224147E-2</v>
      </c>
      <c r="AD207" s="48"/>
    </row>
    <row r="208" spans="1:30">
      <c r="B208" s="44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7"/>
      <c r="U208" s="17"/>
      <c r="V208" s="17"/>
      <c r="W208" s="17"/>
      <c r="X208" s="17"/>
      <c r="Y208" s="18"/>
      <c r="Z208" s="18"/>
      <c r="AA208" s="18"/>
      <c r="AB208" s="18"/>
      <c r="AC208" s="17"/>
      <c r="AD208" s="4"/>
    </row>
    <row r="209" spans="1:30">
      <c r="B209" s="44"/>
      <c r="C209" s="130" t="s">
        <v>100</v>
      </c>
      <c r="D209" s="130"/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4"/>
    </row>
    <row r="210" spans="1:30">
      <c r="B210" s="44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4"/>
    </row>
    <row r="211" spans="1:30">
      <c r="B211" s="44" t="s">
        <v>99</v>
      </c>
      <c r="C211" s="48" t="s">
        <v>0</v>
      </c>
      <c r="D211" s="10">
        <f t="shared" ref="D211" si="132">IFERROR(D8/C8*100-100,"--")</f>
        <v>150.09142851821656</v>
      </c>
      <c r="E211" s="10">
        <f t="shared" ref="E211" si="133">IFERROR(E8/D8*100-100,"--")</f>
        <v>93.468951579689588</v>
      </c>
      <c r="F211" s="10">
        <f t="shared" ref="F211" si="134">IFERROR(F8/E8*100-100,"--")</f>
        <v>10.005652005203132</v>
      </c>
      <c r="G211" s="10">
        <f t="shared" ref="G211" si="135">IFERROR(G8/F8*100-100,"--")</f>
        <v>1.3659349146270614</v>
      </c>
      <c r="H211" s="10">
        <f t="shared" ref="H211" si="136">IFERROR(H8/G8*100-100,"--")</f>
        <v>-65.67725094371508</v>
      </c>
      <c r="I211" s="10">
        <f t="shared" ref="I211" si="137">IFERROR(I8/H8*100-100,"--")</f>
        <v>8.7105413644832197</v>
      </c>
      <c r="J211" s="10">
        <f t="shared" ref="J211" si="138">IFERROR(J8/I8*100-100,"--")</f>
        <v>29.781050730913051</v>
      </c>
      <c r="K211" s="10">
        <f t="shared" ref="K211" si="139">IFERROR(K8/J8*100-100,"--")</f>
        <v>216.04894642753425</v>
      </c>
      <c r="L211" s="10">
        <f t="shared" ref="L211" si="140">IFERROR(L8/K8*100-100,"--")</f>
        <v>-41.033892805946373</v>
      </c>
      <c r="M211" s="10">
        <f t="shared" ref="M211" si="141">IFERROR(M8/L8*100-100,"--")</f>
        <v>16.020764120181013</v>
      </c>
      <c r="N211" s="10">
        <f t="shared" ref="N211" si="142">IFERROR(N8/M8*100-100,"--")</f>
        <v>685.16279483505366</v>
      </c>
      <c r="O211" s="10">
        <f t="shared" ref="O211" si="143">IFERROR(O8/N8*100-100,"--")</f>
        <v>-28.865957326772957</v>
      </c>
      <c r="P211" s="10">
        <f t="shared" ref="P211" si="144">IFERROR(P8/O8*100-100,"--")</f>
        <v>32.822778958171796</v>
      </c>
      <c r="Q211" s="10">
        <f t="shared" ref="Q211" si="145">IFERROR(Q8/P8*100-100,"--")</f>
        <v>-18.756516932023786</v>
      </c>
      <c r="R211" s="10">
        <f t="shared" ref="R211" si="146">IFERROR(R8/Q8*100-100,"--")</f>
        <v>74.309167761167515</v>
      </c>
      <c r="S211" s="10">
        <f t="shared" ref="S211" si="147">IFERROR(S8/R8*100-100,"--")</f>
        <v>21.897992171216131</v>
      </c>
      <c r="T211" s="10">
        <f t="shared" ref="T211" si="148">IFERROR(T8/S8*100-100,"--")</f>
        <v>9.0531328972903111</v>
      </c>
      <c r="U211" s="10">
        <f t="shared" ref="U211" si="149">IFERROR(U8/T8*100-100,"--")</f>
        <v>-21.908360794880565</v>
      </c>
      <c r="V211" s="10">
        <f t="shared" ref="V211" si="150">IFERROR(V8/U8*100-100,"--")</f>
        <v>-7.1692225360883128</v>
      </c>
      <c r="W211" s="10">
        <f t="shared" ref="W211" si="151">IFERROR(W8/V8*100-100,"--")</f>
        <v>0.32121999591186068</v>
      </c>
      <c r="X211" s="10">
        <f t="shared" ref="X211" si="152">IFERROR(X8/W8*100-100,"--")</f>
        <v>-15.426680101278109</v>
      </c>
      <c r="Y211" s="10">
        <f t="shared" ref="Y211" si="153">IFERROR(Y8/X8*100-100,"--")</f>
        <v>3.2002956128909403</v>
      </c>
      <c r="Z211" s="10">
        <f t="shared" ref="Z211" si="154">IFERROR(Z8/Y8*100-100,"--")</f>
        <v>7.7235407541563177</v>
      </c>
      <c r="AA211" s="10">
        <f t="shared" ref="AA211" si="155">IFERROR(AA8/Z8*100-100,"--")</f>
        <v>6.7575507122744369</v>
      </c>
      <c r="AB211" s="10">
        <f t="shared" ref="AB211" si="156">IFERROR(AB8/AA8*100-100,"--")</f>
        <v>6.4809134874754619</v>
      </c>
      <c r="AC211" s="89">
        <f>IFERROR(POWER(AB8/C8,1/26)*100-100,"--")</f>
        <v>17.153246398802224</v>
      </c>
      <c r="AD211" s="4"/>
    </row>
    <row r="212" spans="1:30">
      <c r="A212" s="2">
        <v>1</v>
      </c>
      <c r="B212" s="1" t="s">
        <v>98</v>
      </c>
      <c r="C212" s="11" t="s">
        <v>0</v>
      </c>
      <c r="D212" s="10" t="str">
        <f t="shared" ref="D212:D275" si="157">IFERROR(D9/C9*100-100,"--")</f>
        <v>--</v>
      </c>
      <c r="E212" s="10" t="str">
        <f t="shared" ref="E212:E275" si="158">IFERROR(E9/D9*100-100,"--")</f>
        <v>--</v>
      </c>
      <c r="F212" s="10" t="str">
        <f t="shared" ref="F212:F275" si="159">IFERROR(F9/E9*100-100,"--")</f>
        <v>--</v>
      </c>
      <c r="G212" s="10" t="str">
        <f t="shared" ref="G212:G275" si="160">IFERROR(G9/F9*100-100,"--")</f>
        <v>--</v>
      </c>
      <c r="H212" s="10" t="str">
        <f t="shared" ref="H212:H275" si="161">IFERROR(H9/G9*100-100,"--")</f>
        <v>--</v>
      </c>
      <c r="I212" s="10" t="str">
        <f t="shared" ref="I212:I275" si="162">IFERROR(I9/H9*100-100,"--")</f>
        <v>--</v>
      </c>
      <c r="J212" s="10" t="str">
        <f t="shared" ref="J212:J275" si="163">IFERROR(J9/I9*100-100,"--")</f>
        <v>--</v>
      </c>
      <c r="K212" s="10" t="str">
        <f t="shared" ref="K212:K275" si="164">IFERROR(K9/J9*100-100,"--")</f>
        <v>--</v>
      </c>
      <c r="L212" s="10" t="str">
        <f t="shared" ref="L212:L275" si="165">IFERROR(L9/K9*100-100,"--")</f>
        <v>--</v>
      </c>
      <c r="M212" s="10" t="str">
        <f t="shared" ref="M212:M275" si="166">IFERROR(M9/L9*100-100,"--")</f>
        <v>--</v>
      </c>
      <c r="N212" s="10" t="str">
        <f t="shared" ref="N212:N275" si="167">IFERROR(N9/M9*100-100,"--")</f>
        <v>--</v>
      </c>
      <c r="O212" s="10" t="str">
        <f t="shared" ref="O212:O275" si="168">IFERROR(O9/N9*100-100,"--")</f>
        <v>--</v>
      </c>
      <c r="P212" s="10" t="str">
        <f t="shared" ref="P212:P275" si="169">IFERROR(P9/O9*100-100,"--")</f>
        <v>--</v>
      </c>
      <c r="Q212" s="10" t="str">
        <f t="shared" ref="Q212:Q275" si="170">IFERROR(Q9/P9*100-100,"--")</f>
        <v>--</v>
      </c>
      <c r="R212" s="10" t="str">
        <f t="shared" ref="R212:R275" si="171">IFERROR(R9/Q9*100-100,"--")</f>
        <v>--</v>
      </c>
      <c r="S212" s="10" t="str">
        <f t="shared" ref="S212:S275" si="172">IFERROR(S9/R9*100-100,"--")</f>
        <v>--</v>
      </c>
      <c r="T212" s="10" t="str">
        <f t="shared" ref="T212:T275" si="173">IFERROR(T9/S9*100-100,"--")</f>
        <v>--</v>
      </c>
      <c r="U212" s="10" t="str">
        <f t="shared" ref="U212:U275" si="174">IFERROR(U9/T9*100-100,"--")</f>
        <v>--</v>
      </c>
      <c r="V212" s="10" t="str">
        <f t="shared" ref="V212:V275" si="175">IFERROR(V9/U9*100-100,"--")</f>
        <v>--</v>
      </c>
      <c r="W212" s="10" t="str">
        <f t="shared" ref="W212:W275" si="176">IFERROR(W9/V9*100-100,"--")</f>
        <v>--</v>
      </c>
      <c r="X212" s="10" t="str">
        <f t="shared" ref="X212:X275" si="177">IFERROR(X9/W9*100-100,"--")</f>
        <v>--</v>
      </c>
      <c r="Y212" s="10" t="str">
        <f t="shared" ref="Y212:Y275" si="178">IFERROR(Y9/X9*100-100,"--")</f>
        <v>--</v>
      </c>
      <c r="Z212" s="10" t="str">
        <f t="shared" ref="Z212:Z275" si="179">IFERROR(Z9/Y9*100-100,"--")</f>
        <v>--</v>
      </c>
      <c r="AA212" s="10" t="str">
        <f t="shared" ref="AA212:AA275" si="180">IFERROR(AA9/Z9*100-100,"--")</f>
        <v>--</v>
      </c>
      <c r="AB212" s="10" t="str">
        <f t="shared" ref="AB212:AB275" si="181">IFERROR(AB9/AA9*100-100,"--")</f>
        <v>--</v>
      </c>
      <c r="AC212" s="89" t="str">
        <f t="shared" ref="AC212:AC275" si="182">IFERROR(POWER(AB9/C9,1/26)*100-100,"--")</f>
        <v>--</v>
      </c>
      <c r="AD212" s="4"/>
    </row>
    <row r="213" spans="1:30">
      <c r="A213" s="2">
        <v>2</v>
      </c>
      <c r="B213" s="44" t="s">
        <v>97</v>
      </c>
      <c r="C213" s="11" t="s">
        <v>0</v>
      </c>
      <c r="D213" s="10" t="str">
        <f t="shared" si="157"/>
        <v>--</v>
      </c>
      <c r="E213" s="10" t="str">
        <f t="shared" si="158"/>
        <v>--</v>
      </c>
      <c r="F213" s="10">
        <f t="shared" si="159"/>
        <v>418.50431447746882</v>
      </c>
      <c r="G213" s="10">
        <f t="shared" si="160"/>
        <v>-100</v>
      </c>
      <c r="H213" s="10" t="str">
        <f t="shared" si="161"/>
        <v>--</v>
      </c>
      <c r="I213" s="10" t="str">
        <f t="shared" si="162"/>
        <v>--</v>
      </c>
      <c r="J213" s="10" t="str">
        <f t="shared" si="163"/>
        <v>--</v>
      </c>
      <c r="K213" s="10" t="str">
        <f t="shared" si="164"/>
        <v>--</v>
      </c>
      <c r="L213" s="10">
        <f t="shared" si="165"/>
        <v>-100</v>
      </c>
      <c r="M213" s="10" t="str">
        <f t="shared" si="166"/>
        <v>--</v>
      </c>
      <c r="N213" s="10" t="str">
        <f t="shared" si="167"/>
        <v>--</v>
      </c>
      <c r="O213" s="10" t="str">
        <f t="shared" si="168"/>
        <v>--</v>
      </c>
      <c r="P213" s="10" t="str">
        <f t="shared" si="169"/>
        <v>--</v>
      </c>
      <c r="Q213" s="10" t="str">
        <f t="shared" si="170"/>
        <v>--</v>
      </c>
      <c r="R213" s="10">
        <f t="shared" si="171"/>
        <v>3375.4937163375216</v>
      </c>
      <c r="S213" s="10">
        <f t="shared" si="172"/>
        <v>81.315701113206131</v>
      </c>
      <c r="T213" s="10">
        <f t="shared" si="173"/>
        <v>-100</v>
      </c>
      <c r="U213" s="10" t="str">
        <f t="shared" si="174"/>
        <v>--</v>
      </c>
      <c r="V213" s="10" t="str">
        <f t="shared" si="175"/>
        <v>--</v>
      </c>
      <c r="W213" s="10" t="str">
        <f t="shared" si="176"/>
        <v>--</v>
      </c>
      <c r="X213" s="10" t="str">
        <f t="shared" si="177"/>
        <v>--</v>
      </c>
      <c r="Y213" s="10">
        <f t="shared" si="178"/>
        <v>7.3133179368745118</v>
      </c>
      <c r="Z213" s="10">
        <f t="shared" si="179"/>
        <v>758.4505021520805</v>
      </c>
      <c r="AA213" s="10">
        <f t="shared" si="180"/>
        <v>194.40786175084395</v>
      </c>
      <c r="AB213" s="10">
        <f t="shared" si="181"/>
        <v>-92.185335725152711</v>
      </c>
      <c r="AC213" s="89" t="str">
        <f t="shared" si="182"/>
        <v>--</v>
      </c>
      <c r="AD213" s="4"/>
    </row>
    <row r="214" spans="1:30">
      <c r="A214" s="2">
        <v>3</v>
      </c>
      <c r="B214" s="44" t="s">
        <v>96</v>
      </c>
      <c r="C214" s="11" t="s">
        <v>0</v>
      </c>
      <c r="D214" s="10" t="str">
        <f t="shared" si="157"/>
        <v>--</v>
      </c>
      <c r="E214" s="10" t="str">
        <f t="shared" si="158"/>
        <v>--</v>
      </c>
      <c r="F214" s="10">
        <f t="shared" si="159"/>
        <v>86.734693877551052</v>
      </c>
      <c r="G214" s="10">
        <f t="shared" si="160"/>
        <v>4461.1338797814205</v>
      </c>
      <c r="H214" s="10">
        <f t="shared" si="161"/>
        <v>-100</v>
      </c>
      <c r="I214" s="10" t="str">
        <f t="shared" si="162"/>
        <v>--</v>
      </c>
      <c r="J214" s="10">
        <f t="shared" si="163"/>
        <v>116.06383541824727</v>
      </c>
      <c r="K214" s="10">
        <f t="shared" si="164"/>
        <v>92.615865783102038</v>
      </c>
      <c r="L214" s="10">
        <f t="shared" si="165"/>
        <v>-47.410593345189923</v>
      </c>
      <c r="M214" s="10">
        <f t="shared" si="166"/>
        <v>1037.3497521060906</v>
      </c>
      <c r="N214" s="10">
        <f t="shared" si="167"/>
        <v>112.64146416406561</v>
      </c>
      <c r="O214" s="10">
        <f t="shared" si="168"/>
        <v>-95.94146666666667</v>
      </c>
      <c r="P214" s="10">
        <f t="shared" si="169"/>
        <v>-65.726124379907347</v>
      </c>
      <c r="Q214" s="10">
        <f t="shared" si="170"/>
        <v>1890.4698002659927</v>
      </c>
      <c r="R214" s="10">
        <f t="shared" si="171"/>
        <v>4.4652692585052307</v>
      </c>
      <c r="S214" s="10">
        <f t="shared" si="172"/>
        <v>240.39215279530453</v>
      </c>
      <c r="T214" s="10">
        <f t="shared" si="173"/>
        <v>37.611391422373828</v>
      </c>
      <c r="U214" s="10">
        <f t="shared" si="174"/>
        <v>26.259763015755141</v>
      </c>
      <c r="V214" s="10">
        <f t="shared" si="175"/>
        <v>13.532825862593583</v>
      </c>
      <c r="W214" s="10">
        <f t="shared" si="176"/>
        <v>60.079005693981117</v>
      </c>
      <c r="X214" s="10">
        <f t="shared" si="177"/>
        <v>3.8459427108864475</v>
      </c>
      <c r="Y214" s="10">
        <f t="shared" si="178"/>
        <v>56.917215231642444</v>
      </c>
      <c r="Z214" s="10">
        <f t="shared" si="179"/>
        <v>-26.78698051950829</v>
      </c>
      <c r="AA214" s="10">
        <f t="shared" si="180"/>
        <v>-8.3669743717589711</v>
      </c>
      <c r="AB214" s="10">
        <f t="shared" si="181"/>
        <v>-57.420274825247802</v>
      </c>
      <c r="AC214" s="89" t="str">
        <f t="shared" si="182"/>
        <v>--</v>
      </c>
      <c r="AD214" s="4"/>
    </row>
    <row r="215" spans="1:30">
      <c r="A215" s="2">
        <v>4</v>
      </c>
      <c r="B215" s="44" t="s">
        <v>95</v>
      </c>
      <c r="C215" s="11" t="s">
        <v>0</v>
      </c>
      <c r="D215" s="10" t="str">
        <f t="shared" si="157"/>
        <v>--</v>
      </c>
      <c r="E215" s="10">
        <f t="shared" si="158"/>
        <v>39.477040816326536</v>
      </c>
      <c r="F215" s="10">
        <f t="shared" si="159"/>
        <v>79.327846364883413</v>
      </c>
      <c r="G215" s="10">
        <f t="shared" si="160"/>
        <v>-72.768301078558864</v>
      </c>
      <c r="H215" s="10">
        <f t="shared" si="161"/>
        <v>-100</v>
      </c>
      <c r="I215" s="10" t="str">
        <f t="shared" si="162"/>
        <v>--</v>
      </c>
      <c r="J215" s="10" t="str">
        <f t="shared" si="163"/>
        <v>--</v>
      </c>
      <c r="K215" s="10">
        <f t="shared" si="164"/>
        <v>1424.1880341880342</v>
      </c>
      <c r="L215" s="10">
        <f t="shared" si="165"/>
        <v>33.101553300061681</v>
      </c>
      <c r="M215" s="10">
        <f t="shared" si="166"/>
        <v>3.4546680148298066</v>
      </c>
      <c r="N215" s="10">
        <f t="shared" si="167"/>
        <v>10080.811207036975</v>
      </c>
      <c r="O215" s="10">
        <f t="shared" si="168"/>
        <v>-95.765100000000004</v>
      </c>
      <c r="P215" s="10">
        <f t="shared" si="169"/>
        <v>-39.920187017403016</v>
      </c>
      <c r="Q215" s="10">
        <f t="shared" si="170"/>
        <v>34.933498930952112</v>
      </c>
      <c r="R215" s="10">
        <f t="shared" si="171"/>
        <v>-10.617102710638079</v>
      </c>
      <c r="S215" s="10">
        <f t="shared" si="172"/>
        <v>52.019787267323608</v>
      </c>
      <c r="T215" s="10">
        <f t="shared" si="173"/>
        <v>38.231574253902522</v>
      </c>
      <c r="U215" s="10">
        <f t="shared" si="174"/>
        <v>-23.348975407929387</v>
      </c>
      <c r="V215" s="10">
        <f t="shared" si="175"/>
        <v>144.16907084677044</v>
      </c>
      <c r="W215" s="10">
        <f t="shared" si="176"/>
        <v>56.456432071616405</v>
      </c>
      <c r="X215" s="10">
        <f t="shared" si="177"/>
        <v>-11.833397590973988</v>
      </c>
      <c r="Y215" s="10">
        <f t="shared" si="178"/>
        <v>11.933397005027672</v>
      </c>
      <c r="Z215" s="10">
        <f t="shared" si="179"/>
        <v>-33.331294111586189</v>
      </c>
      <c r="AA215" s="10">
        <f t="shared" si="180"/>
        <v>-51.207638476361602</v>
      </c>
      <c r="AB215" s="10">
        <f t="shared" si="181"/>
        <v>-18.977247231790528</v>
      </c>
      <c r="AC215" s="89" t="str">
        <f t="shared" si="182"/>
        <v>--</v>
      </c>
      <c r="AD215" s="4"/>
    </row>
    <row r="216" spans="1:30">
      <c r="A216" s="2">
        <v>5</v>
      </c>
      <c r="B216" s="44" t="s">
        <v>94</v>
      </c>
      <c r="C216" s="11" t="s">
        <v>0</v>
      </c>
      <c r="D216" s="10">
        <f t="shared" si="157"/>
        <v>-100</v>
      </c>
      <c r="E216" s="10" t="str">
        <f t="shared" si="158"/>
        <v>--</v>
      </c>
      <c r="F216" s="10">
        <f t="shared" si="159"/>
        <v>-66.981155740377886</v>
      </c>
      <c r="G216" s="10">
        <f t="shared" si="160"/>
        <v>-42.055104418145298</v>
      </c>
      <c r="H216" s="10">
        <f t="shared" si="161"/>
        <v>-93.874280719644545</v>
      </c>
      <c r="I216" s="10">
        <f t="shared" si="162"/>
        <v>361.91438763376925</v>
      </c>
      <c r="J216" s="10">
        <f t="shared" si="163"/>
        <v>486.49831389811311</v>
      </c>
      <c r="K216" s="10">
        <f t="shared" si="164"/>
        <v>-50.254787413808991</v>
      </c>
      <c r="L216" s="10">
        <f t="shared" si="165"/>
        <v>54.346291623286106</v>
      </c>
      <c r="M216" s="10">
        <f t="shared" si="166"/>
        <v>176.85170893999418</v>
      </c>
      <c r="N216" s="10">
        <f t="shared" si="167"/>
        <v>725.92581121400758</v>
      </c>
      <c r="O216" s="10">
        <f t="shared" si="168"/>
        <v>-67.660899999999998</v>
      </c>
      <c r="P216" s="10">
        <f t="shared" si="169"/>
        <v>-25.619915210998428</v>
      </c>
      <c r="Q216" s="10">
        <f t="shared" si="170"/>
        <v>-86.62137246220459</v>
      </c>
      <c r="R216" s="10">
        <f t="shared" si="171"/>
        <v>2.8541907817561452</v>
      </c>
      <c r="S216" s="10">
        <f t="shared" si="172"/>
        <v>286.30407033391998</v>
      </c>
      <c r="T216" s="10">
        <f t="shared" si="173"/>
        <v>5.8632724286593998</v>
      </c>
      <c r="U216" s="10">
        <f t="shared" si="174"/>
        <v>-67.023306239068575</v>
      </c>
      <c r="V216" s="10">
        <f t="shared" si="175"/>
        <v>98.52198263791658</v>
      </c>
      <c r="W216" s="10">
        <f t="shared" si="176"/>
        <v>-16.849526464124409</v>
      </c>
      <c r="X216" s="10">
        <f t="shared" si="177"/>
        <v>-27.117827479507085</v>
      </c>
      <c r="Y216" s="10">
        <f t="shared" si="178"/>
        <v>259.50188538708625</v>
      </c>
      <c r="Z216" s="10">
        <f t="shared" si="179"/>
        <v>-95.960095617199698</v>
      </c>
      <c r="AA216" s="10">
        <f t="shared" si="180"/>
        <v>-40.970575036861348</v>
      </c>
      <c r="AB216" s="10">
        <f t="shared" si="181"/>
        <v>176.63987836663779</v>
      </c>
      <c r="AC216" s="89">
        <f t="shared" si="182"/>
        <v>-6.1087716358697861</v>
      </c>
      <c r="AD216" s="4"/>
    </row>
    <row r="217" spans="1:30">
      <c r="A217" s="2">
        <v>6</v>
      </c>
      <c r="B217" s="44" t="s">
        <v>93</v>
      </c>
      <c r="C217" s="11" t="s">
        <v>0</v>
      </c>
      <c r="D217" s="10" t="str">
        <f t="shared" si="157"/>
        <v>--</v>
      </c>
      <c r="E217" s="10">
        <f t="shared" si="158"/>
        <v>59.423754913482185</v>
      </c>
      <c r="F217" s="10">
        <f t="shared" si="159"/>
        <v>-29.930606746142701</v>
      </c>
      <c r="G217" s="10">
        <f t="shared" si="160"/>
        <v>7.0739316549372404</v>
      </c>
      <c r="H217" s="10">
        <f t="shared" si="161"/>
        <v>-100</v>
      </c>
      <c r="I217" s="10" t="str">
        <f t="shared" si="162"/>
        <v>--</v>
      </c>
      <c r="J217" s="10">
        <f t="shared" si="163"/>
        <v>-73.961852117241619</v>
      </c>
      <c r="K217" s="10">
        <f t="shared" si="164"/>
        <v>212.09540034071551</v>
      </c>
      <c r="L217" s="10">
        <f t="shared" si="165"/>
        <v>-52.368155861605644</v>
      </c>
      <c r="M217" s="10">
        <f t="shared" si="166"/>
        <v>184.07968970380819</v>
      </c>
      <c r="N217" s="10">
        <f t="shared" si="167"/>
        <v>18518.50679575498</v>
      </c>
      <c r="O217" s="10">
        <f t="shared" si="168"/>
        <v>-94.929583333333341</v>
      </c>
      <c r="P217" s="10">
        <f t="shared" si="169"/>
        <v>-3.9605555099022212</v>
      </c>
      <c r="Q217" s="10">
        <f t="shared" si="170"/>
        <v>-41.350076666119051</v>
      </c>
      <c r="R217" s="10">
        <f t="shared" si="171"/>
        <v>-34.556871166718224</v>
      </c>
      <c r="S217" s="10">
        <f t="shared" si="172"/>
        <v>74.79847339135398</v>
      </c>
      <c r="T217" s="10">
        <f t="shared" si="173"/>
        <v>-24.728862497831912</v>
      </c>
      <c r="U217" s="10">
        <f t="shared" si="174"/>
        <v>36.098027122825329</v>
      </c>
      <c r="V217" s="10">
        <f t="shared" si="175"/>
        <v>-39.476829304729755</v>
      </c>
      <c r="W217" s="10">
        <f t="shared" si="176"/>
        <v>35.818132451311925</v>
      </c>
      <c r="X217" s="10">
        <f t="shared" si="177"/>
        <v>-8.3618057574876445</v>
      </c>
      <c r="Y217" s="10">
        <f t="shared" si="178"/>
        <v>-88.993779293840774</v>
      </c>
      <c r="Z217" s="10">
        <f t="shared" si="179"/>
        <v>156.83224217670733</v>
      </c>
      <c r="AA217" s="10">
        <f t="shared" si="180"/>
        <v>-70.717960710944809</v>
      </c>
      <c r="AB217" s="10">
        <f t="shared" si="181"/>
        <v>287.51697148790038</v>
      </c>
      <c r="AC217" s="89" t="str">
        <f t="shared" si="182"/>
        <v>--</v>
      </c>
      <c r="AD217" s="4"/>
    </row>
    <row r="218" spans="1:30">
      <c r="A218" s="2">
        <v>7</v>
      </c>
      <c r="B218" s="44" t="s">
        <v>92</v>
      </c>
      <c r="C218" s="11" t="s">
        <v>0</v>
      </c>
      <c r="D218" s="10">
        <f t="shared" si="157"/>
        <v>1311.3971814543029</v>
      </c>
      <c r="E218" s="10">
        <f t="shared" si="158"/>
        <v>-31.727248422865543</v>
      </c>
      <c r="F218" s="10">
        <f t="shared" si="159"/>
        <v>-46.988714236417984</v>
      </c>
      <c r="G218" s="10">
        <f t="shared" si="160"/>
        <v>235.54729347810564</v>
      </c>
      <c r="H218" s="10">
        <f t="shared" si="161"/>
        <v>-0.18931227890510627</v>
      </c>
      <c r="I218" s="10">
        <f t="shared" si="162"/>
        <v>19.469736665732441</v>
      </c>
      <c r="J218" s="10">
        <f t="shared" si="163"/>
        <v>38.52853592573274</v>
      </c>
      <c r="K218" s="10">
        <f t="shared" si="164"/>
        <v>22.642511081331818</v>
      </c>
      <c r="L218" s="10">
        <f t="shared" si="165"/>
        <v>-6.7629770114735663</v>
      </c>
      <c r="M218" s="10">
        <f t="shared" si="166"/>
        <v>287.74021914876221</v>
      </c>
      <c r="N218" s="10">
        <f t="shared" si="167"/>
        <v>140.79816787468462</v>
      </c>
      <c r="O218" s="10">
        <f t="shared" si="168"/>
        <v>-16.997320689655169</v>
      </c>
      <c r="P218" s="10">
        <f t="shared" si="169"/>
        <v>46.019681874000156</v>
      </c>
      <c r="Q218" s="10">
        <f t="shared" si="170"/>
        <v>-36.906084066289594</v>
      </c>
      <c r="R218" s="10">
        <f t="shared" si="171"/>
        <v>125.37097382588018</v>
      </c>
      <c r="S218" s="10">
        <f t="shared" si="172"/>
        <v>13.533622527188086</v>
      </c>
      <c r="T218" s="10">
        <f t="shared" si="173"/>
        <v>-26.290519348220741</v>
      </c>
      <c r="U218" s="10">
        <f t="shared" si="174"/>
        <v>-33.059923575174409</v>
      </c>
      <c r="V218" s="10">
        <f t="shared" si="175"/>
        <v>14.352269446960733</v>
      </c>
      <c r="W218" s="10">
        <f t="shared" si="176"/>
        <v>32.936155767818775</v>
      </c>
      <c r="X218" s="10">
        <f t="shared" si="177"/>
        <v>12.429452549623463</v>
      </c>
      <c r="Y218" s="10">
        <f t="shared" si="178"/>
        <v>-11.494445858562813</v>
      </c>
      <c r="Z218" s="10">
        <f t="shared" si="179"/>
        <v>-37.868015464622239</v>
      </c>
      <c r="AA218" s="10">
        <f t="shared" si="180"/>
        <v>24.907522885698683</v>
      </c>
      <c r="AB218" s="10">
        <f t="shared" si="181"/>
        <v>12.150642356753266</v>
      </c>
      <c r="AC218" s="89">
        <f t="shared" si="182"/>
        <v>25.720777657533361</v>
      </c>
      <c r="AD218" s="4"/>
    </row>
    <row r="219" spans="1:30">
      <c r="A219" s="2">
        <v>8</v>
      </c>
      <c r="B219" s="44" t="s">
        <v>91</v>
      </c>
      <c r="C219" s="11" t="s">
        <v>0</v>
      </c>
      <c r="D219" s="10" t="str">
        <f t="shared" si="157"/>
        <v>--</v>
      </c>
      <c r="E219" s="10">
        <f t="shared" si="158"/>
        <v>291.93357058125741</v>
      </c>
      <c r="F219" s="10">
        <f t="shared" si="159"/>
        <v>461.80387409200966</v>
      </c>
      <c r="G219" s="10">
        <f t="shared" si="160"/>
        <v>107.41838163990951</v>
      </c>
      <c r="H219" s="10">
        <f t="shared" si="161"/>
        <v>-100</v>
      </c>
      <c r="I219" s="10" t="str">
        <f t="shared" si="162"/>
        <v>--</v>
      </c>
      <c r="J219" s="10" t="str">
        <f t="shared" si="163"/>
        <v>--</v>
      </c>
      <c r="K219" s="10" t="str">
        <f t="shared" si="164"/>
        <v>--</v>
      </c>
      <c r="L219" s="10">
        <f t="shared" si="165"/>
        <v>-100</v>
      </c>
      <c r="M219" s="10" t="str">
        <f t="shared" si="166"/>
        <v>--</v>
      </c>
      <c r="N219" s="10">
        <f t="shared" si="167"/>
        <v>144853.79597753217</v>
      </c>
      <c r="O219" s="10">
        <f t="shared" si="168"/>
        <v>-95.711087500000005</v>
      </c>
      <c r="P219" s="10">
        <f t="shared" si="169"/>
        <v>56.01798824294039</v>
      </c>
      <c r="Q219" s="10">
        <f t="shared" si="170"/>
        <v>-59.612230487299144</v>
      </c>
      <c r="R219" s="10">
        <f t="shared" si="171"/>
        <v>38.736280255130595</v>
      </c>
      <c r="S219" s="10">
        <f t="shared" si="172"/>
        <v>10.788392809516182</v>
      </c>
      <c r="T219" s="10">
        <f t="shared" si="173"/>
        <v>50.894942102602386</v>
      </c>
      <c r="U219" s="10">
        <f t="shared" si="174"/>
        <v>33.359391514871078</v>
      </c>
      <c r="V219" s="10">
        <f t="shared" si="175"/>
        <v>17.951160425888276</v>
      </c>
      <c r="W219" s="10">
        <f t="shared" si="176"/>
        <v>-9.1928754264588974</v>
      </c>
      <c r="X219" s="10">
        <f t="shared" si="177"/>
        <v>36.177021248078546</v>
      </c>
      <c r="Y219" s="10">
        <f t="shared" si="178"/>
        <v>-1.4991203356257898</v>
      </c>
      <c r="Z219" s="10">
        <f t="shared" si="179"/>
        <v>3.8176424668227895</v>
      </c>
      <c r="AA219" s="10">
        <f t="shared" si="180"/>
        <v>40.23829288931131</v>
      </c>
      <c r="AB219" s="10">
        <f t="shared" si="181"/>
        <v>158.98392594668485</v>
      </c>
      <c r="AC219" s="89" t="str">
        <f t="shared" si="182"/>
        <v>--</v>
      </c>
      <c r="AD219" s="4"/>
    </row>
    <row r="220" spans="1:30">
      <c r="A220" s="2">
        <v>9</v>
      </c>
      <c r="B220" s="44" t="s">
        <v>90</v>
      </c>
      <c r="C220" s="11" t="s">
        <v>0</v>
      </c>
      <c r="D220" s="10">
        <f t="shared" si="157"/>
        <v>208.75000000000006</v>
      </c>
      <c r="E220" s="10">
        <f t="shared" si="158"/>
        <v>-35.699793401828799</v>
      </c>
      <c r="F220" s="10">
        <f t="shared" si="159"/>
        <v>4.8051293134500241</v>
      </c>
      <c r="G220" s="10">
        <f t="shared" si="160"/>
        <v>39.46109430849603</v>
      </c>
      <c r="H220" s="10">
        <f t="shared" si="161"/>
        <v>-99.538661724695402</v>
      </c>
      <c r="I220" s="10">
        <f t="shared" si="162"/>
        <v>1977.9914529914531</v>
      </c>
      <c r="J220" s="10">
        <f t="shared" si="163"/>
        <v>50.046272493573241</v>
      </c>
      <c r="K220" s="10">
        <f t="shared" si="164"/>
        <v>751.00740131578937</v>
      </c>
      <c r="L220" s="10">
        <f t="shared" si="165"/>
        <v>-30.009099767271437</v>
      </c>
      <c r="M220" s="10">
        <f t="shared" si="166"/>
        <v>34.741238465609683</v>
      </c>
      <c r="N220" s="10">
        <f t="shared" si="167"/>
        <v>15270.296048980012</v>
      </c>
      <c r="O220" s="10">
        <f t="shared" si="168"/>
        <v>-98.967166666666671</v>
      </c>
      <c r="P220" s="10">
        <f t="shared" si="169"/>
        <v>377.95384863643687</v>
      </c>
      <c r="Q220" s="10">
        <f t="shared" si="170"/>
        <v>203.23353185589332</v>
      </c>
      <c r="R220" s="10">
        <f t="shared" si="171"/>
        <v>-16.454240312586279</v>
      </c>
      <c r="S220" s="10">
        <f t="shared" si="172"/>
        <v>-29.862905622508691</v>
      </c>
      <c r="T220" s="10">
        <f t="shared" si="173"/>
        <v>-49.206062678928845</v>
      </c>
      <c r="U220" s="10">
        <f t="shared" si="174"/>
        <v>17.46394747834978</v>
      </c>
      <c r="V220" s="10">
        <f t="shared" si="175"/>
        <v>-23.659034742804721</v>
      </c>
      <c r="W220" s="10">
        <f t="shared" si="176"/>
        <v>-5.5898867811185085</v>
      </c>
      <c r="X220" s="10">
        <f t="shared" si="177"/>
        <v>-1.5559571625727671</v>
      </c>
      <c r="Y220" s="10">
        <f t="shared" si="178"/>
        <v>28.871367121750524</v>
      </c>
      <c r="Z220" s="10">
        <f t="shared" si="179"/>
        <v>-19.956950997510859</v>
      </c>
      <c r="AA220" s="10">
        <f t="shared" si="180"/>
        <v>3.1986551521076194</v>
      </c>
      <c r="AB220" s="10">
        <f t="shared" si="181"/>
        <v>11.002966975357694</v>
      </c>
      <c r="AC220" s="89">
        <f t="shared" si="182"/>
        <v>12.739088077736398</v>
      </c>
      <c r="AD220" s="4"/>
    </row>
    <row r="221" spans="1:30">
      <c r="A221" s="2">
        <v>10</v>
      </c>
      <c r="B221" s="44" t="s">
        <v>89</v>
      </c>
      <c r="C221" s="11" t="s">
        <v>0</v>
      </c>
      <c r="D221" s="10" t="str">
        <f t="shared" si="157"/>
        <v>--</v>
      </c>
      <c r="E221" s="10" t="str">
        <f t="shared" si="158"/>
        <v>--</v>
      </c>
      <c r="F221" s="10" t="str">
        <f t="shared" si="159"/>
        <v>--</v>
      </c>
      <c r="G221" s="10" t="str">
        <f t="shared" si="160"/>
        <v>--</v>
      </c>
      <c r="H221" s="10" t="str">
        <f t="shared" si="161"/>
        <v>--</v>
      </c>
      <c r="I221" s="10">
        <f t="shared" si="162"/>
        <v>1068.5129297591577</v>
      </c>
      <c r="J221" s="10">
        <f t="shared" si="163"/>
        <v>-43.922782034466522</v>
      </c>
      <c r="K221" s="10">
        <f t="shared" si="164"/>
        <v>-100</v>
      </c>
      <c r="L221" s="10" t="str">
        <f t="shared" si="165"/>
        <v>--</v>
      </c>
      <c r="M221" s="10">
        <f t="shared" si="166"/>
        <v>573.65499484354132</v>
      </c>
      <c r="N221" s="10">
        <f t="shared" si="167"/>
        <v>619.2101018196015</v>
      </c>
      <c r="O221" s="10">
        <f t="shared" si="168"/>
        <v>-98.388428571428577</v>
      </c>
      <c r="P221" s="10">
        <f t="shared" si="169"/>
        <v>173.51653222232073</v>
      </c>
      <c r="Q221" s="10">
        <f t="shared" si="170"/>
        <v>-21.757941883754555</v>
      </c>
      <c r="R221" s="10">
        <f t="shared" si="171"/>
        <v>-46.216329286427325</v>
      </c>
      <c r="S221" s="10">
        <f t="shared" si="172"/>
        <v>-12.506546317119017</v>
      </c>
      <c r="T221" s="10">
        <f t="shared" si="173"/>
        <v>158.13740592403502</v>
      </c>
      <c r="U221" s="10">
        <f t="shared" si="174"/>
        <v>208.3769526388117</v>
      </c>
      <c r="V221" s="10">
        <f t="shared" si="175"/>
        <v>-85.306915452978259</v>
      </c>
      <c r="W221" s="10">
        <f t="shared" si="176"/>
        <v>-61.82728127939793</v>
      </c>
      <c r="X221" s="10">
        <f t="shared" si="177"/>
        <v>140.98221678955878</v>
      </c>
      <c r="Y221" s="10">
        <f t="shared" si="178"/>
        <v>74.387021295743295</v>
      </c>
      <c r="Z221" s="10">
        <f t="shared" si="179"/>
        <v>995.46808660364513</v>
      </c>
      <c r="AA221" s="10">
        <f t="shared" si="180"/>
        <v>-93.019877561246147</v>
      </c>
      <c r="AB221" s="10">
        <f t="shared" si="181"/>
        <v>41.265975004448165</v>
      </c>
      <c r="AC221" s="89" t="str">
        <f t="shared" si="182"/>
        <v>--</v>
      </c>
      <c r="AD221" s="4"/>
    </row>
    <row r="222" spans="1:30">
      <c r="A222" s="2">
        <v>11</v>
      </c>
      <c r="B222" s="44" t="s">
        <v>88</v>
      </c>
      <c r="C222" s="11" t="s">
        <v>0</v>
      </c>
      <c r="D222" s="10">
        <f t="shared" si="157"/>
        <v>-100</v>
      </c>
      <c r="E222" s="10" t="str">
        <f t="shared" si="158"/>
        <v>--</v>
      </c>
      <c r="F222" s="10" t="str">
        <f t="shared" si="159"/>
        <v>--</v>
      </c>
      <c r="G222" s="10">
        <f t="shared" si="160"/>
        <v>-79.598953792502186</v>
      </c>
      <c r="H222" s="10">
        <f t="shared" si="161"/>
        <v>-86.039886039886042</v>
      </c>
      <c r="I222" s="10">
        <f t="shared" si="162"/>
        <v>11877.551020408164</v>
      </c>
      <c r="J222" s="10">
        <f t="shared" si="163"/>
        <v>-68.29953995569943</v>
      </c>
      <c r="K222" s="10">
        <f t="shared" si="164"/>
        <v>10091.937651169039</v>
      </c>
      <c r="L222" s="10">
        <f t="shared" si="165"/>
        <v>-85.311753445029822</v>
      </c>
      <c r="M222" s="10">
        <f t="shared" si="166"/>
        <v>561.90040212552049</v>
      </c>
      <c r="N222" s="10">
        <f t="shared" si="167"/>
        <v>4510.7321571446018</v>
      </c>
      <c r="O222" s="10">
        <f t="shared" si="168"/>
        <v>-84.079000000000008</v>
      </c>
      <c r="P222" s="10">
        <f t="shared" si="169"/>
        <v>-54.909978312033317</v>
      </c>
      <c r="Q222" s="10">
        <f t="shared" si="170"/>
        <v>69.085450342635511</v>
      </c>
      <c r="R222" s="10">
        <f t="shared" si="171"/>
        <v>-73.533940035095583</v>
      </c>
      <c r="S222" s="10">
        <f t="shared" si="172"/>
        <v>-0.55609572097434068</v>
      </c>
      <c r="T222" s="10">
        <f t="shared" si="173"/>
        <v>36.087440065403285</v>
      </c>
      <c r="U222" s="10">
        <f t="shared" si="174"/>
        <v>-30.363830708448333</v>
      </c>
      <c r="V222" s="10">
        <f t="shared" si="175"/>
        <v>7.3231817855040191</v>
      </c>
      <c r="W222" s="10">
        <f t="shared" si="176"/>
        <v>-9.764518237299427</v>
      </c>
      <c r="X222" s="10">
        <f t="shared" si="177"/>
        <v>75.860014204830463</v>
      </c>
      <c r="Y222" s="10">
        <f t="shared" si="178"/>
        <v>-52.526853198710825</v>
      </c>
      <c r="Z222" s="10">
        <f t="shared" si="179"/>
        <v>49.604915960530036</v>
      </c>
      <c r="AA222" s="10">
        <f t="shared" si="180"/>
        <v>61.103052558362947</v>
      </c>
      <c r="AB222" s="10">
        <f t="shared" si="181"/>
        <v>-17.198253083526922</v>
      </c>
      <c r="AC222" s="89">
        <f t="shared" si="182"/>
        <v>22.142433925316226</v>
      </c>
      <c r="AD222" s="4"/>
    </row>
    <row r="223" spans="1:30">
      <c r="A223" s="2">
        <v>12</v>
      </c>
      <c r="B223" s="44" t="s">
        <v>87</v>
      </c>
      <c r="C223" s="11" t="s">
        <v>0</v>
      </c>
      <c r="D223" s="10" t="str">
        <f t="shared" si="157"/>
        <v>--</v>
      </c>
      <c r="E223" s="10">
        <f t="shared" si="158"/>
        <v>557.2978755922361</v>
      </c>
      <c r="F223" s="10">
        <f t="shared" si="159"/>
        <v>70.418769037598508</v>
      </c>
      <c r="G223" s="10">
        <f t="shared" si="160"/>
        <v>-31.212137750368385</v>
      </c>
      <c r="H223" s="10">
        <f t="shared" si="161"/>
        <v>-100</v>
      </c>
      <c r="I223" s="10" t="str">
        <f t="shared" si="162"/>
        <v>--</v>
      </c>
      <c r="J223" s="10">
        <f t="shared" si="163"/>
        <v>-100</v>
      </c>
      <c r="K223" s="10" t="str">
        <f t="shared" si="164"/>
        <v>--</v>
      </c>
      <c r="L223" s="10">
        <f t="shared" si="165"/>
        <v>-91.32709251101322</v>
      </c>
      <c r="M223" s="10">
        <f t="shared" si="166"/>
        <v>26.471306471306491</v>
      </c>
      <c r="N223" s="10">
        <f t="shared" si="167"/>
        <v>19208.746862328633</v>
      </c>
      <c r="O223" s="10">
        <f t="shared" si="168"/>
        <v>-41.542999999999985</v>
      </c>
      <c r="P223" s="10">
        <f t="shared" si="169"/>
        <v>19.239612022512205</v>
      </c>
      <c r="Q223" s="10">
        <f t="shared" si="170"/>
        <v>-26.300680449730919</v>
      </c>
      <c r="R223" s="10">
        <f t="shared" si="171"/>
        <v>68.142328498597465</v>
      </c>
      <c r="S223" s="10">
        <f t="shared" si="172"/>
        <v>-0.74753782550659764</v>
      </c>
      <c r="T223" s="10">
        <f t="shared" si="173"/>
        <v>-34.316328244559742</v>
      </c>
      <c r="U223" s="10">
        <f t="shared" si="174"/>
        <v>-62.475093853109676</v>
      </c>
      <c r="V223" s="10">
        <f t="shared" si="175"/>
        <v>51.441970961818782</v>
      </c>
      <c r="W223" s="10">
        <f t="shared" si="176"/>
        <v>13.944607807905413</v>
      </c>
      <c r="X223" s="10">
        <f t="shared" si="177"/>
        <v>3.9516445302537164</v>
      </c>
      <c r="Y223" s="10">
        <f t="shared" si="178"/>
        <v>-42.614011112225036</v>
      </c>
      <c r="Z223" s="10">
        <f t="shared" si="179"/>
        <v>27.486587255249034</v>
      </c>
      <c r="AA223" s="10">
        <f t="shared" si="180"/>
        <v>18.781846703088647</v>
      </c>
      <c r="AB223" s="10">
        <f t="shared" si="181"/>
        <v>17.588376018555579</v>
      </c>
      <c r="AC223" s="89" t="str">
        <f t="shared" si="182"/>
        <v>--</v>
      </c>
      <c r="AD223" s="4"/>
    </row>
    <row r="224" spans="1:30">
      <c r="A224" s="2">
        <v>13</v>
      </c>
      <c r="B224" s="44" t="s">
        <v>86</v>
      </c>
      <c r="C224" s="11" t="s">
        <v>0</v>
      </c>
      <c r="D224" s="10">
        <f t="shared" si="157"/>
        <v>-100</v>
      </c>
      <c r="E224" s="10" t="str">
        <f t="shared" si="158"/>
        <v>--</v>
      </c>
      <c r="F224" s="10" t="str">
        <f t="shared" si="159"/>
        <v>--</v>
      </c>
      <c r="G224" s="10">
        <f t="shared" si="160"/>
        <v>-100</v>
      </c>
      <c r="H224" s="10" t="str">
        <f t="shared" si="161"/>
        <v>--</v>
      </c>
      <c r="I224" s="10">
        <f t="shared" si="162"/>
        <v>123.72298096569523</v>
      </c>
      <c r="J224" s="10">
        <f t="shared" si="163"/>
        <v>-37.588925206691016</v>
      </c>
      <c r="K224" s="10">
        <f t="shared" si="164"/>
        <v>-100</v>
      </c>
      <c r="L224" s="10" t="str">
        <f t="shared" si="165"/>
        <v>--</v>
      </c>
      <c r="M224" s="10">
        <f t="shared" si="166"/>
        <v>-3.6196495259982981</v>
      </c>
      <c r="N224" s="10">
        <f t="shared" si="167"/>
        <v>89318.777943368113</v>
      </c>
      <c r="O224" s="10">
        <f t="shared" si="168"/>
        <v>-99.967533333333336</v>
      </c>
      <c r="P224" s="10">
        <f t="shared" si="169"/>
        <v>17969.507186858315</v>
      </c>
      <c r="Q224" s="10">
        <f t="shared" si="170"/>
        <v>-49.900850582680377</v>
      </c>
      <c r="R224" s="10">
        <f t="shared" si="171"/>
        <v>129.22720107062258</v>
      </c>
      <c r="S224" s="10">
        <f t="shared" si="172"/>
        <v>38.118857193747118</v>
      </c>
      <c r="T224" s="10">
        <f t="shared" si="173"/>
        <v>78.64870092885468</v>
      </c>
      <c r="U224" s="10">
        <f t="shared" si="174"/>
        <v>-9.5308466215843595</v>
      </c>
      <c r="V224" s="10">
        <f t="shared" si="175"/>
        <v>44.690487615404294</v>
      </c>
      <c r="W224" s="10">
        <f t="shared" si="176"/>
        <v>11.180604222434127</v>
      </c>
      <c r="X224" s="10">
        <f t="shared" si="177"/>
        <v>-31.04784710090216</v>
      </c>
      <c r="Y224" s="10">
        <f t="shared" si="178"/>
        <v>33.270691339819336</v>
      </c>
      <c r="Z224" s="10">
        <f t="shared" si="179"/>
        <v>22.273698761789305</v>
      </c>
      <c r="AA224" s="10">
        <f t="shared" si="180"/>
        <v>3.3301063910011806</v>
      </c>
      <c r="AB224" s="10">
        <f t="shared" si="181"/>
        <v>12.121693985018169</v>
      </c>
      <c r="AC224" s="89">
        <f t="shared" si="182"/>
        <v>19.639591699223516</v>
      </c>
      <c r="AD224" s="4"/>
    </row>
    <row r="225" spans="1:30">
      <c r="A225" s="2">
        <v>14</v>
      </c>
      <c r="B225" s="44" t="s">
        <v>85</v>
      </c>
      <c r="C225" s="11" t="s">
        <v>0</v>
      </c>
      <c r="D225" s="10" t="str">
        <f t="shared" si="157"/>
        <v>--</v>
      </c>
      <c r="E225" s="10" t="str">
        <f t="shared" si="158"/>
        <v>--</v>
      </c>
      <c r="F225" s="10" t="str">
        <f t="shared" si="159"/>
        <v>--</v>
      </c>
      <c r="G225" s="10">
        <f t="shared" si="160"/>
        <v>406.89060163349825</v>
      </c>
      <c r="H225" s="10">
        <f t="shared" si="161"/>
        <v>-83.01334422657952</v>
      </c>
      <c r="I225" s="10">
        <f t="shared" si="162"/>
        <v>-82.404809619238478</v>
      </c>
      <c r="J225" s="10">
        <f t="shared" si="163"/>
        <v>685.4214123006833</v>
      </c>
      <c r="K225" s="10">
        <f t="shared" si="164"/>
        <v>-79.321345707656604</v>
      </c>
      <c r="L225" s="10">
        <f t="shared" si="165"/>
        <v>3299.1117344553522</v>
      </c>
      <c r="M225" s="10">
        <f t="shared" si="166"/>
        <v>-3.4233292530292658</v>
      </c>
      <c r="N225" s="10">
        <f t="shared" si="167"/>
        <v>11293.090090859892</v>
      </c>
      <c r="O225" s="10">
        <f t="shared" si="168"/>
        <v>-97.742537499999997</v>
      </c>
      <c r="P225" s="10">
        <f t="shared" si="169"/>
        <v>2.3073472981278655</v>
      </c>
      <c r="Q225" s="10">
        <f t="shared" si="170"/>
        <v>-41.398757333679711</v>
      </c>
      <c r="R225" s="10">
        <f t="shared" si="171"/>
        <v>-94.846408186637603</v>
      </c>
      <c r="S225" s="10">
        <f t="shared" si="172"/>
        <v>249.24731182795699</v>
      </c>
      <c r="T225" s="10">
        <f t="shared" si="173"/>
        <v>-25.718390804597703</v>
      </c>
      <c r="U225" s="10">
        <f t="shared" si="174"/>
        <v>518.14037026802998</v>
      </c>
      <c r="V225" s="10">
        <f t="shared" si="175"/>
        <v>-64.373840548937224</v>
      </c>
      <c r="W225" s="10">
        <f t="shared" si="176"/>
        <v>161.62363938642994</v>
      </c>
      <c r="X225" s="10">
        <f t="shared" si="177"/>
        <v>-67.559919906957788</v>
      </c>
      <c r="Y225" s="10">
        <f t="shared" si="178"/>
        <v>-81.257392075694852</v>
      </c>
      <c r="Z225" s="10">
        <f t="shared" si="179"/>
        <v>381.12798264642083</v>
      </c>
      <c r="AA225" s="10">
        <f t="shared" si="180"/>
        <v>2.0944339699975529</v>
      </c>
      <c r="AB225" s="10">
        <f t="shared" si="181"/>
        <v>582.39993576618872</v>
      </c>
      <c r="AC225" s="89" t="str">
        <f t="shared" si="182"/>
        <v>--</v>
      </c>
      <c r="AD225" s="4"/>
    </row>
    <row r="226" spans="1:30">
      <c r="A226" s="2">
        <v>15</v>
      </c>
      <c r="B226" s="44" t="s">
        <v>84</v>
      </c>
      <c r="C226" s="11" t="s">
        <v>0</v>
      </c>
      <c r="D226" s="10">
        <f t="shared" si="157"/>
        <v>-80.961446930033318</v>
      </c>
      <c r="E226" s="10">
        <f t="shared" si="158"/>
        <v>-24</v>
      </c>
      <c r="F226" s="10">
        <f t="shared" si="159"/>
        <v>270.06578947368416</v>
      </c>
      <c r="G226" s="10">
        <f t="shared" si="160"/>
        <v>69.822222222222223</v>
      </c>
      <c r="H226" s="10">
        <f t="shared" si="161"/>
        <v>-67.443077728343354</v>
      </c>
      <c r="I226" s="10">
        <f t="shared" si="162"/>
        <v>-45.337620578778129</v>
      </c>
      <c r="J226" s="10">
        <f t="shared" si="163"/>
        <v>550.36764705882354</v>
      </c>
      <c r="K226" s="10">
        <f t="shared" si="164"/>
        <v>1679.1407574901073</v>
      </c>
      <c r="L226" s="10">
        <f t="shared" si="165"/>
        <v>-100</v>
      </c>
      <c r="M226" s="10" t="str">
        <f t="shared" si="166"/>
        <v>--</v>
      </c>
      <c r="N226" s="10" t="str">
        <f t="shared" si="167"/>
        <v>--</v>
      </c>
      <c r="O226" s="10">
        <f t="shared" si="168"/>
        <v>-98.764083333333332</v>
      </c>
      <c r="P226" s="10">
        <f t="shared" si="169"/>
        <v>24.580945317240904</v>
      </c>
      <c r="Q226" s="10">
        <f t="shared" si="170"/>
        <v>-0.687355898812541</v>
      </c>
      <c r="R226" s="10">
        <f t="shared" si="171"/>
        <v>263.95016785107038</v>
      </c>
      <c r="S226" s="10">
        <f t="shared" si="172"/>
        <v>24.419541383038279</v>
      </c>
      <c r="T226" s="10">
        <f t="shared" si="173"/>
        <v>13.026346826875425</v>
      </c>
      <c r="U226" s="10">
        <f t="shared" si="174"/>
        <v>65.122865898457547</v>
      </c>
      <c r="V226" s="10">
        <f t="shared" si="175"/>
        <v>-26.482919965591023</v>
      </c>
      <c r="W226" s="10">
        <f t="shared" si="176"/>
        <v>-16.954367794314749</v>
      </c>
      <c r="X226" s="10">
        <f t="shared" si="177"/>
        <v>28.37132174317162</v>
      </c>
      <c r="Y226" s="10">
        <f t="shared" si="178"/>
        <v>-25.269171972216427</v>
      </c>
      <c r="Z226" s="10">
        <f t="shared" si="179"/>
        <v>-42.079152326280401</v>
      </c>
      <c r="AA226" s="10">
        <f t="shared" si="180"/>
        <v>142.72468065693431</v>
      </c>
      <c r="AB226" s="10">
        <f t="shared" si="181"/>
        <v>-16.530636857578259</v>
      </c>
      <c r="AC226" s="89">
        <f t="shared" si="182"/>
        <v>17.304451173292222</v>
      </c>
      <c r="AD226" s="4"/>
    </row>
    <row r="227" spans="1:30">
      <c r="A227" s="2">
        <v>16</v>
      </c>
      <c r="B227" s="44" t="s">
        <v>83</v>
      </c>
      <c r="C227" s="11" t="s">
        <v>0</v>
      </c>
      <c r="D227" s="10">
        <f t="shared" si="157"/>
        <v>-43.894117647058827</v>
      </c>
      <c r="E227" s="10">
        <f t="shared" si="158"/>
        <v>174.71167959739989</v>
      </c>
      <c r="F227" s="10">
        <f t="shared" si="159"/>
        <v>198.87413174566831</v>
      </c>
      <c r="G227" s="10">
        <f t="shared" si="160"/>
        <v>603.31243375770953</v>
      </c>
      <c r="H227" s="10">
        <f t="shared" si="161"/>
        <v>-48.845164324192801</v>
      </c>
      <c r="I227" s="10">
        <f t="shared" si="162"/>
        <v>1.4821860824998652</v>
      </c>
      <c r="J227" s="10">
        <f t="shared" si="163"/>
        <v>6.0408083323423796</v>
      </c>
      <c r="K227" s="10">
        <f t="shared" si="164"/>
        <v>-87.776143327374555</v>
      </c>
      <c r="L227" s="10">
        <f t="shared" si="165"/>
        <v>969.62117532782895</v>
      </c>
      <c r="M227" s="10">
        <f t="shared" si="166"/>
        <v>68.603738935430073</v>
      </c>
      <c r="N227" s="10">
        <f t="shared" si="167"/>
        <v>2443.4480777517115</v>
      </c>
      <c r="O227" s="10">
        <f t="shared" si="168"/>
        <v>-93.578199999999995</v>
      </c>
      <c r="P227" s="10">
        <f t="shared" si="169"/>
        <v>63.670072345485011</v>
      </c>
      <c r="Q227" s="10">
        <f t="shared" si="170"/>
        <v>121.74607509754884</v>
      </c>
      <c r="R227" s="10">
        <f t="shared" si="171"/>
        <v>170.94229143268171</v>
      </c>
      <c r="S227" s="10">
        <f t="shared" si="172"/>
        <v>-37.461057797103713</v>
      </c>
      <c r="T227" s="10">
        <f t="shared" si="173"/>
        <v>-8.9097230817903181</v>
      </c>
      <c r="U227" s="10">
        <f t="shared" si="174"/>
        <v>149.87006735044011</v>
      </c>
      <c r="V227" s="10">
        <f t="shared" si="175"/>
        <v>7.053720682710221</v>
      </c>
      <c r="W227" s="10">
        <f t="shared" si="176"/>
        <v>-15.338428918602787</v>
      </c>
      <c r="X227" s="10">
        <f t="shared" si="177"/>
        <v>39.277850127210797</v>
      </c>
      <c r="Y227" s="10">
        <f t="shared" si="178"/>
        <v>-14.405264412208695</v>
      </c>
      <c r="Z227" s="10">
        <f t="shared" si="179"/>
        <v>86.536637530559233</v>
      </c>
      <c r="AA227" s="10">
        <f t="shared" si="180"/>
        <v>-88.16249086473654</v>
      </c>
      <c r="AB227" s="10">
        <f t="shared" si="181"/>
        <v>753.73602754334911</v>
      </c>
      <c r="AC227" s="89">
        <f t="shared" si="182"/>
        <v>33.501749197305429</v>
      </c>
      <c r="AD227" s="4"/>
    </row>
    <row r="228" spans="1:30">
      <c r="A228" s="2">
        <v>17</v>
      </c>
      <c r="B228" s="44" t="s">
        <v>82</v>
      </c>
      <c r="C228" s="11" t="s">
        <v>0</v>
      </c>
      <c r="D228" s="10" t="str">
        <f t="shared" si="157"/>
        <v>--</v>
      </c>
      <c r="E228" s="10">
        <f t="shared" si="158"/>
        <v>228.30834760095212</v>
      </c>
      <c r="F228" s="10">
        <f t="shared" si="159"/>
        <v>112.97379801577202</v>
      </c>
      <c r="G228" s="10">
        <f t="shared" si="160"/>
        <v>44.289894887721005</v>
      </c>
      <c r="H228" s="10">
        <f t="shared" si="161"/>
        <v>-100</v>
      </c>
      <c r="I228" s="10" t="str">
        <f t="shared" si="162"/>
        <v>--</v>
      </c>
      <c r="J228" s="10" t="str">
        <f t="shared" si="163"/>
        <v>--</v>
      </c>
      <c r="K228" s="10" t="str">
        <f t="shared" si="164"/>
        <v>--</v>
      </c>
      <c r="L228" s="10">
        <f t="shared" si="165"/>
        <v>-97.703442359780524</v>
      </c>
      <c r="M228" s="10">
        <f t="shared" si="166"/>
        <v>91.823529411764696</v>
      </c>
      <c r="N228" s="10">
        <f t="shared" si="167"/>
        <v>20343.626699376469</v>
      </c>
      <c r="O228" s="10">
        <f t="shared" si="168"/>
        <v>-50.031424999999999</v>
      </c>
      <c r="P228" s="10">
        <f t="shared" si="169"/>
        <v>68.670209226498855</v>
      </c>
      <c r="Q228" s="10">
        <f t="shared" si="170"/>
        <v>63.506367306937051</v>
      </c>
      <c r="R228" s="10">
        <f t="shared" si="171"/>
        <v>68.898858980629342</v>
      </c>
      <c r="S228" s="10">
        <f t="shared" si="172"/>
        <v>20.11842772474904</v>
      </c>
      <c r="T228" s="10">
        <f t="shared" si="173"/>
        <v>-33.267433930177631</v>
      </c>
      <c r="U228" s="10">
        <f t="shared" si="174"/>
        <v>6.337800845549296</v>
      </c>
      <c r="V228" s="10">
        <f t="shared" si="175"/>
        <v>19.870584278551632</v>
      </c>
      <c r="W228" s="10">
        <f t="shared" si="176"/>
        <v>17.949964862817808</v>
      </c>
      <c r="X228" s="10">
        <f t="shared" si="177"/>
        <v>18.994043266795273</v>
      </c>
      <c r="Y228" s="10">
        <f t="shared" si="178"/>
        <v>1.4261552065390646</v>
      </c>
      <c r="Z228" s="10">
        <f t="shared" si="179"/>
        <v>16.776627154047262</v>
      </c>
      <c r="AA228" s="10">
        <f t="shared" si="180"/>
        <v>-88.093574829465879</v>
      </c>
      <c r="AB228" s="10">
        <f t="shared" si="181"/>
        <v>659.25620045399353</v>
      </c>
      <c r="AC228" s="89" t="str">
        <f t="shared" si="182"/>
        <v>--</v>
      </c>
      <c r="AD228" s="4"/>
    </row>
    <row r="229" spans="1:30">
      <c r="A229" s="2">
        <v>18</v>
      </c>
      <c r="B229" s="44" t="s">
        <v>81</v>
      </c>
      <c r="C229" s="11" t="s">
        <v>0</v>
      </c>
      <c r="D229" s="10">
        <f t="shared" si="157"/>
        <v>-100</v>
      </c>
      <c r="E229" s="10" t="str">
        <f t="shared" si="158"/>
        <v>--</v>
      </c>
      <c r="F229" s="10" t="str">
        <f t="shared" si="159"/>
        <v>--</v>
      </c>
      <c r="G229" s="10" t="str">
        <f t="shared" si="160"/>
        <v>--</v>
      </c>
      <c r="H229" s="10" t="str">
        <f t="shared" si="161"/>
        <v>--</v>
      </c>
      <c r="I229" s="10">
        <f t="shared" si="162"/>
        <v>73.726844381333535</v>
      </c>
      <c r="J229" s="10">
        <f t="shared" si="163"/>
        <v>148.02437257342422</v>
      </c>
      <c r="K229" s="10">
        <f t="shared" si="164"/>
        <v>-98.623365339964352</v>
      </c>
      <c r="L229" s="10">
        <f t="shared" si="165"/>
        <v>9450.2720348204566</v>
      </c>
      <c r="M229" s="10">
        <f t="shared" si="166"/>
        <v>243.06174302414348</v>
      </c>
      <c r="N229" s="10">
        <f t="shared" si="167"/>
        <v>3055.1503678241088</v>
      </c>
      <c r="O229" s="10">
        <f t="shared" si="168"/>
        <v>-98.595505263157889</v>
      </c>
      <c r="P229" s="10">
        <f t="shared" si="169"/>
        <v>40.153042487652442</v>
      </c>
      <c r="Q229" s="10">
        <f t="shared" si="170"/>
        <v>132.65954374819523</v>
      </c>
      <c r="R229" s="10">
        <f t="shared" si="171"/>
        <v>128.28492821976747</v>
      </c>
      <c r="S229" s="10">
        <f t="shared" si="172"/>
        <v>139.55296800549729</v>
      </c>
      <c r="T229" s="10">
        <f t="shared" si="173"/>
        <v>-37.690572197831109</v>
      </c>
      <c r="U229" s="10">
        <f t="shared" si="174"/>
        <v>-47.545222078397757</v>
      </c>
      <c r="V229" s="10">
        <f t="shared" si="175"/>
        <v>3.2083158126203273</v>
      </c>
      <c r="W229" s="10">
        <f t="shared" si="176"/>
        <v>4.5117091255238364</v>
      </c>
      <c r="X229" s="10">
        <f t="shared" si="177"/>
        <v>-6.2177259133905523</v>
      </c>
      <c r="Y229" s="10">
        <f t="shared" si="178"/>
        <v>1.0064113116716271</v>
      </c>
      <c r="Z229" s="10">
        <f t="shared" si="179"/>
        <v>10.967519052674163</v>
      </c>
      <c r="AA229" s="10">
        <f t="shared" si="180"/>
        <v>-93.402486167637406</v>
      </c>
      <c r="AB229" s="10">
        <f t="shared" si="181"/>
        <v>1848.959542043784</v>
      </c>
      <c r="AC229" s="89">
        <f t="shared" si="182"/>
        <v>26.334148977773424</v>
      </c>
      <c r="AD229" s="4"/>
    </row>
    <row r="230" spans="1:30">
      <c r="A230" s="2">
        <v>19</v>
      </c>
      <c r="B230" s="44" t="s">
        <v>80</v>
      </c>
      <c r="C230" s="11" t="s">
        <v>0</v>
      </c>
      <c r="D230" s="10">
        <f t="shared" si="157"/>
        <v>-94.97852235795412</v>
      </c>
      <c r="E230" s="10">
        <f t="shared" si="158"/>
        <v>96.572382636024372</v>
      </c>
      <c r="F230" s="10">
        <f t="shared" si="159"/>
        <v>-53.469897576817381</v>
      </c>
      <c r="G230" s="10">
        <f t="shared" si="160"/>
        <v>606.12047675292592</v>
      </c>
      <c r="H230" s="10">
        <f t="shared" si="161"/>
        <v>1684.8922613707209</v>
      </c>
      <c r="I230" s="10">
        <f t="shared" si="162"/>
        <v>44.678695784413009</v>
      </c>
      <c r="J230" s="10">
        <f t="shared" si="163"/>
        <v>2.9633402721140669</v>
      </c>
      <c r="K230" s="10">
        <f t="shared" si="164"/>
        <v>-76.008402592381614</v>
      </c>
      <c r="L230" s="10">
        <f t="shared" si="165"/>
        <v>525.23701116819018</v>
      </c>
      <c r="M230" s="10">
        <f t="shared" si="166"/>
        <v>50.075261987206233</v>
      </c>
      <c r="N230" s="10">
        <f t="shared" si="167"/>
        <v>1297.2757188284934</v>
      </c>
      <c r="O230" s="10">
        <f t="shared" si="168"/>
        <v>-98.152640000000005</v>
      </c>
      <c r="P230" s="10">
        <f t="shared" si="169"/>
        <v>69.437270680125295</v>
      </c>
      <c r="Q230" s="10">
        <f t="shared" si="170"/>
        <v>7.0890771414829885</v>
      </c>
      <c r="R230" s="10">
        <f t="shared" si="171"/>
        <v>11.731404795056648</v>
      </c>
      <c r="S230" s="10">
        <f t="shared" si="172"/>
        <v>18.832577305173871</v>
      </c>
      <c r="T230" s="10">
        <f t="shared" si="173"/>
        <v>27.435087085722884</v>
      </c>
      <c r="U230" s="10">
        <f t="shared" si="174"/>
        <v>27.11389029675459</v>
      </c>
      <c r="V230" s="10">
        <f t="shared" si="175"/>
        <v>30.228787510428305</v>
      </c>
      <c r="W230" s="10">
        <f t="shared" si="176"/>
        <v>13.802627336343392</v>
      </c>
      <c r="X230" s="10">
        <f t="shared" si="177"/>
        <v>15.739885643262184</v>
      </c>
      <c r="Y230" s="10">
        <f t="shared" si="178"/>
        <v>-24.584160420355516</v>
      </c>
      <c r="Z230" s="10">
        <f t="shared" si="179"/>
        <v>0.42338334703866565</v>
      </c>
      <c r="AA230" s="10">
        <f t="shared" si="180"/>
        <v>-40.890654462697462</v>
      </c>
      <c r="AB230" s="10">
        <f t="shared" si="181"/>
        <v>79.722857551987175</v>
      </c>
      <c r="AC230" s="89">
        <f t="shared" si="182"/>
        <v>13.512730302696482</v>
      </c>
      <c r="AD230" s="4"/>
    </row>
    <row r="231" spans="1:30">
      <c r="A231" s="2">
        <v>20</v>
      </c>
      <c r="B231" s="44" t="s">
        <v>79</v>
      </c>
      <c r="C231" s="11" t="s">
        <v>0</v>
      </c>
      <c r="D231" s="10">
        <f t="shared" si="157"/>
        <v>2592.9987644878511</v>
      </c>
      <c r="E231" s="10">
        <f t="shared" si="158"/>
        <v>6.9892884217517519</v>
      </c>
      <c r="F231" s="10">
        <f t="shared" si="159"/>
        <v>0.88621888789741377</v>
      </c>
      <c r="G231" s="10">
        <f t="shared" si="160"/>
        <v>111.21217825329256</v>
      </c>
      <c r="H231" s="10">
        <f t="shared" si="161"/>
        <v>-58.484049612991448</v>
      </c>
      <c r="I231" s="10">
        <f t="shared" si="162"/>
        <v>-0.73841366861637425</v>
      </c>
      <c r="J231" s="10">
        <f t="shared" si="163"/>
        <v>43.700744371865028</v>
      </c>
      <c r="K231" s="10">
        <f t="shared" si="164"/>
        <v>253.54024260784007</v>
      </c>
      <c r="L231" s="10">
        <f t="shared" si="165"/>
        <v>-26.70941530428081</v>
      </c>
      <c r="M231" s="10">
        <f t="shared" si="166"/>
        <v>-13.13888580090007</v>
      </c>
      <c r="N231" s="10">
        <f t="shared" si="167"/>
        <v>1769.4169144842419</v>
      </c>
      <c r="O231" s="10">
        <f t="shared" si="168"/>
        <v>-40.671411538461541</v>
      </c>
      <c r="P231" s="10">
        <f t="shared" si="169"/>
        <v>34.531069565437889</v>
      </c>
      <c r="Q231" s="10">
        <f t="shared" si="170"/>
        <v>-33.430878951426436</v>
      </c>
      <c r="R231" s="10">
        <f t="shared" si="171"/>
        <v>4.0923096033537405</v>
      </c>
      <c r="S231" s="10">
        <f t="shared" si="172"/>
        <v>53.778983547214011</v>
      </c>
      <c r="T231" s="10">
        <f t="shared" si="173"/>
        <v>1.9514324535597041</v>
      </c>
      <c r="U231" s="10">
        <f t="shared" si="174"/>
        <v>16.612336484381871</v>
      </c>
      <c r="V231" s="10">
        <f t="shared" si="175"/>
        <v>-1.5144198665813917</v>
      </c>
      <c r="W231" s="10">
        <f t="shared" si="176"/>
        <v>15.398306786757104</v>
      </c>
      <c r="X231" s="10">
        <f t="shared" si="177"/>
        <v>-17.792930347031188</v>
      </c>
      <c r="Y231" s="10">
        <f t="shared" si="178"/>
        <v>7.7107018003630117</v>
      </c>
      <c r="Z231" s="10">
        <f t="shared" si="179"/>
        <v>6.9406782518321108</v>
      </c>
      <c r="AA231" s="10">
        <f t="shared" si="180"/>
        <v>-5.3241816070037515</v>
      </c>
      <c r="AB231" s="10">
        <f t="shared" si="181"/>
        <v>33.17390072362349</v>
      </c>
      <c r="AC231" s="89">
        <f t="shared" si="182"/>
        <v>34.204632633807392</v>
      </c>
      <c r="AD231" s="4"/>
    </row>
    <row r="232" spans="1:30">
      <c r="A232" s="2">
        <v>21</v>
      </c>
      <c r="B232" s="44" t="s">
        <v>78</v>
      </c>
      <c r="C232" s="11" t="s">
        <v>0</v>
      </c>
      <c r="D232" s="10">
        <f t="shared" si="157"/>
        <v>4364.8886049668608</v>
      </c>
      <c r="E232" s="10">
        <f t="shared" si="158"/>
        <v>20.984622758603422</v>
      </c>
      <c r="F232" s="10">
        <f t="shared" si="159"/>
        <v>-0.10643471782236702</v>
      </c>
      <c r="G232" s="10">
        <f t="shared" si="160"/>
        <v>0.52445353392005245</v>
      </c>
      <c r="H232" s="10">
        <f t="shared" si="161"/>
        <v>-98.724707233234454</v>
      </c>
      <c r="I232" s="10">
        <f t="shared" si="162"/>
        <v>-50.23663857785985</v>
      </c>
      <c r="J232" s="10">
        <f t="shared" si="163"/>
        <v>108.3275342147993</v>
      </c>
      <c r="K232" s="10">
        <f t="shared" si="164"/>
        <v>11617.403407192964</v>
      </c>
      <c r="L232" s="10">
        <f t="shared" si="165"/>
        <v>-99.425470855426951</v>
      </c>
      <c r="M232" s="10">
        <f t="shared" si="166"/>
        <v>-10.800529275554069</v>
      </c>
      <c r="N232" s="10">
        <f t="shared" si="167"/>
        <v>259495.77229742258</v>
      </c>
      <c r="O232" s="10">
        <f t="shared" si="168"/>
        <v>-80.838007142857151</v>
      </c>
      <c r="P232" s="10">
        <f t="shared" si="169"/>
        <v>41.821664090262033</v>
      </c>
      <c r="Q232" s="10">
        <f t="shared" si="170"/>
        <v>-3.8073447545352792</v>
      </c>
      <c r="R232" s="10">
        <f t="shared" si="171"/>
        <v>42.27531002673669</v>
      </c>
      <c r="S232" s="10">
        <f t="shared" si="172"/>
        <v>22.142593483852878</v>
      </c>
      <c r="T232" s="10">
        <f t="shared" si="173"/>
        <v>28.00236922187699</v>
      </c>
      <c r="U232" s="10">
        <f t="shared" si="174"/>
        <v>-2.79023660407465</v>
      </c>
      <c r="V232" s="10">
        <f t="shared" si="175"/>
        <v>6.3874054847139661</v>
      </c>
      <c r="W232" s="10">
        <f t="shared" si="176"/>
        <v>41.29965691290505</v>
      </c>
      <c r="X232" s="10">
        <f t="shared" si="177"/>
        <v>0.92974047308965169</v>
      </c>
      <c r="Y232" s="10">
        <f t="shared" si="178"/>
        <v>13.61598697141217</v>
      </c>
      <c r="Z232" s="10">
        <f t="shared" si="179"/>
        <v>16.72297573428483</v>
      </c>
      <c r="AA232" s="10">
        <f t="shared" si="180"/>
        <v>-5.8620474611236091</v>
      </c>
      <c r="AB232" s="10">
        <f t="shared" si="181"/>
        <v>4.3199342048601039</v>
      </c>
      <c r="AC232" s="89">
        <f t="shared" si="182"/>
        <v>31.550996781270726</v>
      </c>
      <c r="AD232" s="4"/>
    </row>
    <row r="233" spans="1:30">
      <c r="A233" s="2">
        <v>22</v>
      </c>
      <c r="B233" s="44" t="s">
        <v>77</v>
      </c>
      <c r="C233" s="11" t="s">
        <v>0</v>
      </c>
      <c r="D233" s="10" t="str">
        <f t="shared" si="157"/>
        <v>--</v>
      </c>
      <c r="E233" s="10">
        <f t="shared" si="158"/>
        <v>286.85331866050745</v>
      </c>
      <c r="F233" s="10">
        <f t="shared" si="159"/>
        <v>-59.817016293885331</v>
      </c>
      <c r="G233" s="10">
        <f t="shared" si="160"/>
        <v>83.69881957820914</v>
      </c>
      <c r="H233" s="10">
        <f t="shared" si="161"/>
        <v>-89.783161036202557</v>
      </c>
      <c r="I233" s="10">
        <f t="shared" si="162"/>
        <v>388.18421052631578</v>
      </c>
      <c r="J233" s="10">
        <f t="shared" si="163"/>
        <v>34.811241083140146</v>
      </c>
      <c r="K233" s="10">
        <f t="shared" si="164"/>
        <v>252.54610037786648</v>
      </c>
      <c r="L233" s="10">
        <f t="shared" si="165"/>
        <v>-84.521536617732124</v>
      </c>
      <c r="M233" s="10">
        <f t="shared" si="166"/>
        <v>164.34625436603892</v>
      </c>
      <c r="N233" s="10">
        <f t="shared" si="167"/>
        <v>2671.9771589082106</v>
      </c>
      <c r="O233" s="10">
        <f t="shared" si="168"/>
        <v>-81.685100000000006</v>
      </c>
      <c r="P233" s="10">
        <f t="shared" si="169"/>
        <v>45.123915500494149</v>
      </c>
      <c r="Q233" s="10">
        <f t="shared" si="170"/>
        <v>10.347965020398078</v>
      </c>
      <c r="R233" s="10">
        <f t="shared" si="171"/>
        <v>-3.8541683832608982</v>
      </c>
      <c r="S233" s="10">
        <f t="shared" si="172"/>
        <v>34.795544570255288</v>
      </c>
      <c r="T233" s="10">
        <f t="shared" si="173"/>
        <v>18.488883159613522</v>
      </c>
      <c r="U233" s="10">
        <f t="shared" si="174"/>
        <v>6.4242437250148612</v>
      </c>
      <c r="V233" s="10">
        <f t="shared" si="175"/>
        <v>4.7929337060316897</v>
      </c>
      <c r="W233" s="10">
        <f t="shared" si="176"/>
        <v>35.403174590534377</v>
      </c>
      <c r="X233" s="10">
        <f t="shared" si="177"/>
        <v>-11.993881575352233</v>
      </c>
      <c r="Y233" s="10">
        <f t="shared" si="178"/>
        <v>26.158117963637011</v>
      </c>
      <c r="Z233" s="10">
        <f t="shared" si="179"/>
        <v>-2.3714722347537958</v>
      </c>
      <c r="AA233" s="10">
        <f t="shared" si="180"/>
        <v>51.692278615684216</v>
      </c>
      <c r="AB233" s="10">
        <f t="shared" si="181"/>
        <v>-44.804260724988545</v>
      </c>
      <c r="AC233" s="89" t="str">
        <f t="shared" si="182"/>
        <v>--</v>
      </c>
      <c r="AD233" s="4"/>
    </row>
    <row r="234" spans="1:30">
      <c r="A234" s="2">
        <v>23</v>
      </c>
      <c r="B234" s="44" t="s">
        <v>76</v>
      </c>
      <c r="C234" s="11" t="s">
        <v>0</v>
      </c>
      <c r="D234" s="10">
        <f t="shared" si="157"/>
        <v>-95.165883904402747</v>
      </c>
      <c r="E234" s="10">
        <f t="shared" si="158"/>
        <v>-6.6740051209648499</v>
      </c>
      <c r="F234" s="10">
        <f t="shared" si="159"/>
        <v>-100</v>
      </c>
      <c r="G234" s="10" t="str">
        <f t="shared" si="160"/>
        <v>--</v>
      </c>
      <c r="H234" s="10">
        <f t="shared" si="161"/>
        <v>-99.413964003130161</v>
      </c>
      <c r="I234" s="10">
        <f t="shared" si="162"/>
        <v>431530.8605341246</v>
      </c>
      <c r="J234" s="10">
        <f t="shared" si="163"/>
        <v>144.59073172207266</v>
      </c>
      <c r="K234" s="10">
        <f t="shared" si="164"/>
        <v>-96.202829439595803</v>
      </c>
      <c r="L234" s="10">
        <f t="shared" si="165"/>
        <v>2991.9398057677499</v>
      </c>
      <c r="M234" s="10">
        <f t="shared" si="166"/>
        <v>8.064543544340836</v>
      </c>
      <c r="N234" s="10">
        <f t="shared" si="167"/>
        <v>-77.846453771087397</v>
      </c>
      <c r="O234" s="10">
        <f t="shared" si="168"/>
        <v>18.591600000000014</v>
      </c>
      <c r="P234" s="10">
        <f t="shared" si="169"/>
        <v>123.76205397346857</v>
      </c>
      <c r="Q234" s="10">
        <f t="shared" si="170"/>
        <v>-15.42513462690728</v>
      </c>
      <c r="R234" s="10">
        <f t="shared" si="171"/>
        <v>92.682987687942443</v>
      </c>
      <c r="S234" s="10">
        <f t="shared" si="172"/>
        <v>17.665836029666139</v>
      </c>
      <c r="T234" s="10">
        <f t="shared" si="173"/>
        <v>69.689556420453727</v>
      </c>
      <c r="U234" s="10">
        <f t="shared" si="174"/>
        <v>-40.032460974561189</v>
      </c>
      <c r="V234" s="10">
        <f t="shared" si="175"/>
        <v>-8.5547811838886503</v>
      </c>
      <c r="W234" s="10">
        <f t="shared" si="176"/>
        <v>54.222853566953404</v>
      </c>
      <c r="X234" s="10">
        <f t="shared" si="177"/>
        <v>-14.419178096824169</v>
      </c>
      <c r="Y234" s="10">
        <f t="shared" si="178"/>
        <v>15.633805453806744</v>
      </c>
      <c r="Z234" s="10">
        <f t="shared" si="179"/>
        <v>-3.9975201796762718</v>
      </c>
      <c r="AA234" s="10">
        <f t="shared" si="180"/>
        <v>11.423740921744226</v>
      </c>
      <c r="AB234" s="10">
        <f t="shared" si="181"/>
        <v>-0.3893545294401406</v>
      </c>
      <c r="AC234" s="89">
        <f t="shared" si="182"/>
        <v>8.7748308181825365</v>
      </c>
      <c r="AD234" s="4"/>
    </row>
    <row r="235" spans="1:30">
      <c r="A235" s="2">
        <v>24</v>
      </c>
      <c r="B235" s="44" t="s">
        <v>75</v>
      </c>
      <c r="C235" s="11" t="s">
        <v>0</v>
      </c>
      <c r="D235" s="10">
        <f t="shared" si="157"/>
        <v>335.72363669194658</v>
      </c>
      <c r="E235" s="10">
        <f t="shared" si="158"/>
        <v>6.1454356455988233</v>
      </c>
      <c r="F235" s="10">
        <f t="shared" si="159"/>
        <v>116.13826805418412</v>
      </c>
      <c r="G235" s="10">
        <f t="shared" si="160"/>
        <v>23.020781353606637</v>
      </c>
      <c r="H235" s="10">
        <f t="shared" si="161"/>
        <v>-83.106710463766746</v>
      </c>
      <c r="I235" s="10">
        <f t="shared" si="162"/>
        <v>18.989070048746598</v>
      </c>
      <c r="J235" s="10">
        <f t="shared" si="163"/>
        <v>-54.518725936296818</v>
      </c>
      <c r="K235" s="10">
        <f t="shared" si="164"/>
        <v>3996.9490935615768</v>
      </c>
      <c r="L235" s="10">
        <f t="shared" si="165"/>
        <v>-95.370029166405317</v>
      </c>
      <c r="M235" s="10">
        <f t="shared" si="166"/>
        <v>47.042179981090271</v>
      </c>
      <c r="N235" s="10">
        <f t="shared" si="167"/>
        <v>12616.113955575178</v>
      </c>
      <c r="O235" s="10">
        <f t="shared" si="168"/>
        <v>-83.215618867924533</v>
      </c>
      <c r="P235" s="10">
        <f t="shared" si="169"/>
        <v>-22.621795060592049</v>
      </c>
      <c r="Q235" s="10">
        <f t="shared" si="170"/>
        <v>37.040307408456641</v>
      </c>
      <c r="R235" s="10">
        <f t="shared" si="171"/>
        <v>24.0516872533384</v>
      </c>
      <c r="S235" s="10">
        <f t="shared" si="172"/>
        <v>67.564708905530466</v>
      </c>
      <c r="T235" s="10">
        <f t="shared" si="173"/>
        <v>4.4572255056034606</v>
      </c>
      <c r="U235" s="10">
        <f t="shared" si="174"/>
        <v>-1.3255311571958543</v>
      </c>
      <c r="V235" s="10">
        <f t="shared" si="175"/>
        <v>17.395116187970388</v>
      </c>
      <c r="W235" s="10">
        <f t="shared" si="176"/>
        <v>29.913900797939135</v>
      </c>
      <c r="X235" s="10">
        <f t="shared" si="177"/>
        <v>22.13388421987257</v>
      </c>
      <c r="Y235" s="10">
        <f t="shared" si="178"/>
        <v>-3.1927957657727717</v>
      </c>
      <c r="Z235" s="10">
        <f t="shared" si="179"/>
        <v>12.517798190885301</v>
      </c>
      <c r="AA235" s="10">
        <f t="shared" si="180"/>
        <v>-11.336830918967195</v>
      </c>
      <c r="AB235" s="10">
        <f t="shared" si="181"/>
        <v>-35.696684179923537</v>
      </c>
      <c r="AC235" s="89">
        <f t="shared" si="182"/>
        <v>21.998965430973058</v>
      </c>
      <c r="AD235" s="4"/>
    </row>
    <row r="236" spans="1:30">
      <c r="A236" s="2">
        <v>25</v>
      </c>
      <c r="B236" s="44" t="s">
        <v>74</v>
      </c>
      <c r="C236" s="11" t="s">
        <v>0</v>
      </c>
      <c r="D236" s="10" t="str">
        <f t="shared" si="157"/>
        <v>--</v>
      </c>
      <c r="E236" s="10">
        <f t="shared" si="158"/>
        <v>25.160328241906015</v>
      </c>
      <c r="F236" s="10">
        <f t="shared" si="159"/>
        <v>0.73828692639857252</v>
      </c>
      <c r="G236" s="10">
        <f t="shared" si="160"/>
        <v>37.209874686374121</v>
      </c>
      <c r="H236" s="10">
        <f t="shared" si="161"/>
        <v>-100</v>
      </c>
      <c r="I236" s="10" t="str">
        <f t="shared" si="162"/>
        <v>--</v>
      </c>
      <c r="J236" s="10" t="str">
        <f t="shared" si="163"/>
        <v>--</v>
      </c>
      <c r="K236" s="10">
        <f t="shared" si="164"/>
        <v>14271.847370870173</v>
      </c>
      <c r="L236" s="10">
        <f t="shared" si="165"/>
        <v>-100</v>
      </c>
      <c r="M236" s="10" t="str">
        <f t="shared" si="166"/>
        <v>--</v>
      </c>
      <c r="N236" s="10" t="str">
        <f t="shared" si="167"/>
        <v>--</v>
      </c>
      <c r="O236" s="10">
        <f t="shared" si="168"/>
        <v>-96.727183333333329</v>
      </c>
      <c r="P236" s="10">
        <f t="shared" si="169"/>
        <v>20.51158787792366</v>
      </c>
      <c r="Q236" s="10">
        <f t="shared" si="170"/>
        <v>-39.438337374507384</v>
      </c>
      <c r="R236" s="10">
        <f t="shared" si="171"/>
        <v>4.138221683868565</v>
      </c>
      <c r="S236" s="10">
        <f t="shared" si="172"/>
        <v>15.805596575909675</v>
      </c>
      <c r="T236" s="10">
        <f t="shared" si="173"/>
        <v>-20.92132517154792</v>
      </c>
      <c r="U236" s="10">
        <f t="shared" si="174"/>
        <v>63.970061019330103</v>
      </c>
      <c r="V236" s="10">
        <f t="shared" si="175"/>
        <v>5.2243754211082916</v>
      </c>
      <c r="W236" s="10">
        <f t="shared" si="176"/>
        <v>148.16397633103975</v>
      </c>
      <c r="X236" s="10">
        <f t="shared" si="177"/>
        <v>276.52823183397385</v>
      </c>
      <c r="Y236" s="10">
        <f t="shared" si="178"/>
        <v>-49.009509356418882</v>
      </c>
      <c r="Z236" s="10">
        <f t="shared" si="179"/>
        <v>51.900483328951537</v>
      </c>
      <c r="AA236" s="10">
        <f t="shared" si="180"/>
        <v>22.979709589240784</v>
      </c>
      <c r="AB236" s="10">
        <f t="shared" si="181"/>
        <v>-83.835179894654814</v>
      </c>
      <c r="AC236" s="89" t="str">
        <f t="shared" si="182"/>
        <v>--</v>
      </c>
      <c r="AD236" s="4"/>
    </row>
    <row r="237" spans="1:30">
      <c r="A237" s="2">
        <v>26</v>
      </c>
      <c r="B237" s="44" t="s">
        <v>73</v>
      </c>
      <c r="C237" s="11" t="s">
        <v>0</v>
      </c>
      <c r="D237" s="10">
        <f t="shared" si="157"/>
        <v>-100</v>
      </c>
      <c r="E237" s="10" t="str">
        <f t="shared" si="158"/>
        <v>--</v>
      </c>
      <c r="F237" s="10" t="str">
        <f t="shared" si="159"/>
        <v>--</v>
      </c>
      <c r="G237" s="10" t="str">
        <f t="shared" si="160"/>
        <v>--</v>
      </c>
      <c r="H237" s="10" t="str">
        <f t="shared" si="161"/>
        <v>--</v>
      </c>
      <c r="I237" s="10">
        <f t="shared" si="162"/>
        <v>-11.680520394476574</v>
      </c>
      <c r="J237" s="10">
        <f t="shared" si="163"/>
        <v>1.2621265300146689</v>
      </c>
      <c r="K237" s="10">
        <f t="shared" si="164"/>
        <v>-92.847558746094847</v>
      </c>
      <c r="L237" s="10">
        <f t="shared" si="165"/>
        <v>1781.9967423222806</v>
      </c>
      <c r="M237" s="10">
        <f t="shared" si="166"/>
        <v>159.83340305291159</v>
      </c>
      <c r="N237" s="10">
        <f t="shared" si="167"/>
        <v>434.30259124767531</v>
      </c>
      <c r="O237" s="10">
        <f t="shared" si="168"/>
        <v>334.15300292682912</v>
      </c>
      <c r="P237" s="10">
        <f t="shared" si="169"/>
        <v>151.10960758112248</v>
      </c>
      <c r="Q237" s="10">
        <f t="shared" si="170"/>
        <v>-35.154845504348714</v>
      </c>
      <c r="R237" s="10">
        <f t="shared" si="171"/>
        <v>-99.98755712265087</v>
      </c>
      <c r="S237" s="10">
        <f t="shared" si="172"/>
        <v>-31.913867107350015</v>
      </c>
      <c r="T237" s="10">
        <f t="shared" si="173"/>
        <v>-99.422530278472351</v>
      </c>
      <c r="U237" s="10">
        <f t="shared" si="174"/>
        <v>39575.317348377997</v>
      </c>
      <c r="V237" s="10">
        <f t="shared" si="175"/>
        <v>17.232970017561456</v>
      </c>
      <c r="W237" s="10">
        <f t="shared" si="176"/>
        <v>-80.759550480025709</v>
      </c>
      <c r="X237" s="10">
        <f t="shared" si="177"/>
        <v>199.14105594956652</v>
      </c>
      <c r="Y237" s="10">
        <f t="shared" si="178"/>
        <v>226.16580174389509</v>
      </c>
      <c r="Z237" s="10">
        <f t="shared" si="179"/>
        <v>-69.311186456009651</v>
      </c>
      <c r="AA237" s="10">
        <f t="shared" si="180"/>
        <v>-46.020274964734618</v>
      </c>
      <c r="AB237" s="10">
        <f t="shared" si="181"/>
        <v>231.54990005362981</v>
      </c>
      <c r="AC237" s="89">
        <f t="shared" si="182"/>
        <v>-7.8472552767428283</v>
      </c>
      <c r="AD237" s="4"/>
    </row>
    <row r="238" spans="1:30">
      <c r="A238" s="2">
        <v>27</v>
      </c>
      <c r="B238" s="44" t="s">
        <v>72</v>
      </c>
      <c r="C238" s="11" t="s">
        <v>0</v>
      </c>
      <c r="D238" s="10">
        <f t="shared" si="157"/>
        <v>2875.6121906361459</v>
      </c>
      <c r="E238" s="10">
        <f t="shared" si="158"/>
        <v>79.963252053431233</v>
      </c>
      <c r="F238" s="10">
        <f t="shared" si="159"/>
        <v>-15.296145318399638</v>
      </c>
      <c r="G238" s="10">
        <f t="shared" si="160"/>
        <v>-14.982483354648579</v>
      </c>
      <c r="H238" s="10">
        <f t="shared" si="161"/>
        <v>-84.307127647706949</v>
      </c>
      <c r="I238" s="10">
        <f t="shared" si="162"/>
        <v>205.53193398738819</v>
      </c>
      <c r="J238" s="10">
        <f t="shared" si="163"/>
        <v>-24.536575707864245</v>
      </c>
      <c r="K238" s="10">
        <f t="shared" si="164"/>
        <v>954.62228968722434</v>
      </c>
      <c r="L238" s="10">
        <f t="shared" si="165"/>
        <v>-93.264766996713021</v>
      </c>
      <c r="M238" s="10">
        <f t="shared" si="166"/>
        <v>110.57919489060058</v>
      </c>
      <c r="N238" s="10">
        <f t="shared" si="167"/>
        <v>2610.5672548657858</v>
      </c>
      <c r="O238" s="10">
        <f t="shared" si="168"/>
        <v>-94.763488222222222</v>
      </c>
      <c r="P238" s="10">
        <f t="shared" si="169"/>
        <v>88.43365746909646</v>
      </c>
      <c r="Q238" s="10">
        <f t="shared" si="170"/>
        <v>-26.673671136041477</v>
      </c>
      <c r="R238" s="10">
        <f t="shared" si="171"/>
        <v>6557.3822496025414</v>
      </c>
      <c r="S238" s="10">
        <f t="shared" si="172"/>
        <v>57.019541011032914</v>
      </c>
      <c r="T238" s="10">
        <f t="shared" si="173"/>
        <v>3.3708912463678047</v>
      </c>
      <c r="U238" s="10">
        <f t="shared" si="174"/>
        <v>-22.59372730074854</v>
      </c>
      <c r="V238" s="10">
        <f t="shared" si="175"/>
        <v>-18.485258265144495</v>
      </c>
      <c r="W238" s="10">
        <f t="shared" si="176"/>
        <v>-39.65044781400605</v>
      </c>
      <c r="X238" s="10">
        <f t="shared" si="177"/>
        <v>-33.765554717859672</v>
      </c>
      <c r="Y238" s="10">
        <f t="shared" si="178"/>
        <v>35.276050810826007</v>
      </c>
      <c r="Z238" s="10">
        <f t="shared" si="179"/>
        <v>22.626217795771723</v>
      </c>
      <c r="AA238" s="10">
        <f t="shared" si="180"/>
        <v>-9.6161503899721055</v>
      </c>
      <c r="AB238" s="10">
        <f t="shared" si="181"/>
        <v>0.71781788097669619</v>
      </c>
      <c r="AC238" s="89">
        <f t="shared" si="182"/>
        <v>33.074667735857446</v>
      </c>
      <c r="AD238" s="4"/>
    </row>
    <row r="239" spans="1:30">
      <c r="A239" s="2">
        <v>28</v>
      </c>
      <c r="B239" s="44" t="s">
        <v>71</v>
      </c>
      <c r="C239" s="11" t="s">
        <v>0</v>
      </c>
      <c r="D239" s="10">
        <f t="shared" si="157"/>
        <v>45.301685067957237</v>
      </c>
      <c r="E239" s="10">
        <f t="shared" si="158"/>
        <v>65.634152134298233</v>
      </c>
      <c r="F239" s="10">
        <f t="shared" si="159"/>
        <v>14.900465605446996</v>
      </c>
      <c r="G239" s="10">
        <f t="shared" si="160"/>
        <v>34.059930277263135</v>
      </c>
      <c r="H239" s="10">
        <f t="shared" si="161"/>
        <v>36.772456217499723</v>
      </c>
      <c r="I239" s="10">
        <f t="shared" si="162"/>
        <v>51.631516077846669</v>
      </c>
      <c r="J239" s="10">
        <f t="shared" si="163"/>
        <v>-4.0960762801206698</v>
      </c>
      <c r="K239" s="10">
        <f t="shared" si="164"/>
        <v>1.0893407352150888</v>
      </c>
      <c r="L239" s="10">
        <f t="shared" si="165"/>
        <v>124.31350218020572</v>
      </c>
      <c r="M239" s="10">
        <f t="shared" si="166"/>
        <v>39.912724162080963</v>
      </c>
      <c r="N239" s="10">
        <f t="shared" si="167"/>
        <v>64.495470068913505</v>
      </c>
      <c r="O239" s="10">
        <f t="shared" si="168"/>
        <v>-4.5170142857143105</v>
      </c>
      <c r="P239" s="10">
        <f t="shared" si="169"/>
        <v>62.151867462267518</v>
      </c>
      <c r="Q239" s="10">
        <f t="shared" si="170"/>
        <v>-25.454265573071638</v>
      </c>
      <c r="R239" s="10">
        <f t="shared" si="171"/>
        <v>-54.389975881986558</v>
      </c>
      <c r="S239" s="10">
        <f t="shared" si="172"/>
        <v>33.202108118601302</v>
      </c>
      <c r="T239" s="10">
        <f t="shared" si="173"/>
        <v>4.7123182685546112</v>
      </c>
      <c r="U239" s="10">
        <f t="shared" si="174"/>
        <v>7.1895972356375211</v>
      </c>
      <c r="V239" s="10">
        <f t="shared" si="175"/>
        <v>-2.1944743801987983</v>
      </c>
      <c r="W239" s="10">
        <f t="shared" si="176"/>
        <v>3.5553538484049909</v>
      </c>
      <c r="X239" s="10">
        <f t="shared" si="177"/>
        <v>-4.0257479646943324</v>
      </c>
      <c r="Y239" s="10">
        <f t="shared" si="178"/>
        <v>-0.42843579594095615</v>
      </c>
      <c r="Z239" s="10">
        <f t="shared" si="179"/>
        <v>38.276003223526118</v>
      </c>
      <c r="AA239" s="10">
        <f t="shared" si="180"/>
        <v>-21.376017664152855</v>
      </c>
      <c r="AB239" s="10">
        <f t="shared" si="181"/>
        <v>10.923207366189018</v>
      </c>
      <c r="AC239" s="89">
        <f t="shared" si="182"/>
        <v>14.697274985701654</v>
      </c>
      <c r="AD239" s="4"/>
    </row>
    <row r="240" spans="1:30">
      <c r="A240" s="2">
        <v>29</v>
      </c>
      <c r="B240" s="47" t="s">
        <v>70</v>
      </c>
      <c r="C240" s="11" t="s">
        <v>0</v>
      </c>
      <c r="D240" s="10">
        <f t="shared" si="157"/>
        <v>112.31749668081119</v>
      </c>
      <c r="E240" s="10">
        <f t="shared" si="158"/>
        <v>-38.507644665997688</v>
      </c>
      <c r="F240" s="10">
        <f t="shared" si="159"/>
        <v>197.30058678041217</v>
      </c>
      <c r="G240" s="10">
        <f t="shared" si="160"/>
        <v>32.760290465960281</v>
      </c>
      <c r="H240" s="10">
        <f t="shared" si="161"/>
        <v>-58.77490084723653</v>
      </c>
      <c r="I240" s="10">
        <f t="shared" si="162"/>
        <v>11.880219420939312</v>
      </c>
      <c r="J240" s="10">
        <f t="shared" si="163"/>
        <v>33.646912438963994</v>
      </c>
      <c r="K240" s="10">
        <f t="shared" si="164"/>
        <v>235.18530417211389</v>
      </c>
      <c r="L240" s="10">
        <f t="shared" si="165"/>
        <v>-51.353035412493732</v>
      </c>
      <c r="M240" s="10">
        <f t="shared" si="166"/>
        <v>17.098772270157326</v>
      </c>
      <c r="N240" s="10">
        <f t="shared" si="167"/>
        <v>294.88598611443501</v>
      </c>
      <c r="O240" s="10">
        <f t="shared" si="168"/>
        <v>-52.209556521739124</v>
      </c>
      <c r="P240" s="10">
        <f t="shared" si="169"/>
        <v>66.668640865255668</v>
      </c>
      <c r="Q240" s="10">
        <f t="shared" si="170"/>
        <v>23.34583177287071</v>
      </c>
      <c r="R240" s="10">
        <f t="shared" si="171"/>
        <v>332.5432515561813</v>
      </c>
      <c r="S240" s="10">
        <f t="shared" si="172"/>
        <v>31.348697890947733</v>
      </c>
      <c r="T240" s="10">
        <f t="shared" si="173"/>
        <v>-6.3377273710846538</v>
      </c>
      <c r="U240" s="10">
        <f t="shared" si="174"/>
        <v>8.3570995194577335E-2</v>
      </c>
      <c r="V240" s="10">
        <f t="shared" si="175"/>
        <v>6.5182646791167826</v>
      </c>
      <c r="W240" s="10">
        <f t="shared" si="176"/>
        <v>2.0785248459318098</v>
      </c>
      <c r="X240" s="10">
        <f t="shared" si="177"/>
        <v>5.321667252903211</v>
      </c>
      <c r="Y240" s="10">
        <f t="shared" si="178"/>
        <v>24.143033462223045</v>
      </c>
      <c r="Z240" s="10">
        <f t="shared" si="179"/>
        <v>2.7180065037687626</v>
      </c>
      <c r="AA240" s="10">
        <f t="shared" si="180"/>
        <v>3.9564281359233178E-2</v>
      </c>
      <c r="AB240" s="10">
        <f t="shared" si="181"/>
        <v>8.5128186326002719</v>
      </c>
      <c r="AC240" s="89">
        <f t="shared" si="182"/>
        <v>22.571312978023684</v>
      </c>
      <c r="AD240" s="4"/>
    </row>
    <row r="241" spans="1:30">
      <c r="A241" s="2">
        <v>30</v>
      </c>
      <c r="B241" s="44" t="s">
        <v>69</v>
      </c>
      <c r="C241" s="11" t="s">
        <v>0</v>
      </c>
      <c r="D241" s="10" t="str">
        <f t="shared" si="157"/>
        <v>--</v>
      </c>
      <c r="E241" s="10">
        <f t="shared" si="158"/>
        <v>43.620762243750477</v>
      </c>
      <c r="F241" s="10">
        <f t="shared" si="159"/>
        <v>35.621121886889767</v>
      </c>
      <c r="G241" s="10">
        <f t="shared" si="160"/>
        <v>18.798238307113337</v>
      </c>
      <c r="H241" s="10">
        <f t="shared" si="161"/>
        <v>-98.660822869477968</v>
      </c>
      <c r="I241" s="10">
        <f t="shared" si="162"/>
        <v>779.65590634976945</v>
      </c>
      <c r="J241" s="10">
        <f t="shared" si="163"/>
        <v>-71.911684645629606</v>
      </c>
      <c r="K241" s="10">
        <f t="shared" si="164"/>
        <v>7103.5677367484041</v>
      </c>
      <c r="L241" s="10">
        <f t="shared" si="165"/>
        <v>-93.573601141142206</v>
      </c>
      <c r="M241" s="10">
        <f t="shared" si="166"/>
        <v>2.7654757474258673</v>
      </c>
      <c r="N241" s="10">
        <f t="shared" si="167"/>
        <v>32493.245351690173</v>
      </c>
      <c r="O241" s="10">
        <f t="shared" si="168"/>
        <v>-94.211497222222221</v>
      </c>
      <c r="P241" s="10">
        <f t="shared" si="169"/>
        <v>67.931658269593498</v>
      </c>
      <c r="Q241" s="10">
        <f t="shared" si="170"/>
        <v>-90.823199792501455</v>
      </c>
      <c r="R241" s="10">
        <f t="shared" si="171"/>
        <v>2620.4441279779453</v>
      </c>
      <c r="S241" s="10">
        <f t="shared" si="172"/>
        <v>9.5841405882225672</v>
      </c>
      <c r="T241" s="10">
        <f t="shared" si="173"/>
        <v>11.814824770064675</v>
      </c>
      <c r="U241" s="10">
        <f t="shared" si="174"/>
        <v>14.861070414675993</v>
      </c>
      <c r="V241" s="10">
        <f t="shared" si="175"/>
        <v>-5.8763997876326357</v>
      </c>
      <c r="W241" s="10">
        <f t="shared" si="176"/>
        <v>18.506339180161405</v>
      </c>
      <c r="X241" s="10">
        <f t="shared" si="177"/>
        <v>-2.0829641078298238</v>
      </c>
      <c r="Y241" s="10">
        <f t="shared" si="178"/>
        <v>-4.4354281727243716</v>
      </c>
      <c r="Z241" s="10">
        <f t="shared" si="179"/>
        <v>13.164702742610672</v>
      </c>
      <c r="AA241" s="10">
        <f t="shared" si="180"/>
        <v>12.589671366933231</v>
      </c>
      <c r="AB241" s="10">
        <f t="shared" si="181"/>
        <v>11.657345120995544</v>
      </c>
      <c r="AC241" s="89" t="str">
        <f t="shared" si="182"/>
        <v>--</v>
      </c>
      <c r="AD241" s="4"/>
    </row>
    <row r="242" spans="1:30">
      <c r="A242" s="2">
        <v>31</v>
      </c>
      <c r="B242" s="44" t="s">
        <v>68</v>
      </c>
      <c r="C242" s="11" t="s">
        <v>0</v>
      </c>
      <c r="D242" s="10">
        <f t="shared" si="157"/>
        <v>-100</v>
      </c>
      <c r="E242" s="10" t="str">
        <f t="shared" si="158"/>
        <v>--</v>
      </c>
      <c r="F242" s="10" t="str">
        <f t="shared" si="159"/>
        <v>--</v>
      </c>
      <c r="G242" s="10">
        <f t="shared" si="160"/>
        <v>1687.1115427302996</v>
      </c>
      <c r="H242" s="10">
        <f t="shared" si="161"/>
        <v>290.54225051430353</v>
      </c>
      <c r="I242" s="10">
        <f t="shared" si="162"/>
        <v>1.5079202587278075</v>
      </c>
      <c r="J242" s="10">
        <f t="shared" si="163"/>
        <v>50.107996858985246</v>
      </c>
      <c r="K242" s="10">
        <f t="shared" si="164"/>
        <v>-85.777891998653701</v>
      </c>
      <c r="L242" s="10">
        <f t="shared" si="165"/>
        <v>1313.9296819820395</v>
      </c>
      <c r="M242" s="10">
        <f t="shared" si="166"/>
        <v>130.54561543272186</v>
      </c>
      <c r="N242" s="10">
        <f t="shared" si="167"/>
        <v>1081.8501582835036</v>
      </c>
      <c r="O242" s="10">
        <f t="shared" si="168"/>
        <v>46.696873809523794</v>
      </c>
      <c r="P242" s="10">
        <f t="shared" si="169"/>
        <v>19.156450683606806</v>
      </c>
      <c r="Q242" s="10">
        <f t="shared" si="170"/>
        <v>1.2370781528928063</v>
      </c>
      <c r="R242" s="10">
        <f t="shared" si="171"/>
        <v>-83.594875755509364</v>
      </c>
      <c r="S242" s="10">
        <f t="shared" si="172"/>
        <v>-11.009387024164496</v>
      </c>
      <c r="T242" s="10">
        <f t="shared" si="173"/>
        <v>94.372063968845026</v>
      </c>
      <c r="U242" s="10">
        <f t="shared" si="174"/>
        <v>167.4872310405828</v>
      </c>
      <c r="V242" s="10">
        <f t="shared" si="175"/>
        <v>216.93976518473602</v>
      </c>
      <c r="W242" s="10">
        <f t="shared" si="176"/>
        <v>-16.904720521460675</v>
      </c>
      <c r="X242" s="10">
        <f t="shared" si="177"/>
        <v>-21.912070590570437</v>
      </c>
      <c r="Y242" s="10">
        <f t="shared" si="178"/>
        <v>20.445802836597252</v>
      </c>
      <c r="Z242" s="10">
        <f t="shared" si="179"/>
        <v>-29.28679862102878</v>
      </c>
      <c r="AA242" s="10">
        <f t="shared" si="180"/>
        <v>-2.3663635254570323</v>
      </c>
      <c r="AB242" s="10">
        <f t="shared" si="181"/>
        <v>-6.3466006679381479</v>
      </c>
      <c r="AC242" s="89">
        <f t="shared" si="182"/>
        <v>26.071342285569045</v>
      </c>
      <c r="AD242" s="4"/>
    </row>
    <row r="243" spans="1:30">
      <c r="A243" s="2">
        <v>32</v>
      </c>
      <c r="B243" s="44" t="s">
        <v>67</v>
      </c>
      <c r="C243" s="11" t="s">
        <v>0</v>
      </c>
      <c r="D243" s="10">
        <f t="shared" si="157"/>
        <v>856.99733688415427</v>
      </c>
      <c r="E243" s="10">
        <f t="shared" si="158"/>
        <v>91.752701038673735</v>
      </c>
      <c r="F243" s="10">
        <f t="shared" si="159"/>
        <v>-1.7520491896211468</v>
      </c>
      <c r="G243" s="10">
        <f t="shared" si="160"/>
        <v>87.45218416855738</v>
      </c>
      <c r="H243" s="10">
        <f t="shared" si="161"/>
        <v>-72.928383998171853</v>
      </c>
      <c r="I243" s="10">
        <f t="shared" si="162"/>
        <v>16.464564415146612</v>
      </c>
      <c r="J243" s="10">
        <f t="shared" si="163"/>
        <v>-20.560995840251934</v>
      </c>
      <c r="K243" s="10">
        <f t="shared" si="164"/>
        <v>1131.1864990020745</v>
      </c>
      <c r="L243" s="10">
        <f t="shared" si="165"/>
        <v>-76.897351579606052</v>
      </c>
      <c r="M243" s="10">
        <f t="shared" si="166"/>
        <v>76.243694336119091</v>
      </c>
      <c r="N243" s="10">
        <f t="shared" si="167"/>
        <v>1037.5247852921968</v>
      </c>
      <c r="O243" s="10">
        <f t="shared" si="168"/>
        <v>-87.687168965517245</v>
      </c>
      <c r="P243" s="10">
        <f t="shared" si="169"/>
        <v>10.210416887793855</v>
      </c>
      <c r="Q243" s="10">
        <f t="shared" si="170"/>
        <v>-38.65601065634916</v>
      </c>
      <c r="R243" s="10">
        <f t="shared" si="171"/>
        <v>1711.6463289857734</v>
      </c>
      <c r="S243" s="10">
        <f t="shared" si="172"/>
        <v>23.05660158369767</v>
      </c>
      <c r="T243" s="10">
        <f t="shared" si="173"/>
        <v>4.1387082877039916</v>
      </c>
      <c r="U243" s="10">
        <f t="shared" si="174"/>
        <v>-14.775824601439567</v>
      </c>
      <c r="V243" s="10">
        <f t="shared" si="175"/>
        <v>28.544917617853685</v>
      </c>
      <c r="W243" s="10">
        <f t="shared" si="176"/>
        <v>8.1074503112645857</v>
      </c>
      <c r="X243" s="10">
        <f t="shared" si="177"/>
        <v>-34.17120448528523</v>
      </c>
      <c r="Y243" s="10">
        <f t="shared" si="178"/>
        <v>-5.4828657192173154</v>
      </c>
      <c r="Z243" s="10">
        <f t="shared" si="179"/>
        <v>6.6857680377984821</v>
      </c>
      <c r="AA243" s="10">
        <f t="shared" si="180"/>
        <v>0.30423310729874231</v>
      </c>
      <c r="AB243" s="10">
        <f t="shared" si="181"/>
        <v>-3.8801202131327557</v>
      </c>
      <c r="AC243" s="89">
        <f t="shared" si="182"/>
        <v>28.704647228332533</v>
      </c>
      <c r="AD243" s="4"/>
    </row>
    <row r="244" spans="1:30">
      <c r="A244" s="2">
        <v>33</v>
      </c>
      <c r="B244" s="44" t="s">
        <v>66</v>
      </c>
      <c r="C244" s="11" t="s">
        <v>0</v>
      </c>
      <c r="D244" s="10">
        <f t="shared" si="157"/>
        <v>-10.357417230656651</v>
      </c>
      <c r="E244" s="10">
        <f t="shared" si="158"/>
        <v>101.31653049731057</v>
      </c>
      <c r="F244" s="10">
        <f t="shared" si="159"/>
        <v>50.972021195940812</v>
      </c>
      <c r="G244" s="10">
        <f t="shared" si="160"/>
        <v>-28.207662189089461</v>
      </c>
      <c r="H244" s="10">
        <f t="shared" si="161"/>
        <v>5.6296196546667687</v>
      </c>
      <c r="I244" s="10">
        <f t="shared" si="162"/>
        <v>-7.5357843519154528</v>
      </c>
      <c r="J244" s="10">
        <f t="shared" si="163"/>
        <v>63.029957182140578</v>
      </c>
      <c r="K244" s="10">
        <f t="shared" si="164"/>
        <v>357.62037770067263</v>
      </c>
      <c r="L244" s="10">
        <f t="shared" si="165"/>
        <v>-47.344177601369196</v>
      </c>
      <c r="M244" s="10">
        <f t="shared" si="166"/>
        <v>149.00534932443699</v>
      </c>
      <c r="N244" s="10">
        <f t="shared" si="167"/>
        <v>1426.9327444854237</v>
      </c>
      <c r="O244" s="10">
        <f t="shared" si="168"/>
        <v>-67.107476923076931</v>
      </c>
      <c r="P244" s="10">
        <f t="shared" si="169"/>
        <v>-18.544593253365022</v>
      </c>
      <c r="Q244" s="10">
        <f t="shared" si="170"/>
        <v>11.256570858081673</v>
      </c>
      <c r="R244" s="10">
        <f t="shared" si="171"/>
        <v>-19.488539993424709</v>
      </c>
      <c r="S244" s="10">
        <f t="shared" si="172"/>
        <v>34.293435478315246</v>
      </c>
      <c r="T244" s="10">
        <f t="shared" si="173"/>
        <v>9.3354227206470739</v>
      </c>
      <c r="U244" s="10">
        <f t="shared" si="174"/>
        <v>-5.3387567102464999</v>
      </c>
      <c r="V244" s="10">
        <f t="shared" si="175"/>
        <v>23.285301689848723</v>
      </c>
      <c r="W244" s="10">
        <f t="shared" si="176"/>
        <v>5.670691913636162</v>
      </c>
      <c r="X244" s="10">
        <f t="shared" si="177"/>
        <v>13.691757630127043</v>
      </c>
      <c r="Y244" s="10">
        <f t="shared" si="178"/>
        <v>-2.1725568084066822</v>
      </c>
      <c r="Z244" s="10">
        <f t="shared" si="179"/>
        <v>10.789147896781941</v>
      </c>
      <c r="AA244" s="10">
        <f t="shared" si="180"/>
        <v>35.106361125086721</v>
      </c>
      <c r="AB244" s="10">
        <f t="shared" si="181"/>
        <v>-42.485556047215198</v>
      </c>
      <c r="AC244" s="89">
        <f t="shared" si="182"/>
        <v>20.16863532836804</v>
      </c>
      <c r="AD244" s="4"/>
    </row>
    <row r="245" spans="1:30">
      <c r="A245" s="2">
        <v>34</v>
      </c>
      <c r="B245" s="44" t="s">
        <v>65</v>
      </c>
      <c r="C245" s="11" t="s">
        <v>0</v>
      </c>
      <c r="D245" s="10">
        <f t="shared" si="157"/>
        <v>7218.1364392678888</v>
      </c>
      <c r="E245" s="10">
        <f t="shared" si="158"/>
        <v>65.683404574598683</v>
      </c>
      <c r="F245" s="10">
        <f t="shared" si="159"/>
        <v>13.074668034382753</v>
      </c>
      <c r="G245" s="10">
        <f t="shared" si="160"/>
        <v>34.170524948876505</v>
      </c>
      <c r="H245" s="10">
        <f t="shared" si="161"/>
        <v>-72.47511408400382</v>
      </c>
      <c r="I245" s="10">
        <f t="shared" si="162"/>
        <v>-37.474942490962867</v>
      </c>
      <c r="J245" s="10">
        <f t="shared" si="163"/>
        <v>25.532320265946623</v>
      </c>
      <c r="K245" s="10">
        <f t="shared" si="164"/>
        <v>883.22011367323648</v>
      </c>
      <c r="L245" s="10">
        <f t="shared" si="165"/>
        <v>-64.029067248352305</v>
      </c>
      <c r="M245" s="10">
        <f t="shared" si="166"/>
        <v>76.956041777033278</v>
      </c>
      <c r="N245" s="10">
        <f t="shared" si="167"/>
        <v>318.11963238921919</v>
      </c>
      <c r="O245" s="10">
        <f t="shared" si="168"/>
        <v>-8.6466400000000192</v>
      </c>
      <c r="P245" s="10">
        <f t="shared" si="169"/>
        <v>82.18815378000329</v>
      </c>
      <c r="Q245" s="10">
        <f t="shared" si="170"/>
        <v>-15.985231471745692</v>
      </c>
      <c r="R245" s="10">
        <f t="shared" si="171"/>
        <v>146.9946001565614</v>
      </c>
      <c r="S245" s="10">
        <f t="shared" si="172"/>
        <v>22.347778123620216</v>
      </c>
      <c r="T245" s="10">
        <f t="shared" si="173"/>
        <v>12.098493646681916</v>
      </c>
      <c r="U245" s="10">
        <f t="shared" si="174"/>
        <v>2.7064394148908093</v>
      </c>
      <c r="V245" s="10">
        <f t="shared" si="175"/>
        <v>5.0469656356016515</v>
      </c>
      <c r="W245" s="10">
        <f t="shared" si="176"/>
        <v>20.776142278845171</v>
      </c>
      <c r="X245" s="10">
        <f t="shared" si="177"/>
        <v>-2.9570994520537965</v>
      </c>
      <c r="Y245" s="10">
        <f t="shared" si="178"/>
        <v>21.18709113791158</v>
      </c>
      <c r="Z245" s="10">
        <f t="shared" si="179"/>
        <v>1.9458201269875843</v>
      </c>
      <c r="AA245" s="10">
        <f t="shared" si="180"/>
        <v>32.578185871512517</v>
      </c>
      <c r="AB245" s="10">
        <f t="shared" si="181"/>
        <v>10.396758436768479</v>
      </c>
      <c r="AC245" s="89">
        <f t="shared" si="182"/>
        <v>43.163873517806849</v>
      </c>
      <c r="AD245" s="4"/>
    </row>
    <row r="246" spans="1:30">
      <c r="A246" s="2">
        <v>35</v>
      </c>
      <c r="B246" s="44" t="s">
        <v>64</v>
      </c>
      <c r="C246" s="11" t="s">
        <v>0</v>
      </c>
      <c r="D246" s="10">
        <f t="shared" si="157"/>
        <v>-46.587863075097779</v>
      </c>
      <c r="E246" s="10">
        <f t="shared" si="158"/>
        <v>265.60537501713975</v>
      </c>
      <c r="F246" s="10">
        <f t="shared" si="159"/>
        <v>142.724913365037</v>
      </c>
      <c r="G246" s="10">
        <f t="shared" si="160"/>
        <v>54.279101101373328</v>
      </c>
      <c r="H246" s="10">
        <f t="shared" si="161"/>
        <v>-56.726911451583504</v>
      </c>
      <c r="I246" s="10">
        <f t="shared" si="162"/>
        <v>87.270699000634153</v>
      </c>
      <c r="J246" s="10">
        <f t="shared" si="163"/>
        <v>127.21900072669027</v>
      </c>
      <c r="K246" s="10">
        <f t="shared" si="164"/>
        <v>83.194146653482278</v>
      </c>
      <c r="L246" s="10">
        <f t="shared" si="165"/>
        <v>12.828442436582833</v>
      </c>
      <c r="M246" s="10">
        <f t="shared" si="166"/>
        <v>-0.15983503887198935</v>
      </c>
      <c r="N246" s="10">
        <f t="shared" si="167"/>
        <v>321.70805467655788</v>
      </c>
      <c r="O246" s="10">
        <f t="shared" si="168"/>
        <v>-56.591962500000001</v>
      </c>
      <c r="P246" s="10">
        <f t="shared" si="169"/>
        <v>24.208391130329261</v>
      </c>
      <c r="Q246" s="10">
        <f t="shared" si="170"/>
        <v>16.154260969639594</v>
      </c>
      <c r="R246" s="10">
        <f t="shared" si="171"/>
        <v>45.241170931187384</v>
      </c>
      <c r="S246" s="10">
        <f t="shared" si="172"/>
        <v>23.384187254568502</v>
      </c>
      <c r="T246" s="10">
        <f t="shared" si="173"/>
        <v>25.755240842170153</v>
      </c>
      <c r="U246" s="10">
        <f t="shared" si="174"/>
        <v>4.8500812791533576</v>
      </c>
      <c r="V246" s="10">
        <f t="shared" si="175"/>
        <v>-6.6898557541111927</v>
      </c>
      <c r="W246" s="10">
        <f t="shared" si="176"/>
        <v>2.1763187149431928</v>
      </c>
      <c r="X246" s="10">
        <f t="shared" si="177"/>
        <v>10.990386615685409</v>
      </c>
      <c r="Y246" s="10">
        <f t="shared" si="178"/>
        <v>0.51810365314004514</v>
      </c>
      <c r="Z246" s="10">
        <f t="shared" si="179"/>
        <v>-4.2480432416223266</v>
      </c>
      <c r="AA246" s="10">
        <f t="shared" si="180"/>
        <v>2.9744448300137236</v>
      </c>
      <c r="AB246" s="10">
        <f t="shared" si="181"/>
        <v>5.4201394138118104</v>
      </c>
      <c r="AC246" s="89">
        <f t="shared" si="182"/>
        <v>22.403757925424728</v>
      </c>
      <c r="AD246" s="4"/>
    </row>
    <row r="247" spans="1:30">
      <c r="A247" s="2">
        <v>36</v>
      </c>
      <c r="B247" s="44" t="s">
        <v>63</v>
      </c>
      <c r="C247" s="11" t="s">
        <v>0</v>
      </c>
      <c r="D247" s="10">
        <f t="shared" si="157"/>
        <v>769.28940568475446</v>
      </c>
      <c r="E247" s="10">
        <f t="shared" si="158"/>
        <v>7.6586953613840194</v>
      </c>
      <c r="F247" s="10">
        <f t="shared" si="159"/>
        <v>-100</v>
      </c>
      <c r="G247" s="10" t="str">
        <f t="shared" si="160"/>
        <v>--</v>
      </c>
      <c r="H247" s="10">
        <f t="shared" si="161"/>
        <v>-100</v>
      </c>
      <c r="I247" s="10" t="str">
        <f t="shared" si="162"/>
        <v>--</v>
      </c>
      <c r="J247" s="10">
        <f t="shared" si="163"/>
        <v>-100</v>
      </c>
      <c r="K247" s="10" t="str">
        <f t="shared" si="164"/>
        <v>--</v>
      </c>
      <c r="L247" s="10">
        <f t="shared" si="165"/>
        <v>-99.981835756775794</v>
      </c>
      <c r="M247" s="10">
        <f t="shared" si="166"/>
        <v>15585.490196078434</v>
      </c>
      <c r="N247" s="10">
        <f t="shared" si="167"/>
        <v>237411.87559377964</v>
      </c>
      <c r="O247" s="10">
        <f t="shared" si="168"/>
        <v>-99.911221052631575</v>
      </c>
      <c r="P247" s="10">
        <f t="shared" si="169"/>
        <v>611.65757647616795</v>
      </c>
      <c r="Q247" s="10">
        <f t="shared" si="170"/>
        <v>46.288311463282952</v>
      </c>
      <c r="R247" s="10">
        <f t="shared" si="171"/>
        <v>554.34729625074033</v>
      </c>
      <c r="S247" s="10">
        <f t="shared" si="172"/>
        <v>48.197846253831955</v>
      </c>
      <c r="T247" s="10">
        <f t="shared" si="173"/>
        <v>30.098671635384136</v>
      </c>
      <c r="U247" s="10">
        <f t="shared" si="174"/>
        <v>-11.810898020363638</v>
      </c>
      <c r="V247" s="10">
        <f t="shared" si="175"/>
        <v>6.1360834611434427</v>
      </c>
      <c r="W247" s="10">
        <f t="shared" si="176"/>
        <v>27.03705246841244</v>
      </c>
      <c r="X247" s="10">
        <f t="shared" si="177"/>
        <v>-16.371755487985368</v>
      </c>
      <c r="Y247" s="10">
        <f t="shared" si="178"/>
        <v>11.671374183742131</v>
      </c>
      <c r="Z247" s="10">
        <f t="shared" si="179"/>
        <v>38.278108170836447</v>
      </c>
      <c r="AA247" s="10">
        <f t="shared" si="180"/>
        <v>1.5717421171118815</v>
      </c>
      <c r="AB247" s="10">
        <f t="shared" si="181"/>
        <v>-37.474017395669058</v>
      </c>
      <c r="AC247" s="89">
        <f t="shared" si="182"/>
        <v>32.115364272060532</v>
      </c>
      <c r="AD247" s="4"/>
    </row>
    <row r="248" spans="1:30">
      <c r="A248" s="2">
        <v>37</v>
      </c>
      <c r="B248" s="44" t="s">
        <v>62</v>
      </c>
      <c r="C248" s="11" t="s">
        <v>0</v>
      </c>
      <c r="D248" s="10">
        <f t="shared" si="157"/>
        <v>-97.015104655564869</v>
      </c>
      <c r="E248" s="10">
        <f t="shared" si="158"/>
        <v>54.243534092964381</v>
      </c>
      <c r="F248" s="10">
        <f t="shared" si="159"/>
        <v>63.539758153169686</v>
      </c>
      <c r="G248" s="10">
        <f t="shared" si="160"/>
        <v>-100</v>
      </c>
      <c r="H248" s="10" t="str">
        <f t="shared" si="161"/>
        <v>--</v>
      </c>
      <c r="I248" s="10">
        <f t="shared" si="162"/>
        <v>54.135729372784738</v>
      </c>
      <c r="J248" s="10">
        <f t="shared" si="163"/>
        <v>53.387354084994143</v>
      </c>
      <c r="K248" s="10">
        <f t="shared" si="164"/>
        <v>-99.613904442185301</v>
      </c>
      <c r="L248" s="10">
        <f t="shared" si="165"/>
        <v>63986.241410722127</v>
      </c>
      <c r="M248" s="10">
        <f t="shared" si="166"/>
        <v>11.879539200290878</v>
      </c>
      <c r="N248" s="10">
        <f t="shared" si="167"/>
        <v>494.4689417583877</v>
      </c>
      <c r="O248" s="10">
        <f t="shared" si="168"/>
        <v>-92.640366226912931</v>
      </c>
      <c r="P248" s="10">
        <f t="shared" si="169"/>
        <v>53.688454298159172</v>
      </c>
      <c r="Q248" s="10">
        <f t="shared" si="170"/>
        <v>-24.969292605435484</v>
      </c>
      <c r="R248" s="10">
        <f t="shared" si="171"/>
        <v>-97.845983098466135</v>
      </c>
      <c r="S248" s="10">
        <f t="shared" si="172"/>
        <v>91.337520044686471</v>
      </c>
      <c r="T248" s="10">
        <f t="shared" si="173"/>
        <v>19.045848112380597</v>
      </c>
      <c r="U248" s="10">
        <f t="shared" si="174"/>
        <v>2.4105310316028437</v>
      </c>
      <c r="V248" s="10">
        <f t="shared" si="175"/>
        <v>51.355993659035818</v>
      </c>
      <c r="W248" s="10">
        <f t="shared" si="176"/>
        <v>18.407564206966697</v>
      </c>
      <c r="X248" s="10">
        <f t="shared" si="177"/>
        <v>-3.3438416753871536</v>
      </c>
      <c r="Y248" s="10">
        <f t="shared" si="178"/>
        <v>11.965057578341302</v>
      </c>
      <c r="Z248" s="10">
        <f t="shared" si="179"/>
        <v>-5.1868403355124997</v>
      </c>
      <c r="AA248" s="10">
        <f t="shared" si="180"/>
        <v>-10.17892545131771</v>
      </c>
      <c r="AB248" s="10">
        <f t="shared" si="181"/>
        <v>-3.1729382457060353</v>
      </c>
      <c r="AC248" s="89">
        <f t="shared" si="182"/>
        <v>-0.52483757947901211</v>
      </c>
      <c r="AD248" s="4"/>
    </row>
    <row r="249" spans="1:30">
      <c r="A249" s="2">
        <v>38</v>
      </c>
      <c r="B249" s="44" t="s">
        <v>61</v>
      </c>
      <c r="C249" s="11" t="s">
        <v>0</v>
      </c>
      <c r="D249" s="10">
        <f t="shared" si="157"/>
        <v>-14.391223705008471</v>
      </c>
      <c r="E249" s="10">
        <f t="shared" si="158"/>
        <v>39.777885030796369</v>
      </c>
      <c r="F249" s="10">
        <f t="shared" si="159"/>
        <v>185.35208189256917</v>
      </c>
      <c r="G249" s="10">
        <f t="shared" si="160"/>
        <v>-21.932041454461313</v>
      </c>
      <c r="H249" s="10">
        <f t="shared" si="161"/>
        <v>16.33394027843427</v>
      </c>
      <c r="I249" s="10">
        <f t="shared" si="162"/>
        <v>30.420627298853901</v>
      </c>
      <c r="J249" s="10">
        <f t="shared" si="163"/>
        <v>26.782322953392651</v>
      </c>
      <c r="K249" s="10">
        <f t="shared" si="164"/>
        <v>-29.566333404719529</v>
      </c>
      <c r="L249" s="10">
        <f t="shared" si="165"/>
        <v>175.57046710511412</v>
      </c>
      <c r="M249" s="10">
        <f t="shared" si="166"/>
        <v>49.982147351824096</v>
      </c>
      <c r="N249" s="10">
        <f t="shared" si="167"/>
        <v>551.75925258676534</v>
      </c>
      <c r="O249" s="10">
        <f t="shared" si="168"/>
        <v>-45.741420242914977</v>
      </c>
      <c r="P249" s="10">
        <f t="shared" si="169"/>
        <v>19.617320246641384</v>
      </c>
      <c r="Q249" s="10">
        <f t="shared" si="170"/>
        <v>-21.435209656356832</v>
      </c>
      <c r="R249" s="10">
        <f t="shared" si="171"/>
        <v>-66.27756134260926</v>
      </c>
      <c r="S249" s="10">
        <f t="shared" si="172"/>
        <v>36.598055139768775</v>
      </c>
      <c r="T249" s="10">
        <f t="shared" si="173"/>
        <v>-4.4853960728183182</v>
      </c>
      <c r="U249" s="10">
        <f t="shared" si="174"/>
        <v>58.91675968893793</v>
      </c>
      <c r="V249" s="10">
        <f t="shared" si="175"/>
        <v>45.640293351178258</v>
      </c>
      <c r="W249" s="10">
        <f t="shared" si="176"/>
        <v>-16.483195486616594</v>
      </c>
      <c r="X249" s="10">
        <f t="shared" si="177"/>
        <v>-4.9039812652492003</v>
      </c>
      <c r="Y249" s="10">
        <f t="shared" si="178"/>
        <v>22.759458687262807</v>
      </c>
      <c r="Z249" s="10">
        <f t="shared" si="179"/>
        <v>0.87646302925293185</v>
      </c>
      <c r="AA249" s="10">
        <f t="shared" si="180"/>
        <v>-16.312991205091691</v>
      </c>
      <c r="AB249" s="10">
        <f t="shared" si="181"/>
        <v>40.416091393088749</v>
      </c>
      <c r="AC249" s="89">
        <f t="shared" si="182"/>
        <v>16.932257530419918</v>
      </c>
      <c r="AD249" s="4"/>
    </row>
    <row r="250" spans="1:30">
      <c r="A250" s="2">
        <v>39</v>
      </c>
      <c r="B250" s="44" t="s">
        <v>60</v>
      </c>
      <c r="C250" s="11" t="s">
        <v>0</v>
      </c>
      <c r="D250" s="10">
        <f t="shared" si="157"/>
        <v>74.667083243808747</v>
      </c>
      <c r="E250" s="10">
        <f t="shared" si="158"/>
        <v>99.132153922865541</v>
      </c>
      <c r="F250" s="10">
        <f t="shared" si="159"/>
        <v>61.40952719550117</v>
      </c>
      <c r="G250" s="10">
        <f t="shared" si="160"/>
        <v>43.113120304643616</v>
      </c>
      <c r="H250" s="10">
        <f t="shared" si="161"/>
        <v>-61.584876821487768</v>
      </c>
      <c r="I250" s="10">
        <f t="shared" si="162"/>
        <v>54.885616933894426</v>
      </c>
      <c r="J250" s="10">
        <f t="shared" si="163"/>
        <v>14.792910265696648</v>
      </c>
      <c r="K250" s="10">
        <f t="shared" si="164"/>
        <v>185.61254278462354</v>
      </c>
      <c r="L250" s="10">
        <f t="shared" si="165"/>
        <v>-42.066188663653548</v>
      </c>
      <c r="M250" s="10">
        <f t="shared" si="166"/>
        <v>28.340859106406043</v>
      </c>
      <c r="N250" s="10">
        <f t="shared" si="167"/>
        <v>-77.447100270784205</v>
      </c>
      <c r="O250" s="10">
        <f t="shared" si="168"/>
        <v>1158.6286500000006</v>
      </c>
      <c r="P250" s="10">
        <f t="shared" si="169"/>
        <v>18.696928597644629</v>
      </c>
      <c r="Q250" s="10">
        <f t="shared" si="170"/>
        <v>-3.4629557257653971</v>
      </c>
      <c r="R250" s="10">
        <f t="shared" si="171"/>
        <v>59.056637634544643</v>
      </c>
      <c r="S250" s="10">
        <f t="shared" si="172"/>
        <v>40.892326439492621</v>
      </c>
      <c r="T250" s="10">
        <f t="shared" si="173"/>
        <v>83.847334119814178</v>
      </c>
      <c r="U250" s="10">
        <f t="shared" si="174"/>
        <v>-5.7748029150097011</v>
      </c>
      <c r="V250" s="10">
        <f t="shared" si="175"/>
        <v>-21.394076047921175</v>
      </c>
      <c r="W250" s="10">
        <f t="shared" si="176"/>
        <v>20.102520910602493</v>
      </c>
      <c r="X250" s="10">
        <f t="shared" si="177"/>
        <v>-10.508654724349782</v>
      </c>
      <c r="Y250" s="10">
        <f t="shared" si="178"/>
        <v>8.9243693745191734</v>
      </c>
      <c r="Z250" s="10">
        <f t="shared" si="179"/>
        <v>14.400971501983435</v>
      </c>
      <c r="AA250" s="10">
        <f t="shared" si="180"/>
        <v>9.5853503301795087</v>
      </c>
      <c r="AB250" s="10">
        <f t="shared" si="181"/>
        <v>-3.1200360768794155</v>
      </c>
      <c r="AC250" s="89">
        <f t="shared" si="182"/>
        <v>21.684216070257037</v>
      </c>
      <c r="AD250" s="4"/>
    </row>
    <row r="251" spans="1:30">
      <c r="A251" s="2">
        <v>40</v>
      </c>
      <c r="B251" s="44" t="s">
        <v>59</v>
      </c>
      <c r="C251" s="11" t="s">
        <v>0</v>
      </c>
      <c r="D251" s="10" t="str">
        <f t="shared" si="157"/>
        <v>--</v>
      </c>
      <c r="E251" s="10">
        <f t="shared" si="158"/>
        <v>33.346751836635349</v>
      </c>
      <c r="F251" s="10">
        <f t="shared" si="159"/>
        <v>17.023195543559538</v>
      </c>
      <c r="G251" s="10">
        <f t="shared" si="160"/>
        <v>16.665722528833712</v>
      </c>
      <c r="H251" s="10">
        <f t="shared" si="161"/>
        <v>-99.885494095138981</v>
      </c>
      <c r="I251" s="10">
        <f t="shared" si="162"/>
        <v>-81.140701794490795</v>
      </c>
      <c r="J251" s="10">
        <f t="shared" si="163"/>
        <v>54.545454545454533</v>
      </c>
      <c r="K251" s="10">
        <f t="shared" si="164"/>
        <v>591164.37254901975</v>
      </c>
      <c r="L251" s="10">
        <f t="shared" si="165"/>
        <v>-99.419940312025915</v>
      </c>
      <c r="M251" s="10">
        <f t="shared" si="166"/>
        <v>16.852853402243412</v>
      </c>
      <c r="N251" s="10">
        <f t="shared" si="167"/>
        <v>49804.105835844843</v>
      </c>
      <c r="O251" s="10">
        <f t="shared" si="168"/>
        <v>-99.573338235294116</v>
      </c>
      <c r="P251" s="10">
        <f t="shared" si="169"/>
        <v>-19.421179011707395</v>
      </c>
      <c r="Q251" s="10">
        <f t="shared" si="170"/>
        <v>-48.565195694018669</v>
      </c>
      <c r="R251" s="10">
        <f t="shared" si="171"/>
        <v>101312.10296669607</v>
      </c>
      <c r="S251" s="10">
        <f t="shared" si="172"/>
        <v>39.659280536624095</v>
      </c>
      <c r="T251" s="10">
        <f t="shared" si="173"/>
        <v>-0.65309498938161425</v>
      </c>
      <c r="U251" s="10">
        <f t="shared" si="174"/>
        <v>-10.062526583659519</v>
      </c>
      <c r="V251" s="10">
        <f t="shared" si="175"/>
        <v>7.7669631071544813</v>
      </c>
      <c r="W251" s="10">
        <f t="shared" si="176"/>
        <v>15.055776833409837</v>
      </c>
      <c r="X251" s="10">
        <f t="shared" si="177"/>
        <v>0.53303007669850899</v>
      </c>
      <c r="Y251" s="10">
        <f t="shared" si="178"/>
        <v>-5.4906393652934327</v>
      </c>
      <c r="Z251" s="10">
        <f t="shared" si="179"/>
        <v>9.8023948813221011</v>
      </c>
      <c r="AA251" s="10">
        <f t="shared" si="180"/>
        <v>5.7073607887813296</v>
      </c>
      <c r="AB251" s="10">
        <f t="shared" si="181"/>
        <v>-12.310100832377529</v>
      </c>
      <c r="AC251" s="89" t="str">
        <f t="shared" si="182"/>
        <v>--</v>
      </c>
      <c r="AD251" s="4"/>
    </row>
    <row r="252" spans="1:30">
      <c r="A252" s="2">
        <v>41</v>
      </c>
      <c r="B252" s="44" t="s">
        <v>58</v>
      </c>
      <c r="C252" s="11" t="s">
        <v>0</v>
      </c>
      <c r="D252" s="10">
        <f t="shared" si="157"/>
        <v>-100</v>
      </c>
      <c r="E252" s="10" t="str">
        <f t="shared" si="158"/>
        <v>--</v>
      </c>
      <c r="F252" s="10">
        <f t="shared" si="159"/>
        <v>-99.463793842198683</v>
      </c>
      <c r="G252" s="10">
        <f t="shared" si="160"/>
        <v>-100</v>
      </c>
      <c r="H252" s="10" t="str">
        <f t="shared" si="161"/>
        <v>--</v>
      </c>
      <c r="I252" s="10">
        <f t="shared" si="162"/>
        <v>5.5276632653403368</v>
      </c>
      <c r="J252" s="10">
        <f t="shared" si="163"/>
        <v>12.515950520936656</v>
      </c>
      <c r="K252" s="10">
        <f t="shared" si="164"/>
        <v>-97.953052384716329</v>
      </c>
      <c r="L252" s="10">
        <f t="shared" si="165"/>
        <v>8467.6240604611758</v>
      </c>
      <c r="M252" s="10">
        <f t="shared" si="166"/>
        <v>45.391746794304765</v>
      </c>
      <c r="N252" s="10">
        <f t="shared" si="167"/>
        <v>-83.407911085871476</v>
      </c>
      <c r="O252" s="10">
        <f t="shared" si="168"/>
        <v>4364.1400000000003</v>
      </c>
      <c r="P252" s="10">
        <f t="shared" si="169"/>
        <v>22.722590092007252</v>
      </c>
      <c r="Q252" s="10">
        <f t="shared" si="170"/>
        <v>-21.937403677778534</v>
      </c>
      <c r="R252" s="10">
        <f t="shared" si="171"/>
        <v>-99.684849504995611</v>
      </c>
      <c r="S252" s="10">
        <f t="shared" si="172"/>
        <v>-38.994356206935777</v>
      </c>
      <c r="T252" s="10">
        <f t="shared" si="173"/>
        <v>-64.249662503192539</v>
      </c>
      <c r="U252" s="10">
        <f t="shared" si="174"/>
        <v>-65.409083177411134</v>
      </c>
      <c r="V252" s="10">
        <f t="shared" si="175"/>
        <v>313.29989509572511</v>
      </c>
      <c r="W252" s="10">
        <f t="shared" si="176"/>
        <v>110.35035257350904</v>
      </c>
      <c r="X252" s="10">
        <f t="shared" si="177"/>
        <v>9.4639793359603317</v>
      </c>
      <c r="Y252" s="10">
        <f t="shared" si="178"/>
        <v>-8.7659709328161597</v>
      </c>
      <c r="Z252" s="10">
        <f t="shared" si="179"/>
        <v>-81.543991602667219</v>
      </c>
      <c r="AA252" s="10">
        <f t="shared" si="180"/>
        <v>-23.516775777414054</v>
      </c>
      <c r="AB252" s="10">
        <f t="shared" si="181"/>
        <v>2485.4861575498194</v>
      </c>
      <c r="AC252" s="89">
        <f t="shared" si="182"/>
        <v>-4.9969008550171878</v>
      </c>
      <c r="AD252" s="4"/>
    </row>
    <row r="253" spans="1:30">
      <c r="A253" s="2">
        <v>42</v>
      </c>
      <c r="B253" s="44" t="s">
        <v>57</v>
      </c>
      <c r="C253" s="11" t="s">
        <v>0</v>
      </c>
      <c r="D253" s="10" t="str">
        <f t="shared" si="157"/>
        <v>--</v>
      </c>
      <c r="E253" s="10">
        <f t="shared" si="158"/>
        <v>40.997685217547598</v>
      </c>
      <c r="F253" s="10">
        <f t="shared" si="159"/>
        <v>-16.02338382417021</v>
      </c>
      <c r="G253" s="10">
        <f t="shared" si="160"/>
        <v>18.491653362814461</v>
      </c>
      <c r="H253" s="10">
        <f t="shared" si="161"/>
        <v>-100</v>
      </c>
      <c r="I253" s="10" t="str">
        <f t="shared" si="162"/>
        <v>--</v>
      </c>
      <c r="J253" s="10" t="str">
        <f t="shared" si="163"/>
        <v>--</v>
      </c>
      <c r="K253" s="10">
        <f t="shared" si="164"/>
        <v>106250.03868626768</v>
      </c>
      <c r="L253" s="10">
        <f t="shared" si="165"/>
        <v>-99.837385149184954</v>
      </c>
      <c r="M253" s="10">
        <f t="shared" si="166"/>
        <v>439.50478247454487</v>
      </c>
      <c r="N253" s="10">
        <f t="shared" si="167"/>
        <v>36216.116062875495</v>
      </c>
      <c r="O253" s="10">
        <f t="shared" si="168"/>
        <v>-99.648922047244099</v>
      </c>
      <c r="P253" s="10">
        <f t="shared" si="169"/>
        <v>-98.336731192345738</v>
      </c>
      <c r="Q253" s="10">
        <f t="shared" si="170"/>
        <v>473.11218985976268</v>
      </c>
      <c r="R253" s="10">
        <f t="shared" si="171"/>
        <v>593876.16112182965</v>
      </c>
      <c r="S253" s="10">
        <f t="shared" si="172"/>
        <v>39.891996311310919</v>
      </c>
      <c r="T253" s="10">
        <f t="shared" si="173"/>
        <v>-12.440240719363885</v>
      </c>
      <c r="U253" s="10">
        <f t="shared" si="174"/>
        <v>-21.418126081575934</v>
      </c>
      <c r="V253" s="10">
        <f t="shared" si="175"/>
        <v>-29.581955140671198</v>
      </c>
      <c r="W253" s="10">
        <f t="shared" si="176"/>
        <v>2.0014146936547093</v>
      </c>
      <c r="X253" s="10">
        <f t="shared" si="177"/>
        <v>-17.510445243527201</v>
      </c>
      <c r="Y253" s="10">
        <f t="shared" si="178"/>
        <v>14.288980426493666</v>
      </c>
      <c r="Z253" s="10">
        <f t="shared" si="179"/>
        <v>3.422862155491373</v>
      </c>
      <c r="AA253" s="10">
        <f t="shared" si="180"/>
        <v>14.877406602033005</v>
      </c>
      <c r="AB253" s="10">
        <f t="shared" si="181"/>
        <v>-47.815378486665097</v>
      </c>
      <c r="AC253" s="89" t="str">
        <f t="shared" si="182"/>
        <v>--</v>
      </c>
      <c r="AD253" s="4"/>
    </row>
    <row r="254" spans="1:30">
      <c r="A254" s="2">
        <v>43</v>
      </c>
      <c r="B254" s="44" t="s">
        <v>56</v>
      </c>
      <c r="C254" s="11" t="s">
        <v>0</v>
      </c>
      <c r="D254" s="10">
        <f t="shared" si="157"/>
        <v>-100</v>
      </c>
      <c r="E254" s="10" t="str">
        <f t="shared" si="158"/>
        <v>--</v>
      </c>
      <c r="F254" s="10" t="str">
        <f t="shared" si="159"/>
        <v>--</v>
      </c>
      <c r="G254" s="10" t="str">
        <f t="shared" si="160"/>
        <v>--</v>
      </c>
      <c r="H254" s="10">
        <f t="shared" si="161"/>
        <v>1769.776353118898</v>
      </c>
      <c r="I254" s="10">
        <f t="shared" si="162"/>
        <v>44.983605136006418</v>
      </c>
      <c r="J254" s="10">
        <f t="shared" si="163"/>
        <v>50.529182868800461</v>
      </c>
      <c r="K254" s="10">
        <f t="shared" si="164"/>
        <v>-100</v>
      </c>
      <c r="L254" s="10" t="str">
        <f t="shared" si="165"/>
        <v>--</v>
      </c>
      <c r="M254" s="10">
        <f t="shared" si="166"/>
        <v>50.964533057926218</v>
      </c>
      <c r="N254" s="10">
        <f t="shared" si="167"/>
        <v>-74.685710437942276</v>
      </c>
      <c r="O254" s="10">
        <f t="shared" si="168"/>
        <v>1398.6769999999999</v>
      </c>
      <c r="P254" s="10">
        <f t="shared" si="169"/>
        <v>19.04698610841433</v>
      </c>
      <c r="Q254" s="10">
        <f t="shared" si="170"/>
        <v>-22.103013469087301</v>
      </c>
      <c r="R254" s="10">
        <f t="shared" si="171"/>
        <v>-99.370862372181961</v>
      </c>
      <c r="S254" s="10">
        <f t="shared" si="172"/>
        <v>127.65950146677875</v>
      </c>
      <c r="T254" s="10">
        <f t="shared" si="173"/>
        <v>5.7521068033105962</v>
      </c>
      <c r="U254" s="10">
        <f t="shared" si="174"/>
        <v>-45.39101932235193</v>
      </c>
      <c r="V254" s="10">
        <f t="shared" si="175"/>
        <v>-16.220119002052954</v>
      </c>
      <c r="W254" s="10">
        <f t="shared" si="176"/>
        <v>78.400477624338095</v>
      </c>
      <c r="X254" s="10">
        <f t="shared" si="177"/>
        <v>-86.229574985085918</v>
      </c>
      <c r="Y254" s="10">
        <f t="shared" si="178"/>
        <v>37.981825866441255</v>
      </c>
      <c r="Z254" s="10">
        <f t="shared" si="179"/>
        <v>19.141408726816039</v>
      </c>
      <c r="AA254" s="10">
        <f t="shared" si="180"/>
        <v>5.9145659523595242</v>
      </c>
      <c r="AB254" s="10">
        <f t="shared" si="181"/>
        <v>153.87658996019024</v>
      </c>
      <c r="AC254" s="89">
        <f t="shared" si="182"/>
        <v>-2.029001537494338</v>
      </c>
      <c r="AD254" s="4"/>
    </row>
    <row r="255" spans="1:30">
      <c r="A255" s="2">
        <v>44</v>
      </c>
      <c r="B255" s="44" t="s">
        <v>55</v>
      </c>
      <c r="C255" s="11" t="s">
        <v>0</v>
      </c>
      <c r="D255" s="10" t="str">
        <f t="shared" si="157"/>
        <v>--</v>
      </c>
      <c r="E255" s="10">
        <f t="shared" si="158"/>
        <v>85.087034737882249</v>
      </c>
      <c r="F255" s="10">
        <f t="shared" si="159"/>
        <v>54.635357701685081</v>
      </c>
      <c r="G255" s="10">
        <f t="shared" si="160"/>
        <v>-9.2462275968607912</v>
      </c>
      <c r="H255" s="10">
        <f t="shared" si="161"/>
        <v>-100</v>
      </c>
      <c r="I255" s="10" t="str">
        <f t="shared" si="162"/>
        <v>--</v>
      </c>
      <c r="J255" s="10" t="str">
        <f t="shared" si="163"/>
        <v>--</v>
      </c>
      <c r="K255" s="10" t="str">
        <f t="shared" si="164"/>
        <v>--</v>
      </c>
      <c r="L255" s="10">
        <f t="shared" si="165"/>
        <v>-100</v>
      </c>
      <c r="M255" s="10" t="str">
        <f t="shared" si="166"/>
        <v>--</v>
      </c>
      <c r="N255" s="10">
        <f t="shared" si="167"/>
        <v>6067577.9463243876</v>
      </c>
      <c r="O255" s="10">
        <f t="shared" si="168"/>
        <v>-99.999190384615389</v>
      </c>
      <c r="P255" s="10">
        <f t="shared" si="169"/>
        <v>2571.9714964370551</v>
      </c>
      <c r="Q255" s="10">
        <f t="shared" si="170"/>
        <v>22.064183482976247</v>
      </c>
      <c r="R255" s="10">
        <f t="shared" si="171"/>
        <v>265858.26232612319</v>
      </c>
      <c r="S255" s="10">
        <f t="shared" si="172"/>
        <v>50.510605119909968</v>
      </c>
      <c r="T255" s="10">
        <f t="shared" si="173"/>
        <v>12.547685272109874</v>
      </c>
      <c r="U255" s="10">
        <f t="shared" si="174"/>
        <v>8.3931628380503867</v>
      </c>
      <c r="V255" s="10">
        <f t="shared" si="175"/>
        <v>12.489617426619716</v>
      </c>
      <c r="W255" s="10">
        <f t="shared" si="176"/>
        <v>93.466226099252253</v>
      </c>
      <c r="X255" s="10">
        <f t="shared" si="177"/>
        <v>-49.613159733548443</v>
      </c>
      <c r="Y255" s="10">
        <f t="shared" si="178"/>
        <v>-12.946082064815684</v>
      </c>
      <c r="Z255" s="10">
        <f t="shared" si="179"/>
        <v>16.365841406539289</v>
      </c>
      <c r="AA255" s="10">
        <f t="shared" si="180"/>
        <v>-33.769149434498786</v>
      </c>
      <c r="AB255" s="10">
        <f t="shared" si="181"/>
        <v>17.517885950131884</v>
      </c>
      <c r="AC255" s="89" t="str">
        <f t="shared" si="182"/>
        <v>--</v>
      </c>
      <c r="AD255" s="4"/>
    </row>
    <row r="256" spans="1:30">
      <c r="A256" s="2">
        <v>45</v>
      </c>
      <c r="B256" s="44" t="s">
        <v>54</v>
      </c>
      <c r="C256" s="11" t="s">
        <v>0</v>
      </c>
      <c r="D256" s="10">
        <f t="shared" si="157"/>
        <v>-99.688353344024961</v>
      </c>
      <c r="E256" s="10">
        <f t="shared" si="158"/>
        <v>-100</v>
      </c>
      <c r="F256" s="10" t="str">
        <f t="shared" si="159"/>
        <v>--</v>
      </c>
      <c r="G256" s="10" t="str">
        <f t="shared" si="160"/>
        <v>--</v>
      </c>
      <c r="H256" s="10" t="str">
        <f t="shared" si="161"/>
        <v>--</v>
      </c>
      <c r="I256" s="10">
        <f t="shared" si="162"/>
        <v>-42.593582047333179</v>
      </c>
      <c r="J256" s="10">
        <f t="shared" si="163"/>
        <v>116.7059038233416</v>
      </c>
      <c r="K256" s="10">
        <f t="shared" si="164"/>
        <v>-100</v>
      </c>
      <c r="L256" s="10" t="str">
        <f t="shared" si="165"/>
        <v>--</v>
      </c>
      <c r="M256" s="10">
        <f t="shared" si="166"/>
        <v>53.030141266112992</v>
      </c>
      <c r="N256" s="10">
        <f t="shared" si="167"/>
        <v>43963.296926034258</v>
      </c>
      <c r="O256" s="10">
        <f t="shared" si="168"/>
        <v>-98.309231666666662</v>
      </c>
      <c r="P256" s="10">
        <f t="shared" si="169"/>
        <v>128.79800209175124</v>
      </c>
      <c r="Q256" s="10">
        <f t="shared" si="170"/>
        <v>-46.653585754652013</v>
      </c>
      <c r="R256" s="10">
        <f t="shared" si="171"/>
        <v>-99.789009217571476</v>
      </c>
      <c r="S256" s="10">
        <f t="shared" si="172"/>
        <v>329.11961722488041</v>
      </c>
      <c r="T256" s="10">
        <f t="shared" si="173"/>
        <v>-34.988738487612338</v>
      </c>
      <c r="U256" s="10">
        <f t="shared" si="174"/>
        <v>-57.69560594106953</v>
      </c>
      <c r="V256" s="10">
        <f t="shared" si="175"/>
        <v>196.6512608448877</v>
      </c>
      <c r="W256" s="10">
        <f t="shared" si="176"/>
        <v>35.357787131689719</v>
      </c>
      <c r="X256" s="10">
        <f t="shared" si="177"/>
        <v>-25.695650417996035</v>
      </c>
      <c r="Y256" s="10">
        <f t="shared" si="178"/>
        <v>165.80427752262409</v>
      </c>
      <c r="Z256" s="10">
        <f t="shared" si="179"/>
        <v>0.79032389988549312</v>
      </c>
      <c r="AA256" s="10">
        <f t="shared" si="180"/>
        <v>-51.282701534778511</v>
      </c>
      <c r="AB256" s="10">
        <f t="shared" si="181"/>
        <v>-38.216799233748389</v>
      </c>
      <c r="AC256" s="89">
        <f t="shared" si="182"/>
        <v>-7.5851944843214056</v>
      </c>
      <c r="AD256" s="4"/>
    </row>
    <row r="257" spans="1:30">
      <c r="A257" s="2">
        <v>46</v>
      </c>
      <c r="B257" s="44" t="s">
        <v>53</v>
      </c>
      <c r="C257" s="11" t="s">
        <v>0</v>
      </c>
      <c r="D257" s="10">
        <f t="shared" si="157"/>
        <v>936.27717391304327</v>
      </c>
      <c r="E257" s="10">
        <f t="shared" si="158"/>
        <v>44.505387779283183</v>
      </c>
      <c r="F257" s="10">
        <f t="shared" si="159"/>
        <v>-33.061192256833081</v>
      </c>
      <c r="G257" s="10">
        <f t="shared" si="160"/>
        <v>-0.97291354473365743</v>
      </c>
      <c r="H257" s="10">
        <f t="shared" si="161"/>
        <v>-100</v>
      </c>
      <c r="I257" s="10" t="str">
        <f t="shared" si="162"/>
        <v>--</v>
      </c>
      <c r="J257" s="10" t="str">
        <f t="shared" si="163"/>
        <v>--</v>
      </c>
      <c r="K257" s="10">
        <f t="shared" si="164"/>
        <v>138744.54545454547</v>
      </c>
      <c r="L257" s="10">
        <f t="shared" si="165"/>
        <v>-99.995907784376243</v>
      </c>
      <c r="M257" s="10">
        <f t="shared" si="166"/>
        <v>-100</v>
      </c>
      <c r="N257" s="10" t="str">
        <f t="shared" si="167"/>
        <v>--</v>
      </c>
      <c r="O257" s="10">
        <f t="shared" si="168"/>
        <v>-55.083061403508786</v>
      </c>
      <c r="P257" s="10">
        <f t="shared" si="169"/>
        <v>6.5608820647702828</v>
      </c>
      <c r="Q257" s="10">
        <f t="shared" si="170"/>
        <v>-99.999450195299787</v>
      </c>
      <c r="R257" s="10">
        <f t="shared" si="171"/>
        <v>4134597.3333333335</v>
      </c>
      <c r="S257" s="10">
        <f t="shared" si="172"/>
        <v>95.991032636649237</v>
      </c>
      <c r="T257" s="10">
        <f t="shared" si="173"/>
        <v>75.812569403002158</v>
      </c>
      <c r="U257" s="10">
        <f t="shared" si="174"/>
        <v>-35.02379132364436</v>
      </c>
      <c r="V257" s="10">
        <f t="shared" si="175"/>
        <v>-39.183243259047686</v>
      </c>
      <c r="W257" s="10">
        <f t="shared" si="176"/>
        <v>34.308362054531329</v>
      </c>
      <c r="X257" s="10">
        <f t="shared" si="177"/>
        <v>-28.258626522252911</v>
      </c>
      <c r="Y257" s="10">
        <f t="shared" si="178"/>
        <v>-53.931494799028748</v>
      </c>
      <c r="Z257" s="10">
        <f t="shared" si="179"/>
        <v>-20.084131486057956</v>
      </c>
      <c r="AA257" s="10">
        <f t="shared" si="180"/>
        <v>-12.633675938514642</v>
      </c>
      <c r="AB257" s="10">
        <f t="shared" si="181"/>
        <v>-3.7402738323345233</v>
      </c>
      <c r="AC257" s="89">
        <f t="shared" si="182"/>
        <v>17.302881807986651</v>
      </c>
      <c r="AD257" s="4"/>
    </row>
    <row r="258" spans="1:30">
      <c r="A258" s="2">
        <v>47</v>
      </c>
      <c r="B258" s="44" t="s">
        <v>52</v>
      </c>
      <c r="C258" s="11" t="s">
        <v>0</v>
      </c>
      <c r="D258" s="10">
        <f t="shared" si="157"/>
        <v>-100</v>
      </c>
      <c r="E258" s="10" t="str">
        <f t="shared" si="158"/>
        <v>--</v>
      </c>
      <c r="F258" s="10" t="str">
        <f t="shared" si="159"/>
        <v>--</v>
      </c>
      <c r="G258" s="10" t="str">
        <f t="shared" si="160"/>
        <v>--</v>
      </c>
      <c r="H258" s="10" t="str">
        <f t="shared" si="161"/>
        <v>--</v>
      </c>
      <c r="I258" s="10">
        <f t="shared" si="162"/>
        <v>31.085185848757618</v>
      </c>
      <c r="J258" s="10">
        <f t="shared" si="163"/>
        <v>126.62591561082954</v>
      </c>
      <c r="K258" s="10">
        <f t="shared" si="164"/>
        <v>-100</v>
      </c>
      <c r="L258" s="10" t="str">
        <f t="shared" si="165"/>
        <v>--</v>
      </c>
      <c r="M258" s="10">
        <f t="shared" si="166"/>
        <v>32.718276320925895</v>
      </c>
      <c r="N258" s="10">
        <f t="shared" si="167"/>
        <v>-66.783538785450077</v>
      </c>
      <c r="O258" s="10">
        <f t="shared" si="168"/>
        <v>130.54385000000005</v>
      </c>
      <c r="P258" s="10">
        <f t="shared" si="169"/>
        <v>131.6978093321508</v>
      </c>
      <c r="Q258" s="10">
        <f t="shared" si="170"/>
        <v>207.87483194566931</v>
      </c>
      <c r="R258" s="10">
        <f t="shared" si="171"/>
        <v>42.65841663703614</v>
      </c>
      <c r="S258" s="10">
        <f t="shared" si="172"/>
        <v>67.098212103143624</v>
      </c>
      <c r="T258" s="10">
        <f t="shared" si="173"/>
        <v>-99.999510241063433</v>
      </c>
      <c r="U258" s="10">
        <f t="shared" si="174"/>
        <v>-100</v>
      </c>
      <c r="V258" s="10" t="str">
        <f t="shared" si="175"/>
        <v>--</v>
      </c>
      <c r="W258" s="10" t="str">
        <f t="shared" si="176"/>
        <v>--</v>
      </c>
      <c r="X258" s="10" t="str">
        <f t="shared" si="177"/>
        <v>--</v>
      </c>
      <c r="Y258" s="10" t="str">
        <f t="shared" si="178"/>
        <v>--</v>
      </c>
      <c r="Z258" s="10" t="str">
        <f t="shared" si="179"/>
        <v>--</v>
      </c>
      <c r="AA258" s="10">
        <f t="shared" si="180"/>
        <v>-100</v>
      </c>
      <c r="AB258" s="10" t="str">
        <f t="shared" si="181"/>
        <v>--</v>
      </c>
      <c r="AC258" s="89">
        <f t="shared" si="182"/>
        <v>-100</v>
      </c>
      <c r="AD258" s="4"/>
    </row>
    <row r="259" spans="1:30">
      <c r="A259" s="2">
        <v>48</v>
      </c>
      <c r="B259" s="44" t="s">
        <v>51</v>
      </c>
      <c r="C259" s="11" t="s">
        <v>0</v>
      </c>
      <c r="D259" s="10">
        <f t="shared" si="157"/>
        <v>563.11989091666283</v>
      </c>
      <c r="E259" s="10">
        <f t="shared" si="158"/>
        <v>-20.060917736745026</v>
      </c>
      <c r="F259" s="10">
        <f t="shared" si="159"/>
        <v>44.255782864600832</v>
      </c>
      <c r="G259" s="10">
        <f t="shared" si="160"/>
        <v>-10.146559561507146</v>
      </c>
      <c r="H259" s="10">
        <f t="shared" si="161"/>
        <v>-92.914387271099159</v>
      </c>
      <c r="I259" s="10">
        <f t="shared" si="162"/>
        <v>-6.760392378691904E-2</v>
      </c>
      <c r="J259" s="10">
        <f t="shared" si="163"/>
        <v>8.7792688314557239</v>
      </c>
      <c r="K259" s="10">
        <f t="shared" si="164"/>
        <v>7567.5775151984344</v>
      </c>
      <c r="L259" s="10">
        <f t="shared" si="165"/>
        <v>-94.467322843312957</v>
      </c>
      <c r="M259" s="10">
        <f t="shared" si="166"/>
        <v>-22.636417760412158</v>
      </c>
      <c r="N259" s="10">
        <f t="shared" si="167"/>
        <v>3380.4533870612213</v>
      </c>
      <c r="O259" s="10">
        <f t="shared" si="168"/>
        <v>-99.254711111111106</v>
      </c>
      <c r="P259" s="10">
        <f t="shared" si="169"/>
        <v>-26.797960522392501</v>
      </c>
      <c r="Q259" s="10">
        <f t="shared" si="170"/>
        <v>9434.4656931630761</v>
      </c>
      <c r="R259" s="10">
        <f t="shared" si="171"/>
        <v>30.561241033357078</v>
      </c>
      <c r="S259" s="10">
        <f t="shared" si="172"/>
        <v>13.981238981140834</v>
      </c>
      <c r="T259" s="10">
        <f t="shared" si="173"/>
        <v>1295.2400637536571</v>
      </c>
      <c r="U259" s="10">
        <f t="shared" si="174"/>
        <v>19.54678771432495</v>
      </c>
      <c r="V259" s="10">
        <f t="shared" si="175"/>
        <v>-7.0963941612007773</v>
      </c>
      <c r="W259" s="10">
        <f t="shared" si="176"/>
        <v>24.249420611218085</v>
      </c>
      <c r="X259" s="10">
        <f t="shared" si="177"/>
        <v>-22.435450795817431</v>
      </c>
      <c r="Y259" s="10">
        <f t="shared" si="178"/>
        <v>-9.3132691256902689</v>
      </c>
      <c r="Z259" s="10">
        <f t="shared" si="179"/>
        <v>16.681880122405985</v>
      </c>
      <c r="AA259" s="10">
        <f t="shared" si="180"/>
        <v>17.955196707298853</v>
      </c>
      <c r="AB259" s="10">
        <f t="shared" si="181"/>
        <v>-4.6068162212290247</v>
      </c>
      <c r="AC259" s="89">
        <f t="shared" si="182"/>
        <v>29.513205733729819</v>
      </c>
      <c r="AD259" s="4"/>
    </row>
    <row r="260" spans="1:30">
      <c r="A260" s="2">
        <v>49</v>
      </c>
      <c r="B260" s="44" t="s">
        <v>50</v>
      </c>
      <c r="C260" s="11" t="s">
        <v>0</v>
      </c>
      <c r="D260" s="10">
        <f t="shared" si="157"/>
        <v>845.92611021271318</v>
      </c>
      <c r="E260" s="10">
        <f t="shared" si="158"/>
        <v>58.520836894914709</v>
      </c>
      <c r="F260" s="10">
        <f t="shared" si="159"/>
        <v>-45.697006902044066</v>
      </c>
      <c r="G260" s="10">
        <f t="shared" si="160"/>
        <v>81.007959180555758</v>
      </c>
      <c r="H260" s="10">
        <f t="shared" si="161"/>
        <v>939.85618554090752</v>
      </c>
      <c r="I260" s="10">
        <f t="shared" si="162"/>
        <v>-32.42838962278546</v>
      </c>
      <c r="J260" s="10">
        <f t="shared" si="163"/>
        <v>1.839793691346614</v>
      </c>
      <c r="K260" s="10">
        <f t="shared" si="164"/>
        <v>-79.586863807061576</v>
      </c>
      <c r="L260" s="10">
        <f t="shared" si="165"/>
        <v>703.56957139720566</v>
      </c>
      <c r="M260" s="10">
        <f t="shared" si="166"/>
        <v>-6.342889190879859</v>
      </c>
      <c r="N260" s="10">
        <f t="shared" si="167"/>
        <v>14640.260488040813</v>
      </c>
      <c r="O260" s="10">
        <f t="shared" si="168"/>
        <v>-97.002371354166669</v>
      </c>
      <c r="P260" s="10">
        <f t="shared" si="169"/>
        <v>-87.125170295200348</v>
      </c>
      <c r="Q260" s="10">
        <f t="shared" si="170"/>
        <v>-88.115853625621455</v>
      </c>
      <c r="R260" s="10">
        <f t="shared" si="171"/>
        <v>90.55778883059665</v>
      </c>
      <c r="S260" s="10">
        <f t="shared" si="172"/>
        <v>-46.448641014486704</v>
      </c>
      <c r="T260" s="10">
        <f t="shared" si="173"/>
        <v>13630.985711742191</v>
      </c>
      <c r="U260" s="10">
        <f t="shared" si="174"/>
        <v>4.597983680158535</v>
      </c>
      <c r="V260" s="10">
        <f t="shared" si="175"/>
        <v>-19.964927934366443</v>
      </c>
      <c r="W260" s="10">
        <f t="shared" si="176"/>
        <v>-3.5975302864600991</v>
      </c>
      <c r="X260" s="10">
        <f t="shared" si="177"/>
        <v>-3.1331478372920998</v>
      </c>
      <c r="Y260" s="10">
        <f t="shared" si="178"/>
        <v>17.87021985950885</v>
      </c>
      <c r="Z260" s="10">
        <f t="shared" si="179"/>
        <v>4.0639228844453896</v>
      </c>
      <c r="AA260" s="10">
        <f t="shared" si="180"/>
        <v>6.7753542591558471</v>
      </c>
      <c r="AB260" s="10">
        <f t="shared" si="181"/>
        <v>-32.255716209936352</v>
      </c>
      <c r="AC260" s="89">
        <f t="shared" si="182"/>
        <v>30.746714520490627</v>
      </c>
      <c r="AD260" s="4"/>
    </row>
    <row r="261" spans="1:30">
      <c r="A261" s="2">
        <v>50</v>
      </c>
      <c r="B261" s="44" t="s">
        <v>49</v>
      </c>
      <c r="C261" s="11" t="s">
        <v>0</v>
      </c>
      <c r="D261" s="10">
        <f t="shared" si="157"/>
        <v>-100</v>
      </c>
      <c r="E261" s="10" t="str">
        <f t="shared" si="158"/>
        <v>--</v>
      </c>
      <c r="F261" s="10">
        <f t="shared" si="159"/>
        <v>519.66666666666663</v>
      </c>
      <c r="G261" s="10">
        <f t="shared" si="160"/>
        <v>-83.899946207638521</v>
      </c>
      <c r="H261" s="10">
        <f t="shared" si="161"/>
        <v>102292.24858002004</v>
      </c>
      <c r="I261" s="10">
        <f t="shared" si="162"/>
        <v>-58.892253475168047</v>
      </c>
      <c r="J261" s="10">
        <f t="shared" si="163"/>
        <v>149.87855099429424</v>
      </c>
      <c r="K261" s="10">
        <f t="shared" si="164"/>
        <v>-79.426323246313459</v>
      </c>
      <c r="L261" s="10">
        <f t="shared" si="165"/>
        <v>969.38100539337029</v>
      </c>
      <c r="M261" s="10">
        <f t="shared" si="166"/>
        <v>15.215626639698925</v>
      </c>
      <c r="N261" s="10">
        <f t="shared" si="167"/>
        <v>62.915026028808398</v>
      </c>
      <c r="O261" s="10">
        <f t="shared" si="168"/>
        <v>871.17471538461541</v>
      </c>
      <c r="P261" s="10">
        <f t="shared" si="169"/>
        <v>26.485815001852657</v>
      </c>
      <c r="Q261" s="10">
        <f t="shared" si="170"/>
        <v>-97.448078931404936</v>
      </c>
      <c r="R261" s="10">
        <f t="shared" si="171"/>
        <v>53.005024528809315</v>
      </c>
      <c r="S261" s="10">
        <f t="shared" si="172"/>
        <v>86.278836548135104</v>
      </c>
      <c r="T261" s="10">
        <f t="shared" si="173"/>
        <v>-98.809030809658623</v>
      </c>
      <c r="U261" s="10">
        <f t="shared" si="174"/>
        <v>32.270423838474358</v>
      </c>
      <c r="V261" s="10">
        <f t="shared" si="175"/>
        <v>-81.941947084510659</v>
      </c>
      <c r="W261" s="10">
        <f t="shared" si="176"/>
        <v>462.57377198026688</v>
      </c>
      <c r="X261" s="10">
        <f t="shared" si="177"/>
        <v>-62.431138368840102</v>
      </c>
      <c r="Y261" s="10">
        <f t="shared" si="178"/>
        <v>103.53271375997019</v>
      </c>
      <c r="Z261" s="10">
        <f t="shared" si="179"/>
        <v>36.711390036092951</v>
      </c>
      <c r="AA261" s="10">
        <f t="shared" si="180"/>
        <v>137.19790851825931</v>
      </c>
      <c r="AB261" s="10">
        <f t="shared" si="181"/>
        <v>40.25870897193343</v>
      </c>
      <c r="AC261" s="89">
        <f t="shared" si="182"/>
        <v>-3.180002818291328</v>
      </c>
      <c r="AD261" s="4"/>
    </row>
    <row r="262" spans="1:30">
      <c r="A262" s="2">
        <v>51</v>
      </c>
      <c r="B262" s="44" t="s">
        <v>48</v>
      </c>
      <c r="C262" s="11" t="s">
        <v>0</v>
      </c>
      <c r="D262" s="10">
        <f t="shared" si="157"/>
        <v>-97.398843768976789</v>
      </c>
      <c r="E262" s="10">
        <f t="shared" si="158"/>
        <v>18.367685217042279</v>
      </c>
      <c r="F262" s="10">
        <f t="shared" si="159"/>
        <v>58.351960529771844</v>
      </c>
      <c r="G262" s="10">
        <f t="shared" si="160"/>
        <v>-3.9899463810174325</v>
      </c>
      <c r="H262" s="10">
        <f t="shared" si="161"/>
        <v>5222.7517458180519</v>
      </c>
      <c r="I262" s="10">
        <f t="shared" si="162"/>
        <v>10.640902671893926</v>
      </c>
      <c r="J262" s="10">
        <f t="shared" si="163"/>
        <v>27.549119340211405</v>
      </c>
      <c r="K262" s="10">
        <f t="shared" si="164"/>
        <v>-95.854163563563318</v>
      </c>
      <c r="L262" s="10">
        <f t="shared" si="165"/>
        <v>2012.6059439061864</v>
      </c>
      <c r="M262" s="10">
        <f t="shared" si="166"/>
        <v>-20.459599023567307</v>
      </c>
      <c r="N262" s="10">
        <f t="shared" si="167"/>
        <v>35.103206909619445</v>
      </c>
      <c r="O262" s="10">
        <f t="shared" si="168"/>
        <v>-98.238314788732396</v>
      </c>
      <c r="P262" s="10">
        <f t="shared" si="169"/>
        <v>16.573479378939737</v>
      </c>
      <c r="Q262" s="10">
        <f t="shared" si="170"/>
        <v>3522.7436857767379</v>
      </c>
      <c r="R262" s="10">
        <f t="shared" si="171"/>
        <v>51.633549947459585</v>
      </c>
      <c r="S262" s="10">
        <f t="shared" si="172"/>
        <v>33.826533496163677</v>
      </c>
      <c r="T262" s="10">
        <f t="shared" si="173"/>
        <v>-94.527481477640663</v>
      </c>
      <c r="U262" s="10">
        <f t="shared" si="174"/>
        <v>-33.64696354011555</v>
      </c>
      <c r="V262" s="10">
        <f t="shared" si="175"/>
        <v>14.430086147639855</v>
      </c>
      <c r="W262" s="10">
        <f t="shared" si="176"/>
        <v>-33.442553608040953</v>
      </c>
      <c r="X262" s="10">
        <f t="shared" si="177"/>
        <v>-25.713467450798902</v>
      </c>
      <c r="Y262" s="10">
        <f t="shared" si="178"/>
        <v>-44.422007275455123</v>
      </c>
      <c r="Z262" s="10">
        <f t="shared" si="179"/>
        <v>54.316721925457017</v>
      </c>
      <c r="AA262" s="10">
        <f t="shared" si="180"/>
        <v>4.2945803580268489</v>
      </c>
      <c r="AB262" s="10">
        <f t="shared" si="181"/>
        <v>-46.640297544818665</v>
      </c>
      <c r="AC262" s="89">
        <f t="shared" si="182"/>
        <v>-10.95267807899998</v>
      </c>
      <c r="AD262" s="4"/>
    </row>
    <row r="263" spans="1:30">
      <c r="A263" s="2">
        <v>52</v>
      </c>
      <c r="B263" s="44" t="s">
        <v>47</v>
      </c>
      <c r="C263" s="11" t="s">
        <v>0</v>
      </c>
      <c r="D263" s="10">
        <f t="shared" si="157"/>
        <v>2981.7871572564718</v>
      </c>
      <c r="E263" s="10">
        <f t="shared" si="158"/>
        <v>7.7219127258376261</v>
      </c>
      <c r="F263" s="10">
        <f t="shared" si="159"/>
        <v>30.28914593621198</v>
      </c>
      <c r="G263" s="10">
        <f t="shared" si="160"/>
        <v>29.170858481176879</v>
      </c>
      <c r="H263" s="10">
        <f t="shared" si="161"/>
        <v>-96.177794219249677</v>
      </c>
      <c r="I263" s="10">
        <f t="shared" si="162"/>
        <v>-38.936984037746761</v>
      </c>
      <c r="J263" s="10">
        <f t="shared" si="163"/>
        <v>-40.479806992514341</v>
      </c>
      <c r="K263" s="10">
        <f t="shared" si="164"/>
        <v>10840.808723663247</v>
      </c>
      <c r="L263" s="10">
        <f t="shared" si="165"/>
        <v>-99.560866025493738</v>
      </c>
      <c r="M263" s="10">
        <f t="shared" si="166"/>
        <v>-31.609819045663841</v>
      </c>
      <c r="N263" s="10">
        <f t="shared" si="167"/>
        <v>56839.739173111106</v>
      </c>
      <c r="O263" s="10">
        <f t="shared" si="168"/>
        <v>-51.146277405857745</v>
      </c>
      <c r="P263" s="10">
        <f t="shared" si="169"/>
        <v>8.7709902185412574</v>
      </c>
      <c r="Q263" s="10">
        <f t="shared" si="170"/>
        <v>-98.861380626865326</v>
      </c>
      <c r="R263" s="10">
        <f t="shared" si="171"/>
        <v>69.286400385045482</v>
      </c>
      <c r="S263" s="10">
        <f t="shared" si="172"/>
        <v>25.832357021357936</v>
      </c>
      <c r="T263" s="10">
        <f t="shared" si="173"/>
        <v>5287.1675754887174</v>
      </c>
      <c r="U263" s="10">
        <f t="shared" si="174"/>
        <v>-0.57103649817631208</v>
      </c>
      <c r="V263" s="10">
        <f t="shared" si="175"/>
        <v>-11.801418437653098</v>
      </c>
      <c r="W263" s="10">
        <f t="shared" si="176"/>
        <v>-16.178478525568437</v>
      </c>
      <c r="X263" s="10">
        <f t="shared" si="177"/>
        <v>-11.453067400092436</v>
      </c>
      <c r="Y263" s="10">
        <f t="shared" si="178"/>
        <v>-6.7348748974925314</v>
      </c>
      <c r="Z263" s="10">
        <f t="shared" si="179"/>
        <v>21.609491608258068</v>
      </c>
      <c r="AA263" s="10">
        <f t="shared" si="180"/>
        <v>-15.805371174282683</v>
      </c>
      <c r="AB263" s="10">
        <f t="shared" si="181"/>
        <v>-46.417216796600371</v>
      </c>
      <c r="AC263" s="89">
        <f t="shared" si="182"/>
        <v>14.47073236602327</v>
      </c>
      <c r="AD263" s="4"/>
    </row>
    <row r="264" spans="1:30">
      <c r="A264" s="2">
        <v>53</v>
      </c>
      <c r="B264" s="44" t="s">
        <v>46</v>
      </c>
      <c r="C264" s="11" t="s">
        <v>0</v>
      </c>
      <c r="D264" s="10">
        <f t="shared" si="157"/>
        <v>358.46372950159974</v>
      </c>
      <c r="E264" s="10">
        <f t="shared" si="158"/>
        <v>37.74384394255182</v>
      </c>
      <c r="F264" s="10">
        <f t="shared" si="159"/>
        <v>-18.732155883627428</v>
      </c>
      <c r="G264" s="10">
        <f t="shared" si="160"/>
        <v>-10.45932579006967</v>
      </c>
      <c r="H264" s="10">
        <f t="shared" si="161"/>
        <v>125.28480635769785</v>
      </c>
      <c r="I264" s="10">
        <f t="shared" si="162"/>
        <v>9.5560615982043231</v>
      </c>
      <c r="J264" s="10">
        <f t="shared" si="163"/>
        <v>197.47278458257074</v>
      </c>
      <c r="K264" s="10">
        <f t="shared" si="164"/>
        <v>-87.668450534749212</v>
      </c>
      <c r="L264" s="10">
        <f t="shared" si="165"/>
        <v>1855.3630356955985</v>
      </c>
      <c r="M264" s="10">
        <f t="shared" si="166"/>
        <v>-15.107106159969376</v>
      </c>
      <c r="N264" s="10">
        <f t="shared" si="167"/>
        <v>137.51088415823921</v>
      </c>
      <c r="O264" s="10">
        <f t="shared" si="168"/>
        <v>37.473200934579296</v>
      </c>
      <c r="P264" s="10">
        <f t="shared" si="169"/>
        <v>-9.4835068109280485</v>
      </c>
      <c r="Q264" s="10">
        <f t="shared" si="170"/>
        <v>-39.875007543386296</v>
      </c>
      <c r="R264" s="10">
        <f t="shared" si="171"/>
        <v>58.573082734710368</v>
      </c>
      <c r="S264" s="10">
        <f t="shared" si="172"/>
        <v>22.778756481589795</v>
      </c>
      <c r="T264" s="10">
        <f t="shared" si="173"/>
        <v>-98.447905499861136</v>
      </c>
      <c r="U264" s="10">
        <f t="shared" si="174"/>
        <v>-2.2693892668747111</v>
      </c>
      <c r="V264" s="10">
        <f t="shared" si="175"/>
        <v>-41.378473147478431</v>
      </c>
      <c r="W264" s="10">
        <f t="shared" si="176"/>
        <v>76.947564678311238</v>
      </c>
      <c r="X264" s="10">
        <f t="shared" si="177"/>
        <v>-15.501268155832292</v>
      </c>
      <c r="Y264" s="10">
        <f t="shared" si="178"/>
        <v>-34.773890929095714</v>
      </c>
      <c r="Z264" s="10">
        <f t="shared" si="179"/>
        <v>-8.3074942569554509</v>
      </c>
      <c r="AA264" s="10">
        <f t="shared" si="180"/>
        <v>-17.127554165577394</v>
      </c>
      <c r="AB264" s="10">
        <f t="shared" si="181"/>
        <v>-24.949809070002459</v>
      </c>
      <c r="AC264" s="89">
        <f t="shared" si="182"/>
        <v>0.64416109121414422</v>
      </c>
      <c r="AD264" s="4"/>
    </row>
    <row r="265" spans="1:30">
      <c r="A265" s="2">
        <v>54</v>
      </c>
      <c r="B265" s="44" t="s">
        <v>45</v>
      </c>
      <c r="C265" s="11" t="s">
        <v>0</v>
      </c>
      <c r="D265" s="10">
        <f t="shared" si="157"/>
        <v>-76.211433015352384</v>
      </c>
      <c r="E265" s="10">
        <f t="shared" si="158"/>
        <v>44.945879430503481</v>
      </c>
      <c r="F265" s="10">
        <f t="shared" si="159"/>
        <v>-18.468169684105689</v>
      </c>
      <c r="G265" s="10">
        <f t="shared" si="160"/>
        <v>27.133165364253259</v>
      </c>
      <c r="H265" s="10">
        <f t="shared" si="161"/>
        <v>606.34497230080854</v>
      </c>
      <c r="I265" s="10">
        <f t="shared" si="162"/>
        <v>10.243543974811843</v>
      </c>
      <c r="J265" s="10">
        <f t="shared" si="163"/>
        <v>22.181680568178976</v>
      </c>
      <c r="K265" s="10">
        <f t="shared" si="164"/>
        <v>19.11446575682092</v>
      </c>
      <c r="L265" s="10">
        <f t="shared" si="165"/>
        <v>52.139069275706476</v>
      </c>
      <c r="M265" s="10">
        <f t="shared" si="166"/>
        <v>6.5778440747794775</v>
      </c>
      <c r="N265" s="10">
        <f t="shared" si="167"/>
        <v>-72.229804411291141</v>
      </c>
      <c r="O265" s="10">
        <f t="shared" si="168"/>
        <v>-69.93719200000001</v>
      </c>
      <c r="P265" s="10">
        <f t="shared" si="169"/>
        <v>60.393426987924755</v>
      </c>
      <c r="Q265" s="10">
        <f t="shared" si="170"/>
        <v>766.78368887400859</v>
      </c>
      <c r="R265" s="10">
        <f t="shared" si="171"/>
        <v>42.922980973987222</v>
      </c>
      <c r="S265" s="10">
        <f t="shared" si="172"/>
        <v>18.281951032625116</v>
      </c>
      <c r="T265" s="10">
        <f t="shared" si="173"/>
        <v>-27.990539071583015</v>
      </c>
      <c r="U265" s="10">
        <f t="shared" si="174"/>
        <v>8.1643418940026322</v>
      </c>
      <c r="V265" s="10">
        <f t="shared" si="175"/>
        <v>-4.9537400743157889</v>
      </c>
      <c r="W265" s="10">
        <f t="shared" si="176"/>
        <v>-2.9217165981173139</v>
      </c>
      <c r="X265" s="10">
        <f t="shared" si="177"/>
        <v>-19.160405015824239</v>
      </c>
      <c r="Y265" s="10">
        <f t="shared" si="178"/>
        <v>2.0979798423220046</v>
      </c>
      <c r="Z265" s="10">
        <f t="shared" si="179"/>
        <v>11.885540000583902</v>
      </c>
      <c r="AA265" s="10">
        <f t="shared" si="180"/>
        <v>-5.125376487823246</v>
      </c>
      <c r="AB265" s="10">
        <f t="shared" si="181"/>
        <v>-26.460537898553852</v>
      </c>
      <c r="AC265" s="89">
        <f t="shared" si="182"/>
        <v>7.1116210095707686</v>
      </c>
      <c r="AD265" s="4"/>
    </row>
    <row r="266" spans="1:30">
      <c r="A266" s="2">
        <v>55</v>
      </c>
      <c r="B266" s="44" t="s">
        <v>44</v>
      </c>
      <c r="C266" s="11" t="s">
        <v>0</v>
      </c>
      <c r="D266" s="10">
        <f t="shared" si="157"/>
        <v>8292.0284460986295</v>
      </c>
      <c r="E266" s="10">
        <f t="shared" si="158"/>
        <v>65.195371755888402</v>
      </c>
      <c r="F266" s="10">
        <f t="shared" si="159"/>
        <v>9.8968164493679467</v>
      </c>
      <c r="G266" s="10">
        <f t="shared" si="160"/>
        <v>-10.260627769459376</v>
      </c>
      <c r="H266" s="10">
        <f t="shared" si="161"/>
        <v>-98.959228609469491</v>
      </c>
      <c r="I266" s="10">
        <f t="shared" si="162"/>
        <v>3.6628359935056949</v>
      </c>
      <c r="J266" s="10">
        <f t="shared" si="163"/>
        <v>50.119492615969079</v>
      </c>
      <c r="K266" s="10">
        <f t="shared" si="164"/>
        <v>8893.6961240533456</v>
      </c>
      <c r="L266" s="10">
        <f t="shared" si="165"/>
        <v>-97.934108082627191</v>
      </c>
      <c r="M266" s="10">
        <f t="shared" si="166"/>
        <v>87.337133655727598</v>
      </c>
      <c r="N266" s="10">
        <f t="shared" si="167"/>
        <v>4246.0159967880845</v>
      </c>
      <c r="O266" s="10">
        <f t="shared" si="168"/>
        <v>-96.299169047619046</v>
      </c>
      <c r="P266" s="10">
        <f t="shared" si="169"/>
        <v>105.69458124698298</v>
      </c>
      <c r="Q266" s="10">
        <f t="shared" si="170"/>
        <v>39.732986086313673</v>
      </c>
      <c r="R266" s="10">
        <f t="shared" si="171"/>
        <v>51.009402747719633</v>
      </c>
      <c r="S266" s="10">
        <f t="shared" si="172"/>
        <v>56.17534081211474</v>
      </c>
      <c r="T266" s="10">
        <f t="shared" si="173"/>
        <v>400.21361771319289</v>
      </c>
      <c r="U266" s="10">
        <f t="shared" si="174"/>
        <v>5.7726497773736014</v>
      </c>
      <c r="V266" s="10">
        <f t="shared" si="175"/>
        <v>0.18213421665168994</v>
      </c>
      <c r="W266" s="10">
        <f t="shared" si="176"/>
        <v>9.5249757322516615</v>
      </c>
      <c r="X266" s="10">
        <f t="shared" si="177"/>
        <v>-10.411704363477156</v>
      </c>
      <c r="Y266" s="10">
        <f t="shared" si="178"/>
        <v>-3.8272428430852585</v>
      </c>
      <c r="Z266" s="10">
        <f t="shared" si="179"/>
        <v>17.54700771508999</v>
      </c>
      <c r="AA266" s="10">
        <f t="shared" si="180"/>
        <v>-14.452215016631257</v>
      </c>
      <c r="AB266" s="10">
        <f t="shared" si="181"/>
        <v>-41.382920487337529</v>
      </c>
      <c r="AC266" s="89">
        <f t="shared" si="182"/>
        <v>23.616934128282892</v>
      </c>
      <c r="AD266" s="4"/>
    </row>
    <row r="267" spans="1:30">
      <c r="A267" s="2">
        <v>56</v>
      </c>
      <c r="B267" s="44" t="s">
        <v>43</v>
      </c>
      <c r="C267" s="11" t="s">
        <v>0</v>
      </c>
      <c r="D267" s="10" t="str">
        <f t="shared" si="157"/>
        <v>--</v>
      </c>
      <c r="E267" s="10">
        <f t="shared" si="158"/>
        <v>155.73091480397059</v>
      </c>
      <c r="F267" s="10">
        <f t="shared" si="159"/>
        <v>-28.133003550484702</v>
      </c>
      <c r="G267" s="10">
        <f t="shared" si="160"/>
        <v>73.807653664466613</v>
      </c>
      <c r="H267" s="10">
        <f t="shared" si="161"/>
        <v>-99.815242272951195</v>
      </c>
      <c r="I267" s="10">
        <f t="shared" si="162"/>
        <v>-64.001728608470188</v>
      </c>
      <c r="J267" s="10">
        <f t="shared" si="163"/>
        <v>3.3613445378151425</v>
      </c>
      <c r="K267" s="10">
        <f t="shared" si="164"/>
        <v>198429.73286875719</v>
      </c>
      <c r="L267" s="10">
        <f t="shared" si="165"/>
        <v>-91.587810741098465</v>
      </c>
      <c r="M267" s="10">
        <f t="shared" si="166"/>
        <v>69.663335489210169</v>
      </c>
      <c r="N267" s="10">
        <f t="shared" si="167"/>
        <v>33921.412995359977</v>
      </c>
      <c r="O267" s="10">
        <f t="shared" si="168"/>
        <v>63.418532530120444</v>
      </c>
      <c r="P267" s="10">
        <f t="shared" si="169"/>
        <v>-26.642692056678001</v>
      </c>
      <c r="Q267" s="10">
        <f t="shared" si="170"/>
        <v>-94.418461512114391</v>
      </c>
      <c r="R267" s="10">
        <f t="shared" si="171"/>
        <v>88.173008378128287</v>
      </c>
      <c r="S267" s="10">
        <f t="shared" si="172"/>
        <v>56.233089805804099</v>
      </c>
      <c r="T267" s="10">
        <f t="shared" si="173"/>
        <v>108.77900291081812</v>
      </c>
      <c r="U267" s="10">
        <f t="shared" si="174"/>
        <v>2.9914367185528903</v>
      </c>
      <c r="V267" s="10">
        <f t="shared" si="175"/>
        <v>0.58923403620059389</v>
      </c>
      <c r="W267" s="10">
        <f t="shared" si="176"/>
        <v>4.4269142695555672</v>
      </c>
      <c r="X267" s="10">
        <f t="shared" si="177"/>
        <v>-8.7639315096000132</v>
      </c>
      <c r="Y267" s="10">
        <f t="shared" si="178"/>
        <v>3.6646749621084922</v>
      </c>
      <c r="Z267" s="10">
        <f t="shared" si="179"/>
        <v>9.2597508617014483</v>
      </c>
      <c r="AA267" s="10">
        <f t="shared" si="180"/>
        <v>11.003402694917568</v>
      </c>
      <c r="AB267" s="10">
        <f t="shared" si="181"/>
        <v>16.203203170784008</v>
      </c>
      <c r="AC267" s="89" t="str">
        <f t="shared" si="182"/>
        <v>--</v>
      </c>
      <c r="AD267" s="4"/>
    </row>
    <row r="268" spans="1:30">
      <c r="A268" s="2">
        <v>57</v>
      </c>
      <c r="B268" s="44" t="s">
        <v>42</v>
      </c>
      <c r="C268" s="11" t="s">
        <v>0</v>
      </c>
      <c r="D268" s="10">
        <f t="shared" si="157"/>
        <v>-99.839530025868868</v>
      </c>
      <c r="E268" s="10">
        <f t="shared" si="158"/>
        <v>-100</v>
      </c>
      <c r="F268" s="10" t="str">
        <f t="shared" si="159"/>
        <v>--</v>
      </c>
      <c r="G268" s="10">
        <f t="shared" si="160"/>
        <v>966.37805279751547</v>
      </c>
      <c r="H268" s="10">
        <f t="shared" si="161"/>
        <v>2676.8577682070104</v>
      </c>
      <c r="I268" s="10">
        <f t="shared" si="162"/>
        <v>89.016152417904692</v>
      </c>
      <c r="J268" s="10">
        <f t="shared" si="163"/>
        <v>34.705932598960715</v>
      </c>
      <c r="K268" s="10">
        <f t="shared" si="164"/>
        <v>-95.050174492294701</v>
      </c>
      <c r="L268" s="10">
        <f t="shared" si="165"/>
        <v>2369.2174231009294</v>
      </c>
      <c r="M268" s="10">
        <f t="shared" si="166"/>
        <v>-37.498593805349365</v>
      </c>
      <c r="N268" s="10">
        <f t="shared" si="167"/>
        <v>823.22931561909559</v>
      </c>
      <c r="O268" s="10">
        <f t="shared" si="168"/>
        <v>-85.582938053097337</v>
      </c>
      <c r="P268" s="10">
        <f t="shared" si="169"/>
        <v>26.080633320402043</v>
      </c>
      <c r="Q268" s="10">
        <f t="shared" si="170"/>
        <v>13.867489471473647</v>
      </c>
      <c r="R268" s="10">
        <f t="shared" si="171"/>
        <v>45.819078496180452</v>
      </c>
      <c r="S268" s="10">
        <f t="shared" si="172"/>
        <v>17.212968748749375</v>
      </c>
      <c r="T268" s="10">
        <f t="shared" si="173"/>
        <v>-70.281812219294906</v>
      </c>
      <c r="U268" s="10">
        <f t="shared" si="174"/>
        <v>-18.553946938795093</v>
      </c>
      <c r="V268" s="10">
        <f t="shared" si="175"/>
        <v>-8.5818354169909412</v>
      </c>
      <c r="W268" s="10">
        <f t="shared" si="176"/>
        <v>3.9193751791182194</v>
      </c>
      <c r="X268" s="10">
        <f t="shared" si="177"/>
        <v>1.9519478682781966</v>
      </c>
      <c r="Y268" s="10">
        <f t="shared" si="178"/>
        <v>11.098812626546902</v>
      </c>
      <c r="Z268" s="10">
        <f t="shared" si="179"/>
        <v>11.059444643420235</v>
      </c>
      <c r="AA268" s="10">
        <f t="shared" si="180"/>
        <v>9.5994905874917436</v>
      </c>
      <c r="AB268" s="10">
        <f t="shared" si="181"/>
        <v>-16.352304581545553</v>
      </c>
      <c r="AC268" s="89">
        <f t="shared" si="182"/>
        <v>2.6125476470618025</v>
      </c>
      <c r="AD268" s="4"/>
    </row>
    <row r="269" spans="1:30">
      <c r="A269" s="2">
        <v>58</v>
      </c>
      <c r="B269" s="44" t="s">
        <v>41</v>
      </c>
      <c r="C269" s="11" t="s">
        <v>0</v>
      </c>
      <c r="D269" s="10">
        <f t="shared" si="157"/>
        <v>5021.5768646064198</v>
      </c>
      <c r="E269" s="10">
        <f t="shared" si="158"/>
        <v>33.970435822150932</v>
      </c>
      <c r="F269" s="10">
        <f t="shared" si="159"/>
        <v>22.697874482286466</v>
      </c>
      <c r="G269" s="10">
        <f t="shared" si="160"/>
        <v>-40.53833204954239</v>
      </c>
      <c r="H269" s="10">
        <f t="shared" si="161"/>
        <v>-93.270676081675049</v>
      </c>
      <c r="I269" s="10">
        <f t="shared" si="162"/>
        <v>124.49622177093607</v>
      </c>
      <c r="J269" s="10">
        <f t="shared" si="163"/>
        <v>31.816821678423622</v>
      </c>
      <c r="K269" s="10">
        <f t="shared" si="164"/>
        <v>1003.3050760641299</v>
      </c>
      <c r="L269" s="10">
        <f t="shared" si="165"/>
        <v>-72.442224619238601</v>
      </c>
      <c r="M269" s="10">
        <f t="shared" si="166"/>
        <v>57.386310446706318</v>
      </c>
      <c r="N269" s="10">
        <f t="shared" si="167"/>
        <v>3853.187448958266</v>
      </c>
      <c r="O269" s="10">
        <f t="shared" si="168"/>
        <v>-39.493625230769226</v>
      </c>
      <c r="P269" s="10">
        <f t="shared" si="169"/>
        <v>-18.382760310092323</v>
      </c>
      <c r="Q269" s="10">
        <f t="shared" si="170"/>
        <v>-87.248099583688287</v>
      </c>
      <c r="R269" s="10">
        <f t="shared" si="171"/>
        <v>80.149560306009931</v>
      </c>
      <c r="S269" s="10">
        <f t="shared" si="172"/>
        <v>30.05346307959914</v>
      </c>
      <c r="T269" s="10">
        <f t="shared" si="173"/>
        <v>-5.2902779812267937</v>
      </c>
      <c r="U269" s="10">
        <f t="shared" si="174"/>
        <v>-12.800159333669939</v>
      </c>
      <c r="V269" s="10">
        <f t="shared" si="175"/>
        <v>-13.99016475548413</v>
      </c>
      <c r="W269" s="10">
        <f t="shared" si="176"/>
        <v>13.473269577338428</v>
      </c>
      <c r="X269" s="10">
        <f t="shared" si="177"/>
        <v>-8.5356081128282426</v>
      </c>
      <c r="Y269" s="10">
        <f t="shared" si="178"/>
        <v>7.9165744483534581</v>
      </c>
      <c r="Z269" s="10">
        <f t="shared" si="179"/>
        <v>-1.1906061304747624</v>
      </c>
      <c r="AA269" s="10">
        <f t="shared" si="180"/>
        <v>24.248824772850782</v>
      </c>
      <c r="AB269" s="10">
        <f t="shared" si="181"/>
        <v>-24.161215989649037</v>
      </c>
      <c r="AC269" s="89">
        <f t="shared" si="182"/>
        <v>22.744785507981732</v>
      </c>
      <c r="AD269" s="4"/>
    </row>
    <row r="270" spans="1:30">
      <c r="A270" s="2">
        <v>59</v>
      </c>
      <c r="B270" s="44" t="s">
        <v>40</v>
      </c>
      <c r="C270" s="11" t="s">
        <v>0</v>
      </c>
      <c r="D270" s="10">
        <f t="shared" si="157"/>
        <v>-98.206217417644424</v>
      </c>
      <c r="E270" s="10">
        <f t="shared" si="158"/>
        <v>-79.402547176101891</v>
      </c>
      <c r="F270" s="10">
        <f t="shared" si="159"/>
        <v>183.98214093018237</v>
      </c>
      <c r="G270" s="10">
        <f t="shared" si="160"/>
        <v>44.009252706226562</v>
      </c>
      <c r="H270" s="10">
        <f t="shared" si="161"/>
        <v>2828.7020881502176</v>
      </c>
      <c r="I270" s="10">
        <f t="shared" si="162"/>
        <v>-10.572452509413878</v>
      </c>
      <c r="J270" s="10">
        <f t="shared" si="163"/>
        <v>233.99222408086774</v>
      </c>
      <c r="K270" s="10">
        <f t="shared" si="164"/>
        <v>-88.820264168118683</v>
      </c>
      <c r="L270" s="10">
        <f t="shared" si="165"/>
        <v>3200.6034060010743</v>
      </c>
      <c r="M270" s="10">
        <f t="shared" si="166"/>
        <v>-2.9812843280424488</v>
      </c>
      <c r="N270" s="10">
        <f t="shared" si="167"/>
        <v>277.05887839686847</v>
      </c>
      <c r="O270" s="10">
        <f t="shared" si="168"/>
        <v>292.01006312849177</v>
      </c>
      <c r="P270" s="10">
        <f t="shared" si="169"/>
        <v>-31.092093601239839</v>
      </c>
      <c r="Q270" s="10">
        <f t="shared" si="170"/>
        <v>-85.307599036005158</v>
      </c>
      <c r="R270" s="10">
        <f t="shared" si="171"/>
        <v>24.937335212498013</v>
      </c>
      <c r="S270" s="10">
        <f t="shared" si="172"/>
        <v>65.114827620974324</v>
      </c>
      <c r="T270" s="10">
        <f t="shared" si="173"/>
        <v>-85.000141298412345</v>
      </c>
      <c r="U270" s="10">
        <f t="shared" si="174"/>
        <v>14.629557552171903</v>
      </c>
      <c r="V270" s="10">
        <f t="shared" si="175"/>
        <v>5.564454905397028</v>
      </c>
      <c r="W270" s="10">
        <f t="shared" si="176"/>
        <v>-2.6440071761465163</v>
      </c>
      <c r="X270" s="10">
        <f t="shared" si="177"/>
        <v>-16.509013196546903</v>
      </c>
      <c r="Y270" s="10">
        <f t="shared" si="178"/>
        <v>12.182072860288457</v>
      </c>
      <c r="Z270" s="10">
        <f t="shared" si="179"/>
        <v>5.2284096665419213</v>
      </c>
      <c r="AA270" s="10">
        <f t="shared" si="180"/>
        <v>-12.061941901484005</v>
      </c>
      <c r="AB270" s="10">
        <f t="shared" si="181"/>
        <v>-32.102938382764108</v>
      </c>
      <c r="AC270" s="89">
        <f t="shared" si="182"/>
        <v>1.6209332063744455</v>
      </c>
      <c r="AD270" s="4"/>
    </row>
    <row r="271" spans="1:30">
      <c r="A271" s="2">
        <v>60</v>
      </c>
      <c r="B271" s="44" t="s">
        <v>39</v>
      </c>
      <c r="C271" s="11" t="s">
        <v>0</v>
      </c>
      <c r="D271" s="10">
        <f t="shared" si="157"/>
        <v>36.114394289662442</v>
      </c>
      <c r="E271" s="10">
        <f t="shared" si="158"/>
        <v>79.528724931825508</v>
      </c>
      <c r="F271" s="10">
        <f t="shared" si="159"/>
        <v>25.685343901281385</v>
      </c>
      <c r="G271" s="10">
        <f t="shared" si="160"/>
        <v>-57.90952435860634</v>
      </c>
      <c r="H271" s="10">
        <f t="shared" si="161"/>
        <v>41.855167281815312</v>
      </c>
      <c r="I271" s="10">
        <f t="shared" si="162"/>
        <v>6.22193221203338</v>
      </c>
      <c r="J271" s="10">
        <f t="shared" si="163"/>
        <v>118.95120670971545</v>
      </c>
      <c r="K271" s="10">
        <f t="shared" si="164"/>
        <v>85.889970925132388</v>
      </c>
      <c r="L271" s="10">
        <f t="shared" si="165"/>
        <v>42.472288385226733</v>
      </c>
      <c r="M271" s="10">
        <f t="shared" si="166"/>
        <v>-25.508566864428801</v>
      </c>
      <c r="N271" s="10">
        <f t="shared" si="167"/>
        <v>444.77537406354259</v>
      </c>
      <c r="O271" s="10">
        <f t="shared" si="168"/>
        <v>277.16703835616431</v>
      </c>
      <c r="P271" s="10">
        <f t="shared" si="169"/>
        <v>-12.362757809327064</v>
      </c>
      <c r="Q271" s="10">
        <f t="shared" si="170"/>
        <v>-6.5648993135812646</v>
      </c>
      <c r="R271" s="10">
        <f t="shared" si="171"/>
        <v>113.55921274716968</v>
      </c>
      <c r="S271" s="10">
        <f t="shared" si="172"/>
        <v>19.503730266696806</v>
      </c>
      <c r="T271" s="10">
        <f t="shared" si="173"/>
        <v>-79.818999989203661</v>
      </c>
      <c r="U271" s="10">
        <f t="shared" si="174"/>
        <v>-8.9293481815644782</v>
      </c>
      <c r="V271" s="10">
        <f t="shared" si="175"/>
        <v>16.713267266701365</v>
      </c>
      <c r="W271" s="10">
        <f t="shared" si="176"/>
        <v>4.5166728299731744</v>
      </c>
      <c r="X271" s="10">
        <f t="shared" si="177"/>
        <v>-16.024269513029324</v>
      </c>
      <c r="Y271" s="10">
        <f t="shared" si="178"/>
        <v>10.741012528114439</v>
      </c>
      <c r="Z271" s="10">
        <f t="shared" si="179"/>
        <v>-3.1566413534750666</v>
      </c>
      <c r="AA271" s="10">
        <f t="shared" si="180"/>
        <v>-3.4186898808830364</v>
      </c>
      <c r="AB271" s="10">
        <f t="shared" si="181"/>
        <v>-23.183836275047966</v>
      </c>
      <c r="AC271" s="89">
        <f t="shared" si="182"/>
        <v>16.591719130769619</v>
      </c>
      <c r="AD271" s="4"/>
    </row>
    <row r="272" spans="1:30">
      <c r="A272" s="2">
        <v>61</v>
      </c>
      <c r="B272" s="44" t="s">
        <v>38</v>
      </c>
      <c r="C272" s="11" t="s">
        <v>0</v>
      </c>
      <c r="D272" s="10">
        <f t="shared" si="157"/>
        <v>1060.3666785628332</v>
      </c>
      <c r="E272" s="10">
        <f t="shared" si="158"/>
        <v>94.217493711067391</v>
      </c>
      <c r="F272" s="10">
        <f t="shared" si="159"/>
        <v>26.825270166865337</v>
      </c>
      <c r="G272" s="10">
        <f t="shared" si="160"/>
        <v>51.731548825840378</v>
      </c>
      <c r="H272" s="10">
        <f t="shared" si="161"/>
        <v>-77.812554905868851</v>
      </c>
      <c r="I272" s="10">
        <f t="shared" si="162"/>
        <v>-21.67987297197304</v>
      </c>
      <c r="J272" s="10">
        <f t="shared" si="163"/>
        <v>27.84885722730219</v>
      </c>
      <c r="K272" s="10">
        <f t="shared" si="164"/>
        <v>431.10256852822226</v>
      </c>
      <c r="L272" s="10">
        <f t="shared" si="165"/>
        <v>-80.816023233997029</v>
      </c>
      <c r="M272" s="10">
        <f t="shared" si="166"/>
        <v>11.781150671845595</v>
      </c>
      <c r="N272" s="10">
        <f t="shared" si="167"/>
        <v>144.55799218796054</v>
      </c>
      <c r="O272" s="10">
        <f t="shared" si="168"/>
        <v>74.957290721649372</v>
      </c>
      <c r="P272" s="10">
        <f t="shared" si="169"/>
        <v>31.560622641972458</v>
      </c>
      <c r="Q272" s="10">
        <f t="shared" si="170"/>
        <v>122.91794342996582</v>
      </c>
      <c r="R272" s="10">
        <f t="shared" si="171"/>
        <v>70.834206862379006</v>
      </c>
      <c r="S272" s="10">
        <f t="shared" si="172"/>
        <v>12.717575351662887</v>
      </c>
      <c r="T272" s="10">
        <f t="shared" si="173"/>
        <v>77.33154033718634</v>
      </c>
      <c r="U272" s="10">
        <f t="shared" si="174"/>
        <v>-39.162112888447929</v>
      </c>
      <c r="V272" s="10">
        <f t="shared" si="175"/>
        <v>-21.418805176886863</v>
      </c>
      <c r="W272" s="10">
        <f t="shared" si="176"/>
        <v>2.405484237795477</v>
      </c>
      <c r="X272" s="10">
        <f t="shared" si="177"/>
        <v>-26.832088801811139</v>
      </c>
      <c r="Y272" s="10">
        <f t="shared" si="178"/>
        <v>-0.56301880749606426</v>
      </c>
      <c r="Z272" s="10">
        <f t="shared" si="179"/>
        <v>4.389014155692621</v>
      </c>
      <c r="AA272" s="10">
        <f t="shared" si="180"/>
        <v>1.1566679841617002</v>
      </c>
      <c r="AB272" s="10">
        <f t="shared" si="181"/>
        <v>-29.516949871077813</v>
      </c>
      <c r="AC272" s="89">
        <f t="shared" si="182"/>
        <v>20.393556011014653</v>
      </c>
      <c r="AD272" s="4"/>
    </row>
    <row r="273" spans="1:30">
      <c r="A273" s="2">
        <v>62</v>
      </c>
      <c r="B273" s="44" t="s">
        <v>37</v>
      </c>
      <c r="C273" s="11" t="s">
        <v>0</v>
      </c>
      <c r="D273" s="10">
        <f t="shared" si="157"/>
        <v>1824.6777446349479</v>
      </c>
      <c r="E273" s="10">
        <f t="shared" si="158"/>
        <v>187.19085366143304</v>
      </c>
      <c r="F273" s="10">
        <f t="shared" si="159"/>
        <v>20.067739340783803</v>
      </c>
      <c r="G273" s="10">
        <f t="shared" si="160"/>
        <v>-10.276746104871634</v>
      </c>
      <c r="H273" s="10">
        <f t="shared" si="161"/>
        <v>-98.69565129828996</v>
      </c>
      <c r="I273" s="10">
        <f t="shared" si="162"/>
        <v>100.58940072369938</v>
      </c>
      <c r="J273" s="10">
        <f t="shared" si="163"/>
        <v>17.732354723560292</v>
      </c>
      <c r="K273" s="10">
        <f t="shared" si="164"/>
        <v>3271.295159671648</v>
      </c>
      <c r="L273" s="10">
        <f t="shared" si="165"/>
        <v>-92.689524727989422</v>
      </c>
      <c r="M273" s="10">
        <f t="shared" si="166"/>
        <v>-17.042220072838205</v>
      </c>
      <c r="N273" s="10">
        <f t="shared" si="167"/>
        <v>137.45859777426347</v>
      </c>
      <c r="O273" s="10">
        <f t="shared" si="168"/>
        <v>1057.1256244444444</v>
      </c>
      <c r="P273" s="10">
        <f t="shared" si="169"/>
        <v>21.239357568188467</v>
      </c>
      <c r="Q273" s="10">
        <f t="shared" si="170"/>
        <v>-81.111648926190242</v>
      </c>
      <c r="R273" s="10">
        <f t="shared" si="171"/>
        <v>39.156027700449471</v>
      </c>
      <c r="S273" s="10">
        <f t="shared" si="172"/>
        <v>35.950974255672918</v>
      </c>
      <c r="T273" s="10">
        <f t="shared" si="173"/>
        <v>340.59550469698661</v>
      </c>
      <c r="U273" s="10">
        <f t="shared" si="174"/>
        <v>-30.083950462368065</v>
      </c>
      <c r="V273" s="10">
        <f t="shared" si="175"/>
        <v>14.256084145991025</v>
      </c>
      <c r="W273" s="10">
        <f t="shared" si="176"/>
        <v>3.7883284281352161</v>
      </c>
      <c r="X273" s="10">
        <f t="shared" si="177"/>
        <v>-26.977860769007194</v>
      </c>
      <c r="Y273" s="10">
        <f t="shared" si="178"/>
        <v>-7.1911727460446713</v>
      </c>
      <c r="Z273" s="10">
        <f t="shared" si="179"/>
        <v>2.0999975998922338</v>
      </c>
      <c r="AA273" s="10">
        <f t="shared" si="180"/>
        <v>-3.2474984816106058</v>
      </c>
      <c r="AB273" s="10">
        <f t="shared" si="181"/>
        <v>-37.416846880134202</v>
      </c>
      <c r="AC273" s="89">
        <f t="shared" si="182"/>
        <v>17.641573549974026</v>
      </c>
      <c r="AD273" s="4"/>
    </row>
    <row r="274" spans="1:30">
      <c r="A274" s="2">
        <v>63</v>
      </c>
      <c r="B274" s="44" t="s">
        <v>36</v>
      </c>
      <c r="C274" s="11" t="s">
        <v>0</v>
      </c>
      <c r="D274" s="10">
        <f t="shared" si="157"/>
        <v>243.35340007067117</v>
      </c>
      <c r="E274" s="10">
        <f t="shared" si="158"/>
        <v>75.815046827634546</v>
      </c>
      <c r="F274" s="10">
        <f t="shared" si="159"/>
        <v>-21.425020226178901</v>
      </c>
      <c r="G274" s="10">
        <f t="shared" si="160"/>
        <v>5.9246367564460769</v>
      </c>
      <c r="H274" s="10">
        <f t="shared" si="161"/>
        <v>-71.697095042468476</v>
      </c>
      <c r="I274" s="10">
        <f t="shared" si="162"/>
        <v>6.8028113035553588</v>
      </c>
      <c r="J274" s="10">
        <f t="shared" si="163"/>
        <v>38.231785125362023</v>
      </c>
      <c r="K274" s="10">
        <f t="shared" si="164"/>
        <v>203.77654739361952</v>
      </c>
      <c r="L274" s="10">
        <f t="shared" si="165"/>
        <v>-51.716825549421571</v>
      </c>
      <c r="M274" s="10">
        <f t="shared" si="166"/>
        <v>10.83445202992435</v>
      </c>
      <c r="N274" s="10">
        <f t="shared" si="167"/>
        <v>-45.683859841963439</v>
      </c>
      <c r="O274" s="10">
        <f t="shared" si="168"/>
        <v>-55.8278423076923</v>
      </c>
      <c r="P274" s="10">
        <f t="shared" si="169"/>
        <v>36.122745610465842</v>
      </c>
      <c r="Q274" s="10">
        <f t="shared" si="170"/>
        <v>3718.8974585905098</v>
      </c>
      <c r="R274" s="10">
        <f t="shared" si="171"/>
        <v>67.199204768257545</v>
      </c>
      <c r="S274" s="10">
        <f t="shared" si="172"/>
        <v>13.146607567252872</v>
      </c>
      <c r="T274" s="10">
        <f t="shared" si="173"/>
        <v>-80.594822999553969</v>
      </c>
      <c r="U274" s="10">
        <f t="shared" si="174"/>
        <v>-31.809163515838321</v>
      </c>
      <c r="V274" s="10">
        <f t="shared" si="175"/>
        <v>1.9238625474972793</v>
      </c>
      <c r="W274" s="10">
        <f t="shared" si="176"/>
        <v>8.9081379694193572</v>
      </c>
      <c r="X274" s="10">
        <f t="shared" si="177"/>
        <v>-27.242663971258878</v>
      </c>
      <c r="Y274" s="10">
        <f t="shared" si="178"/>
        <v>17.798381614638842</v>
      </c>
      <c r="Z274" s="10">
        <f t="shared" si="179"/>
        <v>4.9085587895530267</v>
      </c>
      <c r="AA274" s="10">
        <f t="shared" si="180"/>
        <v>4.747918504886627</v>
      </c>
      <c r="AB274" s="10">
        <f t="shared" si="181"/>
        <v>192.33955628392897</v>
      </c>
      <c r="AC274" s="89">
        <f t="shared" si="182"/>
        <v>14.33629420162292</v>
      </c>
      <c r="AD274" s="4"/>
    </row>
    <row r="275" spans="1:30">
      <c r="A275" s="2">
        <v>64</v>
      </c>
      <c r="B275" s="44" t="s">
        <v>35</v>
      </c>
      <c r="C275" s="11" t="s">
        <v>0</v>
      </c>
      <c r="D275" s="10">
        <f t="shared" si="157"/>
        <v>4332.3027877851582</v>
      </c>
      <c r="E275" s="10">
        <f t="shared" si="158"/>
        <v>160.9689605269873</v>
      </c>
      <c r="F275" s="10">
        <f t="shared" si="159"/>
        <v>-18.006091697588516</v>
      </c>
      <c r="G275" s="10">
        <f t="shared" si="160"/>
        <v>-5.2524224272613935</v>
      </c>
      <c r="H275" s="10">
        <f t="shared" si="161"/>
        <v>-99.457143751582223</v>
      </c>
      <c r="I275" s="10">
        <f t="shared" si="162"/>
        <v>50.473102592524356</v>
      </c>
      <c r="J275" s="10">
        <f t="shared" si="163"/>
        <v>83.365507532902967</v>
      </c>
      <c r="K275" s="10">
        <f t="shared" si="164"/>
        <v>7873.9835505239998</v>
      </c>
      <c r="L275" s="10">
        <f t="shared" si="165"/>
        <v>-97.079736064597256</v>
      </c>
      <c r="M275" s="10">
        <f t="shared" si="166"/>
        <v>63.853680462614562</v>
      </c>
      <c r="N275" s="10">
        <f t="shared" si="167"/>
        <v>331.51478209366536</v>
      </c>
      <c r="O275" s="10">
        <f t="shared" si="168"/>
        <v>-27.196042857142857</v>
      </c>
      <c r="P275" s="10">
        <f t="shared" si="169"/>
        <v>43.520762313351526</v>
      </c>
      <c r="Q275" s="10">
        <f t="shared" si="170"/>
        <v>-63.098181027094704</v>
      </c>
      <c r="R275" s="10">
        <f t="shared" si="171"/>
        <v>18.874655965928525</v>
      </c>
      <c r="S275" s="10">
        <f t="shared" si="172"/>
        <v>38.536005568174062</v>
      </c>
      <c r="T275" s="10">
        <f t="shared" si="173"/>
        <v>6063.8605691484918</v>
      </c>
      <c r="U275" s="10">
        <f t="shared" si="174"/>
        <v>-23.094569608052183</v>
      </c>
      <c r="V275" s="10">
        <f t="shared" si="175"/>
        <v>-31.362224649442041</v>
      </c>
      <c r="W275" s="10">
        <f t="shared" si="176"/>
        <v>-11.903474296890806</v>
      </c>
      <c r="X275" s="10">
        <f t="shared" si="177"/>
        <v>-7.0339307948040926</v>
      </c>
      <c r="Y275" s="10">
        <f t="shared" si="178"/>
        <v>-10.257225287805753</v>
      </c>
      <c r="Z275" s="10">
        <f t="shared" si="179"/>
        <v>7.2446755302106425</v>
      </c>
      <c r="AA275" s="10">
        <f t="shared" si="180"/>
        <v>2.4916680054128477</v>
      </c>
      <c r="AB275" s="10">
        <f t="shared" si="181"/>
        <v>-25.200507849966684</v>
      </c>
      <c r="AC275" s="89">
        <f t="shared" si="182"/>
        <v>24.142875221541885</v>
      </c>
      <c r="AD275" s="4"/>
    </row>
    <row r="276" spans="1:30">
      <c r="A276" s="2">
        <v>65</v>
      </c>
      <c r="B276" s="44" t="s">
        <v>34</v>
      </c>
      <c r="C276" s="11" t="s">
        <v>0</v>
      </c>
      <c r="D276" s="10">
        <f t="shared" ref="D276:D308" si="183">IFERROR(D73/C73*100-100,"--")</f>
        <v>-64.529331771994109</v>
      </c>
      <c r="E276" s="10">
        <f t="shared" ref="E276:E308" si="184">IFERROR(E73/D73*100-100,"--")</f>
        <v>18.779731953163676</v>
      </c>
      <c r="F276" s="10">
        <f t="shared" ref="F276:F308" si="185">IFERROR(F73/E73*100-100,"--")</f>
        <v>25.38759924490715</v>
      </c>
      <c r="G276" s="10">
        <f t="shared" ref="G276:G308" si="186">IFERROR(G73/F73*100-100,"--")</f>
        <v>-38.7895797171658</v>
      </c>
      <c r="H276" s="10">
        <f t="shared" ref="H276:H308" si="187">IFERROR(H73/G73*100-100,"--")</f>
        <v>75.929963675826485</v>
      </c>
      <c r="I276" s="10">
        <f t="shared" ref="I276:I308" si="188">IFERROR(I73/H73*100-100,"--")</f>
        <v>-61.754768403226088</v>
      </c>
      <c r="J276" s="10">
        <f t="shared" ref="J276:J308" si="189">IFERROR(J73/I73*100-100,"--")</f>
        <v>22.369727736438023</v>
      </c>
      <c r="K276" s="10">
        <f t="shared" ref="K276:K308" si="190">IFERROR(K73/J73*100-100,"--")</f>
        <v>336.79895578027424</v>
      </c>
      <c r="L276" s="10">
        <f t="shared" ref="L276:L308" si="191">IFERROR(L73/K73*100-100,"--")</f>
        <v>-51.536313529634761</v>
      </c>
      <c r="M276" s="10">
        <f t="shared" ref="M276:M308" si="192">IFERROR(M73/L73*100-100,"--")</f>
        <v>9.6503674134681887</v>
      </c>
      <c r="N276" s="10">
        <f t="shared" ref="N276:N308" si="193">IFERROR(N73/M73*100-100,"--")</f>
        <v>3017.2822433185488</v>
      </c>
      <c r="O276" s="10">
        <f t="shared" ref="O276:O308" si="194">IFERROR(O73/N73*100-100,"--")</f>
        <v>-95.172083333333333</v>
      </c>
      <c r="P276" s="10">
        <f t="shared" ref="P276:P308" si="195">IFERROR(P73/O73*100-100,"--")</f>
        <v>55.271171038537091</v>
      </c>
      <c r="Q276" s="10">
        <f t="shared" ref="Q276:Q308" si="196">IFERROR(Q73/P73*100-100,"--")</f>
        <v>286.69886964789464</v>
      </c>
      <c r="R276" s="10">
        <f t="shared" ref="R276:R308" si="197">IFERROR(R73/Q73*100-100,"--")</f>
        <v>10.494198869681171</v>
      </c>
      <c r="S276" s="10">
        <f t="shared" ref="S276:S308" si="198">IFERROR(S73/R73*100-100,"--")</f>
        <v>65.092212819335401</v>
      </c>
      <c r="T276" s="10">
        <f t="shared" ref="T276:T308" si="199">IFERROR(T73/S73*100-100,"--")</f>
        <v>-49.08397269529253</v>
      </c>
      <c r="U276" s="10">
        <f t="shared" ref="U276:U308" si="200">IFERROR(U73/T73*100-100,"--")</f>
        <v>17.637652932530742</v>
      </c>
      <c r="V276" s="10">
        <f t="shared" ref="V276:V308" si="201">IFERROR(V73/U73*100-100,"--")</f>
        <v>-15.773553171924775</v>
      </c>
      <c r="W276" s="10">
        <f t="shared" ref="W276:W308" si="202">IFERROR(W73/V73*100-100,"--")</f>
        <v>23.964328685890024</v>
      </c>
      <c r="X276" s="10">
        <f t="shared" ref="X276:X308" si="203">IFERROR(X73/W73*100-100,"--")</f>
        <v>-9.415777152236771</v>
      </c>
      <c r="Y276" s="10">
        <f t="shared" ref="Y276:Y308" si="204">IFERROR(Y73/X73*100-100,"--")</f>
        <v>-12.786638105674712</v>
      </c>
      <c r="Z276" s="10">
        <f t="shared" ref="Z276:Z308" si="205">IFERROR(Z73/Y73*100-100,"--")</f>
        <v>6.6753723748533389</v>
      </c>
      <c r="AA276" s="10">
        <f t="shared" ref="AA276:AA308" si="206">IFERROR(AA73/Z73*100-100,"--")</f>
        <v>-8.2999871567106709</v>
      </c>
      <c r="AB276" s="10">
        <f t="shared" ref="AB276:AB308" si="207">IFERROR(AB73/AA73*100-100,"--")</f>
        <v>-17.349369443223779</v>
      </c>
      <c r="AC276" s="89">
        <f t="shared" ref="AC276:AC308" si="208">IFERROR(POWER(AB73/C73,1/26)*100-100,"--")</f>
        <v>5.546296547458212</v>
      </c>
      <c r="AD276" s="4"/>
    </row>
    <row r="277" spans="1:30">
      <c r="A277" s="2">
        <v>66</v>
      </c>
      <c r="B277" s="44" t="s">
        <v>33</v>
      </c>
      <c r="C277" s="11" t="s">
        <v>0</v>
      </c>
      <c r="D277" s="10">
        <f t="shared" si="183"/>
        <v>107.64684317894623</v>
      </c>
      <c r="E277" s="10">
        <f t="shared" si="184"/>
        <v>115.43268110370164</v>
      </c>
      <c r="F277" s="10">
        <f t="shared" si="185"/>
        <v>-66.370893566804924</v>
      </c>
      <c r="G277" s="10">
        <f t="shared" si="186"/>
        <v>85.703850107997056</v>
      </c>
      <c r="H277" s="10">
        <f t="shared" si="187"/>
        <v>-87.1055590016948</v>
      </c>
      <c r="I277" s="10">
        <f t="shared" si="188"/>
        <v>-22.944762652771914</v>
      </c>
      <c r="J277" s="10">
        <f t="shared" si="189"/>
        <v>70.493637253530949</v>
      </c>
      <c r="K277" s="10">
        <f t="shared" si="190"/>
        <v>1019.1482575094781</v>
      </c>
      <c r="L277" s="10">
        <f t="shared" si="191"/>
        <v>-85.277833649153649</v>
      </c>
      <c r="M277" s="10">
        <f t="shared" si="192"/>
        <v>16.212422078532683</v>
      </c>
      <c r="N277" s="10">
        <f t="shared" si="193"/>
        <v>7800.9393550548875</v>
      </c>
      <c r="O277" s="10">
        <f t="shared" si="194"/>
        <v>-89.727242168674707</v>
      </c>
      <c r="P277" s="10">
        <f t="shared" si="195"/>
        <v>56.28884630996788</v>
      </c>
      <c r="Q277" s="10">
        <f t="shared" si="196"/>
        <v>-42.168478503533947</v>
      </c>
      <c r="R277" s="10">
        <f t="shared" si="197"/>
        <v>75.514973704050192</v>
      </c>
      <c r="S277" s="10">
        <f t="shared" si="198"/>
        <v>137.27582102692142</v>
      </c>
      <c r="T277" s="10">
        <f t="shared" si="199"/>
        <v>41.860621487771198</v>
      </c>
      <c r="U277" s="10">
        <f t="shared" si="200"/>
        <v>-32.464486137171178</v>
      </c>
      <c r="V277" s="10">
        <f t="shared" si="201"/>
        <v>-13.354313867771836</v>
      </c>
      <c r="W277" s="10">
        <f t="shared" si="202"/>
        <v>12.682494447202203</v>
      </c>
      <c r="X277" s="10">
        <f t="shared" si="203"/>
        <v>-24.159578868574044</v>
      </c>
      <c r="Y277" s="10">
        <f t="shared" si="204"/>
        <v>16.045725362947977</v>
      </c>
      <c r="Z277" s="10">
        <f t="shared" si="205"/>
        <v>2.404128833903485E-2</v>
      </c>
      <c r="AA277" s="10">
        <f t="shared" si="206"/>
        <v>-7.9255277586111248</v>
      </c>
      <c r="AB277" s="10">
        <f t="shared" si="207"/>
        <v>-24.947720262337953</v>
      </c>
      <c r="AC277" s="89">
        <f t="shared" si="208"/>
        <v>11.1865519499285</v>
      </c>
      <c r="AD277" s="4"/>
    </row>
    <row r="278" spans="1:30">
      <c r="A278" s="2">
        <v>67</v>
      </c>
      <c r="B278" s="44" t="s">
        <v>32</v>
      </c>
      <c r="C278" s="11" t="s">
        <v>0</v>
      </c>
      <c r="D278" s="10">
        <f t="shared" si="183"/>
        <v>479.40724388848002</v>
      </c>
      <c r="E278" s="10">
        <f t="shared" si="184"/>
        <v>173.85648952337675</v>
      </c>
      <c r="F278" s="10">
        <f t="shared" si="185"/>
        <v>-14.257705924574395</v>
      </c>
      <c r="G278" s="10">
        <f t="shared" si="186"/>
        <v>11.547371729422522</v>
      </c>
      <c r="H278" s="10">
        <f t="shared" si="187"/>
        <v>-96.002734627953757</v>
      </c>
      <c r="I278" s="10">
        <f t="shared" si="188"/>
        <v>151.0141919484615</v>
      </c>
      <c r="J278" s="10">
        <f t="shared" si="189"/>
        <v>13.734596901930246</v>
      </c>
      <c r="K278" s="10">
        <f t="shared" si="190"/>
        <v>501.43089814705547</v>
      </c>
      <c r="L278" s="10">
        <f t="shared" si="191"/>
        <v>-30.753519871960421</v>
      </c>
      <c r="M278" s="10">
        <f t="shared" si="192"/>
        <v>46.738389933200096</v>
      </c>
      <c r="N278" s="10">
        <f t="shared" si="193"/>
        <v>15658.895085155969</v>
      </c>
      <c r="O278" s="10">
        <f t="shared" si="194"/>
        <v>-77.893487745098042</v>
      </c>
      <c r="P278" s="10">
        <f t="shared" si="195"/>
        <v>40.816151127501399</v>
      </c>
      <c r="Q278" s="10">
        <f t="shared" si="196"/>
        <v>-84.884800092390662</v>
      </c>
      <c r="R278" s="10">
        <f t="shared" si="197"/>
        <v>76.889122344094091</v>
      </c>
      <c r="S278" s="10">
        <f t="shared" si="198"/>
        <v>76.135090021182265</v>
      </c>
      <c r="T278" s="10">
        <f t="shared" si="199"/>
        <v>25.25001107623379</v>
      </c>
      <c r="U278" s="10">
        <f t="shared" si="200"/>
        <v>7.2667495298301361</v>
      </c>
      <c r="V278" s="10">
        <f t="shared" si="201"/>
        <v>-47.260307929641485</v>
      </c>
      <c r="W278" s="10">
        <f t="shared" si="202"/>
        <v>36.437680601476643</v>
      </c>
      <c r="X278" s="10">
        <f t="shared" si="203"/>
        <v>-30.686077733040534</v>
      </c>
      <c r="Y278" s="10">
        <f t="shared" si="204"/>
        <v>4.1971077734190629</v>
      </c>
      <c r="Z278" s="10">
        <f t="shared" si="205"/>
        <v>-6.4906244455230393</v>
      </c>
      <c r="AA278" s="10">
        <f t="shared" si="206"/>
        <v>32.491317790209052</v>
      </c>
      <c r="AB278" s="10">
        <f t="shared" si="207"/>
        <v>3.0201562795467254</v>
      </c>
      <c r="AC278" s="89">
        <f t="shared" si="208"/>
        <v>23.007893782392358</v>
      </c>
      <c r="AD278" s="4"/>
    </row>
    <row r="279" spans="1:30">
      <c r="A279" s="2">
        <v>68</v>
      </c>
      <c r="B279" s="44" t="s">
        <v>31</v>
      </c>
      <c r="C279" s="11" t="s">
        <v>0</v>
      </c>
      <c r="D279" s="10">
        <f t="shared" si="183"/>
        <v>-97.859387175898306</v>
      </c>
      <c r="E279" s="10">
        <f t="shared" si="184"/>
        <v>59.534730845080702</v>
      </c>
      <c r="F279" s="10">
        <f t="shared" si="185"/>
        <v>-12.660986452643769</v>
      </c>
      <c r="G279" s="10">
        <f t="shared" si="186"/>
        <v>78.568919875239203</v>
      </c>
      <c r="H279" s="10">
        <f t="shared" si="187"/>
        <v>2355.517001470731</v>
      </c>
      <c r="I279" s="10">
        <f t="shared" si="188"/>
        <v>-38.75468713854562</v>
      </c>
      <c r="J279" s="10">
        <f t="shared" si="189"/>
        <v>1.2998557667813486</v>
      </c>
      <c r="K279" s="10">
        <f t="shared" si="190"/>
        <v>-74.131388037176293</v>
      </c>
      <c r="L279" s="10">
        <f t="shared" si="191"/>
        <v>411.58288906286418</v>
      </c>
      <c r="M279" s="10">
        <f t="shared" si="192"/>
        <v>26.656499429002906</v>
      </c>
      <c r="N279" s="10">
        <f t="shared" si="193"/>
        <v>198.90111305026414</v>
      </c>
      <c r="O279" s="10">
        <f t="shared" si="194"/>
        <v>26.250926923076861</v>
      </c>
      <c r="P279" s="10">
        <f t="shared" si="195"/>
        <v>29.624574576619324</v>
      </c>
      <c r="Q279" s="10">
        <f t="shared" si="196"/>
        <v>44.109825387461427</v>
      </c>
      <c r="R279" s="10">
        <f t="shared" si="197"/>
        <v>64.099671411995615</v>
      </c>
      <c r="S279" s="10">
        <f t="shared" si="198"/>
        <v>16.92345197173924</v>
      </c>
      <c r="T279" s="10">
        <f t="shared" si="199"/>
        <v>-61.991399393147724</v>
      </c>
      <c r="U279" s="10">
        <f t="shared" si="200"/>
        <v>4.321231267287871</v>
      </c>
      <c r="V279" s="10">
        <f t="shared" si="201"/>
        <v>-48.24073986344559</v>
      </c>
      <c r="W279" s="10">
        <f t="shared" si="202"/>
        <v>37.32474664908014</v>
      </c>
      <c r="X279" s="10">
        <f t="shared" si="203"/>
        <v>-15.51300540401877</v>
      </c>
      <c r="Y279" s="10">
        <f t="shared" si="204"/>
        <v>-9.6160197996143637</v>
      </c>
      <c r="Z279" s="10">
        <f t="shared" si="205"/>
        <v>14.971257985253317</v>
      </c>
      <c r="AA279" s="10">
        <f t="shared" si="206"/>
        <v>3.1704281615226648</v>
      </c>
      <c r="AB279" s="10">
        <f t="shared" si="207"/>
        <v>-3.6048619305483669</v>
      </c>
      <c r="AC279" s="89">
        <f t="shared" si="208"/>
        <v>5.9795474000559352</v>
      </c>
      <c r="AD279" s="4"/>
    </row>
    <row r="280" spans="1:30">
      <c r="A280" s="2">
        <v>69</v>
      </c>
      <c r="B280" s="44" t="s">
        <v>30</v>
      </c>
      <c r="C280" s="11" t="s">
        <v>0</v>
      </c>
      <c r="D280" s="10">
        <f t="shared" si="183"/>
        <v>2854.227590055702</v>
      </c>
      <c r="E280" s="10">
        <f t="shared" si="184"/>
        <v>84.773590708070913</v>
      </c>
      <c r="F280" s="10">
        <f t="shared" si="185"/>
        <v>13.433708424017638</v>
      </c>
      <c r="G280" s="10">
        <f t="shared" si="186"/>
        <v>-22.24567144363256</v>
      </c>
      <c r="H280" s="10">
        <f t="shared" si="187"/>
        <v>-92.88637400219821</v>
      </c>
      <c r="I280" s="10">
        <f t="shared" si="188"/>
        <v>53.089671906254409</v>
      </c>
      <c r="J280" s="10">
        <f t="shared" si="189"/>
        <v>-17.751769722403438</v>
      </c>
      <c r="K280" s="10">
        <f t="shared" si="190"/>
        <v>759.04689070360951</v>
      </c>
      <c r="L280" s="10">
        <f t="shared" si="191"/>
        <v>-56.082258531588806</v>
      </c>
      <c r="M280" s="10">
        <f t="shared" si="192"/>
        <v>38.125104201292515</v>
      </c>
      <c r="N280" s="10">
        <f t="shared" si="193"/>
        <v>1427.5386638310054</v>
      </c>
      <c r="O280" s="10">
        <f t="shared" si="194"/>
        <v>-97.332920245398768</v>
      </c>
      <c r="P280" s="10">
        <f t="shared" si="195"/>
        <v>39.476530476107229</v>
      </c>
      <c r="Q280" s="10">
        <f t="shared" si="196"/>
        <v>651.46917161470105</v>
      </c>
      <c r="R280" s="10">
        <f t="shared" si="197"/>
        <v>41.89962154680444</v>
      </c>
      <c r="S280" s="10">
        <f t="shared" si="198"/>
        <v>21.592589525707865</v>
      </c>
      <c r="T280" s="10">
        <f t="shared" si="199"/>
        <v>139.84495361837</v>
      </c>
      <c r="U280" s="10">
        <f t="shared" si="200"/>
        <v>9.9195921407169578</v>
      </c>
      <c r="V280" s="10">
        <f t="shared" si="201"/>
        <v>-25.234058237152482</v>
      </c>
      <c r="W280" s="10">
        <f t="shared" si="202"/>
        <v>64.891437552476759</v>
      </c>
      <c r="X280" s="10">
        <f t="shared" si="203"/>
        <v>-48.116753544382938</v>
      </c>
      <c r="Y280" s="10">
        <f t="shared" si="204"/>
        <v>0.37293606990506589</v>
      </c>
      <c r="Z280" s="10">
        <f t="shared" si="205"/>
        <v>16.150963291764668</v>
      </c>
      <c r="AA280" s="10">
        <f t="shared" si="206"/>
        <v>31.752517818640001</v>
      </c>
      <c r="AB280" s="10">
        <f t="shared" si="207"/>
        <v>-11.880415141978901</v>
      </c>
      <c r="AC280" s="89">
        <f t="shared" si="208"/>
        <v>25.64057664810619</v>
      </c>
      <c r="AD280" s="4"/>
    </row>
    <row r="281" spans="1:30">
      <c r="A281" s="2">
        <v>70</v>
      </c>
      <c r="B281" s="44" t="s">
        <v>29</v>
      </c>
      <c r="C281" s="11" t="s">
        <v>0</v>
      </c>
      <c r="D281" s="10">
        <f t="shared" si="183"/>
        <v>9766.8169608595526</v>
      </c>
      <c r="E281" s="10">
        <f t="shared" si="184"/>
        <v>40.002352902285509</v>
      </c>
      <c r="F281" s="10">
        <f t="shared" si="185"/>
        <v>42.529035770736186</v>
      </c>
      <c r="G281" s="10">
        <f t="shared" si="186"/>
        <v>6.0709608135867796</v>
      </c>
      <c r="H281" s="10">
        <f t="shared" si="187"/>
        <v>-99.039110384709559</v>
      </c>
      <c r="I281" s="10">
        <f t="shared" si="188"/>
        <v>126.40787838225455</v>
      </c>
      <c r="J281" s="10">
        <f t="shared" si="189"/>
        <v>107.60346283783781</v>
      </c>
      <c r="K281" s="10">
        <f t="shared" si="190"/>
        <v>6934.891833891028</v>
      </c>
      <c r="L281" s="10">
        <f t="shared" si="191"/>
        <v>-93.783953680153871</v>
      </c>
      <c r="M281" s="10">
        <f t="shared" si="192"/>
        <v>78.275846028608015</v>
      </c>
      <c r="N281" s="10">
        <f t="shared" si="193"/>
        <v>59391.426580925938</v>
      </c>
      <c r="O281" s="10">
        <f t="shared" si="194"/>
        <v>-56.439262719298256</v>
      </c>
      <c r="P281" s="10">
        <f t="shared" si="195"/>
        <v>69.301614671291617</v>
      </c>
      <c r="Q281" s="10">
        <f t="shared" si="196"/>
        <v>-97.499982336966994</v>
      </c>
      <c r="R281" s="10">
        <f t="shared" si="197"/>
        <v>38.746651927356339</v>
      </c>
      <c r="S281" s="10">
        <f t="shared" si="198"/>
        <v>-59.047939255146176</v>
      </c>
      <c r="T281" s="10">
        <f t="shared" si="199"/>
        <v>2423.1628316879764</v>
      </c>
      <c r="U281" s="10">
        <f t="shared" si="200"/>
        <v>-14.141933163862888</v>
      </c>
      <c r="V281" s="10">
        <f t="shared" si="201"/>
        <v>-35.580441080078089</v>
      </c>
      <c r="W281" s="10">
        <f t="shared" si="202"/>
        <v>33.155714476322316</v>
      </c>
      <c r="X281" s="10">
        <f t="shared" si="203"/>
        <v>-4.1858465594160776</v>
      </c>
      <c r="Y281" s="10">
        <f t="shared" si="204"/>
        <v>-5.3663560924101859</v>
      </c>
      <c r="Z281" s="10">
        <f t="shared" si="205"/>
        <v>15.247352293835931</v>
      </c>
      <c r="AA281" s="10">
        <f t="shared" si="206"/>
        <v>5.8096984879952913</v>
      </c>
      <c r="AB281" s="10">
        <f t="shared" si="207"/>
        <v>-6.9205611644318736</v>
      </c>
      <c r="AC281" s="89">
        <f t="shared" si="208"/>
        <v>41.789143691221852</v>
      </c>
      <c r="AD281" s="4"/>
    </row>
    <row r="282" spans="1:30">
      <c r="A282" s="2">
        <v>71</v>
      </c>
      <c r="B282" s="44" t="s">
        <v>28</v>
      </c>
      <c r="C282" s="11" t="s">
        <v>0</v>
      </c>
      <c r="D282" s="10">
        <f t="shared" si="183"/>
        <v>-84.699710714631749</v>
      </c>
      <c r="E282" s="10">
        <f t="shared" si="184"/>
        <v>-9.0103130088655661</v>
      </c>
      <c r="F282" s="10">
        <f t="shared" si="185"/>
        <v>35.243090077550193</v>
      </c>
      <c r="G282" s="10">
        <f t="shared" si="186"/>
        <v>-17.625112569149621</v>
      </c>
      <c r="H282" s="10">
        <f t="shared" si="187"/>
        <v>4115.0777537315098</v>
      </c>
      <c r="I282" s="10">
        <f t="shared" si="188"/>
        <v>-63.557779847981195</v>
      </c>
      <c r="J282" s="10">
        <f t="shared" si="189"/>
        <v>10.748590011924804</v>
      </c>
      <c r="K282" s="10">
        <f t="shared" si="190"/>
        <v>-76.230420874957218</v>
      </c>
      <c r="L282" s="10">
        <f t="shared" si="191"/>
        <v>2186.1889549158841</v>
      </c>
      <c r="M282" s="10">
        <f t="shared" si="192"/>
        <v>7.3257509534288658</v>
      </c>
      <c r="N282" s="10">
        <f t="shared" si="193"/>
        <v>1181.761256899586</v>
      </c>
      <c r="O282" s="10">
        <f t="shared" si="194"/>
        <v>196.60808070175443</v>
      </c>
      <c r="P282" s="10">
        <f t="shared" si="195"/>
        <v>100.09661635959048</v>
      </c>
      <c r="Q282" s="10">
        <f t="shared" si="196"/>
        <v>-88.642840403951155</v>
      </c>
      <c r="R282" s="10">
        <f t="shared" si="197"/>
        <v>225.54241339604937</v>
      </c>
      <c r="S282" s="10">
        <f t="shared" si="198"/>
        <v>64.000632893883989</v>
      </c>
      <c r="T282" s="10">
        <f t="shared" si="199"/>
        <v>-98.390153229730799</v>
      </c>
      <c r="U282" s="10">
        <f t="shared" si="200"/>
        <v>69.637503588503705</v>
      </c>
      <c r="V282" s="10">
        <f t="shared" si="201"/>
        <v>168.8845172703725</v>
      </c>
      <c r="W282" s="10">
        <f t="shared" si="202"/>
        <v>30.547977054835968</v>
      </c>
      <c r="X282" s="10">
        <f t="shared" si="203"/>
        <v>-13.924442477130825</v>
      </c>
      <c r="Y282" s="10">
        <f t="shared" si="204"/>
        <v>-25.524268261290047</v>
      </c>
      <c r="Z282" s="10">
        <f t="shared" si="205"/>
        <v>-6.1988404672211743</v>
      </c>
      <c r="AA282" s="10">
        <f t="shared" si="206"/>
        <v>-4.6959108365065276</v>
      </c>
      <c r="AB282" s="10">
        <f t="shared" si="207"/>
        <v>-44.500667596314294</v>
      </c>
      <c r="AC282" s="89">
        <f t="shared" si="208"/>
        <v>12.553011217316907</v>
      </c>
      <c r="AD282" s="4"/>
    </row>
    <row r="283" spans="1:30">
      <c r="A283" s="2">
        <v>72</v>
      </c>
      <c r="B283" s="47" t="s">
        <v>27</v>
      </c>
      <c r="C283" s="11" t="s">
        <v>0</v>
      </c>
      <c r="D283" s="10">
        <f t="shared" si="183"/>
        <v>-95.945240484114876</v>
      </c>
      <c r="E283" s="10">
        <f t="shared" si="184"/>
        <v>-30.72120131553713</v>
      </c>
      <c r="F283" s="10">
        <f t="shared" si="185"/>
        <v>38.181072490515788</v>
      </c>
      <c r="G283" s="10">
        <f t="shared" si="186"/>
        <v>28.803202540662454</v>
      </c>
      <c r="H283" s="10">
        <f t="shared" si="187"/>
        <v>1959.2310417632798</v>
      </c>
      <c r="I283" s="10">
        <f t="shared" si="188"/>
        <v>27.892099834761382</v>
      </c>
      <c r="J283" s="10">
        <f t="shared" si="189"/>
        <v>8.2909424117097075</v>
      </c>
      <c r="K283" s="10">
        <f t="shared" si="190"/>
        <v>-64.407414069578579</v>
      </c>
      <c r="L283" s="10">
        <f t="shared" si="191"/>
        <v>446.34381034401974</v>
      </c>
      <c r="M283" s="10">
        <f t="shared" si="192"/>
        <v>51.804743560798016</v>
      </c>
      <c r="N283" s="10">
        <f t="shared" si="193"/>
        <v>-96.578593153771749</v>
      </c>
      <c r="O283" s="10">
        <f t="shared" si="194"/>
        <v>466.91829999999993</v>
      </c>
      <c r="P283" s="10">
        <f t="shared" si="195"/>
        <v>-6.5070046248286388</v>
      </c>
      <c r="Q283" s="10">
        <f t="shared" si="196"/>
        <v>6398.698769067124</v>
      </c>
      <c r="R283" s="10">
        <f t="shared" si="197"/>
        <v>9.0930862915600272</v>
      </c>
      <c r="S283" s="10">
        <f t="shared" si="198"/>
        <v>9.3874434434372063</v>
      </c>
      <c r="T283" s="10">
        <f t="shared" si="199"/>
        <v>-29.153667753357936</v>
      </c>
      <c r="U283" s="10">
        <f t="shared" si="200"/>
        <v>48.474650886502758</v>
      </c>
      <c r="V283" s="10">
        <f t="shared" si="201"/>
        <v>54.068735574320101</v>
      </c>
      <c r="W283" s="10">
        <f t="shared" si="202"/>
        <v>6.3282813899502059</v>
      </c>
      <c r="X283" s="10">
        <f t="shared" si="203"/>
        <v>-7.0479533890378576</v>
      </c>
      <c r="Y283" s="10">
        <f t="shared" si="204"/>
        <v>3.9082849717061237</v>
      </c>
      <c r="Z283" s="10">
        <f t="shared" si="205"/>
        <v>13.44233920071683</v>
      </c>
      <c r="AA283" s="10">
        <f t="shared" si="206"/>
        <v>-27.643530316577426</v>
      </c>
      <c r="AB283" s="10">
        <f t="shared" si="207"/>
        <v>-5.1346542426560688</v>
      </c>
      <c r="AC283" s="89">
        <f t="shared" si="208"/>
        <v>18.166881716848948</v>
      </c>
      <c r="AD283" s="4"/>
    </row>
    <row r="284" spans="1:30">
      <c r="A284" s="2">
        <v>73</v>
      </c>
      <c r="B284" s="44" t="s">
        <v>26</v>
      </c>
      <c r="C284" s="11" t="s">
        <v>0</v>
      </c>
      <c r="D284" s="10">
        <f t="shared" si="183"/>
        <v>3034.9934198786568</v>
      </c>
      <c r="E284" s="10">
        <f t="shared" si="184"/>
        <v>17.071282218302272</v>
      </c>
      <c r="F284" s="10">
        <f t="shared" si="185"/>
        <v>41.203314363940393</v>
      </c>
      <c r="G284" s="10">
        <f t="shared" si="186"/>
        <v>108.02390699320981</v>
      </c>
      <c r="H284" s="10">
        <f t="shared" si="187"/>
        <v>-99.617079488968272</v>
      </c>
      <c r="I284" s="10">
        <f t="shared" si="188"/>
        <v>3.5499601507517298</v>
      </c>
      <c r="J284" s="10">
        <f t="shared" si="189"/>
        <v>-5.9316174648107847</v>
      </c>
      <c r="K284" s="10">
        <f t="shared" si="190"/>
        <v>68766.77437248647</v>
      </c>
      <c r="L284" s="10">
        <f t="shared" si="191"/>
        <v>-97.451064624041919</v>
      </c>
      <c r="M284" s="10">
        <f t="shared" si="192"/>
        <v>2.9119203158168148</v>
      </c>
      <c r="N284" s="10">
        <f t="shared" si="193"/>
        <v>7653.389997052177</v>
      </c>
      <c r="O284" s="10">
        <f t="shared" si="194"/>
        <v>-62.934875247524744</v>
      </c>
      <c r="P284" s="10">
        <f t="shared" si="195"/>
        <v>-99.941499810235001</v>
      </c>
      <c r="Q284" s="10">
        <f t="shared" si="196"/>
        <v>14030.945205479453</v>
      </c>
      <c r="R284" s="10">
        <f t="shared" si="197"/>
        <v>94.389172117154658</v>
      </c>
      <c r="S284" s="10">
        <f t="shared" si="198"/>
        <v>52.949199571721863</v>
      </c>
      <c r="T284" s="10">
        <f t="shared" si="199"/>
        <v>5387.480435531349</v>
      </c>
      <c r="U284" s="10">
        <f t="shared" si="200"/>
        <v>-13.575927036110755</v>
      </c>
      <c r="V284" s="10">
        <f t="shared" si="201"/>
        <v>-10.138858773728757</v>
      </c>
      <c r="W284" s="10">
        <f t="shared" si="202"/>
        <v>6.1299779524012195</v>
      </c>
      <c r="X284" s="10">
        <f t="shared" si="203"/>
        <v>-12.363565702446977</v>
      </c>
      <c r="Y284" s="10">
        <f t="shared" si="204"/>
        <v>20.689852783481655</v>
      </c>
      <c r="Z284" s="10">
        <f t="shared" si="205"/>
        <v>-3.3734290867055421</v>
      </c>
      <c r="AA284" s="10">
        <f t="shared" si="206"/>
        <v>26.620560478436374</v>
      </c>
      <c r="AB284" s="10">
        <f t="shared" si="207"/>
        <v>-12.590808750367827</v>
      </c>
      <c r="AC284" s="89">
        <f t="shared" si="208"/>
        <v>35.364418572119945</v>
      </c>
      <c r="AD284" s="4"/>
    </row>
    <row r="285" spans="1:30">
      <c r="A285" s="2">
        <v>74</v>
      </c>
      <c r="B285" s="44" t="s">
        <v>25</v>
      </c>
      <c r="C285" s="11" t="s">
        <v>0</v>
      </c>
      <c r="D285" s="10" t="str">
        <f t="shared" si="183"/>
        <v>--</v>
      </c>
      <c r="E285" s="10">
        <f t="shared" si="184"/>
        <v>-3.0572651039623366</v>
      </c>
      <c r="F285" s="10">
        <f t="shared" si="185"/>
        <v>13.299525446020667</v>
      </c>
      <c r="G285" s="10">
        <f t="shared" si="186"/>
        <v>-50.396385787595271</v>
      </c>
      <c r="H285" s="10">
        <f t="shared" si="187"/>
        <v>-100</v>
      </c>
      <c r="I285" s="10" t="str">
        <f t="shared" si="188"/>
        <v>--</v>
      </c>
      <c r="J285" s="10" t="str">
        <f t="shared" si="189"/>
        <v>--</v>
      </c>
      <c r="K285" s="10" t="str">
        <f t="shared" si="190"/>
        <v>--</v>
      </c>
      <c r="L285" s="10">
        <f t="shared" si="191"/>
        <v>-100</v>
      </c>
      <c r="M285" s="10" t="str">
        <f t="shared" si="192"/>
        <v>--</v>
      </c>
      <c r="N285" s="10">
        <f t="shared" si="193"/>
        <v>415796.48798521259</v>
      </c>
      <c r="O285" s="10">
        <f t="shared" si="194"/>
        <v>-99.528077777777781</v>
      </c>
      <c r="P285" s="10">
        <f t="shared" si="195"/>
        <v>113242.60824523821</v>
      </c>
      <c r="Q285" s="10">
        <f t="shared" si="196"/>
        <v>-99.970654345161492</v>
      </c>
      <c r="R285" s="10">
        <f t="shared" si="197"/>
        <v>-31.110639201528983</v>
      </c>
      <c r="S285" s="10">
        <f t="shared" si="198"/>
        <v>901.03781339909563</v>
      </c>
      <c r="T285" s="10">
        <f t="shared" si="199"/>
        <v>6649.5488652343965</v>
      </c>
      <c r="U285" s="10">
        <f t="shared" si="200"/>
        <v>19.007439459154128</v>
      </c>
      <c r="V285" s="10">
        <f t="shared" si="201"/>
        <v>-10.032141865853703</v>
      </c>
      <c r="W285" s="10">
        <f t="shared" si="202"/>
        <v>0.45702844581636271</v>
      </c>
      <c r="X285" s="10">
        <f t="shared" si="203"/>
        <v>-21.668284684856914</v>
      </c>
      <c r="Y285" s="10">
        <f t="shared" si="204"/>
        <v>-14.567211832860949</v>
      </c>
      <c r="Z285" s="10">
        <f t="shared" si="205"/>
        <v>4.6805962631292601</v>
      </c>
      <c r="AA285" s="10">
        <f t="shared" si="206"/>
        <v>16.926822100590272</v>
      </c>
      <c r="AB285" s="10">
        <f t="shared" si="207"/>
        <v>-35.53242309095171</v>
      </c>
      <c r="AC285" s="89" t="str">
        <f t="shared" si="208"/>
        <v>--</v>
      </c>
      <c r="AD285" s="4"/>
    </row>
    <row r="286" spans="1:30">
      <c r="A286" s="2">
        <v>75</v>
      </c>
      <c r="B286" s="44" t="s">
        <v>24</v>
      </c>
      <c r="C286" s="11" t="s">
        <v>0</v>
      </c>
      <c r="D286" s="10">
        <f t="shared" si="183"/>
        <v>-100</v>
      </c>
      <c r="E286" s="10" t="str">
        <f t="shared" si="184"/>
        <v>--</v>
      </c>
      <c r="F286" s="10" t="str">
        <f t="shared" si="185"/>
        <v>--</v>
      </c>
      <c r="G286" s="10">
        <f t="shared" si="186"/>
        <v>-39.765175011076657</v>
      </c>
      <c r="H286" s="10">
        <f t="shared" si="187"/>
        <v>4626.6274365575591</v>
      </c>
      <c r="I286" s="10">
        <f t="shared" si="188"/>
        <v>13.614800635972941</v>
      </c>
      <c r="J286" s="10">
        <f t="shared" si="189"/>
        <v>87.594596877475453</v>
      </c>
      <c r="K286" s="10">
        <f t="shared" si="190"/>
        <v>-100</v>
      </c>
      <c r="L286" s="10" t="str">
        <f t="shared" si="191"/>
        <v>--</v>
      </c>
      <c r="M286" s="10">
        <f t="shared" si="192"/>
        <v>82.700606880414426</v>
      </c>
      <c r="N286" s="10">
        <f t="shared" si="193"/>
        <v>86.695940590151224</v>
      </c>
      <c r="O286" s="10">
        <f t="shared" si="194"/>
        <v>-87.643978571428562</v>
      </c>
      <c r="P286" s="10">
        <f t="shared" si="195"/>
        <v>-97.577699247850816</v>
      </c>
      <c r="Q286" s="10">
        <f t="shared" si="196"/>
        <v>89853.579781394743</v>
      </c>
      <c r="R286" s="10">
        <f t="shared" si="197"/>
        <v>32.3746126833326</v>
      </c>
      <c r="S286" s="10">
        <f t="shared" si="198"/>
        <v>29.499659696049093</v>
      </c>
      <c r="T286" s="10">
        <f t="shared" si="199"/>
        <v>-99.951837052739634</v>
      </c>
      <c r="U286" s="10">
        <f t="shared" si="200"/>
        <v>-52.9659383033419</v>
      </c>
      <c r="V286" s="10">
        <f t="shared" si="201"/>
        <v>27.31434037029446</v>
      </c>
      <c r="W286" s="10">
        <f t="shared" si="202"/>
        <v>18.207673732224322</v>
      </c>
      <c r="X286" s="10">
        <f t="shared" si="203"/>
        <v>33.643544579625939</v>
      </c>
      <c r="Y286" s="10">
        <f t="shared" si="204"/>
        <v>-23.326199938856632</v>
      </c>
      <c r="Z286" s="10">
        <f t="shared" si="205"/>
        <v>-53.610668084352291</v>
      </c>
      <c r="AA286" s="10">
        <f t="shared" si="206"/>
        <v>396.93439022060932</v>
      </c>
      <c r="AB286" s="10">
        <f t="shared" si="207"/>
        <v>-46.842449167851782</v>
      </c>
      <c r="AC286" s="89">
        <f t="shared" si="208"/>
        <v>-4.8644274244055197</v>
      </c>
      <c r="AD286" s="4"/>
    </row>
    <row r="287" spans="1:30">
      <c r="A287" s="2">
        <v>76</v>
      </c>
      <c r="B287" s="44" t="s">
        <v>23</v>
      </c>
      <c r="C287" s="11" t="s">
        <v>0</v>
      </c>
      <c r="D287" s="10" t="str">
        <f t="shared" si="183"/>
        <v>--</v>
      </c>
      <c r="E287" s="10">
        <f t="shared" si="184"/>
        <v>135.03152765835483</v>
      </c>
      <c r="F287" s="10">
        <f t="shared" si="185"/>
        <v>0.92558153714826119</v>
      </c>
      <c r="G287" s="10">
        <f t="shared" si="186"/>
        <v>38.698549446300547</v>
      </c>
      <c r="H287" s="10">
        <f t="shared" si="187"/>
        <v>-88.839958532612002</v>
      </c>
      <c r="I287" s="10">
        <f t="shared" si="188"/>
        <v>383.73014324187187</v>
      </c>
      <c r="J287" s="10">
        <f t="shared" si="189"/>
        <v>-57.280139426238442</v>
      </c>
      <c r="K287" s="10">
        <f t="shared" si="190"/>
        <v>1889.4995797565421</v>
      </c>
      <c r="L287" s="10">
        <f t="shared" si="191"/>
        <v>-99.936108636204182</v>
      </c>
      <c r="M287" s="10">
        <f t="shared" si="192"/>
        <v>1413.8187221396731</v>
      </c>
      <c r="N287" s="10">
        <f t="shared" si="193"/>
        <v>9715.4691794267765</v>
      </c>
      <c r="O287" s="10">
        <f t="shared" si="194"/>
        <v>-99.663700000000006</v>
      </c>
      <c r="P287" s="10">
        <f t="shared" si="195"/>
        <v>9088.4924174843873</v>
      </c>
      <c r="Q287" s="10">
        <f t="shared" si="196"/>
        <v>-82.673158386972545</v>
      </c>
      <c r="R287" s="10">
        <f t="shared" si="197"/>
        <v>-80.46281856130291</v>
      </c>
      <c r="S287" s="10">
        <f t="shared" si="198"/>
        <v>-26.475789876200949</v>
      </c>
      <c r="T287" s="10">
        <f t="shared" si="199"/>
        <v>524423.98907814326</v>
      </c>
      <c r="U287" s="10">
        <f t="shared" si="200"/>
        <v>8.145874162207619</v>
      </c>
      <c r="V287" s="10">
        <f t="shared" si="201"/>
        <v>-6.5099533999124048</v>
      </c>
      <c r="W287" s="10">
        <f t="shared" si="202"/>
        <v>16.843601012406765</v>
      </c>
      <c r="X287" s="10">
        <f t="shared" si="203"/>
        <v>-0.62299203960620275</v>
      </c>
      <c r="Y287" s="10">
        <f t="shared" si="204"/>
        <v>9.0467236269744546</v>
      </c>
      <c r="Z287" s="10">
        <f t="shared" si="205"/>
        <v>15.596710873983838</v>
      </c>
      <c r="AA287" s="10">
        <f t="shared" si="206"/>
        <v>7.9186373689628056</v>
      </c>
      <c r="AB287" s="10">
        <f t="shared" si="207"/>
        <v>28.631752078048777</v>
      </c>
      <c r="AC287" s="89" t="str">
        <f t="shared" si="208"/>
        <v>--</v>
      </c>
      <c r="AD287" s="4"/>
    </row>
    <row r="288" spans="1:30">
      <c r="A288" s="2">
        <v>78</v>
      </c>
      <c r="B288" s="44" t="s">
        <v>22</v>
      </c>
      <c r="C288" s="11" t="s">
        <v>0</v>
      </c>
      <c r="D288" s="10">
        <f t="shared" si="183"/>
        <v>-100</v>
      </c>
      <c r="E288" s="10" t="str">
        <f t="shared" si="184"/>
        <v>--</v>
      </c>
      <c r="F288" s="10" t="str">
        <f t="shared" si="185"/>
        <v>--</v>
      </c>
      <c r="G288" s="10" t="str">
        <f t="shared" si="186"/>
        <v>--</v>
      </c>
      <c r="H288" s="10">
        <f t="shared" si="187"/>
        <v>2255.5475504322767</v>
      </c>
      <c r="I288" s="10">
        <f t="shared" si="188"/>
        <v>567.99204771371774</v>
      </c>
      <c r="J288" s="10">
        <f t="shared" si="189"/>
        <v>-82.93452380952381</v>
      </c>
      <c r="K288" s="10">
        <f t="shared" si="190"/>
        <v>795.65345711142697</v>
      </c>
      <c r="L288" s="10">
        <f t="shared" si="191"/>
        <v>-36.964043388782542</v>
      </c>
      <c r="M288" s="10">
        <f t="shared" si="192"/>
        <v>-43.987435012783592</v>
      </c>
      <c r="N288" s="10">
        <f t="shared" si="193"/>
        <v>2445.2848597972256</v>
      </c>
      <c r="O288" s="10">
        <f t="shared" si="194"/>
        <v>-98.668599999999998</v>
      </c>
      <c r="P288" s="10">
        <f t="shared" si="195"/>
        <v>-70.895298182364428</v>
      </c>
      <c r="Q288" s="10">
        <f t="shared" si="196"/>
        <v>4409.6602150537628</v>
      </c>
      <c r="R288" s="10">
        <f t="shared" si="197"/>
        <v>30.940509072042261</v>
      </c>
      <c r="S288" s="10">
        <f t="shared" si="198"/>
        <v>215.54847891989704</v>
      </c>
      <c r="T288" s="10">
        <f t="shared" si="199"/>
        <v>-99.663449197910339</v>
      </c>
      <c r="U288" s="10">
        <f t="shared" si="200"/>
        <v>2654.8834019204392</v>
      </c>
      <c r="V288" s="10">
        <f t="shared" si="201"/>
        <v>-95.340858731968666</v>
      </c>
      <c r="W288" s="10">
        <f t="shared" si="202"/>
        <v>62.135299775569081</v>
      </c>
      <c r="X288" s="10">
        <f t="shared" si="203"/>
        <v>28.033748599301305</v>
      </c>
      <c r="Y288" s="10">
        <f t="shared" si="204"/>
        <v>205.40053542009883</v>
      </c>
      <c r="Z288" s="10">
        <f t="shared" si="205"/>
        <v>109.2648471873367</v>
      </c>
      <c r="AA288" s="10">
        <f t="shared" si="206"/>
        <v>-82.010343327587037</v>
      </c>
      <c r="AB288" s="10">
        <f t="shared" si="207"/>
        <v>720.74153680816744</v>
      </c>
      <c r="AC288" s="89">
        <f t="shared" si="208"/>
        <v>11.155515259311244</v>
      </c>
      <c r="AD288" s="4"/>
    </row>
    <row r="289" spans="1:30">
      <c r="A289" s="2">
        <v>79</v>
      </c>
      <c r="B289" s="44" t="s">
        <v>21</v>
      </c>
      <c r="C289" s="11" t="s">
        <v>0</v>
      </c>
      <c r="D289" s="10" t="str">
        <f t="shared" si="183"/>
        <v>--</v>
      </c>
      <c r="E289" s="10">
        <f t="shared" si="184"/>
        <v>412.80269530427449</v>
      </c>
      <c r="F289" s="10">
        <f t="shared" si="185"/>
        <v>88.828891717652851</v>
      </c>
      <c r="G289" s="10">
        <f t="shared" si="186"/>
        <v>-57.264789988148443</v>
      </c>
      <c r="H289" s="10">
        <f t="shared" si="187"/>
        <v>-96.483818440871161</v>
      </c>
      <c r="I289" s="10">
        <f t="shared" si="188"/>
        <v>-100</v>
      </c>
      <c r="J289" s="10" t="str">
        <f t="shared" si="189"/>
        <v>--</v>
      </c>
      <c r="K289" s="10" t="str">
        <f t="shared" si="190"/>
        <v>--</v>
      </c>
      <c r="L289" s="10">
        <f t="shared" si="191"/>
        <v>-89.011036728785953</v>
      </c>
      <c r="M289" s="10">
        <f t="shared" si="192"/>
        <v>-65.911485774499482</v>
      </c>
      <c r="N289" s="10">
        <f t="shared" si="193"/>
        <v>1886813.9618753218</v>
      </c>
      <c r="O289" s="10">
        <f t="shared" si="194"/>
        <v>-83.94193208191129</v>
      </c>
      <c r="P289" s="10">
        <f t="shared" si="195"/>
        <v>-99.993836362523822</v>
      </c>
      <c r="Q289" s="10">
        <f t="shared" si="196"/>
        <v>795.82758620689663</v>
      </c>
      <c r="R289" s="10">
        <f t="shared" si="197"/>
        <v>-17.910620116247728</v>
      </c>
      <c r="S289" s="10">
        <f t="shared" si="198"/>
        <v>33.700647097439742</v>
      </c>
      <c r="T289" s="10">
        <f t="shared" si="199"/>
        <v>4627.9767123768106</v>
      </c>
      <c r="U289" s="10">
        <f t="shared" si="200"/>
        <v>75.11727721038983</v>
      </c>
      <c r="V289" s="10">
        <f t="shared" si="201"/>
        <v>-47.433617072648978</v>
      </c>
      <c r="W289" s="10">
        <f t="shared" si="202"/>
        <v>61.97059840300156</v>
      </c>
      <c r="X289" s="10">
        <f t="shared" si="203"/>
        <v>-20.02772168266435</v>
      </c>
      <c r="Y289" s="10">
        <f t="shared" si="204"/>
        <v>-50.975783644161538</v>
      </c>
      <c r="Z289" s="10">
        <f t="shared" si="205"/>
        <v>-25.540843726365054</v>
      </c>
      <c r="AA289" s="10">
        <f t="shared" si="206"/>
        <v>10.088469030726415</v>
      </c>
      <c r="AB289" s="10">
        <f t="shared" si="207"/>
        <v>-9.360728472925345</v>
      </c>
      <c r="AC289" s="89" t="str">
        <f t="shared" si="208"/>
        <v>--</v>
      </c>
      <c r="AD289" s="4"/>
    </row>
    <row r="290" spans="1:30">
      <c r="A290" s="2">
        <v>80</v>
      </c>
      <c r="B290" s="44" t="s">
        <v>20</v>
      </c>
      <c r="C290" s="11" t="s">
        <v>0</v>
      </c>
      <c r="D290" s="10">
        <f t="shared" si="183"/>
        <v>-100</v>
      </c>
      <c r="E290" s="10" t="str">
        <f t="shared" si="184"/>
        <v>--</v>
      </c>
      <c r="F290" s="10" t="str">
        <f t="shared" si="185"/>
        <v>--</v>
      </c>
      <c r="G290" s="10" t="str">
        <f t="shared" si="186"/>
        <v>--</v>
      </c>
      <c r="H290" s="10" t="str">
        <f t="shared" si="187"/>
        <v>--</v>
      </c>
      <c r="I290" s="10">
        <f t="shared" si="188"/>
        <v>10.309578195537767</v>
      </c>
      <c r="J290" s="10">
        <f t="shared" si="189"/>
        <v>9.5502084161230698</v>
      </c>
      <c r="K290" s="10">
        <f t="shared" si="190"/>
        <v>-99.968357235548595</v>
      </c>
      <c r="L290" s="10">
        <f t="shared" si="191"/>
        <v>512931.40068886348</v>
      </c>
      <c r="M290" s="10">
        <f t="shared" si="192"/>
        <v>13.435650212649477</v>
      </c>
      <c r="N290" s="10">
        <f t="shared" si="193"/>
        <v>1734.7262785674768</v>
      </c>
      <c r="O290" s="10">
        <f t="shared" si="194"/>
        <v>-74.156647849462345</v>
      </c>
      <c r="P290" s="10">
        <f t="shared" si="195"/>
        <v>5.6126869423272439</v>
      </c>
      <c r="Q290" s="10">
        <f t="shared" si="196"/>
        <v>-99.996909383904296</v>
      </c>
      <c r="R290" s="10">
        <f t="shared" si="197"/>
        <v>2050.7966857871252</v>
      </c>
      <c r="S290" s="10">
        <f t="shared" si="198"/>
        <v>215.93670360931668</v>
      </c>
      <c r="T290" s="10">
        <f t="shared" si="199"/>
        <v>0.15476101148044563</v>
      </c>
      <c r="U290" s="10">
        <f t="shared" si="200"/>
        <v>-32.697764583586959</v>
      </c>
      <c r="V290" s="10">
        <f t="shared" si="201"/>
        <v>-3.7917791445189692</v>
      </c>
      <c r="W290" s="10">
        <f t="shared" si="202"/>
        <v>110.85173775328676</v>
      </c>
      <c r="X290" s="10">
        <f t="shared" si="203"/>
        <v>-49.795246424529275</v>
      </c>
      <c r="Y290" s="10">
        <f t="shared" si="204"/>
        <v>56.709158229836987</v>
      </c>
      <c r="Z290" s="10">
        <f t="shared" si="205"/>
        <v>53.526247417107726</v>
      </c>
      <c r="AA290" s="10">
        <f t="shared" si="206"/>
        <v>-6.7073655517065163</v>
      </c>
      <c r="AB290" s="10">
        <f t="shared" si="207"/>
        <v>12.632777165675463</v>
      </c>
      <c r="AC290" s="89">
        <f t="shared" si="208"/>
        <v>-12.791295568617144</v>
      </c>
      <c r="AD290" s="4"/>
    </row>
    <row r="291" spans="1:30">
      <c r="A291" s="2">
        <v>81</v>
      </c>
      <c r="B291" s="44" t="s">
        <v>19</v>
      </c>
      <c r="C291" s="11" t="s">
        <v>0</v>
      </c>
      <c r="D291" s="10">
        <f t="shared" si="183"/>
        <v>-99.420451434481407</v>
      </c>
      <c r="E291" s="10">
        <f t="shared" si="184"/>
        <v>-100</v>
      </c>
      <c r="F291" s="10" t="str">
        <f t="shared" si="185"/>
        <v>--</v>
      </c>
      <c r="G291" s="10">
        <f t="shared" si="186"/>
        <v>-8.9076434209177648</v>
      </c>
      <c r="H291" s="10">
        <f t="shared" si="187"/>
        <v>25077.835708927236</v>
      </c>
      <c r="I291" s="10">
        <f t="shared" si="188"/>
        <v>-3.912677575911232</v>
      </c>
      <c r="J291" s="10">
        <f t="shared" si="189"/>
        <v>28.201630568255354</v>
      </c>
      <c r="K291" s="10">
        <f t="shared" si="190"/>
        <v>-100</v>
      </c>
      <c r="L291" s="10" t="str">
        <f t="shared" si="191"/>
        <v>--</v>
      </c>
      <c r="M291" s="10">
        <f t="shared" si="192"/>
        <v>4.3178793046119637</v>
      </c>
      <c r="N291" s="10">
        <f t="shared" si="193"/>
        <v>11277.741866568747</v>
      </c>
      <c r="O291" s="10">
        <f t="shared" si="194"/>
        <v>-75.005731550802111</v>
      </c>
      <c r="P291" s="10">
        <f t="shared" si="195"/>
        <v>-81.780769011385345</v>
      </c>
      <c r="Q291" s="10">
        <f t="shared" si="196"/>
        <v>-42.940348952125774</v>
      </c>
      <c r="R291" s="10">
        <f t="shared" si="197"/>
        <v>62.329217694747854</v>
      </c>
      <c r="S291" s="10">
        <f t="shared" si="198"/>
        <v>49.024987153680456</v>
      </c>
      <c r="T291" s="10">
        <f t="shared" si="199"/>
        <v>-99.760311234888448</v>
      </c>
      <c r="U291" s="10">
        <f t="shared" si="200"/>
        <v>-35.192333288965798</v>
      </c>
      <c r="V291" s="10">
        <f t="shared" si="201"/>
        <v>259.61046073800236</v>
      </c>
      <c r="W291" s="10">
        <f t="shared" si="202"/>
        <v>-84.652653902753372</v>
      </c>
      <c r="X291" s="10">
        <f t="shared" si="203"/>
        <v>-24.785094955158343</v>
      </c>
      <c r="Y291" s="10">
        <f t="shared" si="204"/>
        <v>-26.368823801042282</v>
      </c>
      <c r="Z291" s="10">
        <f t="shared" si="205"/>
        <v>221.54008108047572</v>
      </c>
      <c r="AA291" s="10">
        <f t="shared" si="206"/>
        <v>-41.250226389333925</v>
      </c>
      <c r="AB291" s="10">
        <f t="shared" si="207"/>
        <v>80.732748399336032</v>
      </c>
      <c r="AC291" s="89">
        <f t="shared" si="208"/>
        <v>-12.786280269358386</v>
      </c>
      <c r="AD291" s="4"/>
    </row>
    <row r="292" spans="1:30">
      <c r="A292" s="2">
        <v>82</v>
      </c>
      <c r="B292" s="44" t="s">
        <v>18</v>
      </c>
      <c r="C292" s="11" t="s">
        <v>0</v>
      </c>
      <c r="D292" s="10">
        <f t="shared" si="183"/>
        <v>-56.796161726150999</v>
      </c>
      <c r="E292" s="10">
        <f t="shared" si="184"/>
        <v>87.010362854619814</v>
      </c>
      <c r="F292" s="10">
        <f t="shared" si="185"/>
        <v>6.9384780145716149</v>
      </c>
      <c r="G292" s="10">
        <f t="shared" si="186"/>
        <v>-1.2495783705809771</v>
      </c>
      <c r="H292" s="10">
        <f t="shared" si="187"/>
        <v>66.531932856379967</v>
      </c>
      <c r="I292" s="10">
        <f t="shared" si="188"/>
        <v>26.067724835928871</v>
      </c>
      <c r="J292" s="10">
        <f t="shared" si="189"/>
        <v>53.493023159132207</v>
      </c>
      <c r="K292" s="10">
        <f t="shared" si="190"/>
        <v>-56.821042897406763</v>
      </c>
      <c r="L292" s="10">
        <f t="shared" si="191"/>
        <v>482.37892957690087</v>
      </c>
      <c r="M292" s="10">
        <f t="shared" si="192"/>
        <v>2.6747619062271752</v>
      </c>
      <c r="N292" s="10">
        <f t="shared" si="193"/>
        <v>969.71815618133473</v>
      </c>
      <c r="O292" s="10">
        <f t="shared" si="194"/>
        <v>-33.517243686636021</v>
      </c>
      <c r="P292" s="10">
        <f t="shared" si="195"/>
        <v>-7.7030360581106549</v>
      </c>
      <c r="Q292" s="10">
        <f t="shared" si="196"/>
        <v>-93.061846019294848</v>
      </c>
      <c r="R292" s="10">
        <f t="shared" si="197"/>
        <v>53.247720320819383</v>
      </c>
      <c r="S292" s="10">
        <f t="shared" si="198"/>
        <v>80.982529549795117</v>
      </c>
      <c r="T292" s="10">
        <f t="shared" si="199"/>
        <v>-23.318879887166588</v>
      </c>
      <c r="U292" s="10">
        <f t="shared" si="200"/>
        <v>-24.048115212471387</v>
      </c>
      <c r="V292" s="10">
        <f t="shared" si="201"/>
        <v>-10.945036701730885</v>
      </c>
      <c r="W292" s="10">
        <f t="shared" si="202"/>
        <v>2.0346399410118465</v>
      </c>
      <c r="X292" s="10">
        <f t="shared" si="203"/>
        <v>-12.553453433938529</v>
      </c>
      <c r="Y292" s="10">
        <f t="shared" si="204"/>
        <v>2.6531235787377057</v>
      </c>
      <c r="Z292" s="10">
        <f t="shared" si="205"/>
        <v>7.5137002291878474</v>
      </c>
      <c r="AA292" s="10">
        <f t="shared" si="206"/>
        <v>8.0399079310599717</v>
      </c>
      <c r="AB292" s="10">
        <f t="shared" si="207"/>
        <v>-10.202885858745617</v>
      </c>
      <c r="AC292" s="89">
        <f t="shared" si="208"/>
        <v>5.9037138871751722</v>
      </c>
      <c r="AD292" s="4"/>
    </row>
    <row r="293" spans="1:30">
      <c r="A293" s="2">
        <v>83</v>
      </c>
      <c r="B293" s="44" t="s">
        <v>17</v>
      </c>
      <c r="C293" s="11" t="s">
        <v>0</v>
      </c>
      <c r="D293" s="10">
        <f t="shared" si="183"/>
        <v>-74.82216216072797</v>
      </c>
      <c r="E293" s="10">
        <f t="shared" si="184"/>
        <v>104.75356803445783</v>
      </c>
      <c r="F293" s="10">
        <f t="shared" si="185"/>
        <v>-7.3377586149957779</v>
      </c>
      <c r="G293" s="10">
        <f t="shared" si="186"/>
        <v>-17.166541171931328</v>
      </c>
      <c r="H293" s="10">
        <f t="shared" si="187"/>
        <v>294.32939706301255</v>
      </c>
      <c r="I293" s="10">
        <f t="shared" si="188"/>
        <v>-19.696579714396862</v>
      </c>
      <c r="J293" s="10">
        <f t="shared" si="189"/>
        <v>6.5936272640031461</v>
      </c>
      <c r="K293" s="10">
        <f t="shared" si="190"/>
        <v>-52.665589441444681</v>
      </c>
      <c r="L293" s="10">
        <f t="shared" si="191"/>
        <v>606.33310812923287</v>
      </c>
      <c r="M293" s="10">
        <f t="shared" si="192"/>
        <v>39.634544951305884</v>
      </c>
      <c r="N293" s="10">
        <f t="shared" si="193"/>
        <v>-95.035666114958971</v>
      </c>
      <c r="O293" s="10">
        <f t="shared" si="194"/>
        <v>1043.0857428571428</v>
      </c>
      <c r="P293" s="10">
        <f t="shared" si="195"/>
        <v>1005.3050088656039</v>
      </c>
      <c r="Q293" s="10">
        <f t="shared" si="196"/>
        <v>-42.457954955694888</v>
      </c>
      <c r="R293" s="10">
        <f t="shared" si="197"/>
        <v>38.237599188200704</v>
      </c>
      <c r="S293" s="10">
        <f t="shared" si="198"/>
        <v>-9.6930175444680202</v>
      </c>
      <c r="T293" s="10">
        <f t="shared" si="199"/>
        <v>-76.87262912874823</v>
      </c>
      <c r="U293" s="10">
        <f t="shared" si="200"/>
        <v>-21.113610322623927</v>
      </c>
      <c r="V293" s="10">
        <f t="shared" si="201"/>
        <v>-27.640703704117513</v>
      </c>
      <c r="W293" s="10">
        <f t="shared" si="202"/>
        <v>27.554214117422873</v>
      </c>
      <c r="X293" s="10">
        <f t="shared" si="203"/>
        <v>-25.76427781333112</v>
      </c>
      <c r="Y293" s="10">
        <f t="shared" si="204"/>
        <v>-2.3470346033175531</v>
      </c>
      <c r="Z293" s="10">
        <f t="shared" si="205"/>
        <v>-2.8393486876480978</v>
      </c>
      <c r="AA293" s="10">
        <f t="shared" si="206"/>
        <v>15.446988530756329</v>
      </c>
      <c r="AB293" s="10">
        <f t="shared" si="207"/>
        <v>4.3356126085404583</v>
      </c>
      <c r="AC293" s="89">
        <f t="shared" si="208"/>
        <v>5.4904199762532642</v>
      </c>
      <c r="AD293" s="4"/>
    </row>
    <row r="294" spans="1:30">
      <c r="A294" s="2">
        <v>84</v>
      </c>
      <c r="B294" s="44" t="s">
        <v>16</v>
      </c>
      <c r="C294" s="11" t="s">
        <v>0</v>
      </c>
      <c r="D294" s="10" t="str">
        <f t="shared" si="183"/>
        <v>--</v>
      </c>
      <c r="E294" s="10">
        <f t="shared" si="184"/>
        <v>42.113471976738452</v>
      </c>
      <c r="F294" s="10">
        <f t="shared" si="185"/>
        <v>42.326863451607267</v>
      </c>
      <c r="G294" s="10">
        <f t="shared" si="186"/>
        <v>-31.562164733202508</v>
      </c>
      <c r="H294" s="10">
        <f t="shared" si="187"/>
        <v>-100</v>
      </c>
      <c r="I294" s="10" t="str">
        <f t="shared" si="188"/>
        <v>--</v>
      </c>
      <c r="J294" s="10" t="str">
        <f t="shared" si="189"/>
        <v>--</v>
      </c>
      <c r="K294" s="10">
        <f t="shared" si="190"/>
        <v>7214.2162439017284</v>
      </c>
      <c r="L294" s="10">
        <f t="shared" si="191"/>
        <v>-92.620718866914984</v>
      </c>
      <c r="M294" s="10">
        <f t="shared" si="192"/>
        <v>-32.350677210441589</v>
      </c>
      <c r="N294" s="10">
        <f t="shared" si="193"/>
        <v>13896.763555374389</v>
      </c>
      <c r="O294" s="10">
        <f t="shared" si="194"/>
        <v>-44.444603070175447</v>
      </c>
      <c r="P294" s="10">
        <f t="shared" si="195"/>
        <v>-84.852784250712929</v>
      </c>
      <c r="Q294" s="10">
        <f t="shared" si="196"/>
        <v>1671.007744358338</v>
      </c>
      <c r="R294" s="10">
        <f t="shared" si="197"/>
        <v>50.646121175127206</v>
      </c>
      <c r="S294" s="10">
        <f t="shared" si="198"/>
        <v>31.72018419949103</v>
      </c>
      <c r="T294" s="10">
        <f t="shared" si="199"/>
        <v>-24.218862312492789</v>
      </c>
      <c r="U294" s="10">
        <f t="shared" si="200"/>
        <v>-1.6050735382757324</v>
      </c>
      <c r="V294" s="10">
        <f t="shared" si="201"/>
        <v>2.5081535669886108</v>
      </c>
      <c r="W294" s="10">
        <f t="shared" si="202"/>
        <v>6.2572586392729619</v>
      </c>
      <c r="X294" s="10">
        <f t="shared" si="203"/>
        <v>0.3100773996216617</v>
      </c>
      <c r="Y294" s="10">
        <f t="shared" si="204"/>
        <v>28.379565728290117</v>
      </c>
      <c r="Z294" s="10">
        <f t="shared" si="205"/>
        <v>3.3246874807999944</v>
      </c>
      <c r="AA294" s="10">
        <f t="shared" si="206"/>
        <v>30.766403973400401</v>
      </c>
      <c r="AB294" s="10">
        <f t="shared" si="207"/>
        <v>23.331239747701844</v>
      </c>
      <c r="AC294" s="89" t="str">
        <f t="shared" si="208"/>
        <v>--</v>
      </c>
      <c r="AD294" s="4"/>
    </row>
    <row r="295" spans="1:30">
      <c r="A295" s="2">
        <v>85</v>
      </c>
      <c r="B295" s="44" t="s">
        <v>15</v>
      </c>
      <c r="C295" s="11" t="s">
        <v>0</v>
      </c>
      <c r="D295" s="10">
        <f t="shared" si="183"/>
        <v>631.81626494674435</v>
      </c>
      <c r="E295" s="10">
        <f t="shared" si="184"/>
        <v>5.2069249027711493</v>
      </c>
      <c r="F295" s="10">
        <f t="shared" si="185"/>
        <v>75.186737655589411</v>
      </c>
      <c r="G295" s="10">
        <f t="shared" si="186"/>
        <v>-0.98330604064940985</v>
      </c>
      <c r="H295" s="10">
        <f t="shared" si="187"/>
        <v>-81.575700220088123</v>
      </c>
      <c r="I295" s="10">
        <f t="shared" si="188"/>
        <v>53.479129992744674</v>
      </c>
      <c r="J295" s="10">
        <f t="shared" si="189"/>
        <v>-4.3412466784063923</v>
      </c>
      <c r="K295" s="10">
        <f t="shared" si="190"/>
        <v>629.59220632111931</v>
      </c>
      <c r="L295" s="10">
        <f t="shared" si="191"/>
        <v>-53.153607507270522</v>
      </c>
      <c r="M295" s="10">
        <f t="shared" si="192"/>
        <v>71.043167859779857</v>
      </c>
      <c r="N295" s="10">
        <f t="shared" si="193"/>
        <v>-89.592305014213338</v>
      </c>
      <c r="O295" s="10">
        <f t="shared" si="194"/>
        <v>-99.910799999999995</v>
      </c>
      <c r="P295" s="10">
        <f t="shared" si="195"/>
        <v>2491278.5474055074</v>
      </c>
      <c r="Q295" s="10">
        <f t="shared" si="196"/>
        <v>-86.286814027746729</v>
      </c>
      <c r="R295" s="10">
        <f t="shared" si="197"/>
        <v>184.44631707301301</v>
      </c>
      <c r="S295" s="10">
        <f t="shared" si="198"/>
        <v>2.6029227957542957</v>
      </c>
      <c r="T295" s="10">
        <f t="shared" si="199"/>
        <v>977.79250482507746</v>
      </c>
      <c r="U295" s="10">
        <f t="shared" si="200"/>
        <v>-10.106228005717298</v>
      </c>
      <c r="V295" s="10">
        <f t="shared" si="201"/>
        <v>26.752851099087465</v>
      </c>
      <c r="W295" s="10">
        <f t="shared" si="202"/>
        <v>0.44984047322323306</v>
      </c>
      <c r="X295" s="10">
        <f t="shared" si="203"/>
        <v>-5.151424927827648</v>
      </c>
      <c r="Y295" s="10">
        <f t="shared" si="204"/>
        <v>-1.6962931107732118</v>
      </c>
      <c r="Z295" s="10">
        <f t="shared" si="205"/>
        <v>14.494197189911091</v>
      </c>
      <c r="AA295" s="10">
        <f t="shared" si="206"/>
        <v>9.4144790356014596</v>
      </c>
      <c r="AB295" s="10">
        <f t="shared" si="207"/>
        <v>-1.5918019354872257</v>
      </c>
      <c r="AC295" s="89">
        <f t="shared" si="208"/>
        <v>24.15206562944752</v>
      </c>
      <c r="AD295" s="4"/>
    </row>
    <row r="296" spans="1:30">
      <c r="A296" s="13">
        <v>86</v>
      </c>
      <c r="B296" s="46" t="s">
        <v>14</v>
      </c>
      <c r="C296" s="11" t="s">
        <v>0</v>
      </c>
      <c r="D296" s="10" t="str">
        <f t="shared" si="183"/>
        <v>--</v>
      </c>
      <c r="E296" s="10">
        <f t="shared" si="184"/>
        <v>-33.819703128944667</v>
      </c>
      <c r="F296" s="10">
        <f t="shared" si="185"/>
        <v>166.43572077332294</v>
      </c>
      <c r="G296" s="10">
        <f t="shared" si="186"/>
        <v>44.997372919452772</v>
      </c>
      <c r="H296" s="10">
        <f t="shared" si="187"/>
        <v>-100</v>
      </c>
      <c r="I296" s="10" t="str">
        <f t="shared" si="188"/>
        <v>--</v>
      </c>
      <c r="J296" s="10" t="str">
        <f t="shared" si="189"/>
        <v>--</v>
      </c>
      <c r="K296" s="10" t="str">
        <f t="shared" si="190"/>
        <v>--</v>
      </c>
      <c r="L296" s="10">
        <f t="shared" si="191"/>
        <v>-100</v>
      </c>
      <c r="M296" s="10" t="str">
        <f t="shared" si="192"/>
        <v>--</v>
      </c>
      <c r="N296" s="10">
        <f t="shared" si="193"/>
        <v>72407926.755852848</v>
      </c>
      <c r="O296" s="10">
        <f t="shared" si="194"/>
        <v>-88.100543418013856</v>
      </c>
      <c r="P296" s="10">
        <f t="shared" si="195"/>
        <v>-99.981230342053578</v>
      </c>
      <c r="Q296" s="10">
        <f t="shared" si="196"/>
        <v>1437041.7743770042</v>
      </c>
      <c r="R296" s="10">
        <f t="shared" si="197"/>
        <v>-74.396519890736329</v>
      </c>
      <c r="S296" s="10">
        <f t="shared" si="198"/>
        <v>18.394273941831244</v>
      </c>
      <c r="T296" s="10">
        <f t="shared" si="199"/>
        <v>113.7824768787257</v>
      </c>
      <c r="U296" s="10">
        <f t="shared" si="200"/>
        <v>-3.6160488698414923</v>
      </c>
      <c r="V296" s="10">
        <f t="shared" si="201"/>
        <v>11.079785659404109</v>
      </c>
      <c r="W296" s="10">
        <f t="shared" si="202"/>
        <v>24.342927327235529</v>
      </c>
      <c r="X296" s="10">
        <f t="shared" si="203"/>
        <v>-13.865503211390134</v>
      </c>
      <c r="Y296" s="10">
        <f t="shared" si="204"/>
        <v>-77.983669643559907</v>
      </c>
      <c r="Z296" s="10">
        <f t="shared" si="205"/>
        <v>422.15571782790005</v>
      </c>
      <c r="AA296" s="10">
        <f t="shared" si="206"/>
        <v>-49.824286387621484</v>
      </c>
      <c r="AB296" s="10">
        <f t="shared" si="207"/>
        <v>4.5998860288597854</v>
      </c>
      <c r="AC296" s="89" t="str">
        <f t="shared" si="208"/>
        <v>--</v>
      </c>
      <c r="AD296" s="4"/>
    </row>
    <row r="297" spans="1:30">
      <c r="A297" s="2">
        <v>87</v>
      </c>
      <c r="B297" s="44" t="s">
        <v>13</v>
      </c>
      <c r="C297" s="11" t="s">
        <v>0</v>
      </c>
      <c r="D297" s="10" t="str">
        <f t="shared" si="183"/>
        <v>--</v>
      </c>
      <c r="E297" s="10">
        <f t="shared" si="184"/>
        <v>7.1015971112702516</v>
      </c>
      <c r="F297" s="10">
        <f t="shared" si="185"/>
        <v>-3.8879605029292179</v>
      </c>
      <c r="G297" s="10">
        <f t="shared" si="186"/>
        <v>-14.715036335747726</v>
      </c>
      <c r="H297" s="10">
        <f t="shared" si="187"/>
        <v>-100</v>
      </c>
      <c r="I297" s="10" t="str">
        <f t="shared" si="188"/>
        <v>--</v>
      </c>
      <c r="J297" s="10">
        <f t="shared" si="189"/>
        <v>-100</v>
      </c>
      <c r="K297" s="10" t="str">
        <f t="shared" si="190"/>
        <v>--</v>
      </c>
      <c r="L297" s="10">
        <f t="shared" si="191"/>
        <v>-100</v>
      </c>
      <c r="M297" s="10" t="str">
        <f t="shared" si="192"/>
        <v>--</v>
      </c>
      <c r="N297" s="10">
        <f t="shared" si="193"/>
        <v>2627.2727272727275</v>
      </c>
      <c r="O297" s="10">
        <f t="shared" si="194"/>
        <v>-3.3908578947367829</v>
      </c>
      <c r="P297" s="10">
        <f t="shared" si="195"/>
        <v>843.48930800217875</v>
      </c>
      <c r="Q297" s="10">
        <f t="shared" si="196"/>
        <v>-99.998129546867929</v>
      </c>
      <c r="R297" s="10">
        <f t="shared" si="197"/>
        <v>2370174.0996089731</v>
      </c>
      <c r="S297" s="10">
        <f t="shared" si="198"/>
        <v>40.51243145462962</v>
      </c>
      <c r="T297" s="10">
        <f t="shared" si="199"/>
        <v>17.665753572080561</v>
      </c>
      <c r="U297" s="10">
        <f t="shared" si="200"/>
        <v>-0.45911356586020702</v>
      </c>
      <c r="V297" s="10">
        <f t="shared" si="201"/>
        <v>3.6405409848055541</v>
      </c>
      <c r="W297" s="10">
        <f t="shared" si="202"/>
        <v>23.112587608645541</v>
      </c>
      <c r="X297" s="10">
        <f t="shared" si="203"/>
        <v>7.0375166656037749</v>
      </c>
      <c r="Y297" s="10">
        <f t="shared" si="204"/>
        <v>2.7645418870400675</v>
      </c>
      <c r="Z297" s="10">
        <f t="shared" si="205"/>
        <v>1.9956884695279768</v>
      </c>
      <c r="AA297" s="10">
        <f t="shared" si="206"/>
        <v>-1.8331909423757509</v>
      </c>
      <c r="AB297" s="10">
        <f t="shared" si="207"/>
        <v>0.66659596422778122</v>
      </c>
      <c r="AC297" s="89" t="str">
        <f t="shared" si="208"/>
        <v>--</v>
      </c>
      <c r="AD297" s="4"/>
    </row>
    <row r="298" spans="1:30">
      <c r="A298" s="2">
        <v>88</v>
      </c>
      <c r="B298" s="44" t="s">
        <v>12</v>
      </c>
      <c r="C298" s="11" t="s">
        <v>0</v>
      </c>
      <c r="D298" s="10">
        <f t="shared" si="183"/>
        <v>-100</v>
      </c>
      <c r="E298" s="10" t="str">
        <f t="shared" si="184"/>
        <v>--</v>
      </c>
      <c r="F298" s="10">
        <f t="shared" si="185"/>
        <v>-100</v>
      </c>
      <c r="G298" s="10" t="str">
        <f t="shared" si="186"/>
        <v>--</v>
      </c>
      <c r="H298" s="10" t="str">
        <f t="shared" si="187"/>
        <v>--</v>
      </c>
      <c r="I298" s="10">
        <f t="shared" si="188"/>
        <v>0.27384996661035643</v>
      </c>
      <c r="J298" s="10">
        <f t="shared" si="189"/>
        <v>35.265317306505807</v>
      </c>
      <c r="K298" s="10">
        <f t="shared" si="190"/>
        <v>-100</v>
      </c>
      <c r="L298" s="10" t="str">
        <f t="shared" si="191"/>
        <v>--</v>
      </c>
      <c r="M298" s="10">
        <f t="shared" si="192"/>
        <v>19.915077872600364</v>
      </c>
      <c r="N298" s="10">
        <f t="shared" si="193"/>
        <v>535.38254794755551</v>
      </c>
      <c r="O298" s="10">
        <f t="shared" si="194"/>
        <v>-74.521495348837206</v>
      </c>
      <c r="P298" s="10">
        <f t="shared" si="195"/>
        <v>237.82038977315756</v>
      </c>
      <c r="Q298" s="10">
        <f t="shared" si="196"/>
        <v>1692.1294635744111</v>
      </c>
      <c r="R298" s="10">
        <f t="shared" si="197"/>
        <v>-99.999874939903123</v>
      </c>
      <c r="S298" s="10">
        <f t="shared" si="198"/>
        <v>1473.1163351416515</v>
      </c>
      <c r="T298" s="10">
        <f t="shared" si="199"/>
        <v>-79.603801057552303</v>
      </c>
      <c r="U298" s="10">
        <f t="shared" si="200"/>
        <v>94.645876385496933</v>
      </c>
      <c r="V298" s="10">
        <f t="shared" si="201"/>
        <v>65.457002219862915</v>
      </c>
      <c r="W298" s="10">
        <f t="shared" si="202"/>
        <v>-31.423904800793309</v>
      </c>
      <c r="X298" s="10">
        <f t="shared" si="203"/>
        <v>103151.96495406602</v>
      </c>
      <c r="Y298" s="10">
        <f t="shared" si="204"/>
        <v>-94.845143484248737</v>
      </c>
      <c r="Z298" s="10">
        <f t="shared" si="205"/>
        <v>-27.053181016186372</v>
      </c>
      <c r="AA298" s="10">
        <f t="shared" si="206"/>
        <v>436.15570166309919</v>
      </c>
      <c r="AB298" s="10">
        <f t="shared" si="207"/>
        <v>76.004377224213869</v>
      </c>
      <c r="AC298" s="89">
        <f t="shared" si="208"/>
        <v>3.034712042410078</v>
      </c>
      <c r="AD298" s="4"/>
    </row>
    <row r="299" spans="1:30">
      <c r="A299" s="2">
        <v>89</v>
      </c>
      <c r="B299" s="44" t="s">
        <v>11</v>
      </c>
      <c r="C299" s="11" t="s">
        <v>0</v>
      </c>
      <c r="D299" s="10">
        <f t="shared" si="183"/>
        <v>74.260657166076925</v>
      </c>
      <c r="E299" s="10">
        <f t="shared" si="184"/>
        <v>1188.2264220386435</v>
      </c>
      <c r="F299" s="10">
        <f t="shared" si="185"/>
        <v>-12.938345344655389</v>
      </c>
      <c r="G299" s="10">
        <f t="shared" si="186"/>
        <v>-17.972089598547285</v>
      </c>
      <c r="H299" s="10">
        <f t="shared" si="187"/>
        <v>-93.993199633070844</v>
      </c>
      <c r="I299" s="10">
        <f t="shared" si="188"/>
        <v>-30.945725173796077</v>
      </c>
      <c r="J299" s="10">
        <f t="shared" si="189"/>
        <v>-46.045025124605999</v>
      </c>
      <c r="K299" s="10">
        <f t="shared" si="190"/>
        <v>724.34549381503996</v>
      </c>
      <c r="L299" s="10">
        <f t="shared" si="191"/>
        <v>-75.272158985836384</v>
      </c>
      <c r="M299" s="10">
        <f t="shared" si="192"/>
        <v>2.3953650822272579</v>
      </c>
      <c r="N299" s="10">
        <f t="shared" si="193"/>
        <v>125.76769482529153</v>
      </c>
      <c r="O299" s="10">
        <f t="shared" si="194"/>
        <v>61.665516666666718</v>
      </c>
      <c r="P299" s="10">
        <f t="shared" si="195"/>
        <v>82.619144404222965</v>
      </c>
      <c r="Q299" s="10">
        <f t="shared" si="196"/>
        <v>168.65346263344969</v>
      </c>
      <c r="R299" s="10">
        <f t="shared" si="197"/>
        <v>7158.6862967685665</v>
      </c>
      <c r="S299" s="10">
        <f t="shared" si="198"/>
        <v>-11.442215737876822</v>
      </c>
      <c r="T299" s="10">
        <f t="shared" si="199"/>
        <v>-12.518087882977611</v>
      </c>
      <c r="U299" s="10">
        <f t="shared" si="200"/>
        <v>-53.912622683600944</v>
      </c>
      <c r="V299" s="10">
        <f t="shared" si="201"/>
        <v>-20.903550272395023</v>
      </c>
      <c r="W299" s="10">
        <f t="shared" si="202"/>
        <v>-0.75317093343171848</v>
      </c>
      <c r="X299" s="10">
        <f t="shared" si="203"/>
        <v>-6.7463743512444836</v>
      </c>
      <c r="Y299" s="10">
        <f t="shared" si="204"/>
        <v>-28.663978024126962</v>
      </c>
      <c r="Z299" s="10">
        <f t="shared" si="205"/>
        <v>-18.072258968862045</v>
      </c>
      <c r="AA299" s="10">
        <f t="shared" si="206"/>
        <v>77.672191978479134</v>
      </c>
      <c r="AB299" s="10">
        <f t="shared" si="207"/>
        <v>122.94405387833768</v>
      </c>
      <c r="AC299" s="89">
        <f t="shared" si="208"/>
        <v>27.803582153789549</v>
      </c>
      <c r="AD299" s="4"/>
    </row>
    <row r="300" spans="1:30">
      <c r="A300" s="2">
        <v>90</v>
      </c>
      <c r="B300" s="44" t="s">
        <v>10</v>
      </c>
      <c r="C300" s="11" t="s">
        <v>0</v>
      </c>
      <c r="D300" s="10">
        <f t="shared" si="183"/>
        <v>460.13796572893875</v>
      </c>
      <c r="E300" s="10">
        <f t="shared" si="184"/>
        <v>109.86383190104823</v>
      </c>
      <c r="F300" s="10">
        <f t="shared" si="185"/>
        <v>40.117243812253093</v>
      </c>
      <c r="G300" s="10">
        <f t="shared" si="186"/>
        <v>23.613842325540062</v>
      </c>
      <c r="H300" s="10">
        <f t="shared" si="187"/>
        <v>-88.463058110047044</v>
      </c>
      <c r="I300" s="10">
        <f t="shared" si="188"/>
        <v>-11.277145973483442</v>
      </c>
      <c r="J300" s="10">
        <f t="shared" si="189"/>
        <v>31.444476605398222</v>
      </c>
      <c r="K300" s="10">
        <f t="shared" si="190"/>
        <v>1620.7348703872544</v>
      </c>
      <c r="L300" s="10">
        <f t="shared" si="191"/>
        <v>-87.495265388296716</v>
      </c>
      <c r="M300" s="10">
        <f t="shared" si="192"/>
        <v>10.094087569602721</v>
      </c>
      <c r="N300" s="10">
        <f t="shared" si="193"/>
        <v>8578.164605916998</v>
      </c>
      <c r="O300" s="10">
        <f t="shared" si="194"/>
        <v>-99.971259288537553</v>
      </c>
      <c r="P300" s="10">
        <f t="shared" si="195"/>
        <v>-20.840553400995688</v>
      </c>
      <c r="Q300" s="10">
        <f t="shared" si="196"/>
        <v>99492.837039610851</v>
      </c>
      <c r="R300" s="10">
        <f t="shared" si="197"/>
        <v>73.222601957305756</v>
      </c>
      <c r="S300" s="10">
        <f t="shared" si="198"/>
        <v>-2.8770275735501372</v>
      </c>
      <c r="T300" s="10">
        <f t="shared" si="199"/>
        <v>26.880129580630197</v>
      </c>
      <c r="U300" s="10">
        <f t="shared" si="200"/>
        <v>-3.5670324759197456</v>
      </c>
      <c r="V300" s="10">
        <f t="shared" si="201"/>
        <v>-14.99286927386251</v>
      </c>
      <c r="W300" s="10">
        <f t="shared" si="202"/>
        <v>31.890272436170761</v>
      </c>
      <c r="X300" s="10">
        <f t="shared" si="203"/>
        <v>-7.8932492836932511</v>
      </c>
      <c r="Y300" s="10">
        <f t="shared" si="204"/>
        <v>-4.1004348445589045</v>
      </c>
      <c r="Z300" s="10">
        <f t="shared" si="205"/>
        <v>6.6681046674486737</v>
      </c>
      <c r="AA300" s="10">
        <f t="shared" si="206"/>
        <v>16.209913872388555</v>
      </c>
      <c r="AB300" s="10">
        <f t="shared" si="207"/>
        <v>28.016833271297969</v>
      </c>
      <c r="AC300" s="89">
        <f t="shared" si="208"/>
        <v>26.068098546335605</v>
      </c>
      <c r="AD300" s="4"/>
    </row>
    <row r="301" spans="1:30">
      <c r="A301" s="13">
        <v>91</v>
      </c>
      <c r="B301" s="46" t="s">
        <v>9</v>
      </c>
      <c r="C301" s="11" t="s">
        <v>0</v>
      </c>
      <c r="D301" s="10">
        <f t="shared" si="183"/>
        <v>856.01189593574156</v>
      </c>
      <c r="E301" s="10">
        <f t="shared" si="184"/>
        <v>170.71863819107534</v>
      </c>
      <c r="F301" s="10">
        <f t="shared" si="185"/>
        <v>-14.524180356754471</v>
      </c>
      <c r="G301" s="10">
        <f t="shared" si="186"/>
        <v>-26.058654084618965</v>
      </c>
      <c r="H301" s="10">
        <f t="shared" si="187"/>
        <v>-97.901771015685071</v>
      </c>
      <c r="I301" s="10">
        <f t="shared" si="188"/>
        <v>-1.3083243666242765</v>
      </c>
      <c r="J301" s="10">
        <f t="shared" si="189"/>
        <v>-69.327089063442116</v>
      </c>
      <c r="K301" s="10">
        <f t="shared" si="190"/>
        <v>36356.258078414474</v>
      </c>
      <c r="L301" s="10">
        <f t="shared" si="191"/>
        <v>-99.520570974582213</v>
      </c>
      <c r="M301" s="10">
        <f t="shared" si="192"/>
        <v>63.547845378772706</v>
      </c>
      <c r="N301" s="10">
        <f t="shared" si="193"/>
        <v>209972.15931571112</v>
      </c>
      <c r="O301" s="10">
        <f t="shared" si="194"/>
        <v>-45.849004035874415</v>
      </c>
      <c r="P301" s="10">
        <f t="shared" si="195"/>
        <v>-85.330894335893746</v>
      </c>
      <c r="Q301" s="10">
        <f t="shared" si="196"/>
        <v>-1.8365658080072649</v>
      </c>
      <c r="R301" s="10">
        <f t="shared" si="197"/>
        <v>45.355903519103862</v>
      </c>
      <c r="S301" s="10">
        <f t="shared" si="198"/>
        <v>-4.6354550583867109</v>
      </c>
      <c r="T301" s="10">
        <f t="shared" si="199"/>
        <v>93.67212954109641</v>
      </c>
      <c r="U301" s="10">
        <f t="shared" si="200"/>
        <v>-38.394615096760731</v>
      </c>
      <c r="V301" s="10">
        <f t="shared" si="201"/>
        <v>-10.564385658253585</v>
      </c>
      <c r="W301" s="10">
        <f t="shared" si="202"/>
        <v>2.1595088227240211</v>
      </c>
      <c r="X301" s="10">
        <f t="shared" si="203"/>
        <v>-6.2794924448894562E-4</v>
      </c>
      <c r="Y301" s="10">
        <f t="shared" si="204"/>
        <v>-10.378939683155366</v>
      </c>
      <c r="Z301" s="10">
        <f t="shared" si="205"/>
        <v>2.972861760038441</v>
      </c>
      <c r="AA301" s="10">
        <f t="shared" si="206"/>
        <v>0.89624789061379317</v>
      </c>
      <c r="AB301" s="10">
        <f t="shared" si="207"/>
        <v>-22.573873576606374</v>
      </c>
      <c r="AC301" s="89">
        <f t="shared" si="208"/>
        <v>16.497765054966848</v>
      </c>
      <c r="AD301" s="4"/>
    </row>
    <row r="302" spans="1:30">
      <c r="A302" s="2">
        <v>92</v>
      </c>
      <c r="B302" s="44" t="s">
        <v>8</v>
      </c>
      <c r="C302" s="11" t="s">
        <v>0</v>
      </c>
      <c r="D302" s="10">
        <f t="shared" si="183"/>
        <v>-91.216905002922772</v>
      </c>
      <c r="E302" s="10">
        <f t="shared" si="184"/>
        <v>58.340604265162455</v>
      </c>
      <c r="F302" s="10">
        <f t="shared" si="185"/>
        <v>34.030563208816545</v>
      </c>
      <c r="G302" s="10">
        <f t="shared" si="186"/>
        <v>16.222196194851549</v>
      </c>
      <c r="H302" s="10">
        <f t="shared" si="187"/>
        <v>518.9881757080999</v>
      </c>
      <c r="I302" s="10">
        <f t="shared" si="188"/>
        <v>-38.400118461012475</v>
      </c>
      <c r="J302" s="10">
        <f t="shared" si="189"/>
        <v>14.339418626686367</v>
      </c>
      <c r="K302" s="10">
        <f t="shared" si="190"/>
        <v>-45.889123376853128</v>
      </c>
      <c r="L302" s="10">
        <f t="shared" si="191"/>
        <v>327.07702492057945</v>
      </c>
      <c r="M302" s="10">
        <f t="shared" si="192"/>
        <v>35.825517105995942</v>
      </c>
      <c r="N302" s="10">
        <f t="shared" si="193"/>
        <v>1052.2159416990758</v>
      </c>
      <c r="O302" s="10">
        <f t="shared" si="194"/>
        <v>-63.835637826086973</v>
      </c>
      <c r="P302" s="10">
        <f t="shared" si="195"/>
        <v>-87.361320506340888</v>
      </c>
      <c r="Q302" s="10">
        <f t="shared" si="196"/>
        <v>6.1115584576800757</v>
      </c>
      <c r="R302" s="10">
        <f t="shared" si="197"/>
        <v>82.180294572279962</v>
      </c>
      <c r="S302" s="10">
        <f t="shared" si="198"/>
        <v>5.3625624644050021</v>
      </c>
      <c r="T302" s="10">
        <f t="shared" si="199"/>
        <v>3.6064904012081911</v>
      </c>
      <c r="U302" s="10">
        <f t="shared" si="200"/>
        <v>-18.882668101668912</v>
      </c>
      <c r="V302" s="10">
        <f t="shared" si="201"/>
        <v>-15.074606586851786</v>
      </c>
      <c r="W302" s="10">
        <f t="shared" si="202"/>
        <v>2.1228961450428159</v>
      </c>
      <c r="X302" s="10">
        <f t="shared" si="203"/>
        <v>-5.4376679324371224</v>
      </c>
      <c r="Y302" s="10">
        <f t="shared" si="204"/>
        <v>0.58279900040878374</v>
      </c>
      <c r="Z302" s="10">
        <f t="shared" si="205"/>
        <v>11.961174702051849</v>
      </c>
      <c r="AA302" s="10">
        <f t="shared" si="206"/>
        <v>-12.549657746999642</v>
      </c>
      <c r="AB302" s="10">
        <f t="shared" si="207"/>
        <v>-31.739462483814179</v>
      </c>
      <c r="AC302" s="89">
        <f t="shared" si="208"/>
        <v>1.5019301907177152</v>
      </c>
      <c r="AD302" s="4"/>
    </row>
    <row r="303" spans="1:30">
      <c r="A303" s="2">
        <v>93</v>
      </c>
      <c r="B303" s="44" t="s">
        <v>7</v>
      </c>
      <c r="C303" s="11" t="s">
        <v>0</v>
      </c>
      <c r="D303" s="10">
        <f t="shared" si="183"/>
        <v>-98.421270079336395</v>
      </c>
      <c r="E303" s="10">
        <f t="shared" si="184"/>
        <v>-52.59578188176156</v>
      </c>
      <c r="F303" s="10">
        <f t="shared" si="185"/>
        <v>55.567132938063054</v>
      </c>
      <c r="G303" s="10">
        <f t="shared" si="186"/>
        <v>-23.374883676820119</v>
      </c>
      <c r="H303" s="10">
        <f t="shared" si="187"/>
        <v>14490.508605685549</v>
      </c>
      <c r="I303" s="10">
        <f t="shared" si="188"/>
        <v>-30.474422485987589</v>
      </c>
      <c r="J303" s="10">
        <f t="shared" si="189"/>
        <v>-2.0937512462986092</v>
      </c>
      <c r="K303" s="10">
        <f t="shared" si="190"/>
        <v>-99.214837926796406</v>
      </c>
      <c r="L303" s="10">
        <f t="shared" si="191"/>
        <v>27207.516193990632</v>
      </c>
      <c r="M303" s="10">
        <f t="shared" si="192"/>
        <v>6.6377731475752739</v>
      </c>
      <c r="N303" s="10">
        <f t="shared" si="193"/>
        <v>-72.748060692385252</v>
      </c>
      <c r="O303" s="10">
        <f t="shared" si="194"/>
        <v>531.43065000000001</v>
      </c>
      <c r="P303" s="10">
        <f t="shared" si="195"/>
        <v>-99.847964301384479</v>
      </c>
      <c r="Q303" s="10">
        <f t="shared" si="196"/>
        <v>355.47526041666669</v>
      </c>
      <c r="R303" s="10">
        <f t="shared" si="197"/>
        <v>-72.446934720773001</v>
      </c>
      <c r="S303" s="10">
        <f t="shared" si="198"/>
        <v>2.5492311842460111</v>
      </c>
      <c r="T303" s="10">
        <f t="shared" si="199"/>
        <v>74.114468984914879</v>
      </c>
      <c r="U303" s="10">
        <f t="shared" si="200"/>
        <v>-23.816192407593562</v>
      </c>
      <c r="V303" s="10">
        <f t="shared" si="201"/>
        <v>36.016383564569395</v>
      </c>
      <c r="W303" s="10">
        <f t="shared" si="202"/>
        <v>10.229522169946222</v>
      </c>
      <c r="X303" s="10">
        <f t="shared" si="203"/>
        <v>-34.293301588755099</v>
      </c>
      <c r="Y303" s="10">
        <f t="shared" si="204"/>
        <v>-12.83379400583776</v>
      </c>
      <c r="Z303" s="10">
        <f t="shared" si="205"/>
        <v>53.190090866294213</v>
      </c>
      <c r="AA303" s="10">
        <f t="shared" si="206"/>
        <v>-14.269479201697735</v>
      </c>
      <c r="AB303" s="10">
        <f t="shared" si="207"/>
        <v>-26.671220647116101</v>
      </c>
      <c r="AC303" s="89">
        <f t="shared" si="208"/>
        <v>-17.161684867321128</v>
      </c>
      <c r="AD303" s="4"/>
    </row>
    <row r="304" spans="1:30">
      <c r="A304" s="2">
        <v>94</v>
      </c>
      <c r="B304" s="44" t="s">
        <v>6</v>
      </c>
      <c r="C304" s="11" t="s">
        <v>0</v>
      </c>
      <c r="D304" s="10">
        <f t="shared" si="183"/>
        <v>-10.947408456120613</v>
      </c>
      <c r="E304" s="10">
        <f t="shared" si="184"/>
        <v>78.234055438349202</v>
      </c>
      <c r="F304" s="10">
        <f t="shared" si="185"/>
        <v>77.47720758271916</v>
      </c>
      <c r="G304" s="10">
        <f t="shared" si="186"/>
        <v>25.489848044123974</v>
      </c>
      <c r="H304" s="10">
        <f t="shared" si="187"/>
        <v>-73.3565120868561</v>
      </c>
      <c r="I304" s="10">
        <f t="shared" si="188"/>
        <v>4.5033648926909251</v>
      </c>
      <c r="J304" s="10">
        <f t="shared" si="189"/>
        <v>48.486444305333237</v>
      </c>
      <c r="K304" s="10">
        <f t="shared" si="190"/>
        <v>310.05876536891509</v>
      </c>
      <c r="L304" s="10">
        <f t="shared" si="191"/>
        <v>-46.922382298833341</v>
      </c>
      <c r="M304" s="10">
        <f t="shared" si="192"/>
        <v>-2.2837728829819071</v>
      </c>
      <c r="N304" s="10">
        <f t="shared" si="193"/>
        <v>-94.329884164069568</v>
      </c>
      <c r="O304" s="10">
        <f t="shared" si="194"/>
        <v>-52.349399999999996</v>
      </c>
      <c r="P304" s="10">
        <f t="shared" si="195"/>
        <v>38003.667110172799</v>
      </c>
      <c r="Q304" s="10">
        <f t="shared" si="196"/>
        <v>-24.236184630338258</v>
      </c>
      <c r="R304" s="10">
        <f t="shared" si="197"/>
        <v>113.25572093464564</v>
      </c>
      <c r="S304" s="10">
        <f t="shared" si="198"/>
        <v>127.48794727901992</v>
      </c>
      <c r="T304" s="10">
        <f t="shared" si="199"/>
        <v>97.2840851534541</v>
      </c>
      <c r="U304" s="10">
        <f t="shared" si="200"/>
        <v>-32.744141422385738</v>
      </c>
      <c r="V304" s="10">
        <f t="shared" si="201"/>
        <v>-30.206283876320583</v>
      </c>
      <c r="W304" s="10">
        <f t="shared" si="202"/>
        <v>17.178446870447118</v>
      </c>
      <c r="X304" s="10">
        <f t="shared" si="203"/>
        <v>-44.602481384578184</v>
      </c>
      <c r="Y304" s="10">
        <f t="shared" si="204"/>
        <v>-11.533642919649253</v>
      </c>
      <c r="Z304" s="10">
        <f t="shared" si="205"/>
        <v>1.0638277369337032</v>
      </c>
      <c r="AA304" s="10">
        <f t="shared" si="206"/>
        <v>8.1203499880424914</v>
      </c>
      <c r="AB304" s="10">
        <f t="shared" si="207"/>
        <v>-7.4489867769558913</v>
      </c>
      <c r="AC304" s="89">
        <f t="shared" si="208"/>
        <v>17.293346967946022</v>
      </c>
      <c r="AD304" s="4"/>
    </row>
    <row r="305" spans="1:30" ht="25.5">
      <c r="A305" s="13">
        <v>95</v>
      </c>
      <c r="B305" s="46" t="s">
        <v>5</v>
      </c>
      <c r="C305" s="11" t="s">
        <v>0</v>
      </c>
      <c r="D305" s="10">
        <f t="shared" si="183"/>
        <v>58723.175298804766</v>
      </c>
      <c r="E305" s="10">
        <f t="shared" si="184"/>
        <v>22.564960540459666</v>
      </c>
      <c r="F305" s="10">
        <f t="shared" si="185"/>
        <v>11.641861431268069</v>
      </c>
      <c r="G305" s="10">
        <f t="shared" si="186"/>
        <v>-15.353932564526247</v>
      </c>
      <c r="H305" s="10">
        <f t="shared" si="187"/>
        <v>-99.994760550736288</v>
      </c>
      <c r="I305" s="10">
        <f t="shared" si="188"/>
        <v>-38.392857142857153</v>
      </c>
      <c r="J305" s="10">
        <f t="shared" si="189"/>
        <v>2673.9130434782614</v>
      </c>
      <c r="K305" s="10">
        <f t="shared" si="190"/>
        <v>160832.28840125396</v>
      </c>
      <c r="L305" s="10">
        <f t="shared" si="191"/>
        <v>-99.915242104196935</v>
      </c>
      <c r="M305" s="10">
        <f t="shared" si="192"/>
        <v>-56.324810878100152</v>
      </c>
      <c r="N305" s="10">
        <f t="shared" si="193"/>
        <v>614197.56632317463</v>
      </c>
      <c r="O305" s="10">
        <f t="shared" si="194"/>
        <v>-99.996257777826003</v>
      </c>
      <c r="P305" s="10">
        <f t="shared" si="195"/>
        <v>5037487.8397711013</v>
      </c>
      <c r="Q305" s="10">
        <f t="shared" si="196"/>
        <v>-9.3552658125610009</v>
      </c>
      <c r="R305" s="10">
        <f t="shared" si="197"/>
        <v>25.50875912784565</v>
      </c>
      <c r="S305" s="10">
        <f t="shared" si="198"/>
        <v>45.986510105264443</v>
      </c>
      <c r="T305" s="10">
        <f t="shared" si="199"/>
        <v>27.967355559186743</v>
      </c>
      <c r="U305" s="10">
        <f t="shared" si="200"/>
        <v>-11.459644976584443</v>
      </c>
      <c r="V305" s="10">
        <f t="shared" si="201"/>
        <v>-19.968829355455398</v>
      </c>
      <c r="W305" s="10">
        <f t="shared" si="202"/>
        <v>80.371105590832656</v>
      </c>
      <c r="X305" s="10">
        <f t="shared" si="203"/>
        <v>-29.120599184726942</v>
      </c>
      <c r="Y305" s="10">
        <f t="shared" si="204"/>
        <v>16.193679617551965</v>
      </c>
      <c r="Z305" s="10">
        <f t="shared" si="205"/>
        <v>9.7071090803343907</v>
      </c>
      <c r="AA305" s="10">
        <f t="shared" si="206"/>
        <v>28.227372973472995</v>
      </c>
      <c r="AB305" s="10">
        <f t="shared" si="207"/>
        <v>2.1174602803055222</v>
      </c>
      <c r="AC305" s="89">
        <f t="shared" si="208"/>
        <v>44.175285702213785</v>
      </c>
      <c r="AD305" s="4"/>
    </row>
    <row r="306" spans="1:30">
      <c r="A306" s="2">
        <v>96</v>
      </c>
      <c r="B306" s="44" t="s">
        <v>4</v>
      </c>
      <c r="C306" s="11" t="s">
        <v>0</v>
      </c>
      <c r="D306" s="10" t="str">
        <f t="shared" si="183"/>
        <v>--</v>
      </c>
      <c r="E306" s="10">
        <f t="shared" si="184"/>
        <v>57.112430240117703</v>
      </c>
      <c r="F306" s="10">
        <f t="shared" si="185"/>
        <v>11.673408569189164</v>
      </c>
      <c r="G306" s="10">
        <f t="shared" si="186"/>
        <v>-14.91386986319479</v>
      </c>
      <c r="H306" s="10">
        <f t="shared" si="187"/>
        <v>-99.445201611853321</v>
      </c>
      <c r="I306" s="10">
        <f t="shared" si="188"/>
        <v>9.0081255253572294</v>
      </c>
      <c r="J306" s="10">
        <f t="shared" si="189"/>
        <v>-100</v>
      </c>
      <c r="K306" s="10" t="str">
        <f t="shared" si="190"/>
        <v>--</v>
      </c>
      <c r="L306" s="10">
        <f t="shared" si="191"/>
        <v>-100</v>
      </c>
      <c r="M306" s="10" t="str">
        <f t="shared" si="192"/>
        <v>--</v>
      </c>
      <c r="N306" s="10" t="str">
        <f t="shared" si="193"/>
        <v>--</v>
      </c>
      <c r="O306" s="10">
        <f t="shared" si="194"/>
        <v>32.263660485148819</v>
      </c>
      <c r="P306" s="10">
        <f t="shared" si="195"/>
        <v>22.613813567649913</v>
      </c>
      <c r="Q306" s="10">
        <f t="shared" si="196"/>
        <v>-22.120814761982757</v>
      </c>
      <c r="R306" s="10">
        <f t="shared" si="197"/>
        <v>46.320081652566813</v>
      </c>
      <c r="S306" s="10">
        <f t="shared" si="198"/>
        <v>9.5973361667411012</v>
      </c>
      <c r="T306" s="10">
        <f t="shared" si="199"/>
        <v>19.424654113908872</v>
      </c>
      <c r="U306" s="10">
        <f t="shared" si="200"/>
        <v>-7.8405085766188023</v>
      </c>
      <c r="V306" s="10">
        <f t="shared" si="201"/>
        <v>-12.815364691661529</v>
      </c>
      <c r="W306" s="10">
        <f t="shared" si="202"/>
        <v>11.614671389629976</v>
      </c>
      <c r="X306" s="10">
        <f t="shared" si="203"/>
        <v>-5.7234324434710402</v>
      </c>
      <c r="Y306" s="10">
        <f t="shared" si="204"/>
        <v>-0.17746214271335248</v>
      </c>
      <c r="Z306" s="10">
        <f t="shared" si="205"/>
        <v>6.9710925340731791</v>
      </c>
      <c r="AA306" s="10">
        <f t="shared" si="206"/>
        <v>5.3827324383235293</v>
      </c>
      <c r="AB306" s="10">
        <f t="shared" si="207"/>
        <v>-4.0838992384933448</v>
      </c>
      <c r="AC306" s="89" t="str">
        <f t="shared" si="208"/>
        <v>--</v>
      </c>
      <c r="AD306" s="4"/>
    </row>
    <row r="307" spans="1:30">
      <c r="A307" s="2">
        <v>97</v>
      </c>
      <c r="B307" s="44" t="s">
        <v>3</v>
      </c>
      <c r="C307" s="11" t="s">
        <v>0</v>
      </c>
      <c r="D307" s="10">
        <f t="shared" si="183"/>
        <v>-4.5380366557871099</v>
      </c>
      <c r="E307" s="10">
        <f t="shared" si="184"/>
        <v>69.70872509698205</v>
      </c>
      <c r="F307" s="10">
        <f t="shared" si="185"/>
        <v>-16.279880671031734</v>
      </c>
      <c r="G307" s="10">
        <f t="shared" si="186"/>
        <v>-31.477625063630896</v>
      </c>
      <c r="H307" s="10">
        <f t="shared" si="187"/>
        <v>80.502465050314072</v>
      </c>
      <c r="I307" s="10">
        <f t="shared" si="188"/>
        <v>239.87727765929583</v>
      </c>
      <c r="J307" s="10">
        <f t="shared" si="189"/>
        <v>40.886623586785419</v>
      </c>
      <c r="K307" s="10">
        <f t="shared" si="190"/>
        <v>-62.543366150961091</v>
      </c>
      <c r="L307" s="10">
        <f t="shared" si="191"/>
        <v>30.241775663892184</v>
      </c>
      <c r="M307" s="10">
        <f t="shared" si="192"/>
        <v>57.446263253996193</v>
      </c>
      <c r="N307" s="10">
        <f t="shared" si="193"/>
        <v>224.37945066124109</v>
      </c>
      <c r="O307" s="10">
        <f t="shared" si="194"/>
        <v>49.438163486114803</v>
      </c>
      <c r="P307" s="10">
        <f t="shared" si="195"/>
        <v>7.2462886091675642</v>
      </c>
      <c r="Q307" s="10">
        <f t="shared" si="196"/>
        <v>-100</v>
      </c>
      <c r="R307" s="10" t="str">
        <f t="shared" si="197"/>
        <v>--</v>
      </c>
      <c r="S307" s="10" t="str">
        <f t="shared" si="198"/>
        <v>--</v>
      </c>
      <c r="T307" s="10" t="str">
        <f t="shared" si="199"/>
        <v>--</v>
      </c>
      <c r="U307" s="10" t="str">
        <f t="shared" si="200"/>
        <v>--</v>
      </c>
      <c r="V307" s="10" t="str">
        <f t="shared" si="201"/>
        <v>--</v>
      </c>
      <c r="W307" s="10" t="str">
        <f t="shared" si="202"/>
        <v>--</v>
      </c>
      <c r="X307" s="10" t="str">
        <f t="shared" si="203"/>
        <v>--</v>
      </c>
      <c r="Y307" s="10" t="str">
        <f t="shared" si="204"/>
        <v>--</v>
      </c>
      <c r="Z307" s="10" t="str">
        <f t="shared" si="205"/>
        <v>--</v>
      </c>
      <c r="AA307" s="10" t="str">
        <f t="shared" si="206"/>
        <v>--</v>
      </c>
      <c r="AB307" s="10">
        <f t="shared" si="207"/>
        <v>-73.892072337293655</v>
      </c>
      <c r="AC307" s="89">
        <f t="shared" si="208"/>
        <v>3.5770159601857614</v>
      </c>
    </row>
    <row r="308" spans="1:30">
      <c r="A308" s="2">
        <v>98</v>
      </c>
      <c r="B308" s="44" t="s">
        <v>2</v>
      </c>
      <c r="C308" s="11" t="s">
        <v>0</v>
      </c>
      <c r="D308" s="10" t="str">
        <f t="shared" si="183"/>
        <v>--</v>
      </c>
      <c r="E308" s="10">
        <f t="shared" si="184"/>
        <v>950.75823601185289</v>
      </c>
      <c r="F308" s="10">
        <f t="shared" si="185"/>
        <v>46.008758833482659</v>
      </c>
      <c r="G308" s="10">
        <f t="shared" si="186"/>
        <v>-30.281082063692239</v>
      </c>
      <c r="H308" s="10">
        <f t="shared" si="187"/>
        <v>-41.83933707599671</v>
      </c>
      <c r="I308" s="10">
        <f t="shared" si="188"/>
        <v>-17.297562342392823</v>
      </c>
      <c r="J308" s="10">
        <f t="shared" si="189"/>
        <v>-100</v>
      </c>
      <c r="K308" s="10" t="str">
        <f t="shared" si="190"/>
        <v>--</v>
      </c>
      <c r="L308" s="10">
        <f t="shared" si="191"/>
        <v>-100</v>
      </c>
      <c r="M308" s="10" t="str">
        <f t="shared" si="192"/>
        <v>--</v>
      </c>
      <c r="N308" s="10">
        <f t="shared" si="193"/>
        <v>50.044789489399818</v>
      </c>
      <c r="O308" s="10">
        <f t="shared" si="194"/>
        <v>-58.268656716417908</v>
      </c>
      <c r="P308" s="10">
        <f t="shared" si="195"/>
        <v>18640.295660467338</v>
      </c>
      <c r="Q308" s="10">
        <f t="shared" si="196"/>
        <v>-100</v>
      </c>
      <c r="R308" s="10" t="str">
        <f t="shared" si="197"/>
        <v>--</v>
      </c>
      <c r="S308" s="10" t="str">
        <f t="shared" si="198"/>
        <v>--</v>
      </c>
      <c r="T308" s="10" t="str">
        <f t="shared" si="199"/>
        <v>--</v>
      </c>
      <c r="U308" s="10" t="str">
        <f t="shared" si="200"/>
        <v>--</v>
      </c>
      <c r="V308" s="10" t="str">
        <f t="shared" si="201"/>
        <v>--</v>
      </c>
      <c r="W308" s="10" t="str">
        <f t="shared" si="202"/>
        <v>--</v>
      </c>
      <c r="X308" s="10" t="str">
        <f t="shared" si="203"/>
        <v>--</v>
      </c>
      <c r="Y308" s="10" t="str">
        <f t="shared" si="204"/>
        <v>--</v>
      </c>
      <c r="Z308" s="10" t="str">
        <f t="shared" si="205"/>
        <v>--</v>
      </c>
      <c r="AA308" s="10" t="str">
        <f t="shared" si="206"/>
        <v>--</v>
      </c>
      <c r="AB308" s="10">
        <f t="shared" si="207"/>
        <v>90.225197483493616</v>
      </c>
      <c r="AC308" s="89" t="str">
        <f t="shared" si="208"/>
        <v>--</v>
      </c>
    </row>
    <row r="309" spans="1:30">
      <c r="B309" s="44"/>
      <c r="C309" s="11"/>
      <c r="D309" s="11"/>
      <c r="E309" s="11"/>
      <c r="F309" s="11"/>
      <c r="G309" s="11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8"/>
    </row>
    <row r="310" spans="1:30" ht="13.5" thickBo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</row>
    <row r="311" spans="1:30" ht="13.5" thickTop="1">
      <c r="A311" s="1"/>
      <c r="B311" s="3" t="s">
        <v>219</v>
      </c>
    </row>
  </sheetData>
  <mergeCells count="6">
    <mergeCell ref="C209:AC209"/>
    <mergeCell ref="A1:B1"/>
    <mergeCell ref="C2:AC2"/>
    <mergeCell ref="C3:AC3"/>
    <mergeCell ref="C4:AC4"/>
    <mergeCell ref="C107:AC108"/>
  </mergeCells>
  <hyperlinks>
    <hyperlink ref="A1:B1" location="ÍNDICE!A1" display="ÍNDICE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11"/>
  <sheetViews>
    <sheetView zoomScaleNormal="100" workbookViewId="0">
      <selection sqref="A1:B1"/>
    </sheetView>
  </sheetViews>
  <sheetFormatPr baseColWidth="10" defaultColWidth="12.42578125" defaultRowHeight="12.75"/>
  <cols>
    <col min="1" max="1" width="12" style="2" customWidth="1"/>
    <col min="2" max="2" width="40.28515625" style="1" customWidth="1"/>
    <col min="3" max="7" width="12.7109375" style="1" customWidth="1"/>
    <col min="8" max="8" width="14" style="1" customWidth="1"/>
    <col min="9" max="11" width="12.7109375" style="1" customWidth="1"/>
    <col min="12" max="18" width="12.42578125" style="1"/>
    <col min="19" max="19" width="13" style="1" bestFit="1" customWidth="1"/>
    <col min="20" max="28" width="13" style="1" customWidth="1"/>
    <col min="29" max="29" width="12.42578125" style="1"/>
    <col min="30" max="30" width="4.42578125" style="1" customWidth="1"/>
    <col min="31" max="16384" width="12.42578125" style="1"/>
  </cols>
  <sheetData>
    <row r="1" spans="1:30">
      <c r="A1" s="131" t="s">
        <v>105</v>
      </c>
      <c r="B1" s="131"/>
    </row>
    <row r="2" spans="1:30">
      <c r="C2" s="126" t="s">
        <v>109</v>
      </c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</row>
    <row r="3" spans="1:30">
      <c r="C3" s="126" t="s">
        <v>216</v>
      </c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</row>
    <row r="4" spans="1:30">
      <c r="B4" s="2"/>
      <c r="C4" s="126" t="s">
        <v>103</v>
      </c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26"/>
      <c r="AC4" s="126"/>
    </row>
    <row r="5" spans="1:30" ht="13.5" thickBot="1">
      <c r="C5" s="39"/>
      <c r="D5" s="39"/>
      <c r="E5" s="39"/>
      <c r="F5" s="39"/>
      <c r="G5" s="39"/>
      <c r="H5" s="39"/>
      <c r="I5" s="39"/>
      <c r="J5" s="39"/>
      <c r="K5" s="40"/>
    </row>
    <row r="6" spans="1:30" ht="14.25" thickTop="1" thickBot="1">
      <c r="A6" s="53"/>
      <c r="B6" s="32"/>
      <c r="C6" s="38">
        <v>1995</v>
      </c>
      <c r="D6" s="38">
        <v>1996</v>
      </c>
      <c r="E6" s="38">
        <v>1997</v>
      </c>
      <c r="F6" s="38">
        <v>1998</v>
      </c>
      <c r="G6" s="38">
        <v>1999</v>
      </c>
      <c r="H6" s="38">
        <v>2000</v>
      </c>
      <c r="I6" s="38">
        <v>2001</v>
      </c>
      <c r="J6" s="38">
        <v>2002</v>
      </c>
      <c r="K6" s="38">
        <v>2003</v>
      </c>
      <c r="L6" s="38">
        <v>2004</v>
      </c>
      <c r="M6" s="38">
        <v>2005</v>
      </c>
      <c r="N6" s="38">
        <v>2006</v>
      </c>
      <c r="O6" s="38">
        <v>2007</v>
      </c>
      <c r="P6" s="38">
        <v>2008</v>
      </c>
      <c r="Q6" s="38">
        <v>2009</v>
      </c>
      <c r="R6" s="38">
        <v>2010</v>
      </c>
      <c r="S6" s="38">
        <v>2011</v>
      </c>
      <c r="T6" s="38">
        <v>2012</v>
      </c>
      <c r="U6" s="38">
        <v>2013</v>
      </c>
      <c r="V6" s="38">
        <v>2014</v>
      </c>
      <c r="W6" s="38">
        <v>2015</v>
      </c>
      <c r="X6" s="38">
        <v>2016</v>
      </c>
      <c r="Y6" s="38">
        <v>2017</v>
      </c>
      <c r="Z6" s="38">
        <v>2018</v>
      </c>
      <c r="AA6" s="38">
        <v>2019</v>
      </c>
      <c r="AB6" s="38">
        <v>2020</v>
      </c>
      <c r="AC6" s="38" t="s">
        <v>199</v>
      </c>
    </row>
    <row r="7" spans="1:30" ht="13.5" thickTop="1">
      <c r="A7" s="53"/>
      <c r="B7" s="3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30"/>
    </row>
    <row r="8" spans="1:30">
      <c r="A8" s="1" t="s">
        <v>99</v>
      </c>
      <c r="B8" s="1" t="s">
        <v>99</v>
      </c>
      <c r="C8" s="34">
        <f>SUM(C9:C105)</f>
        <v>77.784784999999985</v>
      </c>
      <c r="D8" s="34">
        <f t="shared" ref="D8:AC8" si="0">SUM(D9:D105)</f>
        <v>5.0300920000000007</v>
      </c>
      <c r="E8" s="34">
        <f t="shared" si="0"/>
        <v>4.1680919999999997</v>
      </c>
      <c r="F8" s="34">
        <f t="shared" si="0"/>
        <v>19.453744</v>
      </c>
      <c r="G8" s="34">
        <f t="shared" si="0"/>
        <v>8.5395909999999997</v>
      </c>
      <c r="H8" s="34">
        <f t="shared" si="0"/>
        <v>16.876533000000002</v>
      </c>
      <c r="I8" s="34">
        <f t="shared" si="0"/>
        <v>29.300093</v>
      </c>
      <c r="J8" s="34">
        <f t="shared" si="0"/>
        <v>199.81656599999999</v>
      </c>
      <c r="K8" s="34">
        <f t="shared" si="0"/>
        <v>546.42472099999998</v>
      </c>
      <c r="L8" s="34">
        <f t="shared" si="0"/>
        <v>717.46949500000017</v>
      </c>
      <c r="M8" s="34">
        <f t="shared" si="0"/>
        <v>1074.2291359999999</v>
      </c>
      <c r="N8" s="34">
        <f t="shared" si="0"/>
        <v>1828.5875879999999</v>
      </c>
      <c r="O8" s="34">
        <f t="shared" si="0"/>
        <v>2385.2768120000001</v>
      </c>
      <c r="P8" s="34">
        <f t="shared" si="0"/>
        <v>2358.8042190000001</v>
      </c>
      <c r="Q8" s="34">
        <f t="shared" si="0"/>
        <v>2755.8431950000008</v>
      </c>
      <c r="R8" s="34">
        <f t="shared" si="0"/>
        <v>3269.977918</v>
      </c>
      <c r="S8" s="34">
        <f t="shared" si="0"/>
        <v>4087.1369179999997</v>
      </c>
      <c r="T8" s="34">
        <f t="shared" si="0"/>
        <v>5768.9089869999989</v>
      </c>
      <c r="U8" s="34">
        <f t="shared" si="0"/>
        <v>5306.7410140000002</v>
      </c>
      <c r="V8" s="34">
        <f t="shared" si="0"/>
        <v>4729.2523730000003</v>
      </c>
      <c r="W8" s="34">
        <f t="shared" si="0"/>
        <v>1469.5336890000001</v>
      </c>
      <c r="X8" s="34">
        <f t="shared" si="0"/>
        <v>925.00229000000013</v>
      </c>
      <c r="Y8" s="34">
        <f t="shared" si="0"/>
        <v>1128.9928600000001</v>
      </c>
      <c r="Z8" s="34">
        <f t="shared" si="0"/>
        <v>1261.7573710000001</v>
      </c>
      <c r="AA8" s="34">
        <f t="shared" si="0"/>
        <v>1555.9783190000001</v>
      </c>
      <c r="AB8" s="34">
        <f t="shared" si="0"/>
        <v>1604.3108610000002</v>
      </c>
      <c r="AC8" s="34">
        <f t="shared" si="0"/>
        <v>43135.197261999987</v>
      </c>
      <c r="AD8" s="30"/>
    </row>
    <row r="9" spans="1:30">
      <c r="A9" s="2">
        <v>1</v>
      </c>
      <c r="B9" s="44" t="s">
        <v>98</v>
      </c>
      <c r="C9" s="29">
        <v>0</v>
      </c>
      <c r="D9" s="29">
        <v>0</v>
      </c>
      <c r="E9" s="29">
        <v>5.0000000000000001E-3</v>
      </c>
      <c r="F9" s="29">
        <v>0</v>
      </c>
      <c r="G9" s="29">
        <v>0</v>
      </c>
      <c r="H9" s="29">
        <v>0</v>
      </c>
      <c r="I9" s="24">
        <v>2.4649000000000001E-2</v>
      </c>
      <c r="J9" s="24">
        <v>0</v>
      </c>
      <c r="K9" s="24">
        <v>0</v>
      </c>
      <c r="L9" s="24">
        <v>2.6579999999999999E-2</v>
      </c>
      <c r="M9" s="24">
        <v>0</v>
      </c>
      <c r="N9" s="24">
        <v>0</v>
      </c>
      <c r="O9" s="24">
        <v>0</v>
      </c>
      <c r="P9" s="24">
        <v>0</v>
      </c>
      <c r="Q9" s="24">
        <v>0</v>
      </c>
      <c r="R9" s="24">
        <v>0</v>
      </c>
      <c r="S9" s="51">
        <v>0</v>
      </c>
      <c r="T9" s="51">
        <v>0</v>
      </c>
      <c r="U9" s="51">
        <v>0</v>
      </c>
      <c r="V9" s="51">
        <v>0</v>
      </c>
      <c r="W9" s="51">
        <v>3.9550000000000002E-3</v>
      </c>
      <c r="X9" s="51">
        <v>0</v>
      </c>
      <c r="Y9" s="51">
        <v>5.3999999999999999E-2</v>
      </c>
      <c r="Z9" s="51">
        <v>0.26203599999999999</v>
      </c>
      <c r="AA9" s="51">
        <v>0.25</v>
      </c>
      <c r="AB9" s="51">
        <v>2.0060000000000001E-2</v>
      </c>
      <c r="AC9" s="24">
        <f>SUM(C9:AB9)</f>
        <v>0.64627999999999997</v>
      </c>
      <c r="AD9" s="30"/>
    </row>
    <row r="10" spans="1:30">
      <c r="A10" s="2">
        <v>2</v>
      </c>
      <c r="B10" s="44" t="s">
        <v>97</v>
      </c>
      <c r="C10" s="29">
        <v>0</v>
      </c>
      <c r="D10" s="29">
        <v>5.4903E-2</v>
      </c>
      <c r="E10" s="29">
        <v>0</v>
      </c>
      <c r="F10" s="29">
        <v>0</v>
      </c>
      <c r="G10" s="29">
        <v>3.9285E-2</v>
      </c>
      <c r="H10" s="29">
        <v>4.8859999999999997E-3</v>
      </c>
      <c r="I10" s="24">
        <v>0</v>
      </c>
      <c r="J10" s="24">
        <v>0</v>
      </c>
      <c r="K10" s="24">
        <v>0</v>
      </c>
      <c r="L10" s="24">
        <v>0</v>
      </c>
      <c r="M10" s="24">
        <v>0</v>
      </c>
      <c r="N10" s="24">
        <v>0</v>
      </c>
      <c r="O10" s="24">
        <v>0</v>
      </c>
      <c r="P10" s="24">
        <v>0</v>
      </c>
      <c r="Q10" s="24">
        <v>0</v>
      </c>
      <c r="R10" s="24">
        <v>0</v>
      </c>
      <c r="S10" s="51">
        <v>0</v>
      </c>
      <c r="T10" s="51">
        <v>0</v>
      </c>
      <c r="U10" s="51">
        <v>0.85350199999999998</v>
      </c>
      <c r="V10" s="51">
        <v>9.2514260000000004</v>
      </c>
      <c r="W10" s="51">
        <v>12.367765</v>
      </c>
      <c r="X10" s="51">
        <v>9.9921720000000001</v>
      </c>
      <c r="Y10" s="51">
        <v>16.672979000000002</v>
      </c>
      <c r="Z10" s="51">
        <v>22.937636000000001</v>
      </c>
      <c r="AA10" s="51">
        <v>61.098348000000001</v>
      </c>
      <c r="AB10" s="51">
        <v>86.048766999999984</v>
      </c>
      <c r="AC10" s="24">
        <f t="shared" ref="AC10:AC73" si="1">SUM(C10:AB10)</f>
        <v>219.32166899999999</v>
      </c>
      <c r="AD10" s="30"/>
    </row>
    <row r="11" spans="1:30">
      <c r="A11" s="2">
        <v>3</v>
      </c>
      <c r="B11" s="44" t="s">
        <v>96</v>
      </c>
      <c r="C11" s="29">
        <v>3.273155</v>
      </c>
      <c r="D11" s="29">
        <v>0.81625599999999987</v>
      </c>
      <c r="E11" s="29">
        <v>0.39176699999999998</v>
      </c>
      <c r="F11" s="29">
        <v>0.16784399999999999</v>
      </c>
      <c r="G11" s="29">
        <v>0.50094300000000003</v>
      </c>
      <c r="H11" s="29">
        <v>0.98575000000000002</v>
      </c>
      <c r="I11" s="24">
        <v>0.18451699999999999</v>
      </c>
      <c r="J11" s="24">
        <v>0.39845799999999998</v>
      </c>
      <c r="K11" s="24">
        <v>0.40052099999999996</v>
      </c>
      <c r="L11" s="24">
        <v>2.0353729999999999</v>
      </c>
      <c r="M11" s="24">
        <v>2.86225</v>
      </c>
      <c r="N11" s="24">
        <v>1.7006490000000001</v>
      </c>
      <c r="O11" s="24">
        <v>2.0378919999999998</v>
      </c>
      <c r="P11" s="24">
        <v>6.1031899999999997</v>
      </c>
      <c r="Q11" s="24">
        <v>0.68375399999999997</v>
      </c>
      <c r="R11" s="24">
        <v>2.3730000000000001E-2</v>
      </c>
      <c r="S11" s="51">
        <v>2.356039</v>
      </c>
      <c r="T11" s="51">
        <v>0.93450299999999997</v>
      </c>
      <c r="U11" s="51">
        <v>0.19661200000000001</v>
      </c>
      <c r="V11" s="51">
        <v>0.24309600000000001</v>
      </c>
      <c r="W11" s="51">
        <v>0</v>
      </c>
      <c r="X11" s="51">
        <v>0</v>
      </c>
      <c r="Y11" s="51">
        <v>0.30416799999999999</v>
      </c>
      <c r="Z11" s="51">
        <v>1.1779999999999999E-2</v>
      </c>
      <c r="AA11" s="51">
        <v>0.73279000000000005</v>
      </c>
      <c r="AB11" s="51">
        <v>8.9176999999999992E-2</v>
      </c>
      <c r="AC11" s="24">
        <f t="shared" si="1"/>
        <v>27.434214000000001</v>
      </c>
      <c r="AD11" s="30"/>
    </row>
    <row r="12" spans="1:30">
      <c r="A12" s="2">
        <v>4</v>
      </c>
      <c r="B12" s="44" t="s">
        <v>95</v>
      </c>
      <c r="C12" s="29">
        <v>0</v>
      </c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4">
        <v>0</v>
      </c>
      <c r="J12" s="24">
        <v>0</v>
      </c>
      <c r="K12" s="24">
        <v>0</v>
      </c>
      <c r="L12" s="24">
        <v>0</v>
      </c>
      <c r="M12" s="24">
        <v>0</v>
      </c>
      <c r="N12" s="24">
        <v>0</v>
      </c>
      <c r="O12" s="24">
        <v>0</v>
      </c>
      <c r="P12" s="24">
        <v>3.3000000000000003E-5</v>
      </c>
      <c r="Q12" s="24">
        <v>0</v>
      </c>
      <c r="R12" s="24">
        <v>0</v>
      </c>
      <c r="S12" s="51">
        <v>0</v>
      </c>
      <c r="T12" s="51">
        <v>0</v>
      </c>
      <c r="U12" s="51">
        <v>0.449461</v>
      </c>
      <c r="V12" s="51">
        <v>1.1277569999999999</v>
      </c>
      <c r="W12" s="51">
        <v>2.1023800000000001</v>
      </c>
      <c r="X12" s="51">
        <v>0</v>
      </c>
      <c r="Y12" s="51">
        <v>0</v>
      </c>
      <c r="Z12" s="51">
        <v>0</v>
      </c>
      <c r="AA12" s="51">
        <v>0</v>
      </c>
      <c r="AB12" s="51">
        <v>0</v>
      </c>
      <c r="AC12" s="24">
        <f t="shared" si="1"/>
        <v>3.6796310000000001</v>
      </c>
      <c r="AD12" s="30"/>
    </row>
    <row r="13" spans="1:30">
      <c r="A13" s="2">
        <v>5</v>
      </c>
      <c r="B13" s="44" t="s">
        <v>94</v>
      </c>
      <c r="C13" s="29">
        <v>4.9220000000000002E-3</v>
      </c>
      <c r="D13" s="29">
        <v>0</v>
      </c>
      <c r="E13" s="29">
        <v>0</v>
      </c>
      <c r="F13" s="29">
        <v>0</v>
      </c>
      <c r="G13" s="29">
        <v>0</v>
      </c>
      <c r="H13" s="29">
        <v>8.515E-3</v>
      </c>
      <c r="I13" s="24">
        <v>0</v>
      </c>
      <c r="J13" s="24">
        <v>0</v>
      </c>
      <c r="K13" s="24">
        <v>0</v>
      </c>
      <c r="L13" s="24">
        <v>0</v>
      </c>
      <c r="M13" s="24">
        <v>3.5701999999999998E-2</v>
      </c>
      <c r="N13" s="24">
        <v>0.15868399999999999</v>
      </c>
      <c r="O13" s="24">
        <v>3.2301000000000003E-2</v>
      </c>
      <c r="P13" s="24">
        <v>0.29101199999999999</v>
      </c>
      <c r="Q13" s="24">
        <v>1.6597900000000001</v>
      </c>
      <c r="R13" s="24">
        <v>8.0365000000000006E-2</v>
      </c>
      <c r="S13" s="51">
        <v>6.5967999999999999E-2</v>
      </c>
      <c r="T13" s="51">
        <v>6.5019999999999994E-2</v>
      </c>
      <c r="U13" s="51">
        <v>0.105089</v>
      </c>
      <c r="V13" s="51">
        <v>7.1022000000000002E-2</v>
      </c>
      <c r="W13" s="51">
        <v>3.8516000000000002E-2</v>
      </c>
      <c r="X13" s="51">
        <v>7.7252000000000001E-2</v>
      </c>
      <c r="Y13" s="51">
        <v>0.19284100000000001</v>
      </c>
      <c r="Z13" s="51">
        <v>0.208814</v>
      </c>
      <c r="AA13" s="51">
        <v>0.42075899999999999</v>
      </c>
      <c r="AB13" s="51">
        <v>0.25709099999999996</v>
      </c>
      <c r="AC13" s="24">
        <f t="shared" si="1"/>
        <v>3.773663</v>
      </c>
      <c r="AD13" s="30"/>
    </row>
    <row r="14" spans="1:30">
      <c r="A14" s="2">
        <v>6</v>
      </c>
      <c r="B14" s="44" t="s">
        <v>93</v>
      </c>
      <c r="C14" s="29">
        <v>0.419568</v>
      </c>
      <c r="D14" s="29">
        <v>0.79338699999999995</v>
      </c>
      <c r="E14" s="29">
        <v>0.91849400000000003</v>
      </c>
      <c r="F14" s="29">
        <v>0.23700199999999999</v>
      </c>
      <c r="G14" s="29">
        <v>4.8811E-2</v>
      </c>
      <c r="H14" s="29">
        <v>8.3433999999999994E-2</v>
      </c>
      <c r="I14" s="24">
        <v>0.38056200000000001</v>
      </c>
      <c r="J14" s="24">
        <v>0.63317699999999999</v>
      </c>
      <c r="K14" s="24">
        <v>0.74473199999999995</v>
      </c>
      <c r="L14" s="24">
        <v>0.72011599999999998</v>
      </c>
      <c r="M14" s="24">
        <v>1.2013290000000001</v>
      </c>
      <c r="N14" s="24">
        <v>1.3308660000000001</v>
      </c>
      <c r="O14" s="24">
        <v>2.1926169999999998</v>
      </c>
      <c r="P14" s="24">
        <v>1.985331</v>
      </c>
      <c r="Q14" s="24">
        <v>2.4340069999999998</v>
      </c>
      <c r="R14" s="24">
        <v>2.2104339999999998</v>
      </c>
      <c r="S14" s="51">
        <v>2.1417630000000001</v>
      </c>
      <c r="T14" s="51">
        <v>1.5899989999999999</v>
      </c>
      <c r="U14" s="51">
        <v>2.0808930000000001</v>
      </c>
      <c r="V14" s="51">
        <v>2.3245710000000002</v>
      </c>
      <c r="W14" s="51">
        <v>2.2941590000000001</v>
      </c>
      <c r="X14" s="51">
        <v>1.889176</v>
      </c>
      <c r="Y14" s="51">
        <v>1.814473</v>
      </c>
      <c r="Z14" s="51">
        <v>1.7510669999999999</v>
      </c>
      <c r="AA14" s="51">
        <v>1.407886</v>
      </c>
      <c r="AB14" s="51">
        <v>1.806546</v>
      </c>
      <c r="AC14" s="24">
        <f t="shared" si="1"/>
        <v>35.434399999999997</v>
      </c>
      <c r="AD14" s="30"/>
    </row>
    <row r="15" spans="1:30">
      <c r="A15" s="2">
        <v>7</v>
      </c>
      <c r="B15" s="44" t="s">
        <v>92</v>
      </c>
      <c r="C15" s="29">
        <v>1.4799999999999999E-4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1.3542E-2</v>
      </c>
      <c r="Q15" s="24">
        <v>3.009E-3</v>
      </c>
      <c r="R15" s="24">
        <v>0</v>
      </c>
      <c r="S15" s="51">
        <v>0</v>
      </c>
      <c r="T15" s="51">
        <v>0</v>
      </c>
      <c r="U15" s="51">
        <v>0</v>
      </c>
      <c r="V15" s="51">
        <v>0</v>
      </c>
      <c r="W15" s="51">
        <v>3.0689999999999999E-2</v>
      </c>
      <c r="X15" s="51">
        <v>0</v>
      </c>
      <c r="Y15" s="51">
        <v>0</v>
      </c>
      <c r="Z15" s="51">
        <v>0</v>
      </c>
      <c r="AA15" s="51">
        <v>0</v>
      </c>
      <c r="AB15" s="51">
        <v>0</v>
      </c>
      <c r="AC15" s="24">
        <f t="shared" si="1"/>
        <v>4.7389000000000001E-2</v>
      </c>
      <c r="AD15" s="30"/>
    </row>
    <row r="16" spans="1:30">
      <c r="A16" s="2">
        <v>8</v>
      </c>
      <c r="B16" s="44" t="s">
        <v>91</v>
      </c>
      <c r="C16" s="29">
        <v>1.5361E-2</v>
      </c>
      <c r="D16" s="29">
        <v>0</v>
      </c>
      <c r="E16" s="29">
        <v>1.188E-2</v>
      </c>
      <c r="F16" s="29">
        <v>12.438127</v>
      </c>
      <c r="G16" s="29">
        <v>0</v>
      </c>
      <c r="H16" s="29">
        <v>1.6677310000000001</v>
      </c>
      <c r="I16" s="24">
        <v>1.1421429999999999</v>
      </c>
      <c r="J16" s="24">
        <v>3.6032000000000002E-2</v>
      </c>
      <c r="K16" s="24">
        <v>0.28593000000000002</v>
      </c>
      <c r="L16" s="24">
        <v>0.231935</v>
      </c>
      <c r="M16" s="24">
        <v>0.38630999999999999</v>
      </c>
      <c r="N16" s="24">
        <v>1.7659000000000001E-2</v>
      </c>
      <c r="O16" s="24">
        <v>8.1650000000000004E-3</v>
      </c>
      <c r="P16" s="24">
        <v>0.20716899999999999</v>
      </c>
      <c r="Q16" s="24">
        <v>6.1453000000000001E-2</v>
      </c>
      <c r="R16" s="24">
        <v>3.8344909999999999</v>
      </c>
      <c r="S16" s="51">
        <v>2.0144419999999998</v>
      </c>
      <c r="T16" s="51">
        <v>3.0006219999999999</v>
      </c>
      <c r="U16" s="51">
        <v>2.7893300000000001</v>
      </c>
      <c r="V16" s="51">
        <v>10.012238999999999</v>
      </c>
      <c r="W16" s="51">
        <v>4.0683720000000001</v>
      </c>
      <c r="X16" s="51">
        <v>0.49668000000000001</v>
      </c>
      <c r="Y16" s="51">
        <v>5.8778290000000002</v>
      </c>
      <c r="Z16" s="51">
        <v>8.1617139999999999</v>
      </c>
      <c r="AA16" s="51">
        <v>15.838096</v>
      </c>
      <c r="AB16" s="51">
        <v>6.8488519999999999</v>
      </c>
      <c r="AC16" s="24">
        <f t="shared" si="1"/>
        <v>79.452561999999972</v>
      </c>
      <c r="AD16" s="30"/>
    </row>
    <row r="17" spans="1:30">
      <c r="A17" s="2">
        <v>9</v>
      </c>
      <c r="B17" s="44" t="s">
        <v>90</v>
      </c>
      <c r="C17" s="29">
        <v>1.2260999999999999E-2</v>
      </c>
      <c r="D17" s="29">
        <v>1.1424E-2</v>
      </c>
      <c r="E17" s="29">
        <v>0</v>
      </c>
      <c r="F17" s="29">
        <v>8.6079999999999993E-3</v>
      </c>
      <c r="G17" s="29">
        <v>2.8648E-2</v>
      </c>
      <c r="H17" s="29">
        <v>7.0748000000000005E-2</v>
      </c>
      <c r="I17" s="24">
        <v>4.7600000000000002E-4</v>
      </c>
      <c r="J17" s="24">
        <v>2.7588999999999999E-2</v>
      </c>
      <c r="K17" s="24">
        <v>6.9943000000000005E-2</v>
      </c>
      <c r="L17" s="24">
        <v>5.4153E-2</v>
      </c>
      <c r="M17" s="24">
        <v>0.13869699999999999</v>
      </c>
      <c r="N17" s="24">
        <v>9.4792000000000001E-2</v>
      </c>
      <c r="O17" s="24">
        <v>8.9275999999999994E-2</v>
      </c>
      <c r="P17" s="24">
        <v>0.54049000000000003</v>
      </c>
      <c r="Q17" s="24">
        <v>0.25756600000000002</v>
      </c>
      <c r="R17" s="24">
        <v>0.50215799999999999</v>
      </c>
      <c r="S17" s="51">
        <v>2.4086720000000001</v>
      </c>
      <c r="T17" s="51">
        <v>3.1763650000000001</v>
      </c>
      <c r="U17" s="51">
        <v>3.0217360000000002</v>
      </c>
      <c r="V17" s="51">
        <v>5.0523239999999996</v>
      </c>
      <c r="W17" s="51">
        <v>6.4708909999999999</v>
      </c>
      <c r="X17" s="51">
        <v>9.0896159999999995</v>
      </c>
      <c r="Y17" s="51">
        <v>21.315162999999998</v>
      </c>
      <c r="Z17" s="51">
        <v>24.308855000000001</v>
      </c>
      <c r="AA17" s="51">
        <v>18.38533</v>
      </c>
      <c r="AB17" s="51">
        <v>28.950016000000005</v>
      </c>
      <c r="AC17" s="24">
        <f t="shared" si="1"/>
        <v>124.085797</v>
      </c>
      <c r="AD17" s="30"/>
    </row>
    <row r="18" spans="1:30">
      <c r="A18" s="2">
        <v>10</v>
      </c>
      <c r="B18" s="44" t="s">
        <v>89</v>
      </c>
      <c r="C18" s="29">
        <v>0</v>
      </c>
      <c r="D18" s="29">
        <v>0</v>
      </c>
      <c r="E18" s="29">
        <v>0</v>
      </c>
      <c r="F18" s="29">
        <v>0</v>
      </c>
      <c r="G18" s="29">
        <v>0</v>
      </c>
      <c r="H18" s="29">
        <v>0</v>
      </c>
      <c r="I18" s="24">
        <v>0</v>
      </c>
      <c r="J18" s="24">
        <v>0</v>
      </c>
      <c r="K18" s="24">
        <v>0</v>
      </c>
      <c r="L18" s="24">
        <v>0</v>
      </c>
      <c r="M18" s="24">
        <v>0</v>
      </c>
      <c r="N18" s="24">
        <v>0</v>
      </c>
      <c r="O18" s="24">
        <v>0</v>
      </c>
      <c r="P18" s="24">
        <v>9.0000000000000002E-6</v>
      </c>
      <c r="Q18" s="24">
        <v>0</v>
      </c>
      <c r="R18" s="24">
        <v>0</v>
      </c>
      <c r="S18" s="51">
        <v>0</v>
      </c>
      <c r="T18" s="51">
        <v>0</v>
      </c>
      <c r="U18" s="51">
        <v>0</v>
      </c>
      <c r="V18" s="51">
        <v>7.1000000000000005E-5</v>
      </c>
      <c r="W18" s="51">
        <v>0</v>
      </c>
      <c r="X18" s="51">
        <v>0</v>
      </c>
      <c r="Y18" s="51">
        <v>0</v>
      </c>
      <c r="Z18" s="51">
        <v>0</v>
      </c>
      <c r="AA18" s="51">
        <v>0</v>
      </c>
      <c r="AB18" s="51">
        <v>7.6300000000000001E-4</v>
      </c>
      <c r="AC18" s="24">
        <f t="shared" si="1"/>
        <v>8.43E-4</v>
      </c>
      <c r="AD18" s="30"/>
    </row>
    <row r="19" spans="1:30">
      <c r="A19" s="2">
        <v>11</v>
      </c>
      <c r="B19" s="44" t="s">
        <v>88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4">
        <v>0</v>
      </c>
      <c r="J19" s="24">
        <v>0</v>
      </c>
      <c r="K19" s="24">
        <v>0</v>
      </c>
      <c r="L19" s="24">
        <v>3.3990000000000001E-3</v>
      </c>
      <c r="M19" s="24">
        <v>4.1590000000000004E-3</v>
      </c>
      <c r="N19" s="24">
        <v>0</v>
      </c>
      <c r="O19" s="24">
        <v>4.1590000000000004E-3</v>
      </c>
      <c r="P19" s="24">
        <v>0</v>
      </c>
      <c r="Q19" s="24">
        <v>0</v>
      </c>
      <c r="R19" s="24">
        <v>0</v>
      </c>
      <c r="S19" s="51">
        <v>0</v>
      </c>
      <c r="T19" s="51">
        <v>0</v>
      </c>
      <c r="U19" s="51">
        <v>0</v>
      </c>
      <c r="V19" s="51">
        <v>1.2989000000000001E-2</v>
      </c>
      <c r="W19" s="51">
        <v>0</v>
      </c>
      <c r="X19" s="51">
        <v>0</v>
      </c>
      <c r="Y19" s="51">
        <v>0</v>
      </c>
      <c r="Z19" s="51">
        <v>0</v>
      </c>
      <c r="AA19" s="51">
        <v>0</v>
      </c>
      <c r="AB19" s="51">
        <v>0</v>
      </c>
      <c r="AC19" s="24">
        <f t="shared" si="1"/>
        <v>2.4706000000000002E-2</v>
      </c>
      <c r="AD19" s="30"/>
    </row>
    <row r="20" spans="1:30">
      <c r="A20" s="2">
        <v>12</v>
      </c>
      <c r="B20" s="44" t="s">
        <v>87</v>
      </c>
      <c r="C20" s="29">
        <v>1.6507999999999998E-2</v>
      </c>
      <c r="D20" s="29">
        <v>5.8E-5</v>
      </c>
      <c r="E20" s="29">
        <v>1.0219999999999999E-3</v>
      </c>
      <c r="F20" s="29">
        <v>1.023E-3</v>
      </c>
      <c r="G20" s="29">
        <v>0.15898999999999999</v>
      </c>
      <c r="H20" s="29">
        <v>1.9994000000000001E-2</v>
      </c>
      <c r="I20" s="24">
        <v>3.192E-3</v>
      </c>
      <c r="J20" s="24">
        <v>1.5568E-2</v>
      </c>
      <c r="K20" s="24">
        <v>3.9112000000000001E-2</v>
      </c>
      <c r="L20" s="24">
        <v>4.6E-5</v>
      </c>
      <c r="M20" s="24">
        <v>0.14044100000000001</v>
      </c>
      <c r="N20" s="24">
        <v>4.4339999999999997E-2</v>
      </c>
      <c r="O20" s="24">
        <v>3.1754999999999999E-2</v>
      </c>
      <c r="P20" s="24">
        <v>6.7635000000000001E-2</v>
      </c>
      <c r="Q20" s="24">
        <v>0.33035700000000001</v>
      </c>
      <c r="R20" s="24">
        <v>0.47725099999999998</v>
      </c>
      <c r="S20" s="51">
        <v>0.62526499999999996</v>
      </c>
      <c r="T20" s="51">
        <v>0.95762499999999995</v>
      </c>
      <c r="U20" s="51">
        <v>1.0478050000000001</v>
      </c>
      <c r="V20" s="51">
        <v>1.4745740000000001</v>
      </c>
      <c r="W20" s="51">
        <v>2.5048840000000001</v>
      </c>
      <c r="X20" s="51">
        <v>2.037563</v>
      </c>
      <c r="Y20" s="51">
        <v>2.4350299999999998</v>
      </c>
      <c r="Z20" s="51">
        <v>1.624625</v>
      </c>
      <c r="AA20" s="51">
        <v>1.6671800000000001</v>
      </c>
      <c r="AB20" s="51">
        <v>2.4801630000000001</v>
      </c>
      <c r="AC20" s="24">
        <f t="shared" si="1"/>
        <v>18.202006000000001</v>
      </c>
      <c r="AD20" s="30"/>
    </row>
    <row r="21" spans="1:30">
      <c r="A21" s="2">
        <v>13</v>
      </c>
      <c r="B21" s="44" t="s">
        <v>86</v>
      </c>
      <c r="C21" s="29">
        <v>0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4">
        <v>0</v>
      </c>
      <c r="J21" s="24">
        <v>0</v>
      </c>
      <c r="K21" s="24">
        <v>0</v>
      </c>
      <c r="L21" s="24">
        <v>0</v>
      </c>
      <c r="M21" s="24">
        <v>2.1059999999999998E-3</v>
      </c>
      <c r="N21" s="24">
        <v>3.2190000000000003E-2</v>
      </c>
      <c r="O21" s="24">
        <v>0</v>
      </c>
      <c r="P21" s="24">
        <v>0</v>
      </c>
      <c r="Q21" s="24">
        <v>0</v>
      </c>
      <c r="R21" s="24">
        <v>0.100371</v>
      </c>
      <c r="S21" s="51">
        <v>1.3029999999999999E-3</v>
      </c>
      <c r="T21" s="51">
        <v>6.0819999999999999E-2</v>
      </c>
      <c r="U21" s="51">
        <v>0.101273</v>
      </c>
      <c r="V21" s="51">
        <v>0.24452599999999999</v>
      </c>
      <c r="W21" s="51">
        <v>0.43610500000000002</v>
      </c>
      <c r="X21" s="51">
        <v>0.24567</v>
      </c>
      <c r="Y21" s="51">
        <v>0</v>
      </c>
      <c r="Z21" s="51">
        <v>4.3160000000000004E-3</v>
      </c>
      <c r="AA21" s="51">
        <v>0.17932000000000001</v>
      </c>
      <c r="AB21" s="51">
        <v>0.26753300000000002</v>
      </c>
      <c r="AC21" s="24">
        <f t="shared" si="1"/>
        <v>1.6755329999999999</v>
      </c>
      <c r="AD21" s="30"/>
    </row>
    <row r="22" spans="1:30">
      <c r="A22" s="2">
        <v>14</v>
      </c>
      <c r="B22" s="44" t="s">
        <v>85</v>
      </c>
      <c r="C22" s="29">
        <v>4.8912999999999998E-2</v>
      </c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0</v>
      </c>
      <c r="P22" s="24">
        <v>0</v>
      </c>
      <c r="Q22" s="24">
        <v>0</v>
      </c>
      <c r="R22" s="24">
        <v>0</v>
      </c>
      <c r="S22" s="51">
        <v>0</v>
      </c>
      <c r="T22" s="51">
        <v>0</v>
      </c>
      <c r="U22" s="51">
        <v>0</v>
      </c>
      <c r="V22" s="51">
        <v>2.2107000000000002E-2</v>
      </c>
      <c r="W22" s="51">
        <v>0</v>
      </c>
      <c r="X22" s="51">
        <v>1.8981999999999999E-2</v>
      </c>
      <c r="Y22" s="51">
        <v>0</v>
      </c>
      <c r="Z22" s="51">
        <v>0</v>
      </c>
      <c r="AA22" s="51">
        <v>1.3799999999999999E-4</v>
      </c>
      <c r="AB22" s="51">
        <v>0</v>
      </c>
      <c r="AC22" s="24">
        <f t="shared" si="1"/>
        <v>9.0139999999999998E-2</v>
      </c>
      <c r="AD22" s="30"/>
    </row>
    <row r="23" spans="1:30">
      <c r="A23" s="2">
        <v>15</v>
      </c>
      <c r="B23" s="44" t="s">
        <v>84</v>
      </c>
      <c r="C23" s="29">
        <v>1.2293999999999999E-2</v>
      </c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4">
        <v>0</v>
      </c>
      <c r="J23" s="24">
        <v>0</v>
      </c>
      <c r="K23" s="24">
        <v>0</v>
      </c>
      <c r="L23" s="24">
        <v>0</v>
      </c>
      <c r="M23" s="24">
        <v>0</v>
      </c>
      <c r="N23" s="24">
        <v>0</v>
      </c>
      <c r="O23" s="24">
        <v>0</v>
      </c>
      <c r="P23" s="24">
        <v>0</v>
      </c>
      <c r="Q23" s="24">
        <v>0</v>
      </c>
      <c r="R23" s="24">
        <v>0.57218999999999998</v>
      </c>
      <c r="S23" s="51">
        <v>4.1636490000000004</v>
      </c>
      <c r="T23" s="51">
        <v>0.74735300000000005</v>
      </c>
      <c r="U23" s="51">
        <v>0.55952900000000005</v>
      </c>
      <c r="V23" s="51">
        <v>3.0303589999999998</v>
      </c>
      <c r="W23" s="51">
        <v>10.49164</v>
      </c>
      <c r="X23" s="51">
        <v>4.1395689999999998</v>
      </c>
      <c r="Y23" s="51">
        <v>5.0477540000000003</v>
      </c>
      <c r="Z23" s="51">
        <v>0.24162700000000001</v>
      </c>
      <c r="AA23" s="51">
        <v>8.4216669999999993</v>
      </c>
      <c r="AB23" s="51">
        <v>7.2270220000000007</v>
      </c>
      <c r="AC23" s="24">
        <f t="shared" si="1"/>
        <v>44.654653000000003</v>
      </c>
      <c r="AD23" s="30"/>
    </row>
    <row r="24" spans="1:30">
      <c r="A24" s="2">
        <v>16</v>
      </c>
      <c r="B24" s="44" t="s">
        <v>83</v>
      </c>
      <c r="C24" s="29">
        <v>0</v>
      </c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4">
        <v>0</v>
      </c>
      <c r="J24" s="24">
        <v>0</v>
      </c>
      <c r="K24" s="24">
        <v>0</v>
      </c>
      <c r="L24" s="24">
        <v>2.5509999999999999E-3</v>
      </c>
      <c r="M24" s="24">
        <v>4.4609999999999997E-3</v>
      </c>
      <c r="N24" s="24">
        <v>0</v>
      </c>
      <c r="O24" s="24">
        <v>0.707152</v>
      </c>
      <c r="P24" s="24">
        <v>0</v>
      </c>
      <c r="Q24" s="24">
        <v>0.174618</v>
      </c>
      <c r="R24" s="24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1">
        <v>0</v>
      </c>
      <c r="AB24" s="51">
        <v>0</v>
      </c>
      <c r="AC24" s="24">
        <f t="shared" si="1"/>
        <v>0.88878199999999996</v>
      </c>
      <c r="AD24" s="30"/>
    </row>
    <row r="25" spans="1:30">
      <c r="A25" s="2">
        <v>17</v>
      </c>
      <c r="B25" s="44" t="s">
        <v>82</v>
      </c>
      <c r="C25" s="29">
        <v>67.842161000000004</v>
      </c>
      <c r="D25" s="29">
        <v>0</v>
      </c>
      <c r="E25" s="29">
        <v>0</v>
      </c>
      <c r="F25" s="29">
        <v>0</v>
      </c>
      <c r="G25" s="29">
        <v>0</v>
      </c>
      <c r="H25" s="29">
        <v>4.0999999999999996</v>
      </c>
      <c r="I25" s="24">
        <v>3.8863000000000002E-2</v>
      </c>
      <c r="J25" s="24">
        <v>1.0611000000000001E-2</v>
      </c>
      <c r="K25" s="24">
        <v>0.17833099999999999</v>
      </c>
      <c r="L25" s="24">
        <v>30.068991</v>
      </c>
      <c r="M25" s="24">
        <v>97.491431000000006</v>
      </c>
      <c r="N25" s="24">
        <v>10.5875</v>
      </c>
      <c r="O25" s="24">
        <v>32.375427000000002</v>
      </c>
      <c r="P25" s="24">
        <v>4.1999999999999998E-5</v>
      </c>
      <c r="Q25" s="24">
        <v>15.566523</v>
      </c>
      <c r="R25" s="24">
        <v>20.852679999999999</v>
      </c>
      <c r="S25" s="51">
        <v>0.79735299999999998</v>
      </c>
      <c r="T25" s="51">
        <v>46.449468000000003</v>
      </c>
      <c r="U25" s="51">
        <v>153.960554</v>
      </c>
      <c r="V25" s="51">
        <v>18.859400000000001</v>
      </c>
      <c r="W25" s="51">
        <v>154.271747</v>
      </c>
      <c r="X25" s="51">
        <v>10.022166</v>
      </c>
      <c r="Y25" s="51">
        <v>77.418212999999994</v>
      </c>
      <c r="Z25" s="51">
        <v>197.939109</v>
      </c>
      <c r="AA25" s="51">
        <v>81.383335000000002</v>
      </c>
      <c r="AB25" s="51">
        <v>85.455876000000004</v>
      </c>
      <c r="AC25" s="24">
        <f t="shared" si="1"/>
        <v>1105.6697810000001</v>
      </c>
      <c r="AD25" s="30"/>
    </row>
    <row r="26" spans="1:30">
      <c r="A26" s="2">
        <v>18</v>
      </c>
      <c r="B26" s="44" t="s">
        <v>81</v>
      </c>
      <c r="C26" s="29">
        <v>0</v>
      </c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4">
        <v>0</v>
      </c>
      <c r="J26" s="24">
        <v>1.3200000000000001E-4</v>
      </c>
      <c r="K26" s="24">
        <v>0</v>
      </c>
      <c r="L26" s="24">
        <v>8.9599999999999999E-4</v>
      </c>
      <c r="M26" s="24">
        <v>0</v>
      </c>
      <c r="N26" s="24">
        <v>0</v>
      </c>
      <c r="O26" s="24">
        <v>0</v>
      </c>
      <c r="P26" s="24">
        <v>0</v>
      </c>
      <c r="Q26" s="24">
        <v>0</v>
      </c>
      <c r="R26" s="24">
        <v>4.0000000000000002E-4</v>
      </c>
      <c r="S26" s="51">
        <v>0</v>
      </c>
      <c r="T26" s="51">
        <v>0</v>
      </c>
      <c r="U26" s="51">
        <v>0</v>
      </c>
      <c r="V26" s="51">
        <v>0</v>
      </c>
      <c r="W26" s="51">
        <v>3.1740000000000002E-3</v>
      </c>
      <c r="X26" s="51">
        <v>2.696E-3</v>
      </c>
      <c r="Y26" s="51">
        <v>1.387E-3</v>
      </c>
      <c r="Z26" s="51">
        <v>0</v>
      </c>
      <c r="AA26" s="51">
        <v>1.6249999999999999E-3</v>
      </c>
      <c r="AB26" s="51">
        <v>1.9900000000000001E-4</v>
      </c>
      <c r="AC26" s="24">
        <f t="shared" si="1"/>
        <v>1.0508999999999999E-2</v>
      </c>
      <c r="AD26" s="30"/>
    </row>
    <row r="27" spans="1:30">
      <c r="A27" s="2">
        <v>19</v>
      </c>
      <c r="B27" s="44" t="s">
        <v>80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29">
        <v>0</v>
      </c>
      <c r="I27" s="24">
        <v>0</v>
      </c>
      <c r="J27" s="24">
        <v>0</v>
      </c>
      <c r="K27" s="24">
        <v>0</v>
      </c>
      <c r="L27" s="24">
        <v>0</v>
      </c>
      <c r="M27" s="24">
        <v>5.0000000000000002E-5</v>
      </c>
      <c r="N27" s="24">
        <v>0</v>
      </c>
      <c r="O27" s="24">
        <v>0</v>
      </c>
      <c r="P27" s="24">
        <v>1.6000000000000001E-4</v>
      </c>
      <c r="Q27" s="24">
        <v>0</v>
      </c>
      <c r="R27" s="24">
        <v>0</v>
      </c>
      <c r="S27" s="51">
        <v>0</v>
      </c>
      <c r="T27" s="51">
        <v>2.0000000000000002E-5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1">
        <v>1.7200000000000001E-4</v>
      </c>
      <c r="AB27" s="51">
        <v>0</v>
      </c>
      <c r="AC27" s="24">
        <f t="shared" si="1"/>
        <v>4.0200000000000001E-4</v>
      </c>
      <c r="AD27" s="30"/>
    </row>
    <row r="28" spans="1:30">
      <c r="A28" s="2">
        <v>20</v>
      </c>
      <c r="B28" s="44" t="s">
        <v>79</v>
      </c>
      <c r="C28" s="29">
        <v>0</v>
      </c>
      <c r="D28" s="29">
        <v>1.35E-2</v>
      </c>
      <c r="E28" s="29">
        <v>0</v>
      </c>
      <c r="F28" s="29">
        <v>0</v>
      </c>
      <c r="G28" s="29">
        <v>0</v>
      </c>
      <c r="H28" s="29">
        <v>4.6540999999999999E-2</v>
      </c>
      <c r="I28" s="24">
        <v>3.1294000000000002E-2</v>
      </c>
      <c r="J28" s="24">
        <v>5.892E-2</v>
      </c>
      <c r="K28" s="24">
        <v>1.4521999999999998E-2</v>
      </c>
      <c r="L28" s="24">
        <v>2.0638E-2</v>
      </c>
      <c r="M28" s="24">
        <v>6.6524E-2</v>
      </c>
      <c r="N28" s="24">
        <v>1.0704119999999999</v>
      </c>
      <c r="O28" s="24">
        <v>2.5155240000000001</v>
      </c>
      <c r="P28" s="24">
        <v>3.0455390000000002</v>
      </c>
      <c r="Q28" s="24">
        <v>4.410501</v>
      </c>
      <c r="R28" s="24">
        <v>6.5425820000000003</v>
      </c>
      <c r="S28" s="51">
        <v>6.5612539999999999</v>
      </c>
      <c r="T28" s="51">
        <v>15.919612000000001</v>
      </c>
      <c r="U28" s="51">
        <v>11.971190999999999</v>
      </c>
      <c r="V28" s="51">
        <v>9.0009250000000005</v>
      </c>
      <c r="W28" s="51">
        <v>2.0511659999999998</v>
      </c>
      <c r="X28" s="51">
        <v>0.86947200000000002</v>
      </c>
      <c r="Y28" s="51">
        <v>11.987012999999999</v>
      </c>
      <c r="Z28" s="51">
        <v>13.452836</v>
      </c>
      <c r="AA28" s="51">
        <v>9.4266509999999997</v>
      </c>
      <c r="AB28" s="51">
        <v>10.321771999999999</v>
      </c>
      <c r="AC28" s="24">
        <f t="shared" si="1"/>
        <v>109.39838899999999</v>
      </c>
      <c r="AD28" s="30"/>
    </row>
    <row r="29" spans="1:30">
      <c r="A29" s="2">
        <v>21</v>
      </c>
      <c r="B29" s="44" t="s">
        <v>78</v>
      </c>
      <c r="C29" s="29">
        <v>0</v>
      </c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4">
        <v>0</v>
      </c>
      <c r="J29" s="24">
        <v>0</v>
      </c>
      <c r="K29" s="24">
        <v>1.4484E-2</v>
      </c>
      <c r="L29" s="24">
        <v>0</v>
      </c>
      <c r="M29" s="24">
        <v>5.8929999999999998E-3</v>
      </c>
      <c r="N29" s="24">
        <v>0</v>
      </c>
      <c r="O29" s="24">
        <v>6.3321000000000002E-2</v>
      </c>
      <c r="P29" s="24">
        <v>5.7445999999999997E-2</v>
      </c>
      <c r="Q29" s="24">
        <v>3.8052000000000002E-2</v>
      </c>
      <c r="R29" s="24">
        <v>3.0600000000000001E-4</v>
      </c>
      <c r="S29" s="51">
        <v>0</v>
      </c>
      <c r="T29" s="51">
        <v>3.4000000000000002E-4</v>
      </c>
      <c r="U29" s="51">
        <v>0</v>
      </c>
      <c r="V29" s="51">
        <v>3.8670000000000002E-3</v>
      </c>
      <c r="W29" s="51">
        <v>5.0000000000000002E-5</v>
      </c>
      <c r="X29" s="51">
        <v>1.7699999999999999E-4</v>
      </c>
      <c r="Y29" s="51">
        <v>8.3821000000000007E-2</v>
      </c>
      <c r="Z29" s="51">
        <v>0.106696</v>
      </c>
      <c r="AA29" s="51">
        <v>0.108213</v>
      </c>
      <c r="AB29" s="51">
        <v>0.183472</v>
      </c>
      <c r="AC29" s="24">
        <f t="shared" si="1"/>
        <v>0.66613800000000001</v>
      </c>
      <c r="AD29" s="30"/>
    </row>
    <row r="30" spans="1:30">
      <c r="A30" s="2">
        <v>22</v>
      </c>
      <c r="B30" s="44" t="s">
        <v>77</v>
      </c>
      <c r="C30" s="29">
        <v>0</v>
      </c>
      <c r="D30" s="29">
        <v>0</v>
      </c>
      <c r="E30" s="29">
        <v>0</v>
      </c>
      <c r="F30" s="29">
        <v>0</v>
      </c>
      <c r="G30" s="29">
        <v>0</v>
      </c>
      <c r="H30" s="29">
        <v>0</v>
      </c>
      <c r="I30" s="24">
        <v>0</v>
      </c>
      <c r="J30" s="24">
        <v>0</v>
      </c>
      <c r="K30" s="24">
        <v>2.9446E-2</v>
      </c>
      <c r="L30" s="24">
        <v>5.3300000000000005E-4</v>
      </c>
      <c r="M30" s="24">
        <v>2.92E-4</v>
      </c>
      <c r="N30" s="24">
        <v>0</v>
      </c>
      <c r="O30" s="24">
        <v>0</v>
      </c>
      <c r="P30" s="24">
        <v>3.2659000000000001E-2</v>
      </c>
      <c r="Q30" s="24">
        <v>0.57492799999999999</v>
      </c>
      <c r="R30" s="24">
        <v>0.34237600000000001</v>
      </c>
      <c r="S30" s="51">
        <v>0.40415699999999999</v>
      </c>
      <c r="T30" s="51">
        <v>0.70094000000000001</v>
      </c>
      <c r="U30" s="51">
        <v>1.0128079999999999</v>
      </c>
      <c r="V30" s="51">
        <v>1.655003</v>
      </c>
      <c r="W30" s="51">
        <v>0.19836999999999999</v>
      </c>
      <c r="X30" s="51">
        <v>0.32258999999999999</v>
      </c>
      <c r="Y30" s="51">
        <v>0.38713500000000001</v>
      </c>
      <c r="Z30" s="51">
        <v>12.465591999999999</v>
      </c>
      <c r="AA30" s="51">
        <v>0.333146</v>
      </c>
      <c r="AB30" s="51">
        <v>0.173183</v>
      </c>
      <c r="AC30" s="24">
        <f t="shared" si="1"/>
        <v>18.633157999999998</v>
      </c>
      <c r="AD30" s="30"/>
    </row>
    <row r="31" spans="1:30">
      <c r="A31" s="2">
        <v>23</v>
      </c>
      <c r="B31" s="44" t="s">
        <v>76</v>
      </c>
      <c r="C31" s="29">
        <v>0</v>
      </c>
      <c r="D31" s="29">
        <v>0</v>
      </c>
      <c r="E31" s="29">
        <v>0</v>
      </c>
      <c r="F31" s="29">
        <v>0.17136000000000001</v>
      </c>
      <c r="G31" s="29">
        <v>0</v>
      </c>
      <c r="H31" s="29">
        <v>0.42238300000000001</v>
      </c>
      <c r="I31" s="24">
        <v>0.62130600000000002</v>
      </c>
      <c r="J31" s="24">
        <v>0.73170999999999997</v>
      </c>
      <c r="K31" s="24">
        <v>9.4985940000000006</v>
      </c>
      <c r="L31" s="24">
        <v>9.3111750000000004</v>
      </c>
      <c r="M31" s="24">
        <v>7.7625039999999998</v>
      </c>
      <c r="N31" s="24">
        <v>4.3302639999999997</v>
      </c>
      <c r="O31" s="24">
        <v>0.46945500000000001</v>
      </c>
      <c r="P31" s="24">
        <v>4.2558470000000002</v>
      </c>
      <c r="Q31" s="24">
        <v>13.488695</v>
      </c>
      <c r="R31" s="24">
        <v>4.8474729999999999</v>
      </c>
      <c r="S31" s="51">
        <v>1.932574</v>
      </c>
      <c r="T31" s="51">
        <v>3.7991839999999999</v>
      </c>
      <c r="U31" s="51">
        <v>6.6427199999999997</v>
      </c>
      <c r="V31" s="51">
        <v>12.535579</v>
      </c>
      <c r="W31" s="51">
        <v>7.7618039999999997</v>
      </c>
      <c r="X31" s="51">
        <v>9.9633400000000005</v>
      </c>
      <c r="Y31" s="51">
        <v>18.491994999999999</v>
      </c>
      <c r="Z31" s="51">
        <v>15.335075</v>
      </c>
      <c r="AA31" s="51">
        <v>17.395759000000002</v>
      </c>
      <c r="AB31" s="51">
        <v>15.896948</v>
      </c>
      <c r="AC31" s="24">
        <f t="shared" si="1"/>
        <v>165.66574400000002</v>
      </c>
      <c r="AD31" s="30"/>
    </row>
    <row r="32" spans="1:30">
      <c r="A32" s="2">
        <v>24</v>
      </c>
      <c r="B32" s="44" t="s">
        <v>75</v>
      </c>
      <c r="C32" s="29">
        <v>0</v>
      </c>
      <c r="D32" s="29">
        <v>0</v>
      </c>
      <c r="E32" s="29">
        <v>0</v>
      </c>
      <c r="F32" s="29">
        <v>2.9239999999999999E-3</v>
      </c>
      <c r="G32" s="29">
        <v>0</v>
      </c>
      <c r="H32" s="29">
        <v>0</v>
      </c>
      <c r="I32" s="24">
        <v>0</v>
      </c>
      <c r="J32" s="24">
        <v>0</v>
      </c>
      <c r="K32" s="24">
        <v>0</v>
      </c>
      <c r="L32" s="24">
        <v>0</v>
      </c>
      <c r="M32" s="24">
        <v>0</v>
      </c>
      <c r="N32" s="24">
        <v>0</v>
      </c>
      <c r="O32" s="24">
        <v>0</v>
      </c>
      <c r="P32" s="24">
        <v>0</v>
      </c>
      <c r="Q32" s="24">
        <v>0</v>
      </c>
      <c r="R32" s="24">
        <v>0</v>
      </c>
      <c r="S32" s="51">
        <v>0</v>
      </c>
      <c r="T32" s="51">
        <v>0</v>
      </c>
      <c r="U32" s="51">
        <v>1.34E-3</v>
      </c>
      <c r="V32" s="51">
        <v>5.3491999999999998E-2</v>
      </c>
      <c r="W32" s="51">
        <v>4.4599E-2</v>
      </c>
      <c r="X32" s="51">
        <v>6.3147999999999996E-2</v>
      </c>
      <c r="Y32" s="51">
        <v>0.10086299999999999</v>
      </c>
      <c r="Z32" s="51">
        <v>0.13200499999999998</v>
      </c>
      <c r="AA32" s="51">
        <v>0.15012800000000001</v>
      </c>
      <c r="AB32" s="51">
        <v>6.8219000000000002E-2</v>
      </c>
      <c r="AC32" s="24">
        <f t="shared" si="1"/>
        <v>0.61671799999999999</v>
      </c>
      <c r="AD32" s="30"/>
    </row>
    <row r="33" spans="1:30">
      <c r="A33" s="2">
        <v>25</v>
      </c>
      <c r="B33" s="44" t="s">
        <v>74</v>
      </c>
      <c r="C33" s="29">
        <v>0</v>
      </c>
      <c r="D33" s="29">
        <v>1.9000000000000001E-5</v>
      </c>
      <c r="E33" s="29">
        <v>0</v>
      </c>
      <c r="F33" s="29">
        <v>3.1474000000000002E-2</v>
      </c>
      <c r="G33" s="29">
        <v>5.1999999999999998E-3</v>
      </c>
      <c r="H33" s="29">
        <v>0</v>
      </c>
      <c r="I33" s="24">
        <v>0</v>
      </c>
      <c r="J33" s="24">
        <v>0</v>
      </c>
      <c r="K33" s="24">
        <v>0</v>
      </c>
      <c r="L33" s="24">
        <v>0.87809000000000004</v>
      </c>
      <c r="M33" s="24">
        <v>3.7299999999999998E-3</v>
      </c>
      <c r="N33" s="24">
        <v>0</v>
      </c>
      <c r="O33" s="24">
        <v>6.2560000000000004E-2</v>
      </c>
      <c r="P33" s="24">
        <v>1.9972E-2</v>
      </c>
      <c r="Q33" s="24">
        <v>1.9949999999999998E-3</v>
      </c>
      <c r="R33" s="24">
        <v>0</v>
      </c>
      <c r="S33" s="51">
        <v>1.3505E-2</v>
      </c>
      <c r="T33" s="51">
        <v>9.8857E-2</v>
      </c>
      <c r="U33" s="51">
        <v>0.249552</v>
      </c>
      <c r="V33" s="51">
        <v>0.15726399999999999</v>
      </c>
      <c r="W33" s="51">
        <v>0.15410099999999999</v>
      </c>
      <c r="X33" s="51">
        <v>0.32111200000000001</v>
      </c>
      <c r="Y33" s="51">
        <v>6.4208000000000001E-2</v>
      </c>
      <c r="Z33" s="51">
        <v>0.15179500000000001</v>
      </c>
      <c r="AA33" s="51">
        <v>0.70721800000000001</v>
      </c>
      <c r="AB33" s="51">
        <v>0.23692300000000002</v>
      </c>
      <c r="AC33" s="24">
        <f t="shared" si="1"/>
        <v>3.1575750000000005</v>
      </c>
      <c r="AD33" s="30"/>
    </row>
    <row r="34" spans="1:30">
      <c r="A34" s="2">
        <v>26</v>
      </c>
      <c r="B34" s="44" t="s">
        <v>73</v>
      </c>
      <c r="C34" s="29">
        <v>5.0199999999999995E-4</v>
      </c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4">
        <v>0</v>
      </c>
      <c r="J34" s="24">
        <v>0</v>
      </c>
      <c r="K34" s="24">
        <v>2.1566350000000001</v>
      </c>
      <c r="L34" s="24">
        <v>5.5849510000000002</v>
      </c>
      <c r="M34" s="24">
        <v>0.27431699999999998</v>
      </c>
      <c r="N34" s="24">
        <v>15.878757</v>
      </c>
      <c r="O34" s="24">
        <v>13.790463000000001</v>
      </c>
      <c r="P34" s="24">
        <v>9.4565739999999998</v>
      </c>
      <c r="Q34" s="24">
        <v>41.843141000000003</v>
      </c>
      <c r="R34" s="24">
        <v>65.282448000000002</v>
      </c>
      <c r="S34" s="51">
        <v>114.776483</v>
      </c>
      <c r="T34" s="51">
        <v>224.71301199999999</v>
      </c>
      <c r="U34" s="51">
        <v>202.00250600000001</v>
      </c>
      <c r="V34" s="51">
        <v>126.92740499999999</v>
      </c>
      <c r="W34" s="51">
        <v>4.4680010000000001</v>
      </c>
      <c r="X34" s="51">
        <v>22.255072999999999</v>
      </c>
      <c r="Y34" s="51">
        <v>41.336210999999999</v>
      </c>
      <c r="Z34" s="51">
        <v>32.252901999999999</v>
      </c>
      <c r="AA34" s="51">
        <v>395.17155100000002</v>
      </c>
      <c r="AB34" s="51">
        <v>442.105727</v>
      </c>
      <c r="AC34" s="24">
        <f t="shared" si="1"/>
        <v>1760.2766590000001</v>
      </c>
      <c r="AD34" s="30"/>
    </row>
    <row r="35" spans="1:30">
      <c r="A35" s="2">
        <v>27</v>
      </c>
      <c r="B35" s="44" t="s">
        <v>72</v>
      </c>
      <c r="C35" s="29">
        <v>5.9872000000000002E-2</v>
      </c>
      <c r="D35" s="29">
        <v>1.8059999999999999E-3</v>
      </c>
      <c r="E35" s="29">
        <v>0.87112699999999998</v>
      </c>
      <c r="F35" s="29">
        <v>0</v>
      </c>
      <c r="G35" s="29">
        <v>0</v>
      </c>
      <c r="H35" s="29">
        <v>0</v>
      </c>
      <c r="I35" s="24">
        <v>0</v>
      </c>
      <c r="J35" s="24">
        <v>0</v>
      </c>
      <c r="K35" s="24">
        <v>0</v>
      </c>
      <c r="L35" s="24">
        <v>0</v>
      </c>
      <c r="M35" s="24">
        <v>17.335463000000001</v>
      </c>
      <c r="N35" s="24">
        <v>23.636966999999999</v>
      </c>
      <c r="O35" s="24">
        <v>0</v>
      </c>
      <c r="P35" s="24">
        <v>1.9870000000000001E-3</v>
      </c>
      <c r="Q35" s="24">
        <v>0</v>
      </c>
      <c r="R35" s="24">
        <v>0.364927</v>
      </c>
      <c r="S35" s="51">
        <v>1.3291000000000001E-2</v>
      </c>
      <c r="T35" s="51">
        <v>1.544897</v>
      </c>
      <c r="U35" s="51">
        <v>2.1450000000000002E-3</v>
      </c>
      <c r="V35" s="51">
        <v>155.23365699999999</v>
      </c>
      <c r="W35" s="51">
        <v>275.08898799999997</v>
      </c>
      <c r="X35" s="51">
        <v>1.12E-4</v>
      </c>
      <c r="Y35" s="51">
        <v>0.50537900000000002</v>
      </c>
      <c r="Z35" s="51">
        <v>0</v>
      </c>
      <c r="AA35" s="51">
        <v>3.748E-3</v>
      </c>
      <c r="AB35" s="51">
        <v>0</v>
      </c>
      <c r="AC35" s="24">
        <f t="shared" si="1"/>
        <v>474.66436599999997</v>
      </c>
      <c r="AD35" s="30"/>
    </row>
    <row r="36" spans="1:30" ht="25.5">
      <c r="A36" s="2">
        <v>28</v>
      </c>
      <c r="B36" s="47" t="s">
        <v>71</v>
      </c>
      <c r="C36" s="29">
        <v>0</v>
      </c>
      <c r="D36" s="29">
        <v>2.3679999999999999E-3</v>
      </c>
      <c r="E36" s="29">
        <v>1.034E-3</v>
      </c>
      <c r="F36" s="29">
        <v>0</v>
      </c>
      <c r="G36" s="29">
        <v>0</v>
      </c>
      <c r="H36" s="29">
        <v>2.72E-4</v>
      </c>
      <c r="I36" s="24">
        <v>0</v>
      </c>
      <c r="J36" s="24">
        <v>0</v>
      </c>
      <c r="K36" s="24">
        <v>3.3010000000000001E-3</v>
      </c>
      <c r="L36" s="24">
        <v>3.9899999999999999E-4</v>
      </c>
      <c r="M36" s="24">
        <v>0</v>
      </c>
      <c r="N36" s="24">
        <v>2.7360000000000002E-3</v>
      </c>
      <c r="O36" s="24">
        <v>0</v>
      </c>
      <c r="P36" s="24">
        <v>0</v>
      </c>
      <c r="Q36" s="24">
        <v>0.90020999999999995</v>
      </c>
      <c r="R36" s="24">
        <v>2.0528000000000001E-2</v>
      </c>
      <c r="S36" s="51">
        <v>2.5000000000000001E-3</v>
      </c>
      <c r="T36" s="51">
        <v>0</v>
      </c>
      <c r="U36" s="51">
        <v>0</v>
      </c>
      <c r="V36" s="51">
        <v>0.48220400000000002</v>
      </c>
      <c r="W36" s="51">
        <v>0.105616</v>
      </c>
      <c r="X36" s="51">
        <v>0</v>
      </c>
      <c r="Y36" s="51">
        <v>0</v>
      </c>
      <c r="Z36" s="51">
        <v>0</v>
      </c>
      <c r="AA36" s="51">
        <v>0</v>
      </c>
      <c r="AB36" s="51">
        <v>7.2000000000000005E-4</v>
      </c>
      <c r="AC36" s="24">
        <f t="shared" si="1"/>
        <v>1.5218879999999999</v>
      </c>
      <c r="AD36" s="30"/>
    </row>
    <row r="37" spans="1:30">
      <c r="A37" s="2">
        <v>29</v>
      </c>
      <c r="B37" s="44" t="s">
        <v>70</v>
      </c>
      <c r="C37" s="29">
        <v>0</v>
      </c>
      <c r="D37" s="29">
        <v>0</v>
      </c>
      <c r="E37" s="29">
        <v>8.2200000000000003E-4</v>
      </c>
      <c r="F37" s="29">
        <v>0.80305300000000002</v>
      </c>
      <c r="G37" s="29">
        <v>1.2E-5</v>
      </c>
      <c r="H37" s="29">
        <v>2.7099999999999997E-4</v>
      </c>
      <c r="I37" s="24">
        <v>1.63E-4</v>
      </c>
      <c r="J37" s="24">
        <v>0</v>
      </c>
      <c r="K37" s="24">
        <v>8.3099999999999992E-4</v>
      </c>
      <c r="L37" s="24">
        <v>0</v>
      </c>
      <c r="M37" s="24">
        <v>0</v>
      </c>
      <c r="N37" s="24">
        <v>6.2399999999999999E-3</v>
      </c>
      <c r="O37" s="24">
        <v>1.3434E-2</v>
      </c>
      <c r="P37" s="24">
        <v>6.2399999999999999E-3</v>
      </c>
      <c r="Q37" s="24">
        <v>1.9859999999999999E-2</v>
      </c>
      <c r="R37" s="24">
        <v>2.3770000000000002E-3</v>
      </c>
      <c r="S37" s="51">
        <v>3.4710000000000001E-3</v>
      </c>
      <c r="T37" s="51">
        <v>7.3664999999999994E-2</v>
      </c>
      <c r="U37" s="51">
        <v>3.689E-3</v>
      </c>
      <c r="V37" s="51">
        <v>4.7800000000000002E-4</v>
      </c>
      <c r="W37" s="51">
        <v>5.0942000000000001E-2</v>
      </c>
      <c r="X37" s="51">
        <v>6.3044000000000003E-2</v>
      </c>
      <c r="Y37" s="51">
        <v>0.26490599999999997</v>
      </c>
      <c r="Z37" s="51">
        <v>7.8419000000000016E-2</v>
      </c>
      <c r="AA37" s="51">
        <v>0.36168299999999998</v>
      </c>
      <c r="AB37" s="51">
        <v>0.16435100000000002</v>
      </c>
      <c r="AC37" s="24">
        <f t="shared" si="1"/>
        <v>1.917951</v>
      </c>
      <c r="AD37" s="30"/>
    </row>
    <row r="38" spans="1:30">
      <c r="A38" s="2">
        <v>30</v>
      </c>
      <c r="B38" s="44" t="s">
        <v>69</v>
      </c>
      <c r="C38" s="29">
        <v>0</v>
      </c>
      <c r="D38" s="29">
        <v>0</v>
      </c>
      <c r="E38" s="29">
        <v>0</v>
      </c>
      <c r="F38" s="29">
        <v>0</v>
      </c>
      <c r="G38" s="29">
        <v>0</v>
      </c>
      <c r="H38" s="29">
        <v>0</v>
      </c>
      <c r="I38" s="24">
        <v>0</v>
      </c>
      <c r="J38" s="24">
        <v>4.3399999999999998E-4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0</v>
      </c>
      <c r="Q38" s="24">
        <v>2.6900000000000001E-3</v>
      </c>
      <c r="R38" s="24">
        <v>1.0529999999999999E-3</v>
      </c>
      <c r="S38" s="51">
        <v>0</v>
      </c>
      <c r="T38" s="51">
        <v>0</v>
      </c>
      <c r="U38" s="51">
        <v>0.14294499999999999</v>
      </c>
      <c r="V38" s="51">
        <v>6.9647000000000001E-2</v>
      </c>
      <c r="W38" s="51">
        <v>8.0887000000000001E-2</v>
      </c>
      <c r="X38" s="51">
        <v>6.4149999999999997E-3</v>
      </c>
      <c r="Y38" s="51">
        <v>6.9237999999999994E-2</v>
      </c>
      <c r="Z38" s="51">
        <v>0.115213</v>
      </c>
      <c r="AA38" s="51">
        <v>0.18183099999999999</v>
      </c>
      <c r="AB38" s="51">
        <v>1.7120559999999998</v>
      </c>
      <c r="AC38" s="24">
        <f t="shared" si="1"/>
        <v>2.382409</v>
      </c>
      <c r="AD38" s="30"/>
    </row>
    <row r="39" spans="1:30">
      <c r="A39" s="2">
        <v>31</v>
      </c>
      <c r="B39" s="44" t="s">
        <v>68</v>
      </c>
      <c r="C39" s="29">
        <v>0</v>
      </c>
      <c r="D39" s="29">
        <v>0</v>
      </c>
      <c r="E39" s="29">
        <v>0</v>
      </c>
      <c r="F39" s="29">
        <v>0</v>
      </c>
      <c r="G39" s="29">
        <v>0</v>
      </c>
      <c r="H39" s="29">
        <v>0</v>
      </c>
      <c r="I39" s="24">
        <v>0</v>
      </c>
      <c r="J39" s="24">
        <v>0</v>
      </c>
      <c r="K39" s="24">
        <v>0</v>
      </c>
      <c r="L39" s="24">
        <v>0</v>
      </c>
      <c r="M39" s="24">
        <v>0</v>
      </c>
      <c r="N39" s="24">
        <v>0</v>
      </c>
      <c r="O39" s="24">
        <v>0</v>
      </c>
      <c r="P39" s="24">
        <v>1.8E-5</v>
      </c>
      <c r="Q39" s="24">
        <v>0</v>
      </c>
      <c r="R39" s="24">
        <v>0</v>
      </c>
      <c r="S39" s="51">
        <v>0</v>
      </c>
      <c r="T39" s="51">
        <v>0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51">
        <v>0</v>
      </c>
      <c r="AA39" s="51">
        <v>0</v>
      </c>
      <c r="AB39" s="51">
        <v>0</v>
      </c>
      <c r="AC39" s="24">
        <f t="shared" si="1"/>
        <v>1.8E-5</v>
      </c>
      <c r="AD39" s="30"/>
    </row>
    <row r="40" spans="1:30">
      <c r="A40" s="2">
        <v>32</v>
      </c>
      <c r="B40" s="44" t="s">
        <v>67</v>
      </c>
      <c r="C40" s="29">
        <v>0</v>
      </c>
      <c r="D40" s="29">
        <v>0</v>
      </c>
      <c r="E40" s="29">
        <v>0</v>
      </c>
      <c r="F40" s="29">
        <v>4.9600000000000002E-4</v>
      </c>
      <c r="G40" s="29">
        <v>0</v>
      </c>
      <c r="H40" s="29">
        <v>2.4E-2</v>
      </c>
      <c r="I40" s="24">
        <v>0.10049</v>
      </c>
      <c r="J40" s="24">
        <v>0</v>
      </c>
      <c r="K40" s="24">
        <v>5.8299999999999997E-4</v>
      </c>
      <c r="L40" s="24">
        <v>1.5740000000000001E-3</v>
      </c>
      <c r="M40" s="24">
        <v>1.1056E-2</v>
      </c>
      <c r="N40" s="24">
        <v>6.2529000000000001E-2</v>
      </c>
      <c r="O40" s="24">
        <v>4.7190000000000001E-3</v>
      </c>
      <c r="P40" s="24">
        <v>1.0481000000000001E-2</v>
      </c>
      <c r="Q40" s="24">
        <v>8.7060000000000002E-3</v>
      </c>
      <c r="R40" s="24">
        <v>4.84E-4</v>
      </c>
      <c r="S40" s="51">
        <v>7.6000000000000004E-5</v>
      </c>
      <c r="T40" s="51">
        <v>2.8686E-2</v>
      </c>
      <c r="U40" s="51">
        <v>1.3929999999999999E-3</v>
      </c>
      <c r="V40" s="51">
        <v>0</v>
      </c>
      <c r="W40" s="51">
        <v>6.0002E-2</v>
      </c>
      <c r="X40" s="51">
        <v>1.6999999999999999E-3</v>
      </c>
      <c r="Y40" s="51">
        <v>0.19250900000000001</v>
      </c>
      <c r="Z40" s="51">
        <v>0.65418999999999994</v>
      </c>
      <c r="AA40" s="51">
        <v>0.14347299999999999</v>
      </c>
      <c r="AB40" s="51">
        <v>0.22965899999999997</v>
      </c>
      <c r="AC40" s="24">
        <f t="shared" si="1"/>
        <v>1.5368059999999999</v>
      </c>
      <c r="AD40" s="30"/>
    </row>
    <row r="41" spans="1:30">
      <c r="A41" s="2">
        <v>33</v>
      </c>
      <c r="B41" s="44" t="s">
        <v>66</v>
      </c>
      <c r="C41" s="29">
        <v>6.6500000000000001E-4</v>
      </c>
      <c r="D41" s="29">
        <v>0</v>
      </c>
      <c r="E41" s="29">
        <v>0</v>
      </c>
      <c r="F41" s="29">
        <v>0</v>
      </c>
      <c r="G41" s="29">
        <v>0</v>
      </c>
      <c r="H41" s="29">
        <v>8.0619999999999997E-3</v>
      </c>
      <c r="I41" s="24">
        <v>1.9940000000000001E-3</v>
      </c>
      <c r="J41" s="24">
        <v>1.572E-3</v>
      </c>
      <c r="K41" s="24">
        <v>5.6649999999999999E-3</v>
      </c>
      <c r="L41" s="24">
        <v>7.718E-3</v>
      </c>
      <c r="M41" s="24">
        <v>3.6674999999999999E-2</v>
      </c>
      <c r="N41" s="24">
        <v>3.1504999999999998E-2</v>
      </c>
      <c r="O41" s="24">
        <v>9.4663999999999998E-2</v>
      </c>
      <c r="P41" s="24">
        <v>8.2279000000000005E-2</v>
      </c>
      <c r="Q41" s="24">
        <v>0.134746</v>
      </c>
      <c r="R41" s="24">
        <v>0.26320199999999999</v>
      </c>
      <c r="S41" s="51">
        <v>0.26238600000000001</v>
      </c>
      <c r="T41" s="51">
        <v>0.158661</v>
      </c>
      <c r="U41" s="51">
        <v>0.14960899999999999</v>
      </c>
      <c r="V41" s="51">
        <v>0.12797</v>
      </c>
      <c r="W41" s="51">
        <v>0.15155399999999999</v>
      </c>
      <c r="X41" s="51">
        <v>0.31135600000000002</v>
      </c>
      <c r="Y41" s="51">
        <v>0.81376700000000002</v>
      </c>
      <c r="Z41" s="51">
        <v>0.226022</v>
      </c>
      <c r="AA41" s="51">
        <v>0.18698100000000001</v>
      </c>
      <c r="AB41" s="51">
        <v>0.27546400000000004</v>
      </c>
      <c r="AC41" s="24">
        <f t="shared" si="1"/>
        <v>3.3325169999999993</v>
      </c>
      <c r="AD41" s="30"/>
    </row>
    <row r="42" spans="1:30">
      <c r="A42" s="2">
        <v>34</v>
      </c>
      <c r="B42" s="44" t="s">
        <v>65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29">
        <v>2.8800000000000002E-3</v>
      </c>
      <c r="I42" s="24">
        <v>0</v>
      </c>
      <c r="J42" s="24">
        <v>0</v>
      </c>
      <c r="K42" s="24">
        <v>0</v>
      </c>
      <c r="L42" s="24">
        <v>0</v>
      </c>
      <c r="M42" s="24">
        <v>0</v>
      </c>
      <c r="N42" s="24">
        <v>3.57E-4</v>
      </c>
      <c r="O42" s="24">
        <v>0</v>
      </c>
      <c r="P42" s="24">
        <v>1.5E-5</v>
      </c>
      <c r="Q42" s="24">
        <v>0</v>
      </c>
      <c r="R42" s="24">
        <v>9.859999999999999E-4</v>
      </c>
      <c r="S42" s="51">
        <v>2.738E-3</v>
      </c>
      <c r="T42" s="51">
        <v>1.3816999999999999E-2</v>
      </c>
      <c r="U42" s="51">
        <v>0.33862900000000001</v>
      </c>
      <c r="V42" s="51">
        <v>0.124678</v>
      </c>
      <c r="W42" s="51">
        <v>0.25432500000000002</v>
      </c>
      <c r="X42" s="51">
        <v>0.12559100000000001</v>
      </c>
      <c r="Y42" s="51">
        <v>0.173896</v>
      </c>
      <c r="Z42" s="51">
        <v>0.13303799999999999</v>
      </c>
      <c r="AA42" s="51">
        <v>5.1685000000000002E-2</v>
      </c>
      <c r="AB42" s="51">
        <v>7.4857999999999994E-2</v>
      </c>
      <c r="AC42" s="24">
        <f t="shared" si="1"/>
        <v>1.2974930000000002</v>
      </c>
      <c r="AD42" s="30"/>
    </row>
    <row r="43" spans="1:30">
      <c r="A43" s="2">
        <v>35</v>
      </c>
      <c r="B43" s="44" t="s">
        <v>64</v>
      </c>
      <c r="C43" s="29">
        <v>0</v>
      </c>
      <c r="D43" s="29">
        <v>0</v>
      </c>
      <c r="E43" s="29">
        <v>6.6500000000000001E-4</v>
      </c>
      <c r="F43" s="29">
        <v>6.7299999999999999E-4</v>
      </c>
      <c r="G43" s="29">
        <v>0</v>
      </c>
      <c r="H43" s="29">
        <v>0</v>
      </c>
      <c r="I43" s="24">
        <v>0</v>
      </c>
      <c r="J43" s="24">
        <v>0</v>
      </c>
      <c r="K43" s="24">
        <v>1.2999999999999999E-5</v>
      </c>
      <c r="L43" s="24">
        <v>7.9999999999999996E-6</v>
      </c>
      <c r="M43" s="24">
        <v>5.1190000000000003E-3</v>
      </c>
      <c r="N43" s="24">
        <v>4.5324999999999997E-2</v>
      </c>
      <c r="O43" s="24">
        <v>0.151561</v>
      </c>
      <c r="P43" s="24">
        <v>6.8585999999999994E-2</v>
      </c>
      <c r="Q43" s="24">
        <v>1.11E-4</v>
      </c>
      <c r="R43" s="24">
        <v>3.411E-3</v>
      </c>
      <c r="S43" s="51">
        <v>8.3699999999999996E-4</v>
      </c>
      <c r="T43" s="51">
        <v>0</v>
      </c>
      <c r="U43" s="51">
        <v>1.531E-3</v>
      </c>
      <c r="V43" s="51">
        <v>0</v>
      </c>
      <c r="W43" s="51">
        <v>3.3649999999999999E-3</v>
      </c>
      <c r="X43" s="51">
        <v>5.04E-4</v>
      </c>
      <c r="Y43" s="51">
        <v>8.9999999999999998E-4</v>
      </c>
      <c r="Z43" s="51">
        <v>3.4999999999999997E-5</v>
      </c>
      <c r="AA43" s="51">
        <v>0</v>
      </c>
      <c r="AB43" s="51">
        <v>0</v>
      </c>
      <c r="AC43" s="24">
        <f t="shared" si="1"/>
        <v>0.28264400000000001</v>
      </c>
      <c r="AD43" s="30"/>
    </row>
    <row r="44" spans="1:30">
      <c r="A44" s="2">
        <v>36</v>
      </c>
      <c r="B44" s="44" t="s">
        <v>63</v>
      </c>
      <c r="C44" s="29">
        <v>0</v>
      </c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4">
        <v>0</v>
      </c>
      <c r="J44" s="24">
        <v>0</v>
      </c>
      <c r="K44" s="24">
        <v>0</v>
      </c>
      <c r="L44" s="24">
        <v>0</v>
      </c>
      <c r="M44" s="24">
        <v>0</v>
      </c>
      <c r="N44" s="24">
        <v>0</v>
      </c>
      <c r="O44" s="24">
        <v>0</v>
      </c>
      <c r="P44" s="24">
        <v>0</v>
      </c>
      <c r="Q44" s="24">
        <v>0</v>
      </c>
      <c r="R44" s="24">
        <v>0</v>
      </c>
      <c r="S44" s="51">
        <v>0</v>
      </c>
      <c r="T44" s="51">
        <v>0</v>
      </c>
      <c r="U44" s="51">
        <v>0</v>
      </c>
      <c r="V44" s="51">
        <v>0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24">
        <f t="shared" si="1"/>
        <v>0</v>
      </c>
      <c r="AD44" s="30"/>
    </row>
    <row r="45" spans="1:30">
      <c r="A45" s="2">
        <v>37</v>
      </c>
      <c r="B45" s="44" t="s">
        <v>62</v>
      </c>
      <c r="C45" s="29">
        <v>0</v>
      </c>
      <c r="D45" s="29">
        <v>0</v>
      </c>
      <c r="E45" s="29">
        <v>0</v>
      </c>
      <c r="F45" s="29">
        <v>0</v>
      </c>
      <c r="G45" s="29">
        <v>0</v>
      </c>
      <c r="H45" s="29">
        <v>0</v>
      </c>
      <c r="I45" s="24">
        <v>0</v>
      </c>
      <c r="J45" s="24">
        <v>0</v>
      </c>
      <c r="K45" s="24">
        <v>0</v>
      </c>
      <c r="L45" s="24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51">
        <v>0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24">
        <f t="shared" si="1"/>
        <v>0</v>
      </c>
      <c r="AD45" s="30"/>
    </row>
    <row r="46" spans="1:30">
      <c r="A46" s="2">
        <v>38</v>
      </c>
      <c r="B46" s="44" t="s">
        <v>61</v>
      </c>
      <c r="C46" s="29">
        <v>0</v>
      </c>
      <c r="D46" s="29">
        <v>2.5000000000000001E-4</v>
      </c>
      <c r="E46" s="29">
        <v>4.5400000000000003E-4</v>
      </c>
      <c r="F46" s="29">
        <v>3.3100000000000002E-4</v>
      </c>
      <c r="G46" s="29">
        <v>0</v>
      </c>
      <c r="H46" s="29">
        <v>0</v>
      </c>
      <c r="I46" s="24">
        <v>0</v>
      </c>
      <c r="J46" s="24">
        <v>1.83E-4</v>
      </c>
      <c r="K46" s="24">
        <v>4.7670000000000004E-3</v>
      </c>
      <c r="L46" s="24">
        <v>2.0407440000000001</v>
      </c>
      <c r="M46" s="24">
        <v>1.0711999999999999E-2</v>
      </c>
      <c r="N46" s="24">
        <v>5.5170000000000002E-3</v>
      </c>
      <c r="O46" s="24">
        <v>0</v>
      </c>
      <c r="P46" s="24">
        <v>2.4157999999999999E-2</v>
      </c>
      <c r="Q46" s="24">
        <v>0.151368</v>
      </c>
      <c r="R46" s="24">
        <v>3.5E-4</v>
      </c>
      <c r="S46" s="51">
        <v>4.9451000000000002E-2</v>
      </c>
      <c r="T46" s="51">
        <v>2.117E-3</v>
      </c>
      <c r="U46" s="51">
        <v>6.4693000000000001E-2</v>
      </c>
      <c r="V46" s="51">
        <v>0.18856700000000001</v>
      </c>
      <c r="W46" s="51">
        <v>6.6318000000000002E-2</v>
      </c>
      <c r="X46" s="51">
        <v>2.9815000000000001E-2</v>
      </c>
      <c r="Y46" s="51">
        <v>0.12512000000000001</v>
      </c>
      <c r="Z46" s="51">
        <v>0.181253</v>
      </c>
      <c r="AA46" s="51">
        <v>0.26941700000000002</v>
      </c>
      <c r="AB46" s="51">
        <v>0.124401</v>
      </c>
      <c r="AC46" s="24">
        <f t="shared" si="1"/>
        <v>3.3399860000000001</v>
      </c>
      <c r="AD46" s="30"/>
    </row>
    <row r="47" spans="1:30">
      <c r="A47" s="2">
        <v>39</v>
      </c>
      <c r="B47" s="44" t="s">
        <v>60</v>
      </c>
      <c r="C47" s="29">
        <v>8.9637999999999995E-2</v>
      </c>
      <c r="D47" s="29">
        <v>2.8925999999999997E-2</v>
      </c>
      <c r="E47" s="29">
        <v>6.5645000000000009E-2</v>
      </c>
      <c r="F47" s="29">
        <v>1.124E-3</v>
      </c>
      <c r="G47" s="29">
        <v>9.0389999999999984E-3</v>
      </c>
      <c r="H47" s="29">
        <v>0.102884</v>
      </c>
      <c r="I47" s="24">
        <v>9.6906000000000006E-2</v>
      </c>
      <c r="J47" s="24">
        <v>0.51447500000000002</v>
      </c>
      <c r="K47" s="24">
        <v>0.31045999999999996</v>
      </c>
      <c r="L47" s="24">
        <v>3.8257910000000002</v>
      </c>
      <c r="M47" s="24">
        <v>10.362342999999999</v>
      </c>
      <c r="N47" s="24">
        <v>9.5729089999999992</v>
      </c>
      <c r="O47" s="24">
        <v>5.1124219999999996</v>
      </c>
      <c r="P47" s="24">
        <v>9.0920889999999996</v>
      </c>
      <c r="Q47" s="24">
        <v>10.201288</v>
      </c>
      <c r="R47" s="24">
        <v>15.587182</v>
      </c>
      <c r="S47" s="51">
        <v>16.977537999999999</v>
      </c>
      <c r="T47" s="51">
        <v>17.090578000000001</v>
      </c>
      <c r="U47" s="51">
        <v>19.964188</v>
      </c>
      <c r="V47" s="51">
        <v>21.477442</v>
      </c>
      <c r="W47" s="51">
        <v>18.146637999999999</v>
      </c>
      <c r="X47" s="51">
        <v>14.893326</v>
      </c>
      <c r="Y47" s="51">
        <v>13.878845999999999</v>
      </c>
      <c r="Z47" s="51">
        <v>6.7136700000000022</v>
      </c>
      <c r="AA47" s="51">
        <v>9.9067139999999991</v>
      </c>
      <c r="AB47" s="51">
        <v>9.8583989999999968</v>
      </c>
      <c r="AC47" s="24">
        <f t="shared" si="1"/>
        <v>213.88046</v>
      </c>
      <c r="AD47" s="30"/>
    </row>
    <row r="48" spans="1:30">
      <c r="A48" s="2">
        <v>40</v>
      </c>
      <c r="B48" s="44" t="s">
        <v>59</v>
      </c>
      <c r="C48" s="29">
        <v>0</v>
      </c>
      <c r="D48" s="29">
        <v>2.7886000000000001E-2</v>
      </c>
      <c r="E48" s="29">
        <v>0.15887999999999999</v>
      </c>
      <c r="F48" s="29">
        <v>2.0999999999999999E-5</v>
      </c>
      <c r="G48" s="29">
        <v>5.6520000000000008E-3</v>
      </c>
      <c r="H48" s="29">
        <v>5.7970000000000001E-3</v>
      </c>
      <c r="I48" s="24">
        <v>0.31423499999999999</v>
      </c>
      <c r="J48" s="24">
        <v>1.4066E-2</v>
      </c>
      <c r="K48" s="24">
        <v>4.8029999999999996E-2</v>
      </c>
      <c r="L48" s="24">
        <v>2.0598999999999999E-2</v>
      </c>
      <c r="M48" s="24">
        <v>0.15862399999999999</v>
      </c>
      <c r="N48" s="24">
        <v>4.0488999999999997E-2</v>
      </c>
      <c r="O48" s="24">
        <v>1.6702000000000002E-2</v>
      </c>
      <c r="P48" s="24">
        <v>0.21840799999999999</v>
      </c>
      <c r="Q48" s="24">
        <v>0.14327599999999999</v>
      </c>
      <c r="R48" s="24">
        <v>4.0638000000000001E-2</v>
      </c>
      <c r="S48" s="51">
        <v>0.12151099999999999</v>
      </c>
      <c r="T48" s="51">
        <v>5.0972000000000003E-2</v>
      </c>
      <c r="U48" s="51">
        <v>0.15189</v>
      </c>
      <c r="V48" s="51">
        <v>0.80909200000000003</v>
      </c>
      <c r="W48" s="51">
        <v>0.81480900000000001</v>
      </c>
      <c r="X48" s="51">
        <v>1.0128490000000001</v>
      </c>
      <c r="Y48" s="51">
        <v>0.96245700000000001</v>
      </c>
      <c r="Z48" s="51">
        <v>1.3682989999999999</v>
      </c>
      <c r="AA48" s="51">
        <v>0.73893900000000001</v>
      </c>
      <c r="AB48" s="51">
        <v>1.436609</v>
      </c>
      <c r="AC48" s="24">
        <f t="shared" si="1"/>
        <v>8.6807300000000005</v>
      </c>
      <c r="AD48" s="30"/>
    </row>
    <row r="49" spans="1:30">
      <c r="A49" s="2">
        <v>41</v>
      </c>
      <c r="B49" s="44" t="s">
        <v>58</v>
      </c>
      <c r="C49" s="29">
        <v>4.7778000000000001E-2</v>
      </c>
      <c r="D49" s="29">
        <v>7.2841000000000003E-2</v>
      </c>
      <c r="E49" s="29">
        <v>0.27232499999999998</v>
      </c>
      <c r="F49" s="29">
        <v>0.45566499999999999</v>
      </c>
      <c r="G49" s="29">
        <v>0.75718599999999991</v>
      </c>
      <c r="H49" s="29">
        <v>0.19040199999999999</v>
      </c>
      <c r="I49" s="24">
        <v>1.981581</v>
      </c>
      <c r="J49" s="24">
        <v>0.25230000000000002</v>
      </c>
      <c r="K49" s="24">
        <v>1.050589</v>
      </c>
      <c r="L49" s="24">
        <v>2.5412219999999999</v>
      </c>
      <c r="M49" s="24">
        <v>3.397653</v>
      </c>
      <c r="N49" s="24">
        <v>2.8166180000000001</v>
      </c>
      <c r="O49" s="24">
        <v>6.6786859999999999</v>
      </c>
      <c r="P49" s="24">
        <v>13.863273</v>
      </c>
      <c r="Q49" s="24">
        <v>12.731954</v>
      </c>
      <c r="R49" s="24">
        <v>18.686133000000002</v>
      </c>
      <c r="S49" s="51">
        <v>11.837145</v>
      </c>
      <c r="T49" s="51">
        <v>5.7970860000000002</v>
      </c>
      <c r="U49" s="51">
        <v>29.442703000000002</v>
      </c>
      <c r="V49" s="51">
        <v>34.524459999999998</v>
      </c>
      <c r="W49" s="51">
        <v>58.724463999999998</v>
      </c>
      <c r="X49" s="51">
        <v>33.751023000000004</v>
      </c>
      <c r="Y49" s="51">
        <v>44.331282999999999</v>
      </c>
      <c r="Z49" s="51">
        <v>12.439361</v>
      </c>
      <c r="AA49" s="51">
        <v>6.0595850000000002</v>
      </c>
      <c r="AB49" s="51">
        <v>4.5425329999999997</v>
      </c>
      <c r="AC49" s="24">
        <f t="shared" si="1"/>
        <v>307.24584900000008</v>
      </c>
      <c r="AD49" s="30"/>
    </row>
    <row r="50" spans="1:30">
      <c r="A50" s="2">
        <v>42</v>
      </c>
      <c r="B50" s="44" t="s">
        <v>57</v>
      </c>
      <c r="C50" s="29">
        <v>6.3999999999999997E-5</v>
      </c>
      <c r="D50" s="29">
        <v>0</v>
      </c>
      <c r="E50" s="29">
        <v>0</v>
      </c>
      <c r="F50" s="29">
        <v>0</v>
      </c>
      <c r="G50" s="29">
        <v>0</v>
      </c>
      <c r="H50" s="29">
        <v>0</v>
      </c>
      <c r="I50" s="24">
        <v>0</v>
      </c>
      <c r="J50" s="24">
        <v>1.8000000000000001E-4</v>
      </c>
      <c r="K50" s="24">
        <v>6.1399999999999996E-4</v>
      </c>
      <c r="L50" s="24">
        <v>2.6072090000000001</v>
      </c>
      <c r="M50" s="24">
        <v>3.2851669999999999</v>
      </c>
      <c r="N50" s="24">
        <v>1.1429999999999999E-3</v>
      </c>
      <c r="O50" s="24">
        <v>0</v>
      </c>
      <c r="P50" s="24">
        <v>0.36183399999999999</v>
      </c>
      <c r="Q50" s="24">
        <v>1.640325</v>
      </c>
      <c r="R50" s="24">
        <v>0.21441299999999999</v>
      </c>
      <c r="S50" s="51">
        <v>0.12021999999999999</v>
      </c>
      <c r="T50" s="51">
        <v>0.20006499999999999</v>
      </c>
      <c r="U50" s="51">
        <v>9.1022000000000006E-2</v>
      </c>
      <c r="V50" s="51">
        <v>0.15559300000000001</v>
      </c>
      <c r="W50" s="51">
        <v>0.108213</v>
      </c>
      <c r="X50" s="51">
        <v>3.8914999999999998E-2</v>
      </c>
      <c r="Y50" s="51">
        <v>2.3258999999999998E-2</v>
      </c>
      <c r="Z50" s="51">
        <v>4.9867999999999982E-2</v>
      </c>
      <c r="AA50" s="51">
        <v>8.9320999999999998E-2</v>
      </c>
      <c r="AB50" s="51">
        <v>0.118074</v>
      </c>
      <c r="AC50" s="24">
        <f t="shared" si="1"/>
        <v>9.1054989999999982</v>
      </c>
      <c r="AD50" s="30"/>
    </row>
    <row r="51" spans="1:30">
      <c r="A51" s="2">
        <v>43</v>
      </c>
      <c r="B51" s="44" t="s">
        <v>56</v>
      </c>
      <c r="C51" s="29">
        <v>1.4489E-2</v>
      </c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4">
        <v>0</v>
      </c>
      <c r="J51" s="24">
        <v>0</v>
      </c>
      <c r="K51" s="24">
        <v>0</v>
      </c>
      <c r="L51" s="24">
        <v>0</v>
      </c>
      <c r="M51" s="24">
        <v>0</v>
      </c>
      <c r="N51" s="24">
        <v>0</v>
      </c>
      <c r="O51" s="24">
        <v>0</v>
      </c>
      <c r="P51" s="24">
        <v>0</v>
      </c>
      <c r="Q51" s="24">
        <v>0</v>
      </c>
      <c r="R51" s="24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24">
        <f t="shared" si="1"/>
        <v>1.4489E-2</v>
      </c>
      <c r="AD51" s="30"/>
    </row>
    <row r="52" spans="1:30">
      <c r="A52" s="2">
        <v>44</v>
      </c>
      <c r="B52" s="44" t="s">
        <v>55</v>
      </c>
      <c r="C52" s="29">
        <v>0</v>
      </c>
      <c r="D52" s="29">
        <v>0</v>
      </c>
      <c r="E52" s="29">
        <v>6.4964999999999995E-2</v>
      </c>
      <c r="F52" s="29">
        <v>0.12197100000000001</v>
      </c>
      <c r="G52" s="29">
        <v>2.6751000000000004E-2</v>
      </c>
      <c r="H52" s="29">
        <v>2.8000000000000001E-2</v>
      </c>
      <c r="I52" s="24">
        <v>4.9100000000000003E-3</v>
      </c>
      <c r="J52" s="24">
        <v>0.24621000000000001</v>
      </c>
      <c r="K52" s="24">
        <v>0.9402100000000001</v>
      </c>
      <c r="L52" s="24">
        <v>0.54772500000000002</v>
      </c>
      <c r="M52" s="24">
        <v>1.3833219999999999</v>
      </c>
      <c r="N52" s="24">
        <v>2.7999939999999999</v>
      </c>
      <c r="O52" s="24">
        <v>2.571091</v>
      </c>
      <c r="P52" s="24">
        <v>3.7690160000000001</v>
      </c>
      <c r="Q52" s="24">
        <v>3.1530909999999999</v>
      </c>
      <c r="R52" s="24">
        <v>11.859208000000001</v>
      </c>
      <c r="S52" s="51">
        <v>45.240450000000003</v>
      </c>
      <c r="T52" s="51">
        <v>133.59786700000001</v>
      </c>
      <c r="U52" s="51">
        <v>90.542275000000004</v>
      </c>
      <c r="V52" s="51">
        <v>112.749606</v>
      </c>
      <c r="W52" s="51">
        <v>43.945756000000003</v>
      </c>
      <c r="X52" s="51">
        <v>34.505704999999999</v>
      </c>
      <c r="Y52" s="51">
        <v>60.128418000000003</v>
      </c>
      <c r="Z52" s="51">
        <v>61.866948999999998</v>
      </c>
      <c r="AA52" s="51">
        <v>40.018034999999998</v>
      </c>
      <c r="AB52" s="51">
        <v>24.504645000000004</v>
      </c>
      <c r="AC52" s="24">
        <f t="shared" si="1"/>
        <v>674.61617000000001</v>
      </c>
      <c r="AD52" s="30"/>
    </row>
    <row r="53" spans="1:30">
      <c r="A53" s="2">
        <v>45</v>
      </c>
      <c r="B53" s="44" t="s">
        <v>54</v>
      </c>
      <c r="C53" s="29">
        <v>0</v>
      </c>
      <c r="D53" s="29">
        <v>0</v>
      </c>
      <c r="E53" s="29">
        <v>0</v>
      </c>
      <c r="F53" s="29">
        <v>0</v>
      </c>
      <c r="G53" s="29">
        <v>0</v>
      </c>
      <c r="H53" s="29">
        <v>0</v>
      </c>
      <c r="I53" s="24">
        <v>0</v>
      </c>
      <c r="J53" s="24">
        <v>0</v>
      </c>
      <c r="K53" s="24">
        <v>0</v>
      </c>
      <c r="L53" s="24">
        <v>0</v>
      </c>
      <c r="M53" s="24">
        <v>1.9342000000000002E-2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24">
        <f t="shared" si="1"/>
        <v>1.9342000000000002E-2</v>
      </c>
      <c r="AD53" s="30"/>
    </row>
    <row r="54" spans="1:30">
      <c r="A54" s="2">
        <v>46</v>
      </c>
      <c r="B54" s="44" t="s">
        <v>53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4">
        <v>0</v>
      </c>
      <c r="J54" s="24">
        <v>1.596E-3</v>
      </c>
      <c r="K54" s="24">
        <v>0</v>
      </c>
      <c r="L54" s="24">
        <v>0</v>
      </c>
      <c r="M54" s="24">
        <v>0</v>
      </c>
      <c r="N54" s="24">
        <v>0</v>
      </c>
      <c r="O54" s="24">
        <v>9.8999999999999994E-5</v>
      </c>
      <c r="P54" s="24">
        <v>2.8E-5</v>
      </c>
      <c r="Q54" s="24">
        <v>0</v>
      </c>
      <c r="R54" s="24">
        <v>4.0400000000000001E-4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24">
        <f t="shared" si="1"/>
        <v>2.127E-3</v>
      </c>
      <c r="AD54" s="30"/>
    </row>
    <row r="55" spans="1:30">
      <c r="A55" s="2">
        <v>47</v>
      </c>
      <c r="B55" s="44" t="s">
        <v>52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H55" s="29">
        <v>0</v>
      </c>
      <c r="I55" s="24">
        <v>0</v>
      </c>
      <c r="J55" s="24">
        <v>0</v>
      </c>
      <c r="K55" s="24">
        <v>9.2613000000000001E-2</v>
      </c>
      <c r="L55" s="24">
        <v>0.17912700000000001</v>
      </c>
      <c r="M55" s="24">
        <v>0.698438</v>
      </c>
      <c r="N55" s="24">
        <v>0.20055000000000001</v>
      </c>
      <c r="O55" s="24">
        <v>4.8739999999999999E-2</v>
      </c>
      <c r="P55" s="24">
        <v>0.132358</v>
      </c>
      <c r="Q55" s="24">
        <v>0.278808</v>
      </c>
      <c r="R55" s="24">
        <v>0.415045</v>
      </c>
      <c r="S55" s="51">
        <v>2.2312979999999998</v>
      </c>
      <c r="T55" s="51">
        <v>5.2408020000000004</v>
      </c>
      <c r="U55" s="51">
        <v>4.5520630000000004</v>
      </c>
      <c r="V55" s="51">
        <v>9.7005219999999994</v>
      </c>
      <c r="W55" s="51">
        <v>8.9072440000000004</v>
      </c>
      <c r="X55" s="51">
        <v>12.096285</v>
      </c>
      <c r="Y55" s="51">
        <v>27.105</v>
      </c>
      <c r="Z55" s="51">
        <v>12.396243</v>
      </c>
      <c r="AA55" s="51">
        <v>2.3713229999999998</v>
      </c>
      <c r="AB55" s="51">
        <v>0.36752899999999999</v>
      </c>
      <c r="AC55" s="24">
        <f t="shared" si="1"/>
        <v>87.013988000000012</v>
      </c>
      <c r="AD55" s="30"/>
    </row>
    <row r="56" spans="1:30">
      <c r="A56" s="2">
        <v>48</v>
      </c>
      <c r="B56" s="44" t="s">
        <v>51</v>
      </c>
      <c r="C56" s="29">
        <v>5.9329999999999999E-3</v>
      </c>
      <c r="D56" s="29">
        <v>5.0500000000000002E-4</v>
      </c>
      <c r="E56" s="29">
        <v>7.7399999999999995E-4</v>
      </c>
      <c r="F56" s="29">
        <v>6.319E-3</v>
      </c>
      <c r="G56" s="29">
        <v>7.0700000000000005E-4</v>
      </c>
      <c r="H56" s="29">
        <v>6.3299999999999997E-3</v>
      </c>
      <c r="I56" s="24">
        <v>4.019E-3</v>
      </c>
      <c r="J56" s="24">
        <v>1.4344000000000001E-2</v>
      </c>
      <c r="K56" s="24">
        <v>3.692E-3</v>
      </c>
      <c r="L56" s="24">
        <v>2.3839999999999998E-3</v>
      </c>
      <c r="M56" s="24">
        <v>1.4392E-2</v>
      </c>
      <c r="N56" s="24">
        <v>9.7282999999999994E-2</v>
      </c>
      <c r="O56" s="24">
        <v>4.2624000000000002E-2</v>
      </c>
      <c r="P56" s="24">
        <v>4.9384999999999998E-2</v>
      </c>
      <c r="Q56" s="24">
        <v>2.5454000000000001E-2</v>
      </c>
      <c r="R56" s="24">
        <v>5.9624999999999997E-2</v>
      </c>
      <c r="S56" s="51">
        <v>0.17560000000000001</v>
      </c>
      <c r="T56" s="51">
        <v>5.0133999999999998E-2</v>
      </c>
      <c r="U56" s="51">
        <v>0.11927599999999999</v>
      </c>
      <c r="V56" s="51">
        <v>7.7429999999999999E-2</v>
      </c>
      <c r="W56" s="51">
        <v>8.7784000000000001E-2</v>
      </c>
      <c r="X56" s="51">
        <v>0.15699199999999999</v>
      </c>
      <c r="Y56" s="51">
        <v>0.115715</v>
      </c>
      <c r="Z56" s="51">
        <v>0.114481</v>
      </c>
      <c r="AA56" s="51">
        <v>0.11106199999999999</v>
      </c>
      <c r="AB56" s="51">
        <v>0.13047300000000001</v>
      </c>
      <c r="AC56" s="24">
        <f t="shared" si="1"/>
        <v>1.4727170000000001</v>
      </c>
      <c r="AD56" s="30"/>
    </row>
    <row r="57" spans="1:30">
      <c r="A57" s="2">
        <v>49</v>
      </c>
      <c r="B57" s="44" t="s">
        <v>50</v>
      </c>
      <c r="C57" s="29">
        <v>0</v>
      </c>
      <c r="D57" s="29">
        <v>0</v>
      </c>
      <c r="E57" s="29">
        <v>2.9989999999999999E-3</v>
      </c>
      <c r="F57" s="29">
        <v>1.3882E-2</v>
      </c>
      <c r="G57" s="29">
        <v>2.0330000000000001E-3</v>
      </c>
      <c r="H57" s="29">
        <v>1.3860000000000001E-3</v>
      </c>
      <c r="I57" s="24">
        <v>2.31E-4</v>
      </c>
      <c r="J57" s="24">
        <v>3.3E-4</v>
      </c>
      <c r="K57" s="24">
        <v>3.4600000000000001E-4</v>
      </c>
      <c r="L57" s="24">
        <v>6.3000000000000003E-4</v>
      </c>
      <c r="M57" s="24">
        <v>7.7399999999999995E-4</v>
      </c>
      <c r="N57" s="24">
        <v>3.0800000000000001E-4</v>
      </c>
      <c r="O57" s="24">
        <v>2.036E-3</v>
      </c>
      <c r="P57" s="24">
        <v>4.1599999999999997E-4</v>
      </c>
      <c r="Q57" s="24">
        <v>8.7999999999999998E-5</v>
      </c>
      <c r="R57" s="24">
        <v>2.4867E-2</v>
      </c>
      <c r="S57" s="51">
        <v>4.4033999999999997E-2</v>
      </c>
      <c r="T57" s="51">
        <v>3.4776000000000001E-2</v>
      </c>
      <c r="U57" s="51">
        <v>1.9245000000000002E-2</v>
      </c>
      <c r="V57" s="51">
        <v>7.0597999999999994E-2</v>
      </c>
      <c r="W57" s="51">
        <v>8.3887000000000003E-2</v>
      </c>
      <c r="X57" s="51">
        <v>1.9429999999999999E-2</v>
      </c>
      <c r="Y57" s="51">
        <v>8.2493999999999998E-2</v>
      </c>
      <c r="Z57" s="51">
        <v>0.195636</v>
      </c>
      <c r="AA57" s="51">
        <v>1.1996E-2</v>
      </c>
      <c r="AB57" s="51">
        <v>2.8372999999999999E-2</v>
      </c>
      <c r="AC57" s="24">
        <f t="shared" si="1"/>
        <v>0.640795</v>
      </c>
      <c r="AD57" s="30"/>
    </row>
    <row r="58" spans="1:30">
      <c r="A58" s="2">
        <v>50</v>
      </c>
      <c r="B58" s="44" t="s">
        <v>49</v>
      </c>
      <c r="C58" s="29">
        <v>0</v>
      </c>
      <c r="D58" s="29">
        <v>0</v>
      </c>
      <c r="E58" s="29">
        <v>0</v>
      </c>
      <c r="F58" s="29">
        <v>0</v>
      </c>
      <c r="G58" s="29">
        <v>0</v>
      </c>
      <c r="H58" s="29">
        <v>0</v>
      </c>
      <c r="I58" s="24">
        <v>0</v>
      </c>
      <c r="J58" s="24">
        <v>0</v>
      </c>
      <c r="K58" s="24">
        <v>0</v>
      </c>
      <c r="L58" s="24">
        <v>6.4899999999999995E-4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24">
        <v>0</v>
      </c>
      <c r="S58" s="51">
        <v>0</v>
      </c>
      <c r="T58" s="51">
        <v>0</v>
      </c>
      <c r="U58" s="51">
        <v>0</v>
      </c>
      <c r="V58" s="51">
        <v>8.0239999999999999E-3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24">
        <f t="shared" si="1"/>
        <v>8.6730000000000002E-3</v>
      </c>
      <c r="AD58" s="30"/>
    </row>
    <row r="59" spans="1:30">
      <c r="A59" s="2">
        <v>51</v>
      </c>
      <c r="B59" s="44" t="s">
        <v>48</v>
      </c>
      <c r="C59" s="29">
        <v>0.193081</v>
      </c>
      <c r="D59" s="29">
        <v>4.0000000000000001E-3</v>
      </c>
      <c r="E59" s="29">
        <v>0</v>
      </c>
      <c r="F59" s="29">
        <v>0.182199</v>
      </c>
      <c r="G59" s="29">
        <v>0</v>
      </c>
      <c r="H59" s="29">
        <v>0</v>
      </c>
      <c r="I59" s="24">
        <v>0</v>
      </c>
      <c r="J59" s="24">
        <v>0</v>
      </c>
      <c r="K59" s="24">
        <v>0</v>
      </c>
      <c r="L59" s="24">
        <v>0</v>
      </c>
      <c r="M59" s="24">
        <v>0</v>
      </c>
      <c r="N59" s="24">
        <v>0</v>
      </c>
      <c r="O59" s="24">
        <v>0</v>
      </c>
      <c r="P59" s="24">
        <v>0</v>
      </c>
      <c r="Q59" s="24">
        <v>1.0380000000000001E-3</v>
      </c>
      <c r="R59" s="24">
        <v>1.454E-3</v>
      </c>
      <c r="S59" s="51">
        <v>7.6400000000000003E-4</v>
      </c>
      <c r="T59" s="51">
        <v>0</v>
      </c>
      <c r="U59" s="51">
        <v>0</v>
      </c>
      <c r="V59" s="51">
        <v>0</v>
      </c>
      <c r="W59" s="51">
        <v>3.1399999999999999E-4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24">
        <f t="shared" si="1"/>
        <v>0.38284999999999997</v>
      </c>
      <c r="AD59" s="30"/>
    </row>
    <row r="60" spans="1:30">
      <c r="A60" s="2">
        <v>52</v>
      </c>
      <c r="B60" s="44" t="s">
        <v>47</v>
      </c>
      <c r="C60" s="29">
        <v>0.146816</v>
      </c>
      <c r="D60" s="29">
        <v>0.28975600000000001</v>
      </c>
      <c r="E60" s="29">
        <v>0.17305100000000001</v>
      </c>
      <c r="F60" s="29">
        <v>1.3799999999999999E-4</v>
      </c>
      <c r="G60" s="29">
        <v>6.8599999999999998E-4</v>
      </c>
      <c r="H60" s="29">
        <v>6.9030000000000003E-3</v>
      </c>
      <c r="I60" s="24">
        <v>0</v>
      </c>
      <c r="J60" s="24">
        <v>0</v>
      </c>
      <c r="K60" s="24">
        <v>1.7470000000000001E-3</v>
      </c>
      <c r="L60" s="24">
        <v>2.5460000000000001E-3</v>
      </c>
      <c r="M60" s="24">
        <v>9.1742000000000004E-2</v>
      </c>
      <c r="N60" s="24">
        <v>0.92239099999999996</v>
      </c>
      <c r="O60" s="24">
        <v>0.33121</v>
      </c>
      <c r="P60" s="24">
        <v>1.1274329999999999</v>
      </c>
      <c r="Q60" s="24">
        <v>7.7790000000000003E-3</v>
      </c>
      <c r="R60" s="24">
        <v>1.1180000000000001E-3</v>
      </c>
      <c r="S60" s="51">
        <v>1.8546E-2</v>
      </c>
      <c r="T60" s="51">
        <v>5.2581999999999997E-2</v>
      </c>
      <c r="U60" s="51">
        <v>6.8371000000000001E-2</v>
      </c>
      <c r="V60" s="51">
        <v>7.1938000000000002E-2</v>
      </c>
      <c r="W60" s="51">
        <v>1.3934E-2</v>
      </c>
      <c r="X60" s="51">
        <v>0.24604699999999999</v>
      </c>
      <c r="Y60" s="51">
        <v>1.7910000000000001E-3</v>
      </c>
      <c r="Z60" s="51">
        <v>0.43843800000000005</v>
      </c>
      <c r="AA60" s="51">
        <v>0.74555099999999996</v>
      </c>
      <c r="AB60" s="51">
        <v>0.43906699999999999</v>
      </c>
      <c r="AC60" s="24">
        <f t="shared" si="1"/>
        <v>5.1995809999999993</v>
      </c>
      <c r="AD60" s="30"/>
    </row>
    <row r="61" spans="1:30">
      <c r="A61" s="2">
        <v>53</v>
      </c>
      <c r="B61" s="44" t="s">
        <v>46</v>
      </c>
      <c r="C61" s="29">
        <v>0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4">
        <v>0</v>
      </c>
      <c r="J61" s="24">
        <v>0</v>
      </c>
      <c r="K61" s="24">
        <v>0</v>
      </c>
      <c r="L61" s="24">
        <v>0</v>
      </c>
      <c r="M61" s="24">
        <v>0</v>
      </c>
      <c r="N61" s="24">
        <v>0</v>
      </c>
      <c r="O61" s="24">
        <v>0</v>
      </c>
      <c r="P61" s="24">
        <v>0</v>
      </c>
      <c r="Q61" s="24">
        <v>0</v>
      </c>
      <c r="R61" s="24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4.8820000000000002E-2</v>
      </c>
      <c r="AA61" s="51">
        <v>0</v>
      </c>
      <c r="AB61" s="51">
        <v>4.9700000000000005E-4</v>
      </c>
      <c r="AC61" s="24">
        <f t="shared" si="1"/>
        <v>4.9317E-2</v>
      </c>
      <c r="AD61" s="30"/>
    </row>
    <row r="62" spans="1:30">
      <c r="A62" s="2">
        <v>54</v>
      </c>
      <c r="B62" s="44" t="s">
        <v>45</v>
      </c>
      <c r="C62" s="29">
        <v>0</v>
      </c>
      <c r="D62" s="29">
        <v>3.0814000000000001E-2</v>
      </c>
      <c r="E62" s="29">
        <v>2.6499999999999999E-4</v>
      </c>
      <c r="F62" s="29">
        <v>0</v>
      </c>
      <c r="G62" s="29">
        <v>1.16E-4</v>
      </c>
      <c r="H62" s="29">
        <v>0</v>
      </c>
      <c r="I62" s="24">
        <v>1.9227000000000001E-2</v>
      </c>
      <c r="J62" s="24">
        <v>0</v>
      </c>
      <c r="K62" s="24">
        <v>2.7738999999999996E-2</v>
      </c>
      <c r="L62" s="24">
        <v>6.0910000000000001E-3</v>
      </c>
      <c r="M62" s="24">
        <v>0.17031099999999999</v>
      </c>
      <c r="N62" s="24">
        <v>0</v>
      </c>
      <c r="O62" s="24">
        <v>0.27111800000000003</v>
      </c>
      <c r="P62" s="24">
        <v>2.1800000000000001E-3</v>
      </c>
      <c r="Q62" s="24">
        <v>0.139794</v>
      </c>
      <c r="R62" s="24">
        <v>5.9345000000000002E-2</v>
      </c>
      <c r="S62" s="51">
        <v>7.4923000000000003E-2</v>
      </c>
      <c r="T62" s="51">
        <v>9.7820000000000008E-3</v>
      </c>
      <c r="U62" s="51">
        <v>9.9999999999999995E-7</v>
      </c>
      <c r="V62" s="51">
        <v>6.9409999999999999E-2</v>
      </c>
      <c r="W62" s="51">
        <v>1.6265999999999999E-2</v>
      </c>
      <c r="X62" s="51">
        <v>1.678E-3</v>
      </c>
      <c r="Y62" s="51">
        <v>0.43103000000000002</v>
      </c>
      <c r="Z62" s="51">
        <v>0.29350999999999999</v>
      </c>
      <c r="AA62" s="51">
        <v>0.46673799999999999</v>
      </c>
      <c r="AB62" s="51">
        <v>5.1684000000000001E-2</v>
      </c>
      <c r="AC62" s="24">
        <f t="shared" si="1"/>
        <v>2.1420219999999994</v>
      </c>
      <c r="AD62" s="30"/>
    </row>
    <row r="63" spans="1:30">
      <c r="A63" s="2">
        <v>55</v>
      </c>
      <c r="B63" s="44" t="s">
        <v>44</v>
      </c>
      <c r="C63" s="29">
        <v>1.18E-4</v>
      </c>
      <c r="D63" s="29">
        <v>7.76E-4</v>
      </c>
      <c r="E63" s="29">
        <v>1.1806000000000001E-2</v>
      </c>
      <c r="F63" s="29">
        <v>3.0240000000000002E-3</v>
      </c>
      <c r="G63" s="29">
        <v>2.0034E-2</v>
      </c>
      <c r="H63" s="29">
        <v>0</v>
      </c>
      <c r="I63" s="24">
        <v>0</v>
      </c>
      <c r="J63" s="24">
        <v>0</v>
      </c>
      <c r="K63" s="24">
        <v>0.330459</v>
      </c>
      <c r="L63" s="24">
        <v>0.17810799999999999</v>
      </c>
      <c r="M63" s="24">
        <v>1.334527</v>
      </c>
      <c r="N63" s="24">
        <v>4.7889999999999999E-3</v>
      </c>
      <c r="O63" s="24">
        <v>3.2929E-2</v>
      </c>
      <c r="P63" s="24">
        <v>6.4142000000000005E-2</v>
      </c>
      <c r="Q63" s="24">
        <v>0.14086699999999999</v>
      </c>
      <c r="R63" s="24">
        <v>0.32810899999999998</v>
      </c>
      <c r="S63" s="51">
        <v>2.1375999999999999E-2</v>
      </c>
      <c r="T63" s="51">
        <v>0</v>
      </c>
      <c r="U63" s="51">
        <v>2.9999999999999997E-4</v>
      </c>
      <c r="V63" s="51">
        <v>4.4594000000000002E-2</v>
      </c>
      <c r="W63" s="51">
        <v>9.2659999999999999E-3</v>
      </c>
      <c r="X63" s="51">
        <v>1.026E-3</v>
      </c>
      <c r="Y63" s="51">
        <v>5.7405999999999999E-2</v>
      </c>
      <c r="Z63" s="51">
        <v>1.1329999999999999E-3</v>
      </c>
      <c r="AA63" s="51">
        <v>0.148426</v>
      </c>
      <c r="AB63" s="51">
        <v>7.3263999999999996E-2</v>
      </c>
      <c r="AC63" s="24">
        <f t="shared" si="1"/>
        <v>2.8064789999999999</v>
      </c>
      <c r="AD63" s="30"/>
    </row>
    <row r="64" spans="1:30">
      <c r="A64" s="2">
        <v>56</v>
      </c>
      <c r="B64" s="44" t="s">
        <v>43</v>
      </c>
      <c r="C64" s="29">
        <v>4.7359999999999998E-3</v>
      </c>
      <c r="D64" s="29">
        <v>2.2880000000000001E-3</v>
      </c>
      <c r="E64" s="29">
        <v>0</v>
      </c>
      <c r="F64" s="29">
        <v>2.663E-3</v>
      </c>
      <c r="G64" s="29">
        <v>0</v>
      </c>
      <c r="H64" s="29">
        <v>0</v>
      </c>
      <c r="I64" s="24">
        <v>0</v>
      </c>
      <c r="J64" s="24">
        <v>0</v>
      </c>
      <c r="K64" s="24">
        <v>1.8611000000000003E-2</v>
      </c>
      <c r="L64" s="24">
        <v>0.13566400000000001</v>
      </c>
      <c r="M64" s="24">
        <v>0</v>
      </c>
      <c r="N64" s="24">
        <v>2.2682999999999998E-2</v>
      </c>
      <c r="O64" s="24">
        <v>2.068E-3</v>
      </c>
      <c r="P64" s="24">
        <v>0</v>
      </c>
      <c r="Q64" s="24">
        <v>0.119821</v>
      </c>
      <c r="R64" s="24">
        <v>4.0596E-2</v>
      </c>
      <c r="S64" s="51">
        <v>3.2174000000000001E-2</v>
      </c>
      <c r="T64" s="51">
        <v>2.7796999999999999E-2</v>
      </c>
      <c r="U64" s="51">
        <v>3.3058999999999998E-2</v>
      </c>
      <c r="V64" s="51">
        <v>6.6449999999999999E-3</v>
      </c>
      <c r="W64" s="51">
        <v>1.3283E-2</v>
      </c>
      <c r="X64" s="51">
        <v>3.1279000000000001E-2</v>
      </c>
      <c r="Y64" s="51">
        <v>1.6199000000000002E-2</v>
      </c>
      <c r="Z64" s="51">
        <v>1.8147E-2</v>
      </c>
      <c r="AA64" s="51">
        <v>1.3466000000000001E-2</v>
      </c>
      <c r="AB64" s="51">
        <v>0.19653999999999999</v>
      </c>
      <c r="AC64" s="24">
        <f t="shared" si="1"/>
        <v>0.73771900000000001</v>
      </c>
      <c r="AD64" s="30"/>
    </row>
    <row r="65" spans="1:30">
      <c r="A65" s="2">
        <v>57</v>
      </c>
      <c r="B65" s="44" t="s">
        <v>42</v>
      </c>
      <c r="C65" s="29">
        <v>0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4">
        <v>0</v>
      </c>
      <c r="J65" s="24">
        <v>0</v>
      </c>
      <c r="K65" s="24">
        <v>0</v>
      </c>
      <c r="L65" s="24">
        <v>4.8500000000000003E-4</v>
      </c>
      <c r="M65" s="24">
        <v>0</v>
      </c>
      <c r="N65" s="24">
        <v>0</v>
      </c>
      <c r="O65" s="24">
        <v>0</v>
      </c>
      <c r="P65" s="24">
        <v>0</v>
      </c>
      <c r="Q65" s="24">
        <v>0</v>
      </c>
      <c r="R65" s="24">
        <v>0</v>
      </c>
      <c r="S65" s="51">
        <v>0</v>
      </c>
      <c r="T65" s="51">
        <v>0</v>
      </c>
      <c r="U65" s="51">
        <v>4.0000000000000003E-5</v>
      </c>
      <c r="V65" s="51">
        <v>0</v>
      </c>
      <c r="W65" s="51">
        <v>0</v>
      </c>
      <c r="X65" s="51">
        <v>4.0710000000000003E-2</v>
      </c>
      <c r="Y65" s="51">
        <v>0</v>
      </c>
      <c r="Z65" s="51">
        <v>0</v>
      </c>
      <c r="AA65" s="51">
        <v>0</v>
      </c>
      <c r="AB65" s="51">
        <v>2.81E-4</v>
      </c>
      <c r="AC65" s="24">
        <f t="shared" si="1"/>
        <v>4.1515999999999997E-2</v>
      </c>
      <c r="AD65" s="30"/>
    </row>
    <row r="66" spans="1:30">
      <c r="A66" s="2">
        <v>58</v>
      </c>
      <c r="B66" s="44" t="s">
        <v>41</v>
      </c>
      <c r="C66" s="29">
        <v>1.56E-3</v>
      </c>
      <c r="D66" s="29">
        <v>0</v>
      </c>
      <c r="E66" s="29">
        <v>4.2299999999999998E-4</v>
      </c>
      <c r="F66" s="29">
        <v>0</v>
      </c>
      <c r="G66" s="29">
        <v>5.8228000000000002E-2</v>
      </c>
      <c r="H66" s="29">
        <v>3.4805000000000003E-2</v>
      </c>
      <c r="I66" s="24">
        <v>1.5010000000000001E-2</v>
      </c>
      <c r="J66" s="24">
        <v>1.18E-4</v>
      </c>
      <c r="K66" s="24">
        <v>1.5069999999999999E-3</v>
      </c>
      <c r="L66" s="24">
        <v>6.4879999999999998E-3</v>
      </c>
      <c r="M66" s="24">
        <v>3.6700000000000001E-3</v>
      </c>
      <c r="N66" s="24">
        <v>9.4612000000000002E-2</v>
      </c>
      <c r="O66" s="24">
        <v>2.4590999999999998E-2</v>
      </c>
      <c r="P66" s="24">
        <v>4.0802999999999999E-2</v>
      </c>
      <c r="Q66" s="24">
        <v>2.5087000000000002E-2</v>
      </c>
      <c r="R66" s="24">
        <v>8.404E-3</v>
      </c>
      <c r="S66" s="51">
        <v>2.1557E-2</v>
      </c>
      <c r="T66" s="51">
        <v>4.5593000000000002E-2</v>
      </c>
      <c r="U66" s="51">
        <v>6.8035999999999999E-2</v>
      </c>
      <c r="V66" s="51">
        <v>1.0916E-2</v>
      </c>
      <c r="W66" s="51">
        <v>3.1405000000000002E-2</v>
      </c>
      <c r="X66" s="51">
        <v>1.4106E-2</v>
      </c>
      <c r="Y66" s="51">
        <v>1.2196E-2</v>
      </c>
      <c r="Z66" s="51">
        <v>4.2537999999999999E-2</v>
      </c>
      <c r="AA66" s="51">
        <v>0.12737000000000001</v>
      </c>
      <c r="AB66" s="51">
        <v>5.5899999999999991E-2</v>
      </c>
      <c r="AC66" s="24">
        <f t="shared" si="1"/>
        <v>0.74492299999999989</v>
      </c>
      <c r="AD66" s="30"/>
    </row>
    <row r="67" spans="1:30">
      <c r="A67" s="2">
        <v>59</v>
      </c>
      <c r="B67" s="44" t="s">
        <v>40</v>
      </c>
      <c r="C67" s="29">
        <v>2.9610000000000001E-3</v>
      </c>
      <c r="D67" s="29">
        <v>3.6180000000000001E-3</v>
      </c>
      <c r="E67" s="29">
        <v>2.1486999999999999E-2</v>
      </c>
      <c r="F67" s="29">
        <v>2.7100000000000002E-3</v>
      </c>
      <c r="G67" s="29">
        <v>7.7000000000000001E-5</v>
      </c>
      <c r="H67" s="29">
        <v>0</v>
      </c>
      <c r="I67" s="24">
        <v>0</v>
      </c>
      <c r="J67" s="24">
        <v>1.3849999999999999E-3</v>
      </c>
      <c r="K67" s="24">
        <v>3.9579999999999997E-3</v>
      </c>
      <c r="L67" s="24">
        <v>1.346E-3</v>
      </c>
      <c r="M67" s="24">
        <v>0</v>
      </c>
      <c r="N67" s="24">
        <v>0</v>
      </c>
      <c r="O67" s="24">
        <v>5.6940000000000003E-3</v>
      </c>
      <c r="P67" s="24">
        <v>0.12706999999999999</v>
      </c>
      <c r="Q67" s="24">
        <v>4.6299999999999996E-3</v>
      </c>
      <c r="R67" s="24">
        <v>1.7570000000000001E-3</v>
      </c>
      <c r="S67" s="51">
        <v>1.536E-2</v>
      </c>
      <c r="T67" s="51">
        <v>1.4399E-2</v>
      </c>
      <c r="U67" s="51">
        <v>0.155836</v>
      </c>
      <c r="V67" s="51">
        <v>2.4480000000000001E-3</v>
      </c>
      <c r="W67" s="51">
        <v>3.0811000000000002E-2</v>
      </c>
      <c r="X67" s="51">
        <v>0.43297400000000003</v>
      </c>
      <c r="Y67" s="51">
        <v>0.23350099999999999</v>
      </c>
      <c r="Z67" s="51">
        <v>0.27062400000000003</v>
      </c>
      <c r="AA67" s="51">
        <v>14.228522999999999</v>
      </c>
      <c r="AB67" s="51">
        <v>1.9027379999999996</v>
      </c>
      <c r="AC67" s="24">
        <f t="shared" si="1"/>
        <v>17.463906999999999</v>
      </c>
      <c r="AD67" s="30"/>
    </row>
    <row r="68" spans="1:30">
      <c r="A68" s="2">
        <v>60</v>
      </c>
      <c r="B68" s="44" t="s">
        <v>39</v>
      </c>
      <c r="C68" s="29">
        <v>9.5569999999999995E-3</v>
      </c>
      <c r="D68" s="29">
        <v>0</v>
      </c>
      <c r="E68" s="29">
        <v>0</v>
      </c>
      <c r="F68" s="29">
        <v>2.9629999999999999E-3</v>
      </c>
      <c r="G68" s="29">
        <v>0</v>
      </c>
      <c r="H68" s="29">
        <v>0</v>
      </c>
      <c r="I68" s="24">
        <v>0</v>
      </c>
      <c r="J68" s="24">
        <v>0</v>
      </c>
      <c r="K68" s="24">
        <v>1.03E-4</v>
      </c>
      <c r="L68" s="24">
        <v>6.0610000000000004E-3</v>
      </c>
      <c r="M68" s="24">
        <v>5.3629999999999997E-3</v>
      </c>
      <c r="N68" s="24">
        <v>3.1930000000000001E-3</v>
      </c>
      <c r="O68" s="24">
        <v>1.4220000000000001E-3</v>
      </c>
      <c r="P68" s="24">
        <v>1.281E-3</v>
      </c>
      <c r="Q68" s="24">
        <v>1.224E-3</v>
      </c>
      <c r="R68" s="24">
        <v>2.138E-2</v>
      </c>
      <c r="S68" s="51">
        <v>1.4383999999999999E-2</v>
      </c>
      <c r="T68" s="51">
        <v>6.4200000000000004E-3</v>
      </c>
      <c r="U68" s="51">
        <v>1.2246999999999999E-2</v>
      </c>
      <c r="V68" s="51">
        <v>1.0689000000000001E-2</v>
      </c>
      <c r="W68" s="51">
        <v>3.77E-4</v>
      </c>
      <c r="X68" s="51">
        <v>9.3999999999999997E-4</v>
      </c>
      <c r="Y68" s="51">
        <v>2.1441000000000002E-2</v>
      </c>
      <c r="Z68" s="51">
        <v>9.9220000000000003E-3</v>
      </c>
      <c r="AA68" s="51">
        <v>7.3499999999999998E-3</v>
      </c>
      <c r="AB68" s="51">
        <v>0.17849800000000002</v>
      </c>
      <c r="AC68" s="24">
        <f t="shared" si="1"/>
        <v>0.31481500000000001</v>
      </c>
      <c r="AD68" s="30"/>
    </row>
    <row r="69" spans="1:30">
      <c r="A69" s="2">
        <v>61</v>
      </c>
      <c r="B69" s="44" t="s">
        <v>38</v>
      </c>
      <c r="C69" s="29">
        <v>0</v>
      </c>
      <c r="D69" s="29">
        <v>4.3889999999999997E-3</v>
      </c>
      <c r="E69" s="29">
        <v>0</v>
      </c>
      <c r="F69" s="29">
        <v>0</v>
      </c>
      <c r="G69" s="29">
        <v>6.8079999999999998E-3</v>
      </c>
      <c r="H69" s="29">
        <v>6.0599999999999998E-4</v>
      </c>
      <c r="I69" s="24">
        <v>9.9279999999999993E-3</v>
      </c>
      <c r="J69" s="24">
        <v>9.4047000000000006E-2</v>
      </c>
      <c r="K69" s="24">
        <v>0.31999</v>
      </c>
      <c r="L69" s="24">
        <v>0.33765200000000001</v>
      </c>
      <c r="M69" s="24">
        <v>1.3708819999999999</v>
      </c>
      <c r="N69" s="24">
        <v>0.96085299999999996</v>
      </c>
      <c r="O69" s="24">
        <v>2.3201420000000001</v>
      </c>
      <c r="P69" s="24">
        <v>1.7062900000000001</v>
      </c>
      <c r="Q69" s="24">
        <v>5.1191740000000001</v>
      </c>
      <c r="R69" s="24">
        <v>2.784421</v>
      </c>
      <c r="S69" s="51">
        <v>3.4418470000000001</v>
      </c>
      <c r="T69" s="51">
        <v>2.2821940000000001</v>
      </c>
      <c r="U69" s="51">
        <v>6.546405</v>
      </c>
      <c r="V69" s="51">
        <v>11.559139</v>
      </c>
      <c r="W69" s="51">
        <v>10.416115</v>
      </c>
      <c r="X69" s="51">
        <v>10.002445</v>
      </c>
      <c r="Y69" s="51">
        <v>11.782806000000001</v>
      </c>
      <c r="Z69" s="51">
        <v>18.699465000000011</v>
      </c>
      <c r="AA69" s="51">
        <v>35.883797000000001</v>
      </c>
      <c r="AB69" s="51">
        <v>32.458402000000007</v>
      </c>
      <c r="AC69" s="24">
        <f t="shared" si="1"/>
        <v>158.10779700000001</v>
      </c>
      <c r="AD69" s="30"/>
    </row>
    <row r="70" spans="1:30">
      <c r="A70" s="2">
        <v>62</v>
      </c>
      <c r="B70" s="44" t="s">
        <v>37</v>
      </c>
      <c r="C70" s="29">
        <v>0.425068</v>
      </c>
      <c r="D70" s="29">
        <v>3.3500000000000001E-4</v>
      </c>
      <c r="E70" s="29">
        <v>1.1341E-2</v>
      </c>
      <c r="F70" s="29">
        <v>6.6700000000000006E-4</v>
      </c>
      <c r="G70" s="29">
        <v>2.3504000000000001E-2</v>
      </c>
      <c r="H70" s="29">
        <v>2.9450000000000001E-3</v>
      </c>
      <c r="I70" s="24">
        <v>1.9137999999999999E-2</v>
      </c>
      <c r="J70" s="24">
        <v>3.3509999999999998E-3</v>
      </c>
      <c r="K70" s="24">
        <v>1.0294000000000001E-2</v>
      </c>
      <c r="L70" s="24">
        <v>1.2062E-2</v>
      </c>
      <c r="M70" s="24">
        <v>5.1697E-2</v>
      </c>
      <c r="N70" s="24">
        <v>4.6193999999999999E-2</v>
      </c>
      <c r="O70" s="24">
        <v>0.100691</v>
      </c>
      <c r="P70" s="24">
        <v>7.374E-2</v>
      </c>
      <c r="Q70" s="24">
        <v>0.430705</v>
      </c>
      <c r="R70" s="24">
        <v>0.38198500000000002</v>
      </c>
      <c r="S70" s="51">
        <v>0.51430600000000004</v>
      </c>
      <c r="T70" s="51">
        <v>0.69380200000000003</v>
      </c>
      <c r="U70" s="51">
        <v>0.71562599999999998</v>
      </c>
      <c r="V70" s="51">
        <v>1.604854</v>
      </c>
      <c r="W70" s="51">
        <v>1.1459919999999999</v>
      </c>
      <c r="X70" s="51">
        <v>1.0374989999999999</v>
      </c>
      <c r="Y70" s="51">
        <v>1.4825390000000001</v>
      </c>
      <c r="Z70" s="51">
        <v>3.0067209999999998</v>
      </c>
      <c r="AA70" s="51">
        <v>3.1203949999999998</v>
      </c>
      <c r="AB70" s="51">
        <v>2.1036529999999991</v>
      </c>
      <c r="AC70" s="24">
        <f t="shared" si="1"/>
        <v>17.019103999999999</v>
      </c>
      <c r="AD70" s="30"/>
    </row>
    <row r="71" spans="1:30">
      <c r="A71" s="2">
        <v>63</v>
      </c>
      <c r="B71" s="44" t="s">
        <v>36</v>
      </c>
      <c r="C71" s="29">
        <v>0</v>
      </c>
      <c r="D71" s="29">
        <v>0</v>
      </c>
      <c r="E71" s="29">
        <v>0</v>
      </c>
      <c r="F71" s="29">
        <v>0</v>
      </c>
      <c r="G71" s="29">
        <v>1.74E-4</v>
      </c>
      <c r="H71" s="29">
        <v>2.3E-5</v>
      </c>
      <c r="I71" s="24">
        <v>6.9999999999999999E-6</v>
      </c>
      <c r="J71" s="24">
        <v>1.0000000000000001E-5</v>
      </c>
      <c r="K71" s="24">
        <v>1.5699999999999999E-4</v>
      </c>
      <c r="L71" s="24">
        <v>1.9310999999999998E-2</v>
      </c>
      <c r="M71" s="24">
        <v>0.129966</v>
      </c>
      <c r="N71" s="24">
        <v>0.24330199999999999</v>
      </c>
      <c r="O71" s="24">
        <v>0.224749</v>
      </c>
      <c r="P71" s="24">
        <v>6.9572999999999996E-2</v>
      </c>
      <c r="Q71" s="24">
        <v>4.5801000000000001E-2</v>
      </c>
      <c r="R71" s="24">
        <v>2.4417999999999999E-2</v>
      </c>
      <c r="S71" s="51">
        <v>0.16236800000000001</v>
      </c>
      <c r="T71" s="51">
        <v>0.13983499999999999</v>
      </c>
      <c r="U71" s="51">
        <v>0.23500299999999999</v>
      </c>
      <c r="V71" s="51">
        <v>0.11156199999999999</v>
      </c>
      <c r="W71" s="51">
        <v>4.5215999999999999E-2</v>
      </c>
      <c r="X71" s="51">
        <v>8.1755999999999995E-2</v>
      </c>
      <c r="Y71" s="51">
        <v>4.5199999999999997E-2</v>
      </c>
      <c r="Z71" s="51">
        <v>1.1041E-2</v>
      </c>
      <c r="AA71" s="51">
        <v>5.3969999999999999E-3</v>
      </c>
      <c r="AB71" s="51">
        <v>2.3031330000000008</v>
      </c>
      <c r="AC71" s="24">
        <f t="shared" si="1"/>
        <v>3.8980020000000009</v>
      </c>
      <c r="AD71" s="30"/>
    </row>
    <row r="72" spans="1:30">
      <c r="A72" s="2">
        <v>64</v>
      </c>
      <c r="B72" s="44" t="s">
        <v>35</v>
      </c>
      <c r="C72" s="29">
        <v>5.6189999999999997E-2</v>
      </c>
      <c r="D72" s="29">
        <v>6.9999999999999999E-6</v>
      </c>
      <c r="E72" s="29">
        <v>0</v>
      </c>
      <c r="F72" s="29">
        <v>1E-4</v>
      </c>
      <c r="G72" s="29">
        <v>0</v>
      </c>
      <c r="H72" s="29">
        <v>0</v>
      </c>
      <c r="I72" s="24">
        <v>0</v>
      </c>
      <c r="J72" s="24">
        <v>0</v>
      </c>
      <c r="K72" s="24">
        <v>2.5000000000000001E-5</v>
      </c>
      <c r="L72" s="24">
        <v>6.0499999999999996E-4</v>
      </c>
      <c r="M72" s="24">
        <v>6.0590000000000001E-3</v>
      </c>
      <c r="N72" s="24">
        <v>1.37E-4</v>
      </c>
      <c r="O72" s="24">
        <v>1.8749999999999999E-3</v>
      </c>
      <c r="P72" s="24">
        <v>6.7499999999999999E-3</v>
      </c>
      <c r="Q72" s="24">
        <v>2.836E-3</v>
      </c>
      <c r="R72" s="24">
        <v>3.8849000000000002E-2</v>
      </c>
      <c r="S72" s="51">
        <v>8.4558999999999995E-2</v>
      </c>
      <c r="T72" s="51">
        <v>0.37883299999999998</v>
      </c>
      <c r="U72" s="51">
        <v>3.4854999999999997E-2</v>
      </c>
      <c r="V72" s="51">
        <v>1.0248999999999999E-2</v>
      </c>
      <c r="W72" s="51">
        <v>8.6405999999999997E-2</v>
      </c>
      <c r="X72" s="51">
        <v>0.177755</v>
      </c>
      <c r="Y72" s="51">
        <v>7.7253000000000002E-2</v>
      </c>
      <c r="Z72" s="51">
        <v>0.173315</v>
      </c>
      <c r="AA72" s="51">
        <v>0.11998200000000001</v>
      </c>
      <c r="AB72" s="51">
        <v>2.3688000000000004E-2</v>
      </c>
      <c r="AC72" s="24">
        <f t="shared" si="1"/>
        <v>1.2803279999999997</v>
      </c>
      <c r="AD72" s="30"/>
    </row>
    <row r="73" spans="1:30">
      <c r="A73" s="2">
        <v>65</v>
      </c>
      <c r="B73" s="44" t="s">
        <v>34</v>
      </c>
      <c r="C73" s="29">
        <v>0</v>
      </c>
      <c r="D73" s="29">
        <v>3.6400000000000001E-4</v>
      </c>
      <c r="E73" s="29">
        <v>0</v>
      </c>
      <c r="F73" s="29">
        <v>0</v>
      </c>
      <c r="G73" s="29">
        <v>0</v>
      </c>
      <c r="H73" s="29">
        <v>0</v>
      </c>
      <c r="I73" s="24">
        <v>0</v>
      </c>
      <c r="J73" s="24">
        <v>5.4000000000000001E-4</v>
      </c>
      <c r="K73" s="24">
        <v>0</v>
      </c>
      <c r="L73" s="24">
        <v>0</v>
      </c>
      <c r="M73" s="24">
        <v>1.9000000000000001E-5</v>
      </c>
      <c r="N73" s="24">
        <v>0</v>
      </c>
      <c r="O73" s="24">
        <v>2.5799999999999998E-4</v>
      </c>
      <c r="P73" s="24">
        <v>4.3899999999999999E-4</v>
      </c>
      <c r="Q73" s="24">
        <v>3.9899999999999999E-4</v>
      </c>
      <c r="R73" s="24">
        <v>6.9329999999999999E-3</v>
      </c>
      <c r="S73" s="51">
        <v>2.836E-3</v>
      </c>
      <c r="T73" s="51">
        <v>1.3608E-2</v>
      </c>
      <c r="U73" s="51">
        <v>2.3699999999999999E-4</v>
      </c>
      <c r="V73" s="51">
        <v>1.3199000000000001E-2</v>
      </c>
      <c r="W73" s="51">
        <v>1.2333999999999999E-2</v>
      </c>
      <c r="X73" s="51">
        <v>1.376E-2</v>
      </c>
      <c r="Y73" s="51">
        <v>1.2300999999999999E-2</v>
      </c>
      <c r="Z73" s="51">
        <v>1.8981000000000001E-2</v>
      </c>
      <c r="AA73" s="51">
        <v>3.1688000000000001E-2</v>
      </c>
      <c r="AB73" s="51">
        <v>2.1191999999999999E-2</v>
      </c>
      <c r="AC73" s="24">
        <f t="shared" si="1"/>
        <v>0.14908799999999997</v>
      </c>
      <c r="AD73" s="30"/>
    </row>
    <row r="74" spans="1:30">
      <c r="A74" s="2">
        <v>66</v>
      </c>
      <c r="B74" s="44" t="s">
        <v>33</v>
      </c>
      <c r="C74" s="29">
        <v>2.8960000000000001E-3</v>
      </c>
      <c r="D74" s="29">
        <v>3.8000000000000002E-5</v>
      </c>
      <c r="E74" s="29">
        <v>0</v>
      </c>
      <c r="F74" s="29">
        <v>0</v>
      </c>
      <c r="G74" s="29">
        <v>0</v>
      </c>
      <c r="H74" s="29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7.9799999999999999E-4</v>
      </c>
      <c r="O74" s="24">
        <v>0</v>
      </c>
      <c r="P74" s="24">
        <v>0</v>
      </c>
      <c r="Q74" s="24">
        <v>0</v>
      </c>
      <c r="R74" s="24">
        <v>3.0600000000000001E-4</v>
      </c>
      <c r="S74" s="51">
        <v>7.1000000000000005E-5</v>
      </c>
      <c r="T74" s="51">
        <v>0</v>
      </c>
      <c r="U74" s="51">
        <v>0</v>
      </c>
      <c r="V74" s="51">
        <v>0</v>
      </c>
      <c r="W74" s="51">
        <v>6.9999999999999999E-4</v>
      </c>
      <c r="X74" s="51">
        <v>0</v>
      </c>
      <c r="Y74" s="51">
        <v>0</v>
      </c>
      <c r="Z74" s="51">
        <v>0</v>
      </c>
      <c r="AA74" s="51">
        <v>0</v>
      </c>
      <c r="AB74" s="51">
        <v>0</v>
      </c>
      <c r="AC74" s="24">
        <f t="shared" ref="AC74:AC105" si="2">SUM(C74:AB74)</f>
        <v>4.8089999999999999E-3</v>
      </c>
      <c r="AD74" s="30"/>
    </row>
    <row r="75" spans="1:30">
      <c r="A75" s="2">
        <v>67</v>
      </c>
      <c r="B75" s="44" t="s">
        <v>32</v>
      </c>
      <c r="C75" s="29">
        <v>0</v>
      </c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4">
        <v>0</v>
      </c>
      <c r="J75" s="24">
        <v>0</v>
      </c>
      <c r="K75" s="24">
        <v>0</v>
      </c>
      <c r="L75" s="24">
        <v>0</v>
      </c>
      <c r="M75" s="24">
        <v>0</v>
      </c>
      <c r="N75" s="24">
        <v>0</v>
      </c>
      <c r="O75" s="24">
        <v>0</v>
      </c>
      <c r="P75" s="24">
        <v>0</v>
      </c>
      <c r="Q75" s="24">
        <v>0</v>
      </c>
      <c r="R75" s="24">
        <v>0</v>
      </c>
      <c r="S75" s="51">
        <v>0</v>
      </c>
      <c r="T75" s="51">
        <v>0</v>
      </c>
      <c r="U75" s="51">
        <v>0</v>
      </c>
      <c r="V75" s="51">
        <v>4.6700000000000002E-4</v>
      </c>
      <c r="W75" s="51">
        <v>0</v>
      </c>
      <c r="X75" s="51">
        <v>0</v>
      </c>
      <c r="Y75" s="51">
        <v>8.0000000000000007E-5</v>
      </c>
      <c r="Z75" s="51">
        <v>1.921E-3</v>
      </c>
      <c r="AA75" s="51">
        <v>0</v>
      </c>
      <c r="AB75" s="51">
        <v>0</v>
      </c>
      <c r="AC75" s="24">
        <f t="shared" si="2"/>
        <v>2.4680000000000001E-3</v>
      </c>
      <c r="AD75" s="30"/>
    </row>
    <row r="76" spans="1:30">
      <c r="A76" s="2">
        <v>68</v>
      </c>
      <c r="B76" s="44" t="s">
        <v>31</v>
      </c>
      <c r="C76" s="29">
        <v>2.9880000000000002E-3</v>
      </c>
      <c r="D76" s="29">
        <v>0</v>
      </c>
      <c r="E76" s="29">
        <v>6.5499999999999998E-4</v>
      </c>
      <c r="F76" s="29">
        <v>2.02E-4</v>
      </c>
      <c r="G76" s="29">
        <v>8.4099999999999995E-4</v>
      </c>
      <c r="H76" s="29">
        <v>0</v>
      </c>
      <c r="I76" s="24">
        <v>0</v>
      </c>
      <c r="J76" s="24">
        <v>0</v>
      </c>
      <c r="K76" s="24">
        <v>0</v>
      </c>
      <c r="L76" s="24">
        <v>1.54E-4</v>
      </c>
      <c r="M76" s="24">
        <v>0</v>
      </c>
      <c r="N76" s="24">
        <v>9.8499999999999998E-4</v>
      </c>
      <c r="O76" s="24">
        <v>0</v>
      </c>
      <c r="P76" s="24">
        <v>8.2229999999999994E-3</v>
      </c>
      <c r="Q76" s="24">
        <v>4.95E-4</v>
      </c>
      <c r="R76" s="24">
        <v>1.098E-3</v>
      </c>
      <c r="S76" s="51">
        <v>1.3606E-2</v>
      </c>
      <c r="T76" s="51">
        <v>3.5969999999999999E-3</v>
      </c>
      <c r="U76" s="51">
        <v>4.1609999999999998E-3</v>
      </c>
      <c r="V76" s="51">
        <v>7.3730000000000004E-2</v>
      </c>
      <c r="W76" s="51">
        <v>1.3270000000000001E-3</v>
      </c>
      <c r="X76" s="51">
        <v>3.7800000000000003E-4</v>
      </c>
      <c r="Y76" s="51">
        <v>0</v>
      </c>
      <c r="Z76" s="51">
        <v>7.1400000000000001E-4</v>
      </c>
      <c r="AA76" s="51">
        <v>2.6949999999999999E-3</v>
      </c>
      <c r="AB76" s="51">
        <v>2.9499999999999999E-3</v>
      </c>
      <c r="AC76" s="24">
        <f t="shared" si="2"/>
        <v>0.118799</v>
      </c>
      <c r="AD76" s="30"/>
    </row>
    <row r="77" spans="1:30">
      <c r="A77" s="2">
        <v>69</v>
      </c>
      <c r="B77" s="44" t="s">
        <v>30</v>
      </c>
      <c r="C77" s="29">
        <v>0</v>
      </c>
      <c r="D77" s="29">
        <v>0</v>
      </c>
      <c r="E77" s="29">
        <v>0</v>
      </c>
      <c r="F77" s="29">
        <v>2.9190000000000002E-3</v>
      </c>
      <c r="G77" s="29">
        <v>0</v>
      </c>
      <c r="H77" s="29">
        <v>1.1620000000000001E-3</v>
      </c>
      <c r="I77" s="24">
        <v>0</v>
      </c>
      <c r="J77" s="24">
        <v>0</v>
      </c>
      <c r="K77" s="24">
        <v>0</v>
      </c>
      <c r="L77" s="24">
        <v>0</v>
      </c>
      <c r="M77" s="24">
        <v>1.6130000000000001E-3</v>
      </c>
      <c r="N77" s="24">
        <v>0</v>
      </c>
      <c r="O77" s="24">
        <v>3.28E-4</v>
      </c>
      <c r="P77" s="24">
        <v>1.94E-4</v>
      </c>
      <c r="Q77" s="24">
        <v>6.5160000000000001E-3</v>
      </c>
      <c r="R77" s="24">
        <v>2.0569999999999998E-3</v>
      </c>
      <c r="S77" s="51">
        <v>0</v>
      </c>
      <c r="T77" s="51">
        <v>0</v>
      </c>
      <c r="U77" s="51">
        <v>4.7600000000000002E-4</v>
      </c>
      <c r="V77" s="51">
        <v>0</v>
      </c>
      <c r="W77" s="51">
        <v>0</v>
      </c>
      <c r="X77" s="51">
        <v>0</v>
      </c>
      <c r="Y77" s="51">
        <v>0</v>
      </c>
      <c r="Z77" s="51">
        <v>7.2000000000000002E-5</v>
      </c>
      <c r="AA77" s="51">
        <v>1.75E-4</v>
      </c>
      <c r="AB77" s="51">
        <v>1.478E-2</v>
      </c>
      <c r="AC77" s="24">
        <f t="shared" si="2"/>
        <v>3.0291999999999999E-2</v>
      </c>
      <c r="AD77" s="30"/>
    </row>
    <row r="78" spans="1:30">
      <c r="A78" s="2">
        <v>70</v>
      </c>
      <c r="B78" s="44" t="s">
        <v>29</v>
      </c>
      <c r="C78" s="29">
        <v>0</v>
      </c>
      <c r="D78" s="29">
        <v>3.2310000000000004E-3</v>
      </c>
      <c r="E78" s="29">
        <v>0</v>
      </c>
      <c r="F78" s="29">
        <v>0.103325</v>
      </c>
      <c r="G78" s="29">
        <v>4.7758000000000002E-2</v>
      </c>
      <c r="H78" s="29">
        <v>0</v>
      </c>
      <c r="I78" s="24">
        <v>0</v>
      </c>
      <c r="J78" s="24">
        <v>0</v>
      </c>
      <c r="K78" s="24">
        <v>1.2830000000000001E-3</v>
      </c>
      <c r="L78" s="24">
        <v>4.8000000000000001E-4</v>
      </c>
      <c r="M78" s="24">
        <v>1.3270000000000001E-3</v>
      </c>
      <c r="N78" s="24">
        <v>7.6199999999999998E-4</v>
      </c>
      <c r="O78" s="24">
        <v>0</v>
      </c>
      <c r="P78" s="24">
        <v>5.6099999999999998E-4</v>
      </c>
      <c r="Q78" s="24">
        <v>8.7900000000000001E-4</v>
      </c>
      <c r="R78" s="24">
        <v>4.0864999999999999E-2</v>
      </c>
      <c r="S78" s="51">
        <v>1.0028E-2</v>
      </c>
      <c r="T78" s="51">
        <v>5.3969999999999999E-3</v>
      </c>
      <c r="U78" s="51">
        <v>6.2560000000000003E-3</v>
      </c>
      <c r="V78" s="51">
        <v>6.2579999999999997E-3</v>
      </c>
      <c r="W78" s="51">
        <v>3.8609999999999998E-3</v>
      </c>
      <c r="X78" s="51">
        <v>0.30501699999999998</v>
      </c>
      <c r="Y78" s="51">
        <v>0.24579500000000001</v>
      </c>
      <c r="Z78" s="51">
        <v>1.307944</v>
      </c>
      <c r="AA78" s="51">
        <v>2.3537050000000002</v>
      </c>
      <c r="AB78" s="51">
        <v>1.018715</v>
      </c>
      <c r="AC78" s="24">
        <f t="shared" si="2"/>
        <v>5.4634470000000004</v>
      </c>
      <c r="AD78" s="30"/>
    </row>
    <row r="79" spans="1:30">
      <c r="A79" s="2">
        <v>71</v>
      </c>
      <c r="B79" s="47" t="s">
        <v>28</v>
      </c>
      <c r="C79" s="29">
        <v>0</v>
      </c>
      <c r="D79" s="29">
        <v>0</v>
      </c>
      <c r="E79" s="29">
        <v>0</v>
      </c>
      <c r="F79" s="29">
        <v>0</v>
      </c>
      <c r="G79" s="29">
        <v>0</v>
      </c>
      <c r="H79" s="29">
        <v>0</v>
      </c>
      <c r="I79" s="24">
        <v>0</v>
      </c>
      <c r="J79" s="24">
        <v>0</v>
      </c>
      <c r="K79" s="24">
        <v>0</v>
      </c>
      <c r="L79" s="24">
        <v>1.4942E-2</v>
      </c>
      <c r="M79" s="24">
        <v>1.3426E-2</v>
      </c>
      <c r="N79" s="24">
        <v>3.3020000000000001E-2</v>
      </c>
      <c r="O79" s="24">
        <v>0.112513</v>
      </c>
      <c r="P79" s="24">
        <v>3.0879E-2</v>
      </c>
      <c r="Q79" s="24">
        <v>5.3999999999999998E-5</v>
      </c>
      <c r="R79" s="24">
        <v>1.5521999999999999E-2</v>
      </c>
      <c r="S79" s="51">
        <v>0.104865</v>
      </c>
      <c r="T79" s="51">
        <v>0.19431000000000001</v>
      </c>
      <c r="U79" s="51">
        <v>0.24216799999999999</v>
      </c>
      <c r="V79" s="51">
        <v>1.106239</v>
      </c>
      <c r="W79" s="51">
        <v>0.246419</v>
      </c>
      <c r="X79" s="51">
        <v>0.16419600000000001</v>
      </c>
      <c r="Y79" s="51">
        <v>0.233374</v>
      </c>
      <c r="Z79" s="51">
        <v>0.7129859999999999</v>
      </c>
      <c r="AA79" s="51">
        <v>1.6387959999999999</v>
      </c>
      <c r="AB79" s="51">
        <v>2.0292840000000001</v>
      </c>
      <c r="AC79" s="24">
        <f t="shared" si="2"/>
        <v>6.8929930000000006</v>
      </c>
      <c r="AD79" s="30"/>
    </row>
    <row r="80" spans="1:30">
      <c r="A80" s="2">
        <v>72</v>
      </c>
      <c r="B80" s="44" t="s">
        <v>27</v>
      </c>
      <c r="C80" s="29">
        <v>0.436114</v>
      </c>
      <c r="D80" s="29">
        <v>0</v>
      </c>
      <c r="E80" s="29">
        <v>0.616116</v>
      </c>
      <c r="F80" s="29">
        <v>2.9700000000000001E-4</v>
      </c>
      <c r="G80" s="29">
        <v>0</v>
      </c>
      <c r="H80" s="29">
        <v>0</v>
      </c>
      <c r="I80" s="24">
        <v>0</v>
      </c>
      <c r="J80" s="24">
        <v>3.6484000000000003E-2</v>
      </c>
      <c r="K80" s="24">
        <v>8.8102000000000014E-2</v>
      </c>
      <c r="L80" s="24">
        <v>2.9742259999999998</v>
      </c>
      <c r="M80" s="24">
        <v>7.3240809999999996</v>
      </c>
      <c r="N80" s="24">
        <v>0.32123800000000002</v>
      </c>
      <c r="O80" s="24">
        <v>0.35818299999999997</v>
      </c>
      <c r="P80" s="24">
        <v>1.7965999999999999E-2</v>
      </c>
      <c r="Q80" s="24">
        <v>1.3320000000000001</v>
      </c>
      <c r="R80" s="24">
        <v>1.044834</v>
      </c>
      <c r="S80" s="51">
        <v>3.8640119999999998</v>
      </c>
      <c r="T80" s="51">
        <v>4.9402330000000001</v>
      </c>
      <c r="U80" s="51">
        <v>2.8020320000000001</v>
      </c>
      <c r="V80" s="51">
        <v>2.9330630000000002</v>
      </c>
      <c r="W80" s="51">
        <v>59.607660000000003</v>
      </c>
      <c r="X80" s="51">
        <v>49.455879000000003</v>
      </c>
      <c r="Y80" s="51">
        <v>8.8794970000000006</v>
      </c>
      <c r="Z80" s="51">
        <v>1.685438</v>
      </c>
      <c r="AA80" s="51">
        <v>129.75479100000001</v>
      </c>
      <c r="AB80" s="51">
        <v>185.17228900000001</v>
      </c>
      <c r="AC80" s="24">
        <f t="shared" si="2"/>
        <v>463.64453500000002</v>
      </c>
      <c r="AD80" s="30"/>
    </row>
    <row r="81" spans="1:30">
      <c r="A81" s="2">
        <v>73</v>
      </c>
      <c r="B81" s="44" t="s">
        <v>26</v>
      </c>
      <c r="C81" s="29">
        <v>4.5156000000000002E-2</v>
      </c>
      <c r="D81" s="29">
        <v>4.692E-3</v>
      </c>
      <c r="E81" s="29">
        <v>2.7539999999999999E-3</v>
      </c>
      <c r="F81" s="29">
        <v>2.1249999999999997E-3</v>
      </c>
      <c r="G81" s="29">
        <v>0</v>
      </c>
      <c r="H81" s="29">
        <v>0</v>
      </c>
      <c r="I81" s="24">
        <v>1.4E-5</v>
      </c>
      <c r="J81" s="24">
        <v>7.9170000000000004E-3</v>
      </c>
      <c r="K81" s="24">
        <v>4.3170000000000007E-2</v>
      </c>
      <c r="L81" s="24">
        <v>7.8050000000000003E-3</v>
      </c>
      <c r="M81" s="24">
        <v>0.109872</v>
      </c>
      <c r="N81" s="24">
        <v>0.263071</v>
      </c>
      <c r="O81" s="24">
        <v>8.8249999999999995E-2</v>
      </c>
      <c r="P81" s="24">
        <v>4.8365999999999999E-2</v>
      </c>
      <c r="Q81" s="24">
        <v>2.5309999999999999E-2</v>
      </c>
      <c r="R81" s="24">
        <v>6.9615999999999997E-2</v>
      </c>
      <c r="S81" s="51">
        <v>3.1168000000000001E-2</v>
      </c>
      <c r="T81" s="51">
        <v>5.2225000000000001E-2</v>
      </c>
      <c r="U81" s="51">
        <v>4.2076000000000002E-2</v>
      </c>
      <c r="V81" s="51">
        <v>4.4571E-2</v>
      </c>
      <c r="W81" s="51">
        <v>4.2493000000000003E-2</v>
      </c>
      <c r="X81" s="51">
        <v>2.9545999999999999E-2</v>
      </c>
      <c r="Y81" s="51">
        <v>0.12984899999999999</v>
      </c>
      <c r="Z81" s="51">
        <v>0.25597200000000003</v>
      </c>
      <c r="AA81" s="51">
        <v>0.10217</v>
      </c>
      <c r="AB81" s="51">
        <v>0.141488</v>
      </c>
      <c r="AC81" s="24">
        <f t="shared" si="2"/>
        <v>1.5896760000000003</v>
      </c>
      <c r="AD81" s="30"/>
    </row>
    <row r="82" spans="1:30">
      <c r="A82" s="2">
        <v>74</v>
      </c>
      <c r="B82" s="44" t="s">
        <v>25</v>
      </c>
      <c r="C82" s="29">
        <v>5.0650000000000001E-3</v>
      </c>
      <c r="D82" s="29">
        <v>1.5695000000000001E-2</v>
      </c>
      <c r="E82" s="29">
        <v>2.5360000000000001E-2</v>
      </c>
      <c r="F82" s="29">
        <v>0</v>
      </c>
      <c r="G82" s="29">
        <v>9.5580000000000005E-3</v>
      </c>
      <c r="H82" s="29">
        <v>0</v>
      </c>
      <c r="I82" s="24">
        <v>5.7391999999999999E-2</v>
      </c>
      <c r="J82" s="24">
        <v>0.24111299999999999</v>
      </c>
      <c r="K82" s="24">
        <v>0.16807099999999997</v>
      </c>
      <c r="L82" s="24">
        <v>6.9422329999999999</v>
      </c>
      <c r="M82" s="24">
        <v>3.9674670000000001</v>
      </c>
      <c r="N82" s="24">
        <v>1.595863</v>
      </c>
      <c r="O82" s="24">
        <v>8.2434390000000004</v>
      </c>
      <c r="P82" s="24">
        <v>7.0086810000000002</v>
      </c>
      <c r="Q82" s="24">
        <v>3.7852549999999998</v>
      </c>
      <c r="R82" s="24">
        <v>17.287288</v>
      </c>
      <c r="S82" s="51">
        <v>39.775368</v>
      </c>
      <c r="T82" s="51">
        <v>56.125576000000002</v>
      </c>
      <c r="U82" s="51">
        <v>49.775077000000003</v>
      </c>
      <c r="V82" s="51">
        <v>43.991703999999999</v>
      </c>
      <c r="W82" s="51">
        <v>34.802878</v>
      </c>
      <c r="X82" s="51">
        <v>20.307670000000002</v>
      </c>
      <c r="Y82" s="51">
        <v>33.327547000000003</v>
      </c>
      <c r="Z82" s="51">
        <v>48.488658999999998</v>
      </c>
      <c r="AA82" s="51">
        <v>15.458557000000001</v>
      </c>
      <c r="AB82" s="51">
        <v>3.5368749999999998</v>
      </c>
      <c r="AC82" s="24">
        <f t="shared" si="2"/>
        <v>394.94239099999999</v>
      </c>
      <c r="AD82" s="30"/>
    </row>
    <row r="83" spans="1:30">
      <c r="A83" s="2">
        <v>75</v>
      </c>
      <c r="B83" s="44" t="s">
        <v>24</v>
      </c>
      <c r="C83" s="29">
        <v>0</v>
      </c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4">
        <v>0</v>
      </c>
      <c r="J83" s="24">
        <v>0</v>
      </c>
      <c r="K83" s="24">
        <v>0</v>
      </c>
      <c r="L83" s="24">
        <v>0</v>
      </c>
      <c r="M83" s="24">
        <v>0</v>
      </c>
      <c r="N83" s="24">
        <v>0</v>
      </c>
      <c r="O83" s="24">
        <v>0</v>
      </c>
      <c r="P83" s="24">
        <v>0</v>
      </c>
      <c r="Q83" s="24">
        <v>0</v>
      </c>
      <c r="R83" s="24">
        <v>5.4199999999999995E-4</v>
      </c>
      <c r="S83" s="51">
        <v>1.2999999999999999E-4</v>
      </c>
      <c r="T83" s="51">
        <v>0</v>
      </c>
      <c r="U83" s="51">
        <v>6.7679999999999997E-3</v>
      </c>
      <c r="V83" s="51">
        <v>8.7900000000000001E-4</v>
      </c>
      <c r="W83" s="51">
        <v>0</v>
      </c>
      <c r="X83" s="51">
        <v>3.4682999999999999E-2</v>
      </c>
      <c r="Y83" s="51">
        <v>0</v>
      </c>
      <c r="Z83" s="51">
        <v>3.4640000000000001E-3</v>
      </c>
      <c r="AA83" s="51">
        <v>0.147094</v>
      </c>
      <c r="AB83" s="51">
        <v>8.7309000000000012E-2</v>
      </c>
      <c r="AC83" s="24">
        <f t="shared" si="2"/>
        <v>0.28086900000000004</v>
      </c>
      <c r="AD83" s="30"/>
    </row>
    <row r="84" spans="1:30">
      <c r="A84" s="2">
        <v>76</v>
      </c>
      <c r="B84" s="44" t="s">
        <v>23</v>
      </c>
      <c r="C84" s="29">
        <v>0</v>
      </c>
      <c r="D84" s="29">
        <v>3.1040999999999999E-2</v>
      </c>
      <c r="E84" s="29">
        <v>5.9843999999999994E-2</v>
      </c>
      <c r="F84" s="29">
        <v>0.30043700000000001</v>
      </c>
      <c r="G84" s="29">
        <v>0</v>
      </c>
      <c r="H84" s="29">
        <v>0</v>
      </c>
      <c r="I84" s="24">
        <v>3.5642E-2</v>
      </c>
      <c r="J84" s="24">
        <v>1.212059</v>
      </c>
      <c r="K84" s="24">
        <v>2.090233</v>
      </c>
      <c r="L84" s="24">
        <v>14.289673000000001</v>
      </c>
      <c r="M84" s="24">
        <v>6.5792830000000002</v>
      </c>
      <c r="N84" s="24">
        <v>7.3855940000000002</v>
      </c>
      <c r="O84" s="24">
        <v>8.0515439999999998</v>
      </c>
      <c r="P84" s="24">
        <v>11.547264999999999</v>
      </c>
      <c r="Q84" s="24">
        <v>4.9122339999999998</v>
      </c>
      <c r="R84" s="24">
        <v>11.492594</v>
      </c>
      <c r="S84" s="51">
        <v>2.2362739999999999</v>
      </c>
      <c r="T84" s="51">
        <v>4.3079660000000004</v>
      </c>
      <c r="U84" s="51">
        <v>5.4385510000000004</v>
      </c>
      <c r="V84" s="51">
        <v>2.4015170000000001</v>
      </c>
      <c r="W84" s="51">
        <v>2.5256599999999998</v>
      </c>
      <c r="X84" s="51">
        <v>0.61492500000000005</v>
      </c>
      <c r="Y84" s="51">
        <v>0.355132</v>
      </c>
      <c r="Z84" s="51">
        <v>3.4616150000000001</v>
      </c>
      <c r="AA84" s="51">
        <v>3.3291369999999998</v>
      </c>
      <c r="AB84" s="51">
        <v>0.30509000000000003</v>
      </c>
      <c r="AC84" s="24">
        <f t="shared" si="2"/>
        <v>92.963309999999993</v>
      </c>
      <c r="AD84" s="30"/>
    </row>
    <row r="85" spans="1:30">
      <c r="A85" s="2">
        <v>78</v>
      </c>
      <c r="B85" s="44" t="s">
        <v>22</v>
      </c>
      <c r="C85" s="29">
        <v>0</v>
      </c>
      <c r="D85" s="29">
        <v>0</v>
      </c>
      <c r="E85" s="29">
        <v>0</v>
      </c>
      <c r="F85" s="29">
        <v>0</v>
      </c>
      <c r="G85" s="29">
        <v>0</v>
      </c>
      <c r="H85" s="29">
        <v>0</v>
      </c>
      <c r="I85" s="24">
        <v>0</v>
      </c>
      <c r="J85" s="24">
        <v>4.7999999999999996E-3</v>
      </c>
      <c r="K85" s="24">
        <v>0</v>
      </c>
      <c r="L85" s="24">
        <v>0</v>
      </c>
      <c r="M85" s="24">
        <v>0</v>
      </c>
      <c r="N85" s="24">
        <v>0</v>
      </c>
      <c r="O85" s="24">
        <v>0</v>
      </c>
      <c r="P85" s="24">
        <v>0</v>
      </c>
      <c r="Q85" s="24">
        <v>0</v>
      </c>
      <c r="R85" s="24">
        <v>0</v>
      </c>
      <c r="S85" s="51">
        <v>0.11913600000000001</v>
      </c>
      <c r="T85" s="51">
        <v>0.147867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2.7808359999999999</v>
      </c>
      <c r="AA85" s="51">
        <v>0</v>
      </c>
      <c r="AB85" s="51">
        <v>0</v>
      </c>
      <c r="AC85" s="24">
        <f t="shared" si="2"/>
        <v>3.0526390000000001</v>
      </c>
      <c r="AD85" s="30"/>
    </row>
    <row r="86" spans="1:30">
      <c r="A86" s="2">
        <v>79</v>
      </c>
      <c r="B86" s="44" t="s">
        <v>21</v>
      </c>
      <c r="C86" s="29">
        <v>0.187643</v>
      </c>
      <c r="D86" s="29">
        <v>2.0153000000000001E-2</v>
      </c>
      <c r="E86" s="29">
        <v>0</v>
      </c>
      <c r="F86" s="29">
        <v>0</v>
      </c>
      <c r="G86" s="29">
        <v>0</v>
      </c>
      <c r="H86" s="29">
        <v>0</v>
      </c>
      <c r="I86" s="24">
        <v>0</v>
      </c>
      <c r="J86" s="24">
        <v>0</v>
      </c>
      <c r="K86" s="24">
        <v>0</v>
      </c>
      <c r="L86" s="24">
        <v>3.6330000000000001E-2</v>
      </c>
      <c r="M86" s="24">
        <v>2.7120999999999999E-2</v>
      </c>
      <c r="N86" s="24">
        <v>1.6912E-2</v>
      </c>
      <c r="O86" s="24">
        <v>0.19867000000000001</v>
      </c>
      <c r="P86" s="24">
        <v>0.159023</v>
      </c>
      <c r="Q86" s="24">
        <v>0.10273400000000001</v>
      </c>
      <c r="R86" s="24">
        <v>0.25085299999999999</v>
      </c>
      <c r="S86" s="51">
        <v>0.20063500000000001</v>
      </c>
      <c r="T86" s="51">
        <v>5.7167999999999997E-2</v>
      </c>
      <c r="U86" s="51">
        <v>6.9999999999999999E-6</v>
      </c>
      <c r="V86" s="51">
        <v>6.6089999999999996E-2</v>
      </c>
      <c r="W86" s="51">
        <v>0</v>
      </c>
      <c r="X86" s="51">
        <v>6.9912000000000002E-2</v>
      </c>
      <c r="Y86" s="51">
        <v>0</v>
      </c>
      <c r="Z86" s="51">
        <v>0</v>
      </c>
      <c r="AA86" s="51">
        <v>3.326E-3</v>
      </c>
      <c r="AB86" s="51">
        <v>0</v>
      </c>
      <c r="AC86" s="24">
        <f t="shared" si="2"/>
        <v>1.3965769999999997</v>
      </c>
      <c r="AD86" s="30"/>
    </row>
    <row r="87" spans="1:30">
      <c r="A87" s="2">
        <v>80</v>
      </c>
      <c r="B87" s="44" t="s">
        <v>20</v>
      </c>
      <c r="C87" s="29">
        <v>0</v>
      </c>
      <c r="D87" s="29">
        <v>0</v>
      </c>
      <c r="E87" s="29">
        <v>2.5799999999999998E-4</v>
      </c>
      <c r="F87" s="29">
        <v>0</v>
      </c>
      <c r="G87" s="29">
        <v>0</v>
      </c>
      <c r="H87" s="29">
        <v>0</v>
      </c>
      <c r="I87" s="24">
        <v>0</v>
      </c>
      <c r="J87" s="24">
        <v>0</v>
      </c>
      <c r="K87" s="24">
        <v>0</v>
      </c>
      <c r="L87" s="24">
        <v>0</v>
      </c>
      <c r="M87" s="24">
        <v>0</v>
      </c>
      <c r="N87" s="24">
        <v>0</v>
      </c>
      <c r="O87" s="24">
        <v>0</v>
      </c>
      <c r="P87" s="24">
        <v>0</v>
      </c>
      <c r="Q87" s="24">
        <v>5.2160000000000002E-3</v>
      </c>
      <c r="R87" s="24">
        <v>2.2300000000000002E-3</v>
      </c>
      <c r="S87" s="51">
        <v>0</v>
      </c>
      <c r="T87" s="51">
        <v>0</v>
      </c>
      <c r="U87" s="51">
        <v>0</v>
      </c>
      <c r="V87" s="51">
        <v>4.437E-3</v>
      </c>
      <c r="W87" s="51">
        <v>1.2179999999999999E-3</v>
      </c>
      <c r="X87" s="51">
        <v>6.4809999999999998E-3</v>
      </c>
      <c r="Y87" s="51">
        <v>0</v>
      </c>
      <c r="Z87" s="51">
        <v>0</v>
      </c>
      <c r="AA87" s="51">
        <v>0</v>
      </c>
      <c r="AB87" s="51">
        <v>0</v>
      </c>
      <c r="AC87" s="24">
        <f t="shared" si="2"/>
        <v>1.984E-2</v>
      </c>
      <c r="AD87" s="30"/>
    </row>
    <row r="88" spans="1:30">
      <c r="A88" s="2">
        <v>81</v>
      </c>
      <c r="B88" s="44" t="s">
        <v>19</v>
      </c>
      <c r="C88" s="29">
        <v>0</v>
      </c>
      <c r="D88" s="29">
        <v>0</v>
      </c>
      <c r="E88" s="29">
        <v>0</v>
      </c>
      <c r="F88" s="29">
        <v>0</v>
      </c>
      <c r="G88" s="29">
        <v>0</v>
      </c>
      <c r="H88" s="29">
        <v>0</v>
      </c>
      <c r="I88" s="24">
        <v>0</v>
      </c>
      <c r="J88" s="24">
        <v>0</v>
      </c>
      <c r="K88" s="24">
        <v>0</v>
      </c>
      <c r="L88" s="24">
        <v>0</v>
      </c>
      <c r="M88" s="24">
        <v>8.2239999999999994E-2</v>
      </c>
      <c r="N88" s="24">
        <v>6.6702999999999998E-2</v>
      </c>
      <c r="O88" s="24">
        <v>0.172097</v>
      </c>
      <c r="P88" s="24">
        <v>4.1876999999999998E-2</v>
      </c>
      <c r="Q88" s="24">
        <v>2.0539999999999999E-2</v>
      </c>
      <c r="R88" s="24">
        <v>3.066E-2</v>
      </c>
      <c r="S88" s="51">
        <v>3.5435000000000001E-2</v>
      </c>
      <c r="T88" s="51">
        <v>3.7581999999999997E-2</v>
      </c>
      <c r="U88" s="51">
        <v>6.8210999999999994E-2</v>
      </c>
      <c r="V88" s="51">
        <v>0.147753</v>
      </c>
      <c r="W88" s="51">
        <v>7.1683999999999998E-2</v>
      </c>
      <c r="X88" s="51">
        <v>0</v>
      </c>
      <c r="Y88" s="51">
        <v>3.9899999999999999E-4</v>
      </c>
      <c r="Z88" s="51">
        <v>3.8332999999999999E-2</v>
      </c>
      <c r="AA88" s="51">
        <v>2.1534000000000001E-2</v>
      </c>
      <c r="AB88" s="51">
        <v>3.0953999999999999E-2</v>
      </c>
      <c r="AC88" s="24">
        <f t="shared" si="2"/>
        <v>0.86600200000000005</v>
      </c>
      <c r="AD88" s="30"/>
    </row>
    <row r="89" spans="1:30">
      <c r="A89" s="2">
        <v>82</v>
      </c>
      <c r="B89" s="44" t="s">
        <v>18</v>
      </c>
      <c r="C89" s="29">
        <v>0</v>
      </c>
      <c r="D89" s="29">
        <v>0</v>
      </c>
      <c r="E89" s="29">
        <v>2.2747E-2</v>
      </c>
      <c r="F89" s="29">
        <v>2.03E-4</v>
      </c>
      <c r="G89" s="29">
        <v>0</v>
      </c>
      <c r="H89" s="29">
        <v>0</v>
      </c>
      <c r="I89" s="24">
        <v>3.3000000000000003E-5</v>
      </c>
      <c r="J89" s="24">
        <v>1.94E-4</v>
      </c>
      <c r="K89" s="24">
        <v>1.76E-4</v>
      </c>
      <c r="L89" s="24">
        <v>1.9100000000000001E-4</v>
      </c>
      <c r="M89" s="24">
        <v>8.5900000000000004E-3</v>
      </c>
      <c r="N89" s="24">
        <v>4.2589999999999998E-3</v>
      </c>
      <c r="O89" s="24">
        <v>1.529E-3</v>
      </c>
      <c r="P89" s="24">
        <v>1.0997E-2</v>
      </c>
      <c r="Q89" s="24">
        <v>1.2699999999999999E-2</v>
      </c>
      <c r="R89" s="24">
        <v>1.418E-3</v>
      </c>
      <c r="S89" s="51">
        <v>4.143E-3</v>
      </c>
      <c r="T89" s="51">
        <v>0.102631</v>
      </c>
      <c r="U89" s="51">
        <v>0.33960299999999999</v>
      </c>
      <c r="V89" s="51">
        <v>0.17322100000000001</v>
      </c>
      <c r="W89" s="51">
        <v>9.6400000000000001E-4</v>
      </c>
      <c r="X89" s="51">
        <v>2.4811E-2</v>
      </c>
      <c r="Y89" s="51">
        <v>5.9338000000000002E-2</v>
      </c>
      <c r="Z89" s="51">
        <v>3.0282000000000003E-2</v>
      </c>
      <c r="AA89" s="51">
        <v>9.6657000000000007E-2</v>
      </c>
      <c r="AB89" s="51">
        <v>2.6839999999999998E-3</v>
      </c>
      <c r="AC89" s="24">
        <f t="shared" si="2"/>
        <v>0.89737100000000014</v>
      </c>
      <c r="AD89" s="30"/>
    </row>
    <row r="90" spans="1:30">
      <c r="A90" s="2">
        <v>83</v>
      </c>
      <c r="B90" s="44" t="s">
        <v>17</v>
      </c>
      <c r="C90" s="29">
        <v>1.9100000000000001E-4</v>
      </c>
      <c r="D90" s="29">
        <v>2.5071539999999999</v>
      </c>
      <c r="E90" s="29">
        <v>1.1635000000000001E-2</v>
      </c>
      <c r="F90" s="29">
        <v>2.3913420000000003</v>
      </c>
      <c r="G90" s="29">
        <v>2.1820030000000004</v>
      </c>
      <c r="H90" s="29">
        <v>1.5759999999999999E-3</v>
      </c>
      <c r="I90" s="24">
        <v>3.0000000000000001E-6</v>
      </c>
      <c r="J90" s="24">
        <v>5.0000000000000004E-6</v>
      </c>
      <c r="K90" s="24">
        <v>0</v>
      </c>
      <c r="L90" s="24">
        <v>5.8145000000000002E-2</v>
      </c>
      <c r="M90" s="24">
        <v>0.253909</v>
      </c>
      <c r="N90" s="24">
        <v>0.19311900000000001</v>
      </c>
      <c r="O90" s="24">
        <v>7.7459E-2</v>
      </c>
      <c r="P90" s="24">
        <v>0.105726</v>
      </c>
      <c r="Q90" s="24">
        <v>0.10081</v>
      </c>
      <c r="R90" s="24">
        <v>8.7526999999999994E-2</v>
      </c>
      <c r="S90" s="51">
        <v>8.2205E-2</v>
      </c>
      <c r="T90" s="51">
        <v>0.14462700000000001</v>
      </c>
      <c r="U90" s="51">
        <v>1.7926000000000001E-2</v>
      </c>
      <c r="V90" s="51">
        <v>6.202E-3</v>
      </c>
      <c r="W90" s="51">
        <v>2.0875999999999999E-2</v>
      </c>
      <c r="X90" s="51">
        <v>2.4908E-2</v>
      </c>
      <c r="Y90" s="51">
        <v>2.4240999999999999E-2</v>
      </c>
      <c r="Z90" s="51">
        <v>4.0236000000000008E-2</v>
      </c>
      <c r="AA90" s="51">
        <v>3.3995999999999998E-2</v>
      </c>
      <c r="AB90" s="51">
        <v>1.4553999999999999E-2</v>
      </c>
      <c r="AC90" s="24">
        <f t="shared" si="2"/>
        <v>8.380374999999999</v>
      </c>
      <c r="AD90" s="30"/>
    </row>
    <row r="91" spans="1:30">
      <c r="A91" s="2">
        <v>84</v>
      </c>
      <c r="B91" s="44" t="s">
        <v>16</v>
      </c>
      <c r="C91" s="29">
        <v>3.8801920000000001</v>
      </c>
      <c r="D91" s="29">
        <v>0.20442000000000002</v>
      </c>
      <c r="E91" s="29">
        <v>0.177316</v>
      </c>
      <c r="F91" s="29">
        <v>1.39547</v>
      </c>
      <c r="G91" s="29">
        <v>4.3386759999999995</v>
      </c>
      <c r="H91" s="29">
        <v>0.96230199999999999</v>
      </c>
      <c r="I91" s="24">
        <v>3.0367250000000001</v>
      </c>
      <c r="J91" s="24">
        <v>8.3845240000000008</v>
      </c>
      <c r="K91" s="24">
        <v>36.671362999999992</v>
      </c>
      <c r="L91" s="24">
        <v>4.5767280000000001</v>
      </c>
      <c r="M91" s="24">
        <v>0.86655400000000005</v>
      </c>
      <c r="N91" s="24">
        <v>1.4997480000000001</v>
      </c>
      <c r="O91" s="24">
        <v>5.3165589999999998</v>
      </c>
      <c r="P91" s="24">
        <v>5.7533289999999999</v>
      </c>
      <c r="Q91" s="24">
        <v>2.504238</v>
      </c>
      <c r="R91" s="24">
        <v>3.5429719999999998</v>
      </c>
      <c r="S91" s="51">
        <v>2.4203939999999999</v>
      </c>
      <c r="T91" s="51">
        <v>3.3085100000000001</v>
      </c>
      <c r="U91" s="51">
        <v>7.9846570000000003</v>
      </c>
      <c r="V91" s="51">
        <v>11.738273</v>
      </c>
      <c r="W91" s="51">
        <v>6.9818509999999998</v>
      </c>
      <c r="X91" s="51">
        <v>1.5584210000000001</v>
      </c>
      <c r="Y91" s="51">
        <v>2.1721020000000002</v>
      </c>
      <c r="Z91" s="51">
        <v>1.6066489999999995</v>
      </c>
      <c r="AA91" s="51">
        <v>0.99987700000000002</v>
      </c>
      <c r="AB91" s="51">
        <v>1.3642519999999991</v>
      </c>
      <c r="AC91" s="24">
        <f t="shared" si="2"/>
        <v>123.24610199999996</v>
      </c>
      <c r="AD91" s="30"/>
    </row>
    <row r="92" spans="1:30" ht="25.5">
      <c r="A92" s="13">
        <v>85</v>
      </c>
      <c r="B92" s="46" t="s">
        <v>15</v>
      </c>
      <c r="C92" s="29">
        <v>0.27824199999999999</v>
      </c>
      <c r="D92" s="29">
        <v>9.6480000000000003E-3</v>
      </c>
      <c r="E92" s="29">
        <v>0</v>
      </c>
      <c r="F92" s="29">
        <v>8.2308999999999993E-2</v>
      </c>
      <c r="G92" s="29">
        <v>9.6249999999999999E-3</v>
      </c>
      <c r="H92" s="29">
        <v>8.0642200000000006</v>
      </c>
      <c r="I92" s="24">
        <v>21.155062999999998</v>
      </c>
      <c r="J92" s="24">
        <v>183.394586</v>
      </c>
      <c r="K92" s="24">
        <v>490.53922600000004</v>
      </c>
      <c r="L92" s="24">
        <v>626.63592300000005</v>
      </c>
      <c r="M92" s="24">
        <v>902.43498699999998</v>
      </c>
      <c r="N92" s="24">
        <v>1737.8351290000001</v>
      </c>
      <c r="O92" s="24">
        <v>2286.9061339999998</v>
      </c>
      <c r="P92" s="24">
        <v>2247.2284020000002</v>
      </c>
      <c r="Q92" s="24">
        <v>2609.8456860000001</v>
      </c>
      <c r="R92" s="24">
        <v>3073.210998</v>
      </c>
      <c r="S92" s="51">
        <v>3812.567008</v>
      </c>
      <c r="T92" s="51">
        <v>5218.9781089999997</v>
      </c>
      <c r="U92" s="51">
        <v>4661.7052210000002</v>
      </c>
      <c r="V92" s="51">
        <v>4056.459609</v>
      </c>
      <c r="W92" s="51">
        <v>630.78047800000002</v>
      </c>
      <c r="X92" s="51">
        <v>584.15209400000003</v>
      </c>
      <c r="Y92" s="51">
        <v>540.18971099999999</v>
      </c>
      <c r="Z92" s="51">
        <v>421.56785600000023</v>
      </c>
      <c r="AA92" s="51">
        <v>266.68196599999999</v>
      </c>
      <c r="AB92" s="51">
        <v>249.12013500000012</v>
      </c>
      <c r="AC92" s="24">
        <f t="shared" si="2"/>
        <v>34629.832364999995</v>
      </c>
      <c r="AD92" s="30"/>
    </row>
    <row r="93" spans="1:30">
      <c r="A93" s="2">
        <v>86</v>
      </c>
      <c r="B93" s="44" t="s">
        <v>14</v>
      </c>
      <c r="C93" s="29">
        <v>0</v>
      </c>
      <c r="D93" s="29">
        <v>0</v>
      </c>
      <c r="E93" s="29">
        <v>0</v>
      </c>
      <c r="F93" s="29">
        <v>0</v>
      </c>
      <c r="G93" s="29">
        <v>0</v>
      </c>
      <c r="H93" s="29">
        <v>0</v>
      </c>
      <c r="I93" s="24">
        <v>0</v>
      </c>
      <c r="J93" s="24">
        <v>0</v>
      </c>
      <c r="K93" s="24">
        <v>0</v>
      </c>
      <c r="L93" s="24">
        <v>0</v>
      </c>
      <c r="M93" s="24">
        <v>0</v>
      </c>
      <c r="N93" s="24">
        <v>0</v>
      </c>
      <c r="O93" s="24">
        <v>0</v>
      </c>
      <c r="P93" s="24">
        <v>0</v>
      </c>
      <c r="Q93" s="24">
        <v>0</v>
      </c>
      <c r="R93" s="24">
        <v>0</v>
      </c>
      <c r="S93" s="51">
        <v>0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51">
        <v>0</v>
      </c>
      <c r="AA93" s="51">
        <v>0</v>
      </c>
      <c r="AB93" s="51">
        <v>0</v>
      </c>
      <c r="AC93" s="24">
        <f t="shared" si="2"/>
        <v>0</v>
      </c>
      <c r="AD93" s="30"/>
    </row>
    <row r="94" spans="1:30">
      <c r="A94" s="2">
        <v>87</v>
      </c>
      <c r="B94" s="44" t="s">
        <v>13</v>
      </c>
      <c r="C94" s="29">
        <v>0</v>
      </c>
      <c r="D94" s="29">
        <v>0</v>
      </c>
      <c r="E94" s="29">
        <v>0.25819999999999999</v>
      </c>
      <c r="F94" s="29">
        <v>0.51587799999999995</v>
      </c>
      <c r="G94" s="29">
        <v>0.257963</v>
      </c>
      <c r="H94" s="29">
        <v>9.5390000000000006E-3</v>
      </c>
      <c r="I94" s="24">
        <v>1.6299999999999999E-3</v>
      </c>
      <c r="J94" s="24">
        <v>3.5199999999999999E-4</v>
      </c>
      <c r="K94" s="24">
        <v>5.8789999999999988E-3</v>
      </c>
      <c r="L94" s="24">
        <v>1.812E-3</v>
      </c>
      <c r="M94" s="24">
        <v>6.7819999999999998E-3</v>
      </c>
      <c r="N94" s="24">
        <v>0.11444699999999999</v>
      </c>
      <c r="O94" s="24">
        <v>0.335146</v>
      </c>
      <c r="P94" s="24">
        <v>0.30646699999999999</v>
      </c>
      <c r="Q94" s="24">
        <v>8.1293000000000004E-2</v>
      </c>
      <c r="R94" s="24">
        <v>4.8557999999999997E-2</v>
      </c>
      <c r="S94" s="51">
        <v>0.10925600000000001</v>
      </c>
      <c r="T94" s="51">
        <v>0.17475099999999999</v>
      </c>
      <c r="U94" s="51">
        <v>0.16730900000000001</v>
      </c>
      <c r="V94" s="51">
        <v>0.91366499999999995</v>
      </c>
      <c r="W94" s="51">
        <v>0.60035899999999998</v>
      </c>
      <c r="X94" s="51">
        <v>0.75795999999999997</v>
      </c>
      <c r="Y94" s="51">
        <v>0.48342099999999999</v>
      </c>
      <c r="Z94" s="51">
        <v>0.10637900000000002</v>
      </c>
      <c r="AA94" s="51">
        <v>0.15082000000000001</v>
      </c>
      <c r="AB94" s="51">
        <v>0.10075500000000001</v>
      </c>
      <c r="AC94" s="24">
        <f t="shared" si="2"/>
        <v>5.5086210000000007</v>
      </c>
      <c r="AD94" s="30"/>
    </row>
    <row r="95" spans="1:30">
      <c r="A95" s="2">
        <v>88</v>
      </c>
      <c r="B95" s="44" t="s">
        <v>12</v>
      </c>
      <c r="C95" s="29">
        <v>0</v>
      </c>
      <c r="D95" s="29">
        <v>0</v>
      </c>
      <c r="E95" s="29">
        <v>0</v>
      </c>
      <c r="F95" s="29">
        <v>0</v>
      </c>
      <c r="G95" s="29">
        <v>0</v>
      </c>
      <c r="H95" s="29">
        <v>0</v>
      </c>
      <c r="I95" s="24">
        <v>0</v>
      </c>
      <c r="J95" s="24">
        <v>0</v>
      </c>
      <c r="K95" s="24">
        <v>0</v>
      </c>
      <c r="L95" s="24">
        <v>0</v>
      </c>
      <c r="M95" s="24">
        <v>0</v>
      </c>
      <c r="N95" s="24">
        <v>0</v>
      </c>
      <c r="O95" s="24">
        <v>0</v>
      </c>
      <c r="P95" s="24">
        <v>1.0919E-2</v>
      </c>
      <c r="Q95" s="24">
        <v>8.3299999999999997E-4</v>
      </c>
      <c r="R95" s="24">
        <v>0</v>
      </c>
      <c r="S95" s="51">
        <v>0</v>
      </c>
      <c r="T95" s="51">
        <v>0</v>
      </c>
      <c r="U95" s="51">
        <v>1.3277000000000001E-2</v>
      </c>
      <c r="V95" s="51">
        <v>0</v>
      </c>
      <c r="W95" s="51">
        <v>5.1E-5</v>
      </c>
      <c r="X95" s="51">
        <v>0</v>
      </c>
      <c r="Y95" s="51">
        <v>2.0409999999999998E-3</v>
      </c>
      <c r="Z95" s="51">
        <v>1.663E-3</v>
      </c>
      <c r="AA95" s="51">
        <v>0.56968399999999997</v>
      </c>
      <c r="AB95" s="51">
        <v>8.0400000000000003E-4</v>
      </c>
      <c r="AC95" s="24">
        <f t="shared" si="2"/>
        <v>0.59927200000000003</v>
      </c>
      <c r="AD95" s="30"/>
    </row>
    <row r="96" spans="1:30">
      <c r="A96" s="2">
        <v>89</v>
      </c>
      <c r="B96" s="44" t="s">
        <v>11</v>
      </c>
      <c r="C96" s="29">
        <v>0</v>
      </c>
      <c r="D96" s="29">
        <v>2.5900000000000001E-4</v>
      </c>
      <c r="E96" s="29">
        <v>0</v>
      </c>
      <c r="F96" s="29">
        <v>1.358E-3</v>
      </c>
      <c r="G96" s="29">
        <v>0</v>
      </c>
      <c r="H96" s="29">
        <v>0</v>
      </c>
      <c r="I96" s="24">
        <v>0</v>
      </c>
      <c r="J96" s="24">
        <v>2.6162740000000002</v>
      </c>
      <c r="K96" s="24">
        <v>0</v>
      </c>
      <c r="L96" s="24">
        <v>0</v>
      </c>
      <c r="M96" s="24">
        <v>0</v>
      </c>
      <c r="N96" s="24">
        <v>0</v>
      </c>
      <c r="O96" s="24">
        <v>1.458189</v>
      </c>
      <c r="P96" s="24">
        <v>28</v>
      </c>
      <c r="Q96" s="24">
        <v>12</v>
      </c>
      <c r="R96" s="24">
        <v>3.7646030000000001</v>
      </c>
      <c r="S96" s="51">
        <v>1.26E-2</v>
      </c>
      <c r="T96" s="51">
        <v>0</v>
      </c>
      <c r="U96" s="51">
        <v>0</v>
      </c>
      <c r="V96" s="51">
        <v>0.277443</v>
      </c>
      <c r="W96" s="51">
        <v>0</v>
      </c>
      <c r="X96" s="51">
        <v>0</v>
      </c>
      <c r="Y96" s="51">
        <v>0</v>
      </c>
      <c r="Z96" s="51">
        <v>16.559289</v>
      </c>
      <c r="AA96" s="51">
        <v>6.0000000000000001E-3</v>
      </c>
      <c r="AB96" s="51">
        <v>1.8E-3</v>
      </c>
      <c r="AC96" s="24">
        <f t="shared" si="2"/>
        <v>64.697814999999991</v>
      </c>
      <c r="AD96" s="30"/>
    </row>
    <row r="97" spans="1:30" ht="25.5">
      <c r="A97" s="13">
        <v>90</v>
      </c>
      <c r="B97" s="46" t="s">
        <v>10</v>
      </c>
      <c r="C97" s="29">
        <v>0.205237</v>
      </c>
      <c r="D97" s="29">
        <v>1.07E-4</v>
      </c>
      <c r="E97" s="29">
        <v>1.4300000000000001E-4</v>
      </c>
      <c r="F97" s="29">
        <v>1.518E-3</v>
      </c>
      <c r="G97" s="29">
        <v>0</v>
      </c>
      <c r="H97" s="29">
        <v>2.0560000000000001E-3</v>
      </c>
      <c r="I97" s="24">
        <v>1.44E-4</v>
      </c>
      <c r="J97" s="24">
        <v>0.86092000000000002</v>
      </c>
      <c r="K97" s="24">
        <v>0.17810900000000002</v>
      </c>
      <c r="L97" s="24">
        <v>0.46004299999999998</v>
      </c>
      <c r="M97" s="24">
        <v>0.63487800000000005</v>
      </c>
      <c r="N97" s="24">
        <v>0.52845699999999995</v>
      </c>
      <c r="O97" s="24">
        <v>1.4928729999999999</v>
      </c>
      <c r="P97" s="24">
        <v>1.5399050000000001</v>
      </c>
      <c r="Q97" s="24">
        <v>4.1313610000000001</v>
      </c>
      <c r="R97" s="24">
        <v>2.0829059999999999</v>
      </c>
      <c r="S97" s="51">
        <v>5.5244989999999996</v>
      </c>
      <c r="T97" s="51">
        <v>10.428001999999999</v>
      </c>
      <c r="U97" s="51">
        <v>37.449933999999999</v>
      </c>
      <c r="V97" s="51">
        <v>56.635174999999997</v>
      </c>
      <c r="W97" s="51">
        <v>104.535161</v>
      </c>
      <c r="X97" s="51">
        <v>86.052689000000001</v>
      </c>
      <c r="Y97" s="51">
        <v>175.37046900000001</v>
      </c>
      <c r="Z97" s="51">
        <v>310.05192899999997</v>
      </c>
      <c r="AA97" s="51">
        <v>403.91296999999997</v>
      </c>
      <c r="AB97" s="51">
        <v>387.76208300000002</v>
      </c>
      <c r="AC97" s="24">
        <f t="shared" si="2"/>
        <v>1589.8415679999998</v>
      </c>
      <c r="AD97" s="30"/>
    </row>
    <row r="98" spans="1:30">
      <c r="A98" s="2">
        <v>91</v>
      </c>
      <c r="B98" s="44" t="s">
        <v>9</v>
      </c>
      <c r="C98" s="29">
        <v>3.4708000000000003E-2</v>
      </c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4">
        <v>1.7606E-2</v>
      </c>
      <c r="J98" s="24">
        <v>0</v>
      </c>
      <c r="K98" s="24">
        <v>1.2E-4</v>
      </c>
      <c r="L98" s="24">
        <v>0</v>
      </c>
      <c r="M98" s="24">
        <v>0</v>
      </c>
      <c r="N98" s="24">
        <v>0</v>
      </c>
      <c r="O98" s="24">
        <v>9.7999999999999997E-5</v>
      </c>
      <c r="P98" s="24">
        <v>0</v>
      </c>
      <c r="Q98" s="24">
        <v>0</v>
      </c>
      <c r="R98" s="24">
        <v>0</v>
      </c>
      <c r="S98" s="51">
        <v>9.9999999999999995E-7</v>
      </c>
      <c r="T98" s="51">
        <v>0</v>
      </c>
      <c r="U98" s="51">
        <v>0</v>
      </c>
      <c r="V98" s="51">
        <v>0</v>
      </c>
      <c r="W98" s="51">
        <v>1.2899999999999999E-4</v>
      </c>
      <c r="X98" s="51">
        <v>0</v>
      </c>
      <c r="Y98" s="51">
        <v>3.0760000000000002E-3</v>
      </c>
      <c r="Z98" s="51">
        <v>0</v>
      </c>
      <c r="AA98" s="51">
        <v>0</v>
      </c>
      <c r="AB98" s="51">
        <v>0</v>
      </c>
      <c r="AC98" s="24">
        <f t="shared" si="2"/>
        <v>5.5738000000000003E-2</v>
      </c>
      <c r="AD98" s="30"/>
    </row>
    <row r="99" spans="1:30">
      <c r="A99" s="2">
        <v>92</v>
      </c>
      <c r="B99" s="44" t="s">
        <v>8</v>
      </c>
      <c r="C99" s="29">
        <v>0</v>
      </c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4">
        <v>0</v>
      </c>
      <c r="J99" s="24">
        <v>0</v>
      </c>
      <c r="K99" s="24">
        <v>0</v>
      </c>
      <c r="L99" s="24">
        <v>0</v>
      </c>
      <c r="M99" s="24">
        <v>0</v>
      </c>
      <c r="N99" s="24">
        <v>0</v>
      </c>
      <c r="O99" s="24">
        <v>0</v>
      </c>
      <c r="P99" s="24">
        <v>0</v>
      </c>
      <c r="Q99" s="24">
        <v>0</v>
      </c>
      <c r="R99" s="24">
        <v>0</v>
      </c>
      <c r="S99" s="51">
        <v>0</v>
      </c>
      <c r="T99" s="51">
        <v>0</v>
      </c>
      <c r="U99" s="51">
        <v>0</v>
      </c>
      <c r="V99" s="51">
        <v>0</v>
      </c>
      <c r="W99" s="51">
        <v>0</v>
      </c>
      <c r="X99" s="51">
        <v>0</v>
      </c>
      <c r="Y99" s="51">
        <v>0</v>
      </c>
      <c r="Z99" s="51">
        <v>0</v>
      </c>
      <c r="AA99" s="51">
        <v>0</v>
      </c>
      <c r="AB99" s="51">
        <v>0</v>
      </c>
      <c r="AC99" s="24">
        <f t="shared" si="2"/>
        <v>0</v>
      </c>
      <c r="AD99" s="30"/>
    </row>
    <row r="100" spans="1:30">
      <c r="A100" s="2">
        <v>93</v>
      </c>
      <c r="B100" s="44" t="s">
        <v>7</v>
      </c>
      <c r="C100" s="29">
        <v>0</v>
      </c>
      <c r="D100" s="29">
        <v>0</v>
      </c>
      <c r="E100" s="29">
        <v>0</v>
      </c>
      <c r="F100" s="29">
        <v>0</v>
      </c>
      <c r="G100" s="29">
        <v>0</v>
      </c>
      <c r="H100" s="29">
        <v>0</v>
      </c>
      <c r="I100" s="24">
        <v>0</v>
      </c>
      <c r="J100" s="24">
        <v>0</v>
      </c>
      <c r="K100" s="24">
        <v>0</v>
      </c>
      <c r="L100" s="24">
        <v>0</v>
      </c>
      <c r="M100" s="24">
        <v>0</v>
      </c>
      <c r="N100" s="24">
        <v>0</v>
      </c>
      <c r="O100" s="24">
        <v>0</v>
      </c>
      <c r="P100" s="24">
        <v>0</v>
      </c>
      <c r="Q100" s="24">
        <v>0</v>
      </c>
      <c r="R100" s="24">
        <v>0</v>
      </c>
      <c r="S100" s="51">
        <v>0</v>
      </c>
      <c r="T100" s="51">
        <v>0</v>
      </c>
      <c r="U100" s="51">
        <v>0</v>
      </c>
      <c r="V100" s="51">
        <v>0</v>
      </c>
      <c r="W100" s="51">
        <v>0</v>
      </c>
      <c r="X100" s="51">
        <v>0</v>
      </c>
      <c r="Y100" s="51">
        <v>0</v>
      </c>
      <c r="Z100" s="51">
        <v>0</v>
      </c>
      <c r="AA100" s="51">
        <v>0</v>
      </c>
      <c r="AB100" s="51">
        <v>0</v>
      </c>
      <c r="AC100" s="24">
        <f t="shared" si="2"/>
        <v>0</v>
      </c>
      <c r="AD100" s="30"/>
    </row>
    <row r="101" spans="1:30" ht="25.5">
      <c r="A101" s="13">
        <v>94</v>
      </c>
      <c r="B101" s="46" t="s">
        <v>6</v>
      </c>
      <c r="C101" s="29">
        <v>2.019E-3</v>
      </c>
      <c r="D101" s="29">
        <v>0</v>
      </c>
      <c r="E101" s="29">
        <v>0</v>
      </c>
      <c r="F101" s="29">
        <v>0</v>
      </c>
      <c r="G101" s="29">
        <v>0</v>
      </c>
      <c r="H101" s="29">
        <v>8.175E-3</v>
      </c>
      <c r="I101" s="24">
        <v>0</v>
      </c>
      <c r="J101" s="24">
        <v>0</v>
      </c>
      <c r="K101" s="24">
        <v>3.8000000000000002E-4</v>
      </c>
      <c r="L101" s="24">
        <v>4.9161999999999997E-2</v>
      </c>
      <c r="M101" s="24">
        <v>1.632692</v>
      </c>
      <c r="N101" s="24">
        <v>1.755447</v>
      </c>
      <c r="O101" s="24">
        <v>1.7214E-2</v>
      </c>
      <c r="P101" s="24">
        <v>6.9170000000000004E-3</v>
      </c>
      <c r="Q101" s="24">
        <v>1.5119E-2</v>
      </c>
      <c r="R101" s="24">
        <v>7.8519000000000005E-2</v>
      </c>
      <c r="S101" s="51">
        <v>0.23950299999999999</v>
      </c>
      <c r="T101" s="51">
        <v>2.4281E-2</v>
      </c>
      <c r="U101" s="51">
        <v>0.123404</v>
      </c>
      <c r="V101" s="51">
        <v>0.83907500000000002</v>
      </c>
      <c r="W101" s="51">
        <v>0.72674000000000005</v>
      </c>
      <c r="X101" s="51">
        <v>0.411186</v>
      </c>
      <c r="Y101" s="51">
        <v>0.53762299999999996</v>
      </c>
      <c r="Z101" s="51">
        <v>0.58406900000000006</v>
      </c>
      <c r="AA101" s="51">
        <v>0.35252899999999998</v>
      </c>
      <c r="AB101" s="51">
        <v>0.32239400000000001</v>
      </c>
      <c r="AC101" s="24">
        <f t="shared" si="2"/>
        <v>7.7264480000000004</v>
      </c>
      <c r="AD101" s="30"/>
    </row>
    <row r="102" spans="1:30">
      <c r="A102" s="2">
        <v>95</v>
      </c>
      <c r="B102" s="44" t="s">
        <v>5</v>
      </c>
      <c r="C102" s="29">
        <v>0</v>
      </c>
      <c r="D102" s="29">
        <v>6.0818999999999998E-2</v>
      </c>
      <c r="E102" s="29">
        <v>6.7679999999999997E-3</v>
      </c>
      <c r="F102" s="29">
        <v>0</v>
      </c>
      <c r="G102" s="29">
        <v>0</v>
      </c>
      <c r="H102" s="29">
        <v>0</v>
      </c>
      <c r="I102" s="24">
        <v>0</v>
      </c>
      <c r="J102" s="24">
        <v>0</v>
      </c>
      <c r="K102" s="24">
        <v>0</v>
      </c>
      <c r="L102" s="24">
        <v>2.3E-5</v>
      </c>
      <c r="M102" s="24">
        <v>1.031E-3</v>
      </c>
      <c r="N102" s="24">
        <v>1.0293999999999999E-2</v>
      </c>
      <c r="O102" s="24">
        <v>1.358E-3</v>
      </c>
      <c r="P102" s="24">
        <v>0</v>
      </c>
      <c r="Q102" s="24">
        <v>0</v>
      </c>
      <c r="R102" s="24">
        <v>4.0000000000000003E-5</v>
      </c>
      <c r="S102" s="51">
        <v>7.0790000000000002E-3</v>
      </c>
      <c r="T102" s="51">
        <v>7.2345999999999994E-2</v>
      </c>
      <c r="U102" s="51">
        <v>3.6065E-2</v>
      </c>
      <c r="V102" s="51">
        <v>3.6510000000000002E-3</v>
      </c>
      <c r="W102" s="51">
        <v>0.26372499999999999</v>
      </c>
      <c r="X102" s="51">
        <v>9.5994999999999997E-2</v>
      </c>
      <c r="Y102" s="51">
        <v>8.6432999999999996E-2</v>
      </c>
      <c r="Z102" s="51">
        <v>0.50059899999999991</v>
      </c>
      <c r="AA102" s="51">
        <v>7.4570999999999998E-2</v>
      </c>
      <c r="AB102" s="51">
        <v>2.7792000000000004E-2</v>
      </c>
      <c r="AC102" s="24">
        <f t="shared" si="2"/>
        <v>1.2485889999999999</v>
      </c>
      <c r="AD102" s="30"/>
    </row>
    <row r="103" spans="1:30">
      <c r="A103" s="2">
        <v>96</v>
      </c>
      <c r="B103" s="44" t="s">
        <v>4</v>
      </c>
      <c r="C103" s="29">
        <v>1.5E-5</v>
      </c>
      <c r="D103" s="29">
        <v>1.2359E-2</v>
      </c>
      <c r="E103" s="29">
        <v>6.9999999999999994E-5</v>
      </c>
      <c r="F103" s="29">
        <v>0</v>
      </c>
      <c r="G103" s="29">
        <v>2.8299999999999999E-4</v>
      </c>
      <c r="H103" s="29">
        <v>1.9550000000000001E-3</v>
      </c>
      <c r="I103" s="24">
        <v>0</v>
      </c>
      <c r="J103" s="24">
        <v>0</v>
      </c>
      <c r="K103" s="24">
        <v>3.0055000000000002E-2</v>
      </c>
      <c r="L103" s="24">
        <v>0</v>
      </c>
      <c r="M103" s="24">
        <v>1.9771E-2</v>
      </c>
      <c r="N103" s="24">
        <v>9.7004999999999994E-2</v>
      </c>
      <c r="O103" s="24">
        <v>1.1637E-2</v>
      </c>
      <c r="P103" s="24">
        <v>1.6000000000000001E-3</v>
      </c>
      <c r="Q103" s="24">
        <v>4.0299999999999998E-4</v>
      </c>
      <c r="R103" s="24">
        <v>9.0550000000000005E-3</v>
      </c>
      <c r="S103" s="51">
        <v>2.9529E-2</v>
      </c>
      <c r="T103" s="50">
        <v>4.1100999999999999E-2</v>
      </c>
      <c r="U103" s="50">
        <v>1.4622E-2</v>
      </c>
      <c r="V103" s="50">
        <v>5.3744E-2</v>
      </c>
      <c r="W103" s="50">
        <v>5.4574999999999999E-2</v>
      </c>
      <c r="X103" s="50">
        <v>3.4048000000000002E-2</v>
      </c>
      <c r="Y103" s="50">
        <v>0.36079899999999998</v>
      </c>
      <c r="Z103" s="50">
        <v>1.056654</v>
      </c>
      <c r="AA103" s="50">
        <v>0.79933100000000001</v>
      </c>
      <c r="AB103" s="51">
        <v>0.534165</v>
      </c>
      <c r="AC103" s="24">
        <f t="shared" si="2"/>
        <v>3.162776</v>
      </c>
      <c r="AD103" s="30"/>
    </row>
    <row r="104" spans="1:30">
      <c r="A104" s="2">
        <v>97</v>
      </c>
      <c r="B104" s="44" t="s">
        <v>3</v>
      </c>
      <c r="C104" s="29">
        <v>0</v>
      </c>
      <c r="D104" s="29">
        <v>0</v>
      </c>
      <c r="E104" s="29">
        <v>0</v>
      </c>
      <c r="F104" s="29">
        <v>0</v>
      </c>
      <c r="G104" s="29">
        <v>0</v>
      </c>
      <c r="H104" s="29">
        <v>0</v>
      </c>
      <c r="I104" s="24">
        <v>1E-3</v>
      </c>
      <c r="J104" s="24">
        <v>0</v>
      </c>
      <c r="K104" s="24">
        <v>0</v>
      </c>
      <c r="L104" s="24">
        <v>0</v>
      </c>
      <c r="M104" s="24">
        <v>0</v>
      </c>
      <c r="N104" s="24">
        <v>0</v>
      </c>
      <c r="O104" s="24">
        <v>0</v>
      </c>
      <c r="P104" s="24">
        <v>0</v>
      </c>
      <c r="Q104" s="24">
        <v>0</v>
      </c>
      <c r="R104" s="24">
        <v>0</v>
      </c>
      <c r="S104" s="50">
        <v>0</v>
      </c>
      <c r="T104" s="25">
        <v>0</v>
      </c>
      <c r="U104" s="25">
        <v>0</v>
      </c>
      <c r="V104" s="25">
        <v>0</v>
      </c>
      <c r="W104" s="50">
        <v>0</v>
      </c>
      <c r="X104" s="50">
        <v>0</v>
      </c>
      <c r="Y104" s="50">
        <v>0</v>
      </c>
      <c r="Z104" s="50">
        <v>0</v>
      </c>
      <c r="AA104" s="50">
        <v>1.348E-3</v>
      </c>
      <c r="AB104" s="51">
        <v>2.3959999999999997E-3</v>
      </c>
      <c r="AC104" s="24">
        <f t="shared" si="2"/>
        <v>4.744E-3</v>
      </c>
      <c r="AD104" s="30"/>
    </row>
    <row r="105" spans="1:30" ht="15">
      <c r="A105" s="2">
        <v>98</v>
      </c>
      <c r="B105" s="44" t="s">
        <v>2</v>
      </c>
      <c r="C105" s="29">
        <v>0</v>
      </c>
      <c r="D105" s="29">
        <v>0</v>
      </c>
      <c r="E105" s="29">
        <v>0</v>
      </c>
      <c r="F105" s="29">
        <v>0</v>
      </c>
      <c r="G105" s="29">
        <v>0</v>
      </c>
      <c r="H105" s="29">
        <v>0</v>
      </c>
      <c r="I105" s="24">
        <v>0</v>
      </c>
      <c r="J105" s="24">
        <v>0</v>
      </c>
      <c r="K105" s="24">
        <v>0</v>
      </c>
      <c r="L105" s="24">
        <v>0</v>
      </c>
      <c r="M105" s="24">
        <v>0</v>
      </c>
      <c r="N105" s="24">
        <v>0</v>
      </c>
      <c r="O105" s="24">
        <v>0</v>
      </c>
      <c r="P105" s="24">
        <v>0</v>
      </c>
      <c r="Q105" s="24">
        <v>0</v>
      </c>
      <c r="R105" s="24">
        <v>0</v>
      </c>
      <c r="S105" s="50">
        <v>0</v>
      </c>
      <c r="T105" s="25">
        <v>0</v>
      </c>
      <c r="U105" s="25">
        <v>0</v>
      </c>
      <c r="V105" s="25">
        <v>0</v>
      </c>
      <c r="W105" s="50">
        <v>0</v>
      </c>
      <c r="X105" s="50">
        <v>0</v>
      </c>
      <c r="Y105" s="50">
        <v>0</v>
      </c>
      <c r="Z105" s="50">
        <v>0</v>
      </c>
      <c r="AA105" s="50">
        <v>1.002802</v>
      </c>
      <c r="AB105" s="114">
        <v>0.90232299999999999</v>
      </c>
      <c r="AC105" s="24">
        <f t="shared" si="2"/>
        <v>1.905125</v>
      </c>
      <c r="AD105" s="25"/>
    </row>
    <row r="106" spans="1:30">
      <c r="B106" s="44"/>
      <c r="C106" s="27"/>
      <c r="D106" s="27"/>
      <c r="E106" s="27"/>
      <c r="F106" s="27"/>
      <c r="G106" s="27"/>
      <c r="H106" s="27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5"/>
      <c r="U106" s="25"/>
      <c r="V106" s="25"/>
      <c r="W106" s="25"/>
      <c r="X106" s="25"/>
      <c r="Y106" s="25"/>
      <c r="Z106" s="25"/>
      <c r="AA106" s="25"/>
      <c r="AB106" s="115"/>
      <c r="AC106" s="24"/>
    </row>
    <row r="107" spans="1:30">
      <c r="B107" s="44"/>
      <c r="C107" s="132" t="s">
        <v>101</v>
      </c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  <c r="AA107" s="132"/>
      <c r="AB107" s="134"/>
      <c r="AC107" s="132"/>
    </row>
    <row r="108" spans="1:30" ht="13.5" thickBot="1">
      <c r="B108" s="44"/>
      <c r="C108" s="133"/>
      <c r="D108" s="133"/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  <c r="AC108" s="133"/>
      <c r="AD108" s="49"/>
    </row>
    <row r="109" spans="1:30" ht="13.5" thickTop="1">
      <c r="B109" s="44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21"/>
    </row>
    <row r="110" spans="1:30">
      <c r="B110" s="1" t="s">
        <v>99</v>
      </c>
      <c r="C110" s="18">
        <f t="shared" ref="C110:I110" si="3">C8/C$8*100</f>
        <v>100</v>
      </c>
      <c r="D110" s="18">
        <f t="shared" si="3"/>
        <v>100</v>
      </c>
      <c r="E110" s="18">
        <f t="shared" si="3"/>
        <v>100</v>
      </c>
      <c r="F110" s="18">
        <f t="shared" si="3"/>
        <v>100</v>
      </c>
      <c r="G110" s="18">
        <f t="shared" si="3"/>
        <v>100</v>
      </c>
      <c r="H110" s="18">
        <f t="shared" si="3"/>
        <v>100</v>
      </c>
      <c r="I110" s="18">
        <f t="shared" si="3"/>
        <v>100</v>
      </c>
      <c r="J110" s="18">
        <f t="shared" ref="J110:AB110" si="4">J8/J$8*100</f>
        <v>100</v>
      </c>
      <c r="K110" s="18">
        <f t="shared" si="4"/>
        <v>100</v>
      </c>
      <c r="L110" s="18">
        <f t="shared" si="4"/>
        <v>100</v>
      </c>
      <c r="M110" s="18">
        <f t="shared" si="4"/>
        <v>100</v>
      </c>
      <c r="N110" s="18">
        <f t="shared" si="4"/>
        <v>100</v>
      </c>
      <c r="O110" s="18">
        <f t="shared" si="4"/>
        <v>100</v>
      </c>
      <c r="P110" s="18">
        <f t="shared" si="4"/>
        <v>100</v>
      </c>
      <c r="Q110" s="18">
        <f t="shared" si="4"/>
        <v>100</v>
      </c>
      <c r="R110" s="18">
        <f t="shared" si="4"/>
        <v>100</v>
      </c>
      <c r="S110" s="18">
        <f t="shared" si="4"/>
        <v>100</v>
      </c>
      <c r="T110" s="18">
        <f t="shared" si="4"/>
        <v>100</v>
      </c>
      <c r="U110" s="18">
        <f t="shared" si="4"/>
        <v>100</v>
      </c>
      <c r="V110" s="18">
        <f t="shared" si="4"/>
        <v>100</v>
      </c>
      <c r="W110" s="18">
        <f t="shared" si="4"/>
        <v>100</v>
      </c>
      <c r="X110" s="18">
        <f t="shared" si="4"/>
        <v>100</v>
      </c>
      <c r="Y110" s="18">
        <f t="shared" si="4"/>
        <v>100</v>
      </c>
      <c r="Z110" s="18">
        <f t="shared" si="4"/>
        <v>100</v>
      </c>
      <c r="AA110" s="18">
        <f t="shared" si="4"/>
        <v>100</v>
      </c>
      <c r="AB110" s="18">
        <f t="shared" si="4"/>
        <v>100</v>
      </c>
      <c r="AC110" s="18">
        <f>AC8/AC$8*100</f>
        <v>100</v>
      </c>
      <c r="AD110" s="21"/>
    </row>
    <row r="111" spans="1:30">
      <c r="A111" s="2">
        <v>1</v>
      </c>
      <c r="B111" s="44" t="s">
        <v>98</v>
      </c>
      <c r="C111" s="18">
        <f t="shared" ref="C111:I111" si="5">C9/C$8*100</f>
        <v>0</v>
      </c>
      <c r="D111" s="18">
        <f t="shared" si="5"/>
        <v>0</v>
      </c>
      <c r="E111" s="18">
        <f t="shared" si="5"/>
        <v>0.11995896443744525</v>
      </c>
      <c r="F111" s="18">
        <f t="shared" si="5"/>
        <v>0</v>
      </c>
      <c r="G111" s="18">
        <f t="shared" si="5"/>
        <v>0</v>
      </c>
      <c r="H111" s="18">
        <f t="shared" si="5"/>
        <v>0</v>
      </c>
      <c r="I111" s="18">
        <f t="shared" si="5"/>
        <v>8.4126012842348316E-2</v>
      </c>
      <c r="J111" s="18">
        <f t="shared" ref="J111:AC111" si="6">J9/J$8*100</f>
        <v>0</v>
      </c>
      <c r="K111" s="18">
        <f t="shared" si="6"/>
        <v>0</v>
      </c>
      <c r="L111" s="18">
        <f t="shared" si="6"/>
        <v>3.7046871240149371E-3</v>
      </c>
      <c r="M111" s="18">
        <f t="shared" si="6"/>
        <v>0</v>
      </c>
      <c r="N111" s="18">
        <f t="shared" si="6"/>
        <v>0</v>
      </c>
      <c r="O111" s="18">
        <f t="shared" si="6"/>
        <v>0</v>
      </c>
      <c r="P111" s="18">
        <f t="shared" si="6"/>
        <v>0</v>
      </c>
      <c r="Q111" s="18">
        <f t="shared" si="6"/>
        <v>0</v>
      </c>
      <c r="R111" s="18">
        <f t="shared" si="6"/>
        <v>0</v>
      </c>
      <c r="S111" s="18">
        <f t="shared" si="6"/>
        <v>0</v>
      </c>
      <c r="T111" s="18">
        <f t="shared" si="6"/>
        <v>0</v>
      </c>
      <c r="U111" s="18">
        <f t="shared" si="6"/>
        <v>0</v>
      </c>
      <c r="V111" s="18">
        <f t="shared" si="6"/>
        <v>0</v>
      </c>
      <c r="W111" s="18">
        <f t="shared" si="6"/>
        <v>2.6913299297625016E-4</v>
      </c>
      <c r="X111" s="18">
        <f t="shared" si="6"/>
        <v>0</v>
      </c>
      <c r="Y111" s="18">
        <f t="shared" si="6"/>
        <v>4.7830240485311837E-3</v>
      </c>
      <c r="Z111" s="18">
        <f t="shared" si="6"/>
        <v>2.076754263716522E-2</v>
      </c>
      <c r="AA111" s="18">
        <f t="shared" si="6"/>
        <v>1.6067061921574241E-2</v>
      </c>
      <c r="AB111" s="18">
        <f t="shared" si="6"/>
        <v>1.2503811130154779E-3</v>
      </c>
      <c r="AC111" s="18">
        <f t="shared" si="6"/>
        <v>1.498266012496809E-3</v>
      </c>
      <c r="AD111" s="21"/>
    </row>
    <row r="112" spans="1:30">
      <c r="A112" s="2">
        <v>2</v>
      </c>
      <c r="B112" s="44" t="s">
        <v>97</v>
      </c>
      <c r="C112" s="18">
        <f t="shared" ref="C112:I112" si="7">C10/C$8*100</f>
        <v>0</v>
      </c>
      <c r="D112" s="18">
        <f t="shared" si="7"/>
        <v>1.091490970741688</v>
      </c>
      <c r="E112" s="18">
        <f t="shared" si="7"/>
        <v>0</v>
      </c>
      <c r="F112" s="18">
        <f t="shared" si="7"/>
        <v>0</v>
      </c>
      <c r="G112" s="18">
        <f t="shared" si="7"/>
        <v>0.46003374166280325</v>
      </c>
      <c r="H112" s="18">
        <f t="shared" si="7"/>
        <v>2.8951443996228367E-2</v>
      </c>
      <c r="I112" s="18">
        <f t="shared" si="7"/>
        <v>0</v>
      </c>
      <c r="J112" s="18">
        <f t="shared" ref="J112:AC112" si="8">J10/J$8*100</f>
        <v>0</v>
      </c>
      <c r="K112" s="18">
        <f t="shared" si="8"/>
        <v>0</v>
      </c>
      <c r="L112" s="18">
        <f t="shared" si="8"/>
        <v>0</v>
      </c>
      <c r="M112" s="18">
        <f t="shared" si="8"/>
        <v>0</v>
      </c>
      <c r="N112" s="18">
        <f t="shared" si="8"/>
        <v>0</v>
      </c>
      <c r="O112" s="18">
        <f t="shared" si="8"/>
        <v>0</v>
      </c>
      <c r="P112" s="18">
        <f t="shared" si="8"/>
        <v>0</v>
      </c>
      <c r="Q112" s="18">
        <f t="shared" si="8"/>
        <v>0</v>
      </c>
      <c r="R112" s="18">
        <f t="shared" si="8"/>
        <v>0</v>
      </c>
      <c r="S112" s="18">
        <f t="shared" si="8"/>
        <v>0</v>
      </c>
      <c r="T112" s="18">
        <f t="shared" si="8"/>
        <v>0</v>
      </c>
      <c r="U112" s="18">
        <f t="shared" si="8"/>
        <v>1.6083355071376766E-2</v>
      </c>
      <c r="V112" s="18">
        <f t="shared" si="8"/>
        <v>0.19562132172978877</v>
      </c>
      <c r="W112" s="18">
        <f t="shared" si="8"/>
        <v>0.84161153245939624</v>
      </c>
      <c r="X112" s="18">
        <f t="shared" si="8"/>
        <v>1.0802321365063863</v>
      </c>
      <c r="Y112" s="18">
        <f t="shared" si="8"/>
        <v>1.4768011021788039</v>
      </c>
      <c r="Z112" s="18">
        <f t="shared" si="8"/>
        <v>1.8179117893181698</v>
      </c>
      <c r="AA112" s="18">
        <f t="shared" si="8"/>
        <v>3.926683762487567</v>
      </c>
      <c r="AB112" s="18">
        <f t="shared" si="8"/>
        <v>5.3635968621669754</v>
      </c>
      <c r="AC112" s="18">
        <f t="shared" si="8"/>
        <v>0.50845175847430679</v>
      </c>
      <c r="AD112" s="21"/>
    </row>
    <row r="113" spans="1:30">
      <c r="A113" s="2">
        <v>3</v>
      </c>
      <c r="B113" s="44" t="s">
        <v>96</v>
      </c>
      <c r="C113" s="18">
        <f t="shared" ref="C113:I113" si="9">C11/C$8*100</f>
        <v>4.2079630354445294</v>
      </c>
      <c r="D113" s="18">
        <f t="shared" si="9"/>
        <v>16.227456674748687</v>
      </c>
      <c r="E113" s="18">
        <f t="shared" si="9"/>
        <v>9.3991927241529218</v>
      </c>
      <c r="F113" s="18">
        <f t="shared" si="9"/>
        <v>0.86278507623005618</v>
      </c>
      <c r="G113" s="18">
        <f t="shared" si="9"/>
        <v>5.8661240333407072</v>
      </c>
      <c r="H113" s="18">
        <f t="shared" si="9"/>
        <v>5.8409508635452552</v>
      </c>
      <c r="I113" s="18">
        <f t="shared" si="9"/>
        <v>0.62974885438076933</v>
      </c>
      <c r="J113" s="18">
        <f t="shared" ref="J113:AB113" si="10">J11/J$8*100</f>
        <v>0.19941189460737704</v>
      </c>
      <c r="K113" s="18">
        <f t="shared" si="10"/>
        <v>7.3298477284668817E-2</v>
      </c>
      <c r="L113" s="18">
        <f t="shared" si="10"/>
        <v>0.2836877406195506</v>
      </c>
      <c r="M113" s="18">
        <f t="shared" si="10"/>
        <v>0.26644687842464182</v>
      </c>
      <c r="N113" s="18">
        <f t="shared" si="10"/>
        <v>9.3003420298836695E-2</v>
      </c>
      <c r="O113" s="18">
        <f t="shared" si="10"/>
        <v>8.543628939616757E-2</v>
      </c>
      <c r="P113" s="18">
        <f t="shared" si="10"/>
        <v>0.25874084635084327</v>
      </c>
      <c r="Q113" s="18">
        <f t="shared" si="10"/>
        <v>2.4811063315959083E-2</v>
      </c>
      <c r="R113" s="18">
        <f t="shared" si="10"/>
        <v>7.2569297393035173E-4</v>
      </c>
      <c r="S113" s="18">
        <f t="shared" si="10"/>
        <v>5.7645218334229545E-2</v>
      </c>
      <c r="T113" s="18">
        <f t="shared" si="10"/>
        <v>1.619895550624675E-2</v>
      </c>
      <c r="U113" s="18">
        <f t="shared" si="10"/>
        <v>3.7049480930255929E-3</v>
      </c>
      <c r="V113" s="18">
        <f t="shared" si="10"/>
        <v>5.1402627905389646E-3</v>
      </c>
      <c r="W113" s="18">
        <f t="shared" si="10"/>
        <v>0</v>
      </c>
      <c r="X113" s="18">
        <f t="shared" si="10"/>
        <v>0</v>
      </c>
      <c r="Y113" s="18">
        <f t="shared" si="10"/>
        <v>2.6941534422104316E-2</v>
      </c>
      <c r="Z113" s="18">
        <f t="shared" si="10"/>
        <v>9.3361848091791312E-4</v>
      </c>
      <c r="AA113" s="18">
        <f t="shared" si="10"/>
        <v>4.7095129222041558E-2</v>
      </c>
      <c r="AB113" s="18">
        <f t="shared" si="10"/>
        <v>5.5585860675663647E-3</v>
      </c>
      <c r="AC113" s="18">
        <f>AC11/AC$8*100</f>
        <v>6.3600529825716623E-2</v>
      </c>
      <c r="AD113" s="21"/>
    </row>
    <row r="114" spans="1:30">
      <c r="A114" s="2">
        <v>4</v>
      </c>
      <c r="B114" s="44" t="s">
        <v>95</v>
      </c>
      <c r="C114" s="18">
        <f t="shared" ref="C114:I114" si="11">C12/C$8*100</f>
        <v>0</v>
      </c>
      <c r="D114" s="18">
        <f t="shared" si="11"/>
        <v>0</v>
      </c>
      <c r="E114" s="18">
        <f t="shared" si="11"/>
        <v>0</v>
      </c>
      <c r="F114" s="18">
        <f t="shared" si="11"/>
        <v>0</v>
      </c>
      <c r="G114" s="18">
        <f t="shared" si="11"/>
        <v>0</v>
      </c>
      <c r="H114" s="18">
        <f t="shared" si="11"/>
        <v>0</v>
      </c>
      <c r="I114" s="18">
        <f t="shared" si="11"/>
        <v>0</v>
      </c>
      <c r="J114" s="18">
        <f t="shared" ref="J114:AC114" si="12">J12/J$8*100</f>
        <v>0</v>
      </c>
      <c r="K114" s="18">
        <f t="shared" si="12"/>
        <v>0</v>
      </c>
      <c r="L114" s="18">
        <f t="shared" si="12"/>
        <v>0</v>
      </c>
      <c r="M114" s="18">
        <f t="shared" si="12"/>
        <v>0</v>
      </c>
      <c r="N114" s="18">
        <f t="shared" si="12"/>
        <v>0</v>
      </c>
      <c r="O114" s="18">
        <f t="shared" si="12"/>
        <v>0</v>
      </c>
      <c r="P114" s="18">
        <f t="shared" si="12"/>
        <v>1.3990139467356956E-6</v>
      </c>
      <c r="Q114" s="18">
        <f t="shared" si="12"/>
        <v>0</v>
      </c>
      <c r="R114" s="18">
        <f t="shared" si="12"/>
        <v>0</v>
      </c>
      <c r="S114" s="18">
        <f t="shared" si="12"/>
        <v>0</v>
      </c>
      <c r="T114" s="18">
        <f t="shared" si="12"/>
        <v>0</v>
      </c>
      <c r="U114" s="18">
        <f t="shared" si="12"/>
        <v>8.4696238013924688E-3</v>
      </c>
      <c r="V114" s="18">
        <f t="shared" si="12"/>
        <v>2.3846411886126673E-2</v>
      </c>
      <c r="W114" s="18">
        <f t="shared" si="12"/>
        <v>0.14306443028404775</v>
      </c>
      <c r="X114" s="18">
        <f t="shared" si="12"/>
        <v>0</v>
      </c>
      <c r="Y114" s="18">
        <f t="shared" si="12"/>
        <v>0</v>
      </c>
      <c r="Z114" s="18">
        <f t="shared" si="12"/>
        <v>0</v>
      </c>
      <c r="AA114" s="18">
        <f t="shared" si="12"/>
        <v>0</v>
      </c>
      <c r="AB114" s="18">
        <f t="shared" si="12"/>
        <v>0</v>
      </c>
      <c r="AC114" s="18">
        <f t="shared" si="12"/>
        <v>8.5304605833843635E-3</v>
      </c>
      <c r="AD114" s="21"/>
    </row>
    <row r="115" spans="1:30">
      <c r="A115" s="2">
        <v>5</v>
      </c>
      <c r="B115" s="44" t="s">
        <v>94</v>
      </c>
      <c r="C115" s="18">
        <f t="shared" ref="C115:I115" si="13">C13/C$8*100</f>
        <v>6.3277156323052145E-3</v>
      </c>
      <c r="D115" s="18">
        <f t="shared" si="13"/>
        <v>0</v>
      </c>
      <c r="E115" s="18">
        <f t="shared" si="13"/>
        <v>0</v>
      </c>
      <c r="F115" s="18">
        <f t="shared" si="13"/>
        <v>0</v>
      </c>
      <c r="G115" s="18">
        <f t="shared" si="13"/>
        <v>0</v>
      </c>
      <c r="H115" s="18">
        <f t="shared" si="13"/>
        <v>5.0454675732272733E-2</v>
      </c>
      <c r="I115" s="18">
        <f t="shared" si="13"/>
        <v>0</v>
      </c>
      <c r="J115" s="18">
        <f t="shared" ref="J115:AC115" si="14">J13/J$8*100</f>
        <v>0</v>
      </c>
      <c r="K115" s="18">
        <f t="shared" si="14"/>
        <v>0</v>
      </c>
      <c r="L115" s="18">
        <f t="shared" si="14"/>
        <v>0</v>
      </c>
      <c r="M115" s="18">
        <f t="shared" si="14"/>
        <v>3.3234995033685254E-3</v>
      </c>
      <c r="N115" s="18">
        <f t="shared" si="14"/>
        <v>8.6779545612884253E-3</v>
      </c>
      <c r="O115" s="18">
        <f t="shared" si="14"/>
        <v>1.3541824511728831E-3</v>
      </c>
      <c r="P115" s="18">
        <f t="shared" si="14"/>
        <v>1.2337268080831763E-2</v>
      </c>
      <c r="Q115" s="18">
        <f t="shared" si="14"/>
        <v>6.022802759646851E-2</v>
      </c>
      <c r="R115" s="18">
        <f t="shared" si="14"/>
        <v>2.4576618562963644E-3</v>
      </c>
      <c r="S115" s="18">
        <f t="shared" si="14"/>
        <v>1.6140393953888092E-3</v>
      </c>
      <c r="T115" s="18">
        <f t="shared" si="14"/>
        <v>1.1270761966694206E-3</v>
      </c>
      <c r="U115" s="18">
        <f t="shared" si="14"/>
        <v>1.9802926075110703E-3</v>
      </c>
      <c r="V115" s="18">
        <f t="shared" si="14"/>
        <v>1.5017595678647872E-3</v>
      </c>
      <c r="W115" s="18">
        <f t="shared" si="14"/>
        <v>2.6209674734445645E-3</v>
      </c>
      <c r="X115" s="18">
        <f t="shared" si="14"/>
        <v>8.3515468918460723E-3</v>
      </c>
      <c r="Y115" s="18">
        <f t="shared" si="14"/>
        <v>1.7080798898940781E-2</v>
      </c>
      <c r="Z115" s="18">
        <f t="shared" si="14"/>
        <v>1.6549457510559688E-2</v>
      </c>
      <c r="AA115" s="18">
        <f t="shared" si="14"/>
        <v>2.7041443628238626E-2</v>
      </c>
      <c r="AB115" s="18">
        <f t="shared" si="14"/>
        <v>1.6025011501807688E-2</v>
      </c>
      <c r="AC115" s="18">
        <f t="shared" si="14"/>
        <v>8.7484542543738719E-3</v>
      </c>
      <c r="AD115" s="21"/>
    </row>
    <row r="116" spans="1:30">
      <c r="A116" s="2">
        <v>6</v>
      </c>
      <c r="B116" s="44" t="s">
        <v>93</v>
      </c>
      <c r="C116" s="18">
        <f t="shared" ref="C116:I116" si="15">C14/C$8*100</f>
        <v>0.53939597570398901</v>
      </c>
      <c r="D116" s="18">
        <f t="shared" si="15"/>
        <v>15.772812902825631</v>
      </c>
      <c r="E116" s="18">
        <f t="shared" si="15"/>
        <v>22.036317816401368</v>
      </c>
      <c r="F116" s="18">
        <f t="shared" si="15"/>
        <v>1.2182847682173672</v>
      </c>
      <c r="G116" s="18">
        <f t="shared" si="15"/>
        <v>0.57158475154137944</v>
      </c>
      <c r="H116" s="18">
        <f t="shared" si="15"/>
        <v>0.49437879213698682</v>
      </c>
      <c r="I116" s="18">
        <f t="shared" si="15"/>
        <v>1.2988422937770199</v>
      </c>
      <c r="J116" s="18">
        <f t="shared" ref="J116:AC116" si="16">J14/J$8*100</f>
        <v>0.31687913203352719</v>
      </c>
      <c r="K116" s="18">
        <f t="shared" si="16"/>
        <v>0.1362917839143665</v>
      </c>
      <c r="L116" s="18">
        <f t="shared" si="16"/>
        <v>0.10036886655369226</v>
      </c>
      <c r="M116" s="18">
        <f t="shared" si="16"/>
        <v>0.11183172749095871</v>
      </c>
      <c r="N116" s="18">
        <f t="shared" si="16"/>
        <v>7.2781091194850669E-2</v>
      </c>
      <c r="O116" s="18">
        <f t="shared" si="16"/>
        <v>9.19229579128613E-2</v>
      </c>
      <c r="P116" s="18">
        <f t="shared" si="16"/>
        <v>8.416684114808258E-2</v>
      </c>
      <c r="Q116" s="18">
        <f t="shared" si="16"/>
        <v>8.8321679710082313E-2</v>
      </c>
      <c r="R116" s="18">
        <f t="shared" si="16"/>
        <v>6.7597826512295109E-2</v>
      </c>
      <c r="S116" s="18">
        <f t="shared" si="16"/>
        <v>5.2402526339833277E-2</v>
      </c>
      <c r="T116" s="18">
        <f t="shared" si="16"/>
        <v>2.7561519926610004E-2</v>
      </c>
      <c r="U116" s="18">
        <f t="shared" si="16"/>
        <v>3.9212258418307652E-2</v>
      </c>
      <c r="V116" s="18">
        <f t="shared" si="16"/>
        <v>4.9153033432331059E-2</v>
      </c>
      <c r="W116" s="18">
        <f t="shared" si="16"/>
        <v>0.15611476056470319</v>
      </c>
      <c r="X116" s="18">
        <f t="shared" si="16"/>
        <v>0.20423473762427113</v>
      </c>
      <c r="Y116" s="18">
        <f t="shared" si="16"/>
        <v>0.16071607397056523</v>
      </c>
      <c r="Z116" s="18">
        <f t="shared" si="16"/>
        <v>0.13878000955224851</v>
      </c>
      <c r="AA116" s="18">
        <f t="shared" si="16"/>
        <v>9.0482366162069894E-2</v>
      </c>
      <c r="AB116" s="18">
        <f t="shared" si="16"/>
        <v>0.11260573271154833</v>
      </c>
      <c r="AC116" s="18">
        <f t="shared" si="16"/>
        <v>8.2147300230885886E-2</v>
      </c>
      <c r="AD116" s="21"/>
    </row>
    <row r="117" spans="1:30">
      <c r="A117" s="2">
        <v>7</v>
      </c>
      <c r="B117" s="44" t="s">
        <v>92</v>
      </c>
      <c r="C117" s="18">
        <f t="shared" ref="C117:I117" si="17">C15/C$8*100</f>
        <v>1.9026857244639812E-4</v>
      </c>
      <c r="D117" s="18">
        <f t="shared" si="17"/>
        <v>0</v>
      </c>
      <c r="E117" s="18">
        <f t="shared" si="17"/>
        <v>0</v>
      </c>
      <c r="F117" s="18">
        <f t="shared" si="17"/>
        <v>0</v>
      </c>
      <c r="G117" s="18">
        <f t="shared" si="17"/>
        <v>0</v>
      </c>
      <c r="H117" s="18">
        <f t="shared" si="17"/>
        <v>0</v>
      </c>
      <c r="I117" s="18">
        <f t="shared" si="17"/>
        <v>0</v>
      </c>
      <c r="J117" s="18">
        <f t="shared" ref="J117:AC117" si="18">J15/J$8*100</f>
        <v>0</v>
      </c>
      <c r="K117" s="18">
        <f t="shared" si="18"/>
        <v>0</v>
      </c>
      <c r="L117" s="18">
        <f t="shared" si="18"/>
        <v>0</v>
      </c>
      <c r="M117" s="18">
        <f t="shared" si="18"/>
        <v>0</v>
      </c>
      <c r="N117" s="18">
        <f t="shared" si="18"/>
        <v>0</v>
      </c>
      <c r="O117" s="18">
        <f t="shared" si="18"/>
        <v>0</v>
      </c>
      <c r="P117" s="18">
        <f t="shared" si="18"/>
        <v>5.7410445050590274E-4</v>
      </c>
      <c r="Q117" s="18">
        <f t="shared" si="18"/>
        <v>1.091861832146077E-4</v>
      </c>
      <c r="R117" s="18">
        <f t="shared" si="18"/>
        <v>0</v>
      </c>
      <c r="S117" s="18">
        <f t="shared" si="18"/>
        <v>0</v>
      </c>
      <c r="T117" s="18">
        <f t="shared" si="18"/>
        <v>0</v>
      </c>
      <c r="U117" s="18">
        <f t="shared" si="18"/>
        <v>0</v>
      </c>
      <c r="V117" s="18">
        <f t="shared" si="18"/>
        <v>0</v>
      </c>
      <c r="W117" s="18">
        <f t="shared" si="18"/>
        <v>2.0884175864579308E-3</v>
      </c>
      <c r="X117" s="18">
        <f t="shared" si="18"/>
        <v>0</v>
      </c>
      <c r="Y117" s="18">
        <f t="shared" si="18"/>
        <v>0</v>
      </c>
      <c r="Z117" s="18">
        <f t="shared" si="18"/>
        <v>0</v>
      </c>
      <c r="AA117" s="18">
        <f t="shared" si="18"/>
        <v>0</v>
      </c>
      <c r="AB117" s="18">
        <f t="shared" si="18"/>
        <v>0</v>
      </c>
      <c r="AC117" s="18">
        <f t="shared" si="18"/>
        <v>1.098615585600843E-4</v>
      </c>
      <c r="AD117" s="21"/>
    </row>
    <row r="118" spans="1:30">
      <c r="A118" s="2">
        <v>8</v>
      </c>
      <c r="B118" s="44" t="s">
        <v>91</v>
      </c>
      <c r="C118" s="18">
        <f t="shared" ref="C118:I118" si="19">C16/C$8*100</f>
        <v>1.974807798208866E-2</v>
      </c>
      <c r="D118" s="18">
        <f t="shared" si="19"/>
        <v>0</v>
      </c>
      <c r="E118" s="18">
        <f t="shared" si="19"/>
        <v>0.28502249950336994</v>
      </c>
      <c r="F118" s="18">
        <f t="shared" si="19"/>
        <v>63.936931626117833</v>
      </c>
      <c r="G118" s="18">
        <f t="shared" si="19"/>
        <v>0</v>
      </c>
      <c r="H118" s="18">
        <f t="shared" si="19"/>
        <v>9.8819526498718648</v>
      </c>
      <c r="I118" s="18">
        <f t="shared" si="19"/>
        <v>3.8980866033428629</v>
      </c>
      <c r="J118" s="18">
        <f t="shared" ref="J118:AC118" si="20">J16/J$8*100</f>
        <v>1.8032538903706312E-2</v>
      </c>
      <c r="K118" s="18">
        <f t="shared" si="20"/>
        <v>5.2327427550628705E-2</v>
      </c>
      <c r="L118" s="18">
        <f t="shared" si="20"/>
        <v>3.2326809936358329E-2</v>
      </c>
      <c r="M118" s="18">
        <f t="shared" si="20"/>
        <v>3.5961601398977507E-2</v>
      </c>
      <c r="N118" s="18">
        <f t="shared" si="20"/>
        <v>9.657180282687122E-4</v>
      </c>
      <c r="O118" s="18">
        <f t="shared" si="20"/>
        <v>3.4230827880952878E-4</v>
      </c>
      <c r="P118" s="18">
        <f t="shared" si="20"/>
        <v>8.782797585796585E-3</v>
      </c>
      <c r="Q118" s="18">
        <f t="shared" si="20"/>
        <v>2.2299164230931497E-3</v>
      </c>
      <c r="R118" s="18">
        <f t="shared" si="20"/>
        <v>0.11726351358192873</v>
      </c>
      <c r="S118" s="18">
        <f t="shared" si="20"/>
        <v>4.9287362777798674E-2</v>
      </c>
      <c r="T118" s="18">
        <f t="shared" si="20"/>
        <v>5.2013682426985404E-2</v>
      </c>
      <c r="U118" s="18">
        <f t="shared" si="20"/>
        <v>5.2562014853208744E-2</v>
      </c>
      <c r="V118" s="18">
        <f t="shared" si="20"/>
        <v>0.2117087059502544</v>
      </c>
      <c r="W118" s="18">
        <f t="shared" si="20"/>
        <v>0.27684782121384899</v>
      </c>
      <c r="X118" s="18">
        <f t="shared" si="20"/>
        <v>5.3695002203724272E-2</v>
      </c>
      <c r="Y118" s="18">
        <f t="shared" si="20"/>
        <v>0.52062587889174072</v>
      </c>
      <c r="Z118" s="18">
        <f t="shared" si="20"/>
        <v>0.64685288848611755</v>
      </c>
      <c r="AA118" s="18">
        <f t="shared" si="20"/>
        <v>1.0178866766073493</v>
      </c>
      <c r="AB118" s="18">
        <f t="shared" si="20"/>
        <v>0.42690305018136998</v>
      </c>
      <c r="AC118" s="18">
        <f t="shared" si="20"/>
        <v>0.18419427067276639</v>
      </c>
      <c r="AD118" s="21"/>
    </row>
    <row r="119" spans="1:30">
      <c r="A119" s="2">
        <v>9</v>
      </c>
      <c r="B119" s="44" t="s">
        <v>90</v>
      </c>
      <c r="C119" s="18">
        <f t="shared" ref="C119:I119" si="21">C17/C$8*100</f>
        <v>1.5762722748414105E-2</v>
      </c>
      <c r="D119" s="18">
        <f t="shared" si="21"/>
        <v>0.22711314226459473</v>
      </c>
      <c r="E119" s="18">
        <f t="shared" si="21"/>
        <v>0</v>
      </c>
      <c r="F119" s="18">
        <f t="shared" si="21"/>
        <v>4.424855184688356E-2</v>
      </c>
      <c r="G119" s="18">
        <f t="shared" si="21"/>
        <v>0.33547274102471653</v>
      </c>
      <c r="H119" s="18">
        <f t="shared" si="21"/>
        <v>0.41920932456921101</v>
      </c>
      <c r="I119" s="18">
        <f t="shared" si="21"/>
        <v>1.6245682223602499E-3</v>
      </c>
      <c r="J119" s="18">
        <f t="shared" ref="J119:AC119" si="22">J17/J$8*100</f>
        <v>1.3807163516162119E-2</v>
      </c>
      <c r="K119" s="18">
        <f t="shared" si="22"/>
        <v>1.2800116340270777E-2</v>
      </c>
      <c r="L119" s="18">
        <f t="shared" si="22"/>
        <v>7.5477773448751279E-3</v>
      </c>
      <c r="M119" s="18">
        <f t="shared" si="22"/>
        <v>1.2911304986238988E-2</v>
      </c>
      <c r="N119" s="18">
        <f t="shared" si="22"/>
        <v>5.1838916889771656E-3</v>
      </c>
      <c r="O119" s="18">
        <f t="shared" si="22"/>
        <v>3.7427941088793008E-3</v>
      </c>
      <c r="P119" s="18">
        <f t="shared" si="22"/>
        <v>2.291372872942958E-2</v>
      </c>
      <c r="Q119" s="18">
        <f t="shared" si="22"/>
        <v>9.3461776224172989E-3</v>
      </c>
      <c r="R119" s="18">
        <f t="shared" si="22"/>
        <v>1.5356617463249792E-2</v>
      </c>
      <c r="S119" s="18">
        <f t="shared" si="22"/>
        <v>5.8932990216013122E-2</v>
      </c>
      <c r="T119" s="18">
        <f t="shared" si="22"/>
        <v>5.5060064340723858E-2</v>
      </c>
      <c r="U119" s="18">
        <f t="shared" si="22"/>
        <v>5.6941463546613551E-2</v>
      </c>
      <c r="V119" s="18">
        <f t="shared" si="22"/>
        <v>0.10683134672288717</v>
      </c>
      <c r="W119" s="18">
        <f t="shared" si="22"/>
        <v>0.44033634944452094</v>
      </c>
      <c r="X119" s="18">
        <f t="shared" si="22"/>
        <v>0.98265875644480816</v>
      </c>
      <c r="Y119" s="18">
        <f t="shared" si="22"/>
        <v>1.8879803190252238</v>
      </c>
      <c r="Z119" s="18">
        <f t="shared" si="22"/>
        <v>1.9265871203695943</v>
      </c>
      <c r="AA119" s="18">
        <f t="shared" si="22"/>
        <v>1.1815929422343063</v>
      </c>
      <c r="AB119" s="18">
        <f t="shared" si="22"/>
        <v>1.8045141190376819</v>
      </c>
      <c r="AC119" s="18">
        <f t="shared" si="22"/>
        <v>0.28766716017620614</v>
      </c>
      <c r="AD119" s="21"/>
    </row>
    <row r="120" spans="1:30">
      <c r="A120" s="2">
        <v>10</v>
      </c>
      <c r="B120" s="44" t="s">
        <v>89</v>
      </c>
      <c r="C120" s="18">
        <f t="shared" ref="C120:I120" si="23">C18/C$8*100</f>
        <v>0</v>
      </c>
      <c r="D120" s="18">
        <f t="shared" si="23"/>
        <v>0</v>
      </c>
      <c r="E120" s="18">
        <f t="shared" si="23"/>
        <v>0</v>
      </c>
      <c r="F120" s="18">
        <f t="shared" si="23"/>
        <v>0</v>
      </c>
      <c r="G120" s="18">
        <f t="shared" si="23"/>
        <v>0</v>
      </c>
      <c r="H120" s="18">
        <f t="shared" si="23"/>
        <v>0</v>
      </c>
      <c r="I120" s="18">
        <f t="shared" si="23"/>
        <v>0</v>
      </c>
      <c r="J120" s="18">
        <f t="shared" ref="J120:AC120" si="24">J18/J$8*100</f>
        <v>0</v>
      </c>
      <c r="K120" s="18">
        <f t="shared" si="24"/>
        <v>0</v>
      </c>
      <c r="L120" s="18">
        <f t="shared" si="24"/>
        <v>0</v>
      </c>
      <c r="M120" s="18">
        <f t="shared" si="24"/>
        <v>0</v>
      </c>
      <c r="N120" s="18">
        <f t="shared" si="24"/>
        <v>0</v>
      </c>
      <c r="O120" s="18">
        <f t="shared" si="24"/>
        <v>0</v>
      </c>
      <c r="P120" s="18">
        <f t="shared" si="24"/>
        <v>3.8154925820064425E-7</v>
      </c>
      <c r="Q120" s="18">
        <f t="shared" si="24"/>
        <v>0</v>
      </c>
      <c r="R120" s="18">
        <f t="shared" si="24"/>
        <v>0</v>
      </c>
      <c r="S120" s="18">
        <f t="shared" si="24"/>
        <v>0</v>
      </c>
      <c r="T120" s="18">
        <f t="shared" si="24"/>
        <v>0</v>
      </c>
      <c r="U120" s="18">
        <f t="shared" si="24"/>
        <v>0</v>
      </c>
      <c r="V120" s="18">
        <f t="shared" si="24"/>
        <v>1.501294378057502E-6</v>
      </c>
      <c r="W120" s="18">
        <f t="shared" si="24"/>
        <v>0</v>
      </c>
      <c r="X120" s="18">
        <f t="shared" si="24"/>
        <v>0</v>
      </c>
      <c r="Y120" s="18">
        <f t="shared" si="24"/>
        <v>0</v>
      </c>
      <c r="Z120" s="18">
        <f t="shared" si="24"/>
        <v>0</v>
      </c>
      <c r="AA120" s="18">
        <f t="shared" si="24"/>
        <v>0</v>
      </c>
      <c r="AB120" s="18">
        <f t="shared" si="24"/>
        <v>4.755936137740826E-5</v>
      </c>
      <c r="AC120" s="18">
        <f t="shared" si="24"/>
        <v>1.9543204934932381E-6</v>
      </c>
      <c r="AD120" s="21"/>
    </row>
    <row r="121" spans="1:30">
      <c r="A121" s="2">
        <v>11</v>
      </c>
      <c r="B121" s="44" t="s">
        <v>88</v>
      </c>
      <c r="C121" s="18">
        <f t="shared" ref="C121:I121" si="25">C19/C$8*100</f>
        <v>0</v>
      </c>
      <c r="D121" s="18">
        <f t="shared" si="25"/>
        <v>0</v>
      </c>
      <c r="E121" s="18">
        <f t="shared" si="25"/>
        <v>0</v>
      </c>
      <c r="F121" s="18">
        <f t="shared" si="25"/>
        <v>0</v>
      </c>
      <c r="G121" s="18">
        <f t="shared" si="25"/>
        <v>0</v>
      </c>
      <c r="H121" s="18">
        <f t="shared" si="25"/>
        <v>0</v>
      </c>
      <c r="I121" s="18">
        <f t="shared" si="25"/>
        <v>0</v>
      </c>
      <c r="J121" s="18">
        <f t="shared" ref="J121:AC121" si="26">J19/J$8*100</f>
        <v>0</v>
      </c>
      <c r="K121" s="18">
        <f t="shared" si="26"/>
        <v>0</v>
      </c>
      <c r="L121" s="18">
        <f t="shared" si="26"/>
        <v>4.7374836473012687E-4</v>
      </c>
      <c r="M121" s="18">
        <f t="shared" si="26"/>
        <v>3.8716134766987001E-4</v>
      </c>
      <c r="N121" s="18">
        <f t="shared" si="26"/>
        <v>0</v>
      </c>
      <c r="O121" s="18">
        <f t="shared" si="26"/>
        <v>1.743613143378849E-4</v>
      </c>
      <c r="P121" s="18">
        <f t="shared" si="26"/>
        <v>0</v>
      </c>
      <c r="Q121" s="18">
        <f t="shared" si="26"/>
        <v>0</v>
      </c>
      <c r="R121" s="18">
        <f t="shared" si="26"/>
        <v>0</v>
      </c>
      <c r="S121" s="18">
        <f t="shared" si="26"/>
        <v>0</v>
      </c>
      <c r="T121" s="18">
        <f t="shared" si="26"/>
        <v>0</v>
      </c>
      <c r="U121" s="18">
        <f t="shared" si="26"/>
        <v>0</v>
      </c>
      <c r="V121" s="18">
        <f t="shared" si="26"/>
        <v>2.7465229121956182E-4</v>
      </c>
      <c r="W121" s="18">
        <f t="shared" si="26"/>
        <v>0</v>
      </c>
      <c r="X121" s="18">
        <f t="shared" si="26"/>
        <v>0</v>
      </c>
      <c r="Y121" s="18">
        <f t="shared" si="26"/>
        <v>0</v>
      </c>
      <c r="Z121" s="18">
        <f t="shared" si="26"/>
        <v>0</v>
      </c>
      <c r="AA121" s="18">
        <f t="shared" si="26"/>
        <v>0</v>
      </c>
      <c r="AB121" s="18">
        <f t="shared" si="26"/>
        <v>0</v>
      </c>
      <c r="AC121" s="18">
        <f t="shared" si="26"/>
        <v>5.7275732042994009E-5</v>
      </c>
      <c r="AD121" s="21"/>
    </row>
    <row r="122" spans="1:30">
      <c r="A122" s="2">
        <v>12</v>
      </c>
      <c r="B122" s="44" t="s">
        <v>87</v>
      </c>
      <c r="C122" s="18">
        <f t="shared" ref="C122:I122" si="27">C20/C$8*100</f>
        <v>2.1222659418548243E-2</v>
      </c>
      <c r="D122" s="18">
        <f t="shared" si="27"/>
        <v>1.153060421161283E-3</v>
      </c>
      <c r="E122" s="18">
        <f t="shared" si="27"/>
        <v>2.4519612331013806E-2</v>
      </c>
      <c r="F122" s="18">
        <f t="shared" si="27"/>
        <v>5.2586278507623001E-3</v>
      </c>
      <c r="G122" s="18">
        <f t="shared" si="27"/>
        <v>1.8617987676458978</v>
      </c>
      <c r="H122" s="18">
        <f t="shared" si="27"/>
        <v>0.11847220042173352</v>
      </c>
      <c r="I122" s="18">
        <f t="shared" si="27"/>
        <v>1.0894163373474616E-2</v>
      </c>
      <c r="J122" s="18">
        <f t="shared" ref="J122:AC122" si="28">J20/J$8*100</f>
        <v>7.791145805198154E-3</v>
      </c>
      <c r="K122" s="18">
        <f t="shared" si="28"/>
        <v>7.1578020716965328E-3</v>
      </c>
      <c r="L122" s="18">
        <f t="shared" si="28"/>
        <v>6.4114224117639994E-6</v>
      </c>
      <c r="M122" s="18">
        <f t="shared" si="28"/>
        <v>1.3073653962035156E-2</v>
      </c>
      <c r="N122" s="18">
        <f t="shared" si="28"/>
        <v>2.424822321390492E-3</v>
      </c>
      <c r="O122" s="18">
        <f t="shared" si="28"/>
        <v>1.3312920261600227E-3</v>
      </c>
      <c r="P122" s="18">
        <f t="shared" si="28"/>
        <v>2.8673426753778415E-3</v>
      </c>
      <c r="Q122" s="18">
        <f t="shared" si="28"/>
        <v>1.1987510777078153E-2</v>
      </c>
      <c r="R122" s="18">
        <f t="shared" si="28"/>
        <v>1.4594930362462467E-2</v>
      </c>
      <c r="S122" s="18">
        <f t="shared" si="28"/>
        <v>1.5298361971831549E-2</v>
      </c>
      <c r="T122" s="18">
        <f t="shared" si="28"/>
        <v>1.6599759194640944E-2</v>
      </c>
      <c r="U122" s="18">
        <f t="shared" si="28"/>
        <v>1.9744792467462219E-2</v>
      </c>
      <c r="V122" s="18">
        <f t="shared" si="28"/>
        <v>3.1179854313095251E-2</v>
      </c>
      <c r="W122" s="18">
        <f t="shared" si="28"/>
        <v>0.17045434335735055</v>
      </c>
      <c r="X122" s="18">
        <f t="shared" si="28"/>
        <v>0.22027653574781958</v>
      </c>
      <c r="Y122" s="18">
        <f t="shared" si="28"/>
        <v>0.21568161201657196</v>
      </c>
      <c r="Z122" s="18">
        <f t="shared" si="28"/>
        <v>0.12875890700859632</v>
      </c>
      <c r="AA122" s="18">
        <f t="shared" si="28"/>
        <v>0.10714673717764059</v>
      </c>
      <c r="AB122" s="18">
        <f t="shared" si="28"/>
        <v>0.15459366761713894</v>
      </c>
      <c r="AC122" s="18">
        <f t="shared" si="28"/>
        <v>4.2197572180885989E-2</v>
      </c>
      <c r="AD122" s="21"/>
    </row>
    <row r="123" spans="1:30">
      <c r="A123" s="2">
        <v>13</v>
      </c>
      <c r="B123" s="44" t="s">
        <v>86</v>
      </c>
      <c r="C123" s="18">
        <f t="shared" ref="C123:I123" si="29">C21/C$8*100</f>
        <v>0</v>
      </c>
      <c r="D123" s="18">
        <f t="shared" si="29"/>
        <v>0</v>
      </c>
      <c r="E123" s="18">
        <f t="shared" si="29"/>
        <v>0</v>
      </c>
      <c r="F123" s="18">
        <f t="shared" si="29"/>
        <v>0</v>
      </c>
      <c r="G123" s="18">
        <f t="shared" si="29"/>
        <v>0</v>
      </c>
      <c r="H123" s="18">
        <f t="shared" si="29"/>
        <v>0</v>
      </c>
      <c r="I123" s="18">
        <f t="shared" si="29"/>
        <v>0</v>
      </c>
      <c r="J123" s="18">
        <f t="shared" ref="J123:AC123" si="30">J21/J$8*100</f>
        <v>0</v>
      </c>
      <c r="K123" s="18">
        <f t="shared" si="30"/>
        <v>0</v>
      </c>
      <c r="L123" s="18">
        <f t="shared" si="30"/>
        <v>0</v>
      </c>
      <c r="M123" s="18">
        <f t="shared" si="30"/>
        <v>1.9604755907495699E-4</v>
      </c>
      <c r="N123" s="18">
        <f t="shared" si="30"/>
        <v>1.7603750682354518E-3</v>
      </c>
      <c r="O123" s="18">
        <f t="shared" si="30"/>
        <v>0</v>
      </c>
      <c r="P123" s="18">
        <f t="shared" si="30"/>
        <v>0</v>
      </c>
      <c r="Q123" s="18">
        <f t="shared" si="30"/>
        <v>0</v>
      </c>
      <c r="R123" s="18">
        <f t="shared" si="30"/>
        <v>3.0694702691261414E-3</v>
      </c>
      <c r="S123" s="18">
        <f t="shared" si="30"/>
        <v>3.1880507703608084E-5</v>
      </c>
      <c r="T123" s="18">
        <f t="shared" si="30"/>
        <v>1.054272135980224E-3</v>
      </c>
      <c r="U123" s="18">
        <f t="shared" si="30"/>
        <v>1.9083840672236732E-3</v>
      </c>
      <c r="V123" s="18">
        <f t="shared" si="30"/>
        <v>5.170500128012517E-3</v>
      </c>
      <c r="W123" s="18">
        <f t="shared" si="30"/>
        <v>2.9676420708446925E-2</v>
      </c>
      <c r="X123" s="18">
        <f t="shared" si="30"/>
        <v>2.6558853167812153E-2</v>
      </c>
      <c r="Y123" s="18">
        <f t="shared" si="30"/>
        <v>0</v>
      </c>
      <c r="Z123" s="18">
        <f t="shared" si="30"/>
        <v>3.4206259453664807E-4</v>
      </c>
      <c r="AA123" s="18">
        <f t="shared" si="30"/>
        <v>1.1524582175106773E-2</v>
      </c>
      <c r="AB123" s="18">
        <f t="shared" si="30"/>
        <v>1.667588286681804E-2</v>
      </c>
      <c r="AC123" s="18">
        <f t="shared" si="30"/>
        <v>3.8843754204320353E-3</v>
      </c>
      <c r="AD123" s="21"/>
    </row>
    <row r="124" spans="1:30">
      <c r="A124" s="2">
        <v>14</v>
      </c>
      <c r="B124" s="44" t="s">
        <v>85</v>
      </c>
      <c r="C124" s="18">
        <f t="shared" ref="C124:I124" si="31">C22/C$8*100</f>
        <v>6.2882477595072109E-2</v>
      </c>
      <c r="D124" s="18">
        <f t="shared" si="31"/>
        <v>0</v>
      </c>
      <c r="E124" s="18">
        <f t="shared" si="31"/>
        <v>0</v>
      </c>
      <c r="F124" s="18">
        <f t="shared" si="31"/>
        <v>0</v>
      </c>
      <c r="G124" s="18">
        <f t="shared" si="31"/>
        <v>0</v>
      </c>
      <c r="H124" s="18">
        <f t="shared" si="31"/>
        <v>0</v>
      </c>
      <c r="I124" s="18">
        <f t="shared" si="31"/>
        <v>0</v>
      </c>
      <c r="J124" s="18">
        <f t="shared" ref="J124:AC124" si="32">J22/J$8*100</f>
        <v>0</v>
      </c>
      <c r="K124" s="18">
        <f t="shared" si="32"/>
        <v>0</v>
      </c>
      <c r="L124" s="18">
        <f t="shared" si="32"/>
        <v>0</v>
      </c>
      <c r="M124" s="18">
        <f t="shared" si="32"/>
        <v>0</v>
      </c>
      <c r="N124" s="18">
        <f t="shared" si="32"/>
        <v>0</v>
      </c>
      <c r="O124" s="18">
        <f t="shared" si="32"/>
        <v>0</v>
      </c>
      <c r="P124" s="18">
        <f t="shared" si="32"/>
        <v>0</v>
      </c>
      <c r="Q124" s="18">
        <f t="shared" si="32"/>
        <v>0</v>
      </c>
      <c r="R124" s="18">
        <f t="shared" si="32"/>
        <v>0</v>
      </c>
      <c r="S124" s="18">
        <f t="shared" si="32"/>
        <v>0</v>
      </c>
      <c r="T124" s="18">
        <f t="shared" si="32"/>
        <v>0</v>
      </c>
      <c r="U124" s="18">
        <f t="shared" si="32"/>
        <v>0</v>
      </c>
      <c r="V124" s="18">
        <f t="shared" si="32"/>
        <v>4.6745232134812951E-4</v>
      </c>
      <c r="W124" s="18">
        <f t="shared" si="32"/>
        <v>0</v>
      </c>
      <c r="X124" s="18">
        <f t="shared" si="32"/>
        <v>2.0521030277665581E-3</v>
      </c>
      <c r="Y124" s="18">
        <f t="shared" si="32"/>
        <v>0</v>
      </c>
      <c r="Z124" s="18">
        <f t="shared" si="32"/>
        <v>0</v>
      </c>
      <c r="AA124" s="18">
        <f t="shared" si="32"/>
        <v>8.8690181807089823E-6</v>
      </c>
      <c r="AB124" s="18">
        <f t="shared" si="32"/>
        <v>0</v>
      </c>
      <c r="AC124" s="18">
        <f t="shared" si="32"/>
        <v>2.0897087696735529E-4</v>
      </c>
      <c r="AD124" s="21"/>
    </row>
    <row r="125" spans="1:30">
      <c r="A125" s="2">
        <v>15</v>
      </c>
      <c r="B125" s="44" t="s">
        <v>84</v>
      </c>
      <c r="C125" s="18">
        <f t="shared" ref="C125:I125" si="33">C23/C$8*100</f>
        <v>1.5805147497675802E-2</v>
      </c>
      <c r="D125" s="18">
        <f t="shared" si="33"/>
        <v>0</v>
      </c>
      <c r="E125" s="18">
        <f t="shared" si="33"/>
        <v>0</v>
      </c>
      <c r="F125" s="18">
        <f t="shared" si="33"/>
        <v>0</v>
      </c>
      <c r="G125" s="18">
        <f t="shared" si="33"/>
        <v>0</v>
      </c>
      <c r="H125" s="18">
        <f t="shared" si="33"/>
        <v>0</v>
      </c>
      <c r="I125" s="18">
        <f t="shared" si="33"/>
        <v>0</v>
      </c>
      <c r="J125" s="18">
        <f t="shared" ref="J125:AC125" si="34">J23/J$8*100</f>
        <v>0</v>
      </c>
      <c r="K125" s="18">
        <f t="shared" si="34"/>
        <v>0</v>
      </c>
      <c r="L125" s="18">
        <f t="shared" si="34"/>
        <v>0</v>
      </c>
      <c r="M125" s="18">
        <f t="shared" si="34"/>
        <v>0</v>
      </c>
      <c r="N125" s="18">
        <f t="shared" si="34"/>
        <v>0</v>
      </c>
      <c r="O125" s="18">
        <f t="shared" si="34"/>
        <v>0</v>
      </c>
      <c r="P125" s="18">
        <f t="shared" si="34"/>
        <v>0</v>
      </c>
      <c r="Q125" s="18">
        <f t="shared" si="34"/>
        <v>0</v>
      </c>
      <c r="R125" s="18">
        <f t="shared" si="34"/>
        <v>1.7498283301862958E-2</v>
      </c>
      <c r="S125" s="18">
        <f t="shared" si="34"/>
        <v>0.10187202150392949</v>
      </c>
      <c r="T125" s="18">
        <f t="shared" si="34"/>
        <v>1.2954841230536477E-2</v>
      </c>
      <c r="U125" s="18">
        <f t="shared" si="34"/>
        <v>1.0543740471296345E-2</v>
      </c>
      <c r="V125" s="18">
        <f t="shared" si="34"/>
        <v>6.4076914509802158E-2</v>
      </c>
      <c r="W125" s="18">
        <f t="shared" si="34"/>
        <v>0.71394348278870934</v>
      </c>
      <c r="X125" s="18">
        <f t="shared" si="34"/>
        <v>0.4475198650589286</v>
      </c>
      <c r="Y125" s="18">
        <f t="shared" si="34"/>
        <v>0.44710238468647184</v>
      </c>
      <c r="Z125" s="18">
        <f t="shared" si="34"/>
        <v>1.9150036730793941E-2</v>
      </c>
      <c r="AA125" s="18">
        <f t="shared" si="34"/>
        <v>0.5412457806875135</v>
      </c>
      <c r="AB125" s="18">
        <f t="shared" si="34"/>
        <v>0.45047516511203128</v>
      </c>
      <c r="AC125" s="18">
        <f t="shared" si="34"/>
        <v>0.10352254269007037</v>
      </c>
      <c r="AD125" s="21"/>
    </row>
    <row r="126" spans="1:30">
      <c r="A126" s="2">
        <v>16</v>
      </c>
      <c r="B126" s="44" t="s">
        <v>83</v>
      </c>
      <c r="C126" s="18">
        <f t="shared" ref="C126:I126" si="35">C24/C$8*100</f>
        <v>0</v>
      </c>
      <c r="D126" s="18">
        <f t="shared" si="35"/>
        <v>0</v>
      </c>
      <c r="E126" s="18">
        <f t="shared" si="35"/>
        <v>0</v>
      </c>
      <c r="F126" s="18">
        <f t="shared" si="35"/>
        <v>0</v>
      </c>
      <c r="G126" s="18">
        <f t="shared" si="35"/>
        <v>0</v>
      </c>
      <c r="H126" s="18">
        <f t="shared" si="35"/>
        <v>0</v>
      </c>
      <c r="I126" s="18">
        <f t="shared" si="35"/>
        <v>0</v>
      </c>
      <c r="J126" s="18">
        <f t="shared" ref="J126:AC126" si="36">J24/J$8*100</f>
        <v>0</v>
      </c>
      <c r="K126" s="18">
        <f t="shared" si="36"/>
        <v>0</v>
      </c>
      <c r="L126" s="18">
        <f t="shared" si="36"/>
        <v>3.5555518635673833E-4</v>
      </c>
      <c r="M126" s="18">
        <f t="shared" si="36"/>
        <v>4.1527453040521517E-4</v>
      </c>
      <c r="N126" s="18">
        <f t="shared" si="36"/>
        <v>0</v>
      </c>
      <c r="O126" s="18">
        <f t="shared" si="36"/>
        <v>2.9646538147791293E-2</v>
      </c>
      <c r="P126" s="18">
        <f t="shared" si="36"/>
        <v>0</v>
      </c>
      <c r="Q126" s="18">
        <f t="shared" si="36"/>
        <v>6.3362821337880921E-3</v>
      </c>
      <c r="R126" s="18">
        <f t="shared" si="36"/>
        <v>0</v>
      </c>
      <c r="S126" s="18">
        <f t="shared" si="36"/>
        <v>0</v>
      </c>
      <c r="T126" s="18">
        <f t="shared" si="36"/>
        <v>0</v>
      </c>
      <c r="U126" s="18">
        <f t="shared" si="36"/>
        <v>0</v>
      </c>
      <c r="V126" s="18">
        <f t="shared" si="36"/>
        <v>0</v>
      </c>
      <c r="W126" s="18">
        <f t="shared" si="36"/>
        <v>0</v>
      </c>
      <c r="X126" s="18">
        <f t="shared" si="36"/>
        <v>0</v>
      </c>
      <c r="Y126" s="18">
        <f t="shared" si="36"/>
        <v>0</v>
      </c>
      <c r="Z126" s="18">
        <f t="shared" si="36"/>
        <v>0</v>
      </c>
      <c r="AA126" s="18">
        <f t="shared" si="36"/>
        <v>0</v>
      </c>
      <c r="AB126" s="18">
        <f t="shared" si="36"/>
        <v>0</v>
      </c>
      <c r="AC126" s="18">
        <f t="shared" si="36"/>
        <v>2.0604565561659636E-3</v>
      </c>
      <c r="AD126" s="21"/>
    </row>
    <row r="127" spans="1:30">
      <c r="A127" s="2">
        <v>17</v>
      </c>
      <c r="B127" s="44" t="s">
        <v>82</v>
      </c>
      <c r="C127" s="18">
        <f t="shared" ref="C127:I127" si="37">C25/C$8*100</f>
        <v>87.217777872626399</v>
      </c>
      <c r="D127" s="18">
        <f t="shared" si="37"/>
        <v>0</v>
      </c>
      <c r="E127" s="18">
        <f t="shared" si="37"/>
        <v>0</v>
      </c>
      <c r="F127" s="18">
        <f t="shared" si="37"/>
        <v>0</v>
      </c>
      <c r="G127" s="18">
        <f t="shared" si="37"/>
        <v>0</v>
      </c>
      <c r="H127" s="18">
        <f t="shared" si="37"/>
        <v>24.294089313249344</v>
      </c>
      <c r="I127" s="18">
        <f t="shared" si="37"/>
        <v>0.13263780425543359</v>
      </c>
      <c r="J127" s="18">
        <f t="shared" ref="J127:AC127" si="38">J25/J$8*100</f>
        <v>5.3103705125229711E-3</v>
      </c>
      <c r="K127" s="18">
        <f t="shared" si="38"/>
        <v>3.2635968532616952E-2</v>
      </c>
      <c r="L127" s="18">
        <f t="shared" si="38"/>
        <v>4.190978321663696</v>
      </c>
      <c r="M127" s="18">
        <f t="shared" si="38"/>
        <v>9.0754781948122485</v>
      </c>
      <c r="N127" s="18">
        <f t="shared" si="38"/>
        <v>0.57899878952913475</v>
      </c>
      <c r="O127" s="18">
        <f t="shared" si="38"/>
        <v>1.3573027179538943</v>
      </c>
      <c r="P127" s="18">
        <f t="shared" si="38"/>
        <v>1.7805632049363395E-6</v>
      </c>
      <c r="Q127" s="18">
        <f t="shared" si="38"/>
        <v>0.56485517856178302</v>
      </c>
      <c r="R127" s="18">
        <f t="shared" si="38"/>
        <v>0.63770094241963626</v>
      </c>
      <c r="S127" s="18">
        <f t="shared" si="38"/>
        <v>1.9508839953181135E-2</v>
      </c>
      <c r="T127" s="18">
        <f t="shared" si="38"/>
        <v>0.8051690207744997</v>
      </c>
      <c r="U127" s="18">
        <f t="shared" si="38"/>
        <v>2.9012260744179592</v>
      </c>
      <c r="V127" s="18">
        <f t="shared" si="38"/>
        <v>0.39878184779630493</v>
      </c>
      <c r="W127" s="18">
        <f t="shared" si="38"/>
        <v>10.498006827252805</v>
      </c>
      <c r="X127" s="18">
        <f t="shared" si="38"/>
        <v>1.0834747230733881</v>
      </c>
      <c r="Y127" s="18">
        <f t="shared" si="38"/>
        <v>6.857281010616842</v>
      </c>
      <c r="Z127" s="18">
        <f t="shared" si="38"/>
        <v>15.68757302706496</v>
      </c>
      <c r="AA127" s="18">
        <f t="shared" si="38"/>
        <v>5.2303643313168813</v>
      </c>
      <c r="AB127" s="18">
        <f t="shared" si="38"/>
        <v>5.3266407450943509</v>
      </c>
      <c r="AC127" s="18">
        <f t="shared" si="38"/>
        <v>2.5632658505865731</v>
      </c>
      <c r="AD127" s="21"/>
    </row>
    <row r="128" spans="1:30">
      <c r="A128" s="2">
        <v>18</v>
      </c>
      <c r="B128" s="44" t="s">
        <v>81</v>
      </c>
      <c r="C128" s="18">
        <f t="shared" ref="C128:I128" si="39">C26/C$8*100</f>
        <v>0</v>
      </c>
      <c r="D128" s="18">
        <f t="shared" si="39"/>
        <v>0</v>
      </c>
      <c r="E128" s="18">
        <f t="shared" si="39"/>
        <v>0</v>
      </c>
      <c r="F128" s="18">
        <f t="shared" si="39"/>
        <v>0</v>
      </c>
      <c r="G128" s="18">
        <f t="shared" si="39"/>
        <v>0</v>
      </c>
      <c r="H128" s="18">
        <f t="shared" si="39"/>
        <v>0</v>
      </c>
      <c r="I128" s="18">
        <f t="shared" si="39"/>
        <v>0</v>
      </c>
      <c r="J128" s="18">
        <f t="shared" ref="J128:AC128" si="40">J26/J$8*100</f>
        <v>6.6060588790220736E-5</v>
      </c>
      <c r="K128" s="18">
        <f t="shared" si="40"/>
        <v>0</v>
      </c>
      <c r="L128" s="18">
        <f t="shared" si="40"/>
        <v>1.2488335828131616E-4</v>
      </c>
      <c r="M128" s="18">
        <f t="shared" si="40"/>
        <v>0</v>
      </c>
      <c r="N128" s="18">
        <f t="shared" si="40"/>
        <v>0</v>
      </c>
      <c r="O128" s="18">
        <f t="shared" si="40"/>
        <v>0</v>
      </c>
      <c r="P128" s="18">
        <f t="shared" si="40"/>
        <v>0</v>
      </c>
      <c r="Q128" s="18">
        <f t="shared" si="40"/>
        <v>0</v>
      </c>
      <c r="R128" s="18">
        <f t="shared" si="40"/>
        <v>1.2232498507043436E-5</v>
      </c>
      <c r="S128" s="18">
        <f t="shared" si="40"/>
        <v>0</v>
      </c>
      <c r="T128" s="18">
        <f t="shared" si="40"/>
        <v>0</v>
      </c>
      <c r="U128" s="18">
        <f t="shared" si="40"/>
        <v>0</v>
      </c>
      <c r="V128" s="18">
        <f t="shared" si="40"/>
        <v>0</v>
      </c>
      <c r="W128" s="18">
        <f t="shared" si="40"/>
        <v>2.1598688235312718E-4</v>
      </c>
      <c r="X128" s="18">
        <f t="shared" si="40"/>
        <v>2.9145873790215157E-4</v>
      </c>
      <c r="Y128" s="18">
        <f t="shared" si="40"/>
        <v>1.2285285843171762E-4</v>
      </c>
      <c r="Z128" s="18">
        <f t="shared" si="40"/>
        <v>0</v>
      </c>
      <c r="AA128" s="18">
        <f t="shared" si="40"/>
        <v>1.0443590249023257E-4</v>
      </c>
      <c r="AB128" s="18">
        <f t="shared" si="40"/>
        <v>1.2404079834999009E-5</v>
      </c>
      <c r="AC128" s="18">
        <f t="shared" si="40"/>
        <v>2.4362934835255564E-5</v>
      </c>
      <c r="AD128" s="21"/>
    </row>
    <row r="129" spans="1:30">
      <c r="A129" s="2">
        <v>19</v>
      </c>
      <c r="B129" s="44" t="s">
        <v>80</v>
      </c>
      <c r="C129" s="18">
        <f t="shared" ref="C129:I129" si="41">C27/C$8*100</f>
        <v>0</v>
      </c>
      <c r="D129" s="18">
        <f t="shared" si="41"/>
        <v>0</v>
      </c>
      <c r="E129" s="18">
        <f t="shared" si="41"/>
        <v>0</v>
      </c>
      <c r="F129" s="18">
        <f t="shared" si="41"/>
        <v>0</v>
      </c>
      <c r="G129" s="18">
        <f t="shared" si="41"/>
        <v>0</v>
      </c>
      <c r="H129" s="18">
        <f t="shared" si="41"/>
        <v>0</v>
      </c>
      <c r="I129" s="18">
        <f t="shared" si="41"/>
        <v>0</v>
      </c>
      <c r="J129" s="18">
        <f t="shared" ref="J129:AC129" si="42">J27/J$8*100</f>
        <v>0</v>
      </c>
      <c r="K129" s="18">
        <f t="shared" si="42"/>
        <v>0</v>
      </c>
      <c r="L129" s="18">
        <f t="shared" si="42"/>
        <v>0</v>
      </c>
      <c r="M129" s="18">
        <f t="shared" si="42"/>
        <v>4.6545004528717236E-6</v>
      </c>
      <c r="N129" s="18">
        <f t="shared" si="42"/>
        <v>0</v>
      </c>
      <c r="O129" s="18">
        <f t="shared" si="42"/>
        <v>0</v>
      </c>
      <c r="P129" s="18">
        <f t="shared" si="42"/>
        <v>6.7830979235670095E-6</v>
      </c>
      <c r="Q129" s="18">
        <f t="shared" si="42"/>
        <v>0</v>
      </c>
      <c r="R129" s="18">
        <f t="shared" si="42"/>
        <v>0</v>
      </c>
      <c r="S129" s="18">
        <f t="shared" si="42"/>
        <v>0</v>
      </c>
      <c r="T129" s="18">
        <f t="shared" si="42"/>
        <v>3.4668600328188891E-7</v>
      </c>
      <c r="U129" s="18">
        <f t="shared" si="42"/>
        <v>0</v>
      </c>
      <c r="V129" s="18">
        <f t="shared" si="42"/>
        <v>0</v>
      </c>
      <c r="W129" s="18">
        <f t="shared" si="42"/>
        <v>0</v>
      </c>
      <c r="X129" s="18">
        <f t="shared" si="42"/>
        <v>0</v>
      </c>
      <c r="Y129" s="18">
        <f t="shared" si="42"/>
        <v>0</v>
      </c>
      <c r="Z129" s="18">
        <f t="shared" si="42"/>
        <v>0</v>
      </c>
      <c r="AA129" s="18">
        <f t="shared" si="42"/>
        <v>1.1054138602043079E-5</v>
      </c>
      <c r="AB129" s="18">
        <f t="shared" si="42"/>
        <v>0</v>
      </c>
      <c r="AC129" s="18">
        <f t="shared" si="42"/>
        <v>9.3195354493983618E-7</v>
      </c>
      <c r="AD129" s="21"/>
    </row>
    <row r="130" spans="1:30">
      <c r="A130" s="2">
        <v>20</v>
      </c>
      <c r="B130" s="44" t="s">
        <v>79</v>
      </c>
      <c r="C130" s="18">
        <f t="shared" ref="C130:I130" si="43">C28/C$8*100</f>
        <v>0</v>
      </c>
      <c r="D130" s="18">
        <f t="shared" si="43"/>
        <v>0.26838475320133304</v>
      </c>
      <c r="E130" s="18">
        <f t="shared" si="43"/>
        <v>0</v>
      </c>
      <c r="F130" s="18">
        <f t="shared" si="43"/>
        <v>0</v>
      </c>
      <c r="G130" s="18">
        <f t="shared" si="43"/>
        <v>0</v>
      </c>
      <c r="H130" s="18">
        <f t="shared" si="43"/>
        <v>0.2757734660312044</v>
      </c>
      <c r="I130" s="18">
        <f t="shared" si="43"/>
        <v>0.10680512174483542</v>
      </c>
      <c r="J130" s="18">
        <f t="shared" ref="J130:AC130" si="44">J28/J$8*100</f>
        <v>2.9487044632725799E-2</v>
      </c>
      <c r="K130" s="18">
        <f t="shared" si="44"/>
        <v>2.6576396421859544E-3</v>
      </c>
      <c r="L130" s="18">
        <f t="shared" si="44"/>
        <v>2.8764986029127266E-3</v>
      </c>
      <c r="M130" s="18">
        <f t="shared" si="44"/>
        <v>6.1927197625367709E-3</v>
      </c>
      <c r="N130" s="18">
        <f t="shared" si="44"/>
        <v>5.8537638941908866E-2</v>
      </c>
      <c r="O130" s="18">
        <f t="shared" si="44"/>
        <v>0.10546046426749063</v>
      </c>
      <c r="P130" s="18">
        <f t="shared" si="44"/>
        <v>0.12911368291901465</v>
      </c>
      <c r="Q130" s="18">
        <f t="shared" si="44"/>
        <v>0.16004179802399818</v>
      </c>
      <c r="R130" s="18">
        <f t="shared" si="44"/>
        <v>0.20008031136802312</v>
      </c>
      <c r="S130" s="18">
        <f t="shared" si="44"/>
        <v>0.16053423537400566</v>
      </c>
      <c r="T130" s="18">
        <f t="shared" si="44"/>
        <v>0.27595533290391994</v>
      </c>
      <c r="U130" s="18">
        <f t="shared" si="44"/>
        <v>0.22558460962044605</v>
      </c>
      <c r="V130" s="18">
        <f t="shared" si="44"/>
        <v>0.19032448027911578</v>
      </c>
      <c r="W130" s="18">
        <f t="shared" si="44"/>
        <v>0.13957937918359622</v>
      </c>
      <c r="X130" s="18">
        <f t="shared" si="44"/>
        <v>9.3996740267529494E-2</v>
      </c>
      <c r="Y130" s="18">
        <f t="shared" si="44"/>
        <v>1.0617439157232578</v>
      </c>
      <c r="Z130" s="18">
        <f t="shared" si="44"/>
        <v>1.0661983285532952</v>
      </c>
      <c r="AA130" s="18">
        <f t="shared" si="44"/>
        <v>0.60583434132027891</v>
      </c>
      <c r="AB130" s="18">
        <f t="shared" si="44"/>
        <v>0.64337730616410749</v>
      </c>
      <c r="AC130" s="18">
        <f t="shared" si="44"/>
        <v>0.25361745382899792</v>
      </c>
      <c r="AD130" s="21"/>
    </row>
    <row r="131" spans="1:30">
      <c r="A131" s="2">
        <v>21</v>
      </c>
      <c r="B131" s="44" t="s">
        <v>78</v>
      </c>
      <c r="C131" s="18">
        <f t="shared" ref="C131:I131" si="45">C29/C$8*100</f>
        <v>0</v>
      </c>
      <c r="D131" s="18">
        <f t="shared" si="45"/>
        <v>0</v>
      </c>
      <c r="E131" s="18">
        <f t="shared" si="45"/>
        <v>0</v>
      </c>
      <c r="F131" s="18">
        <f t="shared" si="45"/>
        <v>0</v>
      </c>
      <c r="G131" s="18">
        <f t="shared" si="45"/>
        <v>0</v>
      </c>
      <c r="H131" s="18">
        <f t="shared" si="45"/>
        <v>0</v>
      </c>
      <c r="I131" s="18">
        <f t="shared" si="45"/>
        <v>0</v>
      </c>
      <c r="J131" s="18">
        <f t="shared" ref="J131:AC131" si="46">J29/J$8*100</f>
        <v>0</v>
      </c>
      <c r="K131" s="18">
        <f t="shared" si="46"/>
        <v>2.6506853448162349E-3</v>
      </c>
      <c r="L131" s="18">
        <f t="shared" si="46"/>
        <v>0</v>
      </c>
      <c r="M131" s="18">
        <f t="shared" si="46"/>
        <v>5.4857942337546131E-4</v>
      </c>
      <c r="N131" s="18">
        <f t="shared" si="46"/>
        <v>0</v>
      </c>
      <c r="O131" s="18">
        <f t="shared" si="46"/>
        <v>2.6546604436617481E-3</v>
      </c>
      <c r="P131" s="18">
        <f t="shared" si="46"/>
        <v>2.4353865207326899E-3</v>
      </c>
      <c r="Q131" s="18">
        <f t="shared" si="46"/>
        <v>1.3807752222274022E-3</v>
      </c>
      <c r="R131" s="18">
        <f t="shared" si="46"/>
        <v>9.3578613578882277E-6</v>
      </c>
      <c r="S131" s="18">
        <f t="shared" si="46"/>
        <v>0</v>
      </c>
      <c r="T131" s="18">
        <f t="shared" si="46"/>
        <v>5.8936620557921123E-6</v>
      </c>
      <c r="U131" s="18">
        <f t="shared" si="46"/>
        <v>0</v>
      </c>
      <c r="V131" s="18">
        <f t="shared" si="46"/>
        <v>8.1767681126033239E-5</v>
      </c>
      <c r="W131" s="18">
        <f t="shared" si="46"/>
        <v>3.4024398606352739E-6</v>
      </c>
      <c r="X131" s="18">
        <f t="shared" si="46"/>
        <v>1.9135087762863805E-5</v>
      </c>
      <c r="Y131" s="18">
        <f t="shared" si="46"/>
        <v>7.4244047920728222E-3</v>
      </c>
      <c r="Z131" s="18">
        <f t="shared" si="46"/>
        <v>8.4561423972850311E-3</v>
      </c>
      <c r="AA131" s="18">
        <f t="shared" si="46"/>
        <v>6.9546598868772541E-3</v>
      </c>
      <c r="AB131" s="18">
        <f t="shared" si="46"/>
        <v>1.1436187615512253E-2</v>
      </c>
      <c r="AC131" s="18">
        <f t="shared" si="46"/>
        <v>1.5443026629829168E-3</v>
      </c>
      <c r="AD131" s="21"/>
    </row>
    <row r="132" spans="1:30">
      <c r="A132" s="2">
        <v>22</v>
      </c>
      <c r="B132" s="44" t="s">
        <v>77</v>
      </c>
      <c r="C132" s="18">
        <f t="shared" ref="C132:I132" si="47">C30/C$8*100</f>
        <v>0</v>
      </c>
      <c r="D132" s="18">
        <f t="shared" si="47"/>
        <v>0</v>
      </c>
      <c r="E132" s="18">
        <f t="shared" si="47"/>
        <v>0</v>
      </c>
      <c r="F132" s="18">
        <f t="shared" si="47"/>
        <v>0</v>
      </c>
      <c r="G132" s="18">
        <f t="shared" si="47"/>
        <v>0</v>
      </c>
      <c r="H132" s="18">
        <f t="shared" si="47"/>
        <v>0</v>
      </c>
      <c r="I132" s="18">
        <f t="shared" si="47"/>
        <v>0</v>
      </c>
      <c r="J132" s="18">
        <f t="shared" ref="J132:AC132" si="48">J30/J$8*100</f>
        <v>0</v>
      </c>
      <c r="K132" s="18">
        <f t="shared" si="48"/>
        <v>5.3888484302305204E-3</v>
      </c>
      <c r="L132" s="18">
        <f t="shared" si="48"/>
        <v>7.4288872727613299E-5</v>
      </c>
      <c r="M132" s="18">
        <f t="shared" si="48"/>
        <v>2.7182282644770868E-5</v>
      </c>
      <c r="N132" s="18">
        <f t="shared" si="48"/>
        <v>0</v>
      </c>
      <c r="O132" s="18">
        <f t="shared" si="48"/>
        <v>0</v>
      </c>
      <c r="P132" s="18">
        <f t="shared" si="48"/>
        <v>1.3845574692860933E-3</v>
      </c>
      <c r="Q132" s="18">
        <f t="shared" si="48"/>
        <v>2.0862144879763372E-2</v>
      </c>
      <c r="R132" s="18">
        <f t="shared" si="48"/>
        <v>1.0470284772118759E-2</v>
      </c>
      <c r="S132" s="18">
        <f t="shared" si="48"/>
        <v>9.8885113982863648E-3</v>
      </c>
      <c r="T132" s="18">
        <f t="shared" si="48"/>
        <v>1.215030435702036E-2</v>
      </c>
      <c r="U132" s="18">
        <f t="shared" si="48"/>
        <v>1.9085310500890403E-2</v>
      </c>
      <c r="V132" s="18">
        <f t="shared" si="48"/>
        <v>3.4995023937581686E-2</v>
      </c>
      <c r="W132" s="18">
        <f t="shared" si="48"/>
        <v>1.3498839903084385E-2</v>
      </c>
      <c r="X132" s="18">
        <f t="shared" si="48"/>
        <v>3.4874508256622798E-2</v>
      </c>
      <c r="Y132" s="18">
        <f t="shared" si="48"/>
        <v>3.4290296574594814E-2</v>
      </c>
      <c r="Z132" s="18">
        <f t="shared" si="48"/>
        <v>0.98795475948917577</v>
      </c>
      <c r="AA132" s="18">
        <f t="shared" si="48"/>
        <v>2.1410709643699091E-2</v>
      </c>
      <c r="AB132" s="18">
        <f t="shared" si="48"/>
        <v>1.0794853055601173E-2</v>
      </c>
      <c r="AC132" s="18">
        <f t="shared" si="48"/>
        <v>4.3197108585880759E-2</v>
      </c>
      <c r="AD132" s="21"/>
    </row>
    <row r="133" spans="1:30">
      <c r="A133" s="2">
        <v>23</v>
      </c>
      <c r="B133" s="44" t="s">
        <v>76</v>
      </c>
      <c r="C133" s="18">
        <f t="shared" ref="C133:I133" si="49">C31/C$8*100</f>
        <v>0</v>
      </c>
      <c r="D133" s="18">
        <f t="shared" si="49"/>
        <v>0</v>
      </c>
      <c r="E133" s="18">
        <f t="shared" si="49"/>
        <v>0</v>
      </c>
      <c r="F133" s="18">
        <f t="shared" si="49"/>
        <v>0.88085871799279369</v>
      </c>
      <c r="G133" s="18">
        <f t="shared" si="49"/>
        <v>0</v>
      </c>
      <c r="H133" s="18">
        <f t="shared" si="49"/>
        <v>2.5027830064385852</v>
      </c>
      <c r="I133" s="18">
        <f t="shared" si="49"/>
        <v>2.1204915629448684</v>
      </c>
      <c r="J133" s="18">
        <f t="shared" ref="J133:AC133" si="50">J31/J$8*100</f>
        <v>0.36619085927039702</v>
      </c>
      <c r="K133" s="18">
        <f t="shared" si="50"/>
        <v>1.7383170334271902</v>
      </c>
      <c r="L133" s="18">
        <f t="shared" si="50"/>
        <v>1.2977799146707971</v>
      </c>
      <c r="M133" s="18">
        <f t="shared" si="50"/>
        <v>0.72261156766837131</v>
      </c>
      <c r="N133" s="18">
        <f t="shared" si="50"/>
        <v>0.23680921977252317</v>
      </c>
      <c r="O133" s="18">
        <f t="shared" si="50"/>
        <v>1.9681363506249522E-2</v>
      </c>
      <c r="P133" s="18">
        <f t="shared" si="50"/>
        <v>0.18042391842949301</v>
      </c>
      <c r="Q133" s="18">
        <f t="shared" si="50"/>
        <v>0.48945800053039645</v>
      </c>
      <c r="R133" s="18">
        <f t="shared" si="50"/>
        <v>0.1482417655885834</v>
      </c>
      <c r="S133" s="18">
        <f t="shared" si="50"/>
        <v>4.7284298000608363E-2</v>
      </c>
      <c r="T133" s="18">
        <f t="shared" si="50"/>
        <v>6.5856195834624986E-2</v>
      </c>
      <c r="U133" s="18">
        <f t="shared" si="50"/>
        <v>0.12517513069651376</v>
      </c>
      <c r="V133" s="18">
        <f t="shared" si="50"/>
        <v>0.26506470814641803</v>
      </c>
      <c r="W133" s="18">
        <f t="shared" si="50"/>
        <v>0.52818142640076626</v>
      </c>
      <c r="X133" s="18">
        <f t="shared" si="50"/>
        <v>1.0771151712500084</v>
      </c>
      <c r="Y133" s="18">
        <f t="shared" si="50"/>
        <v>1.6379195701910814</v>
      </c>
      <c r="Z133" s="18">
        <f t="shared" si="50"/>
        <v>1.2153743146232825</v>
      </c>
      <c r="AA133" s="18">
        <f t="shared" si="50"/>
        <v>1.1179949481031297</v>
      </c>
      <c r="AB133" s="18">
        <f t="shared" si="50"/>
        <v>0.99088950816496391</v>
      </c>
      <c r="AC133" s="18">
        <f t="shared" si="50"/>
        <v>0.38406163531317261</v>
      </c>
      <c r="AD133" s="21"/>
    </row>
    <row r="134" spans="1:30">
      <c r="A134" s="2">
        <v>24</v>
      </c>
      <c r="B134" s="44" t="s">
        <v>75</v>
      </c>
      <c r="C134" s="18">
        <f t="shared" ref="C134:I134" si="51">C32/C$8*100</f>
        <v>0</v>
      </c>
      <c r="D134" s="18">
        <f t="shared" si="51"/>
        <v>0</v>
      </c>
      <c r="E134" s="18">
        <f t="shared" si="51"/>
        <v>0</v>
      </c>
      <c r="F134" s="18">
        <f t="shared" si="51"/>
        <v>1.5030525743527827E-2</v>
      </c>
      <c r="G134" s="18">
        <f t="shared" si="51"/>
        <v>0</v>
      </c>
      <c r="H134" s="18">
        <f t="shared" si="51"/>
        <v>0</v>
      </c>
      <c r="I134" s="18">
        <f t="shared" si="51"/>
        <v>0</v>
      </c>
      <c r="J134" s="18">
        <f t="shared" ref="J134:AC134" si="52">J32/J$8*100</f>
        <v>0</v>
      </c>
      <c r="K134" s="18">
        <f t="shared" si="52"/>
        <v>0</v>
      </c>
      <c r="L134" s="18">
        <f t="shared" si="52"/>
        <v>0</v>
      </c>
      <c r="M134" s="18">
        <f t="shared" si="52"/>
        <v>0</v>
      </c>
      <c r="N134" s="18">
        <f t="shared" si="52"/>
        <v>0</v>
      </c>
      <c r="O134" s="18">
        <f t="shared" si="52"/>
        <v>0</v>
      </c>
      <c r="P134" s="18">
        <f t="shared" si="52"/>
        <v>0</v>
      </c>
      <c r="Q134" s="18">
        <f t="shared" si="52"/>
        <v>0</v>
      </c>
      <c r="R134" s="18">
        <f t="shared" si="52"/>
        <v>0</v>
      </c>
      <c r="S134" s="18">
        <f t="shared" si="52"/>
        <v>0</v>
      </c>
      <c r="T134" s="18">
        <f t="shared" si="52"/>
        <v>0</v>
      </c>
      <c r="U134" s="18">
        <f t="shared" si="52"/>
        <v>2.525090251182173E-5</v>
      </c>
      <c r="V134" s="18">
        <f t="shared" si="52"/>
        <v>1.131087871423266E-3</v>
      </c>
      <c r="W134" s="18">
        <f t="shared" si="52"/>
        <v>3.0349083068894511E-3</v>
      </c>
      <c r="X134" s="18">
        <f t="shared" si="52"/>
        <v>6.8267939098831838E-3</v>
      </c>
      <c r="Y134" s="18">
        <f t="shared" si="52"/>
        <v>8.9338917519814955E-3</v>
      </c>
      <c r="Z134" s="18">
        <f t="shared" si="52"/>
        <v>1.0461995549538973E-2</v>
      </c>
      <c r="AA134" s="18">
        <f t="shared" si="52"/>
        <v>9.6484634886483921E-3</v>
      </c>
      <c r="AB134" s="18">
        <f t="shared" si="52"/>
        <v>4.2522307651447107E-3</v>
      </c>
      <c r="AC134" s="18">
        <f t="shared" si="52"/>
        <v>1.4297326525577259E-3</v>
      </c>
      <c r="AD134" s="21"/>
    </row>
    <row r="135" spans="1:30">
      <c r="A135" s="2">
        <v>25</v>
      </c>
      <c r="B135" s="44" t="s">
        <v>74</v>
      </c>
      <c r="C135" s="18">
        <f t="shared" ref="C135:I135" si="53">C33/C$8*100</f>
        <v>0</v>
      </c>
      <c r="D135" s="18">
        <f t="shared" si="53"/>
        <v>3.7772668969076511E-4</v>
      </c>
      <c r="E135" s="18">
        <f t="shared" si="53"/>
        <v>0</v>
      </c>
      <c r="F135" s="18">
        <f t="shared" si="53"/>
        <v>0.1617889080888491</v>
      </c>
      <c r="G135" s="18">
        <f t="shared" si="53"/>
        <v>6.0892846039113581E-2</v>
      </c>
      <c r="H135" s="18">
        <f t="shared" si="53"/>
        <v>0</v>
      </c>
      <c r="I135" s="18">
        <f t="shared" si="53"/>
        <v>0</v>
      </c>
      <c r="J135" s="18">
        <f t="shared" ref="J135:AC135" si="54">J33/J$8*100</f>
        <v>0</v>
      </c>
      <c r="K135" s="18">
        <f t="shared" si="54"/>
        <v>0</v>
      </c>
      <c r="L135" s="18">
        <f t="shared" si="54"/>
        <v>0.12238708490317067</v>
      </c>
      <c r="M135" s="18">
        <f t="shared" si="54"/>
        <v>3.4722573378423053E-4</v>
      </c>
      <c r="N135" s="18">
        <f t="shared" si="54"/>
        <v>0</v>
      </c>
      <c r="O135" s="18">
        <f t="shared" si="54"/>
        <v>2.6227563897518826E-3</v>
      </c>
      <c r="P135" s="18">
        <f t="shared" si="54"/>
        <v>8.4670019830925187E-4</v>
      </c>
      <c r="Q135" s="18">
        <f t="shared" si="54"/>
        <v>7.239163692693332E-5</v>
      </c>
      <c r="R135" s="18">
        <f t="shared" si="54"/>
        <v>0</v>
      </c>
      <c r="S135" s="18">
        <f t="shared" si="54"/>
        <v>3.3042690447983671E-4</v>
      </c>
      <c r="T135" s="18">
        <f t="shared" si="54"/>
        <v>1.7136169113218843E-3</v>
      </c>
      <c r="U135" s="18">
        <f t="shared" si="54"/>
        <v>4.7025471818135343E-3</v>
      </c>
      <c r="V135" s="18">
        <f t="shared" si="54"/>
        <v>3.3253459024061263E-3</v>
      </c>
      <c r="W135" s="18">
        <f t="shared" si="54"/>
        <v>1.0486387699275125E-2</v>
      </c>
      <c r="X135" s="18">
        <f t="shared" si="54"/>
        <v>3.4714724868410866E-2</v>
      </c>
      <c r="Y135" s="18">
        <f t="shared" si="54"/>
        <v>5.6871927427424116E-3</v>
      </c>
      <c r="Z135" s="18">
        <f t="shared" si="54"/>
        <v>1.2030442895665081E-2</v>
      </c>
      <c r="AA135" s="18">
        <f t="shared" si="54"/>
        <v>4.5451661592207565E-2</v>
      </c>
      <c r="AB135" s="18">
        <f t="shared" si="54"/>
        <v>1.47678985263692E-2</v>
      </c>
      <c r="AC135" s="18">
        <f t="shared" si="54"/>
        <v>7.3201821260283663E-3</v>
      </c>
      <c r="AD135" s="21"/>
    </row>
    <row r="136" spans="1:30">
      <c r="A136" s="2">
        <v>26</v>
      </c>
      <c r="B136" s="44" t="s">
        <v>73</v>
      </c>
      <c r="C136" s="18">
        <f t="shared" ref="C136:I136" si="55">C34/C$8*100</f>
        <v>6.4537042816278283E-4</v>
      </c>
      <c r="D136" s="18">
        <f t="shared" si="55"/>
        <v>0</v>
      </c>
      <c r="E136" s="18">
        <f t="shared" si="55"/>
        <v>0</v>
      </c>
      <c r="F136" s="18">
        <f t="shared" si="55"/>
        <v>0</v>
      </c>
      <c r="G136" s="18">
        <f t="shared" si="55"/>
        <v>0</v>
      </c>
      <c r="H136" s="18">
        <f t="shared" si="55"/>
        <v>0</v>
      </c>
      <c r="I136" s="18">
        <f t="shared" si="55"/>
        <v>0</v>
      </c>
      <c r="J136" s="18">
        <f t="shared" ref="J136:AC136" si="56">J34/J$8*100</f>
        <v>0</v>
      </c>
      <c r="K136" s="18">
        <f t="shared" si="56"/>
        <v>0.39468108178802552</v>
      </c>
      <c r="L136" s="18">
        <f t="shared" si="56"/>
        <v>0.7784234784783427</v>
      </c>
      <c r="M136" s="18">
        <f t="shared" si="56"/>
        <v>2.5536172014608248E-2</v>
      </c>
      <c r="N136" s="18">
        <f t="shared" si="56"/>
        <v>0.8683618495610177</v>
      </c>
      <c r="O136" s="18">
        <f t="shared" si="56"/>
        <v>0.57814937581340986</v>
      </c>
      <c r="P136" s="18">
        <f t="shared" si="56"/>
        <v>0.40090542164661097</v>
      </c>
      <c r="Q136" s="18">
        <f t="shared" si="56"/>
        <v>1.5183425920573825</v>
      </c>
      <c r="R136" s="18">
        <f t="shared" si="56"/>
        <v>1.9964186192403519</v>
      </c>
      <c r="S136" s="18">
        <f t="shared" si="56"/>
        <v>2.8082368000572084</v>
      </c>
      <c r="T136" s="18">
        <f t="shared" si="56"/>
        <v>3.8952428007857565</v>
      </c>
      <c r="U136" s="18">
        <f t="shared" si="56"/>
        <v>3.806526556828123</v>
      </c>
      <c r="V136" s="18">
        <f t="shared" si="56"/>
        <v>2.6838788668722202</v>
      </c>
      <c r="W136" s="18">
        <f t="shared" si="56"/>
        <v>0.3040420939951653</v>
      </c>
      <c r="X136" s="18">
        <f t="shared" si="56"/>
        <v>2.4059478814911905</v>
      </c>
      <c r="Y136" s="18">
        <f t="shared" si="56"/>
        <v>3.6613350238548001</v>
      </c>
      <c r="Z136" s="18">
        <f t="shared" si="56"/>
        <v>2.556188910902744</v>
      </c>
      <c r="AA136" s="18">
        <f t="shared" si="56"/>
        <v>25.396983118246137</v>
      </c>
      <c r="AB136" s="18">
        <f t="shared" si="56"/>
        <v>27.557360468433551</v>
      </c>
      <c r="AC136" s="18">
        <f t="shared" si="56"/>
        <v>4.0808360010694056</v>
      </c>
      <c r="AD136" s="21"/>
    </row>
    <row r="137" spans="1:30">
      <c r="A137" s="2">
        <v>27</v>
      </c>
      <c r="B137" s="44" t="s">
        <v>72</v>
      </c>
      <c r="C137" s="18">
        <f t="shared" ref="C137:I137" si="57">C35/C$8*100</f>
        <v>7.6971351145342898E-2</v>
      </c>
      <c r="D137" s="18">
        <f t="shared" si="57"/>
        <v>3.5903915872711661E-2</v>
      </c>
      <c r="E137" s="18">
        <f t="shared" si="57"/>
        <v>20.899898562699672</v>
      </c>
      <c r="F137" s="18">
        <f t="shared" si="57"/>
        <v>0</v>
      </c>
      <c r="G137" s="18">
        <f t="shared" si="57"/>
        <v>0</v>
      </c>
      <c r="H137" s="18">
        <f t="shared" si="57"/>
        <v>0</v>
      </c>
      <c r="I137" s="18">
        <f t="shared" si="57"/>
        <v>0</v>
      </c>
      <c r="J137" s="18">
        <f t="shared" ref="J137:AC137" si="58">J35/J$8*100</f>
        <v>0</v>
      </c>
      <c r="K137" s="18">
        <f t="shared" si="58"/>
        <v>0</v>
      </c>
      <c r="L137" s="18">
        <f t="shared" si="58"/>
        <v>0</v>
      </c>
      <c r="M137" s="18">
        <f t="shared" si="58"/>
        <v>1.6137584076848202</v>
      </c>
      <c r="N137" s="18">
        <f t="shared" si="58"/>
        <v>1.2926352095527842</v>
      </c>
      <c r="O137" s="18">
        <f t="shared" si="58"/>
        <v>0</v>
      </c>
      <c r="P137" s="18">
        <f t="shared" si="58"/>
        <v>8.423759733829779E-5</v>
      </c>
      <c r="Q137" s="18">
        <f t="shared" si="58"/>
        <v>0</v>
      </c>
      <c r="R137" s="18">
        <f t="shared" si="58"/>
        <v>1.1159922456699599E-2</v>
      </c>
      <c r="S137" s="18">
        <f t="shared" si="58"/>
        <v>3.251909653788604E-4</v>
      </c>
      <c r="T137" s="18">
        <f t="shared" si="58"/>
        <v>2.6779708320609014E-2</v>
      </c>
      <c r="U137" s="18">
        <f t="shared" si="58"/>
        <v>4.0420287976013149E-5</v>
      </c>
      <c r="V137" s="18">
        <f t="shared" si="58"/>
        <v>3.2824143174564302</v>
      </c>
      <c r="W137" s="18">
        <f t="shared" si="58"/>
        <v>18.719474759860368</v>
      </c>
      <c r="X137" s="18">
        <f t="shared" si="58"/>
        <v>1.2108078132433595E-5</v>
      </c>
      <c r="Y137" s="18">
        <f t="shared" si="58"/>
        <v>4.476370204856743E-2</v>
      </c>
      <c r="Z137" s="18">
        <f t="shared" si="58"/>
        <v>0</v>
      </c>
      <c r="AA137" s="18">
        <f t="shared" si="58"/>
        <v>2.4087739232824107E-4</v>
      </c>
      <c r="AB137" s="18">
        <f t="shared" si="58"/>
        <v>0</v>
      </c>
      <c r="AC137" s="18">
        <f t="shared" si="58"/>
        <v>1.1004107924137307</v>
      </c>
      <c r="AD137" s="21"/>
    </row>
    <row r="138" spans="1:30" ht="25.5">
      <c r="A138" s="2">
        <v>28</v>
      </c>
      <c r="B138" s="47" t="s">
        <v>71</v>
      </c>
      <c r="C138" s="18">
        <f t="shared" ref="C138:I138" si="59">C36/C$8*100</f>
        <v>0</v>
      </c>
      <c r="D138" s="18">
        <f t="shared" si="59"/>
        <v>4.7076673746722718E-2</v>
      </c>
      <c r="E138" s="18">
        <f t="shared" si="59"/>
        <v>2.4807513845663678E-2</v>
      </c>
      <c r="F138" s="18">
        <f t="shared" si="59"/>
        <v>0</v>
      </c>
      <c r="G138" s="18">
        <f t="shared" si="59"/>
        <v>0</v>
      </c>
      <c r="H138" s="18">
        <f t="shared" si="59"/>
        <v>1.611705437366786E-3</v>
      </c>
      <c r="I138" s="18">
        <f t="shared" si="59"/>
        <v>0</v>
      </c>
      <c r="J138" s="18">
        <f t="shared" ref="J138:AC138" si="60">J36/J$8*100</f>
        <v>0</v>
      </c>
      <c r="K138" s="18">
        <f t="shared" si="60"/>
        <v>6.0410883203800003E-4</v>
      </c>
      <c r="L138" s="18">
        <f t="shared" si="60"/>
        <v>5.5612120484648607E-5</v>
      </c>
      <c r="M138" s="18">
        <f t="shared" si="60"/>
        <v>0</v>
      </c>
      <c r="N138" s="18">
        <f t="shared" si="60"/>
        <v>1.4962367774750532E-4</v>
      </c>
      <c r="O138" s="18">
        <f t="shared" si="60"/>
        <v>0</v>
      </c>
      <c r="P138" s="18">
        <f t="shared" si="60"/>
        <v>0</v>
      </c>
      <c r="Q138" s="18">
        <f t="shared" si="60"/>
        <v>3.2665501492729149E-2</v>
      </c>
      <c r="R138" s="18">
        <f t="shared" si="60"/>
        <v>6.2777182338146908E-4</v>
      </c>
      <c r="S138" s="18">
        <f t="shared" si="60"/>
        <v>6.1167512861872768E-5</v>
      </c>
      <c r="T138" s="18">
        <f t="shared" si="60"/>
        <v>0</v>
      </c>
      <c r="U138" s="18">
        <f t="shared" si="60"/>
        <v>0</v>
      </c>
      <c r="V138" s="18">
        <f t="shared" si="60"/>
        <v>1.0196199356011825E-2</v>
      </c>
      <c r="W138" s="18">
        <f t="shared" si="60"/>
        <v>7.1870417664171016E-3</v>
      </c>
      <c r="X138" s="18">
        <f t="shared" si="60"/>
        <v>0</v>
      </c>
      <c r="Y138" s="18">
        <f t="shared" si="60"/>
        <v>0</v>
      </c>
      <c r="Z138" s="18">
        <f t="shared" si="60"/>
        <v>0</v>
      </c>
      <c r="AA138" s="18">
        <f t="shared" si="60"/>
        <v>0</v>
      </c>
      <c r="AB138" s="18">
        <f t="shared" si="60"/>
        <v>4.4879082820096919E-5</v>
      </c>
      <c r="AC138" s="18">
        <f t="shared" si="60"/>
        <v>3.5281813845805901E-3</v>
      </c>
      <c r="AD138" s="21"/>
    </row>
    <row r="139" spans="1:30">
      <c r="A139" s="2">
        <v>29</v>
      </c>
      <c r="B139" s="44" t="s">
        <v>70</v>
      </c>
      <c r="C139" s="18">
        <f t="shared" ref="C139:I139" si="61">C37/C$8*100</f>
        <v>0</v>
      </c>
      <c r="D139" s="18">
        <f t="shared" si="61"/>
        <v>0</v>
      </c>
      <c r="E139" s="18">
        <f t="shared" si="61"/>
        <v>1.9721253753515997E-2</v>
      </c>
      <c r="F139" s="18">
        <f t="shared" si="61"/>
        <v>4.1280125820510438</v>
      </c>
      <c r="G139" s="18">
        <f t="shared" si="61"/>
        <v>1.4052195239795442E-4</v>
      </c>
      <c r="H139" s="18">
        <f t="shared" si="61"/>
        <v>1.6057800497294081E-3</v>
      </c>
      <c r="I139" s="18">
        <f t="shared" si="61"/>
        <v>5.5631222740487542E-4</v>
      </c>
      <c r="J139" s="18">
        <f t="shared" ref="J139:AC139" si="62">J37/J$8*100</f>
        <v>0</v>
      </c>
      <c r="K139" s="18">
        <f t="shared" si="62"/>
        <v>1.5207950300623387E-4</v>
      </c>
      <c r="L139" s="18">
        <f t="shared" si="62"/>
        <v>0</v>
      </c>
      <c r="M139" s="18">
        <f t="shared" si="62"/>
        <v>0</v>
      </c>
      <c r="N139" s="18">
        <f t="shared" si="62"/>
        <v>3.4124698433641562E-4</v>
      </c>
      <c r="O139" s="18">
        <f t="shared" si="62"/>
        <v>5.6320507256916227E-4</v>
      </c>
      <c r="P139" s="18">
        <f t="shared" si="62"/>
        <v>2.6454081901911334E-4</v>
      </c>
      <c r="Q139" s="18">
        <f t="shared" si="62"/>
        <v>7.2065058113729116E-4</v>
      </c>
      <c r="R139" s="18">
        <f t="shared" si="62"/>
        <v>7.2691622378105608E-5</v>
      </c>
      <c r="S139" s="18">
        <f t="shared" si="62"/>
        <v>8.4924974857424157E-5</v>
      </c>
      <c r="T139" s="18">
        <f t="shared" si="62"/>
        <v>1.2769312215880171E-3</v>
      </c>
      <c r="U139" s="18">
        <f t="shared" si="62"/>
        <v>6.9515357735903252E-5</v>
      </c>
      <c r="V139" s="18">
        <f t="shared" si="62"/>
        <v>1.0107305812837828E-5</v>
      </c>
      <c r="W139" s="18">
        <f t="shared" si="62"/>
        <v>3.4665418276096423E-3</v>
      </c>
      <c r="X139" s="18">
        <f t="shared" si="62"/>
        <v>6.8155506944744962E-3</v>
      </c>
      <c r="Y139" s="18">
        <f t="shared" si="62"/>
        <v>2.3463921640744474E-2</v>
      </c>
      <c r="Z139" s="18">
        <f t="shared" si="62"/>
        <v>6.2150617703821609E-3</v>
      </c>
      <c r="AA139" s="18">
        <f t="shared" si="62"/>
        <v>2.3244732627922947E-2</v>
      </c>
      <c r="AB139" s="18">
        <f t="shared" si="62"/>
        <v>1.0244336306341318E-2</v>
      </c>
      <c r="AC139" s="18">
        <f t="shared" si="62"/>
        <v>4.4463712275395612E-3</v>
      </c>
      <c r="AD139" s="21"/>
    </row>
    <row r="140" spans="1:30">
      <c r="A140" s="2">
        <v>30</v>
      </c>
      <c r="B140" s="44" t="s">
        <v>69</v>
      </c>
      <c r="C140" s="18">
        <f t="shared" ref="C140:I140" si="63">C38/C$8*100</f>
        <v>0</v>
      </c>
      <c r="D140" s="18">
        <f t="shared" si="63"/>
        <v>0</v>
      </c>
      <c r="E140" s="18">
        <f t="shared" si="63"/>
        <v>0</v>
      </c>
      <c r="F140" s="18">
        <f t="shared" si="63"/>
        <v>0</v>
      </c>
      <c r="G140" s="18">
        <f t="shared" si="63"/>
        <v>0</v>
      </c>
      <c r="H140" s="18">
        <f t="shared" si="63"/>
        <v>0</v>
      </c>
      <c r="I140" s="18">
        <f t="shared" si="63"/>
        <v>0</v>
      </c>
      <c r="J140" s="18">
        <f t="shared" ref="J140:AC140" si="64">J38/J$8*100</f>
        <v>2.1719920859814996E-4</v>
      </c>
      <c r="K140" s="18">
        <f t="shared" si="64"/>
        <v>0</v>
      </c>
      <c r="L140" s="18">
        <f t="shared" si="64"/>
        <v>0</v>
      </c>
      <c r="M140" s="18">
        <f t="shared" si="64"/>
        <v>0</v>
      </c>
      <c r="N140" s="18">
        <f t="shared" si="64"/>
        <v>0</v>
      </c>
      <c r="O140" s="18">
        <f t="shared" si="64"/>
        <v>0</v>
      </c>
      <c r="P140" s="18">
        <f t="shared" si="64"/>
        <v>0</v>
      </c>
      <c r="Q140" s="18">
        <f t="shared" si="64"/>
        <v>9.7610778613258498E-5</v>
      </c>
      <c r="R140" s="18">
        <f t="shared" si="64"/>
        <v>3.2202052319791838E-5</v>
      </c>
      <c r="S140" s="18">
        <f t="shared" si="64"/>
        <v>0</v>
      </c>
      <c r="T140" s="18">
        <f t="shared" si="64"/>
        <v>0</v>
      </c>
      <c r="U140" s="18">
        <f t="shared" si="64"/>
        <v>2.693649447427132E-3</v>
      </c>
      <c r="V140" s="18">
        <f t="shared" si="64"/>
        <v>1.4726852049094484E-3</v>
      </c>
      <c r="W140" s="18">
        <f t="shared" si="64"/>
        <v>5.5042630601441081E-3</v>
      </c>
      <c r="X140" s="18">
        <f t="shared" si="64"/>
        <v>6.9351179660322767E-4</v>
      </c>
      <c r="Y140" s="18">
        <f t="shared" si="64"/>
        <v>6.1327225754111495E-3</v>
      </c>
      <c r="Z140" s="18">
        <f t="shared" si="64"/>
        <v>9.1311533142610802E-3</v>
      </c>
      <c r="AA140" s="18">
        <f t="shared" si="64"/>
        <v>1.1685959745047063E-2</v>
      </c>
      <c r="AB140" s="18">
        <f t="shared" si="64"/>
        <v>0.10671597641200532</v>
      </c>
      <c r="AC140" s="18">
        <f t="shared" si="64"/>
        <v>5.5231206792203235E-3</v>
      </c>
      <c r="AD140" s="21"/>
    </row>
    <row r="141" spans="1:30">
      <c r="A141" s="2">
        <v>31</v>
      </c>
      <c r="B141" s="44" t="s">
        <v>68</v>
      </c>
      <c r="C141" s="18">
        <f t="shared" ref="C141:I141" si="65">C39/C$8*100</f>
        <v>0</v>
      </c>
      <c r="D141" s="18">
        <f t="shared" si="65"/>
        <v>0</v>
      </c>
      <c r="E141" s="18">
        <f t="shared" si="65"/>
        <v>0</v>
      </c>
      <c r="F141" s="18">
        <f t="shared" si="65"/>
        <v>0</v>
      </c>
      <c r="G141" s="18">
        <f t="shared" si="65"/>
        <v>0</v>
      </c>
      <c r="H141" s="18">
        <f t="shared" si="65"/>
        <v>0</v>
      </c>
      <c r="I141" s="18">
        <f t="shared" si="65"/>
        <v>0</v>
      </c>
      <c r="J141" s="18">
        <f t="shared" ref="J141:AC141" si="66">J39/J$8*100</f>
        <v>0</v>
      </c>
      <c r="K141" s="18">
        <f t="shared" si="66"/>
        <v>0</v>
      </c>
      <c r="L141" s="18">
        <f t="shared" si="66"/>
        <v>0</v>
      </c>
      <c r="M141" s="18">
        <f t="shared" si="66"/>
        <v>0</v>
      </c>
      <c r="N141" s="18">
        <f t="shared" si="66"/>
        <v>0</v>
      </c>
      <c r="O141" s="18">
        <f t="shared" si="66"/>
        <v>0</v>
      </c>
      <c r="P141" s="18">
        <f t="shared" si="66"/>
        <v>7.6309851640128849E-7</v>
      </c>
      <c r="Q141" s="18">
        <f t="shared" si="66"/>
        <v>0</v>
      </c>
      <c r="R141" s="18">
        <f t="shared" si="66"/>
        <v>0</v>
      </c>
      <c r="S141" s="18">
        <f t="shared" si="66"/>
        <v>0</v>
      </c>
      <c r="T141" s="18">
        <f t="shared" si="66"/>
        <v>0</v>
      </c>
      <c r="U141" s="18">
        <f t="shared" si="66"/>
        <v>0</v>
      </c>
      <c r="V141" s="18">
        <f t="shared" si="66"/>
        <v>0</v>
      </c>
      <c r="W141" s="18">
        <f t="shared" si="66"/>
        <v>0</v>
      </c>
      <c r="X141" s="18">
        <f t="shared" si="66"/>
        <v>0</v>
      </c>
      <c r="Y141" s="18">
        <f t="shared" si="66"/>
        <v>0</v>
      </c>
      <c r="Z141" s="18">
        <f t="shared" si="66"/>
        <v>0</v>
      </c>
      <c r="AA141" s="18">
        <f t="shared" si="66"/>
        <v>0</v>
      </c>
      <c r="AB141" s="18">
        <f t="shared" si="66"/>
        <v>0</v>
      </c>
      <c r="AC141" s="18">
        <f t="shared" si="66"/>
        <v>4.1729263206261321E-8</v>
      </c>
      <c r="AD141" s="21"/>
    </row>
    <row r="142" spans="1:30">
      <c r="A142" s="2">
        <v>32</v>
      </c>
      <c r="B142" s="44" t="s">
        <v>67</v>
      </c>
      <c r="C142" s="18">
        <f t="shared" ref="C142:I142" si="67">C40/C$8*100</f>
        <v>0</v>
      </c>
      <c r="D142" s="18">
        <f t="shared" si="67"/>
        <v>0</v>
      </c>
      <c r="E142" s="18">
        <f t="shared" si="67"/>
        <v>0</v>
      </c>
      <c r="F142" s="18">
        <f t="shared" si="67"/>
        <v>2.5496377458241459E-3</v>
      </c>
      <c r="G142" s="18">
        <f t="shared" si="67"/>
        <v>0</v>
      </c>
      <c r="H142" s="18">
        <f t="shared" si="67"/>
        <v>0.14220930329706935</v>
      </c>
      <c r="I142" s="18">
        <f t="shared" si="67"/>
        <v>0.34296819467433087</v>
      </c>
      <c r="J142" s="18">
        <f t="shared" ref="J142:AC142" si="68">J40/J$8*100</f>
        <v>0</v>
      </c>
      <c r="K142" s="18">
        <f t="shared" si="68"/>
        <v>1.0669356227753832E-4</v>
      </c>
      <c r="L142" s="18">
        <f t="shared" si="68"/>
        <v>2.1938214948079426E-4</v>
      </c>
      <c r="M142" s="18">
        <f t="shared" si="68"/>
        <v>1.0292031401389955E-3</v>
      </c>
      <c r="N142" s="18">
        <f t="shared" si="68"/>
        <v>3.4195244685211114E-3</v>
      </c>
      <c r="O142" s="18">
        <f t="shared" si="68"/>
        <v>1.9783867332543372E-4</v>
      </c>
      <c r="P142" s="18">
        <f t="shared" si="68"/>
        <v>4.4433530835566139E-4</v>
      </c>
      <c r="Q142" s="18">
        <f t="shared" si="68"/>
        <v>3.1591057197287301E-4</v>
      </c>
      <c r="R142" s="18">
        <f t="shared" si="68"/>
        <v>1.4801323193522557E-5</v>
      </c>
      <c r="S142" s="18">
        <f t="shared" si="68"/>
        <v>1.8594923910009321E-6</v>
      </c>
      <c r="T142" s="18">
        <f t="shared" si="68"/>
        <v>4.9725173450721328E-4</v>
      </c>
      <c r="U142" s="18">
        <f t="shared" si="68"/>
        <v>2.6249632238035572E-5</v>
      </c>
      <c r="V142" s="18">
        <f t="shared" si="68"/>
        <v>0</v>
      </c>
      <c r="W142" s="18">
        <f t="shared" si="68"/>
        <v>4.0830639303567539E-3</v>
      </c>
      <c r="X142" s="18">
        <f t="shared" si="68"/>
        <v>1.8378332879586705E-4</v>
      </c>
      <c r="Y142" s="18">
        <f t="shared" si="68"/>
        <v>1.7051392158494254E-2</v>
      </c>
      <c r="Z142" s="18">
        <f t="shared" si="68"/>
        <v>5.1847527506934603E-2</v>
      </c>
      <c r="AA142" s="18">
        <f t="shared" si="68"/>
        <v>9.2207583002960839E-3</v>
      </c>
      <c r="AB142" s="18">
        <f t="shared" si="68"/>
        <v>1.4315118446361994E-2</v>
      </c>
      <c r="AC142" s="18">
        <f t="shared" si="68"/>
        <v>3.5627656706089792E-3</v>
      </c>
      <c r="AD142" s="21"/>
    </row>
    <row r="143" spans="1:30">
      <c r="A143" s="2">
        <v>33</v>
      </c>
      <c r="B143" s="44" t="s">
        <v>66</v>
      </c>
      <c r="C143" s="18">
        <f t="shared" ref="C143:I143" si="69">C41/C$8*100</f>
        <v>8.5492297754631596E-4</v>
      </c>
      <c r="D143" s="18">
        <f t="shared" si="69"/>
        <v>0</v>
      </c>
      <c r="E143" s="18">
        <f t="shared" si="69"/>
        <v>0</v>
      </c>
      <c r="F143" s="18">
        <f t="shared" si="69"/>
        <v>0</v>
      </c>
      <c r="G143" s="18">
        <f t="shared" si="69"/>
        <v>0</v>
      </c>
      <c r="H143" s="18">
        <f t="shared" si="69"/>
        <v>4.7770475132540548E-2</v>
      </c>
      <c r="I143" s="18">
        <f t="shared" si="69"/>
        <v>6.8054391499712992E-3</v>
      </c>
      <c r="J143" s="18">
        <f t="shared" ref="J143:AC143" si="70">J41/J$8*100</f>
        <v>7.8672155741081053E-4</v>
      </c>
      <c r="K143" s="18">
        <f t="shared" si="70"/>
        <v>1.036739331564759E-3</v>
      </c>
      <c r="L143" s="18">
        <f t="shared" si="70"/>
        <v>1.0757251776955337E-3</v>
      </c>
      <c r="M143" s="18">
        <f t="shared" si="70"/>
        <v>3.4140760821814095E-3</v>
      </c>
      <c r="N143" s="18">
        <f t="shared" si="70"/>
        <v>1.7229144617818548E-3</v>
      </c>
      <c r="O143" s="18">
        <f t="shared" si="70"/>
        <v>3.9686798414237884E-3</v>
      </c>
      <c r="P143" s="18">
        <f t="shared" si="70"/>
        <v>3.4881657128323119E-3</v>
      </c>
      <c r="Q143" s="18">
        <f t="shared" si="70"/>
        <v>4.8894654182238392E-3</v>
      </c>
      <c r="R143" s="18">
        <f t="shared" si="70"/>
        <v>8.0490451801271158E-3</v>
      </c>
      <c r="S143" s="18">
        <f t="shared" si="70"/>
        <v>6.4197996119101401E-3</v>
      </c>
      <c r="T143" s="18">
        <f t="shared" si="70"/>
        <v>2.7502773983353887E-3</v>
      </c>
      <c r="U143" s="18">
        <f t="shared" si="70"/>
        <v>2.8192255775306993E-3</v>
      </c>
      <c r="V143" s="18">
        <f t="shared" si="70"/>
        <v>2.7059245290143451E-3</v>
      </c>
      <c r="W143" s="18">
        <f t="shared" si="70"/>
        <v>1.0313067412774365E-2</v>
      </c>
      <c r="X143" s="18">
        <f t="shared" si="70"/>
        <v>3.3660024776803528E-2</v>
      </c>
      <c r="Y143" s="18">
        <f t="shared" si="70"/>
        <v>7.2079020942612509E-2</v>
      </c>
      <c r="Z143" s="18">
        <f t="shared" si="70"/>
        <v>1.791326963446762E-2</v>
      </c>
      <c r="AA143" s="18">
        <f t="shared" si="70"/>
        <v>1.2016941220631494E-2</v>
      </c>
      <c r="AB143" s="18">
        <f t="shared" si="70"/>
        <v>1.7170238430493305E-2</v>
      </c>
      <c r="AC143" s="18">
        <f t="shared" si="70"/>
        <v>7.7257488351300174E-3</v>
      </c>
      <c r="AD143" s="21"/>
    </row>
    <row r="144" spans="1:30">
      <c r="A144" s="2">
        <v>34</v>
      </c>
      <c r="B144" s="44" t="s">
        <v>65</v>
      </c>
      <c r="C144" s="18">
        <f t="shared" ref="C144:I144" si="71">C42/C$8*100</f>
        <v>0</v>
      </c>
      <c r="D144" s="18">
        <f t="shared" si="71"/>
        <v>0</v>
      </c>
      <c r="E144" s="18">
        <f t="shared" si="71"/>
        <v>0</v>
      </c>
      <c r="F144" s="18">
        <f t="shared" si="71"/>
        <v>0</v>
      </c>
      <c r="G144" s="18">
        <f t="shared" si="71"/>
        <v>0</v>
      </c>
      <c r="H144" s="18">
        <f t="shared" si="71"/>
        <v>1.7065116395648321E-2</v>
      </c>
      <c r="I144" s="18">
        <f t="shared" si="71"/>
        <v>0</v>
      </c>
      <c r="J144" s="18">
        <f t="shared" ref="J144:AC144" si="72">J42/J$8*100</f>
        <v>0</v>
      </c>
      <c r="K144" s="18">
        <f t="shared" si="72"/>
        <v>0</v>
      </c>
      <c r="L144" s="18">
        <f t="shared" si="72"/>
        <v>0</v>
      </c>
      <c r="M144" s="18">
        <f t="shared" si="72"/>
        <v>0</v>
      </c>
      <c r="N144" s="18">
        <f t="shared" si="72"/>
        <v>1.9523264969246857E-5</v>
      </c>
      <c r="O144" s="18">
        <f t="shared" si="72"/>
        <v>0</v>
      </c>
      <c r="P144" s="18">
        <f t="shared" si="72"/>
        <v>6.3591543033440711E-7</v>
      </c>
      <c r="Q144" s="18">
        <f t="shared" si="72"/>
        <v>0</v>
      </c>
      <c r="R144" s="18">
        <f t="shared" si="72"/>
        <v>3.0153108819862064E-5</v>
      </c>
      <c r="S144" s="18">
        <f t="shared" si="72"/>
        <v>6.6990660086323052E-5</v>
      </c>
      <c r="T144" s="18">
        <f t="shared" si="72"/>
        <v>2.3950802536729297E-4</v>
      </c>
      <c r="U144" s="18">
        <f t="shared" si="72"/>
        <v>6.3811103482654336E-3</v>
      </c>
      <c r="V144" s="18">
        <f t="shared" si="72"/>
        <v>2.6363152178514536E-3</v>
      </c>
      <c r="W144" s="18">
        <f t="shared" si="72"/>
        <v>1.730651035112132E-2</v>
      </c>
      <c r="X144" s="18">
        <f t="shared" si="72"/>
        <v>1.3577371792236319E-2</v>
      </c>
      <c r="Y144" s="18">
        <f t="shared" si="72"/>
        <v>1.5402754628581086E-2</v>
      </c>
      <c r="Z144" s="18">
        <f t="shared" si="72"/>
        <v>1.0543865489334239E-2</v>
      </c>
      <c r="AA144" s="18">
        <f t="shared" si="72"/>
        <v>3.3217043816662589E-3</v>
      </c>
      <c r="AB144" s="18">
        <f t="shared" si="72"/>
        <v>4.6660533079816869E-3</v>
      </c>
      <c r="AC144" s="18">
        <f t="shared" si="72"/>
        <v>3.0079681614045349E-3</v>
      </c>
      <c r="AD144" s="21"/>
    </row>
    <row r="145" spans="1:30">
      <c r="A145" s="2">
        <v>35</v>
      </c>
      <c r="B145" s="44" t="s">
        <v>64</v>
      </c>
      <c r="C145" s="18">
        <f t="shared" ref="C145:I145" si="73">C43/C$8*100</f>
        <v>0</v>
      </c>
      <c r="D145" s="18">
        <f t="shared" si="73"/>
        <v>0</v>
      </c>
      <c r="E145" s="18">
        <f t="shared" si="73"/>
        <v>1.5954542270180221E-2</v>
      </c>
      <c r="F145" s="18">
        <f t="shared" si="73"/>
        <v>3.4594883123783265E-3</v>
      </c>
      <c r="G145" s="18">
        <f t="shared" si="73"/>
        <v>0</v>
      </c>
      <c r="H145" s="18">
        <f t="shared" si="73"/>
        <v>0</v>
      </c>
      <c r="I145" s="18">
        <f t="shared" si="73"/>
        <v>0</v>
      </c>
      <c r="J145" s="18">
        <f t="shared" ref="J145:AC145" si="74">J43/J$8*100</f>
        <v>0</v>
      </c>
      <c r="K145" s="18">
        <f t="shared" si="74"/>
        <v>2.3791017317461376E-6</v>
      </c>
      <c r="L145" s="18">
        <f t="shared" si="74"/>
        <v>1.1150299846546085E-6</v>
      </c>
      <c r="M145" s="18">
        <f t="shared" si="74"/>
        <v>4.7652775636500706E-4</v>
      </c>
      <c r="N145" s="18">
        <f t="shared" si="74"/>
        <v>2.4786890328602623E-3</v>
      </c>
      <c r="O145" s="18">
        <f t="shared" si="74"/>
        <v>6.3540214384140842E-3</v>
      </c>
      <c r="P145" s="18">
        <f t="shared" si="74"/>
        <v>2.9076597136610425E-3</v>
      </c>
      <c r="Q145" s="18">
        <f t="shared" si="74"/>
        <v>4.02780536285193E-6</v>
      </c>
      <c r="R145" s="18">
        <f t="shared" si="74"/>
        <v>1.043126310188129E-4</v>
      </c>
      <c r="S145" s="18">
        <f t="shared" si="74"/>
        <v>2.0478883306155002E-5</v>
      </c>
      <c r="T145" s="18">
        <f t="shared" si="74"/>
        <v>0</v>
      </c>
      <c r="U145" s="18">
        <f t="shared" si="74"/>
        <v>2.8850098317611248E-5</v>
      </c>
      <c r="V145" s="18">
        <f t="shared" si="74"/>
        <v>0</v>
      </c>
      <c r="W145" s="18">
        <f t="shared" si="74"/>
        <v>2.2898420262075389E-4</v>
      </c>
      <c r="X145" s="18">
        <f t="shared" si="74"/>
        <v>5.4486351595951179E-5</v>
      </c>
      <c r="Y145" s="18">
        <f t="shared" si="74"/>
        <v>7.9717067475519715E-5</v>
      </c>
      <c r="Z145" s="18">
        <f t="shared" si="74"/>
        <v>2.7739088991618811E-6</v>
      </c>
      <c r="AA145" s="18">
        <f t="shared" si="74"/>
        <v>0</v>
      </c>
      <c r="AB145" s="18">
        <f t="shared" si="74"/>
        <v>0</v>
      </c>
      <c r="AC145" s="18">
        <f t="shared" si="74"/>
        <v>6.5525143720391796E-4</v>
      </c>
      <c r="AD145" s="21"/>
    </row>
    <row r="146" spans="1:30">
      <c r="A146" s="2">
        <v>36</v>
      </c>
      <c r="B146" s="44" t="s">
        <v>63</v>
      </c>
      <c r="C146" s="18">
        <f t="shared" ref="C146:I146" si="75">C44/C$8*100</f>
        <v>0</v>
      </c>
      <c r="D146" s="18">
        <f t="shared" si="75"/>
        <v>0</v>
      </c>
      <c r="E146" s="18">
        <f t="shared" si="75"/>
        <v>0</v>
      </c>
      <c r="F146" s="18">
        <f t="shared" si="75"/>
        <v>0</v>
      </c>
      <c r="G146" s="18">
        <f t="shared" si="75"/>
        <v>0</v>
      </c>
      <c r="H146" s="18">
        <f t="shared" si="75"/>
        <v>0</v>
      </c>
      <c r="I146" s="18">
        <f t="shared" si="75"/>
        <v>0</v>
      </c>
      <c r="J146" s="18">
        <f t="shared" ref="J146:AC146" si="76">J44/J$8*100</f>
        <v>0</v>
      </c>
      <c r="K146" s="18">
        <f t="shared" si="76"/>
        <v>0</v>
      </c>
      <c r="L146" s="18">
        <f t="shared" si="76"/>
        <v>0</v>
      </c>
      <c r="M146" s="18">
        <f t="shared" si="76"/>
        <v>0</v>
      </c>
      <c r="N146" s="18">
        <f t="shared" si="76"/>
        <v>0</v>
      </c>
      <c r="O146" s="18">
        <f t="shared" si="76"/>
        <v>0</v>
      </c>
      <c r="P146" s="18">
        <f t="shared" si="76"/>
        <v>0</v>
      </c>
      <c r="Q146" s="18">
        <f t="shared" si="76"/>
        <v>0</v>
      </c>
      <c r="R146" s="18">
        <f t="shared" si="76"/>
        <v>0</v>
      </c>
      <c r="S146" s="18">
        <f t="shared" si="76"/>
        <v>0</v>
      </c>
      <c r="T146" s="18">
        <f t="shared" si="76"/>
        <v>0</v>
      </c>
      <c r="U146" s="18">
        <f t="shared" si="76"/>
        <v>0</v>
      </c>
      <c r="V146" s="18">
        <f t="shared" si="76"/>
        <v>0</v>
      </c>
      <c r="W146" s="18">
        <f t="shared" si="76"/>
        <v>0</v>
      </c>
      <c r="X146" s="18">
        <f t="shared" si="76"/>
        <v>0</v>
      </c>
      <c r="Y146" s="18">
        <f t="shared" si="76"/>
        <v>0</v>
      </c>
      <c r="Z146" s="18">
        <f t="shared" si="76"/>
        <v>0</v>
      </c>
      <c r="AA146" s="18">
        <f t="shared" si="76"/>
        <v>0</v>
      </c>
      <c r="AB146" s="18">
        <f t="shared" si="76"/>
        <v>0</v>
      </c>
      <c r="AC146" s="18">
        <f t="shared" si="76"/>
        <v>0</v>
      </c>
      <c r="AD146" s="21"/>
    </row>
    <row r="147" spans="1:30">
      <c r="A147" s="2">
        <v>37</v>
      </c>
      <c r="B147" s="44" t="s">
        <v>62</v>
      </c>
      <c r="C147" s="18">
        <f t="shared" ref="C147:I147" si="77">C45/C$8*100</f>
        <v>0</v>
      </c>
      <c r="D147" s="18">
        <f t="shared" si="77"/>
        <v>0</v>
      </c>
      <c r="E147" s="18">
        <f t="shared" si="77"/>
        <v>0</v>
      </c>
      <c r="F147" s="18">
        <f t="shared" si="77"/>
        <v>0</v>
      </c>
      <c r="G147" s="18">
        <f t="shared" si="77"/>
        <v>0</v>
      </c>
      <c r="H147" s="18">
        <f t="shared" si="77"/>
        <v>0</v>
      </c>
      <c r="I147" s="18">
        <f t="shared" si="77"/>
        <v>0</v>
      </c>
      <c r="J147" s="18">
        <f t="shared" ref="J147:AC147" si="78">J45/J$8*100</f>
        <v>0</v>
      </c>
      <c r="K147" s="18">
        <f t="shared" si="78"/>
        <v>0</v>
      </c>
      <c r="L147" s="18">
        <f t="shared" si="78"/>
        <v>0</v>
      </c>
      <c r="M147" s="18">
        <f t="shared" si="78"/>
        <v>0</v>
      </c>
      <c r="N147" s="18">
        <f t="shared" si="78"/>
        <v>0</v>
      </c>
      <c r="O147" s="18">
        <f t="shared" si="78"/>
        <v>0</v>
      </c>
      <c r="P147" s="18">
        <f t="shared" si="78"/>
        <v>0</v>
      </c>
      <c r="Q147" s="18">
        <f t="shared" si="78"/>
        <v>0</v>
      </c>
      <c r="R147" s="18">
        <f t="shared" si="78"/>
        <v>0</v>
      </c>
      <c r="S147" s="18">
        <f t="shared" si="78"/>
        <v>0</v>
      </c>
      <c r="T147" s="18">
        <f t="shared" si="78"/>
        <v>0</v>
      </c>
      <c r="U147" s="18">
        <f t="shared" si="78"/>
        <v>0</v>
      </c>
      <c r="V147" s="18">
        <f t="shared" si="78"/>
        <v>0</v>
      </c>
      <c r="W147" s="18">
        <f t="shared" si="78"/>
        <v>0</v>
      </c>
      <c r="X147" s="18">
        <f t="shared" si="78"/>
        <v>0</v>
      </c>
      <c r="Y147" s="18">
        <f t="shared" si="78"/>
        <v>0</v>
      </c>
      <c r="Z147" s="18">
        <f t="shared" si="78"/>
        <v>0</v>
      </c>
      <c r="AA147" s="18">
        <f t="shared" si="78"/>
        <v>0</v>
      </c>
      <c r="AB147" s="18">
        <f t="shared" si="78"/>
        <v>0</v>
      </c>
      <c r="AC147" s="18">
        <f t="shared" si="78"/>
        <v>0</v>
      </c>
      <c r="AD147" s="21"/>
    </row>
    <row r="148" spans="1:30">
      <c r="A148" s="2">
        <v>38</v>
      </c>
      <c r="B148" s="44" t="s">
        <v>61</v>
      </c>
      <c r="C148" s="18">
        <f t="shared" ref="C148:I148" si="79">C46/C$8*100</f>
        <v>0</v>
      </c>
      <c r="D148" s="18">
        <f t="shared" si="79"/>
        <v>4.9700880222469084E-3</v>
      </c>
      <c r="E148" s="18">
        <f t="shared" si="79"/>
        <v>1.0892273970920029E-2</v>
      </c>
      <c r="F148" s="18">
        <f t="shared" si="79"/>
        <v>1.7014719634431297E-3</v>
      </c>
      <c r="G148" s="18">
        <f t="shared" si="79"/>
        <v>0</v>
      </c>
      <c r="H148" s="18">
        <f t="shared" si="79"/>
        <v>0</v>
      </c>
      <c r="I148" s="18">
        <f t="shared" si="79"/>
        <v>0</v>
      </c>
      <c r="J148" s="18">
        <f t="shared" ref="J148:AC148" si="80">J46/J$8*100</f>
        <v>9.1583998095533286E-5</v>
      </c>
      <c r="K148" s="18">
        <f t="shared" si="80"/>
        <v>8.7239830424875686E-4</v>
      </c>
      <c r="L148" s="18">
        <f t="shared" si="80"/>
        <v>0.2844363438754981</v>
      </c>
      <c r="M148" s="18">
        <f t="shared" si="80"/>
        <v>9.9718017702323794E-4</v>
      </c>
      <c r="N148" s="18">
        <f t="shared" si="80"/>
        <v>3.0170827124743671E-4</v>
      </c>
      <c r="O148" s="18">
        <f t="shared" si="80"/>
        <v>0</v>
      </c>
      <c r="P148" s="18">
        <f t="shared" si="80"/>
        <v>1.0241629977345737E-3</v>
      </c>
      <c r="Q148" s="18">
        <f t="shared" si="80"/>
        <v>5.4926201996772159E-3</v>
      </c>
      <c r="R148" s="18">
        <f t="shared" si="80"/>
        <v>1.0703436193663006E-5</v>
      </c>
      <c r="S148" s="18">
        <f t="shared" si="80"/>
        <v>1.209917871412988E-3</v>
      </c>
      <c r="T148" s="18">
        <f t="shared" si="80"/>
        <v>3.6696713447387942E-5</v>
      </c>
      <c r="U148" s="18">
        <f t="shared" si="80"/>
        <v>1.2190721165651367E-3</v>
      </c>
      <c r="V148" s="18">
        <f t="shared" si="80"/>
        <v>3.9872475631995627E-3</v>
      </c>
      <c r="W148" s="18">
        <f t="shared" si="80"/>
        <v>4.5128601335522019E-3</v>
      </c>
      <c r="X148" s="18">
        <f t="shared" si="80"/>
        <v>3.2232352635581038E-3</v>
      </c>
      <c r="Y148" s="18">
        <f t="shared" si="80"/>
        <v>1.1082443869485589E-2</v>
      </c>
      <c r="Z148" s="18">
        <f t="shared" si="80"/>
        <v>1.4365123134279671E-2</v>
      </c>
      <c r="AA148" s="18">
        <f t="shared" si="80"/>
        <v>1.7314958486899071E-2</v>
      </c>
      <c r="AB148" s="18">
        <f t="shared" si="80"/>
        <v>7.7541705304206617E-3</v>
      </c>
      <c r="AC148" s="18">
        <f t="shared" si="80"/>
        <v>7.7430641610682178E-3</v>
      </c>
      <c r="AD148" s="21"/>
    </row>
    <row r="149" spans="1:30">
      <c r="A149" s="2">
        <v>39</v>
      </c>
      <c r="B149" s="44" t="s">
        <v>60</v>
      </c>
      <c r="C149" s="18">
        <f t="shared" ref="C149:I149" si="81">C47/C$8*100</f>
        <v>0.11523847497939349</v>
      </c>
      <c r="D149" s="18">
        <f t="shared" si="81"/>
        <v>0.57505906452605626</v>
      </c>
      <c r="E149" s="18">
        <f t="shared" si="81"/>
        <v>1.5749412440992188</v>
      </c>
      <c r="F149" s="18">
        <f t="shared" si="81"/>
        <v>5.7778081175531041E-3</v>
      </c>
      <c r="G149" s="18">
        <f t="shared" si="81"/>
        <v>0.10584816064375915</v>
      </c>
      <c r="H149" s="18">
        <f t="shared" si="81"/>
        <v>0.60962758168398679</v>
      </c>
      <c r="I149" s="18">
        <f t="shared" si="81"/>
        <v>0.33073615158832431</v>
      </c>
      <c r="J149" s="18">
        <f t="shared" ref="J149:AC149" si="82">J47/J$8*100</f>
        <v>0.25747364710491522</v>
      </c>
      <c r="K149" s="18">
        <f t="shared" si="82"/>
        <v>5.6816609510608136E-2</v>
      </c>
      <c r="L149" s="18">
        <f t="shared" si="82"/>
        <v>0.5332339600027175</v>
      </c>
      <c r="M149" s="18">
        <f t="shared" si="82"/>
        <v>0.96463060372624265</v>
      </c>
      <c r="N149" s="18">
        <f t="shared" si="82"/>
        <v>0.52351383454758527</v>
      </c>
      <c r="O149" s="18">
        <f t="shared" si="82"/>
        <v>0.21433244033900412</v>
      </c>
      <c r="P149" s="18">
        <f t="shared" si="82"/>
        <v>0.38545331260491522</v>
      </c>
      <c r="Q149" s="18">
        <f t="shared" si="82"/>
        <v>0.37016939202159493</v>
      </c>
      <c r="R149" s="18">
        <f t="shared" si="82"/>
        <v>0.47667545136003575</v>
      </c>
      <c r="S149" s="18">
        <f t="shared" si="82"/>
        <v>0.41538950959117349</v>
      </c>
      <c r="T149" s="18">
        <f t="shared" si="82"/>
        <v>0.29625320902986896</v>
      </c>
      <c r="U149" s="18">
        <f t="shared" si="82"/>
        <v>0.37620430217588152</v>
      </c>
      <c r="V149" s="18">
        <f t="shared" si="82"/>
        <v>0.45414032295290235</v>
      </c>
      <c r="W149" s="18">
        <f t="shared" si="82"/>
        <v>1.2348568893543752</v>
      </c>
      <c r="X149" s="18">
        <f t="shared" si="82"/>
        <v>1.6100853112482563</v>
      </c>
      <c r="Y149" s="18">
        <f t="shared" si="82"/>
        <v>1.2293121145159411</v>
      </c>
      <c r="Z149" s="18">
        <f t="shared" si="82"/>
        <v>0.53208882740103303</v>
      </c>
      <c r="AA149" s="18">
        <f t="shared" si="82"/>
        <v>0.63668714910930568</v>
      </c>
      <c r="AB149" s="18">
        <f t="shared" si="82"/>
        <v>0.61449431277022293</v>
      </c>
      <c r="AC149" s="18">
        <f t="shared" si="82"/>
        <v>0.49583744500090254</v>
      </c>
      <c r="AD149" s="21"/>
    </row>
    <row r="150" spans="1:30">
      <c r="A150" s="2">
        <v>40</v>
      </c>
      <c r="B150" s="44" t="s">
        <v>59</v>
      </c>
      <c r="C150" s="18">
        <f t="shared" ref="C150:I150" si="83">C48/C$8*100</f>
        <v>0</v>
      </c>
      <c r="D150" s="18">
        <f t="shared" si="83"/>
        <v>0.5543834983535092</v>
      </c>
      <c r="E150" s="18">
        <f t="shared" si="83"/>
        <v>3.81181605396426</v>
      </c>
      <c r="F150" s="18">
        <f t="shared" si="83"/>
        <v>1.0794837230303843E-4</v>
      </c>
      <c r="G150" s="18">
        <f t="shared" si="83"/>
        <v>6.6185839579436551E-2</v>
      </c>
      <c r="H150" s="18">
        <f t="shared" si="83"/>
        <v>3.4349472133879629E-2</v>
      </c>
      <c r="I150" s="18">
        <f t="shared" si="83"/>
        <v>1.0724709986415402</v>
      </c>
      <c r="J150" s="18">
        <f t="shared" ref="J150:AC150" si="84">J48/J$8*100</f>
        <v>7.0394563782063997E-3</v>
      </c>
      <c r="K150" s="18">
        <f t="shared" si="84"/>
        <v>8.7898658596743829E-3</v>
      </c>
      <c r="L150" s="18">
        <f t="shared" si="84"/>
        <v>2.8710628317375354E-3</v>
      </c>
      <c r="M150" s="18">
        <f t="shared" si="84"/>
        <v>1.4766309596726484E-2</v>
      </c>
      <c r="N150" s="18">
        <f t="shared" si="84"/>
        <v>2.2142226199995405E-3</v>
      </c>
      <c r="O150" s="18">
        <f t="shared" si="84"/>
        <v>7.0021223180364363E-4</v>
      </c>
      <c r="P150" s="18">
        <f t="shared" si="84"/>
        <v>9.2592678205651452E-3</v>
      </c>
      <c r="Q150" s="18">
        <f t="shared" si="84"/>
        <v>5.1989895600718294E-3</v>
      </c>
      <c r="R150" s="18">
        <f t="shared" si="84"/>
        <v>1.2427606858230779E-3</v>
      </c>
      <c r="S150" s="18">
        <f t="shared" si="84"/>
        <v>2.9730102621436088E-3</v>
      </c>
      <c r="T150" s="18">
        <f t="shared" si="84"/>
        <v>8.8356394796422206E-4</v>
      </c>
      <c r="U150" s="18">
        <f t="shared" si="84"/>
        <v>2.8622086436720915E-3</v>
      </c>
      <c r="V150" s="18">
        <f t="shared" si="84"/>
        <v>1.7108243252553525E-2</v>
      </c>
      <c r="W150" s="18">
        <f t="shared" si="84"/>
        <v>5.544677240808734E-2</v>
      </c>
      <c r="X150" s="18">
        <f t="shared" si="84"/>
        <v>0.10949691811033245</v>
      </c>
      <c r="Y150" s="18">
        <f t="shared" si="84"/>
        <v>8.5249166234762544E-2</v>
      </c>
      <c r="Z150" s="18">
        <f t="shared" si="84"/>
        <v>0.10844390779469439</v>
      </c>
      <c r="AA150" s="18">
        <f t="shared" si="84"/>
        <v>4.7490314677064598E-2</v>
      </c>
      <c r="AB150" s="18">
        <f t="shared" si="84"/>
        <v>8.9546797626523067E-2</v>
      </c>
      <c r="AC150" s="18">
        <f t="shared" si="84"/>
        <v>2.0124470388471604E-2</v>
      </c>
      <c r="AD150" s="21"/>
    </row>
    <row r="151" spans="1:30">
      <c r="A151" s="2">
        <v>41</v>
      </c>
      <c r="B151" s="44" t="s">
        <v>58</v>
      </c>
      <c r="C151" s="18">
        <f t="shared" ref="C151:I151" si="85">C49/C$8*100</f>
        <v>6.1423323340162234E-2</v>
      </c>
      <c r="D151" s="18">
        <f t="shared" si="85"/>
        <v>1.4481047265139484</v>
      </c>
      <c r="E151" s="18">
        <f t="shared" si="85"/>
        <v>6.5335649980854544</v>
      </c>
      <c r="F151" s="18">
        <f t="shared" si="85"/>
        <v>2.3422997650220956</v>
      </c>
      <c r="G151" s="18">
        <f t="shared" si="85"/>
        <v>8.8667712540331269</v>
      </c>
      <c r="H151" s="18">
        <f t="shared" si="85"/>
        <v>1.1282056569320249</v>
      </c>
      <c r="I151" s="18">
        <f t="shared" si="85"/>
        <v>6.763053618976568</v>
      </c>
      <c r="J151" s="18">
        <f t="shared" ref="J151:AC151" si="86">J49/J$8*100</f>
        <v>0.12626580721039918</v>
      </c>
      <c r="K151" s="18">
        <f t="shared" si="86"/>
        <v>0.19226600840411098</v>
      </c>
      <c r="L151" s="18">
        <f t="shared" si="86"/>
        <v>0.35419234095799423</v>
      </c>
      <c r="M151" s="18">
        <f t="shared" si="86"/>
        <v>0.31628754854401941</v>
      </c>
      <c r="N151" s="18">
        <f t="shared" si="86"/>
        <v>0.154032435661485</v>
      </c>
      <c r="O151" s="18">
        <f t="shared" si="86"/>
        <v>0.27999626569127939</v>
      </c>
      <c r="P151" s="18">
        <f t="shared" si="86"/>
        <v>0.58772461437589107</v>
      </c>
      <c r="Q151" s="18">
        <f t="shared" si="86"/>
        <v>0.4619984918989557</v>
      </c>
      <c r="R151" s="18">
        <f t="shared" si="86"/>
        <v>0.57144523506228773</v>
      </c>
      <c r="S151" s="18">
        <f t="shared" si="86"/>
        <v>0.28961948761414114</v>
      </c>
      <c r="T151" s="18">
        <f t="shared" si="86"/>
        <v>0.10048842880106962</v>
      </c>
      <c r="U151" s="18">
        <f t="shared" si="86"/>
        <v>0.55481703219217993</v>
      </c>
      <c r="V151" s="18">
        <f t="shared" si="86"/>
        <v>0.73001940427424084</v>
      </c>
      <c r="W151" s="18">
        <f t="shared" si="86"/>
        <v>3.9961291421608229</v>
      </c>
      <c r="X151" s="18">
        <f t="shared" si="86"/>
        <v>3.6487502101211011</v>
      </c>
      <c r="Y151" s="18">
        <f t="shared" si="86"/>
        <v>3.9266220868748452</v>
      </c>
      <c r="Z151" s="18">
        <f t="shared" si="86"/>
        <v>0.9858758336510639</v>
      </c>
      <c r="AA151" s="18">
        <f t="shared" si="86"/>
        <v>0.38943890965616984</v>
      </c>
      <c r="AB151" s="18">
        <f t="shared" si="86"/>
        <v>0.28314543711114348</v>
      </c>
      <c r="AC151" s="18">
        <f t="shared" si="86"/>
        <v>0.71228571677512353</v>
      </c>
      <c r="AD151" s="21"/>
    </row>
    <row r="152" spans="1:30">
      <c r="A152" s="2">
        <v>42</v>
      </c>
      <c r="B152" s="44" t="s">
        <v>57</v>
      </c>
      <c r="C152" s="18">
        <f t="shared" ref="C152:I152" si="87">C50/C$8*100</f>
        <v>8.2278301598442429E-5</v>
      </c>
      <c r="D152" s="18">
        <f t="shared" si="87"/>
        <v>0</v>
      </c>
      <c r="E152" s="18">
        <f t="shared" si="87"/>
        <v>0</v>
      </c>
      <c r="F152" s="18">
        <f t="shared" si="87"/>
        <v>0</v>
      </c>
      <c r="G152" s="18">
        <f t="shared" si="87"/>
        <v>0</v>
      </c>
      <c r="H152" s="18">
        <f t="shared" si="87"/>
        <v>0</v>
      </c>
      <c r="I152" s="18">
        <f t="shared" si="87"/>
        <v>0</v>
      </c>
      <c r="J152" s="18">
        <f t="shared" ref="J152:AC152" si="88">J50/J$8*100</f>
        <v>9.0082621077573725E-5</v>
      </c>
      <c r="K152" s="18">
        <f t="shared" si="88"/>
        <v>1.1236680486862525E-4</v>
      </c>
      <c r="L152" s="18">
        <f t="shared" si="88"/>
        <v>0.36338952640766969</v>
      </c>
      <c r="M152" s="18">
        <f t="shared" si="88"/>
        <v>0.3058162257851848</v>
      </c>
      <c r="N152" s="18">
        <f t="shared" si="88"/>
        <v>6.2507260111622281E-5</v>
      </c>
      <c r="O152" s="18">
        <f t="shared" si="88"/>
        <v>0</v>
      </c>
      <c r="P152" s="18">
        <f t="shared" si="88"/>
        <v>1.5339721587974656E-2</v>
      </c>
      <c r="Q152" s="18">
        <f t="shared" si="88"/>
        <v>5.9521710196577406E-2</v>
      </c>
      <c r="R152" s="18">
        <f t="shared" si="88"/>
        <v>6.5570167559767601E-3</v>
      </c>
      <c r="S152" s="18">
        <f t="shared" si="88"/>
        <v>2.9414233585017373E-3</v>
      </c>
      <c r="T152" s="18">
        <f t="shared" si="88"/>
        <v>3.4679867623295555E-3</v>
      </c>
      <c r="U152" s="18">
        <f t="shared" si="88"/>
        <v>1.7152146630082371E-3</v>
      </c>
      <c r="V152" s="18">
        <f t="shared" si="88"/>
        <v>3.2900126220436745E-3</v>
      </c>
      <c r="W152" s="18">
        <f t="shared" si="88"/>
        <v>7.3637644927784978E-3</v>
      </c>
      <c r="X152" s="18">
        <f t="shared" si="88"/>
        <v>4.207016611818333E-3</v>
      </c>
      <c r="Y152" s="18">
        <f t="shared" si="88"/>
        <v>2.0601547471256814E-3</v>
      </c>
      <c r="Z152" s="18">
        <f t="shared" si="88"/>
        <v>3.9522653995258472E-3</v>
      </c>
      <c r="AA152" s="18">
        <f t="shared" si="88"/>
        <v>5.7405041515877315E-3</v>
      </c>
      <c r="AB152" s="18">
        <f t="shared" si="88"/>
        <v>7.3597955901390597E-3</v>
      </c>
      <c r="AC152" s="18">
        <f t="shared" si="88"/>
        <v>2.1109209133074954E-2</v>
      </c>
      <c r="AD152" s="21"/>
    </row>
    <row r="153" spans="1:30">
      <c r="A153" s="2">
        <v>43</v>
      </c>
      <c r="B153" s="44" t="s">
        <v>56</v>
      </c>
      <c r="C153" s="18">
        <f t="shared" ref="C153:I153" si="89">C51/C$8*100</f>
        <v>1.8627036122809883E-2</v>
      </c>
      <c r="D153" s="18">
        <f t="shared" si="89"/>
        <v>0</v>
      </c>
      <c r="E153" s="18">
        <f t="shared" si="89"/>
        <v>0</v>
      </c>
      <c r="F153" s="18">
        <f t="shared" si="89"/>
        <v>0</v>
      </c>
      <c r="G153" s="18">
        <f t="shared" si="89"/>
        <v>0</v>
      </c>
      <c r="H153" s="18">
        <f t="shared" si="89"/>
        <v>0</v>
      </c>
      <c r="I153" s="18">
        <f t="shared" si="89"/>
        <v>0</v>
      </c>
      <c r="J153" s="18">
        <f t="shared" ref="J153:AC153" si="90">J51/J$8*100</f>
        <v>0</v>
      </c>
      <c r="K153" s="18">
        <f t="shared" si="90"/>
        <v>0</v>
      </c>
      <c r="L153" s="18">
        <f t="shared" si="90"/>
        <v>0</v>
      </c>
      <c r="M153" s="18">
        <f t="shared" si="90"/>
        <v>0</v>
      </c>
      <c r="N153" s="18">
        <f t="shared" si="90"/>
        <v>0</v>
      </c>
      <c r="O153" s="18">
        <f t="shared" si="90"/>
        <v>0</v>
      </c>
      <c r="P153" s="18">
        <f t="shared" si="90"/>
        <v>0</v>
      </c>
      <c r="Q153" s="18">
        <f t="shared" si="90"/>
        <v>0</v>
      </c>
      <c r="R153" s="18">
        <f t="shared" si="90"/>
        <v>0</v>
      </c>
      <c r="S153" s="18">
        <f t="shared" si="90"/>
        <v>0</v>
      </c>
      <c r="T153" s="18">
        <f t="shared" si="90"/>
        <v>0</v>
      </c>
      <c r="U153" s="18">
        <f t="shared" si="90"/>
        <v>0</v>
      </c>
      <c r="V153" s="18">
        <f t="shared" si="90"/>
        <v>0</v>
      </c>
      <c r="W153" s="18">
        <f t="shared" si="90"/>
        <v>0</v>
      </c>
      <c r="X153" s="18">
        <f t="shared" si="90"/>
        <v>0</v>
      </c>
      <c r="Y153" s="18">
        <f t="shared" si="90"/>
        <v>0</v>
      </c>
      <c r="Z153" s="18">
        <f t="shared" si="90"/>
        <v>0</v>
      </c>
      <c r="AA153" s="18">
        <f t="shared" si="90"/>
        <v>0</v>
      </c>
      <c r="AB153" s="18">
        <f t="shared" si="90"/>
        <v>0</v>
      </c>
      <c r="AC153" s="18">
        <f t="shared" si="90"/>
        <v>3.3589738588640016E-5</v>
      </c>
      <c r="AD153" s="21"/>
    </row>
    <row r="154" spans="1:30">
      <c r="A154" s="2">
        <v>44</v>
      </c>
      <c r="B154" s="44" t="s">
        <v>55</v>
      </c>
      <c r="C154" s="18">
        <f t="shared" ref="C154:I154" si="91">C52/C$8*100</f>
        <v>0</v>
      </c>
      <c r="D154" s="18">
        <f t="shared" si="91"/>
        <v>0</v>
      </c>
      <c r="E154" s="18">
        <f t="shared" si="91"/>
        <v>1.558626824935726</v>
      </c>
      <c r="F154" s="18">
        <f t="shared" si="91"/>
        <v>0.6269795675320905</v>
      </c>
      <c r="G154" s="18">
        <f t="shared" si="91"/>
        <v>0.31325856238313993</v>
      </c>
      <c r="H154" s="18">
        <f t="shared" si="91"/>
        <v>0.16591085384658091</v>
      </c>
      <c r="I154" s="18">
        <f t="shared" si="91"/>
        <v>1.6757625991152998E-2</v>
      </c>
      <c r="J154" s="18">
        <f t="shared" ref="J154:AC154" si="92">J52/J$8*100</f>
        <v>0.12321801186394125</v>
      </c>
      <c r="K154" s="18">
        <f t="shared" si="92"/>
        <v>0.17206578763115662</v>
      </c>
      <c r="L154" s="18">
        <f t="shared" si="92"/>
        <v>7.6341224793118195E-2</v>
      </c>
      <c r="M154" s="18">
        <f t="shared" si="92"/>
        <v>0.12877345750934838</v>
      </c>
      <c r="N154" s="18">
        <f t="shared" si="92"/>
        <v>0.15312331869552206</v>
      </c>
      <c r="O154" s="18">
        <f t="shared" si="92"/>
        <v>0.1077900471368855</v>
      </c>
      <c r="P154" s="18">
        <f t="shared" si="92"/>
        <v>0.15978502877181772</v>
      </c>
      <c r="Q154" s="18">
        <f t="shared" si="92"/>
        <v>0.11441474630054192</v>
      </c>
      <c r="R154" s="18">
        <f t="shared" si="92"/>
        <v>0.36266936038679393</v>
      </c>
      <c r="S154" s="18">
        <f t="shared" si="92"/>
        <v>1.1068983229007647</v>
      </c>
      <c r="T154" s="18">
        <f t="shared" si="92"/>
        <v>2.3158255278607682</v>
      </c>
      <c r="U154" s="18">
        <f t="shared" si="92"/>
        <v>1.7061747456892193</v>
      </c>
      <c r="V154" s="18">
        <f t="shared" si="92"/>
        <v>2.3840894312112448</v>
      </c>
      <c r="W154" s="18">
        <f t="shared" si="92"/>
        <v>2.9904558384030349</v>
      </c>
      <c r="X154" s="18">
        <f t="shared" si="92"/>
        <v>3.7303372513812905</v>
      </c>
      <c r="Y154" s="18">
        <f t="shared" si="92"/>
        <v>5.3258457276691722</v>
      </c>
      <c r="Z154" s="18">
        <f t="shared" si="92"/>
        <v>4.9032365827169784</v>
      </c>
      <c r="AA154" s="18">
        <f t="shared" si="92"/>
        <v>2.5718889852989011</v>
      </c>
      <c r="AB154" s="18">
        <f t="shared" si="92"/>
        <v>1.5274249894889915</v>
      </c>
      <c r="AC154" s="18">
        <f t="shared" si="92"/>
        <v>1.5639575400627739</v>
      </c>
      <c r="AD154" s="21"/>
    </row>
    <row r="155" spans="1:30">
      <c r="A155" s="2">
        <v>45</v>
      </c>
      <c r="B155" s="44" t="s">
        <v>54</v>
      </c>
      <c r="C155" s="18">
        <f t="shared" ref="C155:I155" si="93">C53/C$8*100</f>
        <v>0</v>
      </c>
      <c r="D155" s="18">
        <f t="shared" si="93"/>
        <v>0</v>
      </c>
      <c r="E155" s="18">
        <f t="shared" si="93"/>
        <v>0</v>
      </c>
      <c r="F155" s="18">
        <f t="shared" si="93"/>
        <v>0</v>
      </c>
      <c r="G155" s="18">
        <f t="shared" si="93"/>
        <v>0</v>
      </c>
      <c r="H155" s="18">
        <f t="shared" si="93"/>
        <v>0</v>
      </c>
      <c r="I155" s="18">
        <f t="shared" si="93"/>
        <v>0</v>
      </c>
      <c r="J155" s="18">
        <f t="shared" ref="J155:AC155" si="94">J53/J$8*100</f>
        <v>0</v>
      </c>
      <c r="K155" s="18">
        <f t="shared" si="94"/>
        <v>0</v>
      </c>
      <c r="L155" s="18">
        <f t="shared" si="94"/>
        <v>0</v>
      </c>
      <c r="M155" s="18">
        <f t="shared" si="94"/>
        <v>1.8005469551888977E-3</v>
      </c>
      <c r="N155" s="18">
        <f t="shared" si="94"/>
        <v>0</v>
      </c>
      <c r="O155" s="18">
        <f t="shared" si="94"/>
        <v>0</v>
      </c>
      <c r="P155" s="18">
        <f t="shared" si="94"/>
        <v>0</v>
      </c>
      <c r="Q155" s="18">
        <f t="shared" si="94"/>
        <v>0</v>
      </c>
      <c r="R155" s="18">
        <f t="shared" si="94"/>
        <v>0</v>
      </c>
      <c r="S155" s="18">
        <f t="shared" si="94"/>
        <v>0</v>
      </c>
      <c r="T155" s="18">
        <f t="shared" si="94"/>
        <v>0</v>
      </c>
      <c r="U155" s="18">
        <f t="shared" si="94"/>
        <v>0</v>
      </c>
      <c r="V155" s="18">
        <f t="shared" si="94"/>
        <v>0</v>
      </c>
      <c r="W155" s="18">
        <f t="shared" si="94"/>
        <v>0</v>
      </c>
      <c r="X155" s="18">
        <f t="shared" si="94"/>
        <v>0</v>
      </c>
      <c r="Y155" s="18">
        <f t="shared" si="94"/>
        <v>0</v>
      </c>
      <c r="Z155" s="18">
        <f t="shared" si="94"/>
        <v>0</v>
      </c>
      <c r="AA155" s="18">
        <f t="shared" si="94"/>
        <v>0</v>
      </c>
      <c r="AB155" s="18">
        <f t="shared" si="94"/>
        <v>0</v>
      </c>
      <c r="AC155" s="18">
        <f t="shared" si="94"/>
        <v>4.4840411607528142E-5</v>
      </c>
      <c r="AD155" s="21"/>
    </row>
    <row r="156" spans="1:30">
      <c r="A156" s="2">
        <v>46</v>
      </c>
      <c r="B156" s="44" t="s">
        <v>53</v>
      </c>
      <c r="C156" s="18">
        <f t="shared" ref="C156:I156" si="95">C54/C$8*100</f>
        <v>0</v>
      </c>
      <c r="D156" s="18">
        <f t="shared" si="95"/>
        <v>0</v>
      </c>
      <c r="E156" s="18">
        <f t="shared" si="95"/>
        <v>0</v>
      </c>
      <c r="F156" s="18">
        <f t="shared" si="95"/>
        <v>0</v>
      </c>
      <c r="G156" s="18">
        <f t="shared" si="95"/>
        <v>0</v>
      </c>
      <c r="H156" s="18">
        <f t="shared" si="95"/>
        <v>0</v>
      </c>
      <c r="I156" s="18">
        <f t="shared" si="95"/>
        <v>0</v>
      </c>
      <c r="J156" s="18">
        <f t="shared" ref="J156:AC156" si="96">J54/J$8*100</f>
        <v>7.9873257355448702E-4</v>
      </c>
      <c r="K156" s="18">
        <f t="shared" si="96"/>
        <v>0</v>
      </c>
      <c r="L156" s="18">
        <f t="shared" si="96"/>
        <v>0</v>
      </c>
      <c r="M156" s="18">
        <f t="shared" si="96"/>
        <v>0</v>
      </c>
      <c r="N156" s="18">
        <f t="shared" si="96"/>
        <v>0</v>
      </c>
      <c r="O156" s="18">
        <f t="shared" si="96"/>
        <v>4.1504616781559519E-6</v>
      </c>
      <c r="P156" s="18">
        <f t="shared" si="96"/>
        <v>1.1870421366242264E-6</v>
      </c>
      <c r="Q156" s="18">
        <f t="shared" si="96"/>
        <v>0</v>
      </c>
      <c r="R156" s="18">
        <f t="shared" si="96"/>
        <v>1.2354823492113869E-5</v>
      </c>
      <c r="S156" s="18">
        <f t="shared" si="96"/>
        <v>0</v>
      </c>
      <c r="T156" s="18">
        <f t="shared" si="96"/>
        <v>0</v>
      </c>
      <c r="U156" s="18">
        <f t="shared" si="96"/>
        <v>0</v>
      </c>
      <c r="V156" s="18">
        <f t="shared" si="96"/>
        <v>0</v>
      </c>
      <c r="W156" s="18">
        <f t="shared" si="96"/>
        <v>0</v>
      </c>
      <c r="X156" s="18">
        <f t="shared" si="96"/>
        <v>0</v>
      </c>
      <c r="Y156" s="18">
        <f t="shared" si="96"/>
        <v>0</v>
      </c>
      <c r="Z156" s="18">
        <f t="shared" si="96"/>
        <v>0</v>
      </c>
      <c r="AA156" s="18">
        <f t="shared" si="96"/>
        <v>0</v>
      </c>
      <c r="AB156" s="18">
        <f t="shared" si="96"/>
        <v>0</v>
      </c>
      <c r="AC156" s="18">
        <f t="shared" si="96"/>
        <v>4.9310079355398789E-6</v>
      </c>
      <c r="AD156" s="21"/>
    </row>
    <row r="157" spans="1:30">
      <c r="A157" s="2">
        <v>47</v>
      </c>
      <c r="B157" s="44" t="s">
        <v>52</v>
      </c>
      <c r="C157" s="18">
        <f t="shared" ref="C157:I157" si="97">C55/C$8*100</f>
        <v>0</v>
      </c>
      <c r="D157" s="18">
        <f t="shared" si="97"/>
        <v>0</v>
      </c>
      <c r="E157" s="18">
        <f t="shared" si="97"/>
        <v>0</v>
      </c>
      <c r="F157" s="18">
        <f t="shared" si="97"/>
        <v>0</v>
      </c>
      <c r="G157" s="18">
        <f t="shared" si="97"/>
        <v>0</v>
      </c>
      <c r="H157" s="18">
        <f t="shared" si="97"/>
        <v>0</v>
      </c>
      <c r="I157" s="18">
        <f t="shared" si="97"/>
        <v>0</v>
      </c>
      <c r="J157" s="18">
        <f t="shared" ref="J157:AC157" si="98">J55/J$8*100</f>
        <v>0</v>
      </c>
      <c r="K157" s="18">
        <f t="shared" si="98"/>
        <v>1.6948903744785006E-2</v>
      </c>
      <c r="L157" s="18">
        <f t="shared" si="98"/>
        <v>2.4966497007653264E-2</v>
      </c>
      <c r="M157" s="18">
        <f t="shared" si="98"/>
        <v>6.501759974605642E-2</v>
      </c>
      <c r="N157" s="18">
        <f t="shared" si="98"/>
        <v>1.0967481203312205E-2</v>
      </c>
      <c r="O157" s="18">
        <f t="shared" si="98"/>
        <v>2.0433687090234457E-3</v>
      </c>
      <c r="P157" s="18">
        <f t="shared" si="98"/>
        <v>5.6112329685467635E-3</v>
      </c>
      <c r="Q157" s="18">
        <f t="shared" si="98"/>
        <v>1.0116976194648837E-2</v>
      </c>
      <c r="R157" s="18">
        <f t="shared" si="98"/>
        <v>1.2692593357139606E-2</v>
      </c>
      <c r="S157" s="18">
        <f t="shared" si="98"/>
        <v>5.4593179645468379E-2</v>
      </c>
      <c r="T157" s="18">
        <f t="shared" si="98"/>
        <v>9.0845634968586497E-2</v>
      </c>
      <c r="U157" s="18">
        <f t="shared" si="98"/>
        <v>8.5778879881097586E-2</v>
      </c>
      <c r="V157" s="18">
        <f t="shared" si="98"/>
        <v>0.20511745271581849</v>
      </c>
      <c r="W157" s="18">
        <f t="shared" si="98"/>
        <v>0.6061272406800875</v>
      </c>
      <c r="X157" s="18">
        <f t="shared" si="98"/>
        <v>1.3077032490373617</v>
      </c>
      <c r="Y157" s="18">
        <f t="shared" si="98"/>
        <v>2.4008123488044024</v>
      </c>
      <c r="Z157" s="18">
        <f t="shared" si="98"/>
        <v>0.98245853639637659</v>
      </c>
      <c r="AA157" s="18">
        <f t="shared" si="98"/>
        <v>0.15240077390821277</v>
      </c>
      <c r="AB157" s="18">
        <f t="shared" si="98"/>
        <v>2.2908839485815832E-2</v>
      </c>
      <c r="AC157" s="18">
        <f t="shared" si="98"/>
        <v>0.20172386710435911</v>
      </c>
      <c r="AD157" s="21"/>
    </row>
    <row r="158" spans="1:30">
      <c r="A158" s="2">
        <v>48</v>
      </c>
      <c r="B158" s="44" t="s">
        <v>51</v>
      </c>
      <c r="C158" s="18">
        <f t="shared" ref="C158:I158" si="99">C56/C$8*100</f>
        <v>7.6274556778681089E-3</v>
      </c>
      <c r="D158" s="18">
        <f t="shared" si="99"/>
        <v>1.0039577804938755E-2</v>
      </c>
      <c r="E158" s="18">
        <f t="shared" si="99"/>
        <v>1.8569647694916522E-2</v>
      </c>
      <c r="F158" s="18">
        <f t="shared" si="99"/>
        <v>3.2482179265852368E-2</v>
      </c>
      <c r="G158" s="18">
        <f t="shared" si="99"/>
        <v>8.2790850287794808E-3</v>
      </c>
      <c r="H158" s="18">
        <f t="shared" si="99"/>
        <v>3.7507703744602036E-2</v>
      </c>
      <c r="I158" s="18">
        <f t="shared" si="99"/>
        <v>1.3716680011903034E-2</v>
      </c>
      <c r="J158" s="18">
        <f t="shared" ref="J158:AC158" si="100">J56/J$8*100</f>
        <v>7.1785839818706522E-3</v>
      </c>
      <c r="K158" s="18">
        <f t="shared" si="100"/>
        <v>6.7566489181590311E-4</v>
      </c>
      <c r="L158" s="18">
        <f t="shared" si="100"/>
        <v>3.3227893542707334E-4</v>
      </c>
      <c r="M158" s="18">
        <f t="shared" si="100"/>
        <v>1.339751410354597E-3</v>
      </c>
      <c r="N158" s="18">
        <f t="shared" si="100"/>
        <v>5.3201170476281281E-3</v>
      </c>
      <c r="O158" s="18">
        <f t="shared" si="100"/>
        <v>1.7869624097951447E-3</v>
      </c>
      <c r="P158" s="18">
        <f t="shared" si="100"/>
        <v>2.0936455684709794E-3</v>
      </c>
      <c r="Q158" s="18">
        <f t="shared" si="100"/>
        <v>9.2363745681110841E-4</v>
      </c>
      <c r="R158" s="18">
        <f t="shared" si="100"/>
        <v>1.8234068087061618E-3</v>
      </c>
      <c r="S158" s="18">
        <f t="shared" si="100"/>
        <v>4.2964061034179426E-3</v>
      </c>
      <c r="T158" s="18">
        <f t="shared" si="100"/>
        <v>8.6903780442671092E-4</v>
      </c>
      <c r="U158" s="18">
        <f t="shared" si="100"/>
        <v>2.2476318268657078E-3</v>
      </c>
      <c r="V158" s="18">
        <f t="shared" si="100"/>
        <v>1.6372566717322869E-3</v>
      </c>
      <c r="W158" s="18">
        <f t="shared" si="100"/>
        <v>5.9735956145201378E-3</v>
      </c>
      <c r="X158" s="18">
        <f t="shared" si="100"/>
        <v>1.6972066090776918E-2</v>
      </c>
      <c r="Y158" s="18">
        <f t="shared" si="100"/>
        <v>1.0249400514366406E-2</v>
      </c>
      <c r="Z158" s="18">
        <f t="shared" si="100"/>
        <v>9.073138990998611E-3</v>
      </c>
      <c r="AA158" s="18">
        <f t="shared" si="100"/>
        <v>7.1377601245355129E-3</v>
      </c>
      <c r="AB158" s="18">
        <f t="shared" si="100"/>
        <v>8.1326507955368135E-3</v>
      </c>
      <c r="AC158" s="18">
        <f t="shared" si="100"/>
        <v>3.4141886289630863E-3</v>
      </c>
      <c r="AD158" s="21"/>
    </row>
    <row r="159" spans="1:30">
      <c r="A159" s="2">
        <v>49</v>
      </c>
      <c r="B159" s="44" t="s">
        <v>50</v>
      </c>
      <c r="C159" s="18">
        <f t="shared" ref="C159:I159" si="101">C57/C$8*100</f>
        <v>0</v>
      </c>
      <c r="D159" s="18">
        <f t="shared" si="101"/>
        <v>0</v>
      </c>
      <c r="E159" s="18">
        <f t="shared" si="101"/>
        <v>7.1951386869579664E-2</v>
      </c>
      <c r="F159" s="18">
        <f t="shared" si="101"/>
        <v>7.1359014490989497E-2</v>
      </c>
      <c r="G159" s="18">
        <f t="shared" si="101"/>
        <v>2.3806760768753446E-2</v>
      </c>
      <c r="H159" s="18">
        <f t="shared" si="101"/>
        <v>8.212587265405755E-3</v>
      </c>
      <c r="I159" s="18">
        <f t="shared" si="101"/>
        <v>7.8839340202776825E-4</v>
      </c>
      <c r="J159" s="18">
        <f t="shared" ref="J159:AC159" si="102">J57/J$8*100</f>
        <v>1.6515147197555181E-4</v>
      </c>
      <c r="K159" s="18">
        <f t="shared" si="102"/>
        <v>6.3320707629551049E-5</v>
      </c>
      <c r="L159" s="18">
        <f t="shared" si="102"/>
        <v>8.7808611291550443E-5</v>
      </c>
      <c r="M159" s="18">
        <f t="shared" si="102"/>
        <v>7.205166701045428E-5</v>
      </c>
      <c r="N159" s="18">
        <f t="shared" si="102"/>
        <v>1.6843601149938464E-5</v>
      </c>
      <c r="O159" s="18">
        <f t="shared" si="102"/>
        <v>8.5356969461873925E-5</v>
      </c>
      <c r="P159" s="18">
        <f t="shared" si="102"/>
        <v>1.7636054601274221E-5</v>
      </c>
      <c r="Q159" s="18">
        <f t="shared" si="102"/>
        <v>3.1932150624411699E-6</v>
      </c>
      <c r="R159" s="18">
        <f t="shared" si="102"/>
        <v>7.6046385093662277E-4</v>
      </c>
      <c r="S159" s="18">
        <f t="shared" si="102"/>
        <v>1.0773801045438822E-3</v>
      </c>
      <c r="T159" s="18">
        <f t="shared" si="102"/>
        <v>6.0281762250654844E-4</v>
      </c>
      <c r="U159" s="18">
        <f t="shared" si="102"/>
        <v>3.6265195435821585E-4</v>
      </c>
      <c r="V159" s="18">
        <f t="shared" si="102"/>
        <v>1.4927940915789226E-3</v>
      </c>
      <c r="W159" s="18">
        <f t="shared" si="102"/>
        <v>5.7084094517822247E-3</v>
      </c>
      <c r="X159" s="18">
        <f t="shared" si="102"/>
        <v>2.1005353402962922E-3</v>
      </c>
      <c r="Y159" s="18">
        <f t="shared" si="102"/>
        <v>7.3068664048061387E-3</v>
      </c>
      <c r="Z159" s="18">
        <f t="shared" si="102"/>
        <v>1.5505041182755253E-2</v>
      </c>
      <c r="AA159" s="18">
        <f t="shared" si="102"/>
        <v>7.7096189924481849E-4</v>
      </c>
      <c r="AB159" s="18">
        <f t="shared" si="102"/>
        <v>1.7685475234091802E-3</v>
      </c>
      <c r="AC159" s="18">
        <f t="shared" si="102"/>
        <v>1.4855501786809012E-3</v>
      </c>
      <c r="AD159" s="21"/>
    </row>
    <row r="160" spans="1:30">
      <c r="A160" s="2">
        <v>50</v>
      </c>
      <c r="B160" s="44" t="s">
        <v>49</v>
      </c>
      <c r="C160" s="18">
        <f t="shared" ref="C160:I160" si="103">C58/C$8*100</f>
        <v>0</v>
      </c>
      <c r="D160" s="18">
        <f t="shared" si="103"/>
        <v>0</v>
      </c>
      <c r="E160" s="18">
        <f t="shared" si="103"/>
        <v>0</v>
      </c>
      <c r="F160" s="18">
        <f t="shared" si="103"/>
        <v>0</v>
      </c>
      <c r="G160" s="18">
        <f t="shared" si="103"/>
        <v>0</v>
      </c>
      <c r="H160" s="18">
        <f t="shared" si="103"/>
        <v>0</v>
      </c>
      <c r="I160" s="18">
        <f t="shared" si="103"/>
        <v>0</v>
      </c>
      <c r="J160" s="18">
        <f t="shared" ref="J160:AC160" si="104">J58/J$8*100</f>
        <v>0</v>
      </c>
      <c r="K160" s="18">
        <f t="shared" si="104"/>
        <v>0</v>
      </c>
      <c r="L160" s="18">
        <f t="shared" si="104"/>
        <v>9.0456807505105117E-5</v>
      </c>
      <c r="M160" s="18">
        <f t="shared" si="104"/>
        <v>0</v>
      </c>
      <c r="N160" s="18">
        <f t="shared" si="104"/>
        <v>0</v>
      </c>
      <c r="O160" s="18">
        <f t="shared" si="104"/>
        <v>0</v>
      </c>
      <c r="P160" s="18">
        <f t="shared" si="104"/>
        <v>0</v>
      </c>
      <c r="Q160" s="18">
        <f t="shared" si="104"/>
        <v>0</v>
      </c>
      <c r="R160" s="18">
        <f t="shared" si="104"/>
        <v>0</v>
      </c>
      <c r="S160" s="18">
        <f t="shared" si="104"/>
        <v>0</v>
      </c>
      <c r="T160" s="18">
        <f t="shared" si="104"/>
        <v>0</v>
      </c>
      <c r="U160" s="18">
        <f t="shared" si="104"/>
        <v>0</v>
      </c>
      <c r="V160" s="18">
        <f t="shared" si="104"/>
        <v>1.6966740971173795E-4</v>
      </c>
      <c r="W160" s="18">
        <f t="shared" si="104"/>
        <v>0</v>
      </c>
      <c r="X160" s="18">
        <f t="shared" si="104"/>
        <v>0</v>
      </c>
      <c r="Y160" s="18">
        <f t="shared" si="104"/>
        <v>0</v>
      </c>
      <c r="Z160" s="18">
        <f t="shared" si="104"/>
        <v>0</v>
      </c>
      <c r="AA160" s="18">
        <f t="shared" si="104"/>
        <v>0</v>
      </c>
      <c r="AB160" s="18">
        <f t="shared" si="104"/>
        <v>0</v>
      </c>
      <c r="AC160" s="18">
        <f t="shared" si="104"/>
        <v>2.0106549988216909E-5</v>
      </c>
      <c r="AD160" s="21"/>
    </row>
    <row r="161" spans="1:30">
      <c r="A161" s="2">
        <v>51</v>
      </c>
      <c r="B161" s="44" t="s">
        <v>48</v>
      </c>
      <c r="C161" s="18">
        <f t="shared" ref="C161:I161" si="105">C59/C$8*100</f>
        <v>0.24822463673326353</v>
      </c>
      <c r="D161" s="18">
        <f t="shared" si="105"/>
        <v>7.9521408355950535E-2</v>
      </c>
      <c r="E161" s="18">
        <f t="shared" si="105"/>
        <v>0</v>
      </c>
      <c r="F161" s="18">
        <f t="shared" si="105"/>
        <v>0.93657549929720474</v>
      </c>
      <c r="G161" s="18">
        <f t="shared" si="105"/>
        <v>0</v>
      </c>
      <c r="H161" s="18">
        <f t="shared" si="105"/>
        <v>0</v>
      </c>
      <c r="I161" s="18">
        <f t="shared" si="105"/>
        <v>0</v>
      </c>
      <c r="J161" s="18">
        <f t="shared" ref="J161:AC161" si="106">J59/J$8*100</f>
        <v>0</v>
      </c>
      <c r="K161" s="18">
        <f t="shared" si="106"/>
        <v>0</v>
      </c>
      <c r="L161" s="18">
        <f t="shared" si="106"/>
        <v>0</v>
      </c>
      <c r="M161" s="18">
        <f t="shared" si="106"/>
        <v>0</v>
      </c>
      <c r="N161" s="18">
        <f t="shared" si="106"/>
        <v>0</v>
      </c>
      <c r="O161" s="18">
        <f t="shared" si="106"/>
        <v>0</v>
      </c>
      <c r="P161" s="18">
        <f t="shared" si="106"/>
        <v>0</v>
      </c>
      <c r="Q161" s="18">
        <f t="shared" si="106"/>
        <v>3.7665423122885612E-5</v>
      </c>
      <c r="R161" s="18">
        <f t="shared" si="106"/>
        <v>4.4465132073102883E-5</v>
      </c>
      <c r="S161" s="18">
        <f t="shared" si="106"/>
        <v>1.8692791930588316E-5</v>
      </c>
      <c r="T161" s="18">
        <f t="shared" si="106"/>
        <v>0</v>
      </c>
      <c r="U161" s="18">
        <f t="shared" si="106"/>
        <v>0</v>
      </c>
      <c r="V161" s="18">
        <f t="shared" si="106"/>
        <v>0</v>
      </c>
      <c r="W161" s="18">
        <f t="shared" si="106"/>
        <v>2.1367322324789516E-5</v>
      </c>
      <c r="X161" s="18">
        <f t="shared" si="106"/>
        <v>0</v>
      </c>
      <c r="Y161" s="18">
        <f t="shared" si="106"/>
        <v>0</v>
      </c>
      <c r="Z161" s="18">
        <f t="shared" si="106"/>
        <v>0</v>
      </c>
      <c r="AA161" s="18">
        <f t="shared" si="106"/>
        <v>0</v>
      </c>
      <c r="AB161" s="18">
        <f t="shared" si="106"/>
        <v>0</v>
      </c>
      <c r="AC161" s="18">
        <f t="shared" si="106"/>
        <v>8.8755824547317465E-4</v>
      </c>
      <c r="AD161" s="21"/>
    </row>
    <row r="162" spans="1:30">
      <c r="A162" s="2">
        <v>52</v>
      </c>
      <c r="B162" s="44" t="s">
        <v>47</v>
      </c>
      <c r="C162" s="18">
        <f t="shared" ref="C162:I162" si="107">C60/C$8*100</f>
        <v>0.18874642386682697</v>
      </c>
      <c r="D162" s="18">
        <f t="shared" si="107"/>
        <v>5.760451299896701</v>
      </c>
      <c r="E162" s="18">
        <f t="shared" si="107"/>
        <v>4.151803750972868</v>
      </c>
      <c r="F162" s="18">
        <f t="shared" si="107"/>
        <v>7.0937501799139531E-4</v>
      </c>
      <c r="G162" s="18">
        <f t="shared" si="107"/>
        <v>8.0331716120830617E-3</v>
      </c>
      <c r="H162" s="18">
        <f t="shared" si="107"/>
        <v>4.0902950860819576E-2</v>
      </c>
      <c r="I162" s="18">
        <f t="shared" si="107"/>
        <v>0</v>
      </c>
      <c r="J162" s="18">
        <f t="shared" ref="J162:AC162" si="108">J60/J$8*100</f>
        <v>0</v>
      </c>
      <c r="K162" s="18">
        <f t="shared" si="108"/>
        <v>3.1971467118157708E-4</v>
      </c>
      <c r="L162" s="18">
        <f t="shared" si="108"/>
        <v>3.5485829261632922E-4</v>
      </c>
      <c r="M162" s="18">
        <f t="shared" si="108"/>
        <v>8.5402636109471533E-3</v>
      </c>
      <c r="N162" s="18">
        <f t="shared" si="108"/>
        <v>5.0442812039911973E-2</v>
      </c>
      <c r="O162" s="18">
        <f t="shared" si="108"/>
        <v>1.3885600125475081E-2</v>
      </c>
      <c r="P162" s="18">
        <f t="shared" si="108"/>
        <v>4.7796802757880764E-2</v>
      </c>
      <c r="Q162" s="18">
        <f t="shared" si="108"/>
        <v>2.822729542128393E-4</v>
      </c>
      <c r="R162" s="18">
        <f t="shared" si="108"/>
        <v>3.4189833327186404E-5</v>
      </c>
      <c r="S162" s="18">
        <f t="shared" si="108"/>
        <v>4.5376507741451698E-4</v>
      </c>
      <c r="T162" s="18">
        <f t="shared" si="108"/>
        <v>9.1147217122841402E-4</v>
      </c>
      <c r="U162" s="18">
        <f t="shared" si="108"/>
        <v>1.2883801907729578E-3</v>
      </c>
      <c r="V162" s="18">
        <f t="shared" si="108"/>
        <v>1.5211283798408531E-3</v>
      </c>
      <c r="W162" s="18">
        <f t="shared" si="108"/>
        <v>9.4819194036183801E-4</v>
      </c>
      <c r="X162" s="18">
        <f t="shared" si="108"/>
        <v>2.6599609823668647E-2</v>
      </c>
      <c r="Y162" s="18">
        <f t="shared" si="108"/>
        <v>1.5863696427628426E-4</v>
      </c>
      <c r="Z162" s="18">
        <f t="shared" si="108"/>
        <v>3.4748201998021061E-2</v>
      </c>
      <c r="AA162" s="18">
        <f t="shared" si="108"/>
        <v>4.791525633076639E-2</v>
      </c>
      <c r="AB162" s="18">
        <f t="shared" si="108"/>
        <v>2.7367950356349296E-2</v>
      </c>
      <c r="AC162" s="18">
        <f t="shared" si="108"/>
        <v>1.2054149117293078E-2</v>
      </c>
      <c r="AD162" s="21"/>
    </row>
    <row r="163" spans="1:30">
      <c r="A163" s="2">
        <v>53</v>
      </c>
      <c r="B163" s="44" t="s">
        <v>46</v>
      </c>
      <c r="C163" s="18">
        <f t="shared" ref="C163:I163" si="109">C61/C$8*100</f>
        <v>0</v>
      </c>
      <c r="D163" s="18">
        <f t="shared" si="109"/>
        <v>0</v>
      </c>
      <c r="E163" s="18">
        <f t="shared" si="109"/>
        <v>0</v>
      </c>
      <c r="F163" s="18">
        <f t="shared" si="109"/>
        <v>0</v>
      </c>
      <c r="G163" s="18">
        <f t="shared" si="109"/>
        <v>0</v>
      </c>
      <c r="H163" s="18">
        <f t="shared" si="109"/>
        <v>0</v>
      </c>
      <c r="I163" s="18">
        <f t="shared" si="109"/>
        <v>0</v>
      </c>
      <c r="J163" s="18">
        <f t="shared" ref="J163:AC163" si="110">J61/J$8*100</f>
        <v>0</v>
      </c>
      <c r="K163" s="18">
        <f t="shared" si="110"/>
        <v>0</v>
      </c>
      <c r="L163" s="18">
        <f t="shared" si="110"/>
        <v>0</v>
      </c>
      <c r="M163" s="18">
        <f t="shared" si="110"/>
        <v>0</v>
      </c>
      <c r="N163" s="18">
        <f t="shared" si="110"/>
        <v>0</v>
      </c>
      <c r="O163" s="18">
        <f t="shared" si="110"/>
        <v>0</v>
      </c>
      <c r="P163" s="18">
        <f t="shared" si="110"/>
        <v>0</v>
      </c>
      <c r="Q163" s="18">
        <f t="shared" si="110"/>
        <v>0</v>
      </c>
      <c r="R163" s="18">
        <f t="shared" si="110"/>
        <v>0</v>
      </c>
      <c r="S163" s="18">
        <f t="shared" si="110"/>
        <v>0</v>
      </c>
      <c r="T163" s="18">
        <f t="shared" si="110"/>
        <v>0</v>
      </c>
      <c r="U163" s="18">
        <f t="shared" si="110"/>
        <v>0</v>
      </c>
      <c r="V163" s="18">
        <f t="shared" si="110"/>
        <v>0</v>
      </c>
      <c r="W163" s="18">
        <f t="shared" si="110"/>
        <v>0</v>
      </c>
      <c r="X163" s="18">
        <f t="shared" si="110"/>
        <v>0</v>
      </c>
      <c r="Y163" s="18">
        <f t="shared" si="110"/>
        <v>0</v>
      </c>
      <c r="Z163" s="18">
        <f t="shared" si="110"/>
        <v>3.8692066416309446E-3</v>
      </c>
      <c r="AA163" s="18">
        <f t="shared" si="110"/>
        <v>0</v>
      </c>
      <c r="AB163" s="18">
        <f t="shared" si="110"/>
        <v>3.0979033557761349E-5</v>
      </c>
      <c r="AC163" s="18">
        <f t="shared" si="110"/>
        <v>1.1433122630795497E-4</v>
      </c>
      <c r="AD163" s="21"/>
    </row>
    <row r="164" spans="1:30">
      <c r="A164" s="2">
        <v>54</v>
      </c>
      <c r="B164" s="44" t="s">
        <v>45</v>
      </c>
      <c r="C164" s="18">
        <f t="shared" ref="C164:I164" si="111">C62/C$8*100</f>
        <v>0</v>
      </c>
      <c r="D164" s="18">
        <f t="shared" si="111"/>
        <v>0.61259316927006502</v>
      </c>
      <c r="E164" s="18">
        <f t="shared" si="111"/>
        <v>6.3578251151845981E-3</v>
      </c>
      <c r="F164" s="18">
        <f t="shared" si="111"/>
        <v>0</v>
      </c>
      <c r="G164" s="18">
        <f t="shared" si="111"/>
        <v>1.358378873180226E-3</v>
      </c>
      <c r="H164" s="18">
        <f t="shared" si="111"/>
        <v>0</v>
      </c>
      <c r="I164" s="18">
        <f t="shared" si="111"/>
        <v>6.5620952124622947E-2</v>
      </c>
      <c r="J164" s="18">
        <f t="shared" ref="J164:AC164" si="112">J62/J$8*100</f>
        <v>0</v>
      </c>
      <c r="K164" s="18">
        <f t="shared" si="112"/>
        <v>5.0764540720697002E-3</v>
      </c>
      <c r="L164" s="18">
        <f t="shared" si="112"/>
        <v>8.4895595456640268E-4</v>
      </c>
      <c r="M164" s="18">
        <f t="shared" si="112"/>
        <v>1.5854252532580722E-2</v>
      </c>
      <c r="N164" s="18">
        <f t="shared" si="112"/>
        <v>0</v>
      </c>
      <c r="O164" s="18">
        <f t="shared" si="112"/>
        <v>1.1366311810689752E-2</v>
      </c>
      <c r="P164" s="18">
        <f t="shared" si="112"/>
        <v>9.2419709208600495E-5</v>
      </c>
      <c r="Q164" s="18">
        <f t="shared" si="112"/>
        <v>5.0726398458966005E-3</v>
      </c>
      <c r="R164" s="18">
        <f t="shared" si="112"/>
        <v>1.8148440597512319E-3</v>
      </c>
      <c r="S164" s="18">
        <f t="shared" si="112"/>
        <v>1.8331414264600374E-3</v>
      </c>
      <c r="T164" s="18">
        <f t="shared" si="112"/>
        <v>1.6956412420517187E-4</v>
      </c>
      <c r="U164" s="18">
        <f t="shared" si="112"/>
        <v>1.8843957098374422E-8</v>
      </c>
      <c r="V164" s="18">
        <f t="shared" si="112"/>
        <v>1.46767384198551E-3</v>
      </c>
      <c r="W164" s="18">
        <f t="shared" si="112"/>
        <v>1.1068817354618673E-3</v>
      </c>
      <c r="X164" s="18">
        <f t="shared" si="112"/>
        <v>1.8140495630556761E-4</v>
      </c>
      <c r="Y164" s="18">
        <f t="shared" si="112"/>
        <v>3.8178275104414745E-2</v>
      </c>
      <c r="Z164" s="18">
        <f t="shared" si="112"/>
        <v>2.3262000028371536E-2</v>
      </c>
      <c r="AA164" s="18">
        <f t="shared" si="112"/>
        <v>2.9996433388606875E-2</v>
      </c>
      <c r="AB164" s="18">
        <f t="shared" si="112"/>
        <v>3.2215701617692902E-3</v>
      </c>
      <c r="AC164" s="18">
        <f t="shared" si="112"/>
        <v>4.9658333239779029E-3</v>
      </c>
      <c r="AD164" s="21"/>
    </row>
    <row r="165" spans="1:30">
      <c r="A165" s="2">
        <v>55</v>
      </c>
      <c r="B165" s="44" t="s">
        <v>44</v>
      </c>
      <c r="C165" s="18">
        <f t="shared" ref="C165:I165" si="113">C63/C$8*100</f>
        <v>1.5170061857212823E-4</v>
      </c>
      <c r="D165" s="18">
        <f t="shared" si="113"/>
        <v>1.5427153221054405E-2</v>
      </c>
      <c r="E165" s="18">
        <f t="shared" si="113"/>
        <v>0.28324710682969573</v>
      </c>
      <c r="F165" s="18">
        <f t="shared" si="113"/>
        <v>1.5544565611637536E-2</v>
      </c>
      <c r="G165" s="18">
        <f t="shared" si="113"/>
        <v>0.23460139952838488</v>
      </c>
      <c r="H165" s="18">
        <f t="shared" si="113"/>
        <v>0</v>
      </c>
      <c r="I165" s="18">
        <f t="shared" si="113"/>
        <v>0</v>
      </c>
      <c r="J165" s="18">
        <f t="shared" ref="J165:AC165" si="114">J63/J$8*100</f>
        <v>0</v>
      </c>
      <c r="K165" s="18">
        <f t="shared" si="114"/>
        <v>6.0476583013161306E-2</v>
      </c>
      <c r="L165" s="18">
        <f t="shared" si="114"/>
        <v>2.4824470063357876E-2</v>
      </c>
      <c r="M165" s="18">
        <f t="shared" si="114"/>
        <v>0.12423113051739086</v>
      </c>
      <c r="N165" s="18">
        <f t="shared" si="114"/>
        <v>2.618961230748549E-4</v>
      </c>
      <c r="O165" s="18">
        <f t="shared" si="114"/>
        <v>1.3805106323232057E-3</v>
      </c>
      <c r="P165" s="18">
        <f t="shared" si="114"/>
        <v>2.7192591688339693E-3</v>
      </c>
      <c r="Q165" s="18">
        <f t="shared" si="114"/>
        <v>5.1115752977375023E-3</v>
      </c>
      <c r="R165" s="18">
        <f t="shared" si="114"/>
        <v>1.0033982131618786E-2</v>
      </c>
      <c r="S165" s="18">
        <f t="shared" si="114"/>
        <v>5.2300670197415688E-4</v>
      </c>
      <c r="T165" s="18">
        <f t="shared" si="114"/>
        <v>0</v>
      </c>
      <c r="U165" s="18">
        <f t="shared" si="114"/>
        <v>5.6531871295123276E-6</v>
      </c>
      <c r="V165" s="18">
        <f t="shared" si="114"/>
        <v>9.429397393675527E-4</v>
      </c>
      <c r="W165" s="18">
        <f t="shared" si="114"/>
        <v>6.3054015497292888E-4</v>
      </c>
      <c r="X165" s="18">
        <f t="shared" si="114"/>
        <v>1.1091864432032918E-4</v>
      </c>
      <c r="Y165" s="18">
        <f t="shared" si="114"/>
        <v>5.0847088616663167E-3</v>
      </c>
      <c r="Z165" s="18">
        <f t="shared" si="114"/>
        <v>8.9795393792868895E-5</v>
      </c>
      <c r="AA165" s="18">
        <f t="shared" si="114"/>
        <v>9.5390789310863134E-3</v>
      </c>
      <c r="AB165" s="18">
        <f t="shared" si="114"/>
        <v>4.5666960051827504E-3</v>
      </c>
      <c r="AC165" s="18">
        <f t="shared" si="114"/>
        <v>6.5062389374358365E-3</v>
      </c>
      <c r="AD165" s="21"/>
    </row>
    <row r="166" spans="1:30">
      <c r="A166" s="2">
        <v>56</v>
      </c>
      <c r="B166" s="44" t="s">
        <v>43</v>
      </c>
      <c r="C166" s="18">
        <f t="shared" ref="C166:I166" si="115">C64/C$8*100</f>
        <v>6.0885943182847398E-3</v>
      </c>
      <c r="D166" s="18">
        <f t="shared" si="115"/>
        <v>4.5486245579603707E-2</v>
      </c>
      <c r="E166" s="18">
        <f t="shared" si="115"/>
        <v>0</v>
      </c>
      <c r="F166" s="18">
        <f t="shared" si="115"/>
        <v>1.3688881687761492E-2</v>
      </c>
      <c r="G166" s="18">
        <f t="shared" si="115"/>
        <v>0</v>
      </c>
      <c r="H166" s="18">
        <f t="shared" si="115"/>
        <v>0</v>
      </c>
      <c r="I166" s="18">
        <f t="shared" si="115"/>
        <v>0</v>
      </c>
      <c r="J166" s="18">
        <f t="shared" ref="J166:AC166" si="116">J64/J$8*100</f>
        <v>0</v>
      </c>
      <c r="K166" s="18">
        <f t="shared" si="116"/>
        <v>3.4059586407328749E-3</v>
      </c>
      <c r="L166" s="18">
        <f t="shared" si="116"/>
        <v>1.8908678479772855E-2</v>
      </c>
      <c r="M166" s="18">
        <f t="shared" si="116"/>
        <v>0</v>
      </c>
      <c r="N166" s="18">
        <f t="shared" si="116"/>
        <v>1.2404656002729031E-3</v>
      </c>
      <c r="O166" s="18">
        <f t="shared" si="116"/>
        <v>8.6698532832590999E-5</v>
      </c>
      <c r="P166" s="18">
        <f t="shared" si="116"/>
        <v>0</v>
      </c>
      <c r="Q166" s="18">
        <f t="shared" si="116"/>
        <v>4.3478888863268568E-3</v>
      </c>
      <c r="R166" s="18">
        <f t="shared" si="116"/>
        <v>1.2414762734798382E-3</v>
      </c>
      <c r="S166" s="18">
        <f t="shared" si="116"/>
        <v>7.8720142352715786E-4</v>
      </c>
      <c r="T166" s="18">
        <f t="shared" si="116"/>
        <v>4.8184154166133324E-4</v>
      </c>
      <c r="U166" s="18">
        <f t="shared" si="116"/>
        <v>6.2296237771516006E-4</v>
      </c>
      <c r="V166" s="18">
        <f t="shared" si="116"/>
        <v>1.4050846679143801E-4</v>
      </c>
      <c r="W166" s="18">
        <f t="shared" si="116"/>
        <v>9.0389217337636676E-4</v>
      </c>
      <c r="X166" s="18">
        <f t="shared" si="116"/>
        <v>3.3815051420034857E-3</v>
      </c>
      <c r="Y166" s="18">
        <f t="shared" si="116"/>
        <v>1.434818640039938E-3</v>
      </c>
      <c r="Z166" s="18">
        <f t="shared" si="116"/>
        <v>1.4382321369454474E-3</v>
      </c>
      <c r="AA166" s="18">
        <f t="shared" si="116"/>
        <v>8.6543622334367496E-4</v>
      </c>
      <c r="AB166" s="18">
        <f t="shared" si="116"/>
        <v>1.2250742968697012E-2</v>
      </c>
      <c r="AC166" s="18">
        <f t="shared" si="116"/>
        <v>1.7102483512922164E-3</v>
      </c>
      <c r="AD166" s="21"/>
    </row>
    <row r="167" spans="1:30">
      <c r="A167" s="2">
        <v>57</v>
      </c>
      <c r="B167" s="44" t="s">
        <v>42</v>
      </c>
      <c r="C167" s="18">
        <f t="shared" ref="C167:I167" si="117">C65/C$8*100</f>
        <v>0</v>
      </c>
      <c r="D167" s="18">
        <f t="shared" si="117"/>
        <v>0</v>
      </c>
      <c r="E167" s="18">
        <f t="shared" si="117"/>
        <v>0</v>
      </c>
      <c r="F167" s="18">
        <f t="shared" si="117"/>
        <v>0</v>
      </c>
      <c r="G167" s="18">
        <f t="shared" si="117"/>
        <v>0</v>
      </c>
      <c r="H167" s="18">
        <f t="shared" si="117"/>
        <v>0</v>
      </c>
      <c r="I167" s="18">
        <f t="shared" si="117"/>
        <v>0</v>
      </c>
      <c r="J167" s="18">
        <f t="shared" ref="J167:AC167" si="118">J65/J$8*100</f>
        <v>0</v>
      </c>
      <c r="K167" s="18">
        <f t="shared" si="118"/>
        <v>0</v>
      </c>
      <c r="L167" s="18">
        <f t="shared" si="118"/>
        <v>6.7598692819685654E-5</v>
      </c>
      <c r="M167" s="18">
        <f t="shared" si="118"/>
        <v>0</v>
      </c>
      <c r="N167" s="18">
        <f t="shared" si="118"/>
        <v>0</v>
      </c>
      <c r="O167" s="18">
        <f t="shared" si="118"/>
        <v>0</v>
      </c>
      <c r="P167" s="18">
        <f t="shared" si="118"/>
        <v>0</v>
      </c>
      <c r="Q167" s="18">
        <f t="shared" si="118"/>
        <v>0</v>
      </c>
      <c r="R167" s="18">
        <f t="shared" si="118"/>
        <v>0</v>
      </c>
      <c r="S167" s="18">
        <f t="shared" si="118"/>
        <v>0</v>
      </c>
      <c r="T167" s="18">
        <f t="shared" si="118"/>
        <v>0</v>
      </c>
      <c r="U167" s="18">
        <f t="shared" si="118"/>
        <v>7.5375828393497716E-7</v>
      </c>
      <c r="V167" s="18">
        <f t="shared" si="118"/>
        <v>0</v>
      </c>
      <c r="W167" s="18">
        <f t="shared" si="118"/>
        <v>0</v>
      </c>
      <c r="X167" s="18">
        <f t="shared" si="118"/>
        <v>4.4010701854586762E-3</v>
      </c>
      <c r="Y167" s="18">
        <f t="shared" si="118"/>
        <v>0</v>
      </c>
      <c r="Z167" s="18">
        <f t="shared" si="118"/>
        <v>0</v>
      </c>
      <c r="AA167" s="18">
        <f t="shared" si="118"/>
        <v>0</v>
      </c>
      <c r="AB167" s="18">
        <f t="shared" si="118"/>
        <v>1.7515308711732268E-5</v>
      </c>
      <c r="AC167" s="18">
        <f t="shared" si="118"/>
        <v>9.6246227292841381E-5</v>
      </c>
      <c r="AD167" s="21"/>
    </row>
    <row r="168" spans="1:30">
      <c r="A168" s="2">
        <v>58</v>
      </c>
      <c r="B168" s="44" t="s">
        <v>41</v>
      </c>
      <c r="C168" s="18">
        <f t="shared" ref="C168:I168" si="119">C66/C$8*100</f>
        <v>2.0055336014620346E-3</v>
      </c>
      <c r="D168" s="18">
        <f t="shared" si="119"/>
        <v>0</v>
      </c>
      <c r="E168" s="18">
        <f t="shared" si="119"/>
        <v>1.0148528391407867E-2</v>
      </c>
      <c r="F168" s="18">
        <f t="shared" si="119"/>
        <v>0</v>
      </c>
      <c r="G168" s="18">
        <f t="shared" si="119"/>
        <v>0.6818593536856743</v>
      </c>
      <c r="H168" s="18">
        <f t="shared" si="119"/>
        <v>0.20623311671893746</v>
      </c>
      <c r="I168" s="18">
        <f t="shared" si="119"/>
        <v>5.1228506339553254E-2</v>
      </c>
      <c r="J168" s="18">
        <f t="shared" ref="J168:AC168" si="120">J66/J$8*100</f>
        <v>5.9054162706409436E-5</v>
      </c>
      <c r="K168" s="18">
        <f t="shared" si="120"/>
        <v>2.7579279305703299E-4</v>
      </c>
      <c r="L168" s="18">
        <f t="shared" si="120"/>
        <v>9.0428931755488762E-4</v>
      </c>
      <c r="M168" s="18">
        <f t="shared" si="120"/>
        <v>3.4164033324078451E-4</v>
      </c>
      <c r="N168" s="18">
        <f t="shared" si="120"/>
        <v>5.1740480259674605E-3</v>
      </c>
      <c r="O168" s="18">
        <f t="shared" si="120"/>
        <v>1.0309495265407376E-3</v>
      </c>
      <c r="P168" s="18">
        <f t="shared" si="120"/>
        <v>1.729817153595654E-3</v>
      </c>
      <c r="Q168" s="18">
        <f t="shared" si="120"/>
        <v>9.1032029853933664E-4</v>
      </c>
      <c r="R168" s="18">
        <f t="shared" si="120"/>
        <v>2.5700479363298254E-4</v>
      </c>
      <c r="S168" s="18">
        <f t="shared" si="120"/>
        <v>5.2743522990535651E-4</v>
      </c>
      <c r="T168" s="18">
        <f t="shared" si="120"/>
        <v>7.90322747381558E-4</v>
      </c>
      <c r="U168" s="18">
        <f t="shared" si="120"/>
        <v>1.2820674651450024E-3</v>
      </c>
      <c r="V168" s="18">
        <f t="shared" si="120"/>
        <v>2.3081872437853086E-4</v>
      </c>
      <c r="W168" s="18">
        <f t="shared" si="120"/>
        <v>2.1370724764650153E-3</v>
      </c>
      <c r="X168" s="18">
        <f t="shared" si="120"/>
        <v>1.524969197643824E-3</v>
      </c>
      <c r="Y168" s="18">
        <f t="shared" si="120"/>
        <v>1.0802548388127095E-3</v>
      </c>
      <c r="Z168" s="18">
        <f t="shared" si="120"/>
        <v>3.3713296215013748E-3</v>
      </c>
      <c r="AA168" s="18">
        <f t="shared" si="120"/>
        <v>8.1858467078036456E-3</v>
      </c>
      <c r="AB168" s="18">
        <f t="shared" si="120"/>
        <v>3.4843621245047463E-3</v>
      </c>
      <c r="AC168" s="18">
        <f t="shared" si="120"/>
        <v>1.7269493297443221E-3</v>
      </c>
      <c r="AD168" s="21"/>
    </row>
    <row r="169" spans="1:30">
      <c r="A169" s="2">
        <v>59</v>
      </c>
      <c r="B169" s="44" t="s">
        <v>40</v>
      </c>
      <c r="C169" s="18">
        <f t="shared" ref="C169:I169" si="121">C67/C$8*100</f>
        <v>3.8066570473904385E-3</v>
      </c>
      <c r="D169" s="18">
        <f t="shared" si="121"/>
        <v>7.1927113857957262E-2</v>
      </c>
      <c r="E169" s="18">
        <f t="shared" si="121"/>
        <v>0.51551165377347719</v>
      </c>
      <c r="F169" s="18">
        <f t="shared" si="121"/>
        <v>1.3930480425773054E-2</v>
      </c>
      <c r="G169" s="18">
        <f t="shared" si="121"/>
        <v>9.0168252788687419E-4</v>
      </c>
      <c r="H169" s="18">
        <f t="shared" si="121"/>
        <v>0</v>
      </c>
      <c r="I169" s="18">
        <f t="shared" si="121"/>
        <v>0</v>
      </c>
      <c r="J169" s="18">
        <f t="shared" ref="J169:AC169" si="122">J67/J$8*100</f>
        <v>6.9313572329133112E-4</v>
      </c>
      <c r="K169" s="18">
        <f t="shared" si="122"/>
        <v>7.243449734039394E-4</v>
      </c>
      <c r="L169" s="18">
        <f t="shared" si="122"/>
        <v>1.8760379491813791E-4</v>
      </c>
      <c r="M169" s="18">
        <f t="shared" si="122"/>
        <v>0</v>
      </c>
      <c r="N169" s="18">
        <f t="shared" si="122"/>
        <v>0</v>
      </c>
      <c r="O169" s="18">
        <f t="shared" si="122"/>
        <v>2.3871443227696962E-4</v>
      </c>
      <c r="P169" s="18">
        <f t="shared" si="122"/>
        <v>5.3870515821728736E-3</v>
      </c>
      <c r="Q169" s="18">
        <f t="shared" si="122"/>
        <v>1.6800665612616607E-4</v>
      </c>
      <c r="R169" s="18">
        <f t="shared" si="122"/>
        <v>5.3731249692188283E-5</v>
      </c>
      <c r="S169" s="18">
        <f t="shared" si="122"/>
        <v>3.7581319902334627E-4</v>
      </c>
      <c r="T169" s="18">
        <f t="shared" si="122"/>
        <v>2.4959658806279593E-4</v>
      </c>
      <c r="U169" s="18">
        <f t="shared" si="122"/>
        <v>2.9365668983822768E-3</v>
      </c>
      <c r="V169" s="18">
        <f t="shared" si="122"/>
        <v>5.1762938556123442E-5</v>
      </c>
      <c r="W169" s="18">
        <f t="shared" si="122"/>
        <v>2.0966514909206684E-3</v>
      </c>
      <c r="X169" s="18">
        <f t="shared" si="122"/>
        <v>4.6807884118859854E-2</v>
      </c>
      <c r="Y169" s="18">
        <f t="shared" si="122"/>
        <v>2.0682238858445921E-2</v>
      </c>
      <c r="Z169" s="18">
        <f t="shared" si="122"/>
        <v>2.1448180626479574E-2</v>
      </c>
      <c r="AA169" s="18">
        <f t="shared" si="122"/>
        <v>0.91444224037417321</v>
      </c>
      <c r="AB169" s="18">
        <f t="shared" si="122"/>
        <v>0.11860157817631327</v>
      </c>
      <c r="AC169" s="18">
        <f t="shared" si="122"/>
        <v>4.0486442878481639E-2</v>
      </c>
      <c r="AD169" s="21"/>
    </row>
    <row r="170" spans="1:30">
      <c r="A170" s="2">
        <v>60</v>
      </c>
      <c r="B170" s="44" t="s">
        <v>39</v>
      </c>
      <c r="C170" s="18">
        <f t="shared" ref="C170:I170" si="123">C68/C$8*100</f>
        <v>1.2286464505879911E-2</v>
      </c>
      <c r="D170" s="18">
        <f t="shared" si="123"/>
        <v>0</v>
      </c>
      <c r="E170" s="18">
        <f t="shared" si="123"/>
        <v>0</v>
      </c>
      <c r="F170" s="18">
        <f t="shared" si="123"/>
        <v>1.5231001292090611E-2</v>
      </c>
      <c r="G170" s="18">
        <f t="shared" si="123"/>
        <v>0</v>
      </c>
      <c r="H170" s="18">
        <f t="shared" si="123"/>
        <v>0</v>
      </c>
      <c r="I170" s="18">
        <f t="shared" si="123"/>
        <v>0</v>
      </c>
      <c r="J170" s="18">
        <f t="shared" ref="J170:AC170" si="124">J68/J$8*100</f>
        <v>0</v>
      </c>
      <c r="K170" s="18">
        <f t="shared" si="124"/>
        <v>1.8849806028450166E-5</v>
      </c>
      <c r="L170" s="18">
        <f t="shared" si="124"/>
        <v>8.4477459212394792E-4</v>
      </c>
      <c r="M170" s="18">
        <f t="shared" si="124"/>
        <v>4.9924171857502098E-4</v>
      </c>
      <c r="N170" s="18">
        <f t="shared" si="124"/>
        <v>1.7461564438881011E-4</v>
      </c>
      <c r="O170" s="18">
        <f t="shared" si="124"/>
        <v>5.9615722286240039E-5</v>
      </c>
      <c r="P170" s="18">
        <f t="shared" si="124"/>
        <v>5.4307177750558366E-5</v>
      </c>
      <c r="Q170" s="18">
        <f t="shared" si="124"/>
        <v>4.4414718595772634E-5</v>
      </c>
      <c r="R170" s="18">
        <f t="shared" si="124"/>
        <v>6.5382704520147163E-4</v>
      </c>
      <c r="S170" s="18">
        <f t="shared" si="124"/>
        <v>3.5193340200207114E-4</v>
      </c>
      <c r="T170" s="18">
        <f t="shared" si="124"/>
        <v>1.1128620705348634E-4</v>
      </c>
      <c r="U170" s="18">
        <f t="shared" si="124"/>
        <v>2.3078194258379156E-4</v>
      </c>
      <c r="V170" s="18">
        <f t="shared" si="124"/>
        <v>2.2601881136699489E-4</v>
      </c>
      <c r="W170" s="18">
        <f t="shared" si="124"/>
        <v>2.5654396549189965E-5</v>
      </c>
      <c r="X170" s="18">
        <f t="shared" si="124"/>
        <v>1.0162137004006767E-4</v>
      </c>
      <c r="Y170" s="18">
        <f t="shared" si="124"/>
        <v>1.8991262708251317E-3</v>
      </c>
      <c r="Z170" s="18">
        <f t="shared" si="124"/>
        <v>7.8636354564240538E-4</v>
      </c>
      <c r="AA170" s="18">
        <f t="shared" si="124"/>
        <v>4.7237162049428277E-4</v>
      </c>
      <c r="AB170" s="18">
        <f t="shared" si="124"/>
        <v>1.112614795169675E-2</v>
      </c>
      <c r="AC170" s="18">
        <f t="shared" si="124"/>
        <v>7.2983322201550867E-4</v>
      </c>
      <c r="AD170" s="21"/>
    </row>
    <row r="171" spans="1:30">
      <c r="A171" s="2">
        <v>61</v>
      </c>
      <c r="B171" s="44" t="s">
        <v>38</v>
      </c>
      <c r="C171" s="18">
        <f t="shared" ref="C171:I171" si="125">C69/C$8*100</f>
        <v>0</v>
      </c>
      <c r="D171" s="18">
        <f t="shared" si="125"/>
        <v>8.7254865318566729E-2</v>
      </c>
      <c r="E171" s="18">
        <f t="shared" si="125"/>
        <v>0</v>
      </c>
      <c r="F171" s="18">
        <f t="shared" si="125"/>
        <v>0</v>
      </c>
      <c r="G171" s="18">
        <f t="shared" si="125"/>
        <v>7.972278766043947E-2</v>
      </c>
      <c r="H171" s="18">
        <f t="shared" si="125"/>
        <v>3.590784908251001E-3</v>
      </c>
      <c r="I171" s="18">
        <f t="shared" si="125"/>
        <v>3.3883851494942351E-2</v>
      </c>
      <c r="J171" s="18">
        <f t="shared" ref="J171:AC171" si="126">J69/J$8*100</f>
        <v>4.706666813601431E-2</v>
      </c>
      <c r="K171" s="18">
        <f t="shared" si="126"/>
        <v>5.8560674087803577E-2</v>
      </c>
      <c r="L171" s="18">
        <f t="shared" si="126"/>
        <v>4.7061513047324741E-2</v>
      </c>
      <c r="M171" s="18">
        <f t="shared" si="126"/>
        <v>0.12761541779667387</v>
      </c>
      <c r="N171" s="18">
        <f t="shared" si="126"/>
        <v>5.2546184077018901E-2</v>
      </c>
      <c r="O171" s="18">
        <f t="shared" si="126"/>
        <v>9.7269297564445537E-2</v>
      </c>
      <c r="P171" s="18">
        <f t="shared" si="126"/>
        <v>7.2337075975019705E-2</v>
      </c>
      <c r="Q171" s="18">
        <f t="shared" si="126"/>
        <v>0.18575708550065015</v>
      </c>
      <c r="R171" s="18">
        <f t="shared" si="126"/>
        <v>8.5151064313700967E-2</v>
      </c>
      <c r="S171" s="18">
        <f t="shared" si="126"/>
        <v>8.4211688256439279E-2</v>
      </c>
      <c r="T171" s="18">
        <f t="shared" si="126"/>
        <v>3.9560235828695361E-2</v>
      </c>
      <c r="U171" s="18">
        <f t="shared" si="126"/>
        <v>0.12336017496858383</v>
      </c>
      <c r="V171" s="18">
        <f t="shared" si="126"/>
        <v>0.24441789289979171</v>
      </c>
      <c r="W171" s="18">
        <f t="shared" si="126"/>
        <v>0.70880409737921968</v>
      </c>
      <c r="X171" s="18">
        <f t="shared" si="126"/>
        <v>1.0813427283515156</v>
      </c>
      <c r="Y171" s="18">
        <f t="shared" si="126"/>
        <v>1.0436563788366209</v>
      </c>
      <c r="Z171" s="18">
        <f t="shared" si="126"/>
        <v>1.4820174963733188</v>
      </c>
      <c r="AA171" s="18">
        <f t="shared" si="126"/>
        <v>2.3061887535208001</v>
      </c>
      <c r="AB171" s="18">
        <f t="shared" si="126"/>
        <v>2.0231990438416663</v>
      </c>
      <c r="AC171" s="18">
        <f t="shared" si="126"/>
        <v>0.36654010422084077</v>
      </c>
      <c r="AD171" s="21"/>
    </row>
    <row r="172" spans="1:30">
      <c r="A172" s="2">
        <v>62</v>
      </c>
      <c r="B172" s="44" t="s">
        <v>37</v>
      </c>
      <c r="C172" s="18">
        <f t="shared" ref="C172:I172" si="127">C70/C$8*100</f>
        <v>0.54646676724760512</v>
      </c>
      <c r="D172" s="18">
        <f t="shared" si="127"/>
        <v>6.6599179498108571E-3</v>
      </c>
      <c r="E172" s="18">
        <f t="shared" si="127"/>
        <v>0.27209092313701333</v>
      </c>
      <c r="F172" s="18">
        <f t="shared" si="127"/>
        <v>3.4286459202917449E-3</v>
      </c>
      <c r="G172" s="18">
        <f t="shared" si="127"/>
        <v>0.2752356640967934</v>
      </c>
      <c r="H172" s="18">
        <f t="shared" si="127"/>
        <v>1.7450266592077886E-2</v>
      </c>
      <c r="I172" s="18">
        <f t="shared" si="127"/>
        <v>6.5317198822542985E-2</v>
      </c>
      <c r="J172" s="18">
        <f t="shared" ref="J172:AC172" si="128">J70/J$8*100</f>
        <v>1.6770381290608307E-3</v>
      </c>
      <c r="K172" s="18">
        <f t="shared" si="128"/>
        <v>1.8838825558919032E-3</v>
      </c>
      <c r="L172" s="18">
        <f t="shared" si="128"/>
        <v>1.6811864593629861E-3</v>
      </c>
      <c r="M172" s="18">
        <f t="shared" si="128"/>
        <v>4.8124741982421898E-3</v>
      </c>
      <c r="N172" s="18">
        <f t="shared" si="128"/>
        <v>2.5262120503904461E-3</v>
      </c>
      <c r="O172" s="18">
        <f t="shared" si="128"/>
        <v>4.2213549175272825E-3</v>
      </c>
      <c r="P172" s="18">
        <f t="shared" si="128"/>
        <v>3.1261602555239451E-3</v>
      </c>
      <c r="Q172" s="18">
        <f t="shared" si="128"/>
        <v>1.5628791971235498E-2</v>
      </c>
      <c r="R172" s="18">
        <f t="shared" si="128"/>
        <v>1.1681577355532467E-2</v>
      </c>
      <c r="S172" s="18">
        <f t="shared" si="128"/>
        <v>1.2583527547975336E-2</v>
      </c>
      <c r="T172" s="18">
        <f t="shared" si="128"/>
        <v>1.2026572122449054E-2</v>
      </c>
      <c r="U172" s="18">
        <f t="shared" si="128"/>
        <v>1.3485225642481297E-2</v>
      </c>
      <c r="V172" s="18">
        <f t="shared" si="128"/>
        <v>3.3934623771874561E-2</v>
      </c>
      <c r="W172" s="18">
        <f t="shared" si="128"/>
        <v>7.7983377215382774E-2</v>
      </c>
      <c r="X172" s="18">
        <f t="shared" si="128"/>
        <v>0.1121617763778725</v>
      </c>
      <c r="Y172" s="18">
        <f t="shared" si="128"/>
        <v>0.13131517944232171</v>
      </c>
      <c r="Z172" s="18">
        <f t="shared" si="128"/>
        <v>0.23829628969134031</v>
      </c>
      <c r="AA172" s="18">
        <f t="shared" si="128"/>
        <v>0.2005423187390826</v>
      </c>
      <c r="AB172" s="18">
        <f t="shared" si="128"/>
        <v>0.13112502390520181</v>
      </c>
      <c r="AC172" s="18">
        <f t="shared" si="128"/>
        <v>3.9455259463929714E-2</v>
      </c>
      <c r="AD172" s="21"/>
    </row>
    <row r="173" spans="1:30">
      <c r="A173" s="2">
        <v>63</v>
      </c>
      <c r="B173" s="44" t="s">
        <v>36</v>
      </c>
      <c r="C173" s="18">
        <f t="shared" ref="C173:I173" si="129">C71/C$8*100</f>
        <v>0</v>
      </c>
      <c r="D173" s="18">
        <f t="shared" si="129"/>
        <v>0</v>
      </c>
      <c r="E173" s="18">
        <f t="shared" si="129"/>
        <v>0</v>
      </c>
      <c r="F173" s="18">
        <f t="shared" si="129"/>
        <v>0</v>
      </c>
      <c r="G173" s="18">
        <f t="shared" si="129"/>
        <v>2.0375683097703392E-3</v>
      </c>
      <c r="H173" s="18">
        <f t="shared" si="129"/>
        <v>1.3628391565969144E-4</v>
      </c>
      <c r="I173" s="18">
        <f t="shared" si="129"/>
        <v>2.3890709152356615E-5</v>
      </c>
      <c r="J173" s="18">
        <f t="shared" ref="J173:AC173" si="130">J71/J$8*100</f>
        <v>5.0045900598652077E-6</v>
      </c>
      <c r="K173" s="18">
        <f t="shared" si="130"/>
        <v>2.8732228606472584E-5</v>
      </c>
      <c r="L173" s="18">
        <f t="shared" si="130"/>
        <v>2.6915430042081432E-3</v>
      </c>
      <c r="M173" s="18">
        <f t="shared" si="130"/>
        <v>1.2098536117158528E-2</v>
      </c>
      <c r="N173" s="18">
        <f t="shared" si="130"/>
        <v>1.3305460542150415E-2</v>
      </c>
      <c r="O173" s="18">
        <f t="shared" si="130"/>
        <v>9.4223445626653753E-3</v>
      </c>
      <c r="P173" s="18">
        <f t="shared" si="130"/>
        <v>2.9495029489770468E-3</v>
      </c>
      <c r="Q173" s="18">
        <f t="shared" si="130"/>
        <v>1.6619595803962274E-3</v>
      </c>
      <c r="R173" s="18">
        <f t="shared" si="130"/>
        <v>7.4673287136246651E-4</v>
      </c>
      <c r="S173" s="18">
        <f t="shared" si="130"/>
        <v>3.9726586913426233E-3</v>
      </c>
      <c r="T173" s="18">
        <f t="shared" si="130"/>
        <v>2.4239418634461464E-3</v>
      </c>
      <c r="U173" s="18">
        <f t="shared" si="130"/>
        <v>4.4283864499892849E-3</v>
      </c>
      <c r="V173" s="18">
        <f t="shared" si="130"/>
        <v>2.3589775127443808E-3</v>
      </c>
      <c r="W173" s="18">
        <f t="shared" si="130"/>
        <v>3.076894414769691E-3</v>
      </c>
      <c r="X173" s="18">
        <f t="shared" si="130"/>
        <v>8.8384646053146516E-3</v>
      </c>
      <c r="Y173" s="18">
        <f t="shared" si="130"/>
        <v>4.0035682776594353E-3</v>
      </c>
      <c r="Z173" s="18">
        <f t="shared" si="130"/>
        <v>8.7504937587560942E-4</v>
      </c>
      <c r="AA173" s="18">
        <f t="shared" si="130"/>
        <v>3.4685573276294469E-4</v>
      </c>
      <c r="AB173" s="18">
        <f t="shared" si="130"/>
        <v>0.14355902312874763</v>
      </c>
      <c r="AC173" s="18">
        <f t="shared" si="130"/>
        <v>9.0367084131407257E-3</v>
      </c>
      <c r="AD173" s="21"/>
    </row>
    <row r="174" spans="1:30">
      <c r="A174" s="2">
        <v>64</v>
      </c>
      <c r="B174" s="44" t="s">
        <v>35</v>
      </c>
      <c r="C174" s="18">
        <f t="shared" ref="C174:I174" si="131">C72/C$8*100</f>
        <v>7.22377776065075E-2</v>
      </c>
      <c r="D174" s="18">
        <f t="shared" si="131"/>
        <v>1.3916246462291346E-4</v>
      </c>
      <c r="E174" s="18">
        <f t="shared" si="131"/>
        <v>0</v>
      </c>
      <c r="F174" s="18">
        <f t="shared" si="131"/>
        <v>5.1403986810970683E-4</v>
      </c>
      <c r="G174" s="18">
        <f t="shared" si="131"/>
        <v>0</v>
      </c>
      <c r="H174" s="18">
        <f t="shared" si="131"/>
        <v>0</v>
      </c>
      <c r="I174" s="18">
        <f t="shared" si="131"/>
        <v>0</v>
      </c>
      <c r="J174" s="18">
        <f t="shared" ref="J174:AC174" si="132">J72/J$8*100</f>
        <v>0</v>
      </c>
      <c r="K174" s="18">
        <f t="shared" si="132"/>
        <v>4.5751956379733416E-6</v>
      </c>
      <c r="L174" s="18">
        <f t="shared" si="132"/>
        <v>8.4324142589504766E-5</v>
      </c>
      <c r="M174" s="18">
        <f t="shared" si="132"/>
        <v>5.6403236487899552E-4</v>
      </c>
      <c r="N174" s="18">
        <f t="shared" si="132"/>
        <v>7.4921212907193823E-6</v>
      </c>
      <c r="O174" s="18">
        <f t="shared" si="132"/>
        <v>7.8607228752953633E-5</v>
      </c>
      <c r="P174" s="18">
        <f t="shared" si="132"/>
        <v>2.8616194365048317E-4</v>
      </c>
      <c r="Q174" s="18">
        <f t="shared" si="132"/>
        <v>1.0290861269412678E-4</v>
      </c>
      <c r="R174" s="18">
        <f t="shared" si="132"/>
        <v>1.1880508362503261E-3</v>
      </c>
      <c r="S174" s="18">
        <f t="shared" si="132"/>
        <v>2.0689054880348393E-3</v>
      </c>
      <c r="T174" s="18">
        <f t="shared" si="132"/>
        <v>6.5668049340643908E-3</v>
      </c>
      <c r="U174" s="18">
        <f t="shared" si="132"/>
        <v>6.5680612466384057E-4</v>
      </c>
      <c r="V174" s="18">
        <f t="shared" si="132"/>
        <v>2.1671501522128642E-4</v>
      </c>
      <c r="W174" s="18">
        <f t="shared" si="132"/>
        <v>5.8798243719610293E-3</v>
      </c>
      <c r="X174" s="18">
        <f t="shared" si="132"/>
        <v>1.9216709182417264E-2</v>
      </c>
      <c r="Y174" s="18">
        <f t="shared" si="132"/>
        <v>6.8426473485403618E-3</v>
      </c>
      <c r="Z174" s="18">
        <f t="shared" si="132"/>
        <v>1.3736000595949757E-2</v>
      </c>
      <c r="AA174" s="18">
        <f t="shared" si="132"/>
        <v>7.7110328938972831E-3</v>
      </c>
      <c r="AB174" s="18">
        <f t="shared" si="132"/>
        <v>1.4765218247811888E-3</v>
      </c>
      <c r="AC174" s="18">
        <f t="shared" si="132"/>
        <v>2.9681746723525626E-3</v>
      </c>
      <c r="AD174" s="21"/>
    </row>
    <row r="175" spans="1:30">
      <c r="A175" s="2">
        <v>65</v>
      </c>
      <c r="B175" s="44" t="s">
        <v>34</v>
      </c>
      <c r="C175" s="18">
        <f t="shared" ref="C175:I175" si="133">C73/C$8*100</f>
        <v>0</v>
      </c>
      <c r="D175" s="18">
        <f t="shared" si="133"/>
        <v>7.2364481603914991E-3</v>
      </c>
      <c r="E175" s="18">
        <f t="shared" si="133"/>
        <v>0</v>
      </c>
      <c r="F175" s="18">
        <f t="shared" si="133"/>
        <v>0</v>
      </c>
      <c r="G175" s="18">
        <f t="shared" si="133"/>
        <v>0</v>
      </c>
      <c r="H175" s="18">
        <f t="shared" si="133"/>
        <v>0</v>
      </c>
      <c r="I175" s="18">
        <f t="shared" si="133"/>
        <v>0</v>
      </c>
      <c r="J175" s="18">
        <f t="shared" ref="J175:AC175" si="134">J73/J$8*100</f>
        <v>2.7024786323272119E-4</v>
      </c>
      <c r="K175" s="18">
        <f t="shared" si="134"/>
        <v>0</v>
      </c>
      <c r="L175" s="18">
        <f t="shared" si="134"/>
        <v>0</v>
      </c>
      <c r="M175" s="18">
        <f t="shared" si="134"/>
        <v>1.768710172091255E-6</v>
      </c>
      <c r="N175" s="18">
        <f t="shared" si="134"/>
        <v>0</v>
      </c>
      <c r="O175" s="18">
        <f t="shared" si="134"/>
        <v>1.081635467640642E-5</v>
      </c>
      <c r="P175" s="18">
        <f t="shared" si="134"/>
        <v>1.8611124927786979E-5</v>
      </c>
      <c r="Q175" s="18">
        <f t="shared" si="134"/>
        <v>1.4478327385386666E-5</v>
      </c>
      <c r="R175" s="18">
        <f t="shared" si="134"/>
        <v>2.1201978037333033E-4</v>
      </c>
      <c r="S175" s="18">
        <f t="shared" si="134"/>
        <v>6.9388426590508476E-5</v>
      </c>
      <c r="T175" s="18">
        <f t="shared" si="134"/>
        <v>2.358851566329972E-4</v>
      </c>
      <c r="U175" s="18">
        <f t="shared" si="134"/>
        <v>4.4660178323147384E-6</v>
      </c>
      <c r="V175" s="18">
        <f t="shared" si="134"/>
        <v>2.7909273938001359E-4</v>
      </c>
      <c r="W175" s="18">
        <f t="shared" si="134"/>
        <v>8.3931386482150939E-4</v>
      </c>
      <c r="X175" s="18">
        <f t="shared" si="134"/>
        <v>1.4875638848418416E-3</v>
      </c>
      <c r="Y175" s="18">
        <f t="shared" si="134"/>
        <v>1.0895551633515201E-3</v>
      </c>
      <c r="Z175" s="18">
        <f t="shared" si="134"/>
        <v>1.5043304232854765E-3</v>
      </c>
      <c r="AA175" s="18">
        <f t="shared" si="134"/>
        <v>2.0365322326833784E-3</v>
      </c>
      <c r="AB175" s="18">
        <f t="shared" si="134"/>
        <v>1.3209410043381858E-3</v>
      </c>
      <c r="AC175" s="18">
        <f t="shared" si="134"/>
        <v>3.4562957738306033E-4</v>
      </c>
      <c r="AD175" s="21"/>
    </row>
    <row r="176" spans="1:30">
      <c r="A176" s="2">
        <v>66</v>
      </c>
      <c r="B176" s="44" t="s">
        <v>33</v>
      </c>
      <c r="C176" s="18">
        <f t="shared" ref="C176:I176" si="135">C74/C$8*100</f>
        <v>3.7230931473295203E-3</v>
      </c>
      <c r="D176" s="18">
        <f t="shared" si="135"/>
        <v>7.5545337938153021E-4</v>
      </c>
      <c r="E176" s="18">
        <f t="shared" si="135"/>
        <v>0</v>
      </c>
      <c r="F176" s="18">
        <f t="shared" si="135"/>
        <v>0</v>
      </c>
      <c r="G176" s="18">
        <f t="shared" si="135"/>
        <v>0</v>
      </c>
      <c r="H176" s="18">
        <f t="shared" si="135"/>
        <v>0</v>
      </c>
      <c r="I176" s="18">
        <f t="shared" si="135"/>
        <v>0</v>
      </c>
      <c r="J176" s="18">
        <f t="shared" ref="J176:AC176" si="136">J74/J$8*100</f>
        <v>0</v>
      </c>
      <c r="K176" s="18">
        <f t="shared" si="136"/>
        <v>0</v>
      </c>
      <c r="L176" s="18">
        <f t="shared" si="136"/>
        <v>0</v>
      </c>
      <c r="M176" s="18">
        <f t="shared" si="136"/>
        <v>0</v>
      </c>
      <c r="N176" s="18">
        <f t="shared" si="136"/>
        <v>4.364023934302238E-5</v>
      </c>
      <c r="O176" s="18">
        <f t="shared" si="136"/>
        <v>0</v>
      </c>
      <c r="P176" s="18">
        <f t="shared" si="136"/>
        <v>0</v>
      </c>
      <c r="Q176" s="18">
        <f t="shared" si="136"/>
        <v>0</v>
      </c>
      <c r="R176" s="18">
        <f t="shared" si="136"/>
        <v>9.3578613578882277E-6</v>
      </c>
      <c r="S176" s="18">
        <f t="shared" si="136"/>
        <v>1.7371573652771868E-6</v>
      </c>
      <c r="T176" s="18">
        <f t="shared" si="136"/>
        <v>0</v>
      </c>
      <c r="U176" s="18">
        <f t="shared" si="136"/>
        <v>0</v>
      </c>
      <c r="V176" s="18">
        <f t="shared" si="136"/>
        <v>0</v>
      </c>
      <c r="W176" s="18">
        <f t="shared" si="136"/>
        <v>4.7634158048893836E-5</v>
      </c>
      <c r="X176" s="18">
        <f t="shared" si="136"/>
        <v>0</v>
      </c>
      <c r="Y176" s="18">
        <f t="shared" si="136"/>
        <v>0</v>
      </c>
      <c r="Z176" s="18">
        <f t="shared" si="136"/>
        <v>0</v>
      </c>
      <c r="AA176" s="18">
        <f t="shared" si="136"/>
        <v>0</v>
      </c>
      <c r="AB176" s="18">
        <f t="shared" si="136"/>
        <v>0</v>
      </c>
      <c r="AC176" s="18">
        <f t="shared" si="136"/>
        <v>1.1148668153272815E-5</v>
      </c>
      <c r="AD176" s="21"/>
    </row>
    <row r="177" spans="1:30">
      <c r="A177" s="2">
        <v>67</v>
      </c>
      <c r="B177" s="44" t="s">
        <v>32</v>
      </c>
      <c r="C177" s="18">
        <f t="shared" ref="C177:I177" si="137">C75/C$8*100</f>
        <v>0</v>
      </c>
      <c r="D177" s="18">
        <f t="shared" si="137"/>
        <v>0</v>
      </c>
      <c r="E177" s="18">
        <f t="shared" si="137"/>
        <v>0</v>
      </c>
      <c r="F177" s="18">
        <f t="shared" si="137"/>
        <v>0</v>
      </c>
      <c r="G177" s="18">
        <f t="shared" si="137"/>
        <v>0</v>
      </c>
      <c r="H177" s="18">
        <f t="shared" si="137"/>
        <v>0</v>
      </c>
      <c r="I177" s="18">
        <f t="shared" si="137"/>
        <v>0</v>
      </c>
      <c r="J177" s="18">
        <f t="shared" ref="J177:AC177" si="138">J75/J$8*100</f>
        <v>0</v>
      </c>
      <c r="K177" s="18">
        <f t="shared" si="138"/>
        <v>0</v>
      </c>
      <c r="L177" s="18">
        <f t="shared" si="138"/>
        <v>0</v>
      </c>
      <c r="M177" s="18">
        <f t="shared" si="138"/>
        <v>0</v>
      </c>
      <c r="N177" s="18">
        <f t="shared" si="138"/>
        <v>0</v>
      </c>
      <c r="O177" s="18">
        <f t="shared" si="138"/>
        <v>0</v>
      </c>
      <c r="P177" s="18">
        <f t="shared" si="138"/>
        <v>0</v>
      </c>
      <c r="Q177" s="18">
        <f t="shared" si="138"/>
        <v>0</v>
      </c>
      <c r="R177" s="18">
        <f t="shared" si="138"/>
        <v>0</v>
      </c>
      <c r="S177" s="18">
        <f t="shared" si="138"/>
        <v>0</v>
      </c>
      <c r="T177" s="18">
        <f t="shared" si="138"/>
        <v>0</v>
      </c>
      <c r="U177" s="18">
        <f t="shared" si="138"/>
        <v>0</v>
      </c>
      <c r="V177" s="18">
        <f t="shared" si="138"/>
        <v>9.8747109091951193E-6</v>
      </c>
      <c r="W177" s="18">
        <f t="shared" si="138"/>
        <v>0</v>
      </c>
      <c r="X177" s="18">
        <f t="shared" si="138"/>
        <v>0</v>
      </c>
      <c r="Y177" s="18">
        <f t="shared" si="138"/>
        <v>7.0859615533795311E-6</v>
      </c>
      <c r="Z177" s="18">
        <f t="shared" si="138"/>
        <v>1.5224797129399927E-4</v>
      </c>
      <c r="AA177" s="18">
        <f t="shared" si="138"/>
        <v>0</v>
      </c>
      <c r="AB177" s="18">
        <f t="shared" si="138"/>
        <v>0</v>
      </c>
      <c r="AC177" s="18">
        <f t="shared" si="138"/>
        <v>5.7215456440584971E-6</v>
      </c>
      <c r="AD177" s="21"/>
    </row>
    <row r="178" spans="1:30">
      <c r="A178" s="2">
        <v>68</v>
      </c>
      <c r="B178" s="44" t="s">
        <v>31</v>
      </c>
      <c r="C178" s="18">
        <f t="shared" ref="C178:I178" si="139">C76/C$8*100</f>
        <v>3.8413682058772818E-3</v>
      </c>
      <c r="D178" s="18">
        <f t="shared" si="139"/>
        <v>0</v>
      </c>
      <c r="E178" s="18">
        <f t="shared" si="139"/>
        <v>1.5714624341305328E-2</v>
      </c>
      <c r="F178" s="18">
        <f t="shared" si="139"/>
        <v>1.0383605335816076E-3</v>
      </c>
      <c r="G178" s="18">
        <f t="shared" si="139"/>
        <v>9.8482468305566388E-3</v>
      </c>
      <c r="H178" s="18">
        <f t="shared" si="139"/>
        <v>0</v>
      </c>
      <c r="I178" s="18">
        <f t="shared" si="139"/>
        <v>0</v>
      </c>
      <c r="J178" s="18">
        <f t="shared" ref="J178:AC178" si="140">J76/J$8*100</f>
        <v>0</v>
      </c>
      <c r="K178" s="18">
        <f t="shared" si="140"/>
        <v>0</v>
      </c>
      <c r="L178" s="18">
        <f t="shared" si="140"/>
        <v>2.1464327204601216E-5</v>
      </c>
      <c r="M178" s="18">
        <f t="shared" si="140"/>
        <v>0</v>
      </c>
      <c r="N178" s="18">
        <f t="shared" si="140"/>
        <v>5.3866711469770734E-5</v>
      </c>
      <c r="O178" s="18">
        <f t="shared" si="140"/>
        <v>0</v>
      </c>
      <c r="P178" s="18">
        <f t="shared" si="140"/>
        <v>3.4860883890932193E-4</v>
      </c>
      <c r="Q178" s="18">
        <f t="shared" si="140"/>
        <v>1.7961834726231579E-5</v>
      </c>
      <c r="R178" s="18">
        <f t="shared" si="140"/>
        <v>3.3578208401834231E-5</v>
      </c>
      <c r="S178" s="18">
        <f t="shared" si="140"/>
        <v>3.3289807199945635E-4</v>
      </c>
      <c r="T178" s="18">
        <f t="shared" si="140"/>
        <v>6.2351477690247709E-5</v>
      </c>
      <c r="U178" s="18">
        <f t="shared" si="140"/>
        <v>7.8409705486335977E-5</v>
      </c>
      <c r="V178" s="18">
        <f t="shared" si="140"/>
        <v>1.5590202041433749E-3</v>
      </c>
      <c r="W178" s="18">
        <f t="shared" si="140"/>
        <v>9.0300753901260158E-5</v>
      </c>
      <c r="X178" s="18">
        <f t="shared" si="140"/>
        <v>4.0864763696963389E-5</v>
      </c>
      <c r="Y178" s="18">
        <f t="shared" si="140"/>
        <v>0</v>
      </c>
      <c r="Z178" s="18">
        <f t="shared" si="140"/>
        <v>5.6587741542902385E-5</v>
      </c>
      <c r="AA178" s="18">
        <f t="shared" si="140"/>
        <v>1.7320292751457034E-4</v>
      </c>
      <c r="AB178" s="18">
        <f t="shared" si="140"/>
        <v>1.8387957544345265E-4</v>
      </c>
      <c r="AC178" s="18">
        <f t="shared" si="140"/>
        <v>2.7541081886892435E-4</v>
      </c>
      <c r="AD178" s="21"/>
    </row>
    <row r="179" spans="1:30">
      <c r="A179" s="2">
        <v>69</v>
      </c>
      <c r="B179" s="44" t="s">
        <v>30</v>
      </c>
      <c r="C179" s="18">
        <f t="shared" ref="C179:I179" si="141">C77/C$8*100</f>
        <v>0</v>
      </c>
      <c r="D179" s="18">
        <f t="shared" si="141"/>
        <v>0</v>
      </c>
      <c r="E179" s="18">
        <f t="shared" si="141"/>
        <v>0</v>
      </c>
      <c r="F179" s="18">
        <f t="shared" si="141"/>
        <v>1.5004823750122343E-2</v>
      </c>
      <c r="G179" s="18">
        <f t="shared" si="141"/>
        <v>0</v>
      </c>
      <c r="H179" s="18">
        <f t="shared" si="141"/>
        <v>6.8853004346331077E-3</v>
      </c>
      <c r="I179" s="18">
        <f t="shared" si="141"/>
        <v>0</v>
      </c>
      <c r="J179" s="18">
        <f t="shared" ref="J179:AC179" si="142">J77/J$8*100</f>
        <v>0</v>
      </c>
      <c r="K179" s="18">
        <f t="shared" si="142"/>
        <v>0</v>
      </c>
      <c r="L179" s="18">
        <f t="shared" si="142"/>
        <v>0</v>
      </c>
      <c r="M179" s="18">
        <f t="shared" si="142"/>
        <v>1.5015418460964181E-4</v>
      </c>
      <c r="N179" s="18">
        <f t="shared" si="142"/>
        <v>0</v>
      </c>
      <c r="O179" s="18">
        <f t="shared" si="142"/>
        <v>1.3751024549850023E-5</v>
      </c>
      <c r="P179" s="18">
        <f t="shared" si="142"/>
        <v>8.2245062323249967E-6</v>
      </c>
      <c r="Q179" s="18">
        <f t="shared" si="142"/>
        <v>2.3644306075984841E-4</v>
      </c>
      <c r="R179" s="18">
        <f t="shared" si="142"/>
        <v>6.2905623572470862E-5</v>
      </c>
      <c r="S179" s="18">
        <f t="shared" si="142"/>
        <v>0</v>
      </c>
      <c r="T179" s="18">
        <f t="shared" si="142"/>
        <v>0</v>
      </c>
      <c r="U179" s="18">
        <f t="shared" si="142"/>
        <v>8.9697235788262269E-6</v>
      </c>
      <c r="V179" s="18">
        <f t="shared" si="142"/>
        <v>0</v>
      </c>
      <c r="W179" s="18">
        <f t="shared" si="142"/>
        <v>0</v>
      </c>
      <c r="X179" s="18">
        <f t="shared" si="142"/>
        <v>0</v>
      </c>
      <c r="Y179" s="18">
        <f t="shared" si="142"/>
        <v>0</v>
      </c>
      <c r="Z179" s="18">
        <f t="shared" si="142"/>
        <v>5.7063268782758704E-6</v>
      </c>
      <c r="AA179" s="18">
        <f t="shared" si="142"/>
        <v>1.124694334510197E-5</v>
      </c>
      <c r="AB179" s="18">
        <f t="shared" si="142"/>
        <v>9.2126783900143389E-4</v>
      </c>
      <c r="AC179" s="18">
        <f t="shared" si="142"/>
        <v>7.0225713391337106E-5</v>
      </c>
      <c r="AD179" s="21"/>
    </row>
    <row r="180" spans="1:30">
      <c r="A180" s="2">
        <v>70</v>
      </c>
      <c r="B180" s="44" t="s">
        <v>29</v>
      </c>
      <c r="C180" s="18">
        <f t="shared" ref="C180:I180" si="143">C78/C$8*100</f>
        <v>0</v>
      </c>
      <c r="D180" s="18">
        <f t="shared" si="143"/>
        <v>6.423341759951906E-2</v>
      </c>
      <c r="E180" s="18">
        <f t="shared" si="143"/>
        <v>0</v>
      </c>
      <c r="F180" s="18">
        <f t="shared" si="143"/>
        <v>0.53113169372435454</v>
      </c>
      <c r="G180" s="18">
        <f t="shared" si="143"/>
        <v>0.55925395021845892</v>
      </c>
      <c r="H180" s="18">
        <f t="shared" si="143"/>
        <v>0</v>
      </c>
      <c r="I180" s="18">
        <f t="shared" si="143"/>
        <v>0</v>
      </c>
      <c r="J180" s="18">
        <f t="shared" ref="J180:AC180" si="144">J78/J$8*100</f>
        <v>0</v>
      </c>
      <c r="K180" s="18">
        <f t="shared" si="144"/>
        <v>2.3479904014079189E-4</v>
      </c>
      <c r="L180" s="18">
        <f t="shared" si="144"/>
        <v>6.6901799079276518E-5</v>
      </c>
      <c r="M180" s="18">
        <f t="shared" si="144"/>
        <v>1.2353044201921556E-4</v>
      </c>
      <c r="N180" s="18">
        <f t="shared" si="144"/>
        <v>4.1671506741081525E-5</v>
      </c>
      <c r="O180" s="18">
        <f t="shared" si="144"/>
        <v>0</v>
      </c>
      <c r="P180" s="18">
        <f t="shared" si="144"/>
        <v>2.3783237094506821E-5</v>
      </c>
      <c r="Q180" s="18">
        <f t="shared" si="144"/>
        <v>3.1895864089611229E-5</v>
      </c>
      <c r="R180" s="18">
        <f t="shared" si="144"/>
        <v>1.249702628725825E-3</v>
      </c>
      <c r="S180" s="18">
        <f t="shared" si="144"/>
        <v>2.4535512759154404E-4</v>
      </c>
      <c r="T180" s="18">
        <f t="shared" si="144"/>
        <v>9.3553217985617719E-5</v>
      </c>
      <c r="U180" s="18">
        <f t="shared" si="144"/>
        <v>1.1788779560743042E-4</v>
      </c>
      <c r="V180" s="18">
        <f t="shared" si="144"/>
        <v>1.3232535518146261E-4</v>
      </c>
      <c r="W180" s="18">
        <f t="shared" si="144"/>
        <v>2.6273640603825582E-4</v>
      </c>
      <c r="X180" s="18">
        <f t="shared" si="144"/>
        <v>3.297472917607587E-2</v>
      </c>
      <c r="Y180" s="18">
        <f t="shared" si="144"/>
        <v>2.1771174000161524E-2</v>
      </c>
      <c r="Z180" s="18">
        <f t="shared" si="144"/>
        <v>0.10366050003443965</v>
      </c>
      <c r="AA180" s="18">
        <f t="shared" si="144"/>
        <v>0.15126849592047562</v>
      </c>
      <c r="AB180" s="18">
        <f t="shared" si="144"/>
        <v>6.3498603965381983E-2</v>
      </c>
      <c r="AC180" s="18">
        <f t="shared" si="144"/>
        <v>1.2665867659803265E-2</v>
      </c>
      <c r="AD180" s="21"/>
    </row>
    <row r="181" spans="1:30">
      <c r="A181" s="2">
        <v>71</v>
      </c>
      <c r="B181" s="47" t="s">
        <v>28</v>
      </c>
      <c r="C181" s="18">
        <f t="shared" ref="C181:I181" si="145">C79/C$8*100</f>
        <v>0</v>
      </c>
      <c r="D181" s="18">
        <f t="shared" si="145"/>
        <v>0</v>
      </c>
      <c r="E181" s="18">
        <f t="shared" si="145"/>
        <v>0</v>
      </c>
      <c r="F181" s="18">
        <f t="shared" si="145"/>
        <v>0</v>
      </c>
      <c r="G181" s="18">
        <f t="shared" si="145"/>
        <v>0</v>
      </c>
      <c r="H181" s="18">
        <f t="shared" si="145"/>
        <v>0</v>
      </c>
      <c r="I181" s="18">
        <f t="shared" si="145"/>
        <v>0</v>
      </c>
      <c r="J181" s="18">
        <f t="shared" ref="J181:AC181" si="146">J79/J$8*100</f>
        <v>0</v>
      </c>
      <c r="K181" s="18">
        <f t="shared" si="146"/>
        <v>0</v>
      </c>
      <c r="L181" s="18">
        <f t="shared" si="146"/>
        <v>2.0825972538386452E-3</v>
      </c>
      <c r="M181" s="18">
        <f t="shared" si="146"/>
        <v>1.2498264616051151E-3</v>
      </c>
      <c r="N181" s="18">
        <f t="shared" si="146"/>
        <v>1.8057652921135328E-3</v>
      </c>
      <c r="O181" s="18">
        <f t="shared" si="146"/>
        <v>4.7169787352965729E-3</v>
      </c>
      <c r="P181" s="18">
        <f t="shared" si="146"/>
        <v>1.3090955048864104E-3</v>
      </c>
      <c r="Q181" s="18">
        <f t="shared" si="146"/>
        <v>1.9594728792252629E-6</v>
      </c>
      <c r="R181" s="18">
        <f t="shared" si="146"/>
        <v>4.746821045658205E-4</v>
      </c>
      <c r="S181" s="18">
        <f t="shared" si="146"/>
        <v>2.565732494504115E-3</v>
      </c>
      <c r="T181" s="18">
        <f t="shared" si="146"/>
        <v>3.3682278648851918E-3</v>
      </c>
      <c r="U181" s="18">
        <f t="shared" si="146"/>
        <v>4.5634034025991378E-3</v>
      </c>
      <c r="V181" s="18">
        <f t="shared" si="146"/>
        <v>2.3391413964619051E-2</v>
      </c>
      <c r="W181" s="18">
        <f t="shared" si="146"/>
        <v>1.6768516560357671E-2</v>
      </c>
      <c r="X181" s="18">
        <f t="shared" si="146"/>
        <v>1.7750874973509523E-2</v>
      </c>
      <c r="Y181" s="18">
        <f t="shared" si="146"/>
        <v>2.0670989894479935E-2</v>
      </c>
      <c r="Z181" s="18">
        <f t="shared" si="146"/>
        <v>5.6507377439366652E-2</v>
      </c>
      <c r="AA181" s="18">
        <f t="shared" si="146"/>
        <v>0.10532254723531272</v>
      </c>
      <c r="AB181" s="18">
        <f t="shared" si="146"/>
        <v>0.12648945097430217</v>
      </c>
      <c r="AC181" s="18">
        <f t="shared" si="146"/>
        <v>1.5979973287550936E-2</v>
      </c>
      <c r="AD181" s="21"/>
    </row>
    <row r="182" spans="1:30">
      <c r="A182" s="2">
        <v>72</v>
      </c>
      <c r="B182" s="44" t="s">
        <v>27</v>
      </c>
      <c r="C182" s="18">
        <f t="shared" ref="C182:I182" si="147">C80/C$8*100</f>
        <v>0.56066748786411125</v>
      </c>
      <c r="D182" s="18">
        <f t="shared" si="147"/>
        <v>0</v>
      </c>
      <c r="E182" s="18">
        <f t="shared" si="147"/>
        <v>14.781727466668205</v>
      </c>
      <c r="F182" s="18">
        <f t="shared" si="147"/>
        <v>1.5266984082858291E-3</v>
      </c>
      <c r="G182" s="18">
        <f t="shared" si="147"/>
        <v>0</v>
      </c>
      <c r="H182" s="18">
        <f t="shared" si="147"/>
        <v>0</v>
      </c>
      <c r="I182" s="18">
        <f t="shared" si="147"/>
        <v>0</v>
      </c>
      <c r="J182" s="18">
        <f t="shared" ref="J182:AC182" si="148">J80/J$8*100</f>
        <v>1.8258746374412223E-2</v>
      </c>
      <c r="K182" s="18">
        <f t="shared" si="148"/>
        <v>1.6123355443869097E-2</v>
      </c>
      <c r="L182" s="18">
        <f t="shared" si="148"/>
        <v>0.41454389639241729</v>
      </c>
      <c r="M182" s="18">
        <f t="shared" si="148"/>
        <v>0.6817987666273837</v>
      </c>
      <c r="N182" s="18">
        <f t="shared" si="148"/>
        <v>1.7567547877285497E-2</v>
      </c>
      <c r="O182" s="18">
        <f t="shared" si="148"/>
        <v>1.5016412275423569E-2</v>
      </c>
      <c r="P182" s="18">
        <f t="shared" si="148"/>
        <v>7.6165710809253037E-4</v>
      </c>
      <c r="Q182" s="18">
        <f t="shared" si="148"/>
        <v>4.8333664354223163E-2</v>
      </c>
      <c r="R182" s="18">
        <f t="shared" si="148"/>
        <v>3.1952325862770553E-2</v>
      </c>
      <c r="S182" s="18">
        <f t="shared" si="148"/>
        <v>9.454080148337228E-2</v>
      </c>
      <c r="T182" s="18">
        <f t="shared" si="148"/>
        <v>8.5635481702564797E-2</v>
      </c>
      <c r="U182" s="18">
        <f t="shared" si="148"/>
        <v>5.2801370796272284E-2</v>
      </c>
      <c r="V182" s="18">
        <f t="shared" si="148"/>
        <v>6.201959144209114E-2</v>
      </c>
      <c r="W182" s="18">
        <f t="shared" si="148"/>
        <v>4.0562295676638955</v>
      </c>
      <c r="X182" s="18">
        <f t="shared" si="148"/>
        <v>5.3465682771444811</v>
      </c>
      <c r="Y182" s="18">
        <f t="shared" si="148"/>
        <v>0.78649717944186104</v>
      </c>
      <c r="Z182" s="18">
        <f t="shared" si="148"/>
        <v>0.13357861334816007</v>
      </c>
      <c r="AA182" s="18">
        <f t="shared" si="148"/>
        <v>8.3391130464716987</v>
      </c>
      <c r="AB182" s="18">
        <f t="shared" si="148"/>
        <v>11.542170130580446</v>
      </c>
      <c r="AC182" s="18">
        <f t="shared" si="148"/>
        <v>1.0748636019533133</v>
      </c>
      <c r="AD182" s="21"/>
    </row>
    <row r="183" spans="1:30">
      <c r="A183" s="2">
        <v>73</v>
      </c>
      <c r="B183" s="44" t="s">
        <v>26</v>
      </c>
      <c r="C183" s="18">
        <f t="shared" ref="C183:I183" si="149">C81/C$8*100</f>
        <v>5.8052484171551046E-2</v>
      </c>
      <c r="D183" s="18">
        <f t="shared" si="149"/>
        <v>9.3278612001529981E-2</v>
      </c>
      <c r="E183" s="18">
        <f t="shared" si="149"/>
        <v>6.6073397612144841E-2</v>
      </c>
      <c r="F183" s="18">
        <f t="shared" si="149"/>
        <v>1.0923347197331268E-2</v>
      </c>
      <c r="G183" s="18">
        <f t="shared" si="149"/>
        <v>0</v>
      </c>
      <c r="H183" s="18">
        <f t="shared" si="149"/>
        <v>0</v>
      </c>
      <c r="I183" s="18">
        <f t="shared" si="149"/>
        <v>4.778141830471323E-5</v>
      </c>
      <c r="J183" s="18">
        <f t="shared" ref="J183:AC183" si="150">J81/J$8*100</f>
        <v>3.9621339503952847E-3</v>
      </c>
      <c r="K183" s="18">
        <f t="shared" si="150"/>
        <v>7.9004478276523665E-3</v>
      </c>
      <c r="L183" s="18">
        <f t="shared" si="150"/>
        <v>1.0878511287786526E-3</v>
      </c>
      <c r="M183" s="18">
        <f t="shared" si="150"/>
        <v>1.0227985475158441E-2</v>
      </c>
      <c r="N183" s="18">
        <f t="shared" si="150"/>
        <v>1.4386568175699549E-2</v>
      </c>
      <c r="O183" s="18">
        <f t="shared" si="150"/>
        <v>3.6997802333056844E-3</v>
      </c>
      <c r="P183" s="18">
        <f t="shared" si="150"/>
        <v>2.050445713570262E-3</v>
      </c>
      <c r="Q183" s="18">
        <f t="shared" si="150"/>
        <v>9.1841219579984082E-4</v>
      </c>
      <c r="R183" s="18">
        <f t="shared" si="150"/>
        <v>2.1289440401658396E-3</v>
      </c>
      <c r="S183" s="18">
        <f t="shared" si="150"/>
        <v>7.6258761635154024E-4</v>
      </c>
      <c r="T183" s="18">
        <f t="shared" si="150"/>
        <v>9.0528382606983244E-4</v>
      </c>
      <c r="U183" s="18">
        <f t="shared" si="150"/>
        <v>7.9287833887120227E-4</v>
      </c>
      <c r="V183" s="18">
        <f t="shared" si="150"/>
        <v>9.4245340456902693E-4</v>
      </c>
      <c r="W183" s="18">
        <f t="shared" si="150"/>
        <v>2.8915975399594939E-3</v>
      </c>
      <c r="X183" s="18">
        <f t="shared" si="150"/>
        <v>3.1941542544721693E-3</v>
      </c>
      <c r="Y183" s="18">
        <f t="shared" si="150"/>
        <v>1.1501312771809734E-2</v>
      </c>
      <c r="Z183" s="18">
        <f t="shared" si="150"/>
        <v>2.0286943106750433E-2</v>
      </c>
      <c r="AA183" s="18">
        <f t="shared" si="150"/>
        <v>6.5662868661089616E-3</v>
      </c>
      <c r="AB183" s="18">
        <f t="shared" si="150"/>
        <v>8.8192384306248223E-3</v>
      </c>
      <c r="AC183" s="18">
        <f t="shared" si="150"/>
        <v>3.6853337898153714E-3</v>
      </c>
      <c r="AD183" s="21"/>
    </row>
    <row r="184" spans="1:30">
      <c r="A184" s="2">
        <v>74</v>
      </c>
      <c r="B184" s="44" t="s">
        <v>25</v>
      </c>
      <c r="C184" s="18">
        <f t="shared" ref="C184:I184" si="151">C82/C$8*100</f>
        <v>6.5115562124392337E-3</v>
      </c>
      <c r="D184" s="18">
        <f t="shared" si="151"/>
        <v>0.31202212603666091</v>
      </c>
      <c r="E184" s="18">
        <f t="shared" si="151"/>
        <v>0.6084318676267223</v>
      </c>
      <c r="F184" s="18">
        <f t="shared" si="151"/>
        <v>0</v>
      </c>
      <c r="G184" s="18">
        <f t="shared" si="151"/>
        <v>0.11192573508497072</v>
      </c>
      <c r="H184" s="18">
        <f t="shared" si="151"/>
        <v>0</v>
      </c>
      <c r="I184" s="18">
        <f t="shared" si="151"/>
        <v>0.19587651138172155</v>
      </c>
      <c r="J184" s="18">
        <f t="shared" ref="J184:AC184" si="152">J82/J$8*100</f>
        <v>0.12066717231042795</v>
      </c>
      <c r="K184" s="18">
        <f t="shared" si="152"/>
        <v>3.0758308242792694E-2</v>
      </c>
      <c r="L184" s="18">
        <f t="shared" si="152"/>
        <v>0.96759974443233965</v>
      </c>
      <c r="M184" s="18">
        <f t="shared" si="152"/>
        <v>0.36933153896507243</v>
      </c>
      <c r="N184" s="18">
        <f t="shared" si="152"/>
        <v>8.7272986564754046E-2</v>
      </c>
      <c r="O184" s="18">
        <f t="shared" si="152"/>
        <v>0.34559674409814373</v>
      </c>
      <c r="P184" s="18">
        <f t="shared" si="152"/>
        <v>0.29712855961277218</v>
      </c>
      <c r="Q184" s="18">
        <f t="shared" si="152"/>
        <v>0.13735378728614486</v>
      </c>
      <c r="R184" s="18">
        <f t="shared" si="152"/>
        <v>0.52866681162707474</v>
      </c>
      <c r="S184" s="18">
        <f t="shared" si="152"/>
        <v>0.97318413349028898</v>
      </c>
      <c r="T184" s="18">
        <f t="shared" si="152"/>
        <v>0.97289758126669534</v>
      </c>
      <c r="U184" s="18">
        <f t="shared" si="152"/>
        <v>0.9379594155562837</v>
      </c>
      <c r="V184" s="18">
        <f t="shared" si="152"/>
        <v>0.93020419572351698</v>
      </c>
      <c r="W184" s="18">
        <f t="shared" si="152"/>
        <v>2.3682939874405289</v>
      </c>
      <c r="X184" s="18">
        <f t="shared" si="152"/>
        <v>2.1954183486399801</v>
      </c>
      <c r="Y184" s="18">
        <f t="shared" si="152"/>
        <v>2.951971458880617</v>
      </c>
      <c r="Z184" s="18">
        <f t="shared" si="152"/>
        <v>3.8429463631007383</v>
      </c>
      <c r="AA184" s="18">
        <f t="shared" si="152"/>
        <v>0.99349437014873998</v>
      </c>
      <c r="AB184" s="18">
        <f t="shared" si="152"/>
        <v>0.22046070284629204</v>
      </c>
      <c r="AC184" s="18">
        <f t="shared" si="152"/>
        <v>0.91559194363050944</v>
      </c>
      <c r="AD184" s="21"/>
    </row>
    <row r="185" spans="1:30">
      <c r="A185" s="2">
        <v>75</v>
      </c>
      <c r="B185" s="44" t="s">
        <v>24</v>
      </c>
      <c r="C185" s="18">
        <f t="shared" ref="C185:I185" si="153">C83/C$8*100</f>
        <v>0</v>
      </c>
      <c r="D185" s="18">
        <f t="shared" si="153"/>
        <v>0</v>
      </c>
      <c r="E185" s="18">
        <f t="shared" si="153"/>
        <v>0</v>
      </c>
      <c r="F185" s="18">
        <f t="shared" si="153"/>
        <v>0</v>
      </c>
      <c r="G185" s="18">
        <f t="shared" si="153"/>
        <v>0</v>
      </c>
      <c r="H185" s="18">
        <f t="shared" si="153"/>
        <v>0</v>
      </c>
      <c r="I185" s="18">
        <f t="shared" si="153"/>
        <v>0</v>
      </c>
      <c r="J185" s="18">
        <f t="shared" ref="J185:AC185" si="154">J83/J$8*100</f>
        <v>0</v>
      </c>
      <c r="K185" s="18">
        <f t="shared" si="154"/>
        <v>0</v>
      </c>
      <c r="L185" s="18">
        <f t="shared" si="154"/>
        <v>0</v>
      </c>
      <c r="M185" s="18">
        <f t="shared" si="154"/>
        <v>0</v>
      </c>
      <c r="N185" s="18">
        <f t="shared" si="154"/>
        <v>0</v>
      </c>
      <c r="O185" s="18">
        <f t="shared" si="154"/>
        <v>0</v>
      </c>
      <c r="P185" s="18">
        <f t="shared" si="154"/>
        <v>0</v>
      </c>
      <c r="Q185" s="18">
        <f t="shared" si="154"/>
        <v>0</v>
      </c>
      <c r="R185" s="18">
        <f t="shared" si="154"/>
        <v>1.6575035477043852E-5</v>
      </c>
      <c r="S185" s="18">
        <f t="shared" si="154"/>
        <v>3.1807106688173835E-6</v>
      </c>
      <c r="T185" s="18">
        <f t="shared" si="154"/>
        <v>0</v>
      </c>
      <c r="U185" s="18">
        <f t="shared" si="154"/>
        <v>1.2753590164179811E-4</v>
      </c>
      <c r="V185" s="18">
        <f t="shared" si="154"/>
        <v>1.8586447300176676E-5</v>
      </c>
      <c r="W185" s="18">
        <f t="shared" si="154"/>
        <v>0</v>
      </c>
      <c r="X185" s="18">
        <f t="shared" si="154"/>
        <v>3.7495042309570927E-3</v>
      </c>
      <c r="Y185" s="18">
        <f t="shared" si="154"/>
        <v>0</v>
      </c>
      <c r="Z185" s="18">
        <f t="shared" si="154"/>
        <v>2.7453772647705022E-4</v>
      </c>
      <c r="AA185" s="18">
        <f t="shared" si="154"/>
        <v>9.4534736251681659E-3</v>
      </c>
      <c r="AB185" s="18">
        <f t="shared" si="154"/>
        <v>5.4421497804720033E-3</v>
      </c>
      <c r="AC185" s="18">
        <f t="shared" si="154"/>
        <v>6.5113646819330061E-4</v>
      </c>
      <c r="AD185" s="21"/>
    </row>
    <row r="186" spans="1:30">
      <c r="A186" s="2">
        <v>76</v>
      </c>
      <c r="B186" s="44" t="s">
        <v>23</v>
      </c>
      <c r="C186" s="18">
        <f t="shared" ref="C186:I186" si="155">C84/C$8*100</f>
        <v>0</v>
      </c>
      <c r="D186" s="18">
        <f t="shared" si="155"/>
        <v>0.61710600919426517</v>
      </c>
      <c r="E186" s="18">
        <f t="shared" si="155"/>
        <v>1.4357648535588945</v>
      </c>
      <c r="F186" s="18">
        <f t="shared" si="155"/>
        <v>1.5443659585527598</v>
      </c>
      <c r="G186" s="18">
        <f t="shared" si="155"/>
        <v>0</v>
      </c>
      <c r="H186" s="18">
        <f t="shared" si="155"/>
        <v>0</v>
      </c>
      <c r="I186" s="18">
        <f t="shared" si="155"/>
        <v>0.12164466508689921</v>
      </c>
      <c r="J186" s="18">
        <f t="shared" ref="J186:AC186" si="156">J84/J$8*100</f>
        <v>0.60658584233701618</v>
      </c>
      <c r="K186" s="18">
        <f t="shared" si="156"/>
        <v>0.38252899615791724</v>
      </c>
      <c r="L186" s="18">
        <f t="shared" si="156"/>
        <v>1.991676733238672</v>
      </c>
      <c r="M186" s="18">
        <f t="shared" si="156"/>
        <v>0.61246551406142469</v>
      </c>
      <c r="N186" s="18">
        <f t="shared" si="156"/>
        <v>0.40389610256941116</v>
      </c>
      <c r="O186" s="18">
        <f t="shared" si="156"/>
        <v>0.33755176587865138</v>
      </c>
      <c r="P186" s="18">
        <f t="shared" si="156"/>
        <v>0.48953893277736243</v>
      </c>
      <c r="Q186" s="18">
        <f t="shared" si="156"/>
        <v>0.17824794998904131</v>
      </c>
      <c r="R186" s="18">
        <f t="shared" si="156"/>
        <v>0.35145784736764085</v>
      </c>
      <c r="S186" s="18">
        <f t="shared" si="156"/>
        <v>5.4714927463068663E-2</v>
      </c>
      <c r="T186" s="18">
        <f t="shared" si="156"/>
        <v>7.4675575740713304E-2</v>
      </c>
      <c r="U186" s="18">
        <f t="shared" si="156"/>
        <v>0.10248382172132132</v>
      </c>
      <c r="V186" s="18">
        <f t="shared" si="156"/>
        <v>5.0780055928303071E-2</v>
      </c>
      <c r="W186" s="18">
        <f t="shared" si="156"/>
        <v>0.17186812516824171</v>
      </c>
      <c r="X186" s="18">
        <f t="shared" si="156"/>
        <v>6.6478213799881516E-2</v>
      </c>
      <c r="Y186" s="18">
        <f t="shared" si="156"/>
        <v>3.1455646229684747E-2</v>
      </c>
      <c r="Z186" s="18">
        <f t="shared" si="156"/>
        <v>0.27434870439920733</v>
      </c>
      <c r="AA186" s="18">
        <f t="shared" si="156"/>
        <v>0.21395780129761563</v>
      </c>
      <c r="AB186" s="18">
        <f t="shared" si="156"/>
        <v>1.9016888024421346E-2</v>
      </c>
      <c r="AC186" s="18">
        <f t="shared" si="156"/>
        <v>0.21551613508418135</v>
      </c>
      <c r="AD186" s="21"/>
    </row>
    <row r="187" spans="1:30">
      <c r="A187" s="2">
        <v>78</v>
      </c>
      <c r="B187" s="44" t="s">
        <v>22</v>
      </c>
      <c r="C187" s="18">
        <f t="shared" ref="C187:I187" si="157">C85/C$8*100</f>
        <v>0</v>
      </c>
      <c r="D187" s="18">
        <f t="shared" si="157"/>
        <v>0</v>
      </c>
      <c r="E187" s="18">
        <f t="shared" si="157"/>
        <v>0</v>
      </c>
      <c r="F187" s="18">
        <f t="shared" si="157"/>
        <v>0</v>
      </c>
      <c r="G187" s="18">
        <f t="shared" si="157"/>
        <v>0</v>
      </c>
      <c r="H187" s="18">
        <f t="shared" si="157"/>
        <v>0</v>
      </c>
      <c r="I187" s="18">
        <f t="shared" si="157"/>
        <v>0</v>
      </c>
      <c r="J187" s="18">
        <f t="shared" ref="J187:AC187" si="158">J85/J$8*100</f>
        <v>2.4022032287352988E-3</v>
      </c>
      <c r="K187" s="18">
        <f t="shared" si="158"/>
        <v>0</v>
      </c>
      <c r="L187" s="18">
        <f t="shared" si="158"/>
        <v>0</v>
      </c>
      <c r="M187" s="18">
        <f t="shared" si="158"/>
        <v>0</v>
      </c>
      <c r="N187" s="18">
        <f t="shared" si="158"/>
        <v>0</v>
      </c>
      <c r="O187" s="18">
        <f t="shared" si="158"/>
        <v>0</v>
      </c>
      <c r="P187" s="18">
        <f t="shared" si="158"/>
        <v>0</v>
      </c>
      <c r="Q187" s="18">
        <f t="shared" si="158"/>
        <v>0</v>
      </c>
      <c r="R187" s="18">
        <f t="shared" si="158"/>
        <v>0</v>
      </c>
      <c r="S187" s="18">
        <f t="shared" si="158"/>
        <v>2.9149011249248297E-3</v>
      </c>
      <c r="T187" s="18">
        <f t="shared" si="158"/>
        <v>2.5631709623641532E-3</v>
      </c>
      <c r="U187" s="18">
        <f t="shared" si="158"/>
        <v>0</v>
      </c>
      <c r="V187" s="18">
        <f t="shared" si="158"/>
        <v>0</v>
      </c>
      <c r="W187" s="18">
        <f t="shared" si="158"/>
        <v>0</v>
      </c>
      <c r="X187" s="18">
        <f t="shared" si="158"/>
        <v>0</v>
      </c>
      <c r="Y187" s="18">
        <f t="shared" si="158"/>
        <v>0</v>
      </c>
      <c r="Z187" s="18">
        <f t="shared" si="158"/>
        <v>0.2203938779288494</v>
      </c>
      <c r="AA187" s="18">
        <f t="shared" si="158"/>
        <v>0</v>
      </c>
      <c r="AB187" s="18">
        <f t="shared" si="158"/>
        <v>0</v>
      </c>
      <c r="AC187" s="18">
        <f t="shared" si="158"/>
        <v>7.0769097947054639E-3</v>
      </c>
      <c r="AD187" s="21"/>
    </row>
    <row r="188" spans="1:30">
      <c r="A188" s="2">
        <v>79</v>
      </c>
      <c r="B188" s="44" t="s">
        <v>21</v>
      </c>
      <c r="C188" s="18">
        <f t="shared" ref="C188:I188" si="159">C86/C$8*100</f>
        <v>0.24123355229432086</v>
      </c>
      <c r="D188" s="18">
        <f t="shared" si="159"/>
        <v>0.40064873564936776</v>
      </c>
      <c r="E188" s="18">
        <f t="shared" si="159"/>
        <v>0</v>
      </c>
      <c r="F188" s="18">
        <f t="shared" si="159"/>
        <v>0</v>
      </c>
      <c r="G188" s="18">
        <f t="shared" si="159"/>
        <v>0</v>
      </c>
      <c r="H188" s="18">
        <f t="shared" si="159"/>
        <v>0</v>
      </c>
      <c r="I188" s="18">
        <f t="shared" si="159"/>
        <v>0</v>
      </c>
      <c r="J188" s="18">
        <f t="shared" ref="J188:AC188" si="160">J86/J$8*100</f>
        <v>0</v>
      </c>
      <c r="K188" s="18">
        <f t="shared" si="160"/>
        <v>0</v>
      </c>
      <c r="L188" s="18">
        <f t="shared" si="160"/>
        <v>5.0636299178127417E-3</v>
      </c>
      <c r="M188" s="18">
        <f t="shared" si="160"/>
        <v>2.5246941356466802E-3</v>
      </c>
      <c r="N188" s="18">
        <f t="shared" si="160"/>
        <v>9.2486682677843932E-4</v>
      </c>
      <c r="O188" s="18">
        <f t="shared" si="160"/>
        <v>8.3290123393862936E-3</v>
      </c>
      <c r="P188" s="18">
        <f t="shared" si="160"/>
        <v>6.7416786318712273E-3</v>
      </c>
      <c r="Q188" s="18">
        <f t="shared" si="160"/>
        <v>3.7278608661912632E-3</v>
      </c>
      <c r="R188" s="18">
        <f t="shared" si="160"/>
        <v>7.6713973699684161E-3</v>
      </c>
      <c r="S188" s="18">
        <f t="shared" si="160"/>
        <v>4.9089375772167375E-3</v>
      </c>
      <c r="T188" s="18">
        <f t="shared" si="160"/>
        <v>9.9096727178095119E-4</v>
      </c>
      <c r="U188" s="18">
        <f t="shared" si="160"/>
        <v>1.3190769968862096E-7</v>
      </c>
      <c r="V188" s="18">
        <f t="shared" si="160"/>
        <v>1.3974724710678914E-3</v>
      </c>
      <c r="W188" s="18">
        <f t="shared" si="160"/>
        <v>0</v>
      </c>
      <c r="X188" s="18">
        <f t="shared" si="160"/>
        <v>7.5580353428097991E-3</v>
      </c>
      <c r="Y188" s="18">
        <f t="shared" si="160"/>
        <v>0</v>
      </c>
      <c r="Z188" s="18">
        <f t="shared" si="160"/>
        <v>0</v>
      </c>
      <c r="AA188" s="18">
        <f t="shared" si="160"/>
        <v>2.1375619180462373E-4</v>
      </c>
      <c r="AB188" s="18">
        <f t="shared" si="160"/>
        <v>0</v>
      </c>
      <c r="AC188" s="18">
        <f t="shared" si="160"/>
        <v>3.2376738456006003E-3</v>
      </c>
      <c r="AD188" s="21"/>
    </row>
    <row r="189" spans="1:30">
      <c r="A189" s="2">
        <v>80</v>
      </c>
      <c r="B189" s="44" t="s">
        <v>20</v>
      </c>
      <c r="C189" s="18">
        <f t="shared" ref="C189:I189" si="161">C87/C$8*100</f>
        <v>0</v>
      </c>
      <c r="D189" s="18">
        <f t="shared" si="161"/>
        <v>0</v>
      </c>
      <c r="E189" s="18">
        <f t="shared" si="161"/>
        <v>6.1898825649721739E-3</v>
      </c>
      <c r="F189" s="18">
        <f t="shared" si="161"/>
        <v>0</v>
      </c>
      <c r="G189" s="18">
        <f t="shared" si="161"/>
        <v>0</v>
      </c>
      <c r="H189" s="18">
        <f t="shared" si="161"/>
        <v>0</v>
      </c>
      <c r="I189" s="18">
        <f t="shared" si="161"/>
        <v>0</v>
      </c>
      <c r="J189" s="18">
        <f t="shared" ref="J189:AC189" si="162">J87/J$8*100</f>
        <v>0</v>
      </c>
      <c r="K189" s="18">
        <f t="shared" si="162"/>
        <v>0</v>
      </c>
      <c r="L189" s="18">
        <f t="shared" si="162"/>
        <v>0</v>
      </c>
      <c r="M189" s="18">
        <f t="shared" si="162"/>
        <v>0</v>
      </c>
      <c r="N189" s="18">
        <f t="shared" si="162"/>
        <v>0</v>
      </c>
      <c r="O189" s="18">
        <f t="shared" si="162"/>
        <v>0</v>
      </c>
      <c r="P189" s="18">
        <f t="shared" si="162"/>
        <v>0</v>
      </c>
      <c r="Q189" s="18">
        <f t="shared" si="162"/>
        <v>1.8927056551924025E-4</v>
      </c>
      <c r="R189" s="18">
        <f t="shared" si="162"/>
        <v>6.8196179176767155E-5</v>
      </c>
      <c r="S189" s="18">
        <f t="shared" si="162"/>
        <v>0</v>
      </c>
      <c r="T189" s="18">
        <f t="shared" si="162"/>
        <v>0</v>
      </c>
      <c r="U189" s="18">
        <f t="shared" si="162"/>
        <v>0</v>
      </c>
      <c r="V189" s="18">
        <f t="shared" si="162"/>
        <v>9.3820326132973742E-5</v>
      </c>
      <c r="W189" s="18">
        <f t="shared" si="162"/>
        <v>8.2883435005075268E-5</v>
      </c>
      <c r="X189" s="18">
        <f t="shared" si="162"/>
        <v>7.0064691407412615E-4</v>
      </c>
      <c r="Y189" s="18">
        <f t="shared" si="162"/>
        <v>0</v>
      </c>
      <c r="Z189" s="18">
        <f t="shared" si="162"/>
        <v>0</v>
      </c>
      <c r="AA189" s="18">
        <f t="shared" si="162"/>
        <v>0</v>
      </c>
      <c r="AB189" s="18">
        <f t="shared" si="162"/>
        <v>0</v>
      </c>
      <c r="AC189" s="18">
        <f t="shared" si="162"/>
        <v>4.5994921222901368E-5</v>
      </c>
      <c r="AD189" s="21"/>
    </row>
    <row r="190" spans="1:30">
      <c r="A190" s="2">
        <v>81</v>
      </c>
      <c r="B190" s="44" t="s">
        <v>19</v>
      </c>
      <c r="C190" s="18">
        <f t="shared" ref="C190:I190" si="163">C88/C$8*100</f>
        <v>0</v>
      </c>
      <c r="D190" s="18">
        <f t="shared" si="163"/>
        <v>0</v>
      </c>
      <c r="E190" s="18">
        <f t="shared" si="163"/>
        <v>0</v>
      </c>
      <c r="F190" s="18">
        <f t="shared" si="163"/>
        <v>0</v>
      </c>
      <c r="G190" s="18">
        <f t="shared" si="163"/>
        <v>0</v>
      </c>
      <c r="H190" s="18">
        <f t="shared" si="163"/>
        <v>0</v>
      </c>
      <c r="I190" s="18">
        <f t="shared" si="163"/>
        <v>0</v>
      </c>
      <c r="J190" s="18">
        <f t="shared" ref="J190:AC190" si="164">J88/J$8*100</f>
        <v>0</v>
      </c>
      <c r="K190" s="18">
        <f t="shared" si="164"/>
        <v>0</v>
      </c>
      <c r="L190" s="18">
        <f t="shared" si="164"/>
        <v>0</v>
      </c>
      <c r="M190" s="18">
        <f t="shared" si="164"/>
        <v>7.6557223448834111E-3</v>
      </c>
      <c r="N190" s="18">
        <f t="shared" si="164"/>
        <v>3.6477880763128097E-3</v>
      </c>
      <c r="O190" s="18">
        <f t="shared" si="164"/>
        <v>7.2149697315717666E-3</v>
      </c>
      <c r="P190" s="18">
        <f t="shared" si="164"/>
        <v>1.7753486984075973E-3</v>
      </c>
      <c r="Q190" s="18">
        <f t="shared" si="164"/>
        <v>7.4532542480160928E-4</v>
      </c>
      <c r="R190" s="18">
        <f t="shared" si="164"/>
        <v>9.3762101056487919E-4</v>
      </c>
      <c r="S190" s="18">
        <f t="shared" si="164"/>
        <v>8.6698832730418458E-4</v>
      </c>
      <c r="T190" s="18">
        <f t="shared" si="164"/>
        <v>6.5145766876699733E-4</v>
      </c>
      <c r="U190" s="18">
        <f t="shared" si="164"/>
        <v>1.2853651576372179E-3</v>
      </c>
      <c r="V190" s="18">
        <f t="shared" si="164"/>
        <v>3.1242358907201413E-3</v>
      </c>
      <c r="W190" s="18">
        <f t="shared" si="164"/>
        <v>4.8780099793955794E-3</v>
      </c>
      <c r="X190" s="18">
        <f t="shared" si="164"/>
        <v>0</v>
      </c>
      <c r="Y190" s="18">
        <f t="shared" si="164"/>
        <v>3.5341233247480411E-5</v>
      </c>
      <c r="Z190" s="18">
        <f t="shared" si="164"/>
        <v>3.0380642809020681E-3</v>
      </c>
      <c r="AA190" s="18">
        <f t="shared" si="164"/>
        <v>1.383952445676719E-3</v>
      </c>
      <c r="AB190" s="18">
        <f t="shared" si="164"/>
        <v>1.9294265689073331E-3</v>
      </c>
      <c r="AC190" s="18">
        <f t="shared" si="164"/>
        <v>2.0076458552860397E-3</v>
      </c>
      <c r="AD190" s="21"/>
    </row>
    <row r="191" spans="1:30">
      <c r="A191" s="2">
        <v>82</v>
      </c>
      <c r="B191" s="44" t="s">
        <v>18</v>
      </c>
      <c r="C191" s="18">
        <f t="shared" ref="C191:I191" si="165">C89/C$8*100</f>
        <v>0</v>
      </c>
      <c r="D191" s="18">
        <f t="shared" si="165"/>
        <v>0</v>
      </c>
      <c r="E191" s="18">
        <f t="shared" si="165"/>
        <v>0.54574131281171345</v>
      </c>
      <c r="F191" s="18">
        <f t="shared" si="165"/>
        <v>1.0435009322627047E-3</v>
      </c>
      <c r="G191" s="18">
        <f t="shared" si="165"/>
        <v>0</v>
      </c>
      <c r="H191" s="18">
        <f t="shared" si="165"/>
        <v>0</v>
      </c>
      <c r="I191" s="18">
        <f t="shared" si="165"/>
        <v>1.1262762886110977E-4</v>
      </c>
      <c r="J191" s="18">
        <f t="shared" ref="J191:AC191" si="166">J89/J$8*100</f>
        <v>9.7089047161385005E-5</v>
      </c>
      <c r="K191" s="18">
        <f t="shared" si="166"/>
        <v>3.2209377291332328E-5</v>
      </c>
      <c r="L191" s="18">
        <f t="shared" si="166"/>
        <v>2.6621340883628784E-5</v>
      </c>
      <c r="M191" s="18">
        <f t="shared" si="166"/>
        <v>7.9964317780336215E-4</v>
      </c>
      <c r="N191" s="18">
        <f t="shared" si="166"/>
        <v>2.3291200421294778E-4</v>
      </c>
      <c r="O191" s="18">
        <f t="shared" si="166"/>
        <v>6.4101574807075257E-5</v>
      </c>
      <c r="P191" s="18">
        <f t="shared" si="166"/>
        <v>4.6621079915916495E-4</v>
      </c>
      <c r="Q191" s="18">
        <f t="shared" si="166"/>
        <v>4.6083899196594155E-4</v>
      </c>
      <c r="R191" s="18">
        <f t="shared" si="166"/>
        <v>4.3364207207468977E-5</v>
      </c>
      <c r="S191" s="18">
        <f t="shared" si="166"/>
        <v>1.0136680231469555E-4</v>
      </c>
      <c r="T191" s="18">
        <f t="shared" si="166"/>
        <v>1.7790365601411768E-3</v>
      </c>
      <c r="U191" s="18">
        <f t="shared" si="166"/>
        <v>6.3994643624792494E-3</v>
      </c>
      <c r="V191" s="18">
        <f t="shared" si="166"/>
        <v>3.6627565276267397E-3</v>
      </c>
      <c r="W191" s="18">
        <f t="shared" si="166"/>
        <v>6.5599040513048069E-5</v>
      </c>
      <c r="X191" s="18">
        <f t="shared" si="166"/>
        <v>2.6822636298554458E-3</v>
      </c>
      <c r="Y191" s="18">
        <f t="shared" si="166"/>
        <v>5.2558348331804327E-3</v>
      </c>
      <c r="Z191" s="18">
        <f t="shared" si="166"/>
        <v>2.3999859795548598E-3</v>
      </c>
      <c r="AA191" s="18">
        <f t="shared" si="166"/>
        <v>6.211976016614407E-3</v>
      </c>
      <c r="AB191" s="18">
        <f t="shared" si="166"/>
        <v>1.672992476238057E-4</v>
      </c>
      <c r="AC191" s="18">
        <f t="shared" si="166"/>
        <v>2.0803683695925518E-3</v>
      </c>
      <c r="AD191" s="21"/>
    </row>
    <row r="192" spans="1:30">
      <c r="A192" s="2">
        <v>83</v>
      </c>
      <c r="B192" s="44" t="s">
        <v>17</v>
      </c>
      <c r="C192" s="18">
        <f t="shared" ref="C192:I192" si="167">C90/C$8*100</f>
        <v>2.4554930633285168E-4</v>
      </c>
      <c r="D192" s="18">
        <f t="shared" si="167"/>
        <v>49.843104261313705</v>
      </c>
      <c r="E192" s="18">
        <f t="shared" si="167"/>
        <v>0.27914451024593512</v>
      </c>
      <c r="F192" s="18">
        <f t="shared" si="167"/>
        <v>12.292451262852026</v>
      </c>
      <c r="G192" s="18">
        <f t="shared" si="167"/>
        <v>25.55161014151615</v>
      </c>
      <c r="H192" s="18">
        <f t="shared" si="167"/>
        <v>9.338410916507554E-3</v>
      </c>
      <c r="I192" s="18">
        <f t="shared" si="167"/>
        <v>1.0238875351009978E-5</v>
      </c>
      <c r="J192" s="18">
        <f t="shared" ref="J192:AC192" si="168">J90/J$8*100</f>
        <v>2.5022950299326038E-6</v>
      </c>
      <c r="K192" s="18">
        <f t="shared" si="168"/>
        <v>0</v>
      </c>
      <c r="L192" s="18">
        <f t="shared" si="168"/>
        <v>8.1041773072177779E-3</v>
      </c>
      <c r="M192" s="18">
        <f t="shared" si="168"/>
        <v>2.3636391109764131E-2</v>
      </c>
      <c r="N192" s="18">
        <f t="shared" si="168"/>
        <v>1.0561101982061579E-2</v>
      </c>
      <c r="O192" s="18">
        <f t="shared" si="168"/>
        <v>3.2473799103866856E-3</v>
      </c>
      <c r="P192" s="18">
        <f t="shared" si="168"/>
        <v>4.4821863191690349E-3</v>
      </c>
      <c r="Q192" s="18">
        <f t="shared" si="168"/>
        <v>3.658045573235162E-3</v>
      </c>
      <c r="R192" s="18">
        <f t="shared" si="168"/>
        <v>2.6766847420649767E-3</v>
      </c>
      <c r="S192" s="18">
        <f t="shared" si="168"/>
        <v>2.0113101579241001E-3</v>
      </c>
      <c r="T192" s="18">
        <f t="shared" si="168"/>
        <v>2.5070078298324873E-3</v>
      </c>
      <c r="U192" s="18">
        <f t="shared" si="168"/>
        <v>3.3779677494545992E-4</v>
      </c>
      <c r="V192" s="18">
        <f t="shared" si="168"/>
        <v>1.3114123567200883E-4</v>
      </c>
      <c r="W192" s="18">
        <f t="shared" si="168"/>
        <v>1.4205866906124394E-3</v>
      </c>
      <c r="X192" s="18">
        <f t="shared" si="168"/>
        <v>2.6927500903808567E-3</v>
      </c>
      <c r="Y192" s="18">
        <f t="shared" si="168"/>
        <v>2.1471349251934151E-3</v>
      </c>
      <c r="Z192" s="18">
        <f t="shared" si="168"/>
        <v>3.1888856704764992E-3</v>
      </c>
      <c r="AA192" s="18">
        <f t="shared" si="168"/>
        <v>2.1848633483433516E-3</v>
      </c>
      <c r="AB192" s="18">
        <f t="shared" si="168"/>
        <v>9.071807935606812E-4</v>
      </c>
      <c r="AC192" s="18">
        <f t="shared" si="168"/>
        <v>1.9428159674565119E-2</v>
      </c>
      <c r="AD192" s="21"/>
    </row>
    <row r="193" spans="1:30">
      <c r="A193" s="2">
        <v>84</v>
      </c>
      <c r="B193" s="44" t="s">
        <v>16</v>
      </c>
      <c r="C193" s="18">
        <f t="shared" ref="C193:I193" si="169">C91/C$8*100</f>
        <v>4.988368869310368</v>
      </c>
      <c r="D193" s="18">
        <f t="shared" si="169"/>
        <v>4.0639415740308529</v>
      </c>
      <c r="E193" s="18">
        <f t="shared" si="169"/>
        <v>4.2541287476380081</v>
      </c>
      <c r="F193" s="18">
        <f t="shared" si="169"/>
        <v>7.1732721475105246</v>
      </c>
      <c r="G193" s="18">
        <f t="shared" si="169"/>
        <v>50.8066018618456</v>
      </c>
      <c r="H193" s="18">
        <f t="shared" si="169"/>
        <v>5.7020123742240179</v>
      </c>
      <c r="I193" s="18">
        <f t="shared" si="169"/>
        <v>10.364216250098591</v>
      </c>
      <c r="J193" s="18">
        <f t="shared" ref="J193:AC193" si="170">J91/J$8*100</f>
        <v>4.196110546710127</v>
      </c>
      <c r="K193" s="18">
        <f t="shared" si="170"/>
        <v>6.711146401445478</v>
      </c>
      <c r="L193" s="18">
        <f t="shared" si="170"/>
        <v>0.63789861895103972</v>
      </c>
      <c r="M193" s="18">
        <f t="shared" si="170"/>
        <v>8.0667519708756075E-2</v>
      </c>
      <c r="N193" s="18">
        <f t="shared" si="170"/>
        <v>8.2016743952655555E-2</v>
      </c>
      <c r="O193" s="18">
        <f t="shared" si="170"/>
        <v>0.22289065039550635</v>
      </c>
      <c r="P193" s="18">
        <f t="shared" si="170"/>
        <v>0.24390871245936158</v>
      </c>
      <c r="Q193" s="18">
        <f t="shared" si="170"/>
        <v>9.0870119335653976E-2</v>
      </c>
      <c r="R193" s="18">
        <f t="shared" si="170"/>
        <v>0.10834849925124174</v>
      </c>
      <c r="S193" s="18">
        <f t="shared" si="170"/>
        <v>5.9219792450319865E-2</v>
      </c>
      <c r="T193" s="18">
        <f t="shared" si="170"/>
        <v>5.7350705435908117E-2</v>
      </c>
      <c r="U193" s="18">
        <f t="shared" si="170"/>
        <v>0.15046253395323506</v>
      </c>
      <c r="V193" s="18">
        <f t="shared" si="170"/>
        <v>0.24820567976062205</v>
      </c>
      <c r="W193" s="18">
        <f t="shared" si="170"/>
        <v>0.47510656286832492</v>
      </c>
      <c r="X193" s="18">
        <f t="shared" si="170"/>
        <v>0.16847752885022588</v>
      </c>
      <c r="Y193" s="18">
        <f t="shared" si="170"/>
        <v>0.19239289077523483</v>
      </c>
      <c r="Z193" s="18">
        <f t="shared" si="170"/>
        <v>0.12733422739798675</v>
      </c>
      <c r="AA193" s="18">
        <f t="shared" si="170"/>
        <v>6.4260342691831548E-2</v>
      </c>
      <c r="AB193" s="18">
        <f t="shared" si="170"/>
        <v>8.5036636799281695E-2</v>
      </c>
      <c r="AC193" s="18">
        <f t="shared" si="170"/>
        <v>0.28572050163909601</v>
      </c>
      <c r="AD193" s="21"/>
    </row>
    <row r="194" spans="1:30" ht="25.5">
      <c r="A194" s="13">
        <v>85</v>
      </c>
      <c r="B194" s="46" t="s">
        <v>15</v>
      </c>
      <c r="C194" s="18">
        <f t="shared" ref="C194:I194" si="171">C92/C$8*100</f>
        <v>0.35770748739615343</v>
      </c>
      <c r="D194" s="18">
        <f t="shared" si="171"/>
        <v>0.19180563695455269</v>
      </c>
      <c r="E194" s="18">
        <f t="shared" si="171"/>
        <v>0</v>
      </c>
      <c r="F194" s="18">
        <f t="shared" si="171"/>
        <v>0.42310107504241851</v>
      </c>
      <c r="G194" s="18">
        <f t="shared" si="171"/>
        <v>0.11271031598585927</v>
      </c>
      <c r="H194" s="18">
        <f t="shared" si="171"/>
        <v>47.783629493095532</v>
      </c>
      <c r="I194" s="18">
        <f t="shared" si="171"/>
        <v>72.201351033254397</v>
      </c>
      <c r="J194" s="18">
        <f t="shared" ref="J194:AC194" si="172">J92/J$8*100</f>
        <v>91.781472212869488</v>
      </c>
      <c r="K194" s="18">
        <f t="shared" si="172"/>
        <v>89.772517082000775</v>
      </c>
      <c r="L194" s="18">
        <f t="shared" si="172"/>
        <v>87.339730450839568</v>
      </c>
      <c r="M194" s="18">
        <f t="shared" si="172"/>
        <v>84.007681113575757</v>
      </c>
      <c r="N194" s="18">
        <f t="shared" si="172"/>
        <v>95.037018757233312</v>
      </c>
      <c r="O194" s="18">
        <f t="shared" si="172"/>
        <v>95.875921926331102</v>
      </c>
      <c r="P194" s="18">
        <f t="shared" si="172"/>
        <v>95.269814421168803</v>
      </c>
      <c r="Q194" s="18">
        <f t="shared" si="172"/>
        <v>94.702256308889858</v>
      </c>
      <c r="R194" s="18">
        <f t="shared" si="172"/>
        <v>93.982622362161166</v>
      </c>
      <c r="S194" s="18">
        <f t="shared" si="172"/>
        <v>93.282096599436699</v>
      </c>
      <c r="T194" s="18">
        <f t="shared" si="172"/>
        <v>90.467333091244001</v>
      </c>
      <c r="U194" s="18">
        <f t="shared" si="172"/>
        <v>87.844973189792071</v>
      </c>
      <c r="V194" s="18">
        <f t="shared" si="172"/>
        <v>85.77380289871877</v>
      </c>
      <c r="W194" s="18">
        <f t="shared" si="172"/>
        <v>42.923852833155429</v>
      </c>
      <c r="X194" s="18">
        <f t="shared" si="172"/>
        <v>63.151421387291904</v>
      </c>
      <c r="Y194" s="18">
        <f t="shared" si="172"/>
        <v>47.847044045964999</v>
      </c>
      <c r="Z194" s="18">
        <f t="shared" si="172"/>
        <v>33.411166495971287</v>
      </c>
      <c r="AA194" s="18">
        <f t="shared" si="172"/>
        <v>17.139182644356627</v>
      </c>
      <c r="AB194" s="18">
        <f t="shared" si="172"/>
        <v>15.528171070581569</v>
      </c>
      <c r="AC194" s="18">
        <f t="shared" si="172"/>
        <v>80.282077197099539</v>
      </c>
      <c r="AD194" s="21"/>
    </row>
    <row r="195" spans="1:30">
      <c r="A195" s="2">
        <v>86</v>
      </c>
      <c r="B195" s="44" t="s">
        <v>14</v>
      </c>
      <c r="C195" s="18">
        <f t="shared" ref="C195:I195" si="173">C93/C$8*100</f>
        <v>0</v>
      </c>
      <c r="D195" s="18">
        <f t="shared" si="173"/>
        <v>0</v>
      </c>
      <c r="E195" s="18">
        <f t="shared" si="173"/>
        <v>0</v>
      </c>
      <c r="F195" s="18">
        <f t="shared" si="173"/>
        <v>0</v>
      </c>
      <c r="G195" s="18">
        <f t="shared" si="173"/>
        <v>0</v>
      </c>
      <c r="H195" s="18">
        <f t="shared" si="173"/>
        <v>0</v>
      </c>
      <c r="I195" s="18">
        <f t="shared" si="173"/>
        <v>0</v>
      </c>
      <c r="J195" s="18">
        <f t="shared" ref="J195:AC195" si="174">J93/J$8*100</f>
        <v>0</v>
      </c>
      <c r="K195" s="18">
        <f t="shared" si="174"/>
        <v>0</v>
      </c>
      <c r="L195" s="18">
        <f t="shared" si="174"/>
        <v>0</v>
      </c>
      <c r="M195" s="18">
        <f t="shared" si="174"/>
        <v>0</v>
      </c>
      <c r="N195" s="18">
        <f t="shared" si="174"/>
        <v>0</v>
      </c>
      <c r="O195" s="18">
        <f t="shared" si="174"/>
        <v>0</v>
      </c>
      <c r="P195" s="18">
        <f t="shared" si="174"/>
        <v>0</v>
      </c>
      <c r="Q195" s="18">
        <f t="shared" si="174"/>
        <v>0</v>
      </c>
      <c r="R195" s="18">
        <f t="shared" si="174"/>
        <v>0</v>
      </c>
      <c r="S195" s="18">
        <f t="shared" si="174"/>
        <v>0</v>
      </c>
      <c r="T195" s="18">
        <f t="shared" si="174"/>
        <v>0</v>
      </c>
      <c r="U195" s="18">
        <f t="shared" si="174"/>
        <v>0</v>
      </c>
      <c r="V195" s="18">
        <f t="shared" si="174"/>
        <v>0</v>
      </c>
      <c r="W195" s="18">
        <f t="shared" si="174"/>
        <v>0</v>
      </c>
      <c r="X195" s="18">
        <f t="shared" si="174"/>
        <v>0</v>
      </c>
      <c r="Y195" s="18">
        <f t="shared" si="174"/>
        <v>0</v>
      </c>
      <c r="Z195" s="18">
        <f t="shared" si="174"/>
        <v>0</v>
      </c>
      <c r="AA195" s="18">
        <f t="shared" si="174"/>
        <v>0</v>
      </c>
      <c r="AB195" s="18">
        <f t="shared" si="174"/>
        <v>0</v>
      </c>
      <c r="AC195" s="18">
        <f t="shared" si="174"/>
        <v>0</v>
      </c>
      <c r="AD195" s="21"/>
    </row>
    <row r="196" spans="1:30">
      <c r="A196" s="2">
        <v>87</v>
      </c>
      <c r="B196" s="44" t="s">
        <v>13</v>
      </c>
      <c r="C196" s="18">
        <f t="shared" ref="C196:I196" si="175">C94/C$8*100</f>
        <v>0</v>
      </c>
      <c r="D196" s="18">
        <f t="shared" si="175"/>
        <v>0</v>
      </c>
      <c r="E196" s="18">
        <f t="shared" si="175"/>
        <v>6.1946809235496723</v>
      </c>
      <c r="F196" s="18">
        <f t="shared" si="175"/>
        <v>2.6518185908069927</v>
      </c>
      <c r="G196" s="18">
        <f t="shared" si="175"/>
        <v>3.0207887005361265</v>
      </c>
      <c r="H196" s="18">
        <f t="shared" si="175"/>
        <v>5.6522272672947696E-2</v>
      </c>
      <c r="I196" s="18">
        <f t="shared" si="175"/>
        <v>5.5631222740487544E-3</v>
      </c>
      <c r="J196" s="18">
        <f t="shared" ref="J196:AC196" si="176">J94/J$8*100</f>
        <v>1.7616157010725528E-4</v>
      </c>
      <c r="K196" s="18">
        <f t="shared" si="176"/>
        <v>1.0759030062258107E-3</v>
      </c>
      <c r="L196" s="18">
        <f t="shared" si="176"/>
        <v>2.5255429152426886E-4</v>
      </c>
      <c r="M196" s="18">
        <f t="shared" si="176"/>
        <v>6.3133644142752054E-4</v>
      </c>
      <c r="N196" s="18">
        <f t="shared" si="176"/>
        <v>6.2587650026201544E-3</v>
      </c>
      <c r="O196" s="18">
        <f t="shared" si="176"/>
        <v>1.405061242007328E-2</v>
      </c>
      <c r="P196" s="18">
        <f t="shared" si="176"/>
        <v>1.2992472945886315E-2</v>
      </c>
      <c r="Q196" s="18">
        <f t="shared" si="176"/>
        <v>2.949841273534432E-3</v>
      </c>
      <c r="R196" s="18">
        <f t="shared" si="176"/>
        <v>1.4849641562625377E-3</v>
      </c>
      <c r="S196" s="18">
        <f t="shared" si="176"/>
        <v>2.6731671140947087E-3</v>
      </c>
      <c r="T196" s="18">
        <f t="shared" si="176"/>
        <v>3.0291862879756682E-3</v>
      </c>
      <c r="U196" s="18">
        <f t="shared" si="176"/>
        <v>3.1527636181719267E-3</v>
      </c>
      <c r="V196" s="18">
        <f t="shared" si="176"/>
        <v>1.9319438421519824E-2</v>
      </c>
      <c r="W196" s="18">
        <f t="shared" si="176"/>
        <v>4.0853707845822644E-2</v>
      </c>
      <c r="X196" s="18">
        <f t="shared" si="176"/>
        <v>8.1941418761244347E-2</v>
      </c>
      <c r="Y196" s="18">
        <f t="shared" si="176"/>
        <v>4.2818782751203578E-2</v>
      </c>
      <c r="Z196" s="18">
        <f t="shared" si="176"/>
        <v>8.4310187081126243E-3</v>
      </c>
      <c r="AA196" s="18">
        <f t="shared" si="176"/>
        <v>9.6929371160473093E-3</v>
      </c>
      <c r="AB196" s="18">
        <f t="shared" si="176"/>
        <v>6.2802666521373125E-3</v>
      </c>
      <c r="AC196" s="18">
        <f t="shared" si="176"/>
        <v>1.2770594200696581E-2</v>
      </c>
      <c r="AD196" s="21"/>
    </row>
    <row r="197" spans="1:30">
      <c r="A197" s="2">
        <v>88</v>
      </c>
      <c r="B197" s="44" t="s">
        <v>12</v>
      </c>
      <c r="C197" s="18">
        <f t="shared" ref="C197:I197" si="177">C95/C$8*100</f>
        <v>0</v>
      </c>
      <c r="D197" s="18">
        <f t="shared" si="177"/>
        <v>0</v>
      </c>
      <c r="E197" s="18">
        <f t="shared" si="177"/>
        <v>0</v>
      </c>
      <c r="F197" s="18">
        <f t="shared" si="177"/>
        <v>0</v>
      </c>
      <c r="G197" s="18">
        <f t="shared" si="177"/>
        <v>0</v>
      </c>
      <c r="H197" s="18">
        <f t="shared" si="177"/>
        <v>0</v>
      </c>
      <c r="I197" s="18">
        <f t="shared" si="177"/>
        <v>0</v>
      </c>
      <c r="J197" s="18">
        <f t="shared" ref="J197:AC197" si="178">J95/J$8*100</f>
        <v>0</v>
      </c>
      <c r="K197" s="18">
        <f t="shared" si="178"/>
        <v>0</v>
      </c>
      <c r="L197" s="18">
        <f t="shared" si="178"/>
        <v>0</v>
      </c>
      <c r="M197" s="18">
        <f t="shared" si="178"/>
        <v>0</v>
      </c>
      <c r="N197" s="18">
        <f t="shared" si="178"/>
        <v>0</v>
      </c>
      <c r="O197" s="18">
        <f t="shared" si="178"/>
        <v>0</v>
      </c>
      <c r="P197" s="18">
        <f t="shared" si="178"/>
        <v>4.6290403892142602E-4</v>
      </c>
      <c r="Q197" s="18">
        <f t="shared" si="178"/>
        <v>3.0226683488789707E-5</v>
      </c>
      <c r="R197" s="18">
        <f t="shared" si="178"/>
        <v>0</v>
      </c>
      <c r="S197" s="18">
        <f t="shared" si="178"/>
        <v>0</v>
      </c>
      <c r="T197" s="18">
        <f t="shared" si="178"/>
        <v>0</v>
      </c>
      <c r="U197" s="18">
        <f t="shared" si="178"/>
        <v>2.5019121839511729E-4</v>
      </c>
      <c r="V197" s="18">
        <f t="shared" si="178"/>
        <v>0</v>
      </c>
      <c r="W197" s="18">
        <f t="shared" si="178"/>
        <v>3.470488657847979E-6</v>
      </c>
      <c r="X197" s="18">
        <f t="shared" si="178"/>
        <v>0</v>
      </c>
      <c r="Y197" s="18">
        <f t="shared" si="178"/>
        <v>1.8078059413059527E-4</v>
      </c>
      <c r="Z197" s="18">
        <f t="shared" si="178"/>
        <v>1.318002999801774E-4</v>
      </c>
      <c r="AA197" s="18">
        <f t="shared" si="178"/>
        <v>3.6612592414920403E-2</v>
      </c>
      <c r="AB197" s="18">
        <f t="shared" si="178"/>
        <v>5.0114975815774892E-5</v>
      </c>
      <c r="AC197" s="18">
        <f t="shared" si="178"/>
        <v>1.3892877233412575E-3</v>
      </c>
      <c r="AD197" s="21"/>
    </row>
    <row r="198" spans="1:30">
      <c r="A198" s="2">
        <v>89</v>
      </c>
      <c r="B198" s="44" t="s">
        <v>11</v>
      </c>
      <c r="C198" s="18">
        <f t="shared" ref="C198:I198" si="179">C96/C$8*100</f>
        <v>0</v>
      </c>
      <c r="D198" s="18">
        <f t="shared" si="179"/>
        <v>5.1490111910477976E-3</v>
      </c>
      <c r="E198" s="18">
        <f t="shared" si="179"/>
        <v>0</v>
      </c>
      <c r="F198" s="18">
        <f t="shared" si="179"/>
        <v>6.9806614089298188E-3</v>
      </c>
      <c r="G198" s="18">
        <f t="shared" si="179"/>
        <v>0</v>
      </c>
      <c r="H198" s="18">
        <f t="shared" si="179"/>
        <v>0</v>
      </c>
      <c r="I198" s="18">
        <f t="shared" si="179"/>
        <v>0</v>
      </c>
      <c r="J198" s="18">
        <f t="shared" ref="J198:AC198" si="180">J96/J$8*100</f>
        <v>1.3093378854283786</v>
      </c>
      <c r="K198" s="18">
        <f t="shared" si="180"/>
        <v>0</v>
      </c>
      <c r="L198" s="18">
        <f t="shared" si="180"/>
        <v>0</v>
      </c>
      <c r="M198" s="18">
        <f t="shared" si="180"/>
        <v>0</v>
      </c>
      <c r="N198" s="18">
        <f t="shared" si="180"/>
        <v>0</v>
      </c>
      <c r="O198" s="18">
        <f t="shared" si="180"/>
        <v>6.1132904686955043E-2</v>
      </c>
      <c r="P198" s="18">
        <f t="shared" si="180"/>
        <v>1.1870421366242265</v>
      </c>
      <c r="Q198" s="18">
        <f t="shared" si="180"/>
        <v>0.43543841760561403</v>
      </c>
      <c r="R198" s="18">
        <f t="shared" si="180"/>
        <v>0.11512625144277809</v>
      </c>
      <c r="S198" s="18">
        <f t="shared" si="180"/>
        <v>3.0828426482383873E-4</v>
      </c>
      <c r="T198" s="18">
        <f t="shared" si="180"/>
        <v>0</v>
      </c>
      <c r="U198" s="18">
        <f t="shared" si="180"/>
        <v>0</v>
      </c>
      <c r="V198" s="18">
        <f t="shared" si="180"/>
        <v>5.8665298046677106E-3</v>
      </c>
      <c r="W198" s="18">
        <f t="shared" si="180"/>
        <v>0</v>
      </c>
      <c r="X198" s="18">
        <f t="shared" si="180"/>
        <v>0</v>
      </c>
      <c r="Y198" s="18">
        <f t="shared" si="180"/>
        <v>0</v>
      </c>
      <c r="Z198" s="18">
        <f t="shared" si="180"/>
        <v>1.3123988320255271</v>
      </c>
      <c r="AA198" s="18">
        <f t="shared" si="180"/>
        <v>3.8560948611778185E-4</v>
      </c>
      <c r="AB198" s="18">
        <f t="shared" si="180"/>
        <v>1.121977070502423E-4</v>
      </c>
      <c r="AC198" s="18">
        <f t="shared" si="180"/>
        <v>0.14998845283361117</v>
      </c>
      <c r="AD198" s="21"/>
    </row>
    <row r="199" spans="1:30" ht="25.5">
      <c r="A199" s="13">
        <v>90</v>
      </c>
      <c r="B199" s="46" t="s">
        <v>10</v>
      </c>
      <c r="C199" s="18">
        <f t="shared" ref="C199:I199" si="181">C97/C$8*100</f>
        <v>0.2638523716431177</v>
      </c>
      <c r="D199" s="18">
        <f t="shared" si="181"/>
        <v>2.1271976735216767E-3</v>
      </c>
      <c r="E199" s="18">
        <f t="shared" si="181"/>
        <v>3.430826382910934E-3</v>
      </c>
      <c r="F199" s="18">
        <f t="shared" si="181"/>
        <v>7.8031251979053494E-3</v>
      </c>
      <c r="G199" s="18">
        <f t="shared" si="181"/>
        <v>0</v>
      </c>
      <c r="H199" s="18">
        <f t="shared" si="181"/>
        <v>1.2182596982448942E-2</v>
      </c>
      <c r="I199" s="18">
        <f t="shared" si="181"/>
        <v>4.9146601684847897E-4</v>
      </c>
      <c r="J199" s="18">
        <f t="shared" ref="J199:AC199" si="182">J97/J$8*100</f>
        <v>0.43085516743391539</v>
      </c>
      <c r="K199" s="18">
        <f t="shared" si="182"/>
        <v>3.2595340795351757E-2</v>
      </c>
      <c r="L199" s="18">
        <f t="shared" si="182"/>
        <v>6.4120217403807508E-2</v>
      </c>
      <c r="M199" s="18">
        <f t="shared" si="182"/>
        <v>5.9100798770365885E-2</v>
      </c>
      <c r="N199" s="18">
        <f t="shared" si="182"/>
        <v>2.8899736795107243E-2</v>
      </c>
      <c r="O199" s="18">
        <f t="shared" si="182"/>
        <v>6.2586991685391016E-2</v>
      </c>
      <c r="P199" s="18">
        <f t="shared" si="182"/>
        <v>6.5283290049940351E-2</v>
      </c>
      <c r="Q199" s="18">
        <f t="shared" si="182"/>
        <v>0.14991277469979558</v>
      </c>
      <c r="R199" s="18">
        <f t="shared" si="182"/>
        <v>6.3697861338279524E-2</v>
      </c>
      <c r="S199" s="18">
        <f t="shared" si="182"/>
        <v>0.13516794545516128</v>
      </c>
      <c r="T199" s="18">
        <f t="shared" si="182"/>
        <v>0.18076211677977719</v>
      </c>
      <c r="U199" s="18">
        <f t="shared" si="182"/>
        <v>0.70570494963295372</v>
      </c>
      <c r="V199" s="18">
        <f t="shared" si="182"/>
        <v>1.1975502792648278</v>
      </c>
      <c r="W199" s="18">
        <f t="shared" si="182"/>
        <v>7.1134919724865187</v>
      </c>
      <c r="X199" s="18">
        <f t="shared" si="182"/>
        <v>9.3029703742679359</v>
      </c>
      <c r="Y199" s="18">
        <f t="shared" si="182"/>
        <v>15.533355011651711</v>
      </c>
      <c r="Z199" s="18">
        <f t="shared" si="182"/>
        <v>24.573023001583078</v>
      </c>
      <c r="AA199" s="18">
        <f t="shared" si="182"/>
        <v>25.958778799667837</v>
      </c>
      <c r="AB199" s="18">
        <f t="shared" si="182"/>
        <v>24.170009218680967</v>
      </c>
      <c r="AC199" s="18">
        <f t="shared" si="182"/>
        <v>3.6857176248515109</v>
      </c>
      <c r="AD199" s="21"/>
    </row>
    <row r="200" spans="1:30">
      <c r="A200" s="2">
        <v>91</v>
      </c>
      <c r="B200" s="44" t="s">
        <v>9</v>
      </c>
      <c r="C200" s="18">
        <f t="shared" ref="C200:I200" si="183">C98/C$8*100</f>
        <v>4.4620551435605317E-2</v>
      </c>
      <c r="D200" s="18">
        <f t="shared" si="183"/>
        <v>0</v>
      </c>
      <c r="E200" s="18">
        <f t="shared" si="183"/>
        <v>0</v>
      </c>
      <c r="F200" s="18">
        <f t="shared" si="183"/>
        <v>0</v>
      </c>
      <c r="G200" s="18">
        <f t="shared" si="183"/>
        <v>0</v>
      </c>
      <c r="H200" s="18">
        <f t="shared" si="183"/>
        <v>0</v>
      </c>
      <c r="I200" s="18">
        <f t="shared" si="183"/>
        <v>6.0088546476627223E-2</v>
      </c>
      <c r="J200" s="18">
        <f t="shared" ref="J200:AC200" si="184">J98/J$8*100</f>
        <v>0</v>
      </c>
      <c r="K200" s="18">
        <f t="shared" si="184"/>
        <v>2.1960939062272038E-5</v>
      </c>
      <c r="L200" s="18">
        <f t="shared" si="184"/>
        <v>0</v>
      </c>
      <c r="M200" s="18">
        <f t="shared" si="184"/>
        <v>0</v>
      </c>
      <c r="N200" s="18">
        <f t="shared" si="184"/>
        <v>0</v>
      </c>
      <c r="O200" s="18">
        <f t="shared" si="184"/>
        <v>4.1085378228210433E-6</v>
      </c>
      <c r="P200" s="18">
        <f t="shared" si="184"/>
        <v>0</v>
      </c>
      <c r="Q200" s="18">
        <f t="shared" si="184"/>
        <v>0</v>
      </c>
      <c r="R200" s="18">
        <f t="shared" si="184"/>
        <v>0</v>
      </c>
      <c r="S200" s="18">
        <f t="shared" si="184"/>
        <v>2.4467005144749108E-8</v>
      </c>
      <c r="T200" s="18">
        <f t="shared" si="184"/>
        <v>0</v>
      </c>
      <c r="U200" s="18">
        <f t="shared" si="184"/>
        <v>0</v>
      </c>
      <c r="V200" s="18">
        <f t="shared" si="184"/>
        <v>0</v>
      </c>
      <c r="W200" s="18">
        <f t="shared" si="184"/>
        <v>8.7782948404390064E-6</v>
      </c>
      <c r="X200" s="18">
        <f t="shared" si="184"/>
        <v>0</v>
      </c>
      <c r="Y200" s="18">
        <f t="shared" si="184"/>
        <v>2.7245522172744294E-4</v>
      </c>
      <c r="Z200" s="18">
        <f t="shared" si="184"/>
        <v>0</v>
      </c>
      <c r="AA200" s="18">
        <f t="shared" si="184"/>
        <v>0</v>
      </c>
      <c r="AB200" s="18">
        <f t="shared" si="184"/>
        <v>0</v>
      </c>
      <c r="AC200" s="18">
        <f t="shared" si="184"/>
        <v>1.2921698181058854E-4</v>
      </c>
      <c r="AD200" s="21"/>
    </row>
    <row r="201" spans="1:30">
      <c r="A201" s="2">
        <v>92</v>
      </c>
      <c r="B201" s="44" t="s">
        <v>8</v>
      </c>
      <c r="C201" s="18">
        <f t="shared" ref="C201:I201" si="185">C99/C$8*100</f>
        <v>0</v>
      </c>
      <c r="D201" s="18">
        <f t="shared" si="185"/>
        <v>0</v>
      </c>
      <c r="E201" s="18">
        <f t="shared" si="185"/>
        <v>0</v>
      </c>
      <c r="F201" s="18">
        <f t="shared" si="185"/>
        <v>0</v>
      </c>
      <c r="G201" s="18">
        <f t="shared" si="185"/>
        <v>0</v>
      </c>
      <c r="H201" s="18">
        <f t="shared" si="185"/>
        <v>0</v>
      </c>
      <c r="I201" s="18">
        <f t="shared" si="185"/>
        <v>0</v>
      </c>
      <c r="J201" s="18">
        <f t="shared" ref="J201:AC201" si="186">J99/J$8*100</f>
        <v>0</v>
      </c>
      <c r="K201" s="18">
        <f t="shared" si="186"/>
        <v>0</v>
      </c>
      <c r="L201" s="18">
        <f t="shared" si="186"/>
        <v>0</v>
      </c>
      <c r="M201" s="18">
        <f t="shared" si="186"/>
        <v>0</v>
      </c>
      <c r="N201" s="18">
        <f t="shared" si="186"/>
        <v>0</v>
      </c>
      <c r="O201" s="18">
        <f t="shared" si="186"/>
        <v>0</v>
      </c>
      <c r="P201" s="18">
        <f t="shared" si="186"/>
        <v>0</v>
      </c>
      <c r="Q201" s="18">
        <f t="shared" si="186"/>
        <v>0</v>
      </c>
      <c r="R201" s="18">
        <f t="shared" si="186"/>
        <v>0</v>
      </c>
      <c r="S201" s="18">
        <f t="shared" si="186"/>
        <v>0</v>
      </c>
      <c r="T201" s="18">
        <f t="shared" si="186"/>
        <v>0</v>
      </c>
      <c r="U201" s="18">
        <f t="shared" si="186"/>
        <v>0</v>
      </c>
      <c r="V201" s="18">
        <f t="shared" si="186"/>
        <v>0</v>
      </c>
      <c r="W201" s="18">
        <f t="shared" si="186"/>
        <v>0</v>
      </c>
      <c r="X201" s="18">
        <f t="shared" si="186"/>
        <v>0</v>
      </c>
      <c r="Y201" s="18">
        <f t="shared" si="186"/>
        <v>0</v>
      </c>
      <c r="Z201" s="18">
        <f t="shared" si="186"/>
        <v>0</v>
      </c>
      <c r="AA201" s="18">
        <f t="shared" si="186"/>
        <v>0</v>
      </c>
      <c r="AB201" s="18">
        <f t="shared" si="186"/>
        <v>0</v>
      </c>
      <c r="AC201" s="18">
        <f t="shared" si="186"/>
        <v>0</v>
      </c>
      <c r="AD201" s="21"/>
    </row>
    <row r="202" spans="1:30">
      <c r="A202" s="2">
        <v>93</v>
      </c>
      <c r="B202" s="44" t="s">
        <v>7</v>
      </c>
      <c r="C202" s="18">
        <f t="shared" ref="C202:I202" si="187">C100/C$8*100</f>
        <v>0</v>
      </c>
      <c r="D202" s="18">
        <f t="shared" si="187"/>
        <v>0</v>
      </c>
      <c r="E202" s="18">
        <f t="shared" si="187"/>
        <v>0</v>
      </c>
      <c r="F202" s="18">
        <f t="shared" si="187"/>
        <v>0</v>
      </c>
      <c r="G202" s="18">
        <f t="shared" si="187"/>
        <v>0</v>
      </c>
      <c r="H202" s="18">
        <f t="shared" si="187"/>
        <v>0</v>
      </c>
      <c r="I202" s="18">
        <f t="shared" si="187"/>
        <v>0</v>
      </c>
      <c r="J202" s="18">
        <f t="shared" ref="J202:AC202" si="188">J100/J$8*100</f>
        <v>0</v>
      </c>
      <c r="K202" s="18">
        <f t="shared" si="188"/>
        <v>0</v>
      </c>
      <c r="L202" s="18">
        <f t="shared" si="188"/>
        <v>0</v>
      </c>
      <c r="M202" s="18">
        <f t="shared" si="188"/>
        <v>0</v>
      </c>
      <c r="N202" s="18">
        <f t="shared" si="188"/>
        <v>0</v>
      </c>
      <c r="O202" s="18">
        <f t="shared" si="188"/>
        <v>0</v>
      </c>
      <c r="P202" s="18">
        <f t="shared" si="188"/>
        <v>0</v>
      </c>
      <c r="Q202" s="18">
        <f t="shared" si="188"/>
        <v>0</v>
      </c>
      <c r="R202" s="18">
        <f t="shared" si="188"/>
        <v>0</v>
      </c>
      <c r="S202" s="18">
        <f t="shared" si="188"/>
        <v>0</v>
      </c>
      <c r="T202" s="18">
        <f t="shared" si="188"/>
        <v>0</v>
      </c>
      <c r="U202" s="18">
        <f t="shared" si="188"/>
        <v>0</v>
      </c>
      <c r="V202" s="18">
        <f t="shared" si="188"/>
        <v>0</v>
      </c>
      <c r="W202" s="18">
        <f t="shared" si="188"/>
        <v>0</v>
      </c>
      <c r="X202" s="18">
        <f t="shared" si="188"/>
        <v>0</v>
      </c>
      <c r="Y202" s="18">
        <f t="shared" si="188"/>
        <v>0</v>
      </c>
      <c r="Z202" s="18">
        <f t="shared" si="188"/>
        <v>0</v>
      </c>
      <c r="AA202" s="18">
        <f t="shared" si="188"/>
        <v>0</v>
      </c>
      <c r="AB202" s="18">
        <f t="shared" si="188"/>
        <v>0</v>
      </c>
      <c r="AC202" s="18">
        <f t="shared" si="188"/>
        <v>0</v>
      </c>
      <c r="AD202" s="21"/>
    </row>
    <row r="203" spans="1:30" ht="25.5">
      <c r="A203" s="13">
        <v>94</v>
      </c>
      <c r="B203" s="46" t="s">
        <v>6</v>
      </c>
      <c r="C203" s="18">
        <f t="shared" ref="C203:I203" si="189">C101/C$8*100</f>
        <v>2.5956232957383635E-3</v>
      </c>
      <c r="D203" s="18">
        <f t="shared" si="189"/>
        <v>0</v>
      </c>
      <c r="E203" s="18">
        <f t="shared" si="189"/>
        <v>0</v>
      </c>
      <c r="F203" s="18">
        <f t="shared" si="189"/>
        <v>0</v>
      </c>
      <c r="G203" s="18">
        <f t="shared" si="189"/>
        <v>0</v>
      </c>
      <c r="H203" s="18">
        <f t="shared" si="189"/>
        <v>4.8440043935564246E-2</v>
      </c>
      <c r="I203" s="18">
        <f t="shared" si="189"/>
        <v>0</v>
      </c>
      <c r="J203" s="18">
        <f t="shared" ref="J203:AC203" si="190">J101/J$8*100</f>
        <v>0</v>
      </c>
      <c r="K203" s="18">
        <f t="shared" si="190"/>
        <v>6.9542973697194805E-5</v>
      </c>
      <c r="L203" s="18">
        <f t="shared" si="190"/>
        <v>6.8521380131987336E-3</v>
      </c>
      <c r="M203" s="18">
        <f t="shared" si="190"/>
        <v>0.15198731306800078</v>
      </c>
      <c r="N203" s="18">
        <f t="shared" si="190"/>
        <v>9.6000159441090999E-2</v>
      </c>
      <c r="O203" s="18">
        <f t="shared" si="190"/>
        <v>7.2167724573511671E-4</v>
      </c>
      <c r="P203" s="18">
        <f t="shared" si="190"/>
        <v>2.9324180210820621E-4</v>
      </c>
      <c r="Q203" s="18">
        <f t="shared" si="190"/>
        <v>5.486161196482732E-4</v>
      </c>
      <c r="R203" s="18">
        <f t="shared" si="190"/>
        <v>2.4012088756863587E-3</v>
      </c>
      <c r="S203" s="18">
        <f t="shared" si="190"/>
        <v>5.8599211331828455E-3</v>
      </c>
      <c r="T203" s="18">
        <f t="shared" si="190"/>
        <v>4.208941422843772E-4</v>
      </c>
      <c r="U203" s="18">
        <f t="shared" si="190"/>
        <v>2.3254196817677976E-3</v>
      </c>
      <c r="V203" s="18">
        <f t="shared" si="190"/>
        <v>1.7742233524909837E-2</v>
      </c>
      <c r="W203" s="18">
        <f t="shared" si="190"/>
        <v>4.9453782886361583E-2</v>
      </c>
      <c r="X203" s="18">
        <f t="shared" si="190"/>
        <v>4.4452430490739644E-2</v>
      </c>
      <c r="Y203" s="18">
        <f t="shared" si="190"/>
        <v>4.7619698852657044E-2</v>
      </c>
      <c r="Z203" s="18">
        <f t="shared" si="190"/>
        <v>4.6290119909273744E-2</v>
      </c>
      <c r="AA203" s="18">
        <f t="shared" si="190"/>
        <v>2.2656421088602583E-2</v>
      </c>
      <c r="AB203" s="18">
        <f t="shared" si="190"/>
        <v>2.0095481981531008E-2</v>
      </c>
      <c r="AC203" s="18">
        <f t="shared" si="190"/>
        <v>1.7912165680082852E-2</v>
      </c>
      <c r="AD203" s="21"/>
    </row>
    <row r="204" spans="1:30">
      <c r="A204" s="2">
        <v>95</v>
      </c>
      <c r="B204" s="44" t="s">
        <v>5</v>
      </c>
      <c r="C204" s="18">
        <f t="shared" ref="C204:I204" si="191">C102/C$8*100</f>
        <v>0</v>
      </c>
      <c r="D204" s="18">
        <f t="shared" si="191"/>
        <v>1.209103133700139</v>
      </c>
      <c r="E204" s="18">
        <f t="shared" si="191"/>
        <v>0.16237645426252587</v>
      </c>
      <c r="F204" s="18">
        <f t="shared" si="191"/>
        <v>0</v>
      </c>
      <c r="G204" s="18">
        <f t="shared" si="191"/>
        <v>0</v>
      </c>
      <c r="H204" s="18">
        <f t="shared" si="191"/>
        <v>0</v>
      </c>
      <c r="I204" s="18">
        <f t="shared" si="191"/>
        <v>0</v>
      </c>
      <c r="J204" s="18">
        <f t="shared" ref="J204:AC204" si="192">J102/J$8*100</f>
        <v>0</v>
      </c>
      <c r="K204" s="18">
        <f t="shared" si="192"/>
        <v>0</v>
      </c>
      <c r="L204" s="18">
        <f t="shared" si="192"/>
        <v>3.2057112058819997E-6</v>
      </c>
      <c r="M204" s="18">
        <f t="shared" si="192"/>
        <v>9.5975799338214937E-5</v>
      </c>
      <c r="N204" s="18">
        <f t="shared" si="192"/>
        <v>5.6294815012164468E-4</v>
      </c>
      <c r="O204" s="18">
        <f t="shared" si="192"/>
        <v>5.6932595544805897E-5</v>
      </c>
      <c r="P204" s="18">
        <f t="shared" si="192"/>
        <v>0</v>
      </c>
      <c r="Q204" s="18">
        <f t="shared" si="192"/>
        <v>0</v>
      </c>
      <c r="R204" s="18">
        <f t="shared" si="192"/>
        <v>1.2232498507043437E-6</v>
      </c>
      <c r="S204" s="18">
        <f t="shared" si="192"/>
        <v>1.7320192941967894E-4</v>
      </c>
      <c r="T204" s="18">
        <f t="shared" si="192"/>
        <v>1.2540672796715767E-3</v>
      </c>
      <c r="U204" s="18">
        <f t="shared" si="192"/>
        <v>6.7960731275287366E-4</v>
      </c>
      <c r="V204" s="18">
        <f t="shared" si="192"/>
        <v>7.7200363018139996E-5</v>
      </c>
      <c r="W204" s="18">
        <f t="shared" si="192"/>
        <v>1.7946169044920749E-2</v>
      </c>
      <c r="X204" s="18">
        <f t="shared" si="192"/>
        <v>1.0377812145740739E-2</v>
      </c>
      <c r="Y204" s="18">
        <f t="shared" si="192"/>
        <v>7.6557614367906623E-3</v>
      </c>
      <c r="Z204" s="18">
        <f t="shared" si="192"/>
        <v>3.9674743457472524E-2</v>
      </c>
      <c r="AA204" s="18">
        <f t="shared" si="192"/>
        <v>4.7925474982148508E-3</v>
      </c>
      <c r="AB204" s="18">
        <f t="shared" si="192"/>
        <v>1.7323325968557413E-3</v>
      </c>
      <c r="AC204" s="18">
        <f t="shared" si="192"/>
        <v>2.8945943898579228E-3</v>
      </c>
      <c r="AD204" s="21"/>
    </row>
    <row r="205" spans="1:30">
      <c r="A205" s="2">
        <v>96</v>
      </c>
      <c r="B205" s="44" t="s">
        <v>4</v>
      </c>
      <c r="C205" s="18">
        <f t="shared" ref="C205:I205" si="193">C103/C$8*100</f>
        <v>1.9283976937134947E-5</v>
      </c>
      <c r="D205" s="18">
        <f t="shared" si="193"/>
        <v>0.24570127146779819</v>
      </c>
      <c r="E205" s="18">
        <f t="shared" si="193"/>
        <v>1.6794255021242333E-3</v>
      </c>
      <c r="F205" s="18">
        <f t="shared" si="193"/>
        <v>0</v>
      </c>
      <c r="G205" s="18">
        <f t="shared" si="193"/>
        <v>3.3139760440517585E-3</v>
      </c>
      <c r="H205" s="18">
        <f t="shared" si="193"/>
        <v>1.1584132831073774E-2</v>
      </c>
      <c r="I205" s="18">
        <f t="shared" si="193"/>
        <v>0</v>
      </c>
      <c r="J205" s="18">
        <f t="shared" ref="J205:AC205" si="194">J103/J$8*100</f>
        <v>0</v>
      </c>
      <c r="K205" s="18">
        <f t="shared" si="194"/>
        <v>5.5003001959715511E-3</v>
      </c>
      <c r="L205" s="18">
        <f t="shared" si="194"/>
        <v>0</v>
      </c>
      <c r="M205" s="18">
        <f t="shared" si="194"/>
        <v>1.8404825690745369E-3</v>
      </c>
      <c r="N205" s="18">
        <f t="shared" si="194"/>
        <v>5.3049140569798071E-3</v>
      </c>
      <c r="O205" s="18">
        <f t="shared" si="194"/>
        <v>4.8786790453233148E-4</v>
      </c>
      <c r="P205" s="18">
        <f t="shared" si="194"/>
        <v>6.7830979235670096E-5</v>
      </c>
      <c r="Q205" s="18">
        <f t="shared" si="194"/>
        <v>1.4623473524588539E-5</v>
      </c>
      <c r="R205" s="18">
        <f t="shared" si="194"/>
        <v>2.7691318495319577E-4</v>
      </c>
      <c r="S205" s="18">
        <f t="shared" si="194"/>
        <v>7.2248619491929636E-4</v>
      </c>
      <c r="T205" s="18">
        <f t="shared" si="194"/>
        <v>7.1245707104444582E-4</v>
      </c>
      <c r="U205" s="18">
        <f t="shared" si="194"/>
        <v>2.7553634069243086E-4</v>
      </c>
      <c r="V205" s="18">
        <f t="shared" si="194"/>
        <v>1.1364164092158081E-3</v>
      </c>
      <c r="W205" s="18">
        <f t="shared" si="194"/>
        <v>3.7137631078834011E-3</v>
      </c>
      <c r="X205" s="18">
        <f t="shared" si="194"/>
        <v>3.6808557522598133E-3</v>
      </c>
      <c r="Y205" s="18">
        <f t="shared" si="194"/>
        <v>3.1957598031222265E-2</v>
      </c>
      <c r="Z205" s="18">
        <f t="shared" si="194"/>
        <v>8.3744626683857099E-2</v>
      </c>
      <c r="AA205" s="18">
        <f t="shared" si="194"/>
        <v>5.137160269133545E-2</v>
      </c>
      <c r="AB205" s="18">
        <f t="shared" si="194"/>
        <v>3.3295604548051486E-2</v>
      </c>
      <c r="AC205" s="18">
        <f t="shared" si="194"/>
        <v>7.3322395648025753E-3</v>
      </c>
      <c r="AD205" s="21"/>
    </row>
    <row r="206" spans="1:30">
      <c r="A206" s="2">
        <v>97</v>
      </c>
      <c r="B206" s="44" t="s">
        <v>3</v>
      </c>
      <c r="C206" s="18">
        <f t="shared" ref="C206:I206" si="195">C104/C$8*100</f>
        <v>0</v>
      </c>
      <c r="D206" s="18">
        <f t="shared" si="195"/>
        <v>0</v>
      </c>
      <c r="E206" s="18">
        <f t="shared" si="195"/>
        <v>0</v>
      </c>
      <c r="F206" s="18">
        <f t="shared" si="195"/>
        <v>0</v>
      </c>
      <c r="G206" s="18">
        <f t="shared" si="195"/>
        <v>0</v>
      </c>
      <c r="H206" s="18">
        <f t="shared" si="195"/>
        <v>0</v>
      </c>
      <c r="I206" s="18">
        <f t="shared" si="195"/>
        <v>3.4129584503366592E-3</v>
      </c>
      <c r="J206" s="18">
        <f t="shared" ref="J206:AC206" si="196">J104/J$8*100</f>
        <v>0</v>
      </c>
      <c r="K206" s="18">
        <f t="shared" si="196"/>
        <v>0</v>
      </c>
      <c r="L206" s="18">
        <f t="shared" si="196"/>
        <v>0</v>
      </c>
      <c r="M206" s="18">
        <f t="shared" si="196"/>
        <v>0</v>
      </c>
      <c r="N206" s="18">
        <f t="shared" si="196"/>
        <v>0</v>
      </c>
      <c r="O206" s="18">
        <f t="shared" si="196"/>
        <v>0</v>
      </c>
      <c r="P206" s="18">
        <f t="shared" si="196"/>
        <v>0</v>
      </c>
      <c r="Q206" s="18">
        <f t="shared" si="196"/>
        <v>0</v>
      </c>
      <c r="R206" s="18">
        <f t="shared" si="196"/>
        <v>0</v>
      </c>
      <c r="S206" s="18">
        <f t="shared" si="196"/>
        <v>0</v>
      </c>
      <c r="T206" s="18">
        <f t="shared" si="196"/>
        <v>0</v>
      </c>
      <c r="U206" s="18">
        <f t="shared" si="196"/>
        <v>0</v>
      </c>
      <c r="V206" s="18">
        <f t="shared" si="196"/>
        <v>0</v>
      </c>
      <c r="W206" s="18">
        <f t="shared" si="196"/>
        <v>0</v>
      </c>
      <c r="X206" s="18">
        <f t="shared" si="196"/>
        <v>0</v>
      </c>
      <c r="Y206" s="18">
        <f t="shared" si="196"/>
        <v>0</v>
      </c>
      <c r="Z206" s="18">
        <f t="shared" si="196"/>
        <v>0</v>
      </c>
      <c r="AA206" s="18">
        <f t="shared" si="196"/>
        <v>8.6633597881128309E-5</v>
      </c>
      <c r="AB206" s="18">
        <f t="shared" si="196"/>
        <v>1.4934761449576694E-4</v>
      </c>
      <c r="AC206" s="18">
        <f t="shared" si="196"/>
        <v>1.0997979147250204E-5</v>
      </c>
      <c r="AD206" s="21"/>
    </row>
    <row r="207" spans="1:30">
      <c r="A207" s="2">
        <v>98</v>
      </c>
      <c r="B207" s="44" t="s">
        <v>2</v>
      </c>
      <c r="C207" s="18">
        <f t="shared" ref="C207:I207" si="197">C105/C$8*100</f>
        <v>0</v>
      </c>
      <c r="D207" s="18">
        <f t="shared" si="197"/>
        <v>0</v>
      </c>
      <c r="E207" s="18">
        <f t="shared" si="197"/>
        <v>0</v>
      </c>
      <c r="F207" s="18">
        <f t="shared" si="197"/>
        <v>0</v>
      </c>
      <c r="G207" s="18">
        <f t="shared" si="197"/>
        <v>0</v>
      </c>
      <c r="H207" s="18">
        <f t="shared" si="197"/>
        <v>0</v>
      </c>
      <c r="I207" s="18">
        <f t="shared" si="197"/>
        <v>0</v>
      </c>
      <c r="J207" s="18">
        <f t="shared" ref="J207:AC207" si="198">J105/J$8*100</f>
        <v>0</v>
      </c>
      <c r="K207" s="18">
        <f t="shared" si="198"/>
        <v>0</v>
      </c>
      <c r="L207" s="18">
        <f t="shared" si="198"/>
        <v>0</v>
      </c>
      <c r="M207" s="18">
        <f t="shared" si="198"/>
        <v>0</v>
      </c>
      <c r="N207" s="18">
        <f t="shared" si="198"/>
        <v>0</v>
      </c>
      <c r="O207" s="18">
        <f t="shared" si="198"/>
        <v>0</v>
      </c>
      <c r="P207" s="18">
        <f t="shared" si="198"/>
        <v>0</v>
      </c>
      <c r="Q207" s="18">
        <f t="shared" si="198"/>
        <v>0</v>
      </c>
      <c r="R207" s="18">
        <f t="shared" si="198"/>
        <v>0</v>
      </c>
      <c r="S207" s="18">
        <f t="shared" si="198"/>
        <v>0</v>
      </c>
      <c r="T207" s="18">
        <f t="shared" si="198"/>
        <v>0</v>
      </c>
      <c r="U207" s="18">
        <f t="shared" si="198"/>
        <v>0</v>
      </c>
      <c r="V207" s="18">
        <f t="shared" si="198"/>
        <v>0</v>
      </c>
      <c r="W207" s="18">
        <f t="shared" si="198"/>
        <v>0</v>
      </c>
      <c r="X207" s="18">
        <f t="shared" si="198"/>
        <v>0</v>
      </c>
      <c r="Y207" s="18">
        <f t="shared" si="198"/>
        <v>0</v>
      </c>
      <c r="Z207" s="18">
        <f t="shared" si="198"/>
        <v>0</v>
      </c>
      <c r="AA207" s="18">
        <f t="shared" si="198"/>
        <v>6.4448327316313975E-2</v>
      </c>
      <c r="AB207" s="18">
        <f t="shared" si="198"/>
        <v>5.6243650899275431E-2</v>
      </c>
      <c r="AC207" s="18">
        <f t="shared" si="198"/>
        <v>4.4166368092126993E-3</v>
      </c>
      <c r="AD207" s="48"/>
    </row>
    <row r="208" spans="1:30">
      <c r="B208" s="44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7"/>
      <c r="U208" s="17"/>
      <c r="V208" s="17"/>
      <c r="W208" s="17"/>
      <c r="X208" s="17"/>
      <c r="Y208" s="18"/>
      <c r="Z208" s="18"/>
      <c r="AA208" s="18"/>
      <c r="AB208" s="18"/>
      <c r="AC208" s="17"/>
      <c r="AD208" s="4"/>
    </row>
    <row r="209" spans="1:30">
      <c r="B209" s="44"/>
      <c r="C209" s="130" t="s">
        <v>100</v>
      </c>
      <c r="D209" s="130"/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4"/>
    </row>
    <row r="210" spans="1:30">
      <c r="B210" s="44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4"/>
    </row>
    <row r="211" spans="1:30">
      <c r="B211" s="44" t="s">
        <v>99</v>
      </c>
      <c r="C211" s="48" t="s">
        <v>0</v>
      </c>
      <c r="D211" s="89">
        <f t="shared" ref="D211" si="199">IFERROR(D8/C8*100-100,"--")</f>
        <v>-93.53332145868886</v>
      </c>
      <c r="E211" s="89">
        <f t="shared" ref="E211" si="200">IFERROR(E8/D8*100-100,"--")</f>
        <v>-17.136863500707349</v>
      </c>
      <c r="F211" s="89">
        <f t="shared" ref="F211" si="201">IFERROR(F8/E8*100-100,"--")</f>
        <v>366.73019693423277</v>
      </c>
      <c r="G211" s="89">
        <f t="shared" ref="G211" si="202">IFERROR(G8/F8*100-100,"--")</f>
        <v>-56.103097686491608</v>
      </c>
      <c r="H211" s="89">
        <f t="shared" ref="H211" si="203">IFERROR(H8/G8*100-100,"--")</f>
        <v>97.626947239042295</v>
      </c>
      <c r="I211" s="89">
        <f t="shared" ref="I211:AA225" si="204">IFERROR(I8/H8*100-100,"--")</f>
        <v>73.614408836222452</v>
      </c>
      <c r="J211" s="89">
        <f t="shared" ref="J211" si="205">IFERROR(J8/I8*100-100,"--")</f>
        <v>581.96563744695277</v>
      </c>
      <c r="K211" s="89">
        <f t="shared" ref="K211" si="206">IFERROR(K8/J8*100-100,"--")</f>
        <v>173.46317271812188</v>
      </c>
      <c r="L211" s="89">
        <f t="shared" ref="L211" si="207">IFERROR(L8/K8*100-100,"--")</f>
        <v>31.302532156117479</v>
      </c>
      <c r="M211" s="89">
        <f t="shared" ref="M211" si="208">IFERROR(M8/L8*100-100,"--")</f>
        <v>49.724712128701697</v>
      </c>
      <c r="N211" s="89">
        <f t="shared" ref="N211" si="209">IFERROR(N8/M8*100-100,"--")</f>
        <v>70.223235129232222</v>
      </c>
      <c r="O211" s="89">
        <f t="shared" si="204"/>
        <v>30.443672901054413</v>
      </c>
      <c r="P211" s="89">
        <f t="shared" si="204"/>
        <v>-1.1098331592719148</v>
      </c>
      <c r="Q211" s="89">
        <f t="shared" si="204"/>
        <v>16.832214085504859</v>
      </c>
      <c r="R211" s="89">
        <f t="shared" si="204"/>
        <v>18.656167518268347</v>
      </c>
      <c r="S211" s="89">
        <f t="shared" si="204"/>
        <v>24.989740618792752</v>
      </c>
      <c r="T211" s="89">
        <f t="shared" si="204"/>
        <v>41.147925864518328</v>
      </c>
      <c r="U211" s="89">
        <f t="shared" si="204"/>
        <v>-8.011358370213074</v>
      </c>
      <c r="V211" s="89">
        <f t="shared" si="204"/>
        <v>-10.88217117580254</v>
      </c>
      <c r="W211" s="89">
        <f t="shared" si="204"/>
        <v>-68.926723018847866</v>
      </c>
      <c r="X211" s="89">
        <f t="shared" si="204"/>
        <v>-37.054706746501807</v>
      </c>
      <c r="Y211" s="89">
        <f t="shared" si="204"/>
        <v>22.052979998568432</v>
      </c>
      <c r="Z211" s="89">
        <f t="shared" si="204"/>
        <v>11.759552757490439</v>
      </c>
      <c r="AA211" s="89">
        <f t="shared" si="204"/>
        <v>23.318345885058434</v>
      </c>
      <c r="AB211" s="89">
        <f>IFERROR(AB8/AA8*100-100,"--")</f>
        <v>3.1062477805643596</v>
      </c>
      <c r="AC211" s="45">
        <f>IF(C8=0,"--",POWER(AB8/C8,1/26)*100-100)</f>
        <v>12.344964231673956</v>
      </c>
      <c r="AD211" s="4"/>
    </row>
    <row r="212" spans="1:30">
      <c r="A212" s="2">
        <v>1</v>
      </c>
      <c r="B212" s="1" t="s">
        <v>98</v>
      </c>
      <c r="C212" s="11" t="s">
        <v>0</v>
      </c>
      <c r="D212" s="89" t="str">
        <f t="shared" ref="D212:D275" si="210">IFERROR(D9/C9*100-100,"--")</f>
        <v>--</v>
      </c>
      <c r="E212" s="89" t="str">
        <f t="shared" ref="E212:E275" si="211">IFERROR(E9/D9*100-100,"--")</f>
        <v>--</v>
      </c>
      <c r="F212" s="89">
        <f t="shared" ref="F212:F275" si="212">IFERROR(F9/E9*100-100,"--")</f>
        <v>-100</v>
      </c>
      <c r="G212" s="89" t="str">
        <f t="shared" ref="G212:G275" si="213">IFERROR(G9/F9*100-100,"--")</f>
        <v>--</v>
      </c>
      <c r="H212" s="89" t="str">
        <f t="shared" ref="H212:H275" si="214">IFERROR(H9/G9*100-100,"--")</f>
        <v>--</v>
      </c>
      <c r="I212" s="89" t="str">
        <f t="shared" ref="I212:I275" si="215">IFERROR(I9/H9*100-100,"--")</f>
        <v>--</v>
      </c>
      <c r="J212" s="89">
        <f t="shared" ref="J212:J275" si="216">IFERROR(J9/I9*100-100,"--")</f>
        <v>-100</v>
      </c>
      <c r="K212" s="89" t="str">
        <f t="shared" ref="K212:K275" si="217">IFERROR(K9/J9*100-100,"--")</f>
        <v>--</v>
      </c>
      <c r="L212" s="89" t="str">
        <f t="shared" ref="L212:L275" si="218">IFERROR(L9/K9*100-100,"--")</f>
        <v>--</v>
      </c>
      <c r="M212" s="89">
        <f t="shared" ref="M212:M275" si="219">IFERROR(M9/L9*100-100,"--")</f>
        <v>-100</v>
      </c>
      <c r="N212" s="89" t="str">
        <f t="shared" ref="N212:N275" si="220">IFERROR(N9/M9*100-100,"--")</f>
        <v>--</v>
      </c>
      <c r="O212" s="89" t="str">
        <f t="shared" ref="O212:X212" si="221">IFERROR(O9/N9*100-100,"--")</f>
        <v>--</v>
      </c>
      <c r="P212" s="89" t="str">
        <f t="shared" si="221"/>
        <v>--</v>
      </c>
      <c r="Q212" s="89" t="str">
        <f t="shared" si="221"/>
        <v>--</v>
      </c>
      <c r="R212" s="89" t="str">
        <f t="shared" si="221"/>
        <v>--</v>
      </c>
      <c r="S212" s="89" t="str">
        <f t="shared" si="221"/>
        <v>--</v>
      </c>
      <c r="T212" s="89" t="str">
        <f t="shared" si="221"/>
        <v>--</v>
      </c>
      <c r="U212" s="89" t="str">
        <f t="shared" si="221"/>
        <v>--</v>
      </c>
      <c r="V212" s="89" t="str">
        <f t="shared" si="221"/>
        <v>--</v>
      </c>
      <c r="W212" s="89" t="str">
        <f t="shared" si="221"/>
        <v>--</v>
      </c>
      <c r="X212" s="89">
        <f t="shared" si="221"/>
        <v>-100</v>
      </c>
      <c r="Y212" s="89" t="str">
        <f t="shared" si="204"/>
        <v>--</v>
      </c>
      <c r="Z212" s="89">
        <f t="shared" si="204"/>
        <v>385.25185185185188</v>
      </c>
      <c r="AA212" s="89">
        <f t="shared" si="204"/>
        <v>-4.5932619945350979</v>
      </c>
      <c r="AB212" s="89">
        <f t="shared" ref="AB212:AB275" si="222">IFERROR(AB9/AA9*100-100,"--")</f>
        <v>-91.975999999999999</v>
      </c>
      <c r="AC212" s="45" t="str">
        <f t="shared" ref="AC212:AC275" si="223">IF(C9=0,"--",POWER(AB9/C9,1/26)*100-100)</f>
        <v>--</v>
      </c>
      <c r="AD212" s="4"/>
    </row>
    <row r="213" spans="1:30">
      <c r="A213" s="2">
        <v>2</v>
      </c>
      <c r="B213" s="44" t="s">
        <v>97</v>
      </c>
      <c r="C213" s="11" t="s">
        <v>0</v>
      </c>
      <c r="D213" s="89" t="str">
        <f t="shared" si="210"/>
        <v>--</v>
      </c>
      <c r="E213" s="89">
        <f t="shared" si="211"/>
        <v>-100</v>
      </c>
      <c r="F213" s="89" t="str">
        <f t="shared" si="212"/>
        <v>--</v>
      </c>
      <c r="G213" s="89" t="str">
        <f t="shared" si="213"/>
        <v>--</v>
      </c>
      <c r="H213" s="89">
        <f t="shared" si="214"/>
        <v>-87.562682957871957</v>
      </c>
      <c r="I213" s="89">
        <f t="shared" si="215"/>
        <v>-100</v>
      </c>
      <c r="J213" s="89" t="str">
        <f t="shared" si="216"/>
        <v>--</v>
      </c>
      <c r="K213" s="89" t="str">
        <f t="shared" si="217"/>
        <v>--</v>
      </c>
      <c r="L213" s="89" t="str">
        <f t="shared" si="218"/>
        <v>--</v>
      </c>
      <c r="M213" s="89" t="str">
        <f t="shared" si="219"/>
        <v>--</v>
      </c>
      <c r="N213" s="89" t="str">
        <f t="shared" si="220"/>
        <v>--</v>
      </c>
      <c r="O213" s="89" t="str">
        <f t="shared" si="204"/>
        <v>--</v>
      </c>
      <c r="P213" s="89" t="str">
        <f t="shared" si="204"/>
        <v>--</v>
      </c>
      <c r="Q213" s="89" t="str">
        <f t="shared" si="204"/>
        <v>--</v>
      </c>
      <c r="R213" s="89" t="str">
        <f t="shared" si="204"/>
        <v>--</v>
      </c>
      <c r="S213" s="89" t="str">
        <f t="shared" si="204"/>
        <v>--</v>
      </c>
      <c r="T213" s="89" t="str">
        <f t="shared" si="204"/>
        <v>--</v>
      </c>
      <c r="U213" s="89" t="str">
        <f t="shared" si="204"/>
        <v>--</v>
      </c>
      <c r="V213" s="89">
        <f t="shared" si="204"/>
        <v>983.93723740541918</v>
      </c>
      <c r="W213" s="89">
        <f t="shared" si="204"/>
        <v>33.68495840533123</v>
      </c>
      <c r="X213" s="89">
        <f t="shared" si="204"/>
        <v>-19.207940965889961</v>
      </c>
      <c r="Y213" s="89">
        <f t="shared" si="204"/>
        <v>66.860408327638879</v>
      </c>
      <c r="Z213" s="89">
        <f t="shared" si="204"/>
        <v>37.5737113325699</v>
      </c>
      <c r="AA213" s="89">
        <f t="shared" si="204"/>
        <v>166.36724028579056</v>
      </c>
      <c r="AB213" s="89">
        <f t="shared" si="222"/>
        <v>40.836487101091478</v>
      </c>
      <c r="AC213" s="45" t="str">
        <f t="shared" si="223"/>
        <v>--</v>
      </c>
      <c r="AD213" s="4"/>
    </row>
    <row r="214" spans="1:30">
      <c r="A214" s="2">
        <v>3</v>
      </c>
      <c r="B214" s="44" t="s">
        <v>96</v>
      </c>
      <c r="C214" s="11" t="s">
        <v>0</v>
      </c>
      <c r="D214" s="89">
        <f t="shared" si="210"/>
        <v>-75.06210368894844</v>
      </c>
      <c r="E214" s="89">
        <f t="shared" si="211"/>
        <v>-52.004395679786732</v>
      </c>
      <c r="F214" s="89">
        <f t="shared" si="212"/>
        <v>-57.157187818269534</v>
      </c>
      <c r="G214" s="89">
        <f t="shared" si="213"/>
        <v>198.45749624651467</v>
      </c>
      <c r="H214" s="89">
        <f t="shared" si="214"/>
        <v>96.778875041671398</v>
      </c>
      <c r="I214" s="89">
        <f t="shared" si="215"/>
        <v>-81.281562262236875</v>
      </c>
      <c r="J214" s="89">
        <f t="shared" si="216"/>
        <v>115.9464981546416</v>
      </c>
      <c r="K214" s="89">
        <f t="shared" si="217"/>
        <v>0.51774591048491914</v>
      </c>
      <c r="L214" s="89">
        <f t="shared" si="218"/>
        <v>408.18134379970087</v>
      </c>
      <c r="M214" s="89">
        <f t="shared" si="219"/>
        <v>40.625330099200511</v>
      </c>
      <c r="N214" s="89">
        <f t="shared" si="220"/>
        <v>-40.583492008035634</v>
      </c>
      <c r="O214" s="89">
        <f t="shared" si="204"/>
        <v>19.830253038692859</v>
      </c>
      <c r="P214" s="89">
        <f t="shared" si="204"/>
        <v>199.48544868913569</v>
      </c>
      <c r="Q214" s="89">
        <f t="shared" si="204"/>
        <v>-88.796776767559265</v>
      </c>
      <c r="R214" s="89">
        <f t="shared" si="204"/>
        <v>-96.529453575408695</v>
      </c>
      <c r="S214" s="89">
        <f t="shared" si="204"/>
        <v>9828.525073746312</v>
      </c>
      <c r="T214" s="89">
        <f t="shared" si="204"/>
        <v>-60.335843337058513</v>
      </c>
      <c r="U214" s="89">
        <f t="shared" si="204"/>
        <v>-78.960795203439687</v>
      </c>
      <c r="V214" s="89">
        <f t="shared" si="204"/>
        <v>23.642504018066049</v>
      </c>
      <c r="W214" s="89">
        <f t="shared" si="204"/>
        <v>-100</v>
      </c>
      <c r="X214" s="89" t="str">
        <f t="shared" si="204"/>
        <v>--</v>
      </c>
      <c r="Y214" s="89" t="str">
        <f t="shared" si="204"/>
        <v>--</v>
      </c>
      <c r="Z214" s="89">
        <f t="shared" si="204"/>
        <v>-96.127140264590622</v>
      </c>
      <c r="AA214" s="89">
        <f t="shared" si="204"/>
        <v>6120.6281833616313</v>
      </c>
      <c r="AB214" s="89">
        <f t="shared" si="222"/>
        <v>-87.830483494589174</v>
      </c>
      <c r="AC214" s="45">
        <f t="shared" si="223"/>
        <v>-12.939991880911833</v>
      </c>
      <c r="AD214" s="4"/>
    </row>
    <row r="215" spans="1:30">
      <c r="A215" s="2">
        <v>4</v>
      </c>
      <c r="B215" s="44" t="s">
        <v>95</v>
      </c>
      <c r="C215" s="11" t="s">
        <v>0</v>
      </c>
      <c r="D215" s="89" t="str">
        <f t="shared" si="210"/>
        <v>--</v>
      </c>
      <c r="E215" s="89" t="str">
        <f t="shared" si="211"/>
        <v>--</v>
      </c>
      <c r="F215" s="89" t="str">
        <f t="shared" si="212"/>
        <v>--</v>
      </c>
      <c r="G215" s="89" t="str">
        <f t="shared" si="213"/>
        <v>--</v>
      </c>
      <c r="H215" s="89" t="str">
        <f t="shared" si="214"/>
        <v>--</v>
      </c>
      <c r="I215" s="89" t="str">
        <f t="shared" si="215"/>
        <v>--</v>
      </c>
      <c r="J215" s="89" t="str">
        <f t="shared" si="216"/>
        <v>--</v>
      </c>
      <c r="K215" s="89" t="str">
        <f t="shared" si="217"/>
        <v>--</v>
      </c>
      <c r="L215" s="89" t="str">
        <f t="shared" si="218"/>
        <v>--</v>
      </c>
      <c r="M215" s="89" t="str">
        <f t="shared" si="219"/>
        <v>--</v>
      </c>
      <c r="N215" s="89" t="str">
        <f t="shared" si="220"/>
        <v>--</v>
      </c>
      <c r="O215" s="89" t="str">
        <f t="shared" si="204"/>
        <v>--</v>
      </c>
      <c r="P215" s="89" t="str">
        <f t="shared" si="204"/>
        <v>--</v>
      </c>
      <c r="Q215" s="89">
        <f t="shared" si="204"/>
        <v>-100</v>
      </c>
      <c r="R215" s="89" t="str">
        <f t="shared" si="204"/>
        <v>--</v>
      </c>
      <c r="S215" s="89" t="str">
        <f t="shared" si="204"/>
        <v>--</v>
      </c>
      <c r="T215" s="89" t="str">
        <f t="shared" si="204"/>
        <v>--</v>
      </c>
      <c r="U215" s="89" t="str">
        <f t="shared" si="204"/>
        <v>--</v>
      </c>
      <c r="V215" s="89">
        <f t="shared" si="204"/>
        <v>150.91320492768</v>
      </c>
      <c r="W215" s="89">
        <f t="shared" si="204"/>
        <v>86.421365595602623</v>
      </c>
      <c r="X215" s="89">
        <f t="shared" si="204"/>
        <v>-100</v>
      </c>
      <c r="Y215" s="89" t="str">
        <f t="shared" si="204"/>
        <v>--</v>
      </c>
      <c r="Z215" s="89" t="str">
        <f t="shared" si="204"/>
        <v>--</v>
      </c>
      <c r="AA215" s="89" t="str">
        <f t="shared" si="204"/>
        <v>--</v>
      </c>
      <c r="AB215" s="89" t="str">
        <f t="shared" si="222"/>
        <v>--</v>
      </c>
      <c r="AC215" s="45" t="str">
        <f t="shared" si="223"/>
        <v>--</v>
      </c>
      <c r="AD215" s="4"/>
    </row>
    <row r="216" spans="1:30">
      <c r="A216" s="2">
        <v>5</v>
      </c>
      <c r="B216" s="44" t="s">
        <v>94</v>
      </c>
      <c r="C216" s="11" t="s">
        <v>0</v>
      </c>
      <c r="D216" s="89">
        <f t="shared" si="210"/>
        <v>-100</v>
      </c>
      <c r="E216" s="89" t="str">
        <f t="shared" si="211"/>
        <v>--</v>
      </c>
      <c r="F216" s="89" t="str">
        <f t="shared" si="212"/>
        <v>--</v>
      </c>
      <c r="G216" s="89" t="str">
        <f t="shared" si="213"/>
        <v>--</v>
      </c>
      <c r="H216" s="89" t="str">
        <f t="shared" si="214"/>
        <v>--</v>
      </c>
      <c r="I216" s="89">
        <f t="shared" si="215"/>
        <v>-100</v>
      </c>
      <c r="J216" s="89" t="str">
        <f t="shared" si="216"/>
        <v>--</v>
      </c>
      <c r="K216" s="89" t="str">
        <f t="shared" si="217"/>
        <v>--</v>
      </c>
      <c r="L216" s="89" t="str">
        <f t="shared" si="218"/>
        <v>--</v>
      </c>
      <c r="M216" s="89" t="str">
        <f t="shared" si="219"/>
        <v>--</v>
      </c>
      <c r="N216" s="89">
        <f t="shared" si="220"/>
        <v>344.46809702537672</v>
      </c>
      <c r="O216" s="89">
        <f t="shared" si="204"/>
        <v>-79.64445060623629</v>
      </c>
      <c r="P216" s="89">
        <f t="shared" si="204"/>
        <v>800.9380514535153</v>
      </c>
      <c r="Q216" s="89">
        <f t="shared" si="204"/>
        <v>470.35105081577399</v>
      </c>
      <c r="R216" s="89">
        <f t="shared" si="204"/>
        <v>-95.158122413076356</v>
      </c>
      <c r="S216" s="89">
        <f t="shared" si="204"/>
        <v>-17.914515025197545</v>
      </c>
      <c r="T216" s="89">
        <f t="shared" si="204"/>
        <v>-1.4370603929177861</v>
      </c>
      <c r="U216" s="89">
        <f t="shared" si="204"/>
        <v>61.625653645032315</v>
      </c>
      <c r="V216" s="89">
        <f t="shared" si="204"/>
        <v>-32.417284397034891</v>
      </c>
      <c r="W216" s="89">
        <f t="shared" si="204"/>
        <v>-45.768916673706741</v>
      </c>
      <c r="X216" s="89">
        <f t="shared" si="204"/>
        <v>100.57119119327035</v>
      </c>
      <c r="Y216" s="89">
        <f t="shared" si="204"/>
        <v>149.62589965308345</v>
      </c>
      <c r="Z216" s="89">
        <f t="shared" si="204"/>
        <v>8.2829896132046628</v>
      </c>
      <c r="AA216" s="89">
        <f t="shared" si="204"/>
        <v>101.49942053693718</v>
      </c>
      <c r="AB216" s="89">
        <f t="shared" si="222"/>
        <v>-38.898276685703706</v>
      </c>
      <c r="AC216" s="45">
        <f t="shared" si="223"/>
        <v>16.432659588357154</v>
      </c>
      <c r="AD216" s="4"/>
    </row>
    <row r="217" spans="1:30">
      <c r="A217" s="2">
        <v>6</v>
      </c>
      <c r="B217" s="44" t="s">
        <v>93</v>
      </c>
      <c r="C217" s="11" t="s">
        <v>0</v>
      </c>
      <c r="D217" s="89">
        <f t="shared" si="210"/>
        <v>89.096165579834491</v>
      </c>
      <c r="E217" s="89">
        <f t="shared" si="211"/>
        <v>15.768723208219953</v>
      </c>
      <c r="F217" s="89">
        <f t="shared" si="212"/>
        <v>-74.19667412089791</v>
      </c>
      <c r="G217" s="89">
        <f t="shared" si="213"/>
        <v>-79.404815149239255</v>
      </c>
      <c r="H217" s="89">
        <f t="shared" si="214"/>
        <v>70.932781545143513</v>
      </c>
      <c r="I217" s="89">
        <f t="shared" si="215"/>
        <v>356.12340292926154</v>
      </c>
      <c r="J217" s="89">
        <f t="shared" si="216"/>
        <v>66.379459851482778</v>
      </c>
      <c r="K217" s="89">
        <f t="shared" si="217"/>
        <v>17.618296305772319</v>
      </c>
      <c r="L217" s="89">
        <f t="shared" si="218"/>
        <v>-3.3053501125236977</v>
      </c>
      <c r="M217" s="89">
        <f t="shared" si="219"/>
        <v>66.824372739947478</v>
      </c>
      <c r="N217" s="89">
        <f t="shared" si="220"/>
        <v>10.782808040095588</v>
      </c>
      <c r="O217" s="89">
        <f t="shared" si="204"/>
        <v>64.751146997518873</v>
      </c>
      <c r="P217" s="89">
        <f t="shared" si="204"/>
        <v>-9.4538170597053579</v>
      </c>
      <c r="Q217" s="89">
        <f t="shared" si="204"/>
        <v>22.599556446758754</v>
      </c>
      <c r="R217" s="89">
        <f t="shared" si="204"/>
        <v>-9.1853885383238492</v>
      </c>
      <c r="S217" s="89">
        <f t="shared" si="204"/>
        <v>-3.1066749787598127</v>
      </c>
      <c r="T217" s="89">
        <f t="shared" si="204"/>
        <v>-25.762140815767197</v>
      </c>
      <c r="U217" s="89">
        <f t="shared" si="204"/>
        <v>30.873855895506864</v>
      </c>
      <c r="V217" s="89">
        <f t="shared" si="204"/>
        <v>11.710260931244434</v>
      </c>
      <c r="W217" s="89">
        <f t="shared" si="204"/>
        <v>-1.308284410327758</v>
      </c>
      <c r="X217" s="89">
        <f t="shared" si="204"/>
        <v>-17.652786925404911</v>
      </c>
      <c r="Y217" s="89">
        <f t="shared" si="204"/>
        <v>-3.954263657806365</v>
      </c>
      <c r="Z217" s="89">
        <f t="shared" si="204"/>
        <v>-3.4944581704990867</v>
      </c>
      <c r="AA217" s="89">
        <f t="shared" si="204"/>
        <v>-19.598393436687459</v>
      </c>
      <c r="AB217" s="89">
        <f t="shared" si="222"/>
        <v>28.316213102481299</v>
      </c>
      <c r="AC217" s="45">
        <f t="shared" si="223"/>
        <v>5.7758223114386311</v>
      </c>
      <c r="AD217" s="4"/>
    </row>
    <row r="218" spans="1:30">
      <c r="A218" s="2">
        <v>7</v>
      </c>
      <c r="B218" s="44" t="s">
        <v>92</v>
      </c>
      <c r="C218" s="11" t="s">
        <v>0</v>
      </c>
      <c r="D218" s="89">
        <f t="shared" si="210"/>
        <v>-100</v>
      </c>
      <c r="E218" s="89" t="str">
        <f t="shared" si="211"/>
        <v>--</v>
      </c>
      <c r="F218" s="89" t="str">
        <f t="shared" si="212"/>
        <v>--</v>
      </c>
      <c r="G218" s="89" t="str">
        <f t="shared" si="213"/>
        <v>--</v>
      </c>
      <c r="H218" s="89" t="str">
        <f t="shared" si="214"/>
        <v>--</v>
      </c>
      <c r="I218" s="89" t="str">
        <f t="shared" si="215"/>
        <v>--</v>
      </c>
      <c r="J218" s="89" t="str">
        <f t="shared" si="216"/>
        <v>--</v>
      </c>
      <c r="K218" s="89" t="str">
        <f t="shared" si="217"/>
        <v>--</v>
      </c>
      <c r="L218" s="89" t="str">
        <f t="shared" si="218"/>
        <v>--</v>
      </c>
      <c r="M218" s="89" t="str">
        <f t="shared" si="219"/>
        <v>--</v>
      </c>
      <c r="N218" s="89" t="str">
        <f t="shared" si="220"/>
        <v>--</v>
      </c>
      <c r="O218" s="89" t="str">
        <f t="shared" si="204"/>
        <v>--</v>
      </c>
      <c r="P218" s="89" t="str">
        <f t="shared" si="204"/>
        <v>--</v>
      </c>
      <c r="Q218" s="89">
        <f t="shared" si="204"/>
        <v>-77.780239255649093</v>
      </c>
      <c r="R218" s="89">
        <f t="shared" si="204"/>
        <v>-100</v>
      </c>
      <c r="S218" s="89" t="str">
        <f t="shared" si="204"/>
        <v>--</v>
      </c>
      <c r="T218" s="89" t="str">
        <f t="shared" si="204"/>
        <v>--</v>
      </c>
      <c r="U218" s="89" t="str">
        <f t="shared" si="204"/>
        <v>--</v>
      </c>
      <c r="V218" s="89" t="str">
        <f t="shared" si="204"/>
        <v>--</v>
      </c>
      <c r="W218" s="89" t="str">
        <f t="shared" si="204"/>
        <v>--</v>
      </c>
      <c r="X218" s="89">
        <f t="shared" si="204"/>
        <v>-100</v>
      </c>
      <c r="Y218" s="89" t="str">
        <f t="shared" si="204"/>
        <v>--</v>
      </c>
      <c r="Z218" s="89" t="str">
        <f t="shared" si="204"/>
        <v>--</v>
      </c>
      <c r="AA218" s="89" t="str">
        <f t="shared" si="204"/>
        <v>--</v>
      </c>
      <c r="AB218" s="89" t="str">
        <f t="shared" si="222"/>
        <v>--</v>
      </c>
      <c r="AC218" s="45">
        <f t="shared" si="223"/>
        <v>-100</v>
      </c>
      <c r="AD218" s="4"/>
    </row>
    <row r="219" spans="1:30">
      <c r="A219" s="2">
        <v>8</v>
      </c>
      <c r="B219" s="44" t="s">
        <v>91</v>
      </c>
      <c r="C219" s="11" t="s">
        <v>0</v>
      </c>
      <c r="D219" s="89">
        <f t="shared" si="210"/>
        <v>-100</v>
      </c>
      <c r="E219" s="89" t="str">
        <f t="shared" si="211"/>
        <v>--</v>
      </c>
      <c r="F219" s="89">
        <f t="shared" si="212"/>
        <v>104598.03872053872</v>
      </c>
      <c r="G219" s="89">
        <f t="shared" si="213"/>
        <v>-100</v>
      </c>
      <c r="H219" s="89" t="str">
        <f t="shared" si="214"/>
        <v>--</v>
      </c>
      <c r="I219" s="89">
        <f t="shared" si="215"/>
        <v>-31.515154422385876</v>
      </c>
      <c r="J219" s="89">
        <f t="shared" si="216"/>
        <v>-96.845228662260325</v>
      </c>
      <c r="K219" s="89">
        <f t="shared" si="217"/>
        <v>693.54462699822386</v>
      </c>
      <c r="L219" s="89">
        <f t="shared" si="218"/>
        <v>-18.883992585597881</v>
      </c>
      <c r="M219" s="89">
        <f t="shared" si="219"/>
        <v>66.559596438657366</v>
      </c>
      <c r="N219" s="89">
        <f t="shared" si="220"/>
        <v>-95.428800704097739</v>
      </c>
      <c r="O219" s="89">
        <f t="shared" si="204"/>
        <v>-53.762953734639559</v>
      </c>
      <c r="P219" s="89">
        <f t="shared" si="204"/>
        <v>2437.2810777709733</v>
      </c>
      <c r="Q219" s="89">
        <f t="shared" si="204"/>
        <v>-70.336778185925496</v>
      </c>
      <c r="R219" s="89">
        <f t="shared" si="204"/>
        <v>6139.7132768131742</v>
      </c>
      <c r="S219" s="89">
        <f t="shared" si="204"/>
        <v>-47.465204638633921</v>
      </c>
      <c r="T219" s="89">
        <f t="shared" si="204"/>
        <v>48.95549238945577</v>
      </c>
      <c r="U219" s="89">
        <f t="shared" si="204"/>
        <v>-7.0416067068761095</v>
      </c>
      <c r="V219" s="89">
        <f t="shared" si="204"/>
        <v>258.94781184011924</v>
      </c>
      <c r="W219" s="89">
        <f t="shared" si="204"/>
        <v>-59.366011937989086</v>
      </c>
      <c r="X219" s="89">
        <f t="shared" si="204"/>
        <v>-87.791676867307118</v>
      </c>
      <c r="Y219" s="89">
        <f t="shared" si="204"/>
        <v>1083.4237335910445</v>
      </c>
      <c r="Z219" s="89">
        <f t="shared" si="204"/>
        <v>38.855927928491951</v>
      </c>
      <c r="AA219" s="89">
        <f t="shared" si="204"/>
        <v>94.053552966938071</v>
      </c>
      <c r="AB219" s="89">
        <f t="shared" si="222"/>
        <v>-56.757100095870108</v>
      </c>
      <c r="AC219" s="45">
        <f t="shared" si="223"/>
        <v>26.442257756436533</v>
      </c>
      <c r="AD219" s="4"/>
    </row>
    <row r="220" spans="1:30">
      <c r="A220" s="2">
        <v>9</v>
      </c>
      <c r="B220" s="44" t="s">
        <v>90</v>
      </c>
      <c r="C220" s="11" t="s">
        <v>0</v>
      </c>
      <c r="D220" s="89">
        <f t="shared" si="210"/>
        <v>-6.8265231220944429</v>
      </c>
      <c r="E220" s="89">
        <f t="shared" si="211"/>
        <v>-100</v>
      </c>
      <c r="F220" s="89" t="str">
        <f t="shared" si="212"/>
        <v>--</v>
      </c>
      <c r="G220" s="89">
        <f t="shared" si="213"/>
        <v>232.80669144981414</v>
      </c>
      <c r="H220" s="89">
        <f t="shared" si="214"/>
        <v>146.95615749790565</v>
      </c>
      <c r="I220" s="89">
        <f t="shared" si="215"/>
        <v>-99.32718946118618</v>
      </c>
      <c r="J220" s="89">
        <f t="shared" si="216"/>
        <v>5696.0084033613439</v>
      </c>
      <c r="K220" s="89">
        <f t="shared" si="217"/>
        <v>153.5177063322339</v>
      </c>
      <c r="L220" s="89">
        <f t="shared" si="218"/>
        <v>-22.575525785282309</v>
      </c>
      <c r="M220" s="89">
        <f t="shared" si="219"/>
        <v>156.12062120288812</v>
      </c>
      <c r="N220" s="89">
        <f t="shared" si="220"/>
        <v>-31.655335010850976</v>
      </c>
      <c r="O220" s="89">
        <f t="shared" si="204"/>
        <v>-5.8190564604607999</v>
      </c>
      <c r="P220" s="89">
        <f t="shared" si="204"/>
        <v>505.41466911599991</v>
      </c>
      <c r="Q220" s="89">
        <f t="shared" si="204"/>
        <v>-52.345834335510375</v>
      </c>
      <c r="R220" s="89">
        <f t="shared" si="204"/>
        <v>94.962844474814204</v>
      </c>
      <c r="S220" s="89">
        <f t="shared" si="204"/>
        <v>379.66416944467676</v>
      </c>
      <c r="T220" s="89">
        <f t="shared" si="204"/>
        <v>31.872044014295028</v>
      </c>
      <c r="U220" s="89">
        <f t="shared" si="204"/>
        <v>-4.8681118196428912</v>
      </c>
      <c r="V220" s="89">
        <f t="shared" si="204"/>
        <v>67.199384724542426</v>
      </c>
      <c r="W220" s="89">
        <f t="shared" si="204"/>
        <v>28.077514427024084</v>
      </c>
      <c r="X220" s="89">
        <f t="shared" si="204"/>
        <v>40.469310949604932</v>
      </c>
      <c r="Y220" s="89">
        <f t="shared" si="204"/>
        <v>134.50014830109436</v>
      </c>
      <c r="Z220" s="89">
        <f t="shared" si="204"/>
        <v>14.044893768816152</v>
      </c>
      <c r="AA220" s="89">
        <f t="shared" si="204"/>
        <v>-24.367766396237101</v>
      </c>
      <c r="AB220" s="89">
        <f t="shared" si="222"/>
        <v>57.462585659327345</v>
      </c>
      <c r="AC220" s="45">
        <f t="shared" si="223"/>
        <v>34.814155871841336</v>
      </c>
      <c r="AD220" s="4"/>
    </row>
    <row r="221" spans="1:30">
      <c r="A221" s="2">
        <v>10</v>
      </c>
      <c r="B221" s="44" t="s">
        <v>89</v>
      </c>
      <c r="C221" s="11" t="s">
        <v>0</v>
      </c>
      <c r="D221" s="89" t="str">
        <f t="shared" si="210"/>
        <v>--</v>
      </c>
      <c r="E221" s="89" t="str">
        <f t="shared" si="211"/>
        <v>--</v>
      </c>
      <c r="F221" s="89" t="str">
        <f t="shared" si="212"/>
        <v>--</v>
      </c>
      <c r="G221" s="89" t="str">
        <f t="shared" si="213"/>
        <v>--</v>
      </c>
      <c r="H221" s="89" t="str">
        <f t="shared" si="214"/>
        <v>--</v>
      </c>
      <c r="I221" s="89" t="str">
        <f t="shared" si="215"/>
        <v>--</v>
      </c>
      <c r="J221" s="89" t="str">
        <f t="shared" si="216"/>
        <v>--</v>
      </c>
      <c r="K221" s="89" t="str">
        <f t="shared" si="217"/>
        <v>--</v>
      </c>
      <c r="L221" s="89" t="str">
        <f t="shared" si="218"/>
        <v>--</v>
      </c>
      <c r="M221" s="89" t="str">
        <f t="shared" si="219"/>
        <v>--</v>
      </c>
      <c r="N221" s="89" t="str">
        <f t="shared" si="220"/>
        <v>--</v>
      </c>
      <c r="O221" s="89" t="str">
        <f t="shared" si="204"/>
        <v>--</v>
      </c>
      <c r="P221" s="89" t="str">
        <f t="shared" si="204"/>
        <v>--</v>
      </c>
      <c r="Q221" s="89">
        <f t="shared" si="204"/>
        <v>-100</v>
      </c>
      <c r="R221" s="89" t="str">
        <f t="shared" si="204"/>
        <v>--</v>
      </c>
      <c r="S221" s="89" t="str">
        <f t="shared" si="204"/>
        <v>--</v>
      </c>
      <c r="T221" s="89" t="str">
        <f t="shared" si="204"/>
        <v>--</v>
      </c>
      <c r="U221" s="89" t="str">
        <f t="shared" si="204"/>
        <v>--</v>
      </c>
      <c r="V221" s="89" t="str">
        <f t="shared" si="204"/>
        <v>--</v>
      </c>
      <c r="W221" s="89">
        <f t="shared" si="204"/>
        <v>-100</v>
      </c>
      <c r="X221" s="89" t="str">
        <f t="shared" si="204"/>
        <v>--</v>
      </c>
      <c r="Y221" s="89" t="str">
        <f t="shared" si="204"/>
        <v>--</v>
      </c>
      <c r="Z221" s="89" t="str">
        <f t="shared" si="204"/>
        <v>--</v>
      </c>
      <c r="AA221" s="89" t="str">
        <f t="shared" si="204"/>
        <v>--</v>
      </c>
      <c r="AB221" s="89" t="str">
        <f t="shared" si="222"/>
        <v>--</v>
      </c>
      <c r="AC221" s="45" t="str">
        <f t="shared" si="223"/>
        <v>--</v>
      </c>
      <c r="AD221" s="4"/>
    </row>
    <row r="222" spans="1:30">
      <c r="A222" s="2">
        <v>11</v>
      </c>
      <c r="B222" s="44" t="s">
        <v>88</v>
      </c>
      <c r="C222" s="11" t="s">
        <v>0</v>
      </c>
      <c r="D222" s="89" t="str">
        <f t="shared" si="210"/>
        <v>--</v>
      </c>
      <c r="E222" s="89" t="str">
        <f t="shared" si="211"/>
        <v>--</v>
      </c>
      <c r="F222" s="89" t="str">
        <f t="shared" si="212"/>
        <v>--</v>
      </c>
      <c r="G222" s="89" t="str">
        <f t="shared" si="213"/>
        <v>--</v>
      </c>
      <c r="H222" s="89" t="str">
        <f t="shared" si="214"/>
        <v>--</v>
      </c>
      <c r="I222" s="89" t="str">
        <f t="shared" si="215"/>
        <v>--</v>
      </c>
      <c r="J222" s="89" t="str">
        <f t="shared" si="216"/>
        <v>--</v>
      </c>
      <c r="K222" s="89" t="str">
        <f t="shared" si="217"/>
        <v>--</v>
      </c>
      <c r="L222" s="89" t="str">
        <f t="shared" si="218"/>
        <v>--</v>
      </c>
      <c r="M222" s="89">
        <f t="shared" si="219"/>
        <v>22.359517505148574</v>
      </c>
      <c r="N222" s="89">
        <f t="shared" si="220"/>
        <v>-100</v>
      </c>
      <c r="O222" s="89" t="str">
        <f t="shared" si="204"/>
        <v>--</v>
      </c>
      <c r="P222" s="89">
        <f t="shared" si="204"/>
        <v>-100</v>
      </c>
      <c r="Q222" s="89" t="str">
        <f t="shared" si="204"/>
        <v>--</v>
      </c>
      <c r="R222" s="89" t="str">
        <f t="shared" si="204"/>
        <v>--</v>
      </c>
      <c r="S222" s="89" t="str">
        <f t="shared" si="204"/>
        <v>--</v>
      </c>
      <c r="T222" s="89" t="str">
        <f t="shared" si="204"/>
        <v>--</v>
      </c>
      <c r="U222" s="89" t="str">
        <f t="shared" si="204"/>
        <v>--</v>
      </c>
      <c r="V222" s="89" t="str">
        <f t="shared" si="204"/>
        <v>--</v>
      </c>
      <c r="W222" s="89">
        <f t="shared" si="204"/>
        <v>-100</v>
      </c>
      <c r="X222" s="89" t="str">
        <f t="shared" si="204"/>
        <v>--</v>
      </c>
      <c r="Y222" s="89" t="str">
        <f t="shared" si="204"/>
        <v>--</v>
      </c>
      <c r="Z222" s="89" t="str">
        <f t="shared" si="204"/>
        <v>--</v>
      </c>
      <c r="AA222" s="89" t="str">
        <f t="shared" si="204"/>
        <v>--</v>
      </c>
      <c r="AB222" s="89" t="str">
        <f t="shared" si="222"/>
        <v>--</v>
      </c>
      <c r="AC222" s="45" t="str">
        <f t="shared" si="223"/>
        <v>--</v>
      </c>
      <c r="AD222" s="4"/>
    </row>
    <row r="223" spans="1:30">
      <c r="A223" s="2">
        <v>12</v>
      </c>
      <c r="B223" s="44" t="s">
        <v>87</v>
      </c>
      <c r="C223" s="11" t="s">
        <v>0</v>
      </c>
      <c r="D223" s="89">
        <f t="shared" si="210"/>
        <v>-99.648655197480011</v>
      </c>
      <c r="E223" s="89">
        <f t="shared" si="211"/>
        <v>1662.0689655172414</v>
      </c>
      <c r="F223" s="89">
        <f t="shared" si="212"/>
        <v>9.7847358121356365E-2</v>
      </c>
      <c r="G223" s="89">
        <f t="shared" si="213"/>
        <v>15441.544477028347</v>
      </c>
      <c r="H223" s="89">
        <f t="shared" si="214"/>
        <v>-87.424366312346692</v>
      </c>
      <c r="I223" s="89">
        <f t="shared" si="215"/>
        <v>-84.03521056316896</v>
      </c>
      <c r="J223" s="89">
        <f t="shared" si="216"/>
        <v>387.71929824561403</v>
      </c>
      <c r="K223" s="89">
        <f t="shared" si="217"/>
        <v>151.23329907502571</v>
      </c>
      <c r="L223" s="89">
        <f t="shared" si="218"/>
        <v>-99.882389036612807</v>
      </c>
      <c r="M223" s="89">
        <f t="shared" si="219"/>
        <v>305206.52173913043</v>
      </c>
      <c r="N223" s="89">
        <f t="shared" si="220"/>
        <v>-68.428023155631195</v>
      </c>
      <c r="O223" s="89">
        <f t="shared" si="204"/>
        <v>-28.382949932341006</v>
      </c>
      <c r="P223" s="89">
        <f t="shared" si="204"/>
        <v>112.9900803023146</v>
      </c>
      <c r="Q223" s="89">
        <f t="shared" si="204"/>
        <v>388.44089598580621</v>
      </c>
      <c r="R223" s="89">
        <f t="shared" si="204"/>
        <v>44.465230039018394</v>
      </c>
      <c r="S223" s="89">
        <f t="shared" si="204"/>
        <v>31.013869012322658</v>
      </c>
      <c r="T223" s="89">
        <f t="shared" si="204"/>
        <v>53.155062253604456</v>
      </c>
      <c r="U223" s="89">
        <f t="shared" si="204"/>
        <v>9.4170473828482102</v>
      </c>
      <c r="V223" s="89">
        <f t="shared" si="204"/>
        <v>40.729811367573177</v>
      </c>
      <c r="W223" s="89">
        <f t="shared" si="204"/>
        <v>69.871705319638096</v>
      </c>
      <c r="X223" s="89">
        <f t="shared" si="204"/>
        <v>-18.656392870887444</v>
      </c>
      <c r="Y223" s="89">
        <f t="shared" si="204"/>
        <v>19.506979661487762</v>
      </c>
      <c r="Z223" s="89">
        <f t="shared" si="204"/>
        <v>-33.2811094729839</v>
      </c>
      <c r="AA223" s="89">
        <f t="shared" si="204"/>
        <v>2.6193737016234593</v>
      </c>
      <c r="AB223" s="89">
        <f t="shared" si="222"/>
        <v>48.763960700104349</v>
      </c>
      <c r="AC223" s="45">
        <f t="shared" si="223"/>
        <v>21.261386428877202</v>
      </c>
      <c r="AD223" s="4"/>
    </row>
    <row r="224" spans="1:30">
      <c r="A224" s="2">
        <v>13</v>
      </c>
      <c r="B224" s="44" t="s">
        <v>86</v>
      </c>
      <c r="C224" s="11" t="s">
        <v>0</v>
      </c>
      <c r="D224" s="89" t="str">
        <f t="shared" si="210"/>
        <v>--</v>
      </c>
      <c r="E224" s="89" t="str">
        <f t="shared" si="211"/>
        <v>--</v>
      </c>
      <c r="F224" s="89" t="str">
        <f t="shared" si="212"/>
        <v>--</v>
      </c>
      <c r="G224" s="89" t="str">
        <f t="shared" si="213"/>
        <v>--</v>
      </c>
      <c r="H224" s="89" t="str">
        <f t="shared" si="214"/>
        <v>--</v>
      </c>
      <c r="I224" s="89" t="str">
        <f t="shared" si="215"/>
        <v>--</v>
      </c>
      <c r="J224" s="89" t="str">
        <f t="shared" si="216"/>
        <v>--</v>
      </c>
      <c r="K224" s="89" t="str">
        <f t="shared" si="217"/>
        <v>--</v>
      </c>
      <c r="L224" s="89" t="str">
        <f t="shared" si="218"/>
        <v>--</v>
      </c>
      <c r="M224" s="89" t="str">
        <f t="shared" si="219"/>
        <v>--</v>
      </c>
      <c r="N224" s="89">
        <f t="shared" si="220"/>
        <v>1428.4900284900289</v>
      </c>
      <c r="O224" s="89">
        <f t="shared" si="204"/>
        <v>-100</v>
      </c>
      <c r="P224" s="89" t="str">
        <f t="shared" si="204"/>
        <v>--</v>
      </c>
      <c r="Q224" s="89" t="str">
        <f t="shared" si="204"/>
        <v>--</v>
      </c>
      <c r="R224" s="89" t="str">
        <f t="shared" si="204"/>
        <v>--</v>
      </c>
      <c r="S224" s="89">
        <f t="shared" si="204"/>
        <v>-98.701816261669208</v>
      </c>
      <c r="T224" s="89">
        <f t="shared" si="204"/>
        <v>4567.689946277821</v>
      </c>
      <c r="U224" s="89">
        <f t="shared" si="204"/>
        <v>66.512660309108838</v>
      </c>
      <c r="V224" s="89">
        <f t="shared" si="204"/>
        <v>141.45231206738219</v>
      </c>
      <c r="W224" s="89">
        <f t="shared" si="204"/>
        <v>78.347087835240444</v>
      </c>
      <c r="X224" s="89">
        <f t="shared" si="204"/>
        <v>-43.667236101397599</v>
      </c>
      <c r="Y224" s="89">
        <f t="shared" si="204"/>
        <v>-100</v>
      </c>
      <c r="Z224" s="89" t="str">
        <f t="shared" si="204"/>
        <v>--</v>
      </c>
      <c r="AA224" s="89">
        <f t="shared" si="204"/>
        <v>4054.7729379054681</v>
      </c>
      <c r="AB224" s="89">
        <f t="shared" si="222"/>
        <v>49.193062681240235</v>
      </c>
      <c r="AC224" s="45" t="str">
        <f t="shared" si="223"/>
        <v>--</v>
      </c>
      <c r="AD224" s="4"/>
    </row>
    <row r="225" spans="1:30">
      <c r="A225" s="2">
        <v>14</v>
      </c>
      <c r="B225" s="44" t="s">
        <v>85</v>
      </c>
      <c r="C225" s="11" t="s">
        <v>0</v>
      </c>
      <c r="D225" s="89">
        <f t="shared" si="210"/>
        <v>-100</v>
      </c>
      <c r="E225" s="89" t="str">
        <f t="shared" si="211"/>
        <v>--</v>
      </c>
      <c r="F225" s="89" t="str">
        <f t="shared" si="212"/>
        <v>--</v>
      </c>
      <c r="G225" s="89" t="str">
        <f t="shared" si="213"/>
        <v>--</v>
      </c>
      <c r="H225" s="89" t="str">
        <f t="shared" si="214"/>
        <v>--</v>
      </c>
      <c r="I225" s="89" t="str">
        <f t="shared" si="215"/>
        <v>--</v>
      </c>
      <c r="J225" s="89" t="str">
        <f t="shared" si="216"/>
        <v>--</v>
      </c>
      <c r="K225" s="89" t="str">
        <f t="shared" si="217"/>
        <v>--</v>
      </c>
      <c r="L225" s="89" t="str">
        <f t="shared" si="218"/>
        <v>--</v>
      </c>
      <c r="M225" s="89" t="str">
        <f t="shared" si="219"/>
        <v>--</v>
      </c>
      <c r="N225" s="89" t="str">
        <f t="shared" si="220"/>
        <v>--</v>
      </c>
      <c r="O225" s="89" t="str">
        <f t="shared" si="204"/>
        <v>--</v>
      </c>
      <c r="P225" s="89" t="str">
        <f t="shared" si="204"/>
        <v>--</v>
      </c>
      <c r="Q225" s="89" t="str">
        <f t="shared" si="204"/>
        <v>--</v>
      </c>
      <c r="R225" s="89" t="str">
        <f t="shared" si="204"/>
        <v>--</v>
      </c>
      <c r="S225" s="89" t="str">
        <f t="shared" si="204"/>
        <v>--</v>
      </c>
      <c r="T225" s="89" t="str">
        <f t="shared" si="204"/>
        <v>--</v>
      </c>
      <c r="U225" s="89" t="str">
        <f t="shared" si="204"/>
        <v>--</v>
      </c>
      <c r="V225" s="89" t="str">
        <f t="shared" si="204"/>
        <v>--</v>
      </c>
      <c r="W225" s="89">
        <f t="shared" si="204"/>
        <v>-100</v>
      </c>
      <c r="X225" s="89" t="str">
        <f t="shared" si="204"/>
        <v>--</v>
      </c>
      <c r="Y225" s="89">
        <f t="shared" si="204"/>
        <v>-100</v>
      </c>
      <c r="Z225" s="89" t="str">
        <f t="shared" si="204"/>
        <v>--</v>
      </c>
      <c r="AA225" s="89" t="str">
        <f t="shared" si="204"/>
        <v>--</v>
      </c>
      <c r="AB225" s="89">
        <f t="shared" si="222"/>
        <v>-100</v>
      </c>
      <c r="AC225" s="45">
        <f t="shared" si="223"/>
        <v>-100</v>
      </c>
      <c r="AD225" s="4"/>
    </row>
    <row r="226" spans="1:30">
      <c r="A226" s="2">
        <v>15</v>
      </c>
      <c r="B226" s="44" t="s">
        <v>84</v>
      </c>
      <c r="C226" s="11" t="s">
        <v>0</v>
      </c>
      <c r="D226" s="89">
        <f t="shared" si="210"/>
        <v>-100</v>
      </c>
      <c r="E226" s="89" t="str">
        <f t="shared" si="211"/>
        <v>--</v>
      </c>
      <c r="F226" s="89" t="str">
        <f t="shared" si="212"/>
        <v>--</v>
      </c>
      <c r="G226" s="89" t="str">
        <f t="shared" si="213"/>
        <v>--</v>
      </c>
      <c r="H226" s="89" t="str">
        <f t="shared" si="214"/>
        <v>--</v>
      </c>
      <c r="I226" s="89" t="str">
        <f t="shared" si="215"/>
        <v>--</v>
      </c>
      <c r="J226" s="89" t="str">
        <f t="shared" si="216"/>
        <v>--</v>
      </c>
      <c r="K226" s="89" t="str">
        <f t="shared" si="217"/>
        <v>--</v>
      </c>
      <c r="L226" s="89" t="str">
        <f t="shared" si="218"/>
        <v>--</v>
      </c>
      <c r="M226" s="89" t="str">
        <f t="shared" si="219"/>
        <v>--</v>
      </c>
      <c r="N226" s="89" t="str">
        <f t="shared" si="220"/>
        <v>--</v>
      </c>
      <c r="O226" s="89" t="str">
        <f t="shared" ref="O226:AA239" si="224">IFERROR(O23/N23*100-100,"--")</f>
        <v>--</v>
      </c>
      <c r="P226" s="89" t="str">
        <f t="shared" si="224"/>
        <v>--</v>
      </c>
      <c r="Q226" s="89" t="str">
        <f t="shared" si="224"/>
        <v>--</v>
      </c>
      <c r="R226" s="89" t="str">
        <f t="shared" si="224"/>
        <v>--</v>
      </c>
      <c r="S226" s="89">
        <f t="shared" si="224"/>
        <v>627.66895611597556</v>
      </c>
      <c r="T226" s="89">
        <f t="shared" si="224"/>
        <v>-82.050528274597596</v>
      </c>
      <c r="U226" s="89">
        <f t="shared" si="224"/>
        <v>-25.131898848335382</v>
      </c>
      <c r="V226" s="89">
        <f t="shared" si="224"/>
        <v>441.5910524744919</v>
      </c>
      <c r="W226" s="89">
        <f t="shared" si="224"/>
        <v>246.21772535861265</v>
      </c>
      <c r="X226" s="89">
        <f t="shared" si="224"/>
        <v>-60.544118936600952</v>
      </c>
      <c r="Y226" s="89">
        <f t="shared" si="224"/>
        <v>21.939119748940044</v>
      </c>
      <c r="Z226" s="89">
        <f t="shared" si="224"/>
        <v>-95.213177979750995</v>
      </c>
      <c r="AA226" s="89">
        <f t="shared" si="224"/>
        <v>3385.3998104516463</v>
      </c>
      <c r="AB226" s="89">
        <f t="shared" si="222"/>
        <v>-14.1853744632743</v>
      </c>
      <c r="AC226" s="45">
        <f t="shared" si="223"/>
        <v>27.79393329167948</v>
      </c>
      <c r="AD226" s="4"/>
    </row>
    <row r="227" spans="1:30">
      <c r="A227" s="2">
        <v>16</v>
      </c>
      <c r="B227" s="44" t="s">
        <v>83</v>
      </c>
      <c r="C227" s="11" t="s">
        <v>0</v>
      </c>
      <c r="D227" s="89" t="str">
        <f t="shared" si="210"/>
        <v>--</v>
      </c>
      <c r="E227" s="89" t="str">
        <f t="shared" si="211"/>
        <v>--</v>
      </c>
      <c r="F227" s="89" t="str">
        <f t="shared" si="212"/>
        <v>--</v>
      </c>
      <c r="G227" s="89" t="str">
        <f t="shared" si="213"/>
        <v>--</v>
      </c>
      <c r="H227" s="89" t="str">
        <f t="shared" si="214"/>
        <v>--</v>
      </c>
      <c r="I227" s="89" t="str">
        <f t="shared" si="215"/>
        <v>--</v>
      </c>
      <c r="J227" s="89" t="str">
        <f t="shared" si="216"/>
        <v>--</v>
      </c>
      <c r="K227" s="89" t="str">
        <f t="shared" si="217"/>
        <v>--</v>
      </c>
      <c r="L227" s="89" t="str">
        <f t="shared" si="218"/>
        <v>--</v>
      </c>
      <c r="M227" s="89">
        <f t="shared" si="219"/>
        <v>74.872598980791849</v>
      </c>
      <c r="N227" s="89">
        <f t="shared" si="220"/>
        <v>-100</v>
      </c>
      <c r="O227" s="89" t="str">
        <f t="shared" si="224"/>
        <v>--</v>
      </c>
      <c r="P227" s="89">
        <f t="shared" si="224"/>
        <v>-100</v>
      </c>
      <c r="Q227" s="89" t="str">
        <f t="shared" si="224"/>
        <v>--</v>
      </c>
      <c r="R227" s="89">
        <f t="shared" si="224"/>
        <v>-100</v>
      </c>
      <c r="S227" s="89" t="str">
        <f t="shared" si="224"/>
        <v>--</v>
      </c>
      <c r="T227" s="89" t="str">
        <f t="shared" si="224"/>
        <v>--</v>
      </c>
      <c r="U227" s="89" t="str">
        <f t="shared" si="224"/>
        <v>--</v>
      </c>
      <c r="V227" s="89" t="str">
        <f t="shared" si="224"/>
        <v>--</v>
      </c>
      <c r="W227" s="89" t="str">
        <f t="shared" si="224"/>
        <v>--</v>
      </c>
      <c r="X227" s="89" t="str">
        <f t="shared" si="224"/>
        <v>--</v>
      </c>
      <c r="Y227" s="89" t="str">
        <f t="shared" si="224"/>
        <v>--</v>
      </c>
      <c r="Z227" s="89" t="str">
        <f t="shared" si="224"/>
        <v>--</v>
      </c>
      <c r="AA227" s="89" t="str">
        <f t="shared" si="224"/>
        <v>--</v>
      </c>
      <c r="AB227" s="89" t="str">
        <f t="shared" si="222"/>
        <v>--</v>
      </c>
      <c r="AC227" s="45" t="str">
        <f t="shared" si="223"/>
        <v>--</v>
      </c>
      <c r="AD227" s="4"/>
    </row>
    <row r="228" spans="1:30">
      <c r="A228" s="2">
        <v>17</v>
      </c>
      <c r="B228" s="44" t="s">
        <v>82</v>
      </c>
      <c r="C228" s="11" t="s">
        <v>0</v>
      </c>
      <c r="D228" s="89">
        <f t="shared" si="210"/>
        <v>-100</v>
      </c>
      <c r="E228" s="89" t="str">
        <f t="shared" si="211"/>
        <v>--</v>
      </c>
      <c r="F228" s="89" t="str">
        <f t="shared" si="212"/>
        <v>--</v>
      </c>
      <c r="G228" s="89" t="str">
        <f t="shared" si="213"/>
        <v>--</v>
      </c>
      <c r="H228" s="89" t="str">
        <f t="shared" si="214"/>
        <v>--</v>
      </c>
      <c r="I228" s="89">
        <f t="shared" si="215"/>
        <v>-99.052121951219519</v>
      </c>
      <c r="J228" s="89">
        <f t="shared" si="216"/>
        <v>-72.696395028690532</v>
      </c>
      <c r="K228" s="89">
        <f t="shared" si="217"/>
        <v>1580.6238808783337</v>
      </c>
      <c r="L228" s="89">
        <f t="shared" si="218"/>
        <v>16761.337064223273</v>
      </c>
      <c r="M228" s="89">
        <f t="shared" si="219"/>
        <v>224.22581456092092</v>
      </c>
      <c r="N228" s="89">
        <f t="shared" si="220"/>
        <v>-89.140071192513318</v>
      </c>
      <c r="O228" s="89">
        <f t="shared" si="224"/>
        <v>205.78915702479338</v>
      </c>
      <c r="P228" s="89">
        <f t="shared" si="224"/>
        <v>-99.99987027198128</v>
      </c>
      <c r="Q228" s="89">
        <f t="shared" si="224"/>
        <v>37063050</v>
      </c>
      <c r="R228" s="89">
        <f t="shared" si="224"/>
        <v>33.958495419947013</v>
      </c>
      <c r="S228" s="89">
        <f t="shared" si="224"/>
        <v>-96.176256481181312</v>
      </c>
      <c r="T228" s="89">
        <f t="shared" si="224"/>
        <v>5725.4584857647751</v>
      </c>
      <c r="U228" s="89">
        <f t="shared" si="224"/>
        <v>231.45816438629606</v>
      </c>
      <c r="V228" s="89">
        <f t="shared" si="224"/>
        <v>-87.7504987413854</v>
      </c>
      <c r="W228" s="89">
        <f t="shared" si="224"/>
        <v>718.00983594387947</v>
      </c>
      <c r="X228" s="89">
        <f t="shared" si="224"/>
        <v>-93.503563552696392</v>
      </c>
      <c r="Y228" s="89">
        <f t="shared" si="224"/>
        <v>672.46987327888985</v>
      </c>
      <c r="Z228" s="89">
        <f t="shared" si="224"/>
        <v>155.67512001342632</v>
      </c>
      <c r="AA228" s="89">
        <f t="shared" si="224"/>
        <v>-58.884661342999173</v>
      </c>
      <c r="AB228" s="89">
        <f t="shared" si="222"/>
        <v>5.0041461191041208</v>
      </c>
      <c r="AC228" s="45">
        <f t="shared" si="223"/>
        <v>0.8917073370371611</v>
      </c>
      <c r="AD228" s="4"/>
    </row>
    <row r="229" spans="1:30">
      <c r="A229" s="2">
        <v>18</v>
      </c>
      <c r="B229" s="44" t="s">
        <v>81</v>
      </c>
      <c r="C229" s="11" t="s">
        <v>0</v>
      </c>
      <c r="D229" s="89" t="str">
        <f t="shared" si="210"/>
        <v>--</v>
      </c>
      <c r="E229" s="89" t="str">
        <f t="shared" si="211"/>
        <v>--</v>
      </c>
      <c r="F229" s="89" t="str">
        <f t="shared" si="212"/>
        <v>--</v>
      </c>
      <c r="G229" s="89" t="str">
        <f t="shared" si="213"/>
        <v>--</v>
      </c>
      <c r="H229" s="89" t="str">
        <f t="shared" si="214"/>
        <v>--</v>
      </c>
      <c r="I229" s="89" t="str">
        <f t="shared" si="215"/>
        <v>--</v>
      </c>
      <c r="J229" s="89" t="str">
        <f t="shared" si="216"/>
        <v>--</v>
      </c>
      <c r="K229" s="89">
        <f t="shared" si="217"/>
        <v>-100</v>
      </c>
      <c r="L229" s="89" t="str">
        <f t="shared" si="218"/>
        <v>--</v>
      </c>
      <c r="M229" s="89">
        <f t="shared" si="219"/>
        <v>-100</v>
      </c>
      <c r="N229" s="89" t="str">
        <f t="shared" si="220"/>
        <v>--</v>
      </c>
      <c r="O229" s="89" t="str">
        <f t="shared" si="224"/>
        <v>--</v>
      </c>
      <c r="P229" s="89" t="str">
        <f t="shared" si="224"/>
        <v>--</v>
      </c>
      <c r="Q229" s="89" t="str">
        <f t="shared" si="224"/>
        <v>--</v>
      </c>
      <c r="R229" s="89" t="str">
        <f t="shared" si="224"/>
        <v>--</v>
      </c>
      <c r="S229" s="89">
        <f t="shared" si="224"/>
        <v>-100</v>
      </c>
      <c r="T229" s="89" t="str">
        <f t="shared" si="224"/>
        <v>--</v>
      </c>
      <c r="U229" s="89" t="str">
        <f t="shared" si="224"/>
        <v>--</v>
      </c>
      <c r="V229" s="89" t="str">
        <f t="shared" si="224"/>
        <v>--</v>
      </c>
      <c r="W229" s="89" t="str">
        <f t="shared" si="224"/>
        <v>--</v>
      </c>
      <c r="X229" s="89">
        <f t="shared" si="224"/>
        <v>-15.059861373660993</v>
      </c>
      <c r="Y229" s="89">
        <f t="shared" si="224"/>
        <v>-48.553412462908007</v>
      </c>
      <c r="Z229" s="89">
        <f t="shared" si="224"/>
        <v>-100</v>
      </c>
      <c r="AA229" s="89" t="str">
        <f t="shared" si="224"/>
        <v>--</v>
      </c>
      <c r="AB229" s="89">
        <f t="shared" si="222"/>
        <v>-87.753846153846155</v>
      </c>
      <c r="AC229" s="45" t="str">
        <f t="shared" si="223"/>
        <v>--</v>
      </c>
      <c r="AD229" s="4"/>
    </row>
    <row r="230" spans="1:30">
      <c r="A230" s="2">
        <v>19</v>
      </c>
      <c r="B230" s="44" t="s">
        <v>80</v>
      </c>
      <c r="C230" s="11" t="s">
        <v>0</v>
      </c>
      <c r="D230" s="89" t="str">
        <f t="shared" si="210"/>
        <v>--</v>
      </c>
      <c r="E230" s="89" t="str">
        <f t="shared" si="211"/>
        <v>--</v>
      </c>
      <c r="F230" s="89" t="str">
        <f t="shared" si="212"/>
        <v>--</v>
      </c>
      <c r="G230" s="89" t="str">
        <f t="shared" si="213"/>
        <v>--</v>
      </c>
      <c r="H230" s="89" t="str">
        <f t="shared" si="214"/>
        <v>--</v>
      </c>
      <c r="I230" s="89" t="str">
        <f t="shared" si="215"/>
        <v>--</v>
      </c>
      <c r="J230" s="89" t="str">
        <f t="shared" si="216"/>
        <v>--</v>
      </c>
      <c r="K230" s="89" t="str">
        <f t="shared" si="217"/>
        <v>--</v>
      </c>
      <c r="L230" s="89" t="str">
        <f t="shared" si="218"/>
        <v>--</v>
      </c>
      <c r="M230" s="89" t="str">
        <f t="shared" si="219"/>
        <v>--</v>
      </c>
      <c r="N230" s="89">
        <f t="shared" si="220"/>
        <v>-100</v>
      </c>
      <c r="O230" s="89" t="str">
        <f t="shared" si="224"/>
        <v>--</v>
      </c>
      <c r="P230" s="89" t="str">
        <f t="shared" si="224"/>
        <v>--</v>
      </c>
      <c r="Q230" s="89">
        <f t="shared" si="224"/>
        <v>-100</v>
      </c>
      <c r="R230" s="89" t="str">
        <f t="shared" si="224"/>
        <v>--</v>
      </c>
      <c r="S230" s="89" t="str">
        <f t="shared" si="224"/>
        <v>--</v>
      </c>
      <c r="T230" s="89" t="str">
        <f t="shared" si="224"/>
        <v>--</v>
      </c>
      <c r="U230" s="89">
        <f t="shared" si="224"/>
        <v>-100</v>
      </c>
      <c r="V230" s="89" t="str">
        <f t="shared" si="224"/>
        <v>--</v>
      </c>
      <c r="W230" s="89" t="str">
        <f t="shared" si="224"/>
        <v>--</v>
      </c>
      <c r="X230" s="89" t="str">
        <f t="shared" si="224"/>
        <v>--</v>
      </c>
      <c r="Y230" s="89" t="str">
        <f t="shared" si="224"/>
        <v>--</v>
      </c>
      <c r="Z230" s="89" t="str">
        <f t="shared" si="224"/>
        <v>--</v>
      </c>
      <c r="AA230" s="89" t="str">
        <f t="shared" si="224"/>
        <v>--</v>
      </c>
      <c r="AB230" s="89">
        <f t="shared" si="222"/>
        <v>-100</v>
      </c>
      <c r="AC230" s="45" t="str">
        <f t="shared" si="223"/>
        <v>--</v>
      </c>
      <c r="AD230" s="4"/>
    </row>
    <row r="231" spans="1:30">
      <c r="A231" s="2">
        <v>20</v>
      </c>
      <c r="B231" s="44" t="s">
        <v>79</v>
      </c>
      <c r="C231" s="11" t="s">
        <v>0</v>
      </c>
      <c r="D231" s="89" t="str">
        <f t="shared" si="210"/>
        <v>--</v>
      </c>
      <c r="E231" s="89">
        <f t="shared" si="211"/>
        <v>-100</v>
      </c>
      <c r="F231" s="89" t="str">
        <f t="shared" si="212"/>
        <v>--</v>
      </c>
      <c r="G231" s="89" t="str">
        <f t="shared" si="213"/>
        <v>--</v>
      </c>
      <c r="H231" s="89" t="str">
        <f t="shared" si="214"/>
        <v>--</v>
      </c>
      <c r="I231" s="89">
        <f t="shared" si="215"/>
        <v>-32.760361831503403</v>
      </c>
      <c r="J231" s="89">
        <f t="shared" si="216"/>
        <v>88.278903304147747</v>
      </c>
      <c r="K231" s="89">
        <f t="shared" si="217"/>
        <v>-75.353021045485406</v>
      </c>
      <c r="L231" s="89">
        <f t="shared" si="218"/>
        <v>42.115411100399399</v>
      </c>
      <c r="M231" s="89">
        <f t="shared" si="219"/>
        <v>222.33743579804246</v>
      </c>
      <c r="N231" s="89">
        <f t="shared" si="220"/>
        <v>1509.0613913775478</v>
      </c>
      <c r="O231" s="89">
        <f t="shared" si="224"/>
        <v>135.00521294604323</v>
      </c>
      <c r="P231" s="89">
        <f t="shared" si="224"/>
        <v>21.069765186100398</v>
      </c>
      <c r="Q231" s="89">
        <f t="shared" si="224"/>
        <v>44.818404886622687</v>
      </c>
      <c r="R231" s="89">
        <f t="shared" si="224"/>
        <v>48.341016133994742</v>
      </c>
      <c r="S231" s="89">
        <f t="shared" si="224"/>
        <v>0.28539191407917031</v>
      </c>
      <c r="T231" s="89">
        <f t="shared" si="224"/>
        <v>142.63063127871595</v>
      </c>
      <c r="U231" s="89">
        <f t="shared" si="224"/>
        <v>-24.802243924035338</v>
      </c>
      <c r="V231" s="89">
        <f t="shared" si="224"/>
        <v>-24.811783556038819</v>
      </c>
      <c r="W231" s="89">
        <f t="shared" si="224"/>
        <v>-77.211608806872633</v>
      </c>
      <c r="X231" s="89">
        <f t="shared" si="224"/>
        <v>-57.610841833376718</v>
      </c>
      <c r="Y231" s="89">
        <f t="shared" si="224"/>
        <v>1278.6542867395383</v>
      </c>
      <c r="Z231" s="89">
        <f t="shared" si="224"/>
        <v>12.228425880575926</v>
      </c>
      <c r="AA231" s="89">
        <f t="shared" si="224"/>
        <v>-29.928150465819996</v>
      </c>
      <c r="AB231" s="89">
        <f t="shared" si="222"/>
        <v>9.4956416653167537</v>
      </c>
      <c r="AC231" s="45" t="str">
        <f t="shared" si="223"/>
        <v>--</v>
      </c>
      <c r="AD231" s="4"/>
    </row>
    <row r="232" spans="1:30">
      <c r="A232" s="2">
        <v>21</v>
      </c>
      <c r="B232" s="44" t="s">
        <v>78</v>
      </c>
      <c r="C232" s="11" t="s">
        <v>0</v>
      </c>
      <c r="D232" s="89" t="str">
        <f t="shared" si="210"/>
        <v>--</v>
      </c>
      <c r="E232" s="89" t="str">
        <f t="shared" si="211"/>
        <v>--</v>
      </c>
      <c r="F232" s="89" t="str">
        <f t="shared" si="212"/>
        <v>--</v>
      </c>
      <c r="G232" s="89" t="str">
        <f t="shared" si="213"/>
        <v>--</v>
      </c>
      <c r="H232" s="89" t="str">
        <f t="shared" si="214"/>
        <v>--</v>
      </c>
      <c r="I232" s="89" t="str">
        <f t="shared" si="215"/>
        <v>--</v>
      </c>
      <c r="J232" s="89" t="str">
        <f t="shared" si="216"/>
        <v>--</v>
      </c>
      <c r="K232" s="89" t="str">
        <f t="shared" si="217"/>
        <v>--</v>
      </c>
      <c r="L232" s="89">
        <f t="shared" si="218"/>
        <v>-100</v>
      </c>
      <c r="M232" s="89" t="str">
        <f t="shared" si="219"/>
        <v>--</v>
      </c>
      <c r="N232" s="89">
        <f t="shared" si="220"/>
        <v>-100</v>
      </c>
      <c r="O232" s="89" t="str">
        <f t="shared" si="224"/>
        <v>--</v>
      </c>
      <c r="P232" s="89">
        <f t="shared" si="224"/>
        <v>-9.2781225817659418</v>
      </c>
      <c r="Q232" s="89">
        <f t="shared" si="224"/>
        <v>-33.760401072311382</v>
      </c>
      <c r="R232" s="89">
        <f t="shared" si="224"/>
        <v>-99.195837275307468</v>
      </c>
      <c r="S232" s="89">
        <f t="shared" si="224"/>
        <v>-100</v>
      </c>
      <c r="T232" s="89" t="str">
        <f t="shared" si="224"/>
        <v>--</v>
      </c>
      <c r="U232" s="89">
        <f t="shared" si="224"/>
        <v>-100</v>
      </c>
      <c r="V232" s="89" t="str">
        <f t="shared" si="224"/>
        <v>--</v>
      </c>
      <c r="W232" s="89">
        <f t="shared" si="224"/>
        <v>-98.707008016550304</v>
      </c>
      <c r="X232" s="89">
        <f t="shared" si="224"/>
        <v>253.99999999999994</v>
      </c>
      <c r="Y232" s="89">
        <f t="shared" si="224"/>
        <v>47256.497175141252</v>
      </c>
      <c r="Z232" s="89">
        <f t="shared" si="224"/>
        <v>27.290297180897369</v>
      </c>
      <c r="AA232" s="89">
        <f t="shared" si="224"/>
        <v>1.4217965059608559</v>
      </c>
      <c r="AB232" s="89">
        <f t="shared" si="222"/>
        <v>69.547096929204429</v>
      </c>
      <c r="AC232" s="45" t="str">
        <f t="shared" si="223"/>
        <v>--</v>
      </c>
      <c r="AD232" s="4"/>
    </row>
    <row r="233" spans="1:30">
      <c r="A233" s="2">
        <v>22</v>
      </c>
      <c r="B233" s="44" t="s">
        <v>77</v>
      </c>
      <c r="C233" s="11" t="s">
        <v>0</v>
      </c>
      <c r="D233" s="89" t="str">
        <f t="shared" si="210"/>
        <v>--</v>
      </c>
      <c r="E233" s="89" t="str">
        <f t="shared" si="211"/>
        <v>--</v>
      </c>
      <c r="F233" s="89" t="str">
        <f t="shared" si="212"/>
        <v>--</v>
      </c>
      <c r="G233" s="89" t="str">
        <f t="shared" si="213"/>
        <v>--</v>
      </c>
      <c r="H233" s="89" t="str">
        <f t="shared" si="214"/>
        <v>--</v>
      </c>
      <c r="I233" s="89" t="str">
        <f t="shared" si="215"/>
        <v>--</v>
      </c>
      <c r="J233" s="89" t="str">
        <f t="shared" si="216"/>
        <v>--</v>
      </c>
      <c r="K233" s="89" t="str">
        <f t="shared" si="217"/>
        <v>--</v>
      </c>
      <c r="L233" s="89">
        <f t="shared" si="218"/>
        <v>-98.189906948312171</v>
      </c>
      <c r="M233" s="89">
        <f t="shared" si="219"/>
        <v>-45.215759849906199</v>
      </c>
      <c r="N233" s="89">
        <f t="shared" si="220"/>
        <v>-100</v>
      </c>
      <c r="O233" s="89" t="str">
        <f t="shared" si="224"/>
        <v>--</v>
      </c>
      <c r="P233" s="89" t="str">
        <f t="shared" si="224"/>
        <v>--</v>
      </c>
      <c r="Q233" s="89">
        <f t="shared" si="224"/>
        <v>1660.3968278269388</v>
      </c>
      <c r="R233" s="89">
        <f t="shared" si="224"/>
        <v>-40.44889099156763</v>
      </c>
      <c r="S233" s="89">
        <f t="shared" si="224"/>
        <v>18.044781176250652</v>
      </c>
      <c r="T233" s="89">
        <f t="shared" si="224"/>
        <v>73.432601686968184</v>
      </c>
      <c r="U233" s="89">
        <f t="shared" si="224"/>
        <v>44.492823922161648</v>
      </c>
      <c r="V233" s="89">
        <f t="shared" si="224"/>
        <v>63.40737829874962</v>
      </c>
      <c r="W233" s="89">
        <f t="shared" si="224"/>
        <v>-88.013919008001807</v>
      </c>
      <c r="X233" s="89">
        <f t="shared" si="224"/>
        <v>62.6203559005898</v>
      </c>
      <c r="Y233" s="89">
        <f t="shared" si="224"/>
        <v>20.008369757277052</v>
      </c>
      <c r="Z233" s="89">
        <f t="shared" si="224"/>
        <v>3119.9599622870574</v>
      </c>
      <c r="AA233" s="89">
        <f t="shared" si="224"/>
        <v>-97.32747550216628</v>
      </c>
      <c r="AB233" s="89">
        <f t="shared" si="222"/>
        <v>-48.015884927329154</v>
      </c>
      <c r="AC233" s="45" t="str">
        <f t="shared" si="223"/>
        <v>--</v>
      </c>
      <c r="AD233" s="4"/>
    </row>
    <row r="234" spans="1:30">
      <c r="A234" s="2">
        <v>23</v>
      </c>
      <c r="B234" s="44" t="s">
        <v>76</v>
      </c>
      <c r="C234" s="11" t="s">
        <v>0</v>
      </c>
      <c r="D234" s="89" t="str">
        <f t="shared" si="210"/>
        <v>--</v>
      </c>
      <c r="E234" s="89" t="str">
        <f t="shared" si="211"/>
        <v>--</v>
      </c>
      <c r="F234" s="89" t="str">
        <f t="shared" si="212"/>
        <v>--</v>
      </c>
      <c r="G234" s="89">
        <f t="shared" si="213"/>
        <v>-100</v>
      </c>
      <c r="H234" s="89" t="str">
        <f t="shared" si="214"/>
        <v>--</v>
      </c>
      <c r="I234" s="89">
        <f t="shared" si="215"/>
        <v>47.095408669383005</v>
      </c>
      <c r="J234" s="89">
        <f t="shared" si="216"/>
        <v>17.769665832938998</v>
      </c>
      <c r="K234" s="89">
        <f t="shared" si="217"/>
        <v>1198.1364201664596</v>
      </c>
      <c r="L234" s="89">
        <f t="shared" si="218"/>
        <v>-1.9731236012403599</v>
      </c>
      <c r="M234" s="89">
        <f t="shared" si="219"/>
        <v>-16.632390648870853</v>
      </c>
      <c r="N234" s="89">
        <f t="shared" si="220"/>
        <v>-44.215629389691777</v>
      </c>
      <c r="O234" s="89">
        <f t="shared" si="224"/>
        <v>-89.158744131997494</v>
      </c>
      <c r="P234" s="89">
        <f t="shared" si="224"/>
        <v>806.55057460246462</v>
      </c>
      <c r="Q234" s="89">
        <f t="shared" si="224"/>
        <v>216.94501705535936</v>
      </c>
      <c r="R234" s="89">
        <f t="shared" si="224"/>
        <v>-64.06269843005569</v>
      </c>
      <c r="S234" s="89">
        <f t="shared" si="224"/>
        <v>-60.132341118764352</v>
      </c>
      <c r="T234" s="89">
        <f t="shared" si="224"/>
        <v>96.586728373661231</v>
      </c>
      <c r="U234" s="89">
        <f t="shared" si="224"/>
        <v>74.845966923423561</v>
      </c>
      <c r="V234" s="89">
        <f t="shared" si="224"/>
        <v>88.711536840330496</v>
      </c>
      <c r="W234" s="89">
        <f t="shared" si="224"/>
        <v>-38.081806991125021</v>
      </c>
      <c r="X234" s="89">
        <f t="shared" si="224"/>
        <v>28.363715445533046</v>
      </c>
      <c r="Y234" s="89">
        <f t="shared" si="224"/>
        <v>85.600360923144223</v>
      </c>
      <c r="Z234" s="89">
        <f t="shared" si="224"/>
        <v>-17.071819454850598</v>
      </c>
      <c r="AA234" s="89">
        <f t="shared" si="224"/>
        <v>13.437717128869608</v>
      </c>
      <c r="AB234" s="89">
        <f t="shared" si="222"/>
        <v>-8.6159563374038584</v>
      </c>
      <c r="AC234" s="45" t="str">
        <f t="shared" si="223"/>
        <v>--</v>
      </c>
      <c r="AD234" s="4"/>
    </row>
    <row r="235" spans="1:30">
      <c r="A235" s="2">
        <v>24</v>
      </c>
      <c r="B235" s="44" t="s">
        <v>75</v>
      </c>
      <c r="C235" s="11" t="s">
        <v>0</v>
      </c>
      <c r="D235" s="89" t="str">
        <f t="shared" si="210"/>
        <v>--</v>
      </c>
      <c r="E235" s="89" t="str">
        <f t="shared" si="211"/>
        <v>--</v>
      </c>
      <c r="F235" s="89" t="str">
        <f t="shared" si="212"/>
        <v>--</v>
      </c>
      <c r="G235" s="89">
        <f t="shared" si="213"/>
        <v>-100</v>
      </c>
      <c r="H235" s="89" t="str">
        <f t="shared" si="214"/>
        <v>--</v>
      </c>
      <c r="I235" s="89" t="str">
        <f t="shared" si="215"/>
        <v>--</v>
      </c>
      <c r="J235" s="89" t="str">
        <f t="shared" si="216"/>
        <v>--</v>
      </c>
      <c r="K235" s="89" t="str">
        <f t="shared" si="217"/>
        <v>--</v>
      </c>
      <c r="L235" s="89" t="str">
        <f t="shared" si="218"/>
        <v>--</v>
      </c>
      <c r="M235" s="89" t="str">
        <f t="shared" si="219"/>
        <v>--</v>
      </c>
      <c r="N235" s="89" t="str">
        <f t="shared" si="220"/>
        <v>--</v>
      </c>
      <c r="O235" s="89" t="str">
        <f t="shared" si="224"/>
        <v>--</v>
      </c>
      <c r="P235" s="89" t="str">
        <f t="shared" si="224"/>
        <v>--</v>
      </c>
      <c r="Q235" s="89" t="str">
        <f t="shared" si="224"/>
        <v>--</v>
      </c>
      <c r="R235" s="89" t="str">
        <f t="shared" si="224"/>
        <v>--</v>
      </c>
      <c r="S235" s="89" t="str">
        <f t="shared" si="224"/>
        <v>--</v>
      </c>
      <c r="T235" s="89" t="str">
        <f t="shared" si="224"/>
        <v>--</v>
      </c>
      <c r="U235" s="89" t="str">
        <f t="shared" si="224"/>
        <v>--</v>
      </c>
      <c r="V235" s="89">
        <f t="shared" si="224"/>
        <v>3891.9402985074626</v>
      </c>
      <c r="W235" s="89">
        <f t="shared" si="224"/>
        <v>-16.624915875271057</v>
      </c>
      <c r="X235" s="89">
        <f t="shared" si="224"/>
        <v>41.590618623735935</v>
      </c>
      <c r="Y235" s="89">
        <f t="shared" si="224"/>
        <v>59.724773547855847</v>
      </c>
      <c r="Z235" s="89">
        <f t="shared" si="224"/>
        <v>30.875544054807023</v>
      </c>
      <c r="AA235" s="89">
        <f t="shared" si="224"/>
        <v>13.729025415703973</v>
      </c>
      <c r="AB235" s="89">
        <f t="shared" si="222"/>
        <v>-54.559442608973683</v>
      </c>
      <c r="AC235" s="45" t="str">
        <f t="shared" si="223"/>
        <v>--</v>
      </c>
      <c r="AD235" s="4"/>
    </row>
    <row r="236" spans="1:30">
      <c r="A236" s="2">
        <v>25</v>
      </c>
      <c r="B236" s="44" t="s">
        <v>74</v>
      </c>
      <c r="C236" s="11" t="s">
        <v>0</v>
      </c>
      <c r="D236" s="89" t="str">
        <f t="shared" si="210"/>
        <v>--</v>
      </c>
      <c r="E236" s="89">
        <f t="shared" si="211"/>
        <v>-100</v>
      </c>
      <c r="F236" s="89" t="str">
        <f t="shared" si="212"/>
        <v>--</v>
      </c>
      <c r="G236" s="89">
        <f t="shared" si="213"/>
        <v>-83.478426637859826</v>
      </c>
      <c r="H236" s="89">
        <f t="shared" si="214"/>
        <v>-100</v>
      </c>
      <c r="I236" s="89" t="str">
        <f t="shared" si="215"/>
        <v>--</v>
      </c>
      <c r="J236" s="89" t="str">
        <f t="shared" si="216"/>
        <v>--</v>
      </c>
      <c r="K236" s="89" t="str">
        <f t="shared" si="217"/>
        <v>--</v>
      </c>
      <c r="L236" s="89" t="str">
        <f t="shared" si="218"/>
        <v>--</v>
      </c>
      <c r="M236" s="89">
        <f t="shared" si="219"/>
        <v>-99.575214385769115</v>
      </c>
      <c r="N236" s="89">
        <f t="shared" si="220"/>
        <v>-100</v>
      </c>
      <c r="O236" s="89" t="str">
        <f t="shared" si="224"/>
        <v>--</v>
      </c>
      <c r="P236" s="89">
        <f t="shared" si="224"/>
        <v>-68.075447570332486</v>
      </c>
      <c r="Q236" s="89">
        <f t="shared" si="224"/>
        <v>-90.01101542159023</v>
      </c>
      <c r="R236" s="89">
        <f t="shared" si="224"/>
        <v>-100</v>
      </c>
      <c r="S236" s="89" t="str">
        <f t="shared" si="224"/>
        <v>--</v>
      </c>
      <c r="T236" s="89">
        <f t="shared" si="224"/>
        <v>632.00296186597564</v>
      </c>
      <c r="U236" s="89">
        <f t="shared" si="224"/>
        <v>152.43735901352457</v>
      </c>
      <c r="V236" s="89">
        <f t="shared" si="224"/>
        <v>-36.981470795665835</v>
      </c>
      <c r="W236" s="89">
        <f t="shared" si="224"/>
        <v>-2.0112676772815092</v>
      </c>
      <c r="X236" s="89">
        <f t="shared" si="224"/>
        <v>108.37762246838113</v>
      </c>
      <c r="Y236" s="89">
        <f t="shared" si="224"/>
        <v>-80.004484416652133</v>
      </c>
      <c r="Z236" s="89">
        <f t="shared" si="224"/>
        <v>136.41135061051583</v>
      </c>
      <c r="AA236" s="89">
        <f t="shared" si="224"/>
        <v>365.90335650054345</v>
      </c>
      <c r="AB236" s="89">
        <f t="shared" si="222"/>
        <v>-66.49929724639361</v>
      </c>
      <c r="AC236" s="45" t="str">
        <f t="shared" si="223"/>
        <v>--</v>
      </c>
      <c r="AD236" s="4"/>
    </row>
    <row r="237" spans="1:30">
      <c r="A237" s="2">
        <v>26</v>
      </c>
      <c r="B237" s="44" t="s">
        <v>73</v>
      </c>
      <c r="C237" s="11" t="s">
        <v>0</v>
      </c>
      <c r="D237" s="89">
        <f t="shared" si="210"/>
        <v>-100</v>
      </c>
      <c r="E237" s="89" t="str">
        <f t="shared" si="211"/>
        <v>--</v>
      </c>
      <c r="F237" s="89" t="str">
        <f t="shared" si="212"/>
        <v>--</v>
      </c>
      <c r="G237" s="89" t="str">
        <f t="shared" si="213"/>
        <v>--</v>
      </c>
      <c r="H237" s="89" t="str">
        <f t="shared" si="214"/>
        <v>--</v>
      </c>
      <c r="I237" s="89" t="str">
        <f t="shared" si="215"/>
        <v>--</v>
      </c>
      <c r="J237" s="89" t="str">
        <f t="shared" si="216"/>
        <v>--</v>
      </c>
      <c r="K237" s="89" t="str">
        <f t="shared" si="217"/>
        <v>--</v>
      </c>
      <c r="L237" s="89">
        <f t="shared" si="218"/>
        <v>158.96598172616137</v>
      </c>
      <c r="M237" s="89">
        <f t="shared" si="219"/>
        <v>-95.088282779920547</v>
      </c>
      <c r="N237" s="89">
        <f t="shared" si="220"/>
        <v>5688.4699089010164</v>
      </c>
      <c r="O237" s="89">
        <f t="shared" si="224"/>
        <v>-13.151495422469154</v>
      </c>
      <c r="P237" s="89">
        <f t="shared" si="224"/>
        <v>-31.426711343919351</v>
      </c>
      <c r="Q237" s="89">
        <f t="shared" si="224"/>
        <v>342.47674686413927</v>
      </c>
      <c r="R237" s="89">
        <f t="shared" si="224"/>
        <v>56.017082943175808</v>
      </c>
      <c r="S237" s="89">
        <f t="shared" si="224"/>
        <v>75.815225250131533</v>
      </c>
      <c r="T237" s="89">
        <f t="shared" si="224"/>
        <v>95.783148364983418</v>
      </c>
      <c r="U237" s="89">
        <f t="shared" si="224"/>
        <v>-10.106449020406515</v>
      </c>
      <c r="V237" s="89">
        <f t="shared" si="224"/>
        <v>-37.165430512035336</v>
      </c>
      <c r="W237" s="89">
        <f t="shared" si="224"/>
        <v>-96.479876824079085</v>
      </c>
      <c r="X237" s="89">
        <f t="shared" si="224"/>
        <v>398.09910517029874</v>
      </c>
      <c r="Y237" s="89">
        <f t="shared" si="224"/>
        <v>85.738375245949527</v>
      </c>
      <c r="Z237" s="89">
        <f t="shared" si="224"/>
        <v>-21.974217714342515</v>
      </c>
      <c r="AA237" s="89">
        <f t="shared" si="224"/>
        <v>1125.2278911212393</v>
      </c>
      <c r="AB237" s="89">
        <f t="shared" si="222"/>
        <v>11.876911655515386</v>
      </c>
      <c r="AC237" s="45">
        <f t="shared" si="223"/>
        <v>69.296124449451014</v>
      </c>
      <c r="AD237" s="4"/>
    </row>
    <row r="238" spans="1:30">
      <c r="A238" s="2">
        <v>27</v>
      </c>
      <c r="B238" s="44" t="s">
        <v>72</v>
      </c>
      <c r="C238" s="11" t="s">
        <v>0</v>
      </c>
      <c r="D238" s="89">
        <f t="shared" si="210"/>
        <v>-96.983564938535537</v>
      </c>
      <c r="E238" s="89">
        <f t="shared" si="211"/>
        <v>48135.160575858252</v>
      </c>
      <c r="F238" s="89">
        <f t="shared" si="212"/>
        <v>-100</v>
      </c>
      <c r="G238" s="89" t="str">
        <f t="shared" si="213"/>
        <v>--</v>
      </c>
      <c r="H238" s="89" t="str">
        <f t="shared" si="214"/>
        <v>--</v>
      </c>
      <c r="I238" s="89" t="str">
        <f t="shared" si="215"/>
        <v>--</v>
      </c>
      <c r="J238" s="89" t="str">
        <f t="shared" si="216"/>
        <v>--</v>
      </c>
      <c r="K238" s="89" t="str">
        <f t="shared" si="217"/>
        <v>--</v>
      </c>
      <c r="L238" s="89" t="str">
        <f t="shared" si="218"/>
        <v>--</v>
      </c>
      <c r="M238" s="89" t="str">
        <f t="shared" si="219"/>
        <v>--</v>
      </c>
      <c r="N238" s="89">
        <f t="shared" si="220"/>
        <v>36.350364567707231</v>
      </c>
      <c r="O238" s="89">
        <f t="shared" si="224"/>
        <v>-100</v>
      </c>
      <c r="P238" s="89" t="str">
        <f t="shared" si="224"/>
        <v>--</v>
      </c>
      <c r="Q238" s="89">
        <f t="shared" si="224"/>
        <v>-100</v>
      </c>
      <c r="R238" s="89" t="str">
        <f t="shared" si="224"/>
        <v>--</v>
      </c>
      <c r="S238" s="89">
        <f t="shared" si="224"/>
        <v>-96.357901717329767</v>
      </c>
      <c r="T238" s="89">
        <f t="shared" si="224"/>
        <v>11523.632533293205</v>
      </c>
      <c r="U238" s="89">
        <f t="shared" si="224"/>
        <v>-99.861155792263176</v>
      </c>
      <c r="V238" s="89">
        <f t="shared" si="224"/>
        <v>7236900.3263403252</v>
      </c>
      <c r="W238" s="89">
        <f t="shared" si="224"/>
        <v>77.209629223641883</v>
      </c>
      <c r="X238" s="89">
        <f t="shared" si="224"/>
        <v>-99.999959285902065</v>
      </c>
      <c r="Y238" s="89">
        <f t="shared" si="224"/>
        <v>451131.25</v>
      </c>
      <c r="Z238" s="89">
        <f t="shared" si="224"/>
        <v>-100</v>
      </c>
      <c r="AA238" s="89" t="str">
        <f t="shared" si="224"/>
        <v>--</v>
      </c>
      <c r="AB238" s="89">
        <f t="shared" si="222"/>
        <v>-100</v>
      </c>
      <c r="AC238" s="45">
        <f t="shared" si="223"/>
        <v>-100</v>
      </c>
      <c r="AD238" s="4"/>
    </row>
    <row r="239" spans="1:30">
      <c r="A239" s="2">
        <v>28</v>
      </c>
      <c r="B239" s="44" t="s">
        <v>71</v>
      </c>
      <c r="C239" s="11" t="s">
        <v>0</v>
      </c>
      <c r="D239" s="89" t="str">
        <f t="shared" si="210"/>
        <v>--</v>
      </c>
      <c r="E239" s="89">
        <f t="shared" si="211"/>
        <v>-56.33445945945946</v>
      </c>
      <c r="F239" s="89">
        <f t="shared" si="212"/>
        <v>-100</v>
      </c>
      <c r="G239" s="89" t="str">
        <f t="shared" si="213"/>
        <v>--</v>
      </c>
      <c r="H239" s="89" t="str">
        <f t="shared" si="214"/>
        <v>--</v>
      </c>
      <c r="I239" s="89">
        <f t="shared" si="215"/>
        <v>-100</v>
      </c>
      <c r="J239" s="89" t="str">
        <f t="shared" si="216"/>
        <v>--</v>
      </c>
      <c r="K239" s="89" t="str">
        <f t="shared" si="217"/>
        <v>--</v>
      </c>
      <c r="L239" s="89">
        <f t="shared" si="218"/>
        <v>-87.912753710996668</v>
      </c>
      <c r="M239" s="89">
        <f t="shared" si="219"/>
        <v>-100</v>
      </c>
      <c r="N239" s="89" t="str">
        <f t="shared" si="220"/>
        <v>--</v>
      </c>
      <c r="O239" s="89">
        <f t="shared" si="224"/>
        <v>-100</v>
      </c>
      <c r="P239" s="89" t="str">
        <f t="shared" si="224"/>
        <v>--</v>
      </c>
      <c r="Q239" s="89" t="str">
        <f t="shared" si="224"/>
        <v>--</v>
      </c>
      <c r="R239" s="89">
        <f t="shared" si="224"/>
        <v>-97.719643194365759</v>
      </c>
      <c r="S239" s="89">
        <f t="shared" si="224"/>
        <v>-87.821512081060021</v>
      </c>
      <c r="T239" s="89">
        <f t="shared" si="224"/>
        <v>-100</v>
      </c>
      <c r="U239" s="89" t="str">
        <f t="shared" si="224"/>
        <v>--</v>
      </c>
      <c r="V239" s="89" t="str">
        <f t="shared" si="224"/>
        <v>--</v>
      </c>
      <c r="W239" s="89">
        <f t="shared" si="224"/>
        <v>-78.097236854111543</v>
      </c>
      <c r="X239" s="89">
        <f t="shared" si="224"/>
        <v>-100</v>
      </c>
      <c r="Y239" s="89" t="str">
        <f t="shared" si="224"/>
        <v>--</v>
      </c>
      <c r="Z239" s="89" t="str">
        <f t="shared" si="224"/>
        <v>--</v>
      </c>
      <c r="AA239" s="89" t="str">
        <f t="shared" si="224"/>
        <v>--</v>
      </c>
      <c r="AB239" s="89" t="str">
        <f t="shared" si="222"/>
        <v>--</v>
      </c>
      <c r="AC239" s="45" t="str">
        <f t="shared" si="223"/>
        <v>--</v>
      </c>
      <c r="AD239" s="4"/>
    </row>
    <row r="240" spans="1:30">
      <c r="A240" s="2">
        <v>29</v>
      </c>
      <c r="B240" s="47" t="s">
        <v>70</v>
      </c>
      <c r="C240" s="11" t="s">
        <v>0</v>
      </c>
      <c r="D240" s="89" t="str">
        <f t="shared" si="210"/>
        <v>--</v>
      </c>
      <c r="E240" s="89" t="str">
        <f t="shared" si="211"/>
        <v>--</v>
      </c>
      <c r="F240" s="89">
        <f t="shared" si="212"/>
        <v>97595.012165450127</v>
      </c>
      <c r="G240" s="89">
        <f t="shared" si="213"/>
        <v>-99.998505702612405</v>
      </c>
      <c r="H240" s="89">
        <f t="shared" si="214"/>
        <v>2158.333333333333</v>
      </c>
      <c r="I240" s="89">
        <f t="shared" si="215"/>
        <v>-39.852398523985229</v>
      </c>
      <c r="J240" s="89">
        <f t="shared" si="216"/>
        <v>-100</v>
      </c>
      <c r="K240" s="89" t="str">
        <f t="shared" si="217"/>
        <v>--</v>
      </c>
      <c r="L240" s="89">
        <f t="shared" si="218"/>
        <v>-100</v>
      </c>
      <c r="M240" s="89" t="str">
        <f t="shared" si="219"/>
        <v>--</v>
      </c>
      <c r="N240" s="89" t="str">
        <f t="shared" si="220"/>
        <v>--</v>
      </c>
      <c r="O240" s="89">
        <f t="shared" ref="O240:AA254" si="225">IFERROR(O37/N37*100-100,"--")</f>
        <v>115.28846153846155</v>
      </c>
      <c r="P240" s="89">
        <f t="shared" si="225"/>
        <v>-53.55069227333631</v>
      </c>
      <c r="Q240" s="89">
        <f t="shared" si="225"/>
        <v>218.26923076923077</v>
      </c>
      <c r="R240" s="89">
        <f t="shared" si="225"/>
        <v>-88.031218529707957</v>
      </c>
      <c r="S240" s="89">
        <f t="shared" si="225"/>
        <v>46.024400504838013</v>
      </c>
      <c r="T240" s="89">
        <f t="shared" si="225"/>
        <v>2022.2990492653412</v>
      </c>
      <c r="U240" s="89">
        <f t="shared" si="225"/>
        <v>-94.992194393538313</v>
      </c>
      <c r="V240" s="89">
        <f t="shared" si="225"/>
        <v>-87.042558959067492</v>
      </c>
      <c r="W240" s="89">
        <f t="shared" si="225"/>
        <v>10557.322175732217</v>
      </c>
      <c r="X240" s="89">
        <f t="shared" si="225"/>
        <v>23.756428879902643</v>
      </c>
      <c r="Y240" s="89">
        <f t="shared" si="225"/>
        <v>320.19224668485498</v>
      </c>
      <c r="Z240" s="89">
        <f t="shared" si="225"/>
        <v>-70.39742399190655</v>
      </c>
      <c r="AA240" s="89">
        <f t="shared" si="225"/>
        <v>361.21858223134689</v>
      </c>
      <c r="AB240" s="89">
        <f t="shared" si="222"/>
        <v>-54.559379346001876</v>
      </c>
      <c r="AC240" s="45" t="str">
        <f t="shared" si="223"/>
        <v>--</v>
      </c>
      <c r="AD240" s="4"/>
    </row>
    <row r="241" spans="1:30">
      <c r="A241" s="2">
        <v>30</v>
      </c>
      <c r="B241" s="44" t="s">
        <v>69</v>
      </c>
      <c r="C241" s="11" t="s">
        <v>0</v>
      </c>
      <c r="D241" s="89" t="str">
        <f t="shared" si="210"/>
        <v>--</v>
      </c>
      <c r="E241" s="89" t="str">
        <f t="shared" si="211"/>
        <v>--</v>
      </c>
      <c r="F241" s="89" t="str">
        <f t="shared" si="212"/>
        <v>--</v>
      </c>
      <c r="G241" s="89" t="str">
        <f t="shared" si="213"/>
        <v>--</v>
      </c>
      <c r="H241" s="89" t="str">
        <f t="shared" si="214"/>
        <v>--</v>
      </c>
      <c r="I241" s="89" t="str">
        <f t="shared" si="215"/>
        <v>--</v>
      </c>
      <c r="J241" s="89" t="str">
        <f t="shared" si="216"/>
        <v>--</v>
      </c>
      <c r="K241" s="89">
        <f t="shared" si="217"/>
        <v>-100</v>
      </c>
      <c r="L241" s="89" t="str">
        <f t="shared" si="218"/>
        <v>--</v>
      </c>
      <c r="M241" s="89" t="str">
        <f t="shared" si="219"/>
        <v>--</v>
      </c>
      <c r="N241" s="89" t="str">
        <f t="shared" si="220"/>
        <v>--</v>
      </c>
      <c r="O241" s="89" t="str">
        <f t="shared" si="225"/>
        <v>--</v>
      </c>
      <c r="P241" s="89" t="str">
        <f t="shared" si="225"/>
        <v>--</v>
      </c>
      <c r="Q241" s="89" t="str">
        <f t="shared" si="225"/>
        <v>--</v>
      </c>
      <c r="R241" s="89">
        <f t="shared" si="225"/>
        <v>-60.855018587360597</v>
      </c>
      <c r="S241" s="89">
        <f t="shared" si="225"/>
        <v>-100</v>
      </c>
      <c r="T241" s="89" t="str">
        <f t="shared" si="225"/>
        <v>--</v>
      </c>
      <c r="U241" s="89" t="str">
        <f t="shared" si="225"/>
        <v>--</v>
      </c>
      <c r="V241" s="89">
        <f t="shared" si="225"/>
        <v>-51.277064605267761</v>
      </c>
      <c r="W241" s="89">
        <f t="shared" si="225"/>
        <v>16.138527144026298</v>
      </c>
      <c r="X241" s="89">
        <f t="shared" si="225"/>
        <v>-92.069182934216869</v>
      </c>
      <c r="Y241" s="89">
        <f t="shared" si="225"/>
        <v>979.31410756040532</v>
      </c>
      <c r="Z241" s="89">
        <f t="shared" si="225"/>
        <v>66.401398076200934</v>
      </c>
      <c r="AA241" s="89">
        <f t="shared" si="225"/>
        <v>57.821599993056338</v>
      </c>
      <c r="AB241" s="89">
        <f t="shared" si="222"/>
        <v>841.56441970841036</v>
      </c>
      <c r="AC241" s="45" t="str">
        <f t="shared" si="223"/>
        <v>--</v>
      </c>
      <c r="AD241" s="4"/>
    </row>
    <row r="242" spans="1:30">
      <c r="A242" s="2">
        <v>31</v>
      </c>
      <c r="B242" s="44" t="s">
        <v>68</v>
      </c>
      <c r="C242" s="11" t="s">
        <v>0</v>
      </c>
      <c r="D242" s="89" t="str">
        <f t="shared" si="210"/>
        <v>--</v>
      </c>
      <c r="E242" s="89" t="str">
        <f t="shared" si="211"/>
        <v>--</v>
      </c>
      <c r="F242" s="89" t="str">
        <f t="shared" si="212"/>
        <v>--</v>
      </c>
      <c r="G242" s="89" t="str">
        <f t="shared" si="213"/>
        <v>--</v>
      </c>
      <c r="H242" s="89" t="str">
        <f t="shared" si="214"/>
        <v>--</v>
      </c>
      <c r="I242" s="89" t="str">
        <f t="shared" si="215"/>
        <v>--</v>
      </c>
      <c r="J242" s="89" t="str">
        <f t="shared" si="216"/>
        <v>--</v>
      </c>
      <c r="K242" s="89" t="str">
        <f t="shared" si="217"/>
        <v>--</v>
      </c>
      <c r="L242" s="89" t="str">
        <f t="shared" si="218"/>
        <v>--</v>
      </c>
      <c r="M242" s="89" t="str">
        <f t="shared" si="219"/>
        <v>--</v>
      </c>
      <c r="N242" s="89" t="str">
        <f t="shared" si="220"/>
        <v>--</v>
      </c>
      <c r="O242" s="89" t="str">
        <f t="shared" si="225"/>
        <v>--</v>
      </c>
      <c r="P242" s="89" t="str">
        <f t="shared" si="225"/>
        <v>--</v>
      </c>
      <c r="Q242" s="89">
        <f t="shared" si="225"/>
        <v>-100</v>
      </c>
      <c r="R242" s="89" t="str">
        <f t="shared" si="225"/>
        <v>--</v>
      </c>
      <c r="S242" s="89" t="str">
        <f t="shared" si="225"/>
        <v>--</v>
      </c>
      <c r="T242" s="89" t="str">
        <f t="shared" si="225"/>
        <v>--</v>
      </c>
      <c r="U242" s="89" t="str">
        <f t="shared" si="225"/>
        <v>--</v>
      </c>
      <c r="V242" s="89" t="str">
        <f t="shared" si="225"/>
        <v>--</v>
      </c>
      <c r="W242" s="89" t="str">
        <f t="shared" si="225"/>
        <v>--</v>
      </c>
      <c r="X242" s="89" t="str">
        <f t="shared" si="225"/>
        <v>--</v>
      </c>
      <c r="Y242" s="89" t="str">
        <f t="shared" si="225"/>
        <v>--</v>
      </c>
      <c r="Z242" s="89" t="str">
        <f t="shared" si="225"/>
        <v>--</v>
      </c>
      <c r="AA242" s="89" t="str">
        <f t="shared" si="225"/>
        <v>--</v>
      </c>
      <c r="AB242" s="89" t="str">
        <f t="shared" si="222"/>
        <v>--</v>
      </c>
      <c r="AC242" s="45" t="str">
        <f t="shared" si="223"/>
        <v>--</v>
      </c>
      <c r="AD242" s="4"/>
    </row>
    <row r="243" spans="1:30">
      <c r="A243" s="2">
        <v>32</v>
      </c>
      <c r="B243" s="44" t="s">
        <v>67</v>
      </c>
      <c r="C243" s="11" t="s">
        <v>0</v>
      </c>
      <c r="D243" s="89" t="str">
        <f t="shared" si="210"/>
        <v>--</v>
      </c>
      <c r="E243" s="89" t="str">
        <f t="shared" si="211"/>
        <v>--</v>
      </c>
      <c r="F243" s="89" t="str">
        <f t="shared" si="212"/>
        <v>--</v>
      </c>
      <c r="G243" s="89">
        <f t="shared" si="213"/>
        <v>-100</v>
      </c>
      <c r="H243" s="89" t="str">
        <f t="shared" si="214"/>
        <v>--</v>
      </c>
      <c r="I243" s="89">
        <f t="shared" si="215"/>
        <v>318.70833333333326</v>
      </c>
      <c r="J243" s="89">
        <f t="shared" si="216"/>
        <v>-100</v>
      </c>
      <c r="K243" s="89" t="str">
        <f t="shared" si="217"/>
        <v>--</v>
      </c>
      <c r="L243" s="89">
        <f t="shared" si="218"/>
        <v>169.9828473413379</v>
      </c>
      <c r="M243" s="89">
        <f t="shared" si="219"/>
        <v>602.41423125794154</v>
      </c>
      <c r="N243" s="89">
        <f t="shared" si="220"/>
        <v>465.56620839363245</v>
      </c>
      <c r="O243" s="89">
        <f t="shared" si="225"/>
        <v>-92.453101760782999</v>
      </c>
      <c r="P243" s="89">
        <f t="shared" si="225"/>
        <v>122.10214028395848</v>
      </c>
      <c r="Q243" s="89">
        <f t="shared" si="225"/>
        <v>-16.935406926819965</v>
      </c>
      <c r="R243" s="89">
        <f t="shared" si="225"/>
        <v>-94.440615667355843</v>
      </c>
      <c r="S243" s="89">
        <f t="shared" si="225"/>
        <v>-84.297520661157023</v>
      </c>
      <c r="T243" s="89">
        <f t="shared" si="225"/>
        <v>37644.73684210526</v>
      </c>
      <c r="U243" s="89">
        <f t="shared" si="225"/>
        <v>-95.14397266959493</v>
      </c>
      <c r="V243" s="89">
        <f t="shared" si="225"/>
        <v>-100</v>
      </c>
      <c r="W243" s="89" t="str">
        <f t="shared" si="225"/>
        <v>--</v>
      </c>
      <c r="X243" s="89">
        <f t="shared" si="225"/>
        <v>-97.166761107963069</v>
      </c>
      <c r="Y243" s="89">
        <f t="shared" si="225"/>
        <v>11224.058823529413</v>
      </c>
      <c r="Z243" s="89">
        <f t="shared" si="225"/>
        <v>239.82307320696685</v>
      </c>
      <c r="AA243" s="89">
        <f t="shared" si="225"/>
        <v>-78.06860392240786</v>
      </c>
      <c r="AB243" s="89">
        <f t="shared" si="222"/>
        <v>60.071232914903845</v>
      </c>
      <c r="AC243" s="45" t="str">
        <f t="shared" si="223"/>
        <v>--</v>
      </c>
      <c r="AD243" s="4"/>
    </row>
    <row r="244" spans="1:30">
      <c r="A244" s="2">
        <v>33</v>
      </c>
      <c r="B244" s="44" t="s">
        <v>66</v>
      </c>
      <c r="C244" s="11" t="s">
        <v>0</v>
      </c>
      <c r="D244" s="89">
        <f t="shared" si="210"/>
        <v>-100</v>
      </c>
      <c r="E244" s="89" t="str">
        <f t="shared" si="211"/>
        <v>--</v>
      </c>
      <c r="F244" s="89" t="str">
        <f t="shared" si="212"/>
        <v>--</v>
      </c>
      <c r="G244" s="89" t="str">
        <f t="shared" si="213"/>
        <v>--</v>
      </c>
      <c r="H244" s="89" t="str">
        <f t="shared" si="214"/>
        <v>--</v>
      </c>
      <c r="I244" s="89">
        <f t="shared" si="215"/>
        <v>-75.266683205160007</v>
      </c>
      <c r="J244" s="89">
        <f t="shared" si="216"/>
        <v>-21.163490471414249</v>
      </c>
      <c r="K244" s="89">
        <f t="shared" si="217"/>
        <v>260.36895674300251</v>
      </c>
      <c r="L244" s="89">
        <f t="shared" si="218"/>
        <v>36.240070609002657</v>
      </c>
      <c r="M244" s="89">
        <f t="shared" si="219"/>
        <v>375.18787250583057</v>
      </c>
      <c r="N244" s="89">
        <f t="shared" si="220"/>
        <v>-14.09679618268575</v>
      </c>
      <c r="O244" s="89">
        <f t="shared" si="225"/>
        <v>200.47294080304715</v>
      </c>
      <c r="P244" s="89">
        <f t="shared" si="225"/>
        <v>-13.083115017324417</v>
      </c>
      <c r="Q244" s="89">
        <f t="shared" si="225"/>
        <v>63.767182391618746</v>
      </c>
      <c r="R244" s="89">
        <f t="shared" si="225"/>
        <v>95.331957905986087</v>
      </c>
      <c r="S244" s="89">
        <f t="shared" si="225"/>
        <v>-0.31002803930060452</v>
      </c>
      <c r="T244" s="89">
        <f t="shared" si="225"/>
        <v>-39.531453659875147</v>
      </c>
      <c r="U244" s="89">
        <f t="shared" si="225"/>
        <v>-5.7052457755844159</v>
      </c>
      <c r="V244" s="89">
        <f t="shared" si="225"/>
        <v>-14.463702050010355</v>
      </c>
      <c r="W244" s="89">
        <f t="shared" si="225"/>
        <v>18.429319371727743</v>
      </c>
      <c r="X244" s="89">
        <f t="shared" si="225"/>
        <v>105.44228459822901</v>
      </c>
      <c r="Y244" s="89">
        <f t="shared" si="225"/>
        <v>161.36223486940992</v>
      </c>
      <c r="Z244" s="89">
        <f t="shared" si="225"/>
        <v>-72.225219258092309</v>
      </c>
      <c r="AA244" s="89">
        <f t="shared" si="225"/>
        <v>-17.273097309111492</v>
      </c>
      <c r="AB244" s="89">
        <f t="shared" si="222"/>
        <v>47.321920409025552</v>
      </c>
      <c r="AC244" s="45">
        <f t="shared" si="223"/>
        <v>26.084935370738279</v>
      </c>
      <c r="AD244" s="4"/>
    </row>
    <row r="245" spans="1:30">
      <c r="A245" s="2">
        <v>34</v>
      </c>
      <c r="B245" s="44" t="s">
        <v>65</v>
      </c>
      <c r="C245" s="11" t="s">
        <v>0</v>
      </c>
      <c r="D245" s="89" t="str">
        <f t="shared" si="210"/>
        <v>--</v>
      </c>
      <c r="E245" s="89" t="str">
        <f t="shared" si="211"/>
        <v>--</v>
      </c>
      <c r="F245" s="89" t="str">
        <f t="shared" si="212"/>
        <v>--</v>
      </c>
      <c r="G245" s="89" t="str">
        <f t="shared" si="213"/>
        <v>--</v>
      </c>
      <c r="H245" s="89" t="str">
        <f t="shared" si="214"/>
        <v>--</v>
      </c>
      <c r="I245" s="89">
        <f t="shared" si="215"/>
        <v>-100</v>
      </c>
      <c r="J245" s="89" t="str">
        <f t="shared" si="216"/>
        <v>--</v>
      </c>
      <c r="K245" s="89" t="str">
        <f t="shared" si="217"/>
        <v>--</v>
      </c>
      <c r="L245" s="89" t="str">
        <f t="shared" si="218"/>
        <v>--</v>
      </c>
      <c r="M245" s="89" t="str">
        <f t="shared" si="219"/>
        <v>--</v>
      </c>
      <c r="N245" s="89" t="str">
        <f t="shared" si="220"/>
        <v>--</v>
      </c>
      <c r="O245" s="89">
        <f t="shared" si="225"/>
        <v>-100</v>
      </c>
      <c r="P245" s="89" t="str">
        <f t="shared" si="225"/>
        <v>--</v>
      </c>
      <c r="Q245" s="89">
        <f t="shared" si="225"/>
        <v>-100</v>
      </c>
      <c r="R245" s="89" t="str">
        <f t="shared" si="225"/>
        <v>--</v>
      </c>
      <c r="S245" s="89">
        <f t="shared" si="225"/>
        <v>177.6876267748479</v>
      </c>
      <c r="T245" s="89">
        <f t="shared" si="225"/>
        <v>404.63842220598974</v>
      </c>
      <c r="U245" s="89">
        <f t="shared" si="225"/>
        <v>2350.8142143735981</v>
      </c>
      <c r="V245" s="89">
        <f t="shared" si="225"/>
        <v>-63.181534954182901</v>
      </c>
      <c r="W245" s="89">
        <f t="shared" si="225"/>
        <v>103.9854665618634</v>
      </c>
      <c r="X245" s="89">
        <f t="shared" si="225"/>
        <v>-50.61791015433009</v>
      </c>
      <c r="Y245" s="89">
        <f t="shared" si="225"/>
        <v>38.462150950306949</v>
      </c>
      <c r="Z245" s="89">
        <f t="shared" si="225"/>
        <v>-23.495652573952256</v>
      </c>
      <c r="AA245" s="89">
        <f t="shared" si="225"/>
        <v>-61.150197687878652</v>
      </c>
      <c r="AB245" s="89">
        <f t="shared" si="222"/>
        <v>44.835058527619225</v>
      </c>
      <c r="AC245" s="45" t="str">
        <f t="shared" si="223"/>
        <v>--</v>
      </c>
      <c r="AD245" s="4"/>
    </row>
    <row r="246" spans="1:30">
      <c r="A246" s="2">
        <v>35</v>
      </c>
      <c r="B246" s="44" t="s">
        <v>64</v>
      </c>
      <c r="C246" s="11" t="s">
        <v>0</v>
      </c>
      <c r="D246" s="89" t="str">
        <f t="shared" si="210"/>
        <v>--</v>
      </c>
      <c r="E246" s="89" t="str">
        <f t="shared" si="211"/>
        <v>--</v>
      </c>
      <c r="F246" s="89">
        <f t="shared" si="212"/>
        <v>1.20300751879698</v>
      </c>
      <c r="G246" s="89">
        <f t="shared" si="213"/>
        <v>-100</v>
      </c>
      <c r="H246" s="89" t="str">
        <f t="shared" si="214"/>
        <v>--</v>
      </c>
      <c r="I246" s="89" t="str">
        <f t="shared" si="215"/>
        <v>--</v>
      </c>
      <c r="J246" s="89" t="str">
        <f t="shared" si="216"/>
        <v>--</v>
      </c>
      <c r="K246" s="89" t="str">
        <f t="shared" si="217"/>
        <v>--</v>
      </c>
      <c r="L246" s="89">
        <f t="shared" si="218"/>
        <v>-38.46153846153846</v>
      </c>
      <c r="M246" s="89">
        <f t="shared" si="219"/>
        <v>63887.500000000015</v>
      </c>
      <c r="N246" s="89">
        <f t="shared" si="220"/>
        <v>785.42684117991791</v>
      </c>
      <c r="O246" s="89">
        <f t="shared" si="225"/>
        <v>234.38720353006073</v>
      </c>
      <c r="P246" s="89">
        <f t="shared" si="225"/>
        <v>-54.746933577899334</v>
      </c>
      <c r="Q246" s="89">
        <f t="shared" si="225"/>
        <v>-99.838159391129381</v>
      </c>
      <c r="R246" s="89">
        <f t="shared" si="225"/>
        <v>2972.9729729729729</v>
      </c>
      <c r="S246" s="89">
        <f t="shared" si="225"/>
        <v>-75.461741424802113</v>
      </c>
      <c r="T246" s="89">
        <f t="shared" si="225"/>
        <v>-100</v>
      </c>
      <c r="U246" s="89" t="str">
        <f t="shared" si="225"/>
        <v>--</v>
      </c>
      <c r="V246" s="89">
        <f t="shared" si="225"/>
        <v>-100</v>
      </c>
      <c r="W246" s="89" t="str">
        <f t="shared" si="225"/>
        <v>--</v>
      </c>
      <c r="X246" s="89">
        <f t="shared" si="225"/>
        <v>-85.022288261515598</v>
      </c>
      <c r="Y246" s="89">
        <f t="shared" si="225"/>
        <v>78.571428571428555</v>
      </c>
      <c r="Z246" s="89">
        <f t="shared" si="225"/>
        <v>-96.111111111111114</v>
      </c>
      <c r="AA246" s="89">
        <f t="shared" si="225"/>
        <v>-100</v>
      </c>
      <c r="AB246" s="89" t="str">
        <f t="shared" si="222"/>
        <v>--</v>
      </c>
      <c r="AC246" s="45" t="str">
        <f t="shared" si="223"/>
        <v>--</v>
      </c>
      <c r="AD246" s="4"/>
    </row>
    <row r="247" spans="1:30">
      <c r="A247" s="2">
        <v>36</v>
      </c>
      <c r="B247" s="44" t="s">
        <v>63</v>
      </c>
      <c r="C247" s="11" t="s">
        <v>0</v>
      </c>
      <c r="D247" s="89" t="str">
        <f t="shared" si="210"/>
        <v>--</v>
      </c>
      <c r="E247" s="89" t="str">
        <f t="shared" si="211"/>
        <v>--</v>
      </c>
      <c r="F247" s="89" t="str">
        <f t="shared" si="212"/>
        <v>--</v>
      </c>
      <c r="G247" s="89" t="str">
        <f t="shared" si="213"/>
        <v>--</v>
      </c>
      <c r="H247" s="89" t="str">
        <f t="shared" si="214"/>
        <v>--</v>
      </c>
      <c r="I247" s="89" t="str">
        <f t="shared" si="215"/>
        <v>--</v>
      </c>
      <c r="J247" s="89" t="str">
        <f t="shared" si="216"/>
        <v>--</v>
      </c>
      <c r="K247" s="89" t="str">
        <f t="shared" si="217"/>
        <v>--</v>
      </c>
      <c r="L247" s="89" t="str">
        <f t="shared" si="218"/>
        <v>--</v>
      </c>
      <c r="M247" s="89" t="str">
        <f t="shared" si="219"/>
        <v>--</v>
      </c>
      <c r="N247" s="89" t="str">
        <f t="shared" si="220"/>
        <v>--</v>
      </c>
      <c r="O247" s="89" t="str">
        <f t="shared" si="225"/>
        <v>--</v>
      </c>
      <c r="P247" s="89" t="str">
        <f t="shared" si="225"/>
        <v>--</v>
      </c>
      <c r="Q247" s="89" t="str">
        <f t="shared" si="225"/>
        <v>--</v>
      </c>
      <c r="R247" s="89" t="str">
        <f t="shared" si="225"/>
        <v>--</v>
      </c>
      <c r="S247" s="89" t="str">
        <f t="shared" si="225"/>
        <v>--</v>
      </c>
      <c r="T247" s="89" t="str">
        <f t="shared" si="225"/>
        <v>--</v>
      </c>
      <c r="U247" s="89" t="str">
        <f t="shared" si="225"/>
        <v>--</v>
      </c>
      <c r="V247" s="89" t="str">
        <f t="shared" si="225"/>
        <v>--</v>
      </c>
      <c r="W247" s="89" t="str">
        <f t="shared" si="225"/>
        <v>--</v>
      </c>
      <c r="X247" s="89" t="str">
        <f t="shared" si="225"/>
        <v>--</v>
      </c>
      <c r="Y247" s="89" t="str">
        <f t="shared" si="225"/>
        <v>--</v>
      </c>
      <c r="Z247" s="89" t="str">
        <f t="shared" si="225"/>
        <v>--</v>
      </c>
      <c r="AA247" s="89" t="str">
        <f t="shared" si="225"/>
        <v>--</v>
      </c>
      <c r="AB247" s="89" t="str">
        <f t="shared" si="222"/>
        <v>--</v>
      </c>
      <c r="AC247" s="45" t="str">
        <f t="shared" si="223"/>
        <v>--</v>
      </c>
      <c r="AD247" s="4"/>
    </row>
    <row r="248" spans="1:30">
      <c r="A248" s="2">
        <v>37</v>
      </c>
      <c r="B248" s="44" t="s">
        <v>62</v>
      </c>
      <c r="C248" s="11" t="s">
        <v>0</v>
      </c>
      <c r="D248" s="89" t="str">
        <f t="shared" si="210"/>
        <v>--</v>
      </c>
      <c r="E248" s="89" t="str">
        <f t="shared" si="211"/>
        <v>--</v>
      </c>
      <c r="F248" s="89" t="str">
        <f t="shared" si="212"/>
        <v>--</v>
      </c>
      <c r="G248" s="89" t="str">
        <f t="shared" si="213"/>
        <v>--</v>
      </c>
      <c r="H248" s="89" t="str">
        <f t="shared" si="214"/>
        <v>--</v>
      </c>
      <c r="I248" s="89" t="str">
        <f t="shared" si="215"/>
        <v>--</v>
      </c>
      <c r="J248" s="89" t="str">
        <f t="shared" si="216"/>
        <v>--</v>
      </c>
      <c r="K248" s="89" t="str">
        <f t="shared" si="217"/>
        <v>--</v>
      </c>
      <c r="L248" s="89" t="str">
        <f t="shared" si="218"/>
        <v>--</v>
      </c>
      <c r="M248" s="89" t="str">
        <f t="shared" si="219"/>
        <v>--</v>
      </c>
      <c r="N248" s="89" t="str">
        <f t="shared" si="220"/>
        <v>--</v>
      </c>
      <c r="O248" s="89" t="str">
        <f t="shared" si="225"/>
        <v>--</v>
      </c>
      <c r="P248" s="89" t="str">
        <f t="shared" si="225"/>
        <v>--</v>
      </c>
      <c r="Q248" s="89" t="str">
        <f t="shared" si="225"/>
        <v>--</v>
      </c>
      <c r="R248" s="89" t="str">
        <f t="shared" si="225"/>
        <v>--</v>
      </c>
      <c r="S248" s="89" t="str">
        <f t="shared" si="225"/>
        <v>--</v>
      </c>
      <c r="T248" s="89" t="str">
        <f t="shared" si="225"/>
        <v>--</v>
      </c>
      <c r="U248" s="89" t="str">
        <f t="shared" si="225"/>
        <v>--</v>
      </c>
      <c r="V248" s="89" t="str">
        <f t="shared" si="225"/>
        <v>--</v>
      </c>
      <c r="W248" s="89" t="str">
        <f t="shared" si="225"/>
        <v>--</v>
      </c>
      <c r="X248" s="89" t="str">
        <f t="shared" si="225"/>
        <v>--</v>
      </c>
      <c r="Y248" s="89" t="str">
        <f t="shared" si="225"/>
        <v>--</v>
      </c>
      <c r="Z248" s="89" t="str">
        <f t="shared" si="225"/>
        <v>--</v>
      </c>
      <c r="AA248" s="89" t="str">
        <f t="shared" si="225"/>
        <v>--</v>
      </c>
      <c r="AB248" s="89" t="str">
        <f t="shared" si="222"/>
        <v>--</v>
      </c>
      <c r="AC248" s="45" t="str">
        <f t="shared" si="223"/>
        <v>--</v>
      </c>
      <c r="AD248" s="4"/>
    </row>
    <row r="249" spans="1:30">
      <c r="A249" s="2">
        <v>38</v>
      </c>
      <c r="B249" s="44" t="s">
        <v>61</v>
      </c>
      <c r="C249" s="11" t="s">
        <v>0</v>
      </c>
      <c r="D249" s="89" t="str">
        <f t="shared" si="210"/>
        <v>--</v>
      </c>
      <c r="E249" s="89">
        <f t="shared" si="211"/>
        <v>81.599999999999994</v>
      </c>
      <c r="F249" s="89">
        <f t="shared" si="212"/>
        <v>-27.092511013215855</v>
      </c>
      <c r="G249" s="89">
        <f t="shared" si="213"/>
        <v>-100</v>
      </c>
      <c r="H249" s="89" t="str">
        <f t="shared" si="214"/>
        <v>--</v>
      </c>
      <c r="I249" s="89" t="str">
        <f t="shared" si="215"/>
        <v>--</v>
      </c>
      <c r="J249" s="89" t="str">
        <f t="shared" si="216"/>
        <v>--</v>
      </c>
      <c r="K249" s="89">
        <f t="shared" si="217"/>
        <v>2504.9180327868853</v>
      </c>
      <c r="L249" s="89">
        <f t="shared" si="218"/>
        <v>42709.817495280047</v>
      </c>
      <c r="M249" s="89">
        <f t="shared" si="219"/>
        <v>-99.475093397310005</v>
      </c>
      <c r="N249" s="89">
        <f t="shared" si="220"/>
        <v>-48.497012696041821</v>
      </c>
      <c r="O249" s="89">
        <f t="shared" si="225"/>
        <v>-100</v>
      </c>
      <c r="P249" s="89" t="str">
        <f t="shared" si="225"/>
        <v>--</v>
      </c>
      <c r="Q249" s="89">
        <f t="shared" si="225"/>
        <v>526.57504760327845</v>
      </c>
      <c r="R249" s="89">
        <f t="shared" si="225"/>
        <v>-99.768775434702178</v>
      </c>
      <c r="S249" s="89">
        <f t="shared" si="225"/>
        <v>14028.857142857143</v>
      </c>
      <c r="T249" s="89">
        <f t="shared" si="225"/>
        <v>-95.718994560271781</v>
      </c>
      <c r="U249" s="89">
        <f t="shared" si="225"/>
        <v>2955.8809636277756</v>
      </c>
      <c r="V249" s="89">
        <f t="shared" si="225"/>
        <v>191.47975824277745</v>
      </c>
      <c r="W249" s="89">
        <f t="shared" si="225"/>
        <v>-64.830537686869917</v>
      </c>
      <c r="X249" s="89">
        <f t="shared" si="225"/>
        <v>-55.042371603486231</v>
      </c>
      <c r="Y249" s="89">
        <f t="shared" si="225"/>
        <v>319.65453630722794</v>
      </c>
      <c r="Z249" s="89">
        <f t="shared" si="225"/>
        <v>44.863331202046027</v>
      </c>
      <c r="AA249" s="89">
        <f t="shared" si="225"/>
        <v>48.641401797487504</v>
      </c>
      <c r="AB249" s="89">
        <f t="shared" si="222"/>
        <v>-53.825853602408166</v>
      </c>
      <c r="AC249" s="45" t="str">
        <f t="shared" si="223"/>
        <v>--</v>
      </c>
      <c r="AD249" s="4"/>
    </row>
    <row r="250" spans="1:30">
      <c r="A250" s="2">
        <v>39</v>
      </c>
      <c r="B250" s="44" t="s">
        <v>60</v>
      </c>
      <c r="C250" s="11" t="s">
        <v>0</v>
      </c>
      <c r="D250" s="89">
        <f t="shared" si="210"/>
        <v>-67.730203708248737</v>
      </c>
      <c r="E250" s="89">
        <f t="shared" si="211"/>
        <v>126.94116020189458</v>
      </c>
      <c r="F250" s="89">
        <f t="shared" si="212"/>
        <v>-98.287759920786044</v>
      </c>
      <c r="G250" s="89">
        <f t="shared" si="213"/>
        <v>704.18149466192153</v>
      </c>
      <c r="H250" s="89">
        <f t="shared" si="214"/>
        <v>1038.2232547848214</v>
      </c>
      <c r="I250" s="89">
        <f t="shared" si="215"/>
        <v>-5.8104272773220345</v>
      </c>
      <c r="J250" s="89">
        <f t="shared" si="216"/>
        <v>430.90107939652864</v>
      </c>
      <c r="K250" s="89">
        <f t="shared" si="217"/>
        <v>-39.654988094659615</v>
      </c>
      <c r="L250" s="89">
        <f t="shared" si="218"/>
        <v>1132.2975584616379</v>
      </c>
      <c r="M250" s="89">
        <f t="shared" si="219"/>
        <v>170.85491601606043</v>
      </c>
      <c r="N250" s="89">
        <f t="shared" si="220"/>
        <v>-7.6182963640558938</v>
      </c>
      <c r="O250" s="89">
        <f t="shared" si="225"/>
        <v>-46.594896075999472</v>
      </c>
      <c r="P250" s="89">
        <f t="shared" si="225"/>
        <v>77.843084940953617</v>
      </c>
      <c r="Q250" s="89">
        <f t="shared" si="225"/>
        <v>12.199605613187472</v>
      </c>
      <c r="R250" s="89">
        <f t="shared" si="225"/>
        <v>52.796215536704779</v>
      </c>
      <c r="S250" s="89">
        <f t="shared" si="225"/>
        <v>8.9198676194324236</v>
      </c>
      <c r="T250" s="89">
        <f t="shared" si="225"/>
        <v>0.66582092173790386</v>
      </c>
      <c r="U250" s="89">
        <f t="shared" si="225"/>
        <v>16.814001258471194</v>
      </c>
      <c r="V250" s="89">
        <f t="shared" si="225"/>
        <v>7.5798424659194694</v>
      </c>
      <c r="W250" s="89">
        <f t="shared" si="225"/>
        <v>-15.508383167790655</v>
      </c>
      <c r="X250" s="89">
        <f t="shared" si="225"/>
        <v>-17.927904882436081</v>
      </c>
      <c r="Y250" s="89">
        <f t="shared" si="225"/>
        <v>-6.8116416709068233</v>
      </c>
      <c r="Z250" s="89">
        <f t="shared" si="225"/>
        <v>-51.626597773330701</v>
      </c>
      <c r="AA250" s="89">
        <f t="shared" si="225"/>
        <v>47.5603358520749</v>
      </c>
      <c r="AB250" s="89">
        <f t="shared" si="222"/>
        <v>-0.48769955406002907</v>
      </c>
      <c r="AC250" s="45">
        <f t="shared" si="223"/>
        <v>19.815246588852716</v>
      </c>
      <c r="AD250" s="4"/>
    </row>
    <row r="251" spans="1:30">
      <c r="A251" s="2">
        <v>40</v>
      </c>
      <c r="B251" s="44" t="s">
        <v>59</v>
      </c>
      <c r="C251" s="11" t="s">
        <v>0</v>
      </c>
      <c r="D251" s="89" t="str">
        <f t="shared" si="210"/>
        <v>--</v>
      </c>
      <c r="E251" s="89">
        <f t="shared" si="211"/>
        <v>469.74826077601654</v>
      </c>
      <c r="F251" s="89">
        <f t="shared" si="212"/>
        <v>-99.986782477341393</v>
      </c>
      <c r="G251" s="89">
        <f t="shared" si="213"/>
        <v>26814.285714285717</v>
      </c>
      <c r="H251" s="89">
        <f t="shared" si="214"/>
        <v>2.5654635527246938</v>
      </c>
      <c r="I251" s="89">
        <f t="shared" si="215"/>
        <v>5320.648611350698</v>
      </c>
      <c r="J251" s="89">
        <f t="shared" si="216"/>
        <v>-95.523732238611231</v>
      </c>
      <c r="K251" s="89">
        <f t="shared" si="217"/>
        <v>241.46168064837195</v>
      </c>
      <c r="L251" s="89">
        <f t="shared" si="218"/>
        <v>-57.112221528211535</v>
      </c>
      <c r="M251" s="89">
        <f t="shared" si="219"/>
        <v>670.05679887373174</v>
      </c>
      <c r="N251" s="89">
        <f t="shared" si="220"/>
        <v>-74.474858785555782</v>
      </c>
      <c r="O251" s="89">
        <f t="shared" si="225"/>
        <v>-58.749289930598422</v>
      </c>
      <c r="P251" s="89">
        <f t="shared" si="225"/>
        <v>1207.6757274577894</v>
      </c>
      <c r="Q251" s="89">
        <f t="shared" si="225"/>
        <v>-34.399838833742365</v>
      </c>
      <c r="R251" s="89">
        <f t="shared" si="225"/>
        <v>-71.636561601384727</v>
      </c>
      <c r="S251" s="89">
        <f t="shared" si="225"/>
        <v>199.00831733845166</v>
      </c>
      <c r="T251" s="89">
        <f t="shared" si="225"/>
        <v>-58.051534428981732</v>
      </c>
      <c r="U251" s="89">
        <f t="shared" si="225"/>
        <v>197.98713018912338</v>
      </c>
      <c r="V251" s="89">
        <f t="shared" si="225"/>
        <v>432.68286259793274</v>
      </c>
      <c r="W251" s="89">
        <f t="shared" si="225"/>
        <v>0.70659455290622475</v>
      </c>
      <c r="X251" s="89">
        <f t="shared" si="225"/>
        <v>24.305082540816329</v>
      </c>
      <c r="Y251" s="89">
        <f t="shared" si="225"/>
        <v>-4.9752727208103238</v>
      </c>
      <c r="Z251" s="89">
        <f t="shared" si="225"/>
        <v>42.167286434614738</v>
      </c>
      <c r="AA251" s="89">
        <f t="shared" si="225"/>
        <v>-45.995794778772769</v>
      </c>
      <c r="AB251" s="89">
        <f t="shared" si="222"/>
        <v>94.415100569871129</v>
      </c>
      <c r="AC251" s="45" t="str">
        <f t="shared" si="223"/>
        <v>--</v>
      </c>
      <c r="AD251" s="4"/>
    </row>
    <row r="252" spans="1:30">
      <c r="A252" s="2">
        <v>41</v>
      </c>
      <c r="B252" s="44" t="s">
        <v>58</v>
      </c>
      <c r="C252" s="11" t="s">
        <v>0</v>
      </c>
      <c r="D252" s="89">
        <f t="shared" si="210"/>
        <v>52.457197873498274</v>
      </c>
      <c r="E252" s="89">
        <f t="shared" si="211"/>
        <v>273.86224790983096</v>
      </c>
      <c r="F252" s="89">
        <f t="shared" si="212"/>
        <v>67.323969521711206</v>
      </c>
      <c r="G252" s="89">
        <f t="shared" si="213"/>
        <v>66.171639252521032</v>
      </c>
      <c r="H252" s="89">
        <f t="shared" si="214"/>
        <v>-74.853998885346527</v>
      </c>
      <c r="I252" s="89">
        <f t="shared" si="215"/>
        <v>940.73539143496396</v>
      </c>
      <c r="J252" s="89">
        <f t="shared" si="216"/>
        <v>-87.267742272458207</v>
      </c>
      <c r="K252" s="89">
        <f t="shared" si="217"/>
        <v>316.40467697185886</v>
      </c>
      <c r="L252" s="89">
        <f t="shared" si="218"/>
        <v>141.88545663432609</v>
      </c>
      <c r="M252" s="89">
        <f t="shared" si="219"/>
        <v>33.701542014038921</v>
      </c>
      <c r="N252" s="89">
        <f t="shared" si="220"/>
        <v>-17.101069473545422</v>
      </c>
      <c r="O252" s="89">
        <f t="shared" si="225"/>
        <v>137.11720936243395</v>
      </c>
      <c r="P252" s="89">
        <f t="shared" si="225"/>
        <v>107.57485828799256</v>
      </c>
      <c r="Q252" s="89">
        <f t="shared" si="225"/>
        <v>-8.160547657108097</v>
      </c>
      <c r="R252" s="89">
        <f t="shared" si="225"/>
        <v>46.765633931759425</v>
      </c>
      <c r="S252" s="89">
        <f t="shared" si="225"/>
        <v>-36.652784179583875</v>
      </c>
      <c r="T252" s="89">
        <f t="shared" si="225"/>
        <v>-51.026315889515587</v>
      </c>
      <c r="U252" s="89">
        <f t="shared" si="225"/>
        <v>407.88798027146743</v>
      </c>
      <c r="V252" s="89">
        <f t="shared" si="225"/>
        <v>17.259818162754954</v>
      </c>
      <c r="W252" s="89">
        <f t="shared" si="225"/>
        <v>70.095242619290786</v>
      </c>
      <c r="X252" s="89">
        <f t="shared" si="225"/>
        <v>-42.526469036822533</v>
      </c>
      <c r="Y252" s="89">
        <f t="shared" si="225"/>
        <v>31.347968326767443</v>
      </c>
      <c r="Z252" s="89">
        <f t="shared" si="225"/>
        <v>-71.939993254876015</v>
      </c>
      <c r="AA252" s="89">
        <f t="shared" si="225"/>
        <v>-51.287007427471551</v>
      </c>
      <c r="AB252" s="89">
        <f t="shared" si="222"/>
        <v>-25.035575868644472</v>
      </c>
      <c r="AC252" s="45">
        <f t="shared" si="223"/>
        <v>19.146042113493039</v>
      </c>
      <c r="AD252" s="4"/>
    </row>
    <row r="253" spans="1:30">
      <c r="A253" s="2">
        <v>42</v>
      </c>
      <c r="B253" s="44" t="s">
        <v>57</v>
      </c>
      <c r="C253" s="11" t="s">
        <v>0</v>
      </c>
      <c r="D253" s="89">
        <f t="shared" si="210"/>
        <v>-100</v>
      </c>
      <c r="E253" s="89" t="str">
        <f t="shared" si="211"/>
        <v>--</v>
      </c>
      <c r="F253" s="89" t="str">
        <f t="shared" si="212"/>
        <v>--</v>
      </c>
      <c r="G253" s="89" t="str">
        <f t="shared" si="213"/>
        <v>--</v>
      </c>
      <c r="H253" s="89" t="str">
        <f t="shared" si="214"/>
        <v>--</v>
      </c>
      <c r="I253" s="89" t="str">
        <f t="shared" si="215"/>
        <v>--</v>
      </c>
      <c r="J253" s="89" t="str">
        <f t="shared" si="216"/>
        <v>--</v>
      </c>
      <c r="K253" s="89">
        <f t="shared" si="217"/>
        <v>241.11111111111103</v>
      </c>
      <c r="L253" s="89">
        <f t="shared" si="218"/>
        <v>424526.87296416942</v>
      </c>
      <c r="M253" s="89">
        <f t="shared" si="219"/>
        <v>26.003208795305625</v>
      </c>
      <c r="N253" s="89">
        <f t="shared" si="220"/>
        <v>-99.965207248215989</v>
      </c>
      <c r="O253" s="89">
        <f t="shared" si="225"/>
        <v>-100</v>
      </c>
      <c r="P253" s="89" t="str">
        <f t="shared" si="225"/>
        <v>--</v>
      </c>
      <c r="Q253" s="89">
        <f t="shared" si="225"/>
        <v>353.3363365521206</v>
      </c>
      <c r="R253" s="89">
        <f t="shared" si="225"/>
        <v>-86.9286269489278</v>
      </c>
      <c r="S253" s="89">
        <f t="shared" si="225"/>
        <v>-43.930638534044107</v>
      </c>
      <c r="T253" s="89">
        <f t="shared" si="225"/>
        <v>66.415737814007656</v>
      </c>
      <c r="U253" s="89">
        <f t="shared" si="225"/>
        <v>-54.503786269462417</v>
      </c>
      <c r="V253" s="89">
        <f t="shared" si="225"/>
        <v>70.939992529278641</v>
      </c>
      <c r="W253" s="89">
        <f t="shared" si="225"/>
        <v>-30.451241379753597</v>
      </c>
      <c r="X253" s="89">
        <f t="shared" si="225"/>
        <v>-64.03851662924049</v>
      </c>
      <c r="Y253" s="89">
        <f t="shared" si="225"/>
        <v>-40.231273287935245</v>
      </c>
      <c r="Z253" s="89">
        <f t="shared" si="225"/>
        <v>114.40302678533035</v>
      </c>
      <c r="AA253" s="89">
        <f t="shared" si="225"/>
        <v>79.114863238950903</v>
      </c>
      <c r="AB253" s="89">
        <f t="shared" si="222"/>
        <v>32.190638259759737</v>
      </c>
      <c r="AC253" s="45">
        <f t="shared" si="223"/>
        <v>33.540929948540708</v>
      </c>
      <c r="AD253" s="4"/>
    </row>
    <row r="254" spans="1:30">
      <c r="A254" s="2">
        <v>43</v>
      </c>
      <c r="B254" s="44" t="s">
        <v>56</v>
      </c>
      <c r="C254" s="11" t="s">
        <v>0</v>
      </c>
      <c r="D254" s="89">
        <f t="shared" si="210"/>
        <v>-100</v>
      </c>
      <c r="E254" s="89" t="str">
        <f t="shared" si="211"/>
        <v>--</v>
      </c>
      <c r="F254" s="89" t="str">
        <f t="shared" si="212"/>
        <v>--</v>
      </c>
      <c r="G254" s="89" t="str">
        <f t="shared" si="213"/>
        <v>--</v>
      </c>
      <c r="H254" s="89" t="str">
        <f t="shared" si="214"/>
        <v>--</v>
      </c>
      <c r="I254" s="89" t="str">
        <f t="shared" si="215"/>
        <v>--</v>
      </c>
      <c r="J254" s="89" t="str">
        <f t="shared" si="216"/>
        <v>--</v>
      </c>
      <c r="K254" s="89" t="str">
        <f t="shared" si="217"/>
        <v>--</v>
      </c>
      <c r="L254" s="89" t="str">
        <f t="shared" si="218"/>
        <v>--</v>
      </c>
      <c r="M254" s="89" t="str">
        <f t="shared" si="219"/>
        <v>--</v>
      </c>
      <c r="N254" s="89" t="str">
        <f t="shared" si="220"/>
        <v>--</v>
      </c>
      <c r="O254" s="89" t="str">
        <f t="shared" si="225"/>
        <v>--</v>
      </c>
      <c r="P254" s="89" t="str">
        <f t="shared" ref="O254:AA268" si="226">IFERROR(P51/O51*100-100,"--")</f>
        <v>--</v>
      </c>
      <c r="Q254" s="89" t="str">
        <f t="shared" si="226"/>
        <v>--</v>
      </c>
      <c r="R254" s="89" t="str">
        <f t="shared" si="226"/>
        <v>--</v>
      </c>
      <c r="S254" s="89" t="str">
        <f t="shared" si="226"/>
        <v>--</v>
      </c>
      <c r="T254" s="89" t="str">
        <f t="shared" si="226"/>
        <v>--</v>
      </c>
      <c r="U254" s="89" t="str">
        <f t="shared" si="226"/>
        <v>--</v>
      </c>
      <c r="V254" s="89" t="str">
        <f t="shared" si="226"/>
        <v>--</v>
      </c>
      <c r="W254" s="89" t="str">
        <f t="shared" si="226"/>
        <v>--</v>
      </c>
      <c r="X254" s="89" t="str">
        <f t="shared" si="226"/>
        <v>--</v>
      </c>
      <c r="Y254" s="89" t="str">
        <f t="shared" si="226"/>
        <v>--</v>
      </c>
      <c r="Z254" s="89" t="str">
        <f t="shared" si="226"/>
        <v>--</v>
      </c>
      <c r="AA254" s="89" t="str">
        <f t="shared" si="226"/>
        <v>--</v>
      </c>
      <c r="AB254" s="89" t="str">
        <f t="shared" si="222"/>
        <v>--</v>
      </c>
      <c r="AC254" s="45">
        <f t="shared" si="223"/>
        <v>-100</v>
      </c>
      <c r="AD254" s="4"/>
    </row>
    <row r="255" spans="1:30">
      <c r="A255" s="2">
        <v>44</v>
      </c>
      <c r="B255" s="44" t="s">
        <v>55</v>
      </c>
      <c r="C255" s="11" t="s">
        <v>0</v>
      </c>
      <c r="D255" s="89" t="str">
        <f t="shared" si="210"/>
        <v>--</v>
      </c>
      <c r="E255" s="89" t="str">
        <f t="shared" si="211"/>
        <v>--</v>
      </c>
      <c r="F255" s="89">
        <f t="shared" si="212"/>
        <v>87.748787808820168</v>
      </c>
      <c r="G255" s="89">
        <f t="shared" si="213"/>
        <v>-78.067737412991619</v>
      </c>
      <c r="H255" s="89">
        <f t="shared" si="214"/>
        <v>4.6689843370341038</v>
      </c>
      <c r="I255" s="89">
        <f t="shared" si="215"/>
        <v>-82.464285714285708</v>
      </c>
      <c r="J255" s="89">
        <f t="shared" si="216"/>
        <v>4914.4602851323834</v>
      </c>
      <c r="K255" s="89">
        <f t="shared" si="217"/>
        <v>281.87319767678002</v>
      </c>
      <c r="L255" s="89">
        <f t="shared" si="218"/>
        <v>-41.744397528211785</v>
      </c>
      <c r="M255" s="89">
        <f t="shared" si="219"/>
        <v>152.55776165046325</v>
      </c>
      <c r="N255" s="89">
        <f t="shared" si="220"/>
        <v>102.41086312514369</v>
      </c>
      <c r="O255" s="89">
        <f t="shared" si="226"/>
        <v>-8.1751246609814103</v>
      </c>
      <c r="P255" s="89">
        <f t="shared" si="226"/>
        <v>46.592088728092477</v>
      </c>
      <c r="Q255" s="89">
        <f t="shared" si="226"/>
        <v>-16.341798495946961</v>
      </c>
      <c r="R255" s="89">
        <f t="shared" si="226"/>
        <v>276.11372459595998</v>
      </c>
      <c r="S255" s="89">
        <f t="shared" si="226"/>
        <v>281.47952207263756</v>
      </c>
      <c r="T255" s="89">
        <f t="shared" si="226"/>
        <v>195.30622927048694</v>
      </c>
      <c r="U255" s="89">
        <f t="shared" si="226"/>
        <v>-32.227754055384722</v>
      </c>
      <c r="V255" s="89">
        <f t="shared" si="226"/>
        <v>24.527030053088453</v>
      </c>
      <c r="W255" s="89">
        <f t="shared" si="226"/>
        <v>-61.023583532522494</v>
      </c>
      <c r="X255" s="89">
        <f t="shared" si="226"/>
        <v>-21.481143708166044</v>
      </c>
      <c r="Y255" s="89">
        <f t="shared" si="226"/>
        <v>74.256454113892175</v>
      </c>
      <c r="Z255" s="89">
        <f t="shared" si="226"/>
        <v>2.8913632818345434</v>
      </c>
      <c r="AA255" s="89">
        <f t="shared" si="226"/>
        <v>-35.315971375928044</v>
      </c>
      <c r="AB255" s="89">
        <f t="shared" si="222"/>
        <v>-38.765996381381527</v>
      </c>
      <c r="AC255" s="45" t="str">
        <f t="shared" si="223"/>
        <v>--</v>
      </c>
      <c r="AD255" s="4"/>
    </row>
    <row r="256" spans="1:30">
      <c r="A256" s="2">
        <v>45</v>
      </c>
      <c r="B256" s="44" t="s">
        <v>54</v>
      </c>
      <c r="C256" s="11" t="s">
        <v>0</v>
      </c>
      <c r="D256" s="89" t="str">
        <f t="shared" si="210"/>
        <v>--</v>
      </c>
      <c r="E256" s="89" t="str">
        <f t="shared" si="211"/>
        <v>--</v>
      </c>
      <c r="F256" s="89" t="str">
        <f t="shared" si="212"/>
        <v>--</v>
      </c>
      <c r="G256" s="89" t="str">
        <f t="shared" si="213"/>
        <v>--</v>
      </c>
      <c r="H256" s="89" t="str">
        <f t="shared" si="214"/>
        <v>--</v>
      </c>
      <c r="I256" s="89" t="str">
        <f t="shared" si="215"/>
        <v>--</v>
      </c>
      <c r="J256" s="89" t="str">
        <f t="shared" si="216"/>
        <v>--</v>
      </c>
      <c r="K256" s="89" t="str">
        <f t="shared" si="217"/>
        <v>--</v>
      </c>
      <c r="L256" s="89" t="str">
        <f t="shared" si="218"/>
        <v>--</v>
      </c>
      <c r="M256" s="89" t="str">
        <f t="shared" si="219"/>
        <v>--</v>
      </c>
      <c r="N256" s="89">
        <f t="shared" si="220"/>
        <v>-100</v>
      </c>
      <c r="O256" s="89" t="str">
        <f t="shared" si="226"/>
        <v>--</v>
      </c>
      <c r="P256" s="89" t="str">
        <f t="shared" si="226"/>
        <v>--</v>
      </c>
      <c r="Q256" s="89" t="str">
        <f t="shared" si="226"/>
        <v>--</v>
      </c>
      <c r="R256" s="89" t="str">
        <f t="shared" si="226"/>
        <v>--</v>
      </c>
      <c r="S256" s="89" t="str">
        <f t="shared" si="226"/>
        <v>--</v>
      </c>
      <c r="T256" s="89" t="str">
        <f t="shared" si="226"/>
        <v>--</v>
      </c>
      <c r="U256" s="89" t="str">
        <f t="shared" si="226"/>
        <v>--</v>
      </c>
      <c r="V256" s="89" t="str">
        <f t="shared" si="226"/>
        <v>--</v>
      </c>
      <c r="W256" s="89" t="str">
        <f t="shared" si="226"/>
        <v>--</v>
      </c>
      <c r="X256" s="89" t="str">
        <f t="shared" si="226"/>
        <v>--</v>
      </c>
      <c r="Y256" s="89" t="str">
        <f t="shared" si="226"/>
        <v>--</v>
      </c>
      <c r="Z256" s="89" t="str">
        <f t="shared" si="226"/>
        <v>--</v>
      </c>
      <c r="AA256" s="89" t="str">
        <f t="shared" si="226"/>
        <v>--</v>
      </c>
      <c r="AB256" s="89" t="str">
        <f t="shared" si="222"/>
        <v>--</v>
      </c>
      <c r="AC256" s="45" t="str">
        <f t="shared" si="223"/>
        <v>--</v>
      </c>
      <c r="AD256" s="4"/>
    </row>
    <row r="257" spans="1:30">
      <c r="A257" s="2">
        <v>46</v>
      </c>
      <c r="B257" s="44" t="s">
        <v>53</v>
      </c>
      <c r="C257" s="11" t="s">
        <v>0</v>
      </c>
      <c r="D257" s="89" t="str">
        <f t="shared" si="210"/>
        <v>--</v>
      </c>
      <c r="E257" s="89" t="str">
        <f t="shared" si="211"/>
        <v>--</v>
      </c>
      <c r="F257" s="89" t="str">
        <f t="shared" si="212"/>
        <v>--</v>
      </c>
      <c r="G257" s="89" t="str">
        <f t="shared" si="213"/>
        <v>--</v>
      </c>
      <c r="H257" s="89" t="str">
        <f t="shared" si="214"/>
        <v>--</v>
      </c>
      <c r="I257" s="89" t="str">
        <f t="shared" si="215"/>
        <v>--</v>
      </c>
      <c r="J257" s="89" t="str">
        <f t="shared" si="216"/>
        <v>--</v>
      </c>
      <c r="K257" s="89">
        <f t="shared" si="217"/>
        <v>-100</v>
      </c>
      <c r="L257" s="89" t="str">
        <f t="shared" si="218"/>
        <v>--</v>
      </c>
      <c r="M257" s="89" t="str">
        <f t="shared" si="219"/>
        <v>--</v>
      </c>
      <c r="N257" s="89" t="str">
        <f t="shared" si="220"/>
        <v>--</v>
      </c>
      <c r="O257" s="89" t="str">
        <f t="shared" si="226"/>
        <v>--</v>
      </c>
      <c r="P257" s="89">
        <f t="shared" si="226"/>
        <v>-71.717171717171723</v>
      </c>
      <c r="Q257" s="89">
        <f t="shared" si="226"/>
        <v>-100</v>
      </c>
      <c r="R257" s="89" t="str">
        <f t="shared" si="226"/>
        <v>--</v>
      </c>
      <c r="S257" s="89">
        <f t="shared" si="226"/>
        <v>-100</v>
      </c>
      <c r="T257" s="89" t="str">
        <f t="shared" si="226"/>
        <v>--</v>
      </c>
      <c r="U257" s="89" t="str">
        <f t="shared" si="226"/>
        <v>--</v>
      </c>
      <c r="V257" s="89" t="str">
        <f t="shared" si="226"/>
        <v>--</v>
      </c>
      <c r="W257" s="89" t="str">
        <f t="shared" si="226"/>
        <v>--</v>
      </c>
      <c r="X257" s="89" t="str">
        <f t="shared" si="226"/>
        <v>--</v>
      </c>
      <c r="Y257" s="89" t="str">
        <f t="shared" si="226"/>
        <v>--</v>
      </c>
      <c r="Z257" s="89" t="str">
        <f t="shared" si="226"/>
        <v>--</v>
      </c>
      <c r="AA257" s="89" t="str">
        <f t="shared" si="226"/>
        <v>--</v>
      </c>
      <c r="AB257" s="89" t="str">
        <f t="shared" si="222"/>
        <v>--</v>
      </c>
      <c r="AC257" s="45" t="str">
        <f t="shared" si="223"/>
        <v>--</v>
      </c>
      <c r="AD257" s="4"/>
    </row>
    <row r="258" spans="1:30">
      <c r="A258" s="2">
        <v>47</v>
      </c>
      <c r="B258" s="44" t="s">
        <v>52</v>
      </c>
      <c r="C258" s="11" t="s">
        <v>0</v>
      </c>
      <c r="D258" s="89" t="str">
        <f t="shared" si="210"/>
        <v>--</v>
      </c>
      <c r="E258" s="89" t="str">
        <f t="shared" si="211"/>
        <v>--</v>
      </c>
      <c r="F258" s="89" t="str">
        <f t="shared" si="212"/>
        <v>--</v>
      </c>
      <c r="G258" s="89" t="str">
        <f t="shared" si="213"/>
        <v>--</v>
      </c>
      <c r="H258" s="89" t="str">
        <f t="shared" si="214"/>
        <v>--</v>
      </c>
      <c r="I258" s="89" t="str">
        <f t="shared" si="215"/>
        <v>--</v>
      </c>
      <c r="J258" s="89" t="str">
        <f t="shared" si="216"/>
        <v>--</v>
      </c>
      <c r="K258" s="89" t="str">
        <f t="shared" si="217"/>
        <v>--</v>
      </c>
      <c r="L258" s="89">
        <f t="shared" si="218"/>
        <v>93.414531437271222</v>
      </c>
      <c r="M258" s="89">
        <f t="shared" si="219"/>
        <v>289.91218520937656</v>
      </c>
      <c r="N258" s="89">
        <f t="shared" si="220"/>
        <v>-71.285926596204675</v>
      </c>
      <c r="O258" s="89">
        <f t="shared" si="226"/>
        <v>-75.696833707304918</v>
      </c>
      <c r="P258" s="89">
        <f t="shared" si="226"/>
        <v>171.55929421419779</v>
      </c>
      <c r="Q258" s="89">
        <f t="shared" si="226"/>
        <v>110.64688194140135</v>
      </c>
      <c r="R258" s="89">
        <f t="shared" si="226"/>
        <v>48.864092852428911</v>
      </c>
      <c r="S258" s="89">
        <f t="shared" si="226"/>
        <v>437.60387427869262</v>
      </c>
      <c r="T258" s="89">
        <f t="shared" si="226"/>
        <v>134.87682954047378</v>
      </c>
      <c r="U258" s="89">
        <f t="shared" si="226"/>
        <v>-13.141862638580889</v>
      </c>
      <c r="V258" s="89">
        <f t="shared" si="226"/>
        <v>113.10166401475547</v>
      </c>
      <c r="W258" s="89">
        <f t="shared" si="226"/>
        <v>-8.1776836339322614</v>
      </c>
      <c r="X258" s="89">
        <f t="shared" si="226"/>
        <v>35.802780298821943</v>
      </c>
      <c r="Y258" s="89">
        <f t="shared" si="226"/>
        <v>124.07706167637417</v>
      </c>
      <c r="Z258" s="89">
        <f t="shared" si="226"/>
        <v>-54.265843940232429</v>
      </c>
      <c r="AA258" s="89">
        <f t="shared" si="226"/>
        <v>-80.870631529246396</v>
      </c>
      <c r="AB258" s="89">
        <f t="shared" si="222"/>
        <v>-84.501099175439194</v>
      </c>
      <c r="AC258" s="45" t="str">
        <f t="shared" si="223"/>
        <v>--</v>
      </c>
      <c r="AD258" s="4"/>
    </row>
    <row r="259" spans="1:30">
      <c r="A259" s="2">
        <v>48</v>
      </c>
      <c r="B259" s="44" t="s">
        <v>51</v>
      </c>
      <c r="C259" s="11" t="s">
        <v>0</v>
      </c>
      <c r="D259" s="89">
        <f t="shared" si="210"/>
        <v>-91.488285858756115</v>
      </c>
      <c r="E259" s="89">
        <f t="shared" si="211"/>
        <v>53.26732673267324</v>
      </c>
      <c r="F259" s="89">
        <f t="shared" si="212"/>
        <v>716.40826873385015</v>
      </c>
      <c r="G259" s="89">
        <f t="shared" si="213"/>
        <v>-88.811520810254791</v>
      </c>
      <c r="H259" s="89">
        <f t="shared" si="214"/>
        <v>795.33239038189515</v>
      </c>
      <c r="I259" s="89">
        <f t="shared" si="215"/>
        <v>-36.5086887835703</v>
      </c>
      <c r="J259" s="89">
        <f t="shared" si="216"/>
        <v>256.90470266235383</v>
      </c>
      <c r="K259" s="89">
        <f t="shared" si="217"/>
        <v>-74.261015058561071</v>
      </c>
      <c r="L259" s="89">
        <f t="shared" si="218"/>
        <v>-35.427952329360778</v>
      </c>
      <c r="M259" s="89">
        <f t="shared" si="219"/>
        <v>503.69127516778519</v>
      </c>
      <c r="N259" s="89">
        <f t="shared" si="220"/>
        <v>575.9519177320733</v>
      </c>
      <c r="O259" s="89">
        <f t="shared" si="226"/>
        <v>-56.185561711707081</v>
      </c>
      <c r="P259" s="89">
        <f t="shared" si="226"/>
        <v>15.861955705705697</v>
      </c>
      <c r="Q259" s="89">
        <f t="shared" si="226"/>
        <v>-48.458033815936005</v>
      </c>
      <c r="R259" s="89">
        <f t="shared" si="226"/>
        <v>134.24609098766402</v>
      </c>
      <c r="S259" s="89">
        <f t="shared" si="226"/>
        <v>194.50733752620545</v>
      </c>
      <c r="T259" s="89">
        <f t="shared" si="226"/>
        <v>-71.449886104783602</v>
      </c>
      <c r="U259" s="89">
        <f t="shared" si="226"/>
        <v>137.91438943631067</v>
      </c>
      <c r="V259" s="89">
        <f t="shared" si="226"/>
        <v>-35.083336127972103</v>
      </c>
      <c r="W259" s="89">
        <f t="shared" si="226"/>
        <v>13.37207800594085</v>
      </c>
      <c r="X259" s="89">
        <f t="shared" si="226"/>
        <v>78.83896837692518</v>
      </c>
      <c r="Y259" s="89">
        <f t="shared" si="226"/>
        <v>-26.292422543823889</v>
      </c>
      <c r="Z259" s="89">
        <f t="shared" si="226"/>
        <v>-1.0664131702890671</v>
      </c>
      <c r="AA259" s="89">
        <f t="shared" si="226"/>
        <v>-2.9865217809068838</v>
      </c>
      <c r="AB259" s="89">
        <f t="shared" si="222"/>
        <v>17.47762511029876</v>
      </c>
      <c r="AC259" s="45">
        <f t="shared" si="223"/>
        <v>12.622420670464592</v>
      </c>
      <c r="AD259" s="4"/>
    </row>
    <row r="260" spans="1:30">
      <c r="A260" s="2">
        <v>49</v>
      </c>
      <c r="B260" s="44" t="s">
        <v>50</v>
      </c>
      <c r="C260" s="11" t="s">
        <v>0</v>
      </c>
      <c r="D260" s="89" t="str">
        <f t="shared" si="210"/>
        <v>--</v>
      </c>
      <c r="E260" s="89" t="str">
        <f t="shared" si="211"/>
        <v>--</v>
      </c>
      <c r="F260" s="89">
        <f t="shared" si="212"/>
        <v>362.88762920973659</v>
      </c>
      <c r="G260" s="89">
        <f t="shared" si="213"/>
        <v>-85.35513614752918</v>
      </c>
      <c r="H260" s="89">
        <f t="shared" si="214"/>
        <v>-31.824889326119035</v>
      </c>
      <c r="I260" s="89">
        <f t="shared" si="215"/>
        <v>-83.333333333333343</v>
      </c>
      <c r="J260" s="89">
        <f t="shared" si="216"/>
        <v>42.857142857142861</v>
      </c>
      <c r="K260" s="89">
        <f t="shared" si="217"/>
        <v>4.8484848484848584</v>
      </c>
      <c r="L260" s="89">
        <f t="shared" si="218"/>
        <v>82.080924855491332</v>
      </c>
      <c r="M260" s="89">
        <f t="shared" si="219"/>
        <v>22.857142857142847</v>
      </c>
      <c r="N260" s="89">
        <f t="shared" si="220"/>
        <v>-60.206718346253226</v>
      </c>
      <c r="O260" s="89">
        <f t="shared" si="226"/>
        <v>561.03896103896102</v>
      </c>
      <c r="P260" s="89">
        <f t="shared" si="226"/>
        <v>-79.56777996070727</v>
      </c>
      <c r="Q260" s="89">
        <f t="shared" si="226"/>
        <v>-78.84615384615384</v>
      </c>
      <c r="R260" s="89">
        <f t="shared" si="226"/>
        <v>28157.954545454544</v>
      </c>
      <c r="S260" s="89">
        <f t="shared" si="226"/>
        <v>77.078055253950993</v>
      </c>
      <c r="T260" s="89">
        <f t="shared" si="226"/>
        <v>-21.024662760594083</v>
      </c>
      <c r="U260" s="89">
        <f t="shared" si="226"/>
        <v>-44.660110420979983</v>
      </c>
      <c r="V260" s="89">
        <f t="shared" si="226"/>
        <v>266.8381397765653</v>
      </c>
      <c r="W260" s="89">
        <f t="shared" si="226"/>
        <v>18.823479418680435</v>
      </c>
      <c r="X260" s="89">
        <f t="shared" si="226"/>
        <v>-76.837889065051797</v>
      </c>
      <c r="Y260" s="89">
        <f t="shared" si="226"/>
        <v>324.57025218733912</v>
      </c>
      <c r="Z260" s="89">
        <f t="shared" si="226"/>
        <v>137.1517928576624</v>
      </c>
      <c r="AA260" s="89">
        <f t="shared" si="226"/>
        <v>-93.868204215992961</v>
      </c>
      <c r="AB260" s="89">
        <f t="shared" si="222"/>
        <v>136.52050683561185</v>
      </c>
      <c r="AC260" s="45" t="str">
        <f t="shared" si="223"/>
        <v>--</v>
      </c>
      <c r="AD260" s="4"/>
    </row>
    <row r="261" spans="1:30">
      <c r="A261" s="2">
        <v>50</v>
      </c>
      <c r="B261" s="44" t="s">
        <v>49</v>
      </c>
      <c r="C261" s="11" t="s">
        <v>0</v>
      </c>
      <c r="D261" s="89" t="str">
        <f t="shared" si="210"/>
        <v>--</v>
      </c>
      <c r="E261" s="89" t="str">
        <f t="shared" si="211"/>
        <v>--</v>
      </c>
      <c r="F261" s="89" t="str">
        <f t="shared" si="212"/>
        <v>--</v>
      </c>
      <c r="G261" s="89" t="str">
        <f t="shared" si="213"/>
        <v>--</v>
      </c>
      <c r="H261" s="89" t="str">
        <f t="shared" si="214"/>
        <v>--</v>
      </c>
      <c r="I261" s="89" t="str">
        <f t="shared" si="215"/>
        <v>--</v>
      </c>
      <c r="J261" s="89" t="str">
        <f t="shared" si="216"/>
        <v>--</v>
      </c>
      <c r="K261" s="89" t="str">
        <f t="shared" si="217"/>
        <v>--</v>
      </c>
      <c r="L261" s="89" t="str">
        <f t="shared" si="218"/>
        <v>--</v>
      </c>
      <c r="M261" s="89">
        <f t="shared" si="219"/>
        <v>-100</v>
      </c>
      <c r="N261" s="89" t="str">
        <f t="shared" si="220"/>
        <v>--</v>
      </c>
      <c r="O261" s="89" t="str">
        <f t="shared" si="226"/>
        <v>--</v>
      </c>
      <c r="P261" s="89" t="str">
        <f t="shared" si="226"/>
        <v>--</v>
      </c>
      <c r="Q261" s="89" t="str">
        <f t="shared" si="226"/>
        <v>--</v>
      </c>
      <c r="R261" s="89" t="str">
        <f t="shared" si="226"/>
        <v>--</v>
      </c>
      <c r="S261" s="89" t="str">
        <f t="shared" si="226"/>
        <v>--</v>
      </c>
      <c r="T261" s="89" t="str">
        <f t="shared" si="226"/>
        <v>--</v>
      </c>
      <c r="U261" s="89" t="str">
        <f t="shared" si="226"/>
        <v>--</v>
      </c>
      <c r="V261" s="89" t="str">
        <f t="shared" si="226"/>
        <v>--</v>
      </c>
      <c r="W261" s="89">
        <f t="shared" si="226"/>
        <v>-100</v>
      </c>
      <c r="X261" s="89" t="str">
        <f t="shared" si="226"/>
        <v>--</v>
      </c>
      <c r="Y261" s="89" t="str">
        <f t="shared" si="226"/>
        <v>--</v>
      </c>
      <c r="Z261" s="89" t="str">
        <f t="shared" si="226"/>
        <v>--</v>
      </c>
      <c r="AA261" s="89" t="str">
        <f t="shared" si="226"/>
        <v>--</v>
      </c>
      <c r="AB261" s="89" t="str">
        <f t="shared" si="222"/>
        <v>--</v>
      </c>
      <c r="AC261" s="45" t="str">
        <f t="shared" si="223"/>
        <v>--</v>
      </c>
      <c r="AD261" s="4"/>
    </row>
    <row r="262" spans="1:30">
      <c r="A262" s="2">
        <v>51</v>
      </c>
      <c r="B262" s="44" t="s">
        <v>48</v>
      </c>
      <c r="C262" s="11" t="s">
        <v>0</v>
      </c>
      <c r="D262" s="89">
        <f t="shared" si="210"/>
        <v>-97.928330597003324</v>
      </c>
      <c r="E262" s="89">
        <f t="shared" si="211"/>
        <v>-100</v>
      </c>
      <c r="F262" s="89" t="str">
        <f t="shared" si="212"/>
        <v>--</v>
      </c>
      <c r="G262" s="89">
        <f t="shared" si="213"/>
        <v>-100</v>
      </c>
      <c r="H262" s="89" t="str">
        <f t="shared" si="214"/>
        <v>--</v>
      </c>
      <c r="I262" s="89" t="str">
        <f t="shared" si="215"/>
        <v>--</v>
      </c>
      <c r="J262" s="89" t="str">
        <f t="shared" si="216"/>
        <v>--</v>
      </c>
      <c r="K262" s="89" t="str">
        <f t="shared" si="217"/>
        <v>--</v>
      </c>
      <c r="L262" s="89" t="str">
        <f t="shared" si="218"/>
        <v>--</v>
      </c>
      <c r="M262" s="89" t="str">
        <f t="shared" si="219"/>
        <v>--</v>
      </c>
      <c r="N262" s="89" t="str">
        <f t="shared" si="220"/>
        <v>--</v>
      </c>
      <c r="O262" s="89" t="str">
        <f t="shared" si="226"/>
        <v>--</v>
      </c>
      <c r="P262" s="89" t="str">
        <f t="shared" si="226"/>
        <v>--</v>
      </c>
      <c r="Q262" s="89" t="str">
        <f t="shared" si="226"/>
        <v>--</v>
      </c>
      <c r="R262" s="89">
        <f t="shared" si="226"/>
        <v>40.077071290944104</v>
      </c>
      <c r="S262" s="89">
        <f t="shared" si="226"/>
        <v>-47.455295735900961</v>
      </c>
      <c r="T262" s="89">
        <f t="shared" si="226"/>
        <v>-100</v>
      </c>
      <c r="U262" s="89" t="str">
        <f t="shared" si="226"/>
        <v>--</v>
      </c>
      <c r="V262" s="89" t="str">
        <f t="shared" si="226"/>
        <v>--</v>
      </c>
      <c r="W262" s="89" t="str">
        <f t="shared" si="226"/>
        <v>--</v>
      </c>
      <c r="X262" s="89">
        <f t="shared" si="226"/>
        <v>-100</v>
      </c>
      <c r="Y262" s="89" t="str">
        <f t="shared" si="226"/>
        <v>--</v>
      </c>
      <c r="Z262" s="89" t="str">
        <f t="shared" si="226"/>
        <v>--</v>
      </c>
      <c r="AA262" s="89" t="str">
        <f t="shared" si="226"/>
        <v>--</v>
      </c>
      <c r="AB262" s="89" t="str">
        <f t="shared" si="222"/>
        <v>--</v>
      </c>
      <c r="AC262" s="45">
        <f t="shared" si="223"/>
        <v>-100</v>
      </c>
      <c r="AD262" s="4"/>
    </row>
    <row r="263" spans="1:30">
      <c r="A263" s="2">
        <v>52</v>
      </c>
      <c r="B263" s="44" t="s">
        <v>47</v>
      </c>
      <c r="C263" s="11" t="s">
        <v>0</v>
      </c>
      <c r="D263" s="89">
        <f t="shared" si="210"/>
        <v>97.359960767218837</v>
      </c>
      <c r="E263" s="89">
        <f t="shared" si="211"/>
        <v>-40.276991675754772</v>
      </c>
      <c r="F263" s="89">
        <f t="shared" si="212"/>
        <v>-99.920254722596226</v>
      </c>
      <c r="G263" s="89">
        <f t="shared" si="213"/>
        <v>397.10144927536231</v>
      </c>
      <c r="H263" s="89">
        <f t="shared" si="214"/>
        <v>906.26822157434412</v>
      </c>
      <c r="I263" s="89">
        <f t="shared" si="215"/>
        <v>-100</v>
      </c>
      <c r="J263" s="89" t="str">
        <f t="shared" si="216"/>
        <v>--</v>
      </c>
      <c r="K263" s="89" t="str">
        <f t="shared" si="217"/>
        <v>--</v>
      </c>
      <c r="L263" s="89">
        <f t="shared" si="218"/>
        <v>45.735546651402416</v>
      </c>
      <c r="M263" s="89">
        <f t="shared" si="219"/>
        <v>3503.3778476040852</v>
      </c>
      <c r="N263" s="89">
        <f t="shared" si="220"/>
        <v>905.41845610516441</v>
      </c>
      <c r="O263" s="89">
        <f t="shared" si="226"/>
        <v>-64.09223420436669</v>
      </c>
      <c r="P263" s="89">
        <f t="shared" si="226"/>
        <v>240.39823676821351</v>
      </c>
      <c r="Q263" s="89">
        <f t="shared" si="226"/>
        <v>-99.310025518146091</v>
      </c>
      <c r="R263" s="89">
        <f t="shared" si="226"/>
        <v>-85.627972747139736</v>
      </c>
      <c r="S263" s="89">
        <f t="shared" si="226"/>
        <v>1558.8550983899822</v>
      </c>
      <c r="T263" s="89">
        <f t="shared" si="226"/>
        <v>183.52205327294297</v>
      </c>
      <c r="U263" s="89">
        <f t="shared" si="226"/>
        <v>30.027385797421204</v>
      </c>
      <c r="V263" s="89">
        <f t="shared" si="226"/>
        <v>5.21712421933276</v>
      </c>
      <c r="W263" s="89">
        <f t="shared" si="226"/>
        <v>-80.6305429675554</v>
      </c>
      <c r="X263" s="89">
        <f t="shared" si="226"/>
        <v>1665.8030716233673</v>
      </c>
      <c r="Y263" s="89">
        <f t="shared" si="226"/>
        <v>-99.272090291692237</v>
      </c>
      <c r="Z263" s="89">
        <f t="shared" si="226"/>
        <v>24380.067001675045</v>
      </c>
      <c r="AA263" s="89">
        <f t="shared" si="226"/>
        <v>70.047076211459739</v>
      </c>
      <c r="AB263" s="89">
        <f t="shared" si="222"/>
        <v>-41.10838829268554</v>
      </c>
      <c r="AC263" s="45">
        <f t="shared" si="223"/>
        <v>4.3033751322802942</v>
      </c>
      <c r="AD263" s="4"/>
    </row>
    <row r="264" spans="1:30">
      <c r="A264" s="2">
        <v>53</v>
      </c>
      <c r="B264" s="44" t="s">
        <v>46</v>
      </c>
      <c r="C264" s="11" t="s">
        <v>0</v>
      </c>
      <c r="D264" s="89" t="str">
        <f t="shared" si="210"/>
        <v>--</v>
      </c>
      <c r="E264" s="89" t="str">
        <f t="shared" si="211"/>
        <v>--</v>
      </c>
      <c r="F264" s="89" t="str">
        <f t="shared" si="212"/>
        <v>--</v>
      </c>
      <c r="G264" s="89" t="str">
        <f t="shared" si="213"/>
        <v>--</v>
      </c>
      <c r="H264" s="89" t="str">
        <f t="shared" si="214"/>
        <v>--</v>
      </c>
      <c r="I264" s="89" t="str">
        <f t="shared" si="215"/>
        <v>--</v>
      </c>
      <c r="J264" s="89" t="str">
        <f t="shared" si="216"/>
        <v>--</v>
      </c>
      <c r="K264" s="89" t="str">
        <f t="shared" si="217"/>
        <v>--</v>
      </c>
      <c r="L264" s="89" t="str">
        <f t="shared" si="218"/>
        <v>--</v>
      </c>
      <c r="M264" s="89" t="str">
        <f t="shared" si="219"/>
        <v>--</v>
      </c>
      <c r="N264" s="89" t="str">
        <f t="shared" si="220"/>
        <v>--</v>
      </c>
      <c r="O264" s="89" t="str">
        <f t="shared" si="226"/>
        <v>--</v>
      </c>
      <c r="P264" s="89" t="str">
        <f t="shared" si="226"/>
        <v>--</v>
      </c>
      <c r="Q264" s="89" t="str">
        <f t="shared" si="226"/>
        <v>--</v>
      </c>
      <c r="R264" s="89" t="str">
        <f t="shared" si="226"/>
        <v>--</v>
      </c>
      <c r="S264" s="89" t="str">
        <f t="shared" si="226"/>
        <v>--</v>
      </c>
      <c r="T264" s="89" t="str">
        <f t="shared" si="226"/>
        <v>--</v>
      </c>
      <c r="U264" s="89" t="str">
        <f t="shared" si="226"/>
        <v>--</v>
      </c>
      <c r="V264" s="89" t="str">
        <f t="shared" si="226"/>
        <v>--</v>
      </c>
      <c r="W264" s="89" t="str">
        <f t="shared" si="226"/>
        <v>--</v>
      </c>
      <c r="X264" s="89" t="str">
        <f t="shared" si="226"/>
        <v>--</v>
      </c>
      <c r="Y264" s="89" t="str">
        <f t="shared" si="226"/>
        <v>--</v>
      </c>
      <c r="Z264" s="89" t="str">
        <f t="shared" si="226"/>
        <v>--</v>
      </c>
      <c r="AA264" s="89">
        <f t="shared" si="226"/>
        <v>-100</v>
      </c>
      <c r="AB264" s="89" t="str">
        <f t="shared" si="222"/>
        <v>--</v>
      </c>
      <c r="AC264" s="45" t="str">
        <f t="shared" si="223"/>
        <v>--</v>
      </c>
      <c r="AD264" s="4"/>
    </row>
    <row r="265" spans="1:30">
      <c r="A265" s="2">
        <v>54</v>
      </c>
      <c r="B265" s="44" t="s">
        <v>45</v>
      </c>
      <c r="C265" s="11" t="s">
        <v>0</v>
      </c>
      <c r="D265" s="89" t="str">
        <f t="shared" si="210"/>
        <v>--</v>
      </c>
      <c r="E265" s="89">
        <f t="shared" si="211"/>
        <v>-99.140001298111244</v>
      </c>
      <c r="F265" s="89">
        <f t="shared" si="212"/>
        <v>-100</v>
      </c>
      <c r="G265" s="89" t="str">
        <f t="shared" si="213"/>
        <v>--</v>
      </c>
      <c r="H265" s="89">
        <f t="shared" si="214"/>
        <v>-100</v>
      </c>
      <c r="I265" s="89" t="str">
        <f t="shared" si="215"/>
        <v>--</v>
      </c>
      <c r="J265" s="89">
        <f t="shared" si="216"/>
        <v>-100</v>
      </c>
      <c r="K265" s="89" t="str">
        <f t="shared" si="217"/>
        <v>--</v>
      </c>
      <c r="L265" s="89">
        <f t="shared" si="218"/>
        <v>-78.04174627780381</v>
      </c>
      <c r="M265" s="89">
        <f t="shared" si="219"/>
        <v>2696.109013298309</v>
      </c>
      <c r="N265" s="89">
        <f t="shared" si="220"/>
        <v>-100</v>
      </c>
      <c r="O265" s="89" t="str">
        <f t="shared" si="226"/>
        <v>--</v>
      </c>
      <c r="P265" s="89">
        <f t="shared" si="226"/>
        <v>-99.195922070832623</v>
      </c>
      <c r="Q265" s="89">
        <f t="shared" si="226"/>
        <v>6312.5688073394504</v>
      </c>
      <c r="R265" s="89">
        <f t="shared" si="226"/>
        <v>-57.548249567220338</v>
      </c>
      <c r="S265" s="89">
        <f t="shared" si="226"/>
        <v>26.24989468362962</v>
      </c>
      <c r="T265" s="89">
        <f t="shared" si="226"/>
        <v>-86.94392910054323</v>
      </c>
      <c r="U265" s="89">
        <f t="shared" si="226"/>
        <v>-99.989777141688819</v>
      </c>
      <c r="V265" s="89">
        <f t="shared" si="226"/>
        <v>6940900</v>
      </c>
      <c r="W265" s="89">
        <f t="shared" si="226"/>
        <v>-76.565336406857796</v>
      </c>
      <c r="X265" s="89">
        <f t="shared" si="226"/>
        <v>-89.684003442764052</v>
      </c>
      <c r="Y265" s="89">
        <f t="shared" si="226"/>
        <v>25587.127532777118</v>
      </c>
      <c r="Z265" s="89">
        <f t="shared" si="226"/>
        <v>-31.904971811706844</v>
      </c>
      <c r="AA265" s="89">
        <f t="shared" si="226"/>
        <v>59.019454192361422</v>
      </c>
      <c r="AB265" s="89">
        <f t="shared" si="222"/>
        <v>-88.926549798816467</v>
      </c>
      <c r="AC265" s="45" t="str">
        <f t="shared" si="223"/>
        <v>--</v>
      </c>
      <c r="AD265" s="4"/>
    </row>
    <row r="266" spans="1:30">
      <c r="A266" s="2">
        <v>55</v>
      </c>
      <c r="B266" s="44" t="s">
        <v>44</v>
      </c>
      <c r="C266" s="11" t="s">
        <v>0</v>
      </c>
      <c r="D266" s="89">
        <f t="shared" si="210"/>
        <v>557.62711864406788</v>
      </c>
      <c r="E266" s="89">
        <f t="shared" si="211"/>
        <v>1421.3917525773195</v>
      </c>
      <c r="F266" s="89">
        <f t="shared" si="212"/>
        <v>-74.385905471794004</v>
      </c>
      <c r="G266" s="89">
        <f t="shared" si="213"/>
        <v>562.49999999999989</v>
      </c>
      <c r="H266" s="89">
        <f t="shared" si="214"/>
        <v>-100</v>
      </c>
      <c r="I266" s="89" t="str">
        <f t="shared" si="215"/>
        <v>--</v>
      </c>
      <c r="J266" s="89" t="str">
        <f t="shared" si="216"/>
        <v>--</v>
      </c>
      <c r="K266" s="89" t="str">
        <f t="shared" si="217"/>
        <v>--</v>
      </c>
      <c r="L266" s="89">
        <f t="shared" si="218"/>
        <v>-46.102844830977517</v>
      </c>
      <c r="M266" s="89">
        <f t="shared" si="219"/>
        <v>649.2796505491051</v>
      </c>
      <c r="N266" s="89">
        <f t="shared" si="220"/>
        <v>-99.641146263807329</v>
      </c>
      <c r="O266" s="89">
        <f t="shared" si="226"/>
        <v>587.59657548548762</v>
      </c>
      <c r="P266" s="89">
        <f t="shared" si="226"/>
        <v>94.788787998420844</v>
      </c>
      <c r="Q266" s="89">
        <f t="shared" si="226"/>
        <v>119.61741136852604</v>
      </c>
      <c r="R266" s="89">
        <f t="shared" si="226"/>
        <v>132.92112418096505</v>
      </c>
      <c r="S266" s="89">
        <f t="shared" si="226"/>
        <v>-93.485091844478518</v>
      </c>
      <c r="T266" s="89">
        <f t="shared" si="226"/>
        <v>-100</v>
      </c>
      <c r="U266" s="89" t="str">
        <f t="shared" si="226"/>
        <v>--</v>
      </c>
      <c r="V266" s="89">
        <f t="shared" si="226"/>
        <v>14764.666666666668</v>
      </c>
      <c r="W266" s="89">
        <f t="shared" si="226"/>
        <v>-79.221419921962593</v>
      </c>
      <c r="X266" s="89">
        <f t="shared" si="226"/>
        <v>-88.927260954025471</v>
      </c>
      <c r="Y266" s="89">
        <f t="shared" si="226"/>
        <v>5495.1267056530214</v>
      </c>
      <c r="Z266" s="89">
        <f t="shared" si="226"/>
        <v>-98.026338710239344</v>
      </c>
      <c r="AA266" s="89">
        <f t="shared" si="226"/>
        <v>13000.264783759931</v>
      </c>
      <c r="AB266" s="89">
        <f t="shared" si="222"/>
        <v>-50.639375850592216</v>
      </c>
      <c r="AC266" s="45">
        <f t="shared" si="223"/>
        <v>28.062922459894139</v>
      </c>
      <c r="AD266" s="4"/>
    </row>
    <row r="267" spans="1:30">
      <c r="A267" s="2">
        <v>56</v>
      </c>
      <c r="B267" s="44" t="s">
        <v>43</v>
      </c>
      <c r="C267" s="11" t="s">
        <v>0</v>
      </c>
      <c r="D267" s="89">
        <f t="shared" si="210"/>
        <v>-51.689189189189186</v>
      </c>
      <c r="E267" s="89">
        <f t="shared" si="211"/>
        <v>-100</v>
      </c>
      <c r="F267" s="89" t="str">
        <f t="shared" si="212"/>
        <v>--</v>
      </c>
      <c r="G267" s="89">
        <f t="shared" si="213"/>
        <v>-100</v>
      </c>
      <c r="H267" s="89" t="str">
        <f t="shared" si="214"/>
        <v>--</v>
      </c>
      <c r="I267" s="89" t="str">
        <f t="shared" si="215"/>
        <v>--</v>
      </c>
      <c r="J267" s="89" t="str">
        <f t="shared" si="216"/>
        <v>--</v>
      </c>
      <c r="K267" s="89" t="str">
        <f t="shared" si="217"/>
        <v>--</v>
      </c>
      <c r="L267" s="89">
        <f t="shared" si="218"/>
        <v>628.94524743431305</v>
      </c>
      <c r="M267" s="89">
        <f t="shared" si="219"/>
        <v>-100</v>
      </c>
      <c r="N267" s="89" t="str">
        <f t="shared" si="220"/>
        <v>--</v>
      </c>
      <c r="O267" s="89">
        <f t="shared" si="226"/>
        <v>-90.883040162236028</v>
      </c>
      <c r="P267" s="89">
        <f t="shared" si="226"/>
        <v>-100</v>
      </c>
      <c r="Q267" s="89" t="str">
        <f t="shared" si="226"/>
        <v>--</v>
      </c>
      <c r="R267" s="89">
        <f t="shared" si="226"/>
        <v>-66.119461530115757</v>
      </c>
      <c r="S267" s="89">
        <f t="shared" si="226"/>
        <v>-20.745886294216177</v>
      </c>
      <c r="T267" s="89">
        <f t="shared" si="226"/>
        <v>-13.604152421209676</v>
      </c>
      <c r="U267" s="89">
        <f t="shared" si="226"/>
        <v>18.930100370543585</v>
      </c>
      <c r="V267" s="89">
        <f t="shared" si="226"/>
        <v>-79.899573489821222</v>
      </c>
      <c r="W267" s="89">
        <f t="shared" si="226"/>
        <v>99.894657637321274</v>
      </c>
      <c r="X267" s="89">
        <f t="shared" si="226"/>
        <v>135.48144244523078</v>
      </c>
      <c r="Y267" s="89">
        <f t="shared" si="226"/>
        <v>-48.211259950765687</v>
      </c>
      <c r="Z267" s="89">
        <f t="shared" si="226"/>
        <v>12.025433668744981</v>
      </c>
      <c r="AA267" s="89">
        <f t="shared" si="226"/>
        <v>-25.794897228191985</v>
      </c>
      <c r="AB267" s="89">
        <f t="shared" si="222"/>
        <v>1359.5276993910588</v>
      </c>
      <c r="AC267" s="45">
        <f t="shared" si="223"/>
        <v>15.407033867075981</v>
      </c>
      <c r="AD267" s="4"/>
    </row>
    <row r="268" spans="1:30">
      <c r="A268" s="2">
        <v>57</v>
      </c>
      <c r="B268" s="44" t="s">
        <v>42</v>
      </c>
      <c r="C268" s="11" t="s">
        <v>0</v>
      </c>
      <c r="D268" s="89" t="str">
        <f t="shared" si="210"/>
        <v>--</v>
      </c>
      <c r="E268" s="89" t="str">
        <f t="shared" si="211"/>
        <v>--</v>
      </c>
      <c r="F268" s="89" t="str">
        <f t="shared" si="212"/>
        <v>--</v>
      </c>
      <c r="G268" s="89" t="str">
        <f t="shared" si="213"/>
        <v>--</v>
      </c>
      <c r="H268" s="89" t="str">
        <f t="shared" si="214"/>
        <v>--</v>
      </c>
      <c r="I268" s="89" t="str">
        <f t="shared" si="215"/>
        <v>--</v>
      </c>
      <c r="J268" s="89" t="str">
        <f t="shared" si="216"/>
        <v>--</v>
      </c>
      <c r="K268" s="89" t="str">
        <f t="shared" si="217"/>
        <v>--</v>
      </c>
      <c r="L268" s="89" t="str">
        <f t="shared" si="218"/>
        <v>--</v>
      </c>
      <c r="M268" s="89">
        <f t="shared" si="219"/>
        <v>-100</v>
      </c>
      <c r="N268" s="89" t="str">
        <f t="shared" si="220"/>
        <v>--</v>
      </c>
      <c r="O268" s="89" t="str">
        <f t="shared" si="226"/>
        <v>--</v>
      </c>
      <c r="P268" s="89" t="str">
        <f t="shared" si="226"/>
        <v>--</v>
      </c>
      <c r="Q268" s="89" t="str">
        <f t="shared" si="226"/>
        <v>--</v>
      </c>
      <c r="R268" s="89" t="str">
        <f t="shared" si="226"/>
        <v>--</v>
      </c>
      <c r="S268" s="89" t="str">
        <f t="shared" ref="O268:AA283" si="227">IFERROR(S65/R65*100-100,"--")</f>
        <v>--</v>
      </c>
      <c r="T268" s="89" t="str">
        <f t="shared" si="227"/>
        <v>--</v>
      </c>
      <c r="U268" s="89" t="str">
        <f t="shared" si="227"/>
        <v>--</v>
      </c>
      <c r="V268" s="89">
        <f t="shared" si="227"/>
        <v>-100</v>
      </c>
      <c r="W268" s="89" t="str">
        <f t="shared" si="227"/>
        <v>--</v>
      </c>
      <c r="X268" s="89" t="str">
        <f t="shared" si="227"/>
        <v>--</v>
      </c>
      <c r="Y268" s="89">
        <f t="shared" si="227"/>
        <v>-100</v>
      </c>
      <c r="Z268" s="89" t="str">
        <f t="shared" si="227"/>
        <v>--</v>
      </c>
      <c r="AA268" s="89" t="str">
        <f t="shared" si="227"/>
        <v>--</v>
      </c>
      <c r="AB268" s="89" t="str">
        <f t="shared" si="222"/>
        <v>--</v>
      </c>
      <c r="AC268" s="45" t="str">
        <f t="shared" si="223"/>
        <v>--</v>
      </c>
      <c r="AD268" s="4"/>
    </row>
    <row r="269" spans="1:30">
      <c r="A269" s="2">
        <v>58</v>
      </c>
      <c r="B269" s="44" t="s">
        <v>41</v>
      </c>
      <c r="C269" s="11" t="s">
        <v>0</v>
      </c>
      <c r="D269" s="89">
        <f t="shared" si="210"/>
        <v>-100</v>
      </c>
      <c r="E269" s="89" t="str">
        <f t="shared" si="211"/>
        <v>--</v>
      </c>
      <c r="F269" s="89">
        <f t="shared" si="212"/>
        <v>-100</v>
      </c>
      <c r="G269" s="89" t="str">
        <f t="shared" si="213"/>
        <v>--</v>
      </c>
      <c r="H269" s="89">
        <f t="shared" si="214"/>
        <v>-40.226351583430656</v>
      </c>
      <c r="I269" s="89">
        <f t="shared" si="215"/>
        <v>-56.874012354546757</v>
      </c>
      <c r="J269" s="89">
        <f t="shared" si="216"/>
        <v>-99.213857428381075</v>
      </c>
      <c r="K269" s="89">
        <f t="shared" si="217"/>
        <v>1177.1186440677966</v>
      </c>
      <c r="L269" s="89">
        <f t="shared" si="218"/>
        <v>330.52422030524224</v>
      </c>
      <c r="M269" s="89">
        <f t="shared" si="219"/>
        <v>-43.434032059186187</v>
      </c>
      <c r="N269" s="89">
        <f t="shared" si="220"/>
        <v>2477.9836512261577</v>
      </c>
      <c r="O269" s="89">
        <f t="shared" si="227"/>
        <v>-74.008582420834571</v>
      </c>
      <c r="P269" s="89">
        <f t="shared" si="227"/>
        <v>65.926558497011115</v>
      </c>
      <c r="Q269" s="89">
        <f t="shared" si="227"/>
        <v>-38.516775727274954</v>
      </c>
      <c r="R269" s="89">
        <f t="shared" si="227"/>
        <v>-66.500577988599673</v>
      </c>
      <c r="S269" s="89">
        <f t="shared" si="227"/>
        <v>156.50880533079487</v>
      </c>
      <c r="T269" s="89">
        <f t="shared" si="227"/>
        <v>111.49974486245767</v>
      </c>
      <c r="U269" s="89">
        <f t="shared" si="227"/>
        <v>49.224661680521137</v>
      </c>
      <c r="V269" s="89">
        <f t="shared" si="227"/>
        <v>-83.955552942559819</v>
      </c>
      <c r="W269" s="89">
        <f t="shared" si="227"/>
        <v>187.69695859289118</v>
      </c>
      <c r="X269" s="89">
        <f t="shared" si="227"/>
        <v>-55.083585416334977</v>
      </c>
      <c r="Y269" s="89">
        <f t="shared" si="227"/>
        <v>-13.540337445058839</v>
      </c>
      <c r="Z269" s="89">
        <f t="shared" si="227"/>
        <v>248.78648737290916</v>
      </c>
      <c r="AA269" s="89">
        <f t="shared" si="227"/>
        <v>199.42639522309469</v>
      </c>
      <c r="AB269" s="89">
        <f t="shared" si="222"/>
        <v>-56.112114312632499</v>
      </c>
      <c r="AC269" s="45">
        <f t="shared" si="223"/>
        <v>14.757288278166982</v>
      </c>
      <c r="AD269" s="4"/>
    </row>
    <row r="270" spans="1:30">
      <c r="A270" s="2">
        <v>59</v>
      </c>
      <c r="B270" s="44" t="s">
        <v>40</v>
      </c>
      <c r="C270" s="11" t="s">
        <v>0</v>
      </c>
      <c r="D270" s="89">
        <f t="shared" si="210"/>
        <v>22.188449848024334</v>
      </c>
      <c r="E270" s="89">
        <f t="shared" si="211"/>
        <v>493.8916528468767</v>
      </c>
      <c r="F270" s="89">
        <f t="shared" si="212"/>
        <v>-87.387722809140413</v>
      </c>
      <c r="G270" s="89">
        <f t="shared" si="213"/>
        <v>-97.158671586715869</v>
      </c>
      <c r="H270" s="89">
        <f t="shared" si="214"/>
        <v>-100</v>
      </c>
      <c r="I270" s="89" t="str">
        <f t="shared" si="215"/>
        <v>--</v>
      </c>
      <c r="J270" s="89" t="str">
        <f t="shared" si="216"/>
        <v>--</v>
      </c>
      <c r="K270" s="89">
        <f t="shared" si="217"/>
        <v>185.77617328519852</v>
      </c>
      <c r="L270" s="89">
        <f t="shared" si="218"/>
        <v>-65.99292572006064</v>
      </c>
      <c r="M270" s="89">
        <f t="shared" si="219"/>
        <v>-100</v>
      </c>
      <c r="N270" s="89" t="str">
        <f t="shared" si="220"/>
        <v>--</v>
      </c>
      <c r="O270" s="89" t="str">
        <f t="shared" si="227"/>
        <v>--</v>
      </c>
      <c r="P270" s="89">
        <f t="shared" si="227"/>
        <v>2131.6473480857039</v>
      </c>
      <c r="Q270" s="89">
        <f t="shared" si="227"/>
        <v>-96.356339025733845</v>
      </c>
      <c r="R270" s="89">
        <f t="shared" si="227"/>
        <v>-62.051835853131742</v>
      </c>
      <c r="S270" s="89">
        <f t="shared" si="227"/>
        <v>774.21741605008538</v>
      </c>
      <c r="T270" s="89">
        <f t="shared" si="227"/>
        <v>-6.2565104166666714</v>
      </c>
      <c r="U270" s="89">
        <f t="shared" si="227"/>
        <v>982.26960205569821</v>
      </c>
      <c r="V270" s="89">
        <f t="shared" si="227"/>
        <v>-98.429117790497699</v>
      </c>
      <c r="W270" s="89">
        <f t="shared" si="227"/>
        <v>1158.6192810457517</v>
      </c>
      <c r="X270" s="89">
        <f t="shared" si="227"/>
        <v>1305.2578624517218</v>
      </c>
      <c r="Y270" s="89">
        <f t="shared" si="227"/>
        <v>-46.070433790481658</v>
      </c>
      <c r="Z270" s="89">
        <f t="shared" si="227"/>
        <v>15.898432983156411</v>
      </c>
      <c r="AA270" s="89">
        <f t="shared" si="227"/>
        <v>5157.6722685349405</v>
      </c>
      <c r="AB270" s="89">
        <f t="shared" si="222"/>
        <v>-86.627297857971627</v>
      </c>
      <c r="AC270" s="45">
        <f t="shared" si="223"/>
        <v>28.232383515971293</v>
      </c>
      <c r="AD270" s="4"/>
    </row>
    <row r="271" spans="1:30">
      <c r="A271" s="2">
        <v>60</v>
      </c>
      <c r="B271" s="44" t="s">
        <v>39</v>
      </c>
      <c r="C271" s="11" t="s">
        <v>0</v>
      </c>
      <c r="D271" s="89">
        <f t="shared" si="210"/>
        <v>-100</v>
      </c>
      <c r="E271" s="89" t="str">
        <f t="shared" si="211"/>
        <v>--</v>
      </c>
      <c r="F271" s="89" t="str">
        <f t="shared" si="212"/>
        <v>--</v>
      </c>
      <c r="G271" s="89">
        <f t="shared" si="213"/>
        <v>-100</v>
      </c>
      <c r="H271" s="89" t="str">
        <f t="shared" si="214"/>
        <v>--</v>
      </c>
      <c r="I271" s="89" t="str">
        <f t="shared" si="215"/>
        <v>--</v>
      </c>
      <c r="J271" s="89" t="str">
        <f t="shared" si="216"/>
        <v>--</v>
      </c>
      <c r="K271" s="89" t="str">
        <f t="shared" si="217"/>
        <v>--</v>
      </c>
      <c r="L271" s="89">
        <f t="shared" si="218"/>
        <v>5784.4660194174767</v>
      </c>
      <c r="M271" s="89">
        <f t="shared" si="219"/>
        <v>-11.516251443656174</v>
      </c>
      <c r="N271" s="89">
        <f t="shared" si="220"/>
        <v>-40.462427745664733</v>
      </c>
      <c r="O271" s="89">
        <f t="shared" si="227"/>
        <v>-55.465079862198557</v>
      </c>
      <c r="P271" s="89">
        <f t="shared" si="227"/>
        <v>-9.9156118143459935</v>
      </c>
      <c r="Q271" s="89">
        <f t="shared" si="227"/>
        <v>-4.4496487119437944</v>
      </c>
      <c r="R271" s="89">
        <f t="shared" si="227"/>
        <v>1646.7320261437908</v>
      </c>
      <c r="S271" s="89">
        <f t="shared" si="227"/>
        <v>-32.722170252572496</v>
      </c>
      <c r="T271" s="89">
        <f t="shared" si="227"/>
        <v>-55.367074527252498</v>
      </c>
      <c r="U271" s="89">
        <f t="shared" si="227"/>
        <v>90.763239875389388</v>
      </c>
      <c r="V271" s="89">
        <f t="shared" si="227"/>
        <v>-12.721482812117245</v>
      </c>
      <c r="W271" s="89">
        <f t="shared" si="227"/>
        <v>-96.473009636074465</v>
      </c>
      <c r="X271" s="89">
        <f t="shared" si="227"/>
        <v>149.33687002652519</v>
      </c>
      <c r="Y271" s="89">
        <f t="shared" si="227"/>
        <v>2180.9574468085111</v>
      </c>
      <c r="Z271" s="89">
        <f t="shared" si="227"/>
        <v>-53.724173312811907</v>
      </c>
      <c r="AA271" s="89">
        <f t="shared" si="227"/>
        <v>-25.92219310622859</v>
      </c>
      <c r="AB271" s="89">
        <f t="shared" si="222"/>
        <v>2328.5442176870752</v>
      </c>
      <c r="AC271" s="45">
        <f t="shared" si="223"/>
        <v>11.917140793870942</v>
      </c>
      <c r="AD271" s="4"/>
    </row>
    <row r="272" spans="1:30">
      <c r="A272" s="2">
        <v>61</v>
      </c>
      <c r="B272" s="44" t="s">
        <v>38</v>
      </c>
      <c r="C272" s="11" t="s">
        <v>0</v>
      </c>
      <c r="D272" s="89" t="str">
        <f t="shared" si="210"/>
        <v>--</v>
      </c>
      <c r="E272" s="89">
        <f t="shared" si="211"/>
        <v>-100</v>
      </c>
      <c r="F272" s="89" t="str">
        <f t="shared" si="212"/>
        <v>--</v>
      </c>
      <c r="G272" s="89" t="str">
        <f t="shared" si="213"/>
        <v>--</v>
      </c>
      <c r="H272" s="89">
        <f t="shared" si="214"/>
        <v>-91.098707403055229</v>
      </c>
      <c r="I272" s="89">
        <f t="shared" si="215"/>
        <v>1538.283828382838</v>
      </c>
      <c r="J272" s="89">
        <f t="shared" si="216"/>
        <v>847.29049153908159</v>
      </c>
      <c r="K272" s="89">
        <f t="shared" si="217"/>
        <v>240.24477123140554</v>
      </c>
      <c r="L272" s="89">
        <f t="shared" si="218"/>
        <v>5.5195474858589506</v>
      </c>
      <c r="M272" s="89">
        <f t="shared" si="219"/>
        <v>306.00440690414985</v>
      </c>
      <c r="N272" s="89">
        <f t="shared" si="220"/>
        <v>-29.909868245406969</v>
      </c>
      <c r="O272" s="89">
        <f t="shared" si="227"/>
        <v>141.46690492718452</v>
      </c>
      <c r="P272" s="89">
        <f t="shared" si="227"/>
        <v>-26.457518548433683</v>
      </c>
      <c r="Q272" s="89">
        <f t="shared" si="227"/>
        <v>200.01781643214224</v>
      </c>
      <c r="R272" s="89">
        <f t="shared" si="227"/>
        <v>-45.608002384759729</v>
      </c>
      <c r="S272" s="89">
        <f t="shared" si="227"/>
        <v>23.610869189680741</v>
      </c>
      <c r="T272" s="89">
        <f t="shared" si="227"/>
        <v>-33.692752757458422</v>
      </c>
      <c r="U272" s="89">
        <f t="shared" si="227"/>
        <v>186.84699898431074</v>
      </c>
      <c r="V272" s="89">
        <f t="shared" si="227"/>
        <v>76.572317172555017</v>
      </c>
      <c r="W272" s="89">
        <f t="shared" si="227"/>
        <v>-9.888487369171699</v>
      </c>
      <c r="X272" s="89">
        <f t="shared" si="227"/>
        <v>-3.9714423275856632</v>
      </c>
      <c r="Y272" s="89">
        <f t="shared" si="227"/>
        <v>17.799258081399103</v>
      </c>
      <c r="Z272" s="89">
        <f t="shared" si="227"/>
        <v>58.701288979891615</v>
      </c>
      <c r="AA272" s="89">
        <f t="shared" si="227"/>
        <v>91.897452681132762</v>
      </c>
      <c r="AB272" s="89">
        <f t="shared" si="222"/>
        <v>-9.5457986232616321</v>
      </c>
      <c r="AC272" s="45" t="str">
        <f t="shared" si="223"/>
        <v>--</v>
      </c>
      <c r="AD272" s="4"/>
    </row>
    <row r="273" spans="1:30">
      <c r="A273" s="2">
        <v>62</v>
      </c>
      <c r="B273" s="44" t="s">
        <v>37</v>
      </c>
      <c r="C273" s="11" t="s">
        <v>0</v>
      </c>
      <c r="D273" s="89">
        <f t="shared" si="210"/>
        <v>-99.921189080335381</v>
      </c>
      <c r="E273" s="89">
        <f t="shared" si="211"/>
        <v>3285.3731343283584</v>
      </c>
      <c r="F273" s="89">
        <f t="shared" si="212"/>
        <v>-94.118684419363376</v>
      </c>
      <c r="G273" s="89">
        <f t="shared" si="213"/>
        <v>3423.8380809595201</v>
      </c>
      <c r="H273" s="89">
        <f t="shared" si="214"/>
        <v>-87.470217835262076</v>
      </c>
      <c r="I273" s="89">
        <f t="shared" si="215"/>
        <v>549.84719864176566</v>
      </c>
      <c r="J273" s="89">
        <f t="shared" si="216"/>
        <v>-82.490333368168038</v>
      </c>
      <c r="K273" s="89">
        <f t="shared" si="217"/>
        <v>207.19188301999407</v>
      </c>
      <c r="L273" s="89">
        <f t="shared" si="218"/>
        <v>17.175053429182043</v>
      </c>
      <c r="M273" s="89">
        <f t="shared" si="219"/>
        <v>328.59393135466757</v>
      </c>
      <c r="N273" s="89">
        <f t="shared" si="220"/>
        <v>-10.644718262181556</v>
      </c>
      <c r="O273" s="89">
        <f t="shared" si="227"/>
        <v>117.97419578300213</v>
      </c>
      <c r="P273" s="89">
        <f t="shared" si="227"/>
        <v>-26.766046617870515</v>
      </c>
      <c r="Q273" s="89">
        <f t="shared" si="227"/>
        <v>484.08597775969622</v>
      </c>
      <c r="R273" s="89">
        <f t="shared" si="227"/>
        <v>-11.311686653277761</v>
      </c>
      <c r="S273" s="89">
        <f t="shared" si="227"/>
        <v>34.640365459376682</v>
      </c>
      <c r="T273" s="89">
        <f t="shared" si="227"/>
        <v>34.900623364300628</v>
      </c>
      <c r="U273" s="89">
        <f t="shared" si="227"/>
        <v>3.1455660260420188</v>
      </c>
      <c r="V273" s="89">
        <f t="shared" si="227"/>
        <v>124.25876086112021</v>
      </c>
      <c r="W273" s="89">
        <f t="shared" si="227"/>
        <v>-28.592133614646571</v>
      </c>
      <c r="X273" s="89">
        <f t="shared" si="227"/>
        <v>-9.4671690552813601</v>
      </c>
      <c r="Y273" s="89">
        <f t="shared" si="227"/>
        <v>42.895463031771612</v>
      </c>
      <c r="Z273" s="89">
        <f t="shared" si="227"/>
        <v>102.80889743878575</v>
      </c>
      <c r="AA273" s="89">
        <f t="shared" si="227"/>
        <v>3.7806633871250312</v>
      </c>
      <c r="AB273" s="89">
        <f t="shared" si="222"/>
        <v>-32.583759427892971</v>
      </c>
      <c r="AC273" s="45">
        <f t="shared" si="223"/>
        <v>6.3437919306769288</v>
      </c>
      <c r="AD273" s="4"/>
    </row>
    <row r="274" spans="1:30">
      <c r="A274" s="2">
        <v>63</v>
      </c>
      <c r="B274" s="44" t="s">
        <v>36</v>
      </c>
      <c r="C274" s="11" t="s">
        <v>0</v>
      </c>
      <c r="D274" s="89" t="str">
        <f t="shared" si="210"/>
        <v>--</v>
      </c>
      <c r="E274" s="89" t="str">
        <f t="shared" si="211"/>
        <v>--</v>
      </c>
      <c r="F274" s="89" t="str">
        <f t="shared" si="212"/>
        <v>--</v>
      </c>
      <c r="G274" s="89" t="str">
        <f t="shared" si="213"/>
        <v>--</v>
      </c>
      <c r="H274" s="89">
        <f t="shared" si="214"/>
        <v>-86.781609195402297</v>
      </c>
      <c r="I274" s="89">
        <f t="shared" si="215"/>
        <v>-69.565217391304344</v>
      </c>
      <c r="J274" s="89">
        <f t="shared" si="216"/>
        <v>42.857142857142861</v>
      </c>
      <c r="K274" s="89">
        <f t="shared" si="217"/>
        <v>1469.9999999999998</v>
      </c>
      <c r="L274" s="89">
        <f t="shared" si="218"/>
        <v>12200</v>
      </c>
      <c r="M274" s="89">
        <f t="shared" si="219"/>
        <v>573.01537983532705</v>
      </c>
      <c r="N274" s="89">
        <f t="shared" si="220"/>
        <v>87.204345751965889</v>
      </c>
      <c r="O274" s="89">
        <f t="shared" si="227"/>
        <v>-7.6255024619608491</v>
      </c>
      <c r="P274" s="89">
        <f t="shared" si="227"/>
        <v>-69.044133678014134</v>
      </c>
      <c r="Q274" s="89">
        <f t="shared" si="227"/>
        <v>-34.168427407183813</v>
      </c>
      <c r="R274" s="89">
        <f t="shared" si="227"/>
        <v>-46.686753564332662</v>
      </c>
      <c r="S274" s="89">
        <f t="shared" si="227"/>
        <v>564.95208452780741</v>
      </c>
      <c r="T274" s="89">
        <f t="shared" si="227"/>
        <v>-13.877734528971246</v>
      </c>
      <c r="U274" s="89">
        <f t="shared" si="227"/>
        <v>68.057353309257337</v>
      </c>
      <c r="V274" s="89">
        <f t="shared" si="227"/>
        <v>-52.527414543644127</v>
      </c>
      <c r="W274" s="89">
        <f t="shared" si="227"/>
        <v>-59.470070454097275</v>
      </c>
      <c r="X274" s="89">
        <f t="shared" si="227"/>
        <v>80.812101910828005</v>
      </c>
      <c r="Y274" s="89">
        <f t="shared" si="227"/>
        <v>-44.713537844317244</v>
      </c>
      <c r="Z274" s="89">
        <f t="shared" si="227"/>
        <v>-75.57300884955751</v>
      </c>
      <c r="AA274" s="89">
        <f t="shared" si="227"/>
        <v>-51.118558101621232</v>
      </c>
      <c r="AB274" s="89">
        <f t="shared" si="222"/>
        <v>42574.319066147873</v>
      </c>
      <c r="AC274" s="45" t="str">
        <f t="shared" si="223"/>
        <v>--</v>
      </c>
      <c r="AD274" s="4"/>
    </row>
    <row r="275" spans="1:30">
      <c r="A275" s="2">
        <v>64</v>
      </c>
      <c r="B275" s="44" t="s">
        <v>35</v>
      </c>
      <c r="C275" s="11" t="s">
        <v>0</v>
      </c>
      <c r="D275" s="89">
        <f t="shared" si="210"/>
        <v>-99.987542267307347</v>
      </c>
      <c r="E275" s="89">
        <f t="shared" si="211"/>
        <v>-100</v>
      </c>
      <c r="F275" s="89" t="str">
        <f t="shared" si="212"/>
        <v>--</v>
      </c>
      <c r="G275" s="89">
        <f t="shared" si="213"/>
        <v>-100</v>
      </c>
      <c r="H275" s="89" t="str">
        <f t="shared" si="214"/>
        <v>--</v>
      </c>
      <c r="I275" s="89" t="str">
        <f t="shared" si="215"/>
        <v>--</v>
      </c>
      <c r="J275" s="89" t="str">
        <f t="shared" si="216"/>
        <v>--</v>
      </c>
      <c r="K275" s="89" t="str">
        <f t="shared" si="217"/>
        <v>--</v>
      </c>
      <c r="L275" s="89">
        <f t="shared" si="218"/>
        <v>2319.9999999999995</v>
      </c>
      <c r="M275" s="89">
        <f t="shared" si="219"/>
        <v>901.48760330578523</v>
      </c>
      <c r="N275" s="89">
        <f t="shared" si="220"/>
        <v>-97.738900808714305</v>
      </c>
      <c r="O275" s="89">
        <f t="shared" si="227"/>
        <v>1268.6131386861314</v>
      </c>
      <c r="P275" s="89">
        <f t="shared" si="227"/>
        <v>260</v>
      </c>
      <c r="Q275" s="89">
        <f t="shared" si="227"/>
        <v>-57.985185185185188</v>
      </c>
      <c r="R275" s="89">
        <f t="shared" si="227"/>
        <v>1269.8519040902681</v>
      </c>
      <c r="S275" s="89">
        <f t="shared" si="227"/>
        <v>117.66068624675023</v>
      </c>
      <c r="T275" s="89">
        <f t="shared" si="227"/>
        <v>348.01026502205559</v>
      </c>
      <c r="U275" s="89">
        <f t="shared" si="227"/>
        <v>-90.799375978333458</v>
      </c>
      <c r="V275" s="89">
        <f t="shared" si="227"/>
        <v>-70.59532348300101</v>
      </c>
      <c r="W275" s="89">
        <f t="shared" si="227"/>
        <v>743.06761635281498</v>
      </c>
      <c r="X275" s="89">
        <f t="shared" si="227"/>
        <v>105.72066754623521</v>
      </c>
      <c r="Y275" s="89">
        <f t="shared" si="227"/>
        <v>-56.539619138702143</v>
      </c>
      <c r="Z275" s="89">
        <f t="shared" si="227"/>
        <v>124.34727453950006</v>
      </c>
      <c r="AA275" s="89">
        <f t="shared" si="227"/>
        <v>-30.772293223321697</v>
      </c>
      <c r="AB275" s="89">
        <f t="shared" si="222"/>
        <v>-80.257038555783367</v>
      </c>
      <c r="AC275" s="45">
        <f t="shared" si="223"/>
        <v>-3.2676143695254893</v>
      </c>
      <c r="AD275" s="4"/>
    </row>
    <row r="276" spans="1:30">
      <c r="A276" s="2">
        <v>65</v>
      </c>
      <c r="B276" s="44" t="s">
        <v>34</v>
      </c>
      <c r="C276" s="11" t="s">
        <v>0</v>
      </c>
      <c r="D276" s="89" t="str">
        <f t="shared" ref="D276:D308" si="228">IFERROR(D73/C73*100-100,"--")</f>
        <v>--</v>
      </c>
      <c r="E276" s="89">
        <f t="shared" ref="E276:E308" si="229">IFERROR(E73/D73*100-100,"--")</f>
        <v>-100</v>
      </c>
      <c r="F276" s="89" t="str">
        <f t="shared" ref="F276:F308" si="230">IFERROR(F73/E73*100-100,"--")</f>
        <v>--</v>
      </c>
      <c r="G276" s="89" t="str">
        <f t="shared" ref="G276:G308" si="231">IFERROR(G73/F73*100-100,"--")</f>
        <v>--</v>
      </c>
      <c r="H276" s="89" t="str">
        <f t="shared" ref="H276:H308" si="232">IFERROR(H73/G73*100-100,"--")</f>
        <v>--</v>
      </c>
      <c r="I276" s="89" t="str">
        <f t="shared" ref="I276:I308" si="233">IFERROR(I73/H73*100-100,"--")</f>
        <v>--</v>
      </c>
      <c r="J276" s="89" t="str">
        <f t="shared" ref="J276:J308" si="234">IFERROR(J73/I73*100-100,"--")</f>
        <v>--</v>
      </c>
      <c r="K276" s="89">
        <f t="shared" ref="K276:K308" si="235">IFERROR(K73/J73*100-100,"--")</f>
        <v>-100</v>
      </c>
      <c r="L276" s="89" t="str">
        <f t="shared" ref="L276:L308" si="236">IFERROR(L73/K73*100-100,"--")</f>
        <v>--</v>
      </c>
      <c r="M276" s="89" t="str">
        <f t="shared" ref="M276:M308" si="237">IFERROR(M73/L73*100-100,"--")</f>
        <v>--</v>
      </c>
      <c r="N276" s="89">
        <f t="shared" ref="N276:N308" si="238">IFERROR(N73/M73*100-100,"--")</f>
        <v>-100</v>
      </c>
      <c r="O276" s="89" t="str">
        <f t="shared" ref="O276:X276" si="239">IFERROR(O73/N73*100-100,"--")</f>
        <v>--</v>
      </c>
      <c r="P276" s="89">
        <f t="shared" si="239"/>
        <v>70.155038759689944</v>
      </c>
      <c r="Q276" s="89">
        <f t="shared" si="239"/>
        <v>-9.1116173120728945</v>
      </c>
      <c r="R276" s="89">
        <f t="shared" si="239"/>
        <v>1637.593984962406</v>
      </c>
      <c r="S276" s="89">
        <f t="shared" si="239"/>
        <v>-59.094187220539453</v>
      </c>
      <c r="T276" s="89">
        <f t="shared" si="239"/>
        <v>379.83074753173486</v>
      </c>
      <c r="U276" s="89">
        <f t="shared" si="239"/>
        <v>-98.258377425044088</v>
      </c>
      <c r="V276" s="89">
        <f t="shared" si="239"/>
        <v>5469.1983122362881</v>
      </c>
      <c r="W276" s="89">
        <f t="shared" si="239"/>
        <v>-6.553526782332014</v>
      </c>
      <c r="X276" s="89">
        <f t="shared" si="239"/>
        <v>11.561537214204634</v>
      </c>
      <c r="Y276" s="89">
        <f t="shared" si="227"/>
        <v>-10.60319767441861</v>
      </c>
      <c r="Z276" s="89">
        <f t="shared" si="227"/>
        <v>54.304528087147418</v>
      </c>
      <c r="AA276" s="89">
        <f t="shared" si="227"/>
        <v>66.945893261682727</v>
      </c>
      <c r="AB276" s="89">
        <f t="shared" ref="AB276:AB308" si="240">IFERROR(AB73/AA73*100-100,"--")</f>
        <v>-33.122948750315587</v>
      </c>
      <c r="AC276" s="45" t="str">
        <f t="shared" ref="AC276:AC308" si="241">IF(C73=0,"--",POWER(AB73/C73,1/26)*100-100)</f>
        <v>--</v>
      </c>
      <c r="AD276" s="4"/>
    </row>
    <row r="277" spans="1:30">
      <c r="A277" s="2">
        <v>66</v>
      </c>
      <c r="B277" s="44" t="s">
        <v>33</v>
      </c>
      <c r="C277" s="11" t="s">
        <v>0</v>
      </c>
      <c r="D277" s="89">
        <f t="shared" si="228"/>
        <v>-98.687845303867405</v>
      </c>
      <c r="E277" s="89">
        <f t="shared" si="229"/>
        <v>-100</v>
      </c>
      <c r="F277" s="89" t="str">
        <f t="shared" si="230"/>
        <v>--</v>
      </c>
      <c r="G277" s="89" t="str">
        <f t="shared" si="231"/>
        <v>--</v>
      </c>
      <c r="H277" s="89" t="str">
        <f t="shared" si="232"/>
        <v>--</v>
      </c>
      <c r="I277" s="89" t="str">
        <f t="shared" si="233"/>
        <v>--</v>
      </c>
      <c r="J277" s="89" t="str">
        <f t="shared" si="234"/>
        <v>--</v>
      </c>
      <c r="K277" s="89" t="str">
        <f t="shared" si="235"/>
        <v>--</v>
      </c>
      <c r="L277" s="89" t="str">
        <f t="shared" si="236"/>
        <v>--</v>
      </c>
      <c r="M277" s="89" t="str">
        <f t="shared" si="237"/>
        <v>--</v>
      </c>
      <c r="N277" s="89" t="str">
        <f t="shared" si="238"/>
        <v>--</v>
      </c>
      <c r="O277" s="89">
        <f t="shared" si="227"/>
        <v>-100</v>
      </c>
      <c r="P277" s="89" t="str">
        <f t="shared" si="227"/>
        <v>--</v>
      </c>
      <c r="Q277" s="89" t="str">
        <f t="shared" si="227"/>
        <v>--</v>
      </c>
      <c r="R277" s="89" t="str">
        <f t="shared" si="227"/>
        <v>--</v>
      </c>
      <c r="S277" s="89">
        <f t="shared" si="227"/>
        <v>-76.797385620915037</v>
      </c>
      <c r="T277" s="89">
        <f t="shared" si="227"/>
        <v>-100</v>
      </c>
      <c r="U277" s="89" t="str">
        <f t="shared" si="227"/>
        <v>--</v>
      </c>
      <c r="V277" s="89" t="str">
        <f t="shared" si="227"/>
        <v>--</v>
      </c>
      <c r="W277" s="89" t="str">
        <f t="shared" si="227"/>
        <v>--</v>
      </c>
      <c r="X277" s="89">
        <f t="shared" si="227"/>
        <v>-100</v>
      </c>
      <c r="Y277" s="89" t="str">
        <f t="shared" si="227"/>
        <v>--</v>
      </c>
      <c r="Z277" s="89" t="str">
        <f t="shared" si="227"/>
        <v>--</v>
      </c>
      <c r="AA277" s="89" t="str">
        <f t="shared" si="227"/>
        <v>--</v>
      </c>
      <c r="AB277" s="89" t="str">
        <f t="shared" si="240"/>
        <v>--</v>
      </c>
      <c r="AC277" s="45">
        <f t="shared" si="241"/>
        <v>-100</v>
      </c>
      <c r="AD277" s="4"/>
    </row>
    <row r="278" spans="1:30">
      <c r="A278" s="2">
        <v>67</v>
      </c>
      <c r="B278" s="44" t="s">
        <v>32</v>
      </c>
      <c r="C278" s="11" t="s">
        <v>0</v>
      </c>
      <c r="D278" s="89" t="str">
        <f t="shared" si="228"/>
        <v>--</v>
      </c>
      <c r="E278" s="89" t="str">
        <f t="shared" si="229"/>
        <v>--</v>
      </c>
      <c r="F278" s="89" t="str">
        <f t="shared" si="230"/>
        <v>--</v>
      </c>
      <c r="G278" s="89" t="str">
        <f t="shared" si="231"/>
        <v>--</v>
      </c>
      <c r="H278" s="89" t="str">
        <f t="shared" si="232"/>
        <v>--</v>
      </c>
      <c r="I278" s="89" t="str">
        <f t="shared" si="233"/>
        <v>--</v>
      </c>
      <c r="J278" s="89" t="str">
        <f t="shared" si="234"/>
        <v>--</v>
      </c>
      <c r="K278" s="89" t="str">
        <f t="shared" si="235"/>
        <v>--</v>
      </c>
      <c r="L278" s="89" t="str">
        <f t="shared" si="236"/>
        <v>--</v>
      </c>
      <c r="M278" s="89" t="str">
        <f t="shared" si="237"/>
        <v>--</v>
      </c>
      <c r="N278" s="89" t="str">
        <f t="shared" si="238"/>
        <v>--</v>
      </c>
      <c r="O278" s="89" t="str">
        <f t="shared" si="227"/>
        <v>--</v>
      </c>
      <c r="P278" s="89" t="str">
        <f t="shared" si="227"/>
        <v>--</v>
      </c>
      <c r="Q278" s="89" t="str">
        <f t="shared" si="227"/>
        <v>--</v>
      </c>
      <c r="R278" s="89" t="str">
        <f t="shared" si="227"/>
        <v>--</v>
      </c>
      <c r="S278" s="89" t="str">
        <f t="shared" si="227"/>
        <v>--</v>
      </c>
      <c r="T278" s="89" t="str">
        <f t="shared" si="227"/>
        <v>--</v>
      </c>
      <c r="U278" s="89" t="str">
        <f t="shared" si="227"/>
        <v>--</v>
      </c>
      <c r="V278" s="89" t="str">
        <f t="shared" si="227"/>
        <v>--</v>
      </c>
      <c r="W278" s="89">
        <f t="shared" si="227"/>
        <v>-100</v>
      </c>
      <c r="X278" s="89" t="str">
        <f t="shared" si="227"/>
        <v>--</v>
      </c>
      <c r="Y278" s="89" t="str">
        <f t="shared" si="227"/>
        <v>--</v>
      </c>
      <c r="Z278" s="89">
        <f t="shared" si="227"/>
        <v>2301.25</v>
      </c>
      <c r="AA278" s="89">
        <f t="shared" si="227"/>
        <v>-100</v>
      </c>
      <c r="AB278" s="89" t="str">
        <f t="shared" si="240"/>
        <v>--</v>
      </c>
      <c r="AC278" s="45" t="str">
        <f t="shared" si="241"/>
        <v>--</v>
      </c>
      <c r="AD278" s="4"/>
    </row>
    <row r="279" spans="1:30">
      <c r="A279" s="2">
        <v>68</v>
      </c>
      <c r="B279" s="44" t="s">
        <v>31</v>
      </c>
      <c r="C279" s="11" t="s">
        <v>0</v>
      </c>
      <c r="D279" s="89">
        <f t="shared" si="228"/>
        <v>-100</v>
      </c>
      <c r="E279" s="89" t="str">
        <f t="shared" si="229"/>
        <v>--</v>
      </c>
      <c r="F279" s="89">
        <f t="shared" si="230"/>
        <v>-69.160305343511453</v>
      </c>
      <c r="G279" s="89">
        <f t="shared" si="231"/>
        <v>316.33663366336629</v>
      </c>
      <c r="H279" s="89">
        <f t="shared" si="232"/>
        <v>-100</v>
      </c>
      <c r="I279" s="89" t="str">
        <f t="shared" si="233"/>
        <v>--</v>
      </c>
      <c r="J279" s="89" t="str">
        <f t="shared" si="234"/>
        <v>--</v>
      </c>
      <c r="K279" s="89" t="str">
        <f t="shared" si="235"/>
        <v>--</v>
      </c>
      <c r="L279" s="89" t="str">
        <f t="shared" si="236"/>
        <v>--</v>
      </c>
      <c r="M279" s="89">
        <f t="shared" si="237"/>
        <v>-100</v>
      </c>
      <c r="N279" s="89" t="str">
        <f t="shared" si="238"/>
        <v>--</v>
      </c>
      <c r="O279" s="89">
        <f t="shared" si="227"/>
        <v>-100</v>
      </c>
      <c r="P279" s="89" t="str">
        <f t="shared" si="227"/>
        <v>--</v>
      </c>
      <c r="Q279" s="89">
        <f t="shared" si="227"/>
        <v>-93.980299160890183</v>
      </c>
      <c r="R279" s="89">
        <f t="shared" si="227"/>
        <v>121.81818181818181</v>
      </c>
      <c r="S279" s="89">
        <f t="shared" si="227"/>
        <v>1139.1621129326047</v>
      </c>
      <c r="T279" s="89">
        <f t="shared" si="227"/>
        <v>-73.563133911509624</v>
      </c>
      <c r="U279" s="89">
        <f t="shared" si="227"/>
        <v>15.679733110925767</v>
      </c>
      <c r="V279" s="89">
        <f t="shared" si="227"/>
        <v>1671.9298245614038</v>
      </c>
      <c r="W279" s="89">
        <f t="shared" si="227"/>
        <v>-98.200189882001894</v>
      </c>
      <c r="X279" s="89">
        <f t="shared" si="227"/>
        <v>-71.514694800301427</v>
      </c>
      <c r="Y279" s="89">
        <f t="shared" si="227"/>
        <v>-100</v>
      </c>
      <c r="Z279" s="89" t="str">
        <f t="shared" si="227"/>
        <v>--</v>
      </c>
      <c r="AA279" s="89">
        <f t="shared" si="227"/>
        <v>277.45098039215685</v>
      </c>
      <c r="AB279" s="89">
        <f t="shared" si="240"/>
        <v>9.4619666048237434</v>
      </c>
      <c r="AC279" s="45">
        <f t="shared" si="241"/>
        <v>-4.9215181196402114E-2</v>
      </c>
      <c r="AD279" s="4"/>
    </row>
    <row r="280" spans="1:30">
      <c r="A280" s="2">
        <v>69</v>
      </c>
      <c r="B280" s="44" t="s">
        <v>30</v>
      </c>
      <c r="C280" s="11" t="s">
        <v>0</v>
      </c>
      <c r="D280" s="89" t="str">
        <f t="shared" si="228"/>
        <v>--</v>
      </c>
      <c r="E280" s="89" t="str">
        <f t="shared" si="229"/>
        <v>--</v>
      </c>
      <c r="F280" s="89" t="str">
        <f t="shared" si="230"/>
        <v>--</v>
      </c>
      <c r="G280" s="89">
        <f t="shared" si="231"/>
        <v>-100</v>
      </c>
      <c r="H280" s="89" t="str">
        <f t="shared" si="232"/>
        <v>--</v>
      </c>
      <c r="I280" s="89">
        <f t="shared" si="233"/>
        <v>-100</v>
      </c>
      <c r="J280" s="89" t="str">
        <f t="shared" si="234"/>
        <v>--</v>
      </c>
      <c r="K280" s="89" t="str">
        <f t="shared" si="235"/>
        <v>--</v>
      </c>
      <c r="L280" s="89" t="str">
        <f t="shared" si="236"/>
        <v>--</v>
      </c>
      <c r="M280" s="89" t="str">
        <f t="shared" si="237"/>
        <v>--</v>
      </c>
      <c r="N280" s="89">
        <f t="shared" si="238"/>
        <v>-100</v>
      </c>
      <c r="O280" s="89" t="str">
        <f t="shared" si="227"/>
        <v>--</v>
      </c>
      <c r="P280" s="89">
        <f t="shared" si="227"/>
        <v>-40.853658536585371</v>
      </c>
      <c r="Q280" s="89">
        <f t="shared" si="227"/>
        <v>3258.7628865979382</v>
      </c>
      <c r="R280" s="89">
        <f t="shared" si="227"/>
        <v>-68.431553100061393</v>
      </c>
      <c r="S280" s="89">
        <f t="shared" si="227"/>
        <v>-100</v>
      </c>
      <c r="T280" s="89" t="str">
        <f t="shared" si="227"/>
        <v>--</v>
      </c>
      <c r="U280" s="89" t="str">
        <f t="shared" si="227"/>
        <v>--</v>
      </c>
      <c r="V280" s="89">
        <f t="shared" si="227"/>
        <v>-100</v>
      </c>
      <c r="W280" s="89" t="str">
        <f t="shared" si="227"/>
        <v>--</v>
      </c>
      <c r="X280" s="89" t="str">
        <f t="shared" si="227"/>
        <v>--</v>
      </c>
      <c r="Y280" s="89" t="str">
        <f t="shared" si="227"/>
        <v>--</v>
      </c>
      <c r="Z280" s="89" t="str">
        <f t="shared" si="227"/>
        <v>--</v>
      </c>
      <c r="AA280" s="89">
        <f t="shared" si="227"/>
        <v>143.05555555555554</v>
      </c>
      <c r="AB280" s="89">
        <f t="shared" si="240"/>
        <v>8345.7142857142862</v>
      </c>
      <c r="AC280" s="45" t="str">
        <f t="shared" si="241"/>
        <v>--</v>
      </c>
      <c r="AD280" s="4"/>
    </row>
    <row r="281" spans="1:30">
      <c r="A281" s="2">
        <v>70</v>
      </c>
      <c r="B281" s="44" t="s">
        <v>29</v>
      </c>
      <c r="C281" s="11" t="s">
        <v>0</v>
      </c>
      <c r="D281" s="89" t="str">
        <f t="shared" si="228"/>
        <v>--</v>
      </c>
      <c r="E281" s="89">
        <f t="shared" si="229"/>
        <v>-100</v>
      </c>
      <c r="F281" s="89" t="str">
        <f t="shared" si="230"/>
        <v>--</v>
      </c>
      <c r="G281" s="89">
        <f t="shared" si="231"/>
        <v>-53.778853133317199</v>
      </c>
      <c r="H281" s="89">
        <f t="shared" si="232"/>
        <v>-100</v>
      </c>
      <c r="I281" s="89" t="str">
        <f t="shared" si="233"/>
        <v>--</v>
      </c>
      <c r="J281" s="89" t="str">
        <f t="shared" si="234"/>
        <v>--</v>
      </c>
      <c r="K281" s="89" t="str">
        <f t="shared" si="235"/>
        <v>--</v>
      </c>
      <c r="L281" s="89">
        <f t="shared" si="236"/>
        <v>-62.58768511301637</v>
      </c>
      <c r="M281" s="89">
        <f t="shared" si="237"/>
        <v>176.45833333333331</v>
      </c>
      <c r="N281" s="89">
        <f t="shared" si="238"/>
        <v>-42.577241899020343</v>
      </c>
      <c r="O281" s="89">
        <f t="shared" si="227"/>
        <v>-100</v>
      </c>
      <c r="P281" s="89" t="str">
        <f t="shared" si="227"/>
        <v>--</v>
      </c>
      <c r="Q281" s="89">
        <f t="shared" si="227"/>
        <v>56.684491978609628</v>
      </c>
      <c r="R281" s="89">
        <f t="shared" si="227"/>
        <v>4549.0329920364047</v>
      </c>
      <c r="S281" s="89">
        <f t="shared" si="227"/>
        <v>-75.460663159182673</v>
      </c>
      <c r="T281" s="89">
        <f t="shared" si="227"/>
        <v>-46.1806940566414</v>
      </c>
      <c r="U281" s="89">
        <f t="shared" si="227"/>
        <v>15.916249768389861</v>
      </c>
      <c r="V281" s="89">
        <f t="shared" si="227"/>
        <v>3.1969309462894557E-2</v>
      </c>
      <c r="W281" s="89">
        <f t="shared" si="227"/>
        <v>-38.302972195589646</v>
      </c>
      <c r="X281" s="89">
        <f t="shared" si="227"/>
        <v>7799.9481999482005</v>
      </c>
      <c r="Y281" s="89">
        <f t="shared" si="227"/>
        <v>-19.415966978889685</v>
      </c>
      <c r="Z281" s="89">
        <f t="shared" si="227"/>
        <v>432.12799283956144</v>
      </c>
      <c r="AA281" s="89">
        <f t="shared" si="227"/>
        <v>79.954569920424746</v>
      </c>
      <c r="AB281" s="89">
        <f t="shared" si="240"/>
        <v>-56.71866270411968</v>
      </c>
      <c r="AC281" s="45" t="str">
        <f t="shared" si="241"/>
        <v>--</v>
      </c>
      <c r="AD281" s="4"/>
    </row>
    <row r="282" spans="1:30">
      <c r="A282" s="2">
        <v>71</v>
      </c>
      <c r="B282" s="44" t="s">
        <v>28</v>
      </c>
      <c r="C282" s="11" t="s">
        <v>0</v>
      </c>
      <c r="D282" s="89" t="str">
        <f t="shared" si="228"/>
        <v>--</v>
      </c>
      <c r="E282" s="89" t="str">
        <f t="shared" si="229"/>
        <v>--</v>
      </c>
      <c r="F282" s="89" t="str">
        <f t="shared" si="230"/>
        <v>--</v>
      </c>
      <c r="G282" s="89" t="str">
        <f t="shared" si="231"/>
        <v>--</v>
      </c>
      <c r="H282" s="89" t="str">
        <f t="shared" si="232"/>
        <v>--</v>
      </c>
      <c r="I282" s="89" t="str">
        <f t="shared" si="233"/>
        <v>--</v>
      </c>
      <c r="J282" s="89" t="str">
        <f t="shared" si="234"/>
        <v>--</v>
      </c>
      <c r="K282" s="89" t="str">
        <f t="shared" si="235"/>
        <v>--</v>
      </c>
      <c r="L282" s="89" t="str">
        <f t="shared" si="236"/>
        <v>--</v>
      </c>
      <c r="M282" s="89">
        <f t="shared" si="237"/>
        <v>-10.145897470218173</v>
      </c>
      <c r="N282" s="89">
        <f t="shared" si="238"/>
        <v>145.94071205124385</v>
      </c>
      <c r="O282" s="89">
        <f t="shared" si="227"/>
        <v>240.74197456087217</v>
      </c>
      <c r="P282" s="89">
        <f t="shared" si="227"/>
        <v>-72.555171402415723</v>
      </c>
      <c r="Q282" s="89">
        <f t="shared" si="227"/>
        <v>-99.825123870591668</v>
      </c>
      <c r="R282" s="89">
        <f t="shared" si="227"/>
        <v>28644.444444444445</v>
      </c>
      <c r="S282" s="89">
        <f t="shared" si="227"/>
        <v>575.5894858909935</v>
      </c>
      <c r="T282" s="89">
        <f t="shared" si="227"/>
        <v>85.295379773995137</v>
      </c>
      <c r="U282" s="89">
        <f t="shared" si="227"/>
        <v>24.629715403221653</v>
      </c>
      <c r="V282" s="89">
        <f t="shared" si="227"/>
        <v>356.80643189851679</v>
      </c>
      <c r="W282" s="89">
        <f t="shared" si="227"/>
        <v>-77.724614662835066</v>
      </c>
      <c r="X282" s="89">
        <f t="shared" si="227"/>
        <v>-33.367151071954666</v>
      </c>
      <c r="Y282" s="89">
        <f t="shared" si="227"/>
        <v>42.131355209627515</v>
      </c>
      <c r="Z282" s="89">
        <f t="shared" si="227"/>
        <v>205.51218216253733</v>
      </c>
      <c r="AA282" s="89">
        <f t="shared" si="227"/>
        <v>129.84967446766137</v>
      </c>
      <c r="AB282" s="89">
        <f t="shared" si="240"/>
        <v>23.827736948345006</v>
      </c>
      <c r="AC282" s="45" t="str">
        <f t="shared" si="241"/>
        <v>--</v>
      </c>
      <c r="AD282" s="4"/>
    </row>
    <row r="283" spans="1:30">
      <c r="A283" s="2">
        <v>72</v>
      </c>
      <c r="B283" s="47" t="s">
        <v>27</v>
      </c>
      <c r="C283" s="11" t="s">
        <v>0</v>
      </c>
      <c r="D283" s="89">
        <f t="shared" si="228"/>
        <v>-100</v>
      </c>
      <c r="E283" s="89" t="str">
        <f t="shared" si="229"/>
        <v>--</v>
      </c>
      <c r="F283" s="89">
        <f t="shared" si="230"/>
        <v>-99.951794791889839</v>
      </c>
      <c r="G283" s="89">
        <f t="shared" si="231"/>
        <v>-100</v>
      </c>
      <c r="H283" s="89" t="str">
        <f t="shared" si="232"/>
        <v>--</v>
      </c>
      <c r="I283" s="89" t="str">
        <f t="shared" si="233"/>
        <v>--</v>
      </c>
      <c r="J283" s="89" t="str">
        <f t="shared" si="234"/>
        <v>--</v>
      </c>
      <c r="K283" s="89">
        <f t="shared" si="235"/>
        <v>141.48119723714507</v>
      </c>
      <c r="L283" s="89">
        <f t="shared" si="236"/>
        <v>3275.8893101178173</v>
      </c>
      <c r="M283" s="89">
        <f t="shared" si="237"/>
        <v>146.25166345798871</v>
      </c>
      <c r="N283" s="89">
        <f t="shared" si="238"/>
        <v>-95.613948016140185</v>
      </c>
      <c r="O283" s="89">
        <f t="shared" si="227"/>
        <v>11.500818707624845</v>
      </c>
      <c r="P283" s="89">
        <f t="shared" si="227"/>
        <v>-94.98412822495763</v>
      </c>
      <c r="Q283" s="89">
        <f t="shared" si="227"/>
        <v>7314.0042302126249</v>
      </c>
      <c r="R283" s="89">
        <f t="shared" si="227"/>
        <v>-21.559009009009017</v>
      </c>
      <c r="S283" s="89">
        <f t="shared" ref="O283:AA297" si="242">IFERROR(S80/R80*100-100,"--")</f>
        <v>269.82066050683648</v>
      </c>
      <c r="T283" s="89">
        <f t="shared" si="242"/>
        <v>27.85242385375615</v>
      </c>
      <c r="U283" s="89">
        <f t="shared" si="242"/>
        <v>-43.281379643429773</v>
      </c>
      <c r="V283" s="89">
        <f t="shared" si="242"/>
        <v>4.6762849246546807</v>
      </c>
      <c r="W283" s="89">
        <f t="shared" si="242"/>
        <v>1932.2666100250829</v>
      </c>
      <c r="X283" s="89">
        <f t="shared" si="242"/>
        <v>-17.031000713666671</v>
      </c>
      <c r="Y283" s="89">
        <f t="shared" si="242"/>
        <v>-82.045618883854033</v>
      </c>
      <c r="Z283" s="89">
        <f t="shared" si="242"/>
        <v>-81.018767166653703</v>
      </c>
      <c r="AA283" s="89">
        <f t="shared" si="242"/>
        <v>7598.5798943657383</v>
      </c>
      <c r="AB283" s="89">
        <f t="shared" si="240"/>
        <v>42.709404078959977</v>
      </c>
      <c r="AC283" s="45">
        <f t="shared" si="241"/>
        <v>26.204836554355509</v>
      </c>
      <c r="AD283" s="4"/>
    </row>
    <row r="284" spans="1:30">
      <c r="A284" s="2">
        <v>73</v>
      </c>
      <c r="B284" s="44" t="s">
        <v>26</v>
      </c>
      <c r="C284" s="11" t="s">
        <v>0</v>
      </c>
      <c r="D284" s="89">
        <f t="shared" si="228"/>
        <v>-89.609354238639384</v>
      </c>
      <c r="E284" s="89">
        <f t="shared" si="229"/>
        <v>-41.304347826086961</v>
      </c>
      <c r="F284" s="89">
        <f t="shared" si="230"/>
        <v>-22.839506172839521</v>
      </c>
      <c r="G284" s="89">
        <f t="shared" si="231"/>
        <v>-100</v>
      </c>
      <c r="H284" s="89" t="str">
        <f t="shared" si="232"/>
        <v>--</v>
      </c>
      <c r="I284" s="89" t="str">
        <f t="shared" si="233"/>
        <v>--</v>
      </c>
      <c r="J284" s="89">
        <f t="shared" si="234"/>
        <v>56450</v>
      </c>
      <c r="K284" s="89">
        <f t="shared" si="235"/>
        <v>445.28230390299359</v>
      </c>
      <c r="L284" s="89">
        <f t="shared" si="236"/>
        <v>-81.920315033588139</v>
      </c>
      <c r="M284" s="89">
        <f t="shared" si="237"/>
        <v>1307.713004484305</v>
      </c>
      <c r="N284" s="89">
        <f t="shared" si="238"/>
        <v>139.43406873452747</v>
      </c>
      <c r="O284" s="89">
        <f t="shared" si="242"/>
        <v>-66.453923085402806</v>
      </c>
      <c r="P284" s="89">
        <f t="shared" si="242"/>
        <v>-45.194334277620399</v>
      </c>
      <c r="Q284" s="89">
        <f t="shared" si="242"/>
        <v>-47.669850721581277</v>
      </c>
      <c r="R284" s="89">
        <f t="shared" si="242"/>
        <v>175.05333860134334</v>
      </c>
      <c r="S284" s="89">
        <f t="shared" si="242"/>
        <v>-55.228683061365203</v>
      </c>
      <c r="T284" s="89">
        <f t="shared" si="242"/>
        <v>67.559676591375762</v>
      </c>
      <c r="U284" s="89">
        <f t="shared" si="242"/>
        <v>-19.433221637146957</v>
      </c>
      <c r="V284" s="89">
        <f t="shared" si="242"/>
        <v>5.9297461735906296</v>
      </c>
      <c r="W284" s="89">
        <f t="shared" si="242"/>
        <v>-4.6622243162594401</v>
      </c>
      <c r="X284" s="89">
        <f t="shared" si="242"/>
        <v>-30.468547760807667</v>
      </c>
      <c r="Y284" s="89">
        <f t="shared" si="242"/>
        <v>339.48080958505375</v>
      </c>
      <c r="Z284" s="89">
        <f t="shared" si="242"/>
        <v>97.130513134487018</v>
      </c>
      <c r="AA284" s="89">
        <f t="shared" si="242"/>
        <v>-60.085478099167098</v>
      </c>
      <c r="AB284" s="89">
        <f t="shared" si="240"/>
        <v>38.482920622491918</v>
      </c>
      <c r="AC284" s="45">
        <f t="shared" si="241"/>
        <v>4.4905661883470884</v>
      </c>
      <c r="AD284" s="4"/>
    </row>
    <row r="285" spans="1:30">
      <c r="A285" s="2">
        <v>74</v>
      </c>
      <c r="B285" s="44" t="s">
        <v>25</v>
      </c>
      <c r="C285" s="11" t="s">
        <v>0</v>
      </c>
      <c r="D285" s="89">
        <f t="shared" si="228"/>
        <v>209.87166831194475</v>
      </c>
      <c r="E285" s="89">
        <f t="shared" si="229"/>
        <v>61.580121057661671</v>
      </c>
      <c r="F285" s="89">
        <f t="shared" si="230"/>
        <v>-100</v>
      </c>
      <c r="G285" s="89" t="str">
        <f t="shared" si="231"/>
        <v>--</v>
      </c>
      <c r="H285" s="89">
        <f t="shared" si="232"/>
        <v>-100</v>
      </c>
      <c r="I285" s="89" t="str">
        <f t="shared" si="233"/>
        <v>--</v>
      </c>
      <c r="J285" s="89">
        <f t="shared" si="234"/>
        <v>320.11604404795094</v>
      </c>
      <c r="K285" s="89">
        <f t="shared" si="235"/>
        <v>-30.293679726933021</v>
      </c>
      <c r="L285" s="89">
        <f t="shared" si="236"/>
        <v>4030.5359044689449</v>
      </c>
      <c r="M285" s="89">
        <f t="shared" si="237"/>
        <v>-42.850275984686768</v>
      </c>
      <c r="N285" s="89">
        <f t="shared" si="238"/>
        <v>-59.776275391830609</v>
      </c>
      <c r="O285" s="89">
        <f t="shared" si="242"/>
        <v>416.55054349903469</v>
      </c>
      <c r="P285" s="89">
        <f t="shared" si="242"/>
        <v>-14.978675768693137</v>
      </c>
      <c r="Q285" s="89">
        <f t="shared" si="242"/>
        <v>-45.991906323029973</v>
      </c>
      <c r="R285" s="89">
        <f t="shared" si="242"/>
        <v>356.70075067597827</v>
      </c>
      <c r="S285" s="89">
        <f t="shared" si="242"/>
        <v>130.08448751475652</v>
      </c>
      <c r="T285" s="89">
        <f t="shared" si="242"/>
        <v>41.106365125270514</v>
      </c>
      <c r="U285" s="89">
        <f t="shared" si="242"/>
        <v>-11.314804145618027</v>
      </c>
      <c r="V285" s="89">
        <f t="shared" si="242"/>
        <v>-11.619013668225975</v>
      </c>
      <c r="W285" s="89">
        <f t="shared" si="242"/>
        <v>-20.887633722940123</v>
      </c>
      <c r="X285" s="89">
        <f t="shared" si="242"/>
        <v>-41.64945209416301</v>
      </c>
      <c r="Y285" s="89">
        <f t="shared" si="242"/>
        <v>64.113101109088348</v>
      </c>
      <c r="Z285" s="89">
        <f t="shared" si="242"/>
        <v>45.491232823105747</v>
      </c>
      <c r="AA285" s="89">
        <f t="shared" si="242"/>
        <v>-68.11923175685267</v>
      </c>
      <c r="AB285" s="89">
        <f t="shared" si="240"/>
        <v>-77.120277138415958</v>
      </c>
      <c r="AC285" s="45">
        <f t="shared" si="241"/>
        <v>28.643001328367603</v>
      </c>
      <c r="AD285" s="4"/>
    </row>
    <row r="286" spans="1:30">
      <c r="A286" s="2">
        <v>75</v>
      </c>
      <c r="B286" s="44" t="s">
        <v>24</v>
      </c>
      <c r="C286" s="11" t="s">
        <v>0</v>
      </c>
      <c r="D286" s="89" t="str">
        <f t="shared" si="228"/>
        <v>--</v>
      </c>
      <c r="E286" s="89" t="str">
        <f t="shared" si="229"/>
        <v>--</v>
      </c>
      <c r="F286" s="89" t="str">
        <f t="shared" si="230"/>
        <v>--</v>
      </c>
      <c r="G286" s="89" t="str">
        <f t="shared" si="231"/>
        <v>--</v>
      </c>
      <c r="H286" s="89" t="str">
        <f t="shared" si="232"/>
        <v>--</v>
      </c>
      <c r="I286" s="89" t="str">
        <f t="shared" si="233"/>
        <v>--</v>
      </c>
      <c r="J286" s="89" t="str">
        <f t="shared" si="234"/>
        <v>--</v>
      </c>
      <c r="K286" s="89" t="str">
        <f t="shared" si="235"/>
        <v>--</v>
      </c>
      <c r="L286" s="89" t="str">
        <f t="shared" si="236"/>
        <v>--</v>
      </c>
      <c r="M286" s="89" t="str">
        <f t="shared" si="237"/>
        <v>--</v>
      </c>
      <c r="N286" s="89" t="str">
        <f t="shared" si="238"/>
        <v>--</v>
      </c>
      <c r="O286" s="89" t="str">
        <f t="shared" si="242"/>
        <v>--</v>
      </c>
      <c r="P286" s="89" t="str">
        <f t="shared" si="242"/>
        <v>--</v>
      </c>
      <c r="Q286" s="89" t="str">
        <f t="shared" si="242"/>
        <v>--</v>
      </c>
      <c r="R286" s="89" t="str">
        <f t="shared" si="242"/>
        <v>--</v>
      </c>
      <c r="S286" s="89">
        <f t="shared" si="242"/>
        <v>-76.014760147601478</v>
      </c>
      <c r="T286" s="89">
        <f t="shared" si="242"/>
        <v>-100</v>
      </c>
      <c r="U286" s="89" t="str">
        <f t="shared" si="242"/>
        <v>--</v>
      </c>
      <c r="V286" s="89">
        <f t="shared" si="242"/>
        <v>-87.012411347517727</v>
      </c>
      <c r="W286" s="89">
        <f t="shared" si="242"/>
        <v>-100</v>
      </c>
      <c r="X286" s="89" t="str">
        <f t="shared" si="242"/>
        <v>--</v>
      </c>
      <c r="Y286" s="89">
        <f t="shared" si="242"/>
        <v>-100</v>
      </c>
      <c r="Z286" s="89" t="str">
        <f t="shared" si="242"/>
        <v>--</v>
      </c>
      <c r="AA286" s="89">
        <f t="shared" si="242"/>
        <v>4146.3625866050807</v>
      </c>
      <c r="AB286" s="89">
        <f t="shared" si="240"/>
        <v>-40.644077936557565</v>
      </c>
      <c r="AC286" s="45" t="str">
        <f t="shared" si="241"/>
        <v>--</v>
      </c>
      <c r="AD286" s="4"/>
    </row>
    <row r="287" spans="1:30">
      <c r="A287" s="2">
        <v>76</v>
      </c>
      <c r="B287" s="44" t="s">
        <v>23</v>
      </c>
      <c r="C287" s="11" t="s">
        <v>0</v>
      </c>
      <c r="D287" s="89" t="str">
        <f t="shared" si="228"/>
        <v>--</v>
      </c>
      <c r="E287" s="89">
        <f t="shared" si="229"/>
        <v>92.790180728713636</v>
      </c>
      <c r="F287" s="89">
        <f t="shared" si="230"/>
        <v>402.0336207472763</v>
      </c>
      <c r="G287" s="89">
        <f t="shared" si="231"/>
        <v>-100</v>
      </c>
      <c r="H287" s="89" t="str">
        <f t="shared" si="232"/>
        <v>--</v>
      </c>
      <c r="I287" s="89" t="str">
        <f t="shared" si="233"/>
        <v>--</v>
      </c>
      <c r="J287" s="89">
        <f t="shared" si="234"/>
        <v>3300.6481117782391</v>
      </c>
      <c r="K287" s="89">
        <f t="shared" si="235"/>
        <v>72.453073654005294</v>
      </c>
      <c r="L287" s="89">
        <f t="shared" si="236"/>
        <v>583.64019704980262</v>
      </c>
      <c r="M287" s="89">
        <f t="shared" si="237"/>
        <v>-53.95777776020487</v>
      </c>
      <c r="N287" s="89">
        <f t="shared" si="238"/>
        <v>12.255301983514016</v>
      </c>
      <c r="O287" s="89">
        <f t="shared" si="242"/>
        <v>9.0168779924810281</v>
      </c>
      <c r="P287" s="89">
        <f t="shared" si="242"/>
        <v>43.416778198069835</v>
      </c>
      <c r="Q287" s="89">
        <f t="shared" si="242"/>
        <v>-57.459762116830262</v>
      </c>
      <c r="R287" s="89">
        <f t="shared" si="242"/>
        <v>133.95860213499603</v>
      </c>
      <c r="S287" s="89">
        <f t="shared" si="242"/>
        <v>-80.54160792593909</v>
      </c>
      <c r="T287" s="89">
        <f t="shared" si="242"/>
        <v>92.640347291968737</v>
      </c>
      <c r="U287" s="89">
        <f t="shared" si="242"/>
        <v>26.244055779456005</v>
      </c>
      <c r="V287" s="89">
        <f t="shared" si="242"/>
        <v>-55.84270516172414</v>
      </c>
      <c r="W287" s="89">
        <f t="shared" si="242"/>
        <v>5.169357535257916</v>
      </c>
      <c r="X287" s="89">
        <f t="shared" si="242"/>
        <v>-75.652898648274117</v>
      </c>
      <c r="Y287" s="89">
        <f t="shared" si="242"/>
        <v>-42.247916412570639</v>
      </c>
      <c r="Z287" s="89">
        <f t="shared" si="242"/>
        <v>874.74037822556113</v>
      </c>
      <c r="AA287" s="89">
        <f t="shared" si="242"/>
        <v>-3.8270576017263664</v>
      </c>
      <c r="AB287" s="89">
        <f t="shared" si="240"/>
        <v>-90.835763142219733</v>
      </c>
      <c r="AC287" s="45" t="str">
        <f t="shared" si="241"/>
        <v>--</v>
      </c>
      <c r="AD287" s="4"/>
    </row>
    <row r="288" spans="1:30">
      <c r="A288" s="2">
        <v>78</v>
      </c>
      <c r="B288" s="44" t="s">
        <v>22</v>
      </c>
      <c r="C288" s="11" t="s">
        <v>0</v>
      </c>
      <c r="D288" s="89" t="str">
        <f t="shared" si="228"/>
        <v>--</v>
      </c>
      <c r="E288" s="89" t="str">
        <f t="shared" si="229"/>
        <v>--</v>
      </c>
      <c r="F288" s="89" t="str">
        <f t="shared" si="230"/>
        <v>--</v>
      </c>
      <c r="G288" s="89" t="str">
        <f t="shared" si="231"/>
        <v>--</v>
      </c>
      <c r="H288" s="89" t="str">
        <f t="shared" si="232"/>
        <v>--</v>
      </c>
      <c r="I288" s="89" t="str">
        <f t="shared" si="233"/>
        <v>--</v>
      </c>
      <c r="J288" s="89" t="str">
        <f t="shared" si="234"/>
        <v>--</v>
      </c>
      <c r="K288" s="89">
        <f t="shared" si="235"/>
        <v>-100</v>
      </c>
      <c r="L288" s="89" t="str">
        <f t="shared" si="236"/>
        <v>--</v>
      </c>
      <c r="M288" s="89" t="str">
        <f t="shared" si="237"/>
        <v>--</v>
      </c>
      <c r="N288" s="89" t="str">
        <f t="shared" si="238"/>
        <v>--</v>
      </c>
      <c r="O288" s="89" t="str">
        <f t="shared" si="242"/>
        <v>--</v>
      </c>
      <c r="P288" s="89" t="str">
        <f t="shared" si="242"/>
        <v>--</v>
      </c>
      <c r="Q288" s="89" t="str">
        <f t="shared" si="242"/>
        <v>--</v>
      </c>
      <c r="R288" s="89" t="str">
        <f t="shared" si="242"/>
        <v>--</v>
      </c>
      <c r="S288" s="89" t="str">
        <f t="shared" si="242"/>
        <v>--</v>
      </c>
      <c r="T288" s="89">
        <f t="shared" si="242"/>
        <v>24.116136180499595</v>
      </c>
      <c r="U288" s="89">
        <f t="shared" si="242"/>
        <v>-100</v>
      </c>
      <c r="V288" s="89" t="str">
        <f t="shared" si="242"/>
        <v>--</v>
      </c>
      <c r="W288" s="89" t="str">
        <f t="shared" si="242"/>
        <v>--</v>
      </c>
      <c r="X288" s="89" t="str">
        <f t="shared" si="242"/>
        <v>--</v>
      </c>
      <c r="Y288" s="89" t="str">
        <f t="shared" si="242"/>
        <v>--</v>
      </c>
      <c r="Z288" s="89" t="str">
        <f t="shared" si="242"/>
        <v>--</v>
      </c>
      <c r="AA288" s="89">
        <f t="shared" si="242"/>
        <v>-100</v>
      </c>
      <c r="AB288" s="89" t="str">
        <f t="shared" si="240"/>
        <v>--</v>
      </c>
      <c r="AC288" s="45" t="str">
        <f t="shared" si="241"/>
        <v>--</v>
      </c>
      <c r="AD288" s="4"/>
    </row>
    <row r="289" spans="1:30">
      <c r="A289" s="2">
        <v>79</v>
      </c>
      <c r="B289" s="44" t="s">
        <v>21</v>
      </c>
      <c r="C289" s="11" t="s">
        <v>0</v>
      </c>
      <c r="D289" s="89">
        <f t="shared" si="228"/>
        <v>-89.259924430967317</v>
      </c>
      <c r="E289" s="89">
        <f t="shared" si="229"/>
        <v>-100</v>
      </c>
      <c r="F289" s="89" t="str">
        <f t="shared" si="230"/>
        <v>--</v>
      </c>
      <c r="G289" s="89" t="str">
        <f t="shared" si="231"/>
        <v>--</v>
      </c>
      <c r="H289" s="89" t="str">
        <f t="shared" si="232"/>
        <v>--</v>
      </c>
      <c r="I289" s="89" t="str">
        <f t="shared" si="233"/>
        <v>--</v>
      </c>
      <c r="J289" s="89" t="str">
        <f t="shared" si="234"/>
        <v>--</v>
      </c>
      <c r="K289" s="89" t="str">
        <f t="shared" si="235"/>
        <v>--</v>
      </c>
      <c r="L289" s="89" t="str">
        <f t="shared" si="236"/>
        <v>--</v>
      </c>
      <c r="M289" s="89">
        <f t="shared" si="237"/>
        <v>-25.348197082301141</v>
      </c>
      <c r="N289" s="89">
        <f t="shared" si="238"/>
        <v>-37.642417314995754</v>
      </c>
      <c r="O289" s="89">
        <f t="shared" si="242"/>
        <v>1074.7280037842952</v>
      </c>
      <c r="P289" s="89">
        <f t="shared" si="242"/>
        <v>-19.956208788443149</v>
      </c>
      <c r="Q289" s="89">
        <f t="shared" si="242"/>
        <v>-35.396766505474048</v>
      </c>
      <c r="R289" s="89">
        <f t="shared" si="242"/>
        <v>144.17719547569448</v>
      </c>
      <c r="S289" s="89">
        <f t="shared" si="242"/>
        <v>-20.018895528456909</v>
      </c>
      <c r="T289" s="89">
        <f t="shared" si="242"/>
        <v>-71.506466967378572</v>
      </c>
      <c r="U289" s="89">
        <f t="shared" si="242"/>
        <v>-99.987755387629448</v>
      </c>
      <c r="V289" s="89">
        <f t="shared" si="242"/>
        <v>944042.85714285704</v>
      </c>
      <c r="W289" s="89">
        <f t="shared" si="242"/>
        <v>-100</v>
      </c>
      <c r="X289" s="89" t="str">
        <f t="shared" si="242"/>
        <v>--</v>
      </c>
      <c r="Y289" s="89">
        <f t="shared" si="242"/>
        <v>-100</v>
      </c>
      <c r="Z289" s="89" t="str">
        <f t="shared" si="242"/>
        <v>--</v>
      </c>
      <c r="AA289" s="89" t="str">
        <f t="shared" si="242"/>
        <v>--</v>
      </c>
      <c r="AB289" s="89">
        <f t="shared" si="240"/>
        <v>-100</v>
      </c>
      <c r="AC289" s="45">
        <f t="shared" si="241"/>
        <v>-100</v>
      </c>
      <c r="AD289" s="4"/>
    </row>
    <row r="290" spans="1:30">
      <c r="A290" s="2">
        <v>80</v>
      </c>
      <c r="B290" s="44" t="s">
        <v>20</v>
      </c>
      <c r="C290" s="11" t="s">
        <v>0</v>
      </c>
      <c r="D290" s="89" t="str">
        <f t="shared" si="228"/>
        <v>--</v>
      </c>
      <c r="E290" s="89" t="str">
        <f t="shared" si="229"/>
        <v>--</v>
      </c>
      <c r="F290" s="89">
        <f t="shared" si="230"/>
        <v>-100</v>
      </c>
      <c r="G290" s="89" t="str">
        <f t="shared" si="231"/>
        <v>--</v>
      </c>
      <c r="H290" s="89" t="str">
        <f t="shared" si="232"/>
        <v>--</v>
      </c>
      <c r="I290" s="89" t="str">
        <f t="shared" si="233"/>
        <v>--</v>
      </c>
      <c r="J290" s="89" t="str">
        <f t="shared" si="234"/>
        <v>--</v>
      </c>
      <c r="K290" s="89" t="str">
        <f t="shared" si="235"/>
        <v>--</v>
      </c>
      <c r="L290" s="89" t="str">
        <f t="shared" si="236"/>
        <v>--</v>
      </c>
      <c r="M290" s="89" t="str">
        <f t="shared" si="237"/>
        <v>--</v>
      </c>
      <c r="N290" s="89" t="str">
        <f t="shared" si="238"/>
        <v>--</v>
      </c>
      <c r="O290" s="89" t="str">
        <f t="shared" si="242"/>
        <v>--</v>
      </c>
      <c r="P290" s="89" t="str">
        <f t="shared" si="242"/>
        <v>--</v>
      </c>
      <c r="Q290" s="89" t="str">
        <f t="shared" si="242"/>
        <v>--</v>
      </c>
      <c r="R290" s="89">
        <f t="shared" si="242"/>
        <v>-57.24693251533742</v>
      </c>
      <c r="S290" s="89">
        <f t="shared" si="242"/>
        <v>-100</v>
      </c>
      <c r="T290" s="89" t="str">
        <f t="shared" si="242"/>
        <v>--</v>
      </c>
      <c r="U290" s="89" t="str">
        <f t="shared" si="242"/>
        <v>--</v>
      </c>
      <c r="V290" s="89" t="str">
        <f t="shared" si="242"/>
        <v>--</v>
      </c>
      <c r="W290" s="89">
        <f t="shared" si="242"/>
        <v>-72.549019607843135</v>
      </c>
      <c r="X290" s="89">
        <f t="shared" si="242"/>
        <v>432.10180623973736</v>
      </c>
      <c r="Y290" s="89">
        <f t="shared" si="242"/>
        <v>-100</v>
      </c>
      <c r="Z290" s="89" t="str">
        <f t="shared" si="242"/>
        <v>--</v>
      </c>
      <c r="AA290" s="89" t="str">
        <f t="shared" si="242"/>
        <v>--</v>
      </c>
      <c r="AB290" s="89" t="str">
        <f t="shared" si="240"/>
        <v>--</v>
      </c>
      <c r="AC290" s="45" t="str">
        <f t="shared" si="241"/>
        <v>--</v>
      </c>
      <c r="AD290" s="4"/>
    </row>
    <row r="291" spans="1:30">
      <c r="A291" s="2">
        <v>81</v>
      </c>
      <c r="B291" s="44" t="s">
        <v>19</v>
      </c>
      <c r="C291" s="11" t="s">
        <v>0</v>
      </c>
      <c r="D291" s="89" t="str">
        <f t="shared" si="228"/>
        <v>--</v>
      </c>
      <c r="E291" s="89" t="str">
        <f t="shared" si="229"/>
        <v>--</v>
      </c>
      <c r="F291" s="89" t="str">
        <f t="shared" si="230"/>
        <v>--</v>
      </c>
      <c r="G291" s="89" t="str">
        <f t="shared" si="231"/>
        <v>--</v>
      </c>
      <c r="H291" s="89" t="str">
        <f t="shared" si="232"/>
        <v>--</v>
      </c>
      <c r="I291" s="89" t="str">
        <f t="shared" si="233"/>
        <v>--</v>
      </c>
      <c r="J291" s="89" t="str">
        <f t="shared" si="234"/>
        <v>--</v>
      </c>
      <c r="K291" s="89" t="str">
        <f t="shared" si="235"/>
        <v>--</v>
      </c>
      <c r="L291" s="89" t="str">
        <f t="shared" si="236"/>
        <v>--</v>
      </c>
      <c r="M291" s="89" t="str">
        <f t="shared" si="237"/>
        <v>--</v>
      </c>
      <c r="N291" s="89">
        <f t="shared" si="238"/>
        <v>-18.892266536964968</v>
      </c>
      <c r="O291" s="89">
        <f t="shared" si="242"/>
        <v>158.00488733640168</v>
      </c>
      <c r="P291" s="89">
        <f t="shared" si="242"/>
        <v>-75.666629865715265</v>
      </c>
      <c r="Q291" s="89">
        <f t="shared" si="242"/>
        <v>-50.951596341667262</v>
      </c>
      <c r="R291" s="89">
        <f t="shared" si="242"/>
        <v>49.269717624148001</v>
      </c>
      <c r="S291" s="89">
        <f t="shared" si="242"/>
        <v>15.57403783431181</v>
      </c>
      <c r="T291" s="89">
        <f t="shared" si="242"/>
        <v>6.058981233243955</v>
      </c>
      <c r="U291" s="89">
        <f t="shared" si="242"/>
        <v>81.49912192006812</v>
      </c>
      <c r="V291" s="89">
        <f t="shared" si="242"/>
        <v>116.61169019659584</v>
      </c>
      <c r="W291" s="89">
        <f t="shared" si="242"/>
        <v>-51.483895420059149</v>
      </c>
      <c r="X291" s="89">
        <f t="shared" si="242"/>
        <v>-100</v>
      </c>
      <c r="Y291" s="89" t="str">
        <f t="shared" si="242"/>
        <v>--</v>
      </c>
      <c r="Z291" s="89">
        <f t="shared" si="242"/>
        <v>9507.2681704260649</v>
      </c>
      <c r="AA291" s="89">
        <f t="shared" si="242"/>
        <v>-43.82385933790728</v>
      </c>
      <c r="AB291" s="89">
        <f t="shared" si="240"/>
        <v>43.744775703538579</v>
      </c>
      <c r="AC291" s="45" t="str">
        <f t="shared" si="241"/>
        <v>--</v>
      </c>
      <c r="AD291" s="4"/>
    </row>
    <row r="292" spans="1:30">
      <c r="A292" s="2">
        <v>82</v>
      </c>
      <c r="B292" s="44" t="s">
        <v>18</v>
      </c>
      <c r="C292" s="11" t="s">
        <v>0</v>
      </c>
      <c r="D292" s="89" t="str">
        <f t="shared" si="228"/>
        <v>--</v>
      </c>
      <c r="E292" s="89" t="str">
        <f t="shared" si="229"/>
        <v>--</v>
      </c>
      <c r="F292" s="89">
        <f t="shared" si="230"/>
        <v>-99.107574625225311</v>
      </c>
      <c r="G292" s="89">
        <f t="shared" si="231"/>
        <v>-100</v>
      </c>
      <c r="H292" s="89" t="str">
        <f t="shared" si="232"/>
        <v>--</v>
      </c>
      <c r="I292" s="89" t="str">
        <f t="shared" si="233"/>
        <v>--</v>
      </c>
      <c r="J292" s="89">
        <f t="shared" si="234"/>
        <v>487.87878787878776</v>
      </c>
      <c r="K292" s="89">
        <f t="shared" si="235"/>
        <v>-9.278350515463913</v>
      </c>
      <c r="L292" s="89">
        <f t="shared" si="236"/>
        <v>8.5227272727272663</v>
      </c>
      <c r="M292" s="89">
        <f t="shared" si="237"/>
        <v>4397.3821989528797</v>
      </c>
      <c r="N292" s="89">
        <f t="shared" si="238"/>
        <v>-50.419091967403965</v>
      </c>
      <c r="O292" s="89">
        <f t="shared" si="242"/>
        <v>-64.099553885888696</v>
      </c>
      <c r="P292" s="89">
        <f t="shared" si="242"/>
        <v>619.22825376062781</v>
      </c>
      <c r="Q292" s="89">
        <f t="shared" si="242"/>
        <v>15.486041647722089</v>
      </c>
      <c r="R292" s="89">
        <f t="shared" si="242"/>
        <v>-88.834645669291334</v>
      </c>
      <c r="S292" s="89">
        <f t="shared" si="242"/>
        <v>192.17207334273627</v>
      </c>
      <c r="T292" s="89">
        <f t="shared" si="242"/>
        <v>2377.2145788076273</v>
      </c>
      <c r="U292" s="89">
        <f t="shared" si="242"/>
        <v>230.89709736824153</v>
      </c>
      <c r="V292" s="89">
        <f t="shared" si="242"/>
        <v>-48.993088989202093</v>
      </c>
      <c r="W292" s="89">
        <f t="shared" si="242"/>
        <v>-99.443485489634625</v>
      </c>
      <c r="X292" s="89">
        <f t="shared" si="242"/>
        <v>2473.7551867219918</v>
      </c>
      <c r="Y292" s="89">
        <f t="shared" si="242"/>
        <v>139.16004997783244</v>
      </c>
      <c r="Z292" s="89">
        <f t="shared" si="242"/>
        <v>-48.966935184873094</v>
      </c>
      <c r="AA292" s="89">
        <f t="shared" si="242"/>
        <v>219.18961759461064</v>
      </c>
      <c r="AB292" s="89">
        <f t="shared" si="240"/>
        <v>-97.223170592921363</v>
      </c>
      <c r="AC292" s="45" t="str">
        <f t="shared" si="241"/>
        <v>--</v>
      </c>
      <c r="AD292" s="4"/>
    </row>
    <row r="293" spans="1:30">
      <c r="A293" s="2">
        <v>83</v>
      </c>
      <c r="B293" s="44" t="s">
        <v>17</v>
      </c>
      <c r="C293" s="11" t="s">
        <v>0</v>
      </c>
      <c r="D293" s="89">
        <f t="shared" si="228"/>
        <v>1312546.0732984294</v>
      </c>
      <c r="E293" s="89">
        <f t="shared" si="229"/>
        <v>-99.535927988468202</v>
      </c>
      <c r="F293" s="89">
        <f t="shared" si="230"/>
        <v>20453.003867640738</v>
      </c>
      <c r="G293" s="89">
        <f t="shared" si="231"/>
        <v>-8.7540385273206454</v>
      </c>
      <c r="H293" s="89">
        <f t="shared" si="232"/>
        <v>-99.927772784913671</v>
      </c>
      <c r="I293" s="89">
        <f t="shared" si="233"/>
        <v>-99.809644670050758</v>
      </c>
      <c r="J293" s="89">
        <f t="shared" si="234"/>
        <v>66.666666666666686</v>
      </c>
      <c r="K293" s="89">
        <f t="shared" si="235"/>
        <v>-100</v>
      </c>
      <c r="L293" s="89" t="str">
        <f t="shared" si="236"/>
        <v>--</v>
      </c>
      <c r="M293" s="89">
        <f t="shared" si="237"/>
        <v>336.68243185140597</v>
      </c>
      <c r="N293" s="89">
        <f t="shared" si="238"/>
        <v>-23.941648385839017</v>
      </c>
      <c r="O293" s="89">
        <f t="shared" si="242"/>
        <v>-59.890533815937324</v>
      </c>
      <c r="P293" s="89">
        <f t="shared" si="242"/>
        <v>36.492854284201968</v>
      </c>
      <c r="Q293" s="89">
        <f t="shared" si="242"/>
        <v>-4.6497550271456447</v>
      </c>
      <c r="R293" s="89">
        <f t="shared" si="242"/>
        <v>-13.176272195218729</v>
      </c>
      <c r="S293" s="89">
        <f t="shared" si="242"/>
        <v>-6.0804094736481318</v>
      </c>
      <c r="T293" s="89">
        <f t="shared" si="242"/>
        <v>75.934553859254322</v>
      </c>
      <c r="U293" s="89">
        <f t="shared" si="242"/>
        <v>-87.605357229286369</v>
      </c>
      <c r="V293" s="89">
        <f t="shared" si="242"/>
        <v>-65.402209081780654</v>
      </c>
      <c r="W293" s="89">
        <f t="shared" si="242"/>
        <v>236.60109642050952</v>
      </c>
      <c r="X293" s="89">
        <f t="shared" si="242"/>
        <v>19.314044836175512</v>
      </c>
      <c r="Y293" s="89">
        <f t="shared" si="242"/>
        <v>-2.6778545045768425</v>
      </c>
      <c r="Z293" s="89">
        <f t="shared" si="242"/>
        <v>65.983251516026598</v>
      </c>
      <c r="AA293" s="89">
        <f t="shared" si="242"/>
        <v>-15.508499850879829</v>
      </c>
      <c r="AB293" s="89">
        <f t="shared" si="240"/>
        <v>-57.189081068360984</v>
      </c>
      <c r="AC293" s="45">
        <f t="shared" si="241"/>
        <v>18.136106659101586</v>
      </c>
      <c r="AD293" s="4"/>
    </row>
    <row r="294" spans="1:30">
      <c r="A294" s="2">
        <v>84</v>
      </c>
      <c r="B294" s="44" t="s">
        <v>16</v>
      </c>
      <c r="C294" s="11" t="s">
        <v>0</v>
      </c>
      <c r="D294" s="89">
        <f t="shared" si="228"/>
        <v>-94.731703998152668</v>
      </c>
      <c r="E294" s="89">
        <f t="shared" si="229"/>
        <v>-13.258976616769402</v>
      </c>
      <c r="F294" s="89">
        <f t="shared" si="230"/>
        <v>686.99609736290017</v>
      </c>
      <c r="G294" s="89">
        <f t="shared" si="231"/>
        <v>210.911449189162</v>
      </c>
      <c r="H294" s="89">
        <f t="shared" si="232"/>
        <v>-77.8203765388335</v>
      </c>
      <c r="I294" s="89">
        <f t="shared" si="233"/>
        <v>215.56881311688016</v>
      </c>
      <c r="J294" s="89">
        <f t="shared" si="234"/>
        <v>176.10415826260197</v>
      </c>
      <c r="K294" s="89">
        <f t="shared" si="235"/>
        <v>337.36964674440657</v>
      </c>
      <c r="L294" s="89">
        <f t="shared" si="236"/>
        <v>-87.519613056105925</v>
      </c>
      <c r="M294" s="89">
        <f t="shared" si="237"/>
        <v>-81.066080396300592</v>
      </c>
      <c r="N294" s="89">
        <f t="shared" si="238"/>
        <v>73.070345298734992</v>
      </c>
      <c r="O294" s="89">
        <f t="shared" si="242"/>
        <v>254.49682213278493</v>
      </c>
      <c r="P294" s="89">
        <f t="shared" si="242"/>
        <v>8.2152760836473391</v>
      </c>
      <c r="Q294" s="89">
        <f t="shared" si="242"/>
        <v>-56.473234887140997</v>
      </c>
      <c r="R294" s="89">
        <f t="shared" si="242"/>
        <v>41.479044723384902</v>
      </c>
      <c r="S294" s="89">
        <f t="shared" si="242"/>
        <v>-31.684642159181607</v>
      </c>
      <c r="T294" s="89">
        <f t="shared" si="242"/>
        <v>36.693034274585045</v>
      </c>
      <c r="U294" s="89">
        <f t="shared" si="242"/>
        <v>141.33694623863917</v>
      </c>
      <c r="V294" s="89">
        <f t="shared" si="242"/>
        <v>47.010359994173825</v>
      </c>
      <c r="W294" s="89">
        <f t="shared" si="242"/>
        <v>-40.520628545613135</v>
      </c>
      <c r="X294" s="89">
        <f t="shared" si="242"/>
        <v>-77.678970805879416</v>
      </c>
      <c r="Y294" s="89">
        <f t="shared" si="242"/>
        <v>39.378383633177435</v>
      </c>
      <c r="Z294" s="89">
        <f t="shared" si="242"/>
        <v>-26.032525176073705</v>
      </c>
      <c r="AA294" s="89">
        <f t="shared" si="242"/>
        <v>-37.766307388857157</v>
      </c>
      <c r="AB294" s="89">
        <f t="shared" si="240"/>
        <v>36.441982363830675</v>
      </c>
      <c r="AC294" s="45">
        <f t="shared" si="241"/>
        <v>-3.9405594012692546</v>
      </c>
      <c r="AD294" s="4"/>
    </row>
    <row r="295" spans="1:30">
      <c r="A295" s="2">
        <v>85</v>
      </c>
      <c r="B295" s="44" t="s">
        <v>15</v>
      </c>
      <c r="C295" s="11" t="s">
        <v>0</v>
      </c>
      <c r="D295" s="89">
        <f t="shared" si="228"/>
        <v>-96.532514861164017</v>
      </c>
      <c r="E295" s="89">
        <f t="shared" si="229"/>
        <v>-100</v>
      </c>
      <c r="F295" s="89" t="str">
        <f t="shared" si="230"/>
        <v>--</v>
      </c>
      <c r="G295" s="89">
        <f t="shared" si="231"/>
        <v>-88.306260554738856</v>
      </c>
      <c r="H295" s="89">
        <f t="shared" si="232"/>
        <v>83684.103896103916</v>
      </c>
      <c r="I295" s="89">
        <f t="shared" si="233"/>
        <v>162.33241404624374</v>
      </c>
      <c r="J295" s="89">
        <f t="shared" si="234"/>
        <v>766.90635712122446</v>
      </c>
      <c r="K295" s="89">
        <f t="shared" si="235"/>
        <v>167.47748485879515</v>
      </c>
      <c r="L295" s="89">
        <f t="shared" si="236"/>
        <v>27.744304591046088</v>
      </c>
      <c r="M295" s="89">
        <f t="shared" si="237"/>
        <v>44.012648154548884</v>
      </c>
      <c r="N295" s="89">
        <f t="shared" si="238"/>
        <v>92.571781240126057</v>
      </c>
      <c r="O295" s="89">
        <f t="shared" si="242"/>
        <v>31.59511485511004</v>
      </c>
      <c r="P295" s="89">
        <f t="shared" si="242"/>
        <v>-1.734996089699564</v>
      </c>
      <c r="Q295" s="89">
        <f t="shared" si="242"/>
        <v>16.136200649532356</v>
      </c>
      <c r="R295" s="89">
        <f t="shared" si="242"/>
        <v>17.754509949980218</v>
      </c>
      <c r="S295" s="89">
        <f t="shared" si="242"/>
        <v>24.058094627448682</v>
      </c>
      <c r="T295" s="89">
        <f t="shared" si="242"/>
        <v>36.888823148521567</v>
      </c>
      <c r="U295" s="89">
        <f t="shared" si="242"/>
        <v>-10.677816161730902</v>
      </c>
      <c r="V295" s="89">
        <f t="shared" si="242"/>
        <v>-12.983352299358103</v>
      </c>
      <c r="W295" s="89">
        <f t="shared" si="242"/>
        <v>-84.449975131010859</v>
      </c>
      <c r="X295" s="89">
        <f t="shared" si="242"/>
        <v>-7.3921729708318509</v>
      </c>
      <c r="Y295" s="89">
        <f t="shared" si="242"/>
        <v>-7.5258453152099918</v>
      </c>
      <c r="Z295" s="89">
        <f t="shared" si="242"/>
        <v>-21.959295518681159</v>
      </c>
      <c r="AA295" s="89">
        <f t="shared" si="242"/>
        <v>-36.740441140275216</v>
      </c>
      <c r="AB295" s="89">
        <f t="shared" si="240"/>
        <v>-6.5853088093702894</v>
      </c>
      <c r="AC295" s="45">
        <f t="shared" si="241"/>
        <v>29.878698698564023</v>
      </c>
      <c r="AD295" s="4"/>
    </row>
    <row r="296" spans="1:30">
      <c r="A296" s="13">
        <v>86</v>
      </c>
      <c r="B296" s="46" t="s">
        <v>14</v>
      </c>
      <c r="C296" s="11" t="s">
        <v>0</v>
      </c>
      <c r="D296" s="89" t="str">
        <f t="shared" si="228"/>
        <v>--</v>
      </c>
      <c r="E296" s="89" t="str">
        <f t="shared" si="229"/>
        <v>--</v>
      </c>
      <c r="F296" s="89" t="str">
        <f t="shared" si="230"/>
        <v>--</v>
      </c>
      <c r="G296" s="89" t="str">
        <f t="shared" si="231"/>
        <v>--</v>
      </c>
      <c r="H296" s="89" t="str">
        <f t="shared" si="232"/>
        <v>--</v>
      </c>
      <c r="I296" s="89" t="str">
        <f t="shared" si="233"/>
        <v>--</v>
      </c>
      <c r="J296" s="89" t="str">
        <f t="shared" si="234"/>
        <v>--</v>
      </c>
      <c r="K296" s="89" t="str">
        <f t="shared" si="235"/>
        <v>--</v>
      </c>
      <c r="L296" s="89" t="str">
        <f t="shared" si="236"/>
        <v>--</v>
      </c>
      <c r="M296" s="89" t="str">
        <f t="shared" si="237"/>
        <v>--</v>
      </c>
      <c r="N296" s="89" t="str">
        <f t="shared" si="238"/>
        <v>--</v>
      </c>
      <c r="O296" s="89" t="str">
        <f t="shared" si="242"/>
        <v>--</v>
      </c>
      <c r="P296" s="89" t="str">
        <f t="shared" si="242"/>
        <v>--</v>
      </c>
      <c r="Q296" s="89" t="str">
        <f t="shared" si="242"/>
        <v>--</v>
      </c>
      <c r="R296" s="89" t="str">
        <f t="shared" si="242"/>
        <v>--</v>
      </c>
      <c r="S296" s="89" t="str">
        <f t="shared" si="242"/>
        <v>--</v>
      </c>
      <c r="T296" s="89" t="str">
        <f t="shared" si="242"/>
        <v>--</v>
      </c>
      <c r="U296" s="89" t="str">
        <f t="shared" si="242"/>
        <v>--</v>
      </c>
      <c r="V296" s="89" t="str">
        <f t="shared" si="242"/>
        <v>--</v>
      </c>
      <c r="W296" s="89" t="str">
        <f t="shared" si="242"/>
        <v>--</v>
      </c>
      <c r="X296" s="89" t="str">
        <f t="shared" si="242"/>
        <v>--</v>
      </c>
      <c r="Y296" s="89" t="str">
        <f t="shared" si="242"/>
        <v>--</v>
      </c>
      <c r="Z296" s="89" t="str">
        <f t="shared" si="242"/>
        <v>--</v>
      </c>
      <c r="AA296" s="89" t="str">
        <f t="shared" si="242"/>
        <v>--</v>
      </c>
      <c r="AB296" s="89" t="str">
        <f t="shared" si="240"/>
        <v>--</v>
      </c>
      <c r="AC296" s="45" t="str">
        <f t="shared" si="241"/>
        <v>--</v>
      </c>
      <c r="AD296" s="4"/>
    </row>
    <row r="297" spans="1:30">
      <c r="A297" s="2">
        <v>87</v>
      </c>
      <c r="B297" s="44" t="s">
        <v>13</v>
      </c>
      <c r="C297" s="11" t="s">
        <v>0</v>
      </c>
      <c r="D297" s="89" t="str">
        <f t="shared" si="228"/>
        <v>--</v>
      </c>
      <c r="E297" s="89" t="str">
        <f t="shared" si="229"/>
        <v>--</v>
      </c>
      <c r="F297" s="89">
        <f t="shared" si="230"/>
        <v>99.797831138652185</v>
      </c>
      <c r="G297" s="89">
        <f t="shared" si="231"/>
        <v>-49.995347737255699</v>
      </c>
      <c r="H297" s="89">
        <f t="shared" si="232"/>
        <v>-96.302182871186957</v>
      </c>
      <c r="I297" s="89">
        <f t="shared" si="233"/>
        <v>-82.912254953349418</v>
      </c>
      <c r="J297" s="89">
        <f t="shared" si="234"/>
        <v>-78.404907975460119</v>
      </c>
      <c r="K297" s="89">
        <f t="shared" si="235"/>
        <v>1570.1704545454543</v>
      </c>
      <c r="L297" s="89">
        <f t="shared" si="236"/>
        <v>-69.178431706072459</v>
      </c>
      <c r="M297" s="89">
        <f t="shared" si="237"/>
        <v>274.28256070640174</v>
      </c>
      <c r="N297" s="89">
        <f t="shared" si="238"/>
        <v>1587.5110586847536</v>
      </c>
      <c r="O297" s="89">
        <f t="shared" si="242"/>
        <v>192.83948028345003</v>
      </c>
      <c r="P297" s="89">
        <f t="shared" si="242"/>
        <v>-8.5571661305818907</v>
      </c>
      <c r="Q297" s="89">
        <f t="shared" si="242"/>
        <v>-73.474142403586683</v>
      </c>
      <c r="R297" s="89">
        <f t="shared" si="242"/>
        <v>-40.267919747087703</v>
      </c>
      <c r="S297" s="89">
        <f t="shared" si="242"/>
        <v>125.00102969644553</v>
      </c>
      <c r="T297" s="89">
        <f t="shared" si="242"/>
        <v>59.946364501720694</v>
      </c>
      <c r="U297" s="89">
        <f t="shared" si="242"/>
        <v>-4.25863085189782</v>
      </c>
      <c r="V297" s="89">
        <f t="shared" ref="O297:AA308" si="243">IFERROR(V94/U94*100-100,"--")</f>
        <v>446.09435236598142</v>
      </c>
      <c r="W297" s="89">
        <f t="shared" si="243"/>
        <v>-34.291124208544716</v>
      </c>
      <c r="X297" s="89">
        <f t="shared" si="243"/>
        <v>26.251126409365071</v>
      </c>
      <c r="Y297" s="89">
        <f t="shared" si="243"/>
        <v>-36.220776821995884</v>
      </c>
      <c r="Z297" s="89">
        <f t="shared" si="243"/>
        <v>-77.994543058741755</v>
      </c>
      <c r="AA297" s="89">
        <f t="shared" si="243"/>
        <v>41.776102426230722</v>
      </c>
      <c r="AB297" s="89">
        <f t="shared" si="240"/>
        <v>-33.195199575653092</v>
      </c>
      <c r="AC297" s="45" t="str">
        <f t="shared" si="241"/>
        <v>--</v>
      </c>
      <c r="AD297" s="4"/>
    </row>
    <row r="298" spans="1:30">
      <c r="A298" s="2">
        <v>88</v>
      </c>
      <c r="B298" s="44" t="s">
        <v>12</v>
      </c>
      <c r="C298" s="11" t="s">
        <v>0</v>
      </c>
      <c r="D298" s="89" t="str">
        <f t="shared" si="228"/>
        <v>--</v>
      </c>
      <c r="E298" s="89" t="str">
        <f t="shared" si="229"/>
        <v>--</v>
      </c>
      <c r="F298" s="89" t="str">
        <f t="shared" si="230"/>
        <v>--</v>
      </c>
      <c r="G298" s="89" t="str">
        <f t="shared" si="231"/>
        <v>--</v>
      </c>
      <c r="H298" s="89" t="str">
        <f t="shared" si="232"/>
        <v>--</v>
      </c>
      <c r="I298" s="89" t="str">
        <f t="shared" si="233"/>
        <v>--</v>
      </c>
      <c r="J298" s="89" t="str">
        <f t="shared" si="234"/>
        <v>--</v>
      </c>
      <c r="K298" s="89" t="str">
        <f t="shared" si="235"/>
        <v>--</v>
      </c>
      <c r="L298" s="89" t="str">
        <f t="shared" si="236"/>
        <v>--</v>
      </c>
      <c r="M298" s="89" t="str">
        <f t="shared" si="237"/>
        <v>--</v>
      </c>
      <c r="N298" s="89" t="str">
        <f t="shared" si="238"/>
        <v>--</v>
      </c>
      <c r="O298" s="89" t="str">
        <f t="shared" si="243"/>
        <v>--</v>
      </c>
      <c r="P298" s="89" t="str">
        <f t="shared" si="243"/>
        <v>--</v>
      </c>
      <c r="Q298" s="89">
        <f t="shared" si="243"/>
        <v>-92.371096254235738</v>
      </c>
      <c r="R298" s="89">
        <f t="shared" si="243"/>
        <v>-100</v>
      </c>
      <c r="S298" s="89" t="str">
        <f t="shared" si="243"/>
        <v>--</v>
      </c>
      <c r="T298" s="89" t="str">
        <f t="shared" si="243"/>
        <v>--</v>
      </c>
      <c r="U298" s="89" t="str">
        <f t="shared" si="243"/>
        <v>--</v>
      </c>
      <c r="V298" s="89">
        <f t="shared" si="243"/>
        <v>-100</v>
      </c>
      <c r="W298" s="89" t="str">
        <f t="shared" si="243"/>
        <v>--</v>
      </c>
      <c r="X298" s="89">
        <f t="shared" si="243"/>
        <v>-100</v>
      </c>
      <c r="Y298" s="89" t="str">
        <f t="shared" si="243"/>
        <v>--</v>
      </c>
      <c r="Z298" s="89">
        <f t="shared" si="243"/>
        <v>-18.520333170014695</v>
      </c>
      <c r="AA298" s="89">
        <f t="shared" si="243"/>
        <v>34156.404088995791</v>
      </c>
      <c r="AB298" s="89">
        <f t="shared" si="240"/>
        <v>-99.858869127446098</v>
      </c>
      <c r="AC298" s="45" t="str">
        <f t="shared" si="241"/>
        <v>--</v>
      </c>
      <c r="AD298" s="4"/>
    </row>
    <row r="299" spans="1:30">
      <c r="A299" s="2">
        <v>89</v>
      </c>
      <c r="B299" s="44" t="s">
        <v>11</v>
      </c>
      <c r="C299" s="11" t="s">
        <v>0</v>
      </c>
      <c r="D299" s="89" t="str">
        <f t="shared" si="228"/>
        <v>--</v>
      </c>
      <c r="E299" s="89">
        <f t="shared" si="229"/>
        <v>-100</v>
      </c>
      <c r="F299" s="89" t="str">
        <f t="shared" si="230"/>
        <v>--</v>
      </c>
      <c r="G299" s="89">
        <f t="shared" si="231"/>
        <v>-100</v>
      </c>
      <c r="H299" s="89" t="str">
        <f t="shared" si="232"/>
        <v>--</v>
      </c>
      <c r="I299" s="89" t="str">
        <f t="shared" si="233"/>
        <v>--</v>
      </c>
      <c r="J299" s="89" t="str">
        <f t="shared" si="234"/>
        <v>--</v>
      </c>
      <c r="K299" s="89">
        <f t="shared" si="235"/>
        <v>-100</v>
      </c>
      <c r="L299" s="89" t="str">
        <f t="shared" si="236"/>
        <v>--</v>
      </c>
      <c r="M299" s="89" t="str">
        <f t="shared" si="237"/>
        <v>--</v>
      </c>
      <c r="N299" s="89" t="str">
        <f t="shared" si="238"/>
        <v>--</v>
      </c>
      <c r="O299" s="89" t="str">
        <f t="shared" si="243"/>
        <v>--</v>
      </c>
      <c r="P299" s="89">
        <f t="shared" si="243"/>
        <v>1820.1900439517785</v>
      </c>
      <c r="Q299" s="89">
        <f t="shared" si="243"/>
        <v>-57.142857142857146</v>
      </c>
      <c r="R299" s="89">
        <f t="shared" si="243"/>
        <v>-68.628308333333337</v>
      </c>
      <c r="S299" s="89">
        <f t="shared" si="243"/>
        <v>-99.665303353368202</v>
      </c>
      <c r="T299" s="89">
        <f t="shared" si="243"/>
        <v>-100</v>
      </c>
      <c r="U299" s="89" t="str">
        <f t="shared" si="243"/>
        <v>--</v>
      </c>
      <c r="V299" s="89" t="str">
        <f t="shared" si="243"/>
        <v>--</v>
      </c>
      <c r="W299" s="89">
        <f t="shared" si="243"/>
        <v>-100</v>
      </c>
      <c r="X299" s="89" t="str">
        <f t="shared" si="243"/>
        <v>--</v>
      </c>
      <c r="Y299" s="89" t="str">
        <f t="shared" si="243"/>
        <v>--</v>
      </c>
      <c r="Z299" s="89" t="str">
        <f t="shared" si="243"/>
        <v>--</v>
      </c>
      <c r="AA299" s="89">
        <f t="shared" si="243"/>
        <v>-99.963766560267175</v>
      </c>
      <c r="AB299" s="89">
        <f t="shared" si="240"/>
        <v>-70</v>
      </c>
      <c r="AC299" s="45" t="str">
        <f t="shared" si="241"/>
        <v>--</v>
      </c>
      <c r="AD299" s="4"/>
    </row>
    <row r="300" spans="1:30">
      <c r="A300" s="2">
        <v>90</v>
      </c>
      <c r="B300" s="44" t="s">
        <v>10</v>
      </c>
      <c r="C300" s="11" t="s">
        <v>0</v>
      </c>
      <c r="D300" s="89">
        <f t="shared" si="228"/>
        <v>-99.947865151020522</v>
      </c>
      <c r="E300" s="89">
        <f t="shared" si="229"/>
        <v>33.644859813084111</v>
      </c>
      <c r="F300" s="89">
        <f t="shared" si="230"/>
        <v>961.53846153846143</v>
      </c>
      <c r="G300" s="89">
        <f t="shared" si="231"/>
        <v>-100</v>
      </c>
      <c r="H300" s="89" t="str">
        <f t="shared" si="232"/>
        <v>--</v>
      </c>
      <c r="I300" s="89">
        <f t="shared" si="233"/>
        <v>-92.996108949416339</v>
      </c>
      <c r="J300" s="89">
        <f t="shared" si="234"/>
        <v>597761.11111111112</v>
      </c>
      <c r="K300" s="89">
        <f t="shared" si="235"/>
        <v>-79.311782744041253</v>
      </c>
      <c r="L300" s="89">
        <f t="shared" si="236"/>
        <v>158.29295543740068</v>
      </c>
      <c r="M300" s="89">
        <f t="shared" si="237"/>
        <v>38.004056142578008</v>
      </c>
      <c r="N300" s="89">
        <f t="shared" si="238"/>
        <v>-16.762433097382498</v>
      </c>
      <c r="O300" s="89">
        <f t="shared" si="243"/>
        <v>182.49658912645685</v>
      </c>
      <c r="P300" s="89">
        <f t="shared" si="243"/>
        <v>3.1504354355661945</v>
      </c>
      <c r="Q300" s="89">
        <f t="shared" si="243"/>
        <v>168.2867449615398</v>
      </c>
      <c r="R300" s="89">
        <f t="shared" si="243"/>
        <v>-49.583055075555002</v>
      </c>
      <c r="S300" s="89">
        <f t="shared" si="243"/>
        <v>165.23035605063308</v>
      </c>
      <c r="T300" s="89">
        <f t="shared" si="243"/>
        <v>88.759234095254612</v>
      </c>
      <c r="U300" s="89">
        <f t="shared" si="243"/>
        <v>259.12856556797743</v>
      </c>
      <c r="V300" s="89">
        <f t="shared" si="243"/>
        <v>51.229038214059329</v>
      </c>
      <c r="W300" s="89">
        <f t="shared" si="243"/>
        <v>84.576389143319517</v>
      </c>
      <c r="X300" s="89">
        <f t="shared" si="243"/>
        <v>-17.680627095413385</v>
      </c>
      <c r="Y300" s="89">
        <f t="shared" si="243"/>
        <v>103.79429281983278</v>
      </c>
      <c r="Z300" s="89">
        <f t="shared" si="243"/>
        <v>76.798255012934902</v>
      </c>
      <c r="AA300" s="89">
        <f t="shared" si="243"/>
        <v>30.272684096088938</v>
      </c>
      <c r="AB300" s="89">
        <f t="shared" si="240"/>
        <v>-3.9986056897355837</v>
      </c>
      <c r="AC300" s="45">
        <f t="shared" si="241"/>
        <v>33.663217414775858</v>
      </c>
      <c r="AD300" s="4"/>
    </row>
    <row r="301" spans="1:30">
      <c r="A301" s="13">
        <v>91</v>
      </c>
      <c r="B301" s="46" t="s">
        <v>9</v>
      </c>
      <c r="C301" s="11" t="s">
        <v>0</v>
      </c>
      <c r="D301" s="89">
        <f t="shared" si="228"/>
        <v>-100</v>
      </c>
      <c r="E301" s="89" t="str">
        <f t="shared" si="229"/>
        <v>--</v>
      </c>
      <c r="F301" s="89" t="str">
        <f t="shared" si="230"/>
        <v>--</v>
      </c>
      <c r="G301" s="89" t="str">
        <f t="shared" si="231"/>
        <v>--</v>
      </c>
      <c r="H301" s="89" t="str">
        <f t="shared" si="232"/>
        <v>--</v>
      </c>
      <c r="I301" s="89" t="str">
        <f t="shared" si="233"/>
        <v>--</v>
      </c>
      <c r="J301" s="89">
        <f t="shared" si="234"/>
        <v>-100</v>
      </c>
      <c r="K301" s="89" t="str">
        <f t="shared" si="235"/>
        <v>--</v>
      </c>
      <c r="L301" s="89">
        <f t="shared" si="236"/>
        <v>-100</v>
      </c>
      <c r="M301" s="89" t="str">
        <f t="shared" si="237"/>
        <v>--</v>
      </c>
      <c r="N301" s="89" t="str">
        <f t="shared" si="238"/>
        <v>--</v>
      </c>
      <c r="O301" s="89" t="str">
        <f t="shared" si="243"/>
        <v>--</v>
      </c>
      <c r="P301" s="89">
        <f t="shared" si="243"/>
        <v>-100</v>
      </c>
      <c r="Q301" s="89" t="str">
        <f t="shared" si="243"/>
        <v>--</v>
      </c>
      <c r="R301" s="89" t="str">
        <f t="shared" si="243"/>
        <v>--</v>
      </c>
      <c r="S301" s="89" t="str">
        <f t="shared" si="243"/>
        <v>--</v>
      </c>
      <c r="T301" s="89">
        <f t="shared" si="243"/>
        <v>-100</v>
      </c>
      <c r="U301" s="89" t="str">
        <f t="shared" si="243"/>
        <v>--</v>
      </c>
      <c r="V301" s="89" t="str">
        <f t="shared" si="243"/>
        <v>--</v>
      </c>
      <c r="W301" s="89" t="str">
        <f t="shared" si="243"/>
        <v>--</v>
      </c>
      <c r="X301" s="89">
        <f t="shared" si="243"/>
        <v>-100</v>
      </c>
      <c r="Y301" s="89" t="str">
        <f t="shared" si="243"/>
        <v>--</v>
      </c>
      <c r="Z301" s="89">
        <f t="shared" si="243"/>
        <v>-100</v>
      </c>
      <c r="AA301" s="89" t="str">
        <f t="shared" si="243"/>
        <v>--</v>
      </c>
      <c r="AB301" s="89" t="str">
        <f t="shared" si="240"/>
        <v>--</v>
      </c>
      <c r="AC301" s="45">
        <f t="shared" si="241"/>
        <v>-100</v>
      </c>
      <c r="AD301" s="4"/>
    </row>
    <row r="302" spans="1:30">
      <c r="A302" s="2">
        <v>92</v>
      </c>
      <c r="B302" s="44" t="s">
        <v>8</v>
      </c>
      <c r="C302" s="11" t="s">
        <v>0</v>
      </c>
      <c r="D302" s="89" t="str">
        <f t="shared" si="228"/>
        <v>--</v>
      </c>
      <c r="E302" s="89" t="str">
        <f t="shared" si="229"/>
        <v>--</v>
      </c>
      <c r="F302" s="89" t="str">
        <f t="shared" si="230"/>
        <v>--</v>
      </c>
      <c r="G302" s="89" t="str">
        <f t="shared" si="231"/>
        <v>--</v>
      </c>
      <c r="H302" s="89" t="str">
        <f t="shared" si="232"/>
        <v>--</v>
      </c>
      <c r="I302" s="89" t="str">
        <f t="shared" si="233"/>
        <v>--</v>
      </c>
      <c r="J302" s="89" t="str">
        <f t="shared" si="234"/>
        <v>--</v>
      </c>
      <c r="K302" s="89" t="str">
        <f t="shared" si="235"/>
        <v>--</v>
      </c>
      <c r="L302" s="89" t="str">
        <f t="shared" si="236"/>
        <v>--</v>
      </c>
      <c r="M302" s="89" t="str">
        <f t="shared" si="237"/>
        <v>--</v>
      </c>
      <c r="N302" s="89" t="str">
        <f t="shared" si="238"/>
        <v>--</v>
      </c>
      <c r="O302" s="89" t="str">
        <f t="shared" si="243"/>
        <v>--</v>
      </c>
      <c r="P302" s="89" t="str">
        <f t="shared" si="243"/>
        <v>--</v>
      </c>
      <c r="Q302" s="89" t="str">
        <f t="shared" si="243"/>
        <v>--</v>
      </c>
      <c r="R302" s="89" t="str">
        <f t="shared" si="243"/>
        <v>--</v>
      </c>
      <c r="S302" s="89" t="str">
        <f t="shared" si="243"/>
        <v>--</v>
      </c>
      <c r="T302" s="89" t="str">
        <f t="shared" si="243"/>
        <v>--</v>
      </c>
      <c r="U302" s="89" t="str">
        <f t="shared" si="243"/>
        <v>--</v>
      </c>
      <c r="V302" s="89" t="str">
        <f t="shared" si="243"/>
        <v>--</v>
      </c>
      <c r="W302" s="89" t="str">
        <f t="shared" si="243"/>
        <v>--</v>
      </c>
      <c r="X302" s="89" t="str">
        <f t="shared" si="243"/>
        <v>--</v>
      </c>
      <c r="Y302" s="89" t="str">
        <f t="shared" si="243"/>
        <v>--</v>
      </c>
      <c r="Z302" s="89" t="str">
        <f t="shared" si="243"/>
        <v>--</v>
      </c>
      <c r="AA302" s="89" t="str">
        <f t="shared" si="243"/>
        <v>--</v>
      </c>
      <c r="AB302" s="89" t="str">
        <f t="shared" si="240"/>
        <v>--</v>
      </c>
      <c r="AC302" s="45" t="str">
        <f t="shared" si="241"/>
        <v>--</v>
      </c>
      <c r="AD302" s="4"/>
    </row>
    <row r="303" spans="1:30">
      <c r="A303" s="2">
        <v>93</v>
      </c>
      <c r="B303" s="44" t="s">
        <v>7</v>
      </c>
      <c r="C303" s="11" t="s">
        <v>0</v>
      </c>
      <c r="D303" s="89" t="str">
        <f t="shared" si="228"/>
        <v>--</v>
      </c>
      <c r="E303" s="89" t="str">
        <f t="shared" si="229"/>
        <v>--</v>
      </c>
      <c r="F303" s="89" t="str">
        <f t="shared" si="230"/>
        <v>--</v>
      </c>
      <c r="G303" s="89" t="str">
        <f t="shared" si="231"/>
        <v>--</v>
      </c>
      <c r="H303" s="89" t="str">
        <f t="shared" si="232"/>
        <v>--</v>
      </c>
      <c r="I303" s="89" t="str">
        <f t="shared" si="233"/>
        <v>--</v>
      </c>
      <c r="J303" s="89" t="str">
        <f t="shared" si="234"/>
        <v>--</v>
      </c>
      <c r="K303" s="89" t="str">
        <f t="shared" si="235"/>
        <v>--</v>
      </c>
      <c r="L303" s="89" t="str">
        <f t="shared" si="236"/>
        <v>--</v>
      </c>
      <c r="M303" s="89" t="str">
        <f t="shared" si="237"/>
        <v>--</v>
      </c>
      <c r="N303" s="89" t="str">
        <f t="shared" si="238"/>
        <v>--</v>
      </c>
      <c r="O303" s="89" t="str">
        <f t="shared" si="243"/>
        <v>--</v>
      </c>
      <c r="P303" s="89" t="str">
        <f t="shared" si="243"/>
        <v>--</v>
      </c>
      <c r="Q303" s="89" t="str">
        <f t="shared" si="243"/>
        <v>--</v>
      </c>
      <c r="R303" s="89" t="str">
        <f t="shared" si="243"/>
        <v>--</v>
      </c>
      <c r="S303" s="89" t="str">
        <f t="shared" si="243"/>
        <v>--</v>
      </c>
      <c r="T303" s="89" t="str">
        <f t="shared" si="243"/>
        <v>--</v>
      </c>
      <c r="U303" s="89" t="str">
        <f t="shared" si="243"/>
        <v>--</v>
      </c>
      <c r="V303" s="89" t="str">
        <f t="shared" si="243"/>
        <v>--</v>
      </c>
      <c r="W303" s="89" t="str">
        <f t="shared" si="243"/>
        <v>--</v>
      </c>
      <c r="X303" s="89" t="str">
        <f t="shared" si="243"/>
        <v>--</v>
      </c>
      <c r="Y303" s="89" t="str">
        <f t="shared" si="243"/>
        <v>--</v>
      </c>
      <c r="Z303" s="89" t="str">
        <f t="shared" si="243"/>
        <v>--</v>
      </c>
      <c r="AA303" s="89" t="str">
        <f t="shared" si="243"/>
        <v>--</v>
      </c>
      <c r="AB303" s="89" t="str">
        <f t="shared" si="240"/>
        <v>--</v>
      </c>
      <c r="AC303" s="45" t="str">
        <f t="shared" si="241"/>
        <v>--</v>
      </c>
      <c r="AD303" s="4"/>
    </row>
    <row r="304" spans="1:30">
      <c r="A304" s="2">
        <v>94</v>
      </c>
      <c r="B304" s="44" t="s">
        <v>6</v>
      </c>
      <c r="C304" s="11" t="s">
        <v>0</v>
      </c>
      <c r="D304" s="89">
        <f t="shared" si="228"/>
        <v>-100</v>
      </c>
      <c r="E304" s="89" t="str">
        <f t="shared" si="229"/>
        <v>--</v>
      </c>
      <c r="F304" s="89" t="str">
        <f t="shared" si="230"/>
        <v>--</v>
      </c>
      <c r="G304" s="89" t="str">
        <f t="shared" si="231"/>
        <v>--</v>
      </c>
      <c r="H304" s="89" t="str">
        <f t="shared" si="232"/>
        <v>--</v>
      </c>
      <c r="I304" s="89">
        <f t="shared" si="233"/>
        <v>-100</v>
      </c>
      <c r="J304" s="89" t="str">
        <f t="shared" si="234"/>
        <v>--</v>
      </c>
      <c r="K304" s="89" t="str">
        <f t="shared" si="235"/>
        <v>--</v>
      </c>
      <c r="L304" s="89">
        <f t="shared" si="236"/>
        <v>12837.36842105263</v>
      </c>
      <c r="M304" s="89">
        <f t="shared" si="237"/>
        <v>3221.0447093283433</v>
      </c>
      <c r="N304" s="89">
        <f t="shared" si="238"/>
        <v>7.5185644322382785</v>
      </c>
      <c r="O304" s="89">
        <f t="shared" si="243"/>
        <v>-99.019395060061626</v>
      </c>
      <c r="P304" s="89">
        <f t="shared" si="243"/>
        <v>-59.817590333449516</v>
      </c>
      <c r="Q304" s="89">
        <f t="shared" si="243"/>
        <v>118.57741795576118</v>
      </c>
      <c r="R304" s="89">
        <f t="shared" si="243"/>
        <v>419.33990343276673</v>
      </c>
      <c r="S304" s="89">
        <f t="shared" si="243"/>
        <v>205.02553522077454</v>
      </c>
      <c r="T304" s="89">
        <f t="shared" si="243"/>
        <v>-89.861922397631758</v>
      </c>
      <c r="U304" s="89">
        <f t="shared" si="243"/>
        <v>408.23277459742189</v>
      </c>
      <c r="V304" s="89">
        <f t="shared" si="243"/>
        <v>579.94149298239927</v>
      </c>
      <c r="W304" s="89">
        <f t="shared" si="243"/>
        <v>-13.387956976432378</v>
      </c>
      <c r="X304" s="89">
        <f t="shared" si="243"/>
        <v>-43.420480501967695</v>
      </c>
      <c r="Y304" s="89">
        <f t="shared" si="243"/>
        <v>30.749344578852401</v>
      </c>
      <c r="Z304" s="89">
        <f t="shared" si="243"/>
        <v>8.6391393225364368</v>
      </c>
      <c r="AA304" s="89">
        <f t="shared" si="243"/>
        <v>-39.642576476409474</v>
      </c>
      <c r="AB304" s="89">
        <f t="shared" si="240"/>
        <v>-8.5482329113349351</v>
      </c>
      <c r="AC304" s="45">
        <f t="shared" si="241"/>
        <v>21.545926631274057</v>
      </c>
      <c r="AD304" s="4"/>
    </row>
    <row r="305" spans="1:30" ht="25.5">
      <c r="A305" s="13">
        <v>95</v>
      </c>
      <c r="B305" s="46" t="s">
        <v>5</v>
      </c>
      <c r="C305" s="11" t="s">
        <v>0</v>
      </c>
      <c r="D305" s="89" t="str">
        <f t="shared" si="228"/>
        <v>--</v>
      </c>
      <c r="E305" s="89">
        <f t="shared" si="229"/>
        <v>-88.871898584323972</v>
      </c>
      <c r="F305" s="89">
        <f t="shared" si="230"/>
        <v>-100</v>
      </c>
      <c r="G305" s="89" t="str">
        <f t="shared" si="231"/>
        <v>--</v>
      </c>
      <c r="H305" s="89" t="str">
        <f t="shared" si="232"/>
        <v>--</v>
      </c>
      <c r="I305" s="89" t="str">
        <f t="shared" si="233"/>
        <v>--</v>
      </c>
      <c r="J305" s="89" t="str">
        <f t="shared" si="234"/>
        <v>--</v>
      </c>
      <c r="K305" s="89" t="str">
        <f t="shared" si="235"/>
        <v>--</v>
      </c>
      <c r="L305" s="89" t="str">
        <f t="shared" si="236"/>
        <v>--</v>
      </c>
      <c r="M305" s="89">
        <f t="shared" si="237"/>
        <v>4382.608695652174</v>
      </c>
      <c r="N305" s="89">
        <f t="shared" si="238"/>
        <v>898.4481086323957</v>
      </c>
      <c r="O305" s="89">
        <f t="shared" si="243"/>
        <v>-86.80784923256266</v>
      </c>
      <c r="P305" s="89">
        <f t="shared" si="243"/>
        <v>-100</v>
      </c>
      <c r="Q305" s="89" t="str">
        <f t="shared" si="243"/>
        <v>--</v>
      </c>
      <c r="R305" s="89" t="str">
        <f t="shared" si="243"/>
        <v>--</v>
      </c>
      <c r="S305" s="89">
        <f t="shared" si="243"/>
        <v>17597.5</v>
      </c>
      <c r="T305" s="89">
        <f t="shared" si="243"/>
        <v>921.98050572114687</v>
      </c>
      <c r="U305" s="89">
        <f t="shared" si="243"/>
        <v>-50.149282614104443</v>
      </c>
      <c r="V305" s="89">
        <f t="shared" si="243"/>
        <v>-89.876611673367535</v>
      </c>
      <c r="W305" s="89">
        <f t="shared" si="243"/>
        <v>7123.3634620651874</v>
      </c>
      <c r="X305" s="89">
        <f t="shared" si="243"/>
        <v>-63.600341264574837</v>
      </c>
      <c r="Y305" s="89">
        <f t="shared" si="243"/>
        <v>-9.9609354653888147</v>
      </c>
      <c r="Z305" s="89">
        <f t="shared" si="243"/>
        <v>479.17577777006454</v>
      </c>
      <c r="AA305" s="89">
        <f t="shared" si="243"/>
        <v>-85.103645832292912</v>
      </c>
      <c r="AB305" s="89">
        <f t="shared" si="240"/>
        <v>-62.730820292070639</v>
      </c>
      <c r="AC305" s="45" t="str">
        <f t="shared" si="241"/>
        <v>--</v>
      </c>
      <c r="AD305" s="4"/>
    </row>
    <row r="306" spans="1:30">
      <c r="A306" s="2">
        <v>96</v>
      </c>
      <c r="B306" s="44" t="s">
        <v>4</v>
      </c>
      <c r="C306" s="11" t="s">
        <v>0</v>
      </c>
      <c r="D306" s="89">
        <f t="shared" si="228"/>
        <v>82293.333333333328</v>
      </c>
      <c r="E306" s="89">
        <f t="shared" si="229"/>
        <v>-99.433611133586865</v>
      </c>
      <c r="F306" s="89">
        <f t="shared" si="230"/>
        <v>-100</v>
      </c>
      <c r="G306" s="89" t="str">
        <f t="shared" si="231"/>
        <v>--</v>
      </c>
      <c r="H306" s="89">
        <f t="shared" si="232"/>
        <v>590.81272084805653</v>
      </c>
      <c r="I306" s="89">
        <f t="shared" si="233"/>
        <v>-100</v>
      </c>
      <c r="J306" s="89" t="str">
        <f t="shared" si="234"/>
        <v>--</v>
      </c>
      <c r="K306" s="89" t="str">
        <f t="shared" si="235"/>
        <v>--</v>
      </c>
      <c r="L306" s="89">
        <f t="shared" si="236"/>
        <v>-100</v>
      </c>
      <c r="M306" s="89" t="str">
        <f t="shared" si="237"/>
        <v>--</v>
      </c>
      <c r="N306" s="89">
        <f t="shared" si="238"/>
        <v>390.64286075565218</v>
      </c>
      <c r="O306" s="89">
        <f t="shared" si="243"/>
        <v>-88.003711148909844</v>
      </c>
      <c r="P306" s="89">
        <f t="shared" si="243"/>
        <v>-86.250751912004816</v>
      </c>
      <c r="Q306" s="89">
        <f t="shared" si="243"/>
        <v>-74.8125</v>
      </c>
      <c r="R306" s="89">
        <f t="shared" si="243"/>
        <v>2146.8982630272953</v>
      </c>
      <c r="S306" s="89">
        <f t="shared" si="243"/>
        <v>226.10712313638868</v>
      </c>
      <c r="T306" s="89">
        <f t="shared" si="243"/>
        <v>39.188594263266623</v>
      </c>
      <c r="U306" s="89">
        <f t="shared" si="243"/>
        <v>-64.42422325490864</v>
      </c>
      <c r="V306" s="89">
        <f t="shared" si="243"/>
        <v>267.55573792914788</v>
      </c>
      <c r="W306" s="89">
        <f t="shared" si="243"/>
        <v>1.5462191128311957</v>
      </c>
      <c r="X306" s="89">
        <f t="shared" si="243"/>
        <v>-37.612459917544662</v>
      </c>
      <c r="Y306" s="89">
        <f t="shared" si="243"/>
        <v>959.67751409774428</v>
      </c>
      <c r="Z306" s="89">
        <f t="shared" si="243"/>
        <v>192.86500239745681</v>
      </c>
      <c r="AA306" s="89">
        <f t="shared" si="243"/>
        <v>-24.352626309085096</v>
      </c>
      <c r="AB306" s="89">
        <f t="shared" si="240"/>
        <v>-33.173491332126488</v>
      </c>
      <c r="AC306" s="45">
        <f t="shared" si="241"/>
        <v>49.644558605064191</v>
      </c>
      <c r="AD306" s="4"/>
    </row>
    <row r="307" spans="1:30">
      <c r="A307" s="2">
        <v>97</v>
      </c>
      <c r="B307" s="44" t="s">
        <v>3</v>
      </c>
      <c r="C307" s="11" t="s">
        <v>0</v>
      </c>
      <c r="D307" s="89" t="str">
        <f t="shared" si="228"/>
        <v>--</v>
      </c>
      <c r="E307" s="89" t="str">
        <f t="shared" si="229"/>
        <v>--</v>
      </c>
      <c r="F307" s="89" t="str">
        <f t="shared" si="230"/>
        <v>--</v>
      </c>
      <c r="G307" s="89" t="str">
        <f t="shared" si="231"/>
        <v>--</v>
      </c>
      <c r="H307" s="89" t="str">
        <f t="shared" si="232"/>
        <v>--</v>
      </c>
      <c r="I307" s="89" t="str">
        <f t="shared" si="233"/>
        <v>--</v>
      </c>
      <c r="J307" s="89">
        <f t="shared" si="234"/>
        <v>-100</v>
      </c>
      <c r="K307" s="89" t="str">
        <f t="shared" si="235"/>
        <v>--</v>
      </c>
      <c r="L307" s="89" t="str">
        <f t="shared" si="236"/>
        <v>--</v>
      </c>
      <c r="M307" s="89" t="str">
        <f t="shared" si="237"/>
        <v>--</v>
      </c>
      <c r="N307" s="89" t="str">
        <f t="shared" si="238"/>
        <v>--</v>
      </c>
      <c r="O307" s="89" t="str">
        <f t="shared" si="243"/>
        <v>--</v>
      </c>
      <c r="P307" s="89" t="str">
        <f t="shared" si="243"/>
        <v>--</v>
      </c>
      <c r="Q307" s="89" t="str">
        <f t="shared" si="243"/>
        <v>--</v>
      </c>
      <c r="R307" s="89" t="str">
        <f t="shared" si="243"/>
        <v>--</v>
      </c>
      <c r="S307" s="89" t="str">
        <f t="shared" si="243"/>
        <v>--</v>
      </c>
      <c r="T307" s="89" t="str">
        <f t="shared" si="243"/>
        <v>--</v>
      </c>
      <c r="U307" s="89" t="str">
        <f t="shared" si="243"/>
        <v>--</v>
      </c>
      <c r="V307" s="89" t="str">
        <f t="shared" si="243"/>
        <v>--</v>
      </c>
      <c r="W307" s="89" t="str">
        <f t="shared" si="243"/>
        <v>--</v>
      </c>
      <c r="X307" s="89" t="str">
        <f t="shared" si="243"/>
        <v>--</v>
      </c>
      <c r="Y307" s="89" t="str">
        <f t="shared" si="243"/>
        <v>--</v>
      </c>
      <c r="Z307" s="89" t="str">
        <f t="shared" si="243"/>
        <v>--</v>
      </c>
      <c r="AA307" s="89" t="str">
        <f t="shared" si="243"/>
        <v>--</v>
      </c>
      <c r="AB307" s="89">
        <f t="shared" si="240"/>
        <v>77.744807121661694</v>
      </c>
      <c r="AC307" s="45" t="str">
        <f t="shared" si="241"/>
        <v>--</v>
      </c>
    </row>
    <row r="308" spans="1:30">
      <c r="A308" s="2">
        <v>98</v>
      </c>
      <c r="B308" s="44" t="s">
        <v>2</v>
      </c>
      <c r="C308" s="44" t="s">
        <v>0</v>
      </c>
      <c r="D308" s="89" t="str">
        <f t="shared" si="228"/>
        <v>--</v>
      </c>
      <c r="E308" s="89" t="str">
        <f t="shared" si="229"/>
        <v>--</v>
      </c>
      <c r="F308" s="89" t="str">
        <f t="shared" si="230"/>
        <v>--</v>
      </c>
      <c r="G308" s="89" t="str">
        <f t="shared" si="231"/>
        <v>--</v>
      </c>
      <c r="H308" s="89" t="str">
        <f t="shared" si="232"/>
        <v>--</v>
      </c>
      <c r="I308" s="89" t="str">
        <f t="shared" si="233"/>
        <v>--</v>
      </c>
      <c r="J308" s="89" t="str">
        <f t="shared" si="234"/>
        <v>--</v>
      </c>
      <c r="K308" s="89" t="str">
        <f t="shared" si="235"/>
        <v>--</v>
      </c>
      <c r="L308" s="89" t="str">
        <f t="shared" si="236"/>
        <v>--</v>
      </c>
      <c r="M308" s="89" t="str">
        <f t="shared" si="237"/>
        <v>--</v>
      </c>
      <c r="N308" s="89" t="str">
        <f t="shared" si="238"/>
        <v>--</v>
      </c>
      <c r="O308" s="89" t="str">
        <f t="shared" si="243"/>
        <v>--</v>
      </c>
      <c r="P308" s="89" t="str">
        <f t="shared" si="243"/>
        <v>--</v>
      </c>
      <c r="Q308" s="89" t="str">
        <f t="shared" si="243"/>
        <v>--</v>
      </c>
      <c r="R308" s="89" t="str">
        <f t="shared" si="243"/>
        <v>--</v>
      </c>
      <c r="S308" s="89" t="str">
        <f t="shared" si="243"/>
        <v>--</v>
      </c>
      <c r="T308" s="89" t="str">
        <f t="shared" si="243"/>
        <v>--</v>
      </c>
      <c r="U308" s="89" t="str">
        <f t="shared" si="243"/>
        <v>--</v>
      </c>
      <c r="V308" s="89" t="str">
        <f t="shared" si="243"/>
        <v>--</v>
      </c>
      <c r="W308" s="89" t="str">
        <f t="shared" si="243"/>
        <v>--</v>
      </c>
      <c r="X308" s="89" t="str">
        <f t="shared" si="243"/>
        <v>--</v>
      </c>
      <c r="Y308" s="89" t="str">
        <f t="shared" si="243"/>
        <v>--</v>
      </c>
      <c r="Z308" s="89" t="str">
        <f t="shared" si="243"/>
        <v>--</v>
      </c>
      <c r="AA308" s="89" t="str">
        <f t="shared" si="243"/>
        <v>--</v>
      </c>
      <c r="AB308" s="89">
        <f t="shared" si="240"/>
        <v>-10.01982445188581</v>
      </c>
      <c r="AC308" s="45" t="str">
        <f t="shared" si="241"/>
        <v>--</v>
      </c>
    </row>
    <row r="309" spans="1:30">
      <c r="B309" s="44"/>
      <c r="C309" s="44"/>
      <c r="D309" s="44"/>
      <c r="E309" s="44"/>
      <c r="F309" s="44"/>
      <c r="G309" s="44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8"/>
    </row>
    <row r="310" spans="1:30" ht="13.5" thickBo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</row>
    <row r="311" spans="1:30" ht="13.5" thickTop="1">
      <c r="A311" s="1"/>
      <c r="B311" s="3" t="s">
        <v>219</v>
      </c>
    </row>
  </sheetData>
  <mergeCells count="6">
    <mergeCell ref="C209:AC209"/>
    <mergeCell ref="A1:B1"/>
    <mergeCell ref="C2:AC2"/>
    <mergeCell ref="C3:AC3"/>
    <mergeCell ref="C4:AC4"/>
    <mergeCell ref="C107:AC108"/>
  </mergeCells>
  <hyperlinks>
    <hyperlink ref="A1:B1" location="ÍNDICE!A1" display="ÍNDICE"/>
  </hyperlink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0"/>
  <sheetViews>
    <sheetView workbookViewId="0">
      <selection sqref="A1:I1"/>
    </sheetView>
  </sheetViews>
  <sheetFormatPr baseColWidth="10" defaultColWidth="10.7109375" defaultRowHeight="12.75"/>
  <cols>
    <col min="1" max="16384" width="10.7109375" style="62"/>
  </cols>
  <sheetData>
    <row r="1" spans="1:9">
      <c r="A1" s="124" t="s">
        <v>182</v>
      </c>
      <c r="B1" s="124"/>
      <c r="C1" s="124"/>
      <c r="D1" s="124"/>
      <c r="E1" s="124"/>
      <c r="F1" s="124"/>
      <c r="G1" s="124"/>
      <c r="H1" s="124"/>
      <c r="I1" s="124"/>
    </row>
    <row r="4" spans="1:9">
      <c r="A4" s="78" t="s">
        <v>181</v>
      </c>
    </row>
    <row r="5" spans="1:9">
      <c r="A5" s="77" t="s">
        <v>229</v>
      </c>
    </row>
    <row r="7" spans="1:9" s="76" customFormat="1">
      <c r="A7" s="76" t="s">
        <v>180</v>
      </c>
    </row>
    <row r="8" spans="1:9">
      <c r="A8" s="62" t="s">
        <v>179</v>
      </c>
    </row>
    <row r="10" spans="1:9">
      <c r="A10" s="76" t="s">
        <v>178</v>
      </c>
    </row>
    <row r="11" spans="1:9">
      <c r="A11" s="62" t="s">
        <v>177</v>
      </c>
    </row>
    <row r="12" spans="1:9">
      <c r="A12" s="62" t="s">
        <v>176</v>
      </c>
    </row>
    <row r="13" spans="1:9">
      <c r="A13" s="75"/>
    </row>
    <row r="110" spans="1:1">
      <c r="A110" s="62" t="s">
        <v>108</v>
      </c>
    </row>
  </sheetData>
  <mergeCells count="1">
    <mergeCell ref="A1:I1"/>
  </mergeCells>
  <pageMargins left="0.75" right="0.75" top="1" bottom="1" header="0" footer="0"/>
  <pageSetup orientation="portrait" verticalDpi="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8"/>
  <sheetViews>
    <sheetView zoomScaleNormal="100" workbookViewId="0">
      <selection sqref="A1:B1"/>
    </sheetView>
  </sheetViews>
  <sheetFormatPr baseColWidth="10" defaultColWidth="12.42578125" defaultRowHeight="12.75"/>
  <cols>
    <col min="1" max="1" width="5.42578125" style="2" customWidth="1"/>
    <col min="2" max="2" width="40.140625" style="1" customWidth="1"/>
    <col min="3" max="12" width="12.7109375" style="1" customWidth="1"/>
    <col min="13" max="16384" width="12.42578125" style="1"/>
  </cols>
  <sheetData>
    <row r="1" spans="1:29">
      <c r="A1" s="127" t="s">
        <v>105</v>
      </c>
      <c r="B1" s="127"/>
    </row>
    <row r="2" spans="1:29">
      <c r="C2" s="126" t="s">
        <v>188</v>
      </c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</row>
    <row r="3" spans="1:29">
      <c r="C3" s="126" t="s">
        <v>228</v>
      </c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</row>
    <row r="4" spans="1:29">
      <c r="C4" s="126" t="s">
        <v>103</v>
      </c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26"/>
      <c r="AC4" s="126"/>
    </row>
    <row r="5" spans="1:29" ht="13.5" thickBot="1">
      <c r="C5" s="39"/>
      <c r="D5" s="39"/>
      <c r="E5" s="39"/>
      <c r="F5" s="39"/>
      <c r="G5" s="39"/>
      <c r="H5" s="39"/>
      <c r="I5" s="39"/>
      <c r="J5" s="39"/>
      <c r="K5" s="39"/>
      <c r="L5" s="39"/>
    </row>
    <row r="6" spans="1:29" ht="14.25" thickTop="1" thickBot="1">
      <c r="A6" s="87"/>
      <c r="B6" s="62"/>
      <c r="C6" s="38">
        <v>1995</v>
      </c>
      <c r="D6" s="38">
        <v>1996</v>
      </c>
      <c r="E6" s="38">
        <v>1997</v>
      </c>
      <c r="F6" s="38">
        <v>1998</v>
      </c>
      <c r="G6" s="38">
        <v>1999</v>
      </c>
      <c r="H6" s="38">
        <v>2000</v>
      </c>
      <c r="I6" s="38">
        <v>2001</v>
      </c>
      <c r="J6" s="38">
        <v>2002</v>
      </c>
      <c r="K6" s="38">
        <v>2003</v>
      </c>
      <c r="L6" s="38">
        <v>2004</v>
      </c>
      <c r="M6" s="38">
        <v>2005</v>
      </c>
      <c r="N6" s="38">
        <v>2006</v>
      </c>
      <c r="O6" s="38">
        <v>2007</v>
      </c>
      <c r="P6" s="38">
        <v>2008</v>
      </c>
      <c r="Q6" s="38">
        <v>2009</v>
      </c>
      <c r="R6" s="38">
        <v>2010</v>
      </c>
      <c r="S6" s="38">
        <v>2011</v>
      </c>
      <c r="T6" s="38">
        <v>2012</v>
      </c>
      <c r="U6" s="38">
        <v>2013</v>
      </c>
      <c r="V6" s="38">
        <v>2014</v>
      </c>
      <c r="W6" s="38">
        <v>2015</v>
      </c>
      <c r="X6" s="38">
        <v>2016</v>
      </c>
      <c r="Y6" s="38">
        <v>2017</v>
      </c>
      <c r="Z6" s="38">
        <v>2018</v>
      </c>
      <c r="AA6" s="38">
        <v>2019</v>
      </c>
      <c r="AB6" s="38">
        <v>2020</v>
      </c>
      <c r="AC6" s="38" t="s">
        <v>199</v>
      </c>
    </row>
    <row r="7" spans="1:29" ht="13.5" thickTop="1">
      <c r="A7" s="87"/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</row>
    <row r="8" spans="1:29">
      <c r="B8" s="1" t="s">
        <v>99</v>
      </c>
      <c r="C8" s="106">
        <f>'C16'!C8-'C17'!C8</f>
        <v>169.41981199999998</v>
      </c>
      <c r="D8" s="106">
        <f>'C16'!D8-'C17'!D8</f>
        <v>613.20741600000031</v>
      </c>
      <c r="E8" s="106">
        <f>'C16'!E8-'C17'!E8</f>
        <v>1191.9295330000002</v>
      </c>
      <c r="F8" s="106">
        <f>'C16'!F8-'C17'!F8</f>
        <v>1296.3212469999999</v>
      </c>
      <c r="G8" s="106">
        <f>'C16'!G8-'C17'!G8</f>
        <v>1325.2080299999998</v>
      </c>
      <c r="H8" s="106">
        <f>'C16'!H8-'C17'!H8</f>
        <v>440.90231599999993</v>
      </c>
      <c r="I8" s="106">
        <f>'C16'!I8-'C17'!I8</f>
        <v>468.35377200000011</v>
      </c>
      <c r="J8" s="106">
        <f>'C16'!J8-'C17'!J8</f>
        <v>446.0438489999998</v>
      </c>
      <c r="K8" s="106">
        <f>'C16'!K8-'C17'!K8</f>
        <v>1494.8103159999996</v>
      </c>
      <c r="L8" s="106">
        <f>'C16'!L8-'C17'!L8</f>
        <v>486.16734499999995</v>
      </c>
      <c r="M8" s="106">
        <f>'C16'!M8-'C17'!M8</f>
        <v>322.23952300000064</v>
      </c>
      <c r="N8" s="106">
        <f>'C16'!N8-'C17'!N8</f>
        <v>9135.9647639999985</v>
      </c>
      <c r="O8" s="106">
        <f>'C16'!O8-'C17'!O8</f>
        <v>5414.2525369999976</v>
      </c>
      <c r="P8" s="106">
        <f>'C16'!P8-'C17'!P8</f>
        <v>8000.7474080000029</v>
      </c>
      <c r="Q8" s="106">
        <f>'C16'!Q8-'C17'!Q8</f>
        <v>5660.6173770000005</v>
      </c>
      <c r="R8" s="106">
        <f>'C16'!R8-'C17'!R8</f>
        <v>11400.684460000002</v>
      </c>
      <c r="S8" s="106">
        <f>'C16'!S8-'C17'!S8</f>
        <v>13796.105958999993</v>
      </c>
      <c r="T8" s="106">
        <f>'C16'!T8-'C17'!T8</f>
        <v>13733.327634000005</v>
      </c>
      <c r="U8" s="106">
        <f>'C16'!U8-'C17'!U8</f>
        <v>9922.8752449999993</v>
      </c>
      <c r="V8" s="106">
        <f>'C16'!V8-'C17'!V8</f>
        <v>9408.5188049999997</v>
      </c>
      <c r="W8" s="106">
        <f>'C16'!W8-'C17'!W8</f>
        <v>12713.650836999999</v>
      </c>
      <c r="X8" s="106">
        <f>'C16'!X8-'C17'!X8</f>
        <v>11070.187731</v>
      </c>
      <c r="Y8" s="106">
        <f>'C16'!Y8-'C17'!Y8</f>
        <v>11250.078700999997</v>
      </c>
      <c r="Z8" s="106">
        <f>'C16'!Z8-'C17'!Z8</f>
        <v>12073.416827000006</v>
      </c>
      <c r="AA8" s="106">
        <f>'C16'!AA8-'C17'!AA8</f>
        <v>12680.327037999994</v>
      </c>
      <c r="AB8" s="106">
        <f>'C16'!AB8-'C17'!AB8</f>
        <v>13554.637129999997</v>
      </c>
      <c r="AC8" s="106">
        <f>'C16'!AC8-'C17'!AC8</f>
        <v>168069.995612</v>
      </c>
    </row>
    <row r="9" spans="1:29">
      <c r="A9" s="2">
        <v>1</v>
      </c>
      <c r="B9" s="83" t="s">
        <v>98</v>
      </c>
      <c r="C9" s="107">
        <f>'C16'!C9-'C17'!C9</f>
        <v>0</v>
      </c>
      <c r="D9" s="107">
        <f>'C16'!D9-'C17'!D9</f>
        <v>0</v>
      </c>
      <c r="E9" s="107">
        <f>'C16'!E9-'C17'!E9</f>
        <v>-5.0000000000000001E-3</v>
      </c>
      <c r="F9" s="107">
        <f>'C16'!F9-'C17'!F9</f>
        <v>0</v>
      </c>
      <c r="G9" s="107">
        <f>'C16'!G9-'C17'!G9</f>
        <v>0</v>
      </c>
      <c r="H9" s="107">
        <f>'C16'!H9-'C17'!H9</f>
        <v>0</v>
      </c>
      <c r="I9" s="107">
        <f>'C16'!I9-'C17'!I9</f>
        <v>-2.4649000000000001E-2</v>
      </c>
      <c r="J9" s="107">
        <f>'C16'!J9-'C17'!J9</f>
        <v>0</v>
      </c>
      <c r="K9" s="107">
        <f>'C16'!K9-'C17'!K9</f>
        <v>0</v>
      </c>
      <c r="L9" s="107">
        <f>'C16'!L9-'C17'!L9</f>
        <v>-2.6579999999999999E-2</v>
      </c>
      <c r="M9" s="107">
        <f>'C16'!M9-'C17'!M9</f>
        <v>0</v>
      </c>
      <c r="N9" s="107">
        <f>'C16'!N9-'C17'!N9</f>
        <v>0</v>
      </c>
      <c r="O9" s="107">
        <f>'C16'!O9-'C17'!O9</f>
        <v>0</v>
      </c>
      <c r="P9" s="107">
        <f>'C16'!P9-'C17'!P9</f>
        <v>0</v>
      </c>
      <c r="Q9" s="107">
        <f>'C16'!Q9-'C17'!Q9</f>
        <v>0</v>
      </c>
      <c r="R9" s="107">
        <f>'C16'!R9-'C17'!R9</f>
        <v>0</v>
      </c>
      <c r="S9" s="107">
        <f>'C16'!S9-'C17'!S9</f>
        <v>0</v>
      </c>
      <c r="T9" s="107">
        <f>'C16'!T9-'C17'!T9</f>
        <v>0</v>
      </c>
      <c r="U9" s="107">
        <f>'C16'!U9-'C17'!U9</f>
        <v>0</v>
      </c>
      <c r="V9" s="107">
        <f>'C16'!V9-'C17'!V9</f>
        <v>0</v>
      </c>
      <c r="W9" s="107">
        <f>'C16'!W9-'C17'!W9</f>
        <v>-3.9550000000000002E-3</v>
      </c>
      <c r="X9" s="107">
        <f>'C16'!X9-'C17'!X9</f>
        <v>0</v>
      </c>
      <c r="Y9" s="107">
        <f>'C16'!Y9-'C17'!Y9</f>
        <v>-5.3999999999999999E-2</v>
      </c>
      <c r="Z9" s="107">
        <f>'C16'!Z9-'C17'!Z9</f>
        <v>-0.26203599999999999</v>
      </c>
      <c r="AA9" s="107">
        <f>'C16'!AA9-'C17'!AA9</f>
        <v>-0.25</v>
      </c>
      <c r="AB9" s="107">
        <f>'C16'!AB9-'C17'!AB9</f>
        <v>-2.0060000000000001E-2</v>
      </c>
      <c r="AC9" s="107">
        <f>'C16'!AC9-'C17'!AC9</f>
        <v>-0.64627999999999997</v>
      </c>
    </row>
    <row r="10" spans="1:29">
      <c r="A10" s="2">
        <v>2</v>
      </c>
      <c r="B10" s="83" t="s">
        <v>97</v>
      </c>
      <c r="C10" s="107">
        <f>'C16'!C10-'C17'!C10</f>
        <v>0</v>
      </c>
      <c r="D10" s="107">
        <f>'C16'!D10-'C17'!D10</f>
        <v>-5.4903E-2</v>
      </c>
      <c r="E10" s="107">
        <f>'C16'!E10-'C17'!E10</f>
        <v>6.2579999999999997E-3</v>
      </c>
      <c r="F10" s="107">
        <f>'C16'!F10-'C17'!F10</f>
        <v>3.2447999999999998E-2</v>
      </c>
      <c r="G10" s="107">
        <f>'C16'!G10-'C17'!G10</f>
        <v>-3.9285E-2</v>
      </c>
      <c r="H10" s="107">
        <f>'C16'!H10-'C17'!H10</f>
        <v>-4.8859999999999997E-3</v>
      </c>
      <c r="I10" s="107">
        <f>'C16'!I10-'C17'!I10</f>
        <v>0</v>
      </c>
      <c r="J10" s="107">
        <f>'C16'!J10-'C17'!J10</f>
        <v>0</v>
      </c>
      <c r="K10" s="107">
        <f>'C16'!K10-'C17'!K10</f>
        <v>0.113648</v>
      </c>
      <c r="L10" s="107">
        <f>'C16'!L10-'C17'!L10</f>
        <v>0</v>
      </c>
      <c r="M10" s="107">
        <f>'C16'!M10-'C17'!M10</f>
        <v>0</v>
      </c>
      <c r="N10" s="107">
        <f>'C16'!N10-'C17'!N10</f>
        <v>0</v>
      </c>
      <c r="O10" s="107">
        <f>'C16'!O10-'C17'!O10</f>
        <v>0</v>
      </c>
      <c r="P10" s="107">
        <f>'C16'!P10-'C17'!P10</f>
        <v>0</v>
      </c>
      <c r="Q10" s="107">
        <f>'C16'!Q10-'C17'!Q10</f>
        <v>1.114E-3</v>
      </c>
      <c r="R10" s="107">
        <f>'C16'!R10-'C17'!R10</f>
        <v>3.8716999999999994E-2</v>
      </c>
      <c r="S10" s="107">
        <f>'C16'!S10-'C17'!S10</f>
        <v>7.0199999999999999E-2</v>
      </c>
      <c r="T10" s="107">
        <f>'C16'!T10-'C17'!T10</f>
        <v>0</v>
      </c>
      <c r="U10" s="107">
        <f>'C16'!U10-'C17'!U10</f>
        <v>-0.85350199999999998</v>
      </c>
      <c r="V10" s="107">
        <f>'C16'!V10-'C17'!V10</f>
        <v>-9.2514260000000004</v>
      </c>
      <c r="W10" s="107">
        <f>'C16'!W10-'C17'!W10</f>
        <v>-12.367765</v>
      </c>
      <c r="X10" s="107">
        <f>'C16'!X10-'C17'!X10</f>
        <v>-9.9856770000000008</v>
      </c>
      <c r="Y10" s="107">
        <f>'C16'!Y10-'C17'!Y10</f>
        <v>-16.666009000000003</v>
      </c>
      <c r="Z10" s="107">
        <f>'C16'!Z10-'C17'!Z10</f>
        <v>-22.877802000000003</v>
      </c>
      <c r="AA10" s="107">
        <f>'C16'!AA10-'C17'!AA10</f>
        <v>-60.922192000000003</v>
      </c>
      <c r="AB10" s="107">
        <f>'C16'!AB10-'C17'!AB10</f>
        <v>-86.03500099999998</v>
      </c>
      <c r="AC10" s="107">
        <f>'C16'!AC10-'C17'!AC10</f>
        <v>-218.79606299999998</v>
      </c>
    </row>
    <row r="11" spans="1:29">
      <c r="A11" s="2">
        <v>3</v>
      </c>
      <c r="B11" s="83" t="s">
        <v>96</v>
      </c>
      <c r="C11" s="107">
        <f>'C16'!C11-'C17'!C11</f>
        <v>-3.273155</v>
      </c>
      <c r="D11" s="107">
        <f>'C16'!D11-'C17'!D11</f>
        <v>-0.81625599999999987</v>
      </c>
      <c r="E11" s="107">
        <f>'C16'!E11-'C17'!E11</f>
        <v>-0.39019899999999996</v>
      </c>
      <c r="F11" s="107">
        <f>'C16'!F11-'C17'!F11</f>
        <v>-0.16491600000000001</v>
      </c>
      <c r="G11" s="107">
        <f>'C16'!G11-'C17'!G11</f>
        <v>-0.36739300000000003</v>
      </c>
      <c r="H11" s="107">
        <f>'C16'!H11-'C17'!H11</f>
        <v>-0.98575000000000002</v>
      </c>
      <c r="I11" s="107">
        <f>'C16'!I11-'C17'!I11</f>
        <v>-7.116299999999999E-2</v>
      </c>
      <c r="J11" s="107">
        <f>'C16'!J11-'C17'!J11</f>
        <v>-0.15354099999999998</v>
      </c>
      <c r="K11" s="107">
        <f>'C16'!K11-'C17'!K11</f>
        <v>7.1228000000000069E-2</v>
      </c>
      <c r="L11" s="107">
        <f>'C16'!L11-'C17'!L11</f>
        <v>-1.787283</v>
      </c>
      <c r="M11" s="107">
        <f>'C16'!M11-'C17'!M11</f>
        <v>-4.059899999999983E-2</v>
      </c>
      <c r="N11" s="107">
        <f>'C16'!N11-'C17'!N11</f>
        <v>4.2993509999999997</v>
      </c>
      <c r="O11" s="107">
        <f>'C16'!O11-'C17'!O11</f>
        <v>-1.7943799999999999</v>
      </c>
      <c r="P11" s="107">
        <f>'C16'!P11-'C17'!P11</f>
        <v>-6.0197289999999999</v>
      </c>
      <c r="Q11" s="107">
        <f>'C16'!Q11-'C17'!Q11</f>
        <v>0.97751200000000038</v>
      </c>
      <c r="R11" s="107">
        <f>'C16'!R11-'C17'!R11</f>
        <v>1.7117159999999998</v>
      </c>
      <c r="S11" s="107">
        <f>'C16'!S11-'C17'!S11</f>
        <v>3.5512829999999997</v>
      </c>
      <c r="T11" s="107">
        <f>'C16'!T11-'C17'!T11</f>
        <v>7.1946450000000004</v>
      </c>
      <c r="U11" s="107">
        <f>'C16'!U11-'C17'!U11</f>
        <v>10.067231</v>
      </c>
      <c r="V11" s="107">
        <f>'C16'!V11-'C17'!V11</f>
        <v>11.409735000000001</v>
      </c>
      <c r="W11" s="107">
        <f>'C16'!W11-'C17'!W11</f>
        <v>18.653735999999999</v>
      </c>
      <c r="X11" s="107">
        <f>'C16'!X11-'C17'!X11</f>
        <v>19.371148000000002</v>
      </c>
      <c r="Y11" s="107">
        <f>'C16'!Y11-'C17'!Y11</f>
        <v>30.092497999999999</v>
      </c>
      <c r="Z11" s="107">
        <f>'C16'!Z11-'C17'!Z11</f>
        <v>22.242536999999999</v>
      </c>
      <c r="AA11" s="107">
        <f>'C16'!AA11-'C17'!AA11</f>
        <v>19.659513999999998</v>
      </c>
      <c r="AB11" s="107">
        <f>'C16'!AB11-'C17'!AB11</f>
        <v>8.5938099999999995</v>
      </c>
      <c r="AC11" s="107">
        <f>'C16'!AC11-'C17'!AC11</f>
        <v>142.03157999999999</v>
      </c>
    </row>
    <row r="12" spans="1:29">
      <c r="A12" s="2">
        <v>4</v>
      </c>
      <c r="B12" s="83" t="s">
        <v>95</v>
      </c>
      <c r="C12" s="107">
        <f>'C16'!C12-'C17'!C12</f>
        <v>0</v>
      </c>
      <c r="D12" s="107">
        <f>'C16'!D12-'C17'!D12</f>
        <v>1.5679999999999999E-2</v>
      </c>
      <c r="E12" s="107">
        <f>'C16'!E12-'C17'!E12</f>
        <v>2.1870000000000001E-2</v>
      </c>
      <c r="F12" s="107">
        <f>'C16'!F12-'C17'!F12</f>
        <v>3.9219000000000004E-2</v>
      </c>
      <c r="G12" s="107">
        <f>'C16'!G12-'C17'!G12</f>
        <v>1.0679999999999999E-2</v>
      </c>
      <c r="H12" s="107">
        <f>'C16'!H12-'C17'!H12</f>
        <v>0</v>
      </c>
      <c r="I12" s="107">
        <f>'C16'!I12-'C17'!I12</f>
        <v>0</v>
      </c>
      <c r="J12" s="107">
        <f>'C16'!J12-'C17'!J12</f>
        <v>2.3400000000000001E-3</v>
      </c>
      <c r="K12" s="107">
        <f>'C16'!K12-'C17'!K12</f>
        <v>3.5666000000000003E-2</v>
      </c>
      <c r="L12" s="107">
        <f>'C16'!L12-'C17'!L12</f>
        <v>4.7472E-2</v>
      </c>
      <c r="M12" s="107">
        <f>'C16'!M12-'C17'!M12</f>
        <v>4.9112000000000003E-2</v>
      </c>
      <c r="N12" s="107">
        <f>'C16'!N12-'C17'!N12</f>
        <v>5</v>
      </c>
      <c r="O12" s="107">
        <f>'C16'!O12-'C17'!O12</f>
        <v>0.21174500000000002</v>
      </c>
      <c r="P12" s="107">
        <f>'C16'!P12-'C17'!P12</f>
        <v>0.12718299999999999</v>
      </c>
      <c r="Q12" s="107">
        <f>'C16'!Q12-'C17'!Q12</f>
        <v>0.17165700000000003</v>
      </c>
      <c r="R12" s="107">
        <f>'C16'!R12-'C17'!R12</f>
        <v>0.15343200000000001</v>
      </c>
      <c r="S12" s="107">
        <f>'C16'!S12-'C17'!S12</f>
        <v>0.23324699999999998</v>
      </c>
      <c r="T12" s="107">
        <f>'C16'!T12-'C17'!T12</f>
        <v>0.32242100000000001</v>
      </c>
      <c r="U12" s="107">
        <f>'C16'!U12-'C17'!U12</f>
        <v>-0.202322</v>
      </c>
      <c r="V12" s="107">
        <f>'C16'!V12-'C17'!V12</f>
        <v>-0.5243199999999999</v>
      </c>
      <c r="W12" s="107">
        <f>'C16'!W12-'C17'!W12</f>
        <v>-1.1582640000000002</v>
      </c>
      <c r="X12" s="107">
        <f>'C16'!X12-'C17'!X12</f>
        <v>0.832395</v>
      </c>
      <c r="Y12" s="107">
        <f>'C16'!Y12-'C17'!Y12</f>
        <v>0.931728</v>
      </c>
      <c r="Z12" s="107">
        <f>'C16'!Z12-'C17'!Z12</f>
        <v>0.62117100000000025</v>
      </c>
      <c r="AA12" s="107">
        <f>'C16'!AA12-'C17'!AA12</f>
        <v>0.30308400000000002</v>
      </c>
      <c r="AB12" s="107">
        <f>'C16'!AB12-'C17'!AB12</f>
        <v>0.24556700000000001</v>
      </c>
      <c r="AC12" s="107">
        <f>'C16'!AC12-'C17'!AC12</f>
        <v>7.4907629999999976</v>
      </c>
    </row>
    <row r="13" spans="1:29">
      <c r="A13" s="2">
        <v>5</v>
      </c>
      <c r="B13" s="83" t="s">
        <v>94</v>
      </c>
      <c r="C13" s="107">
        <f>'C16'!C13-'C17'!C13</f>
        <v>0.257415</v>
      </c>
      <c r="D13" s="107">
        <f>'C16'!D13-'C17'!D13</f>
        <v>0</v>
      </c>
      <c r="E13" s="107">
        <f>'C16'!E13-'C17'!E13</f>
        <v>0.71756600000000004</v>
      </c>
      <c r="F13" s="107">
        <f>'C16'!F13-'C17'!F13</f>
        <v>0.236932</v>
      </c>
      <c r="G13" s="107">
        <f>'C16'!G13-'C17'!G13</f>
        <v>0.13729</v>
      </c>
      <c r="H13" s="107">
        <f>'C16'!H13-'C17'!H13</f>
        <v>-1.0499999999999919E-4</v>
      </c>
      <c r="I13" s="107">
        <f>'C16'!I13-'C17'!I13</f>
        <v>3.8847E-2</v>
      </c>
      <c r="J13" s="107">
        <f>'C16'!J13-'C17'!J13</f>
        <v>0.22783699999999998</v>
      </c>
      <c r="K13" s="107">
        <f>'C16'!K13-'C17'!K13</f>
        <v>0.11333799999999999</v>
      </c>
      <c r="L13" s="107">
        <f>'C16'!L13-'C17'!L13</f>
        <v>0.17493300000000001</v>
      </c>
      <c r="M13" s="107">
        <f>'C16'!M13-'C17'!M13</f>
        <v>0.44860300000000003</v>
      </c>
      <c r="N13" s="107">
        <f>'C16'!N13-'C17'!N13</f>
        <v>3.841316</v>
      </c>
      <c r="O13" s="107">
        <f>'C16'!O13-'C17'!O13</f>
        <v>1.2612629999999998</v>
      </c>
      <c r="P13" s="107">
        <f>'C16'!P13-'C17'!P13</f>
        <v>0.67114199999999991</v>
      </c>
      <c r="Q13" s="107">
        <f>'C16'!Q13-'C17'!Q13</f>
        <v>-1.5310670000000002</v>
      </c>
      <c r="R13" s="107">
        <f>'C16'!R13-'C17'!R13</f>
        <v>5.2031999999999981E-2</v>
      </c>
      <c r="S13" s="107">
        <f>'C16'!S13-'C17'!S13</f>
        <v>0.44548699999999997</v>
      </c>
      <c r="T13" s="107">
        <f>'C16'!T13-'C17'!T13</f>
        <v>0.47642300000000004</v>
      </c>
      <c r="U13" s="107">
        <f>'C16'!U13-'C17'!U13</f>
        <v>7.3460999999999985E-2</v>
      </c>
      <c r="V13" s="107">
        <f>'C16'!V13-'C17'!V13</f>
        <v>0.283439</v>
      </c>
      <c r="W13" s="107">
        <f>'C16'!W13-'C17'!W13</f>
        <v>0.25622</v>
      </c>
      <c r="X13" s="107">
        <f>'C16'!X13-'C17'!X13</f>
        <v>0.13755800000000001</v>
      </c>
      <c r="Y13" s="107">
        <f>'C16'!Y13-'C17'!Y13</f>
        <v>0.57940499999999995</v>
      </c>
      <c r="Z13" s="107">
        <f>'C16'!Z13-'C17'!Z13</f>
        <v>-0.177616</v>
      </c>
      <c r="AA13" s="107">
        <f>'C16'!AA13-'C17'!AA13</f>
        <v>-0.40234300000000001</v>
      </c>
      <c r="AB13" s="107">
        <f>'C16'!AB13-'C17'!AB13</f>
        <v>-0.20614499999999997</v>
      </c>
      <c r="AC13" s="107">
        <f>'C16'!AC13-'C17'!AC13</f>
        <v>8.113230999999999</v>
      </c>
    </row>
    <row r="14" spans="1:29">
      <c r="A14" s="2">
        <v>6</v>
      </c>
      <c r="B14" s="83" t="s">
        <v>93</v>
      </c>
      <c r="C14" s="107">
        <f>'C16'!C14-'C17'!C14</f>
        <v>-0.419568</v>
      </c>
      <c r="D14" s="107">
        <f>'C16'!D14-'C17'!D14</f>
        <v>-0.76871</v>
      </c>
      <c r="E14" s="107">
        <f>'C16'!E14-'C17'!E14</f>
        <v>-0.87915300000000007</v>
      </c>
      <c r="F14" s="107">
        <f>'C16'!F14-'C17'!F14</f>
        <v>-0.20943599999999998</v>
      </c>
      <c r="G14" s="107">
        <f>'C16'!G14-'C17'!G14</f>
        <v>-1.9295E-2</v>
      </c>
      <c r="H14" s="107">
        <f>'C16'!H14-'C17'!H14</f>
        <v>-8.3433999999999994E-2</v>
      </c>
      <c r="I14" s="107">
        <f>'C16'!I14-'C17'!I14</f>
        <v>-0.35125499999999998</v>
      </c>
      <c r="J14" s="107">
        <f>'C16'!J14-'C17'!J14</f>
        <v>-0.62554599999999994</v>
      </c>
      <c r="K14" s="107">
        <f>'C16'!K14-'C17'!K14</f>
        <v>-0.720916</v>
      </c>
      <c r="L14" s="107">
        <f>'C16'!L14-'C17'!L14</f>
        <v>-0.70877199999999996</v>
      </c>
      <c r="M14" s="107">
        <f>'C16'!M14-'C17'!M14</f>
        <v>-1.169103</v>
      </c>
      <c r="N14" s="107">
        <f>'C16'!N14-'C17'!N14</f>
        <v>4.6691339999999997</v>
      </c>
      <c r="O14" s="107">
        <f>'C16'!O14-'C17'!O14</f>
        <v>-1.8883919999999998</v>
      </c>
      <c r="P14" s="107">
        <f>'C16'!P14-'C17'!P14</f>
        <v>-1.693155</v>
      </c>
      <c r="Q14" s="107">
        <f>'C16'!Q14-'C17'!Q14</f>
        <v>-2.2626459999999997</v>
      </c>
      <c r="R14" s="107">
        <f>'C16'!R14-'C17'!R14</f>
        <v>-2.09829</v>
      </c>
      <c r="S14" s="107">
        <f>'C16'!S14-'C17'!S14</f>
        <v>-1.945737</v>
      </c>
      <c r="T14" s="107">
        <f>'C16'!T14-'C17'!T14</f>
        <v>-1.442448</v>
      </c>
      <c r="U14" s="107">
        <f>'C16'!U14-'C17'!U14</f>
        <v>-1.8800790000000001</v>
      </c>
      <c r="V14" s="107">
        <f>'C16'!V14-'C17'!V14</f>
        <v>-2.2030320000000003</v>
      </c>
      <c r="W14" s="107">
        <f>'C16'!W14-'C17'!W14</f>
        <v>-2.1290870000000002</v>
      </c>
      <c r="X14" s="107">
        <f>'C16'!X14-'C17'!X14</f>
        <v>-1.7379069999999999</v>
      </c>
      <c r="Y14" s="107">
        <f>'C16'!Y14-'C17'!Y14</f>
        <v>-1.7978240000000001</v>
      </c>
      <c r="Z14" s="107">
        <f>'C16'!Z14-'C17'!Z14</f>
        <v>-1.708307</v>
      </c>
      <c r="AA14" s="107">
        <f>'C16'!AA14-'C17'!AA14</f>
        <v>-1.395365</v>
      </c>
      <c r="AB14" s="107">
        <f>'C16'!AB14-'C17'!AB14</f>
        <v>-1.7580249999999999</v>
      </c>
      <c r="AC14" s="107">
        <f>'C16'!AC14-'C17'!AC14</f>
        <v>-27.226347999999998</v>
      </c>
    </row>
    <row r="15" spans="1:29">
      <c r="A15" s="2">
        <v>7</v>
      </c>
      <c r="B15" s="83" t="s">
        <v>92</v>
      </c>
      <c r="C15" s="107">
        <f>'C16'!C15-'C17'!C15</f>
        <v>9.5787999999999998E-2</v>
      </c>
      <c r="D15" s="107">
        <f>'C16'!D15-'C17'!D15</f>
        <v>1.3540380000000001</v>
      </c>
      <c r="E15" s="107">
        <f>'C16'!E15-'C17'!E15</f>
        <v>0.92443900000000001</v>
      </c>
      <c r="F15" s="107">
        <f>'C16'!F15-'C17'!F15</f>
        <v>0.49005699999999996</v>
      </c>
      <c r="G15" s="107">
        <f>'C16'!G15-'C17'!G15</f>
        <v>1.6443730000000001</v>
      </c>
      <c r="H15" s="107">
        <f>'C16'!H15-'C17'!H15</f>
        <v>1.6412599999999997</v>
      </c>
      <c r="I15" s="107">
        <f>'C16'!I15-'C17'!I15</f>
        <v>1.9608089999999998</v>
      </c>
      <c r="J15" s="107">
        <f>'C16'!J15-'C17'!J15</f>
        <v>2.7162800000000002</v>
      </c>
      <c r="K15" s="107">
        <f>'C16'!K15-'C17'!K15</f>
        <v>3.3313140000000003</v>
      </c>
      <c r="L15" s="107">
        <f>'C16'!L15-'C17'!L15</f>
        <v>3.1060179999999997</v>
      </c>
      <c r="M15" s="107">
        <f>'C16'!M15-'C17'!M15</f>
        <v>12.043281</v>
      </c>
      <c r="N15" s="107">
        <f>'C16'!N15-'C17'!N15</f>
        <v>29</v>
      </c>
      <c r="O15" s="107">
        <f>'C16'!O15-'C17'!O15</f>
        <v>24.070777</v>
      </c>
      <c r="P15" s="107">
        <f>'C16'!P15-'C17'!P15</f>
        <v>35.134529999999998</v>
      </c>
      <c r="Q15" s="107">
        <f>'C16'!Q15-'C17'!Q15</f>
        <v>22.173286000000008</v>
      </c>
      <c r="R15" s="107">
        <f>'C16'!R15-'C17'!R15</f>
        <v>49.978931999999986</v>
      </c>
      <c r="S15" s="107">
        <f>'C16'!S15-'C17'!S15</f>
        <v>56.742891999999998</v>
      </c>
      <c r="T15" s="107">
        <f>'C16'!T15-'C17'!T15</f>
        <v>41.824891000000001</v>
      </c>
      <c r="U15" s="107">
        <f>'C16'!U15-'C17'!U15</f>
        <v>27.997613999999999</v>
      </c>
      <c r="V15" s="107">
        <f>'C16'!V15-'C17'!V15</f>
        <v>32.015906999999999</v>
      </c>
      <c r="W15" s="107">
        <f>'C16'!W15-'C17'!W15</f>
        <v>42.530025999999999</v>
      </c>
      <c r="X15" s="107">
        <f>'C16'!X15-'C17'!X15</f>
        <v>47.85078</v>
      </c>
      <c r="Y15" s="107">
        <f>'C16'!Y15-'C17'!Y15</f>
        <v>42.350597999999998</v>
      </c>
      <c r="Z15" s="107">
        <f>'C16'!Z15-'C17'!Z15</f>
        <v>26.313267</v>
      </c>
      <c r="AA15" s="107">
        <f>'C16'!AA15-'C17'!AA15</f>
        <v>32.867249999999999</v>
      </c>
      <c r="AB15" s="107">
        <f>'C16'!AB15-'C17'!AB15</f>
        <v>36.860831999999988</v>
      </c>
      <c r="AC15" s="107">
        <f>'C16'!AC15-'C17'!AC15</f>
        <v>577.01923899999986</v>
      </c>
    </row>
    <row r="16" spans="1:29">
      <c r="A16" s="2">
        <v>8</v>
      </c>
      <c r="B16" s="83" t="s">
        <v>91</v>
      </c>
      <c r="C16" s="107">
        <f>'C16'!C16-'C17'!C16</f>
        <v>-1.5361E-2</v>
      </c>
      <c r="D16" s="107">
        <f>'C16'!D16-'C17'!D16</f>
        <v>8.43E-4</v>
      </c>
      <c r="E16" s="107">
        <f>'C16'!E16-'C17'!E16</f>
        <v>-8.5760000000000003E-3</v>
      </c>
      <c r="F16" s="107">
        <f>'C16'!F16-'C17'!F16</f>
        <v>-12.419565</v>
      </c>
      <c r="G16" s="107">
        <f>'C16'!G16-'C17'!G16</f>
        <v>3.8501000000000001E-2</v>
      </c>
      <c r="H16" s="107">
        <f>'C16'!H16-'C17'!H16</f>
        <v>-1.6677310000000001</v>
      </c>
      <c r="I16" s="107">
        <f>'C16'!I16-'C17'!I16</f>
        <v>-1.1421429999999999</v>
      </c>
      <c r="J16" s="107">
        <f>'C16'!J16-'C17'!J16</f>
        <v>-3.6032000000000002E-2</v>
      </c>
      <c r="K16" s="107">
        <f>'C16'!K16-'C17'!K16</f>
        <v>-0.23375000000000001</v>
      </c>
      <c r="L16" s="107">
        <f>'C16'!L16-'C17'!L16</f>
        <v>-0.231935</v>
      </c>
      <c r="M16" s="107">
        <f>'C16'!M16-'C17'!M16</f>
        <v>-0.38079099999999999</v>
      </c>
      <c r="N16" s="107">
        <f>'C16'!N16-'C17'!N16</f>
        <v>7.9823409999999999</v>
      </c>
      <c r="O16" s="107">
        <f>'C16'!O16-'C17'!O16</f>
        <v>0.33494800000000002</v>
      </c>
      <c r="P16" s="107">
        <f>'C16'!P16-'C17'!P16</f>
        <v>0.32814900000000008</v>
      </c>
      <c r="Q16" s="107">
        <f>'C16'!Q16-'C17'!Q16</f>
        <v>0.15475</v>
      </c>
      <c r="R16" s="107">
        <f>'C16'!R16-'C17'!R16</f>
        <v>-3.5345389999999997</v>
      </c>
      <c r="S16" s="107">
        <f>'C16'!S16-'C17'!S16</f>
        <v>-1.6821299999999999</v>
      </c>
      <c r="T16" s="107">
        <f>'C16'!T16-'C17'!T16</f>
        <v>-2.49918</v>
      </c>
      <c r="U16" s="107">
        <f>'C16'!U16-'C17'!U16</f>
        <v>-2.1206100000000001</v>
      </c>
      <c r="V16" s="107">
        <f>'C16'!V16-'C17'!V16</f>
        <v>-9.2234759999999998</v>
      </c>
      <c r="W16" s="107">
        <f>'C16'!W16-'C17'!W16</f>
        <v>-3.3521190000000001</v>
      </c>
      <c r="X16" s="107">
        <f>'C16'!X16-'C17'!X16</f>
        <v>0.47869200000000001</v>
      </c>
      <c r="Y16" s="107">
        <f>'C16'!Y16-'C17'!Y16</f>
        <v>-4.9170790000000002</v>
      </c>
      <c r="Z16" s="107">
        <f>'C16'!Z16-'C17'!Z16</f>
        <v>-7.1642859999999997</v>
      </c>
      <c r="AA16" s="107">
        <f>'C16'!AA16-'C17'!AA16</f>
        <v>-14.43932</v>
      </c>
      <c r="AB16" s="107">
        <f>'C16'!AB16-'C17'!AB16</f>
        <v>-3.2262469999999994</v>
      </c>
      <c r="AC16" s="107">
        <f>'C16'!AC16-'C17'!AC16</f>
        <v>-58.976645999999974</v>
      </c>
    </row>
    <row r="17" spans="1:29">
      <c r="A17" s="2">
        <v>9</v>
      </c>
      <c r="B17" s="83" t="s">
        <v>90</v>
      </c>
      <c r="C17" s="107">
        <f>'C16'!C17-'C17'!C17</f>
        <v>2.2698999999999997E-2</v>
      </c>
      <c r="D17" s="107">
        <f>'C16'!D17-'C17'!D17</f>
        <v>9.6515000000000004E-2</v>
      </c>
      <c r="E17" s="107">
        <f>'C16'!E17-'C17'!E17</f>
        <v>6.9405000000000008E-2</v>
      </c>
      <c r="F17" s="107">
        <f>'C16'!F17-'C17'!F17</f>
        <v>6.4131999999999995E-2</v>
      </c>
      <c r="G17" s="107">
        <f>'C16'!G17-'C17'!G17</f>
        <v>7.2796E-2</v>
      </c>
      <c r="H17" s="107">
        <f>'C16'!H17-'C17'!H17</f>
        <v>-7.0280000000000009E-2</v>
      </c>
      <c r="I17" s="107">
        <f>'C16'!I17-'C17'!I17</f>
        <v>9.2490000000000003E-3</v>
      </c>
      <c r="J17" s="107">
        <f>'C16'!J17-'C17'!J17</f>
        <v>-1.2996999999999998E-2</v>
      </c>
      <c r="K17" s="107">
        <f>'C16'!K17-'C17'!K17</f>
        <v>5.4235999999999979E-2</v>
      </c>
      <c r="L17" s="107">
        <f>'C16'!L17-'C17'!L17</f>
        <v>3.2760999999999992E-2</v>
      </c>
      <c r="M17" s="107">
        <f>'C16'!M17-'C17'!M17</f>
        <v>-2.1587999999999996E-2</v>
      </c>
      <c r="N17" s="107">
        <f>'C16'!N17-'C17'!N17</f>
        <v>17.905207999999998</v>
      </c>
      <c r="O17" s="107">
        <f>'C16'!O17-'C17'!O17</f>
        <v>9.6634000000000025E-2</v>
      </c>
      <c r="P17" s="107">
        <f>'C16'!P17-'C17'!P17</f>
        <v>0.34807399999999988</v>
      </c>
      <c r="Q17" s="107">
        <f>'C16'!Q17-'C17'!Q17</f>
        <v>2.4368579999999995</v>
      </c>
      <c r="R17" s="107">
        <f>'C16'!R17-'C17'!R17</f>
        <v>1.7489189999999999</v>
      </c>
      <c r="S17" s="107">
        <f>'C16'!S17-'C17'!S17</f>
        <v>-0.82983200000000013</v>
      </c>
      <c r="T17" s="107">
        <f>'C16'!T17-'C17'!T17</f>
        <v>-2.3744100000000001</v>
      </c>
      <c r="U17" s="107">
        <f>'C16'!U17-'C17'!U17</f>
        <v>-2.0797280000000002</v>
      </c>
      <c r="V17" s="107">
        <f>'C16'!V17-'C17'!V17</f>
        <v>-4.3331859999999995</v>
      </c>
      <c r="W17" s="107">
        <f>'C16'!W17-'C17'!W17</f>
        <v>-5.7919520000000002</v>
      </c>
      <c r="X17" s="107">
        <f>'C16'!X17-'C17'!X17</f>
        <v>-8.4212410000000002</v>
      </c>
      <c r="Y17" s="107">
        <f>'C16'!Y17-'C17'!Y17</f>
        <v>-20.453818999999999</v>
      </c>
      <c r="Z17" s="107">
        <f>'C16'!Z17-'C17'!Z17</f>
        <v>-23.619409000000001</v>
      </c>
      <c r="AA17" s="107">
        <f>'C16'!AA17-'C17'!AA17</f>
        <v>-17.673831</v>
      </c>
      <c r="AB17" s="107">
        <f>'C16'!AB17-'C17'!AB17</f>
        <v>-28.160231000000003</v>
      </c>
      <c r="AC17" s="107">
        <f>'C16'!AC17-'C17'!AC17</f>
        <v>-90.885018000000002</v>
      </c>
    </row>
    <row r="18" spans="1:29">
      <c r="A18" s="2">
        <v>10</v>
      </c>
      <c r="B18" s="83" t="s">
        <v>89</v>
      </c>
      <c r="C18" s="107">
        <f>'C16'!C18-'C17'!C18</f>
        <v>0</v>
      </c>
      <c r="D18" s="107">
        <f>'C16'!D18-'C17'!D18</f>
        <v>0</v>
      </c>
      <c r="E18" s="107">
        <f>'C16'!E18-'C17'!E18</f>
        <v>0</v>
      </c>
      <c r="F18" s="107">
        <f>'C16'!F18-'C17'!F18</f>
        <v>0</v>
      </c>
      <c r="G18" s="107">
        <f>'C16'!G18-'C17'!G18</f>
        <v>0</v>
      </c>
      <c r="H18" s="107">
        <f>'C16'!H18-'C17'!H18</f>
        <v>1.6898999999999997E-2</v>
      </c>
      <c r="I18" s="107">
        <f>'C16'!I18-'C17'!I18</f>
        <v>0.197467</v>
      </c>
      <c r="J18" s="107">
        <f>'C16'!J18-'C17'!J18</f>
        <v>0.110734</v>
      </c>
      <c r="K18" s="107">
        <f>'C16'!K18-'C17'!K18</f>
        <v>0</v>
      </c>
      <c r="L18" s="107">
        <f>'C16'!L18-'C17'!L18</f>
        <v>0.144479</v>
      </c>
      <c r="M18" s="107">
        <f>'C16'!M18-'C17'!M18</f>
        <v>0.97328999999999999</v>
      </c>
      <c r="N18" s="107">
        <f>'C16'!N18-'C17'!N18</f>
        <v>7</v>
      </c>
      <c r="O18" s="107">
        <f>'C16'!O18-'C17'!O18</f>
        <v>0.11281000000000001</v>
      </c>
      <c r="P18" s="107">
        <f>'C16'!P18-'C17'!P18</f>
        <v>0.30854500000000001</v>
      </c>
      <c r="Q18" s="107">
        <f>'C16'!Q18-'C17'!Q18</f>
        <v>0.24141899999999999</v>
      </c>
      <c r="R18" s="107">
        <f>'C16'!R18-'C17'!R18</f>
        <v>0.12984400000000001</v>
      </c>
      <c r="S18" s="107">
        <f>'C16'!S18-'C17'!S18</f>
        <v>0.113605</v>
      </c>
      <c r="T18" s="107">
        <f>'C16'!T18-'C17'!T18</f>
        <v>0.29325699999999999</v>
      </c>
      <c r="U18" s="107">
        <f>'C16'!U18-'C17'!U18</f>
        <v>0.90433699999999995</v>
      </c>
      <c r="V18" s="107">
        <f>'C16'!V18-'C17'!V18</f>
        <v>0.13280400000000001</v>
      </c>
      <c r="W18" s="107">
        <f>'C16'!W18-'C17'!W18</f>
        <v>5.0722000000000003E-2</v>
      </c>
      <c r="X18" s="107">
        <f>'C16'!X18-'C17'!X18</f>
        <v>0.12223100000000001</v>
      </c>
      <c r="Y18" s="107">
        <f>'C16'!Y18-'C17'!Y18</f>
        <v>0.21315500000000001</v>
      </c>
      <c r="Z18" s="107">
        <f>'C16'!Z18-'C17'!Z18</f>
        <v>2.335045</v>
      </c>
      <c r="AA18" s="107">
        <f>'C16'!AA18-'C17'!AA18</f>
        <v>0.16298899999999999</v>
      </c>
      <c r="AB18" s="107">
        <f>'C16'!AB18-'C17'!AB18</f>
        <v>0.22948499999999999</v>
      </c>
      <c r="AC18" s="107">
        <f>'C16'!AC18-'C17'!AC18</f>
        <v>13.793116999999999</v>
      </c>
    </row>
    <row r="19" spans="1:29">
      <c r="A19" s="2">
        <v>11</v>
      </c>
      <c r="B19" s="83" t="s">
        <v>88</v>
      </c>
      <c r="C19" s="107">
        <f>'C16'!C19-'C17'!C19</f>
        <v>4.5789999999999997E-3</v>
      </c>
      <c r="D19" s="107">
        <f>'C16'!D19-'C17'!D19</f>
        <v>0</v>
      </c>
      <c r="E19" s="107">
        <f>'C16'!E19-'C17'!E19</f>
        <v>0</v>
      </c>
      <c r="F19" s="107">
        <f>'C16'!F19-'C17'!F19</f>
        <v>3.441E-3</v>
      </c>
      <c r="G19" s="107">
        <f>'C16'!G19-'C17'!G19</f>
        <v>7.0200000000000004E-4</v>
      </c>
      <c r="H19" s="107">
        <f>'C16'!H19-'C17'!H19</f>
        <v>9.7999999999999997E-5</v>
      </c>
      <c r="I19" s="107">
        <f>'C16'!I19-'C17'!I19</f>
        <v>1.1738E-2</v>
      </c>
      <c r="J19" s="107">
        <f>'C16'!J19-'C17'!J19</f>
        <v>3.7210000000000003E-3</v>
      </c>
      <c r="K19" s="107">
        <f>'C16'!K19-'C17'!K19</f>
        <v>0.37924199999999997</v>
      </c>
      <c r="L19" s="107">
        <f>'C16'!L19-'C17'!L19</f>
        <v>5.2305000000000004E-2</v>
      </c>
      <c r="M19" s="107">
        <f>'C16'!M19-'C17'!M19</f>
        <v>0.36454599999999993</v>
      </c>
      <c r="N19" s="107">
        <f>'C16'!N19-'C17'!N19</f>
        <v>17</v>
      </c>
      <c r="O19" s="107">
        <f>'C16'!O19-'C17'!O19</f>
        <v>2.7024109999999997</v>
      </c>
      <c r="P19" s="107">
        <f>'C16'!P19-'C17'!P19</f>
        <v>1.2203929999999998</v>
      </c>
      <c r="Q19" s="107">
        <f>'C16'!Q19-'C17'!Q19</f>
        <v>2.0635069999999995</v>
      </c>
      <c r="R19" s="107">
        <f>'C16'!R19-'C17'!R19</f>
        <v>0.54612899999999998</v>
      </c>
      <c r="S19" s="107">
        <f>'C16'!S19-'C17'!S19</f>
        <v>0.54309200000000002</v>
      </c>
      <c r="T19" s="107">
        <f>'C16'!T19-'C17'!T19</f>
        <v>0.73907999999999996</v>
      </c>
      <c r="U19" s="107">
        <f>'C16'!U19-'C17'!U19</f>
        <v>0.51466699999999999</v>
      </c>
      <c r="V19" s="107">
        <f>'C16'!V19-'C17'!V19</f>
        <v>0.53936799999999996</v>
      </c>
      <c r="W19" s="107">
        <f>'C16'!W19-'C17'!W19</f>
        <v>0.49842199999999998</v>
      </c>
      <c r="X19" s="107">
        <f>'C16'!X19-'C17'!X19</f>
        <v>0.876525</v>
      </c>
      <c r="Y19" s="107">
        <f>'C16'!Y19-'C17'!Y19</f>
        <v>0.41611399999999998</v>
      </c>
      <c r="Z19" s="107">
        <f>'C16'!Z19-'C17'!Z19</f>
        <v>0.62252699999999994</v>
      </c>
      <c r="AA19" s="107">
        <f>'C16'!AA19-'C17'!AA19</f>
        <v>1.00291</v>
      </c>
      <c r="AB19" s="107">
        <f>'C16'!AB19-'C17'!AB19</f>
        <v>0.83042700000000003</v>
      </c>
      <c r="AC19" s="107">
        <f>'C16'!AC19-'C17'!AC19</f>
        <v>30.935944000000006</v>
      </c>
    </row>
    <row r="20" spans="1:29">
      <c r="A20" s="2">
        <v>12</v>
      </c>
      <c r="B20" s="83" t="s">
        <v>87</v>
      </c>
      <c r="C20" s="107">
        <f>'C16'!C20-'C17'!C20</f>
        <v>-1.6507999999999998E-2</v>
      </c>
      <c r="D20" s="107">
        <f>'C16'!D20-'C17'!D20</f>
        <v>6.4849999999999994E-3</v>
      </c>
      <c r="E20" s="107">
        <f>'C16'!E20-'C17'!E20</f>
        <v>4.1985000000000001E-2</v>
      </c>
      <c r="F20" s="107">
        <f>'C16'!F20-'C17'!F20</f>
        <v>7.2269E-2</v>
      </c>
      <c r="G20" s="107">
        <f>'C16'!G20-'C17'!G20</f>
        <v>-0.10857399999999999</v>
      </c>
      <c r="H20" s="107">
        <f>'C16'!H20-'C17'!H20</f>
        <v>-1.9994000000000001E-2</v>
      </c>
      <c r="I20" s="107">
        <f>'C16'!I20-'C17'!I20</f>
        <v>-2.8059999999999999E-3</v>
      </c>
      <c r="J20" s="107">
        <f>'C16'!J20-'C17'!J20</f>
        <v>-1.5568E-2</v>
      </c>
      <c r="K20" s="107">
        <f>'C16'!K20-'C17'!K20</f>
        <v>8.104000000000007E-3</v>
      </c>
      <c r="L20" s="107">
        <f>'C16'!L20-'C17'!L20</f>
        <v>4.0489999999999996E-3</v>
      </c>
      <c r="M20" s="107">
        <f>'C16'!M20-'C17'!M20</f>
        <v>-0.13526200000000002</v>
      </c>
      <c r="N20" s="107">
        <f>'C16'!N20-'C17'!N20</f>
        <v>0.95565999999999995</v>
      </c>
      <c r="O20" s="107">
        <f>'C16'!O20-'C17'!O20</f>
        <v>0.55281500000000017</v>
      </c>
      <c r="P20" s="107">
        <f>'C16'!P20-'C17'!P20</f>
        <v>0.62940399999999985</v>
      </c>
      <c r="Q20" s="107">
        <f>'C16'!Q20-'C17'!Q20</f>
        <v>0.18335599999999996</v>
      </c>
      <c r="R20" s="107">
        <f>'C16'!R20-'C17'!R20</f>
        <v>0.38651800000000003</v>
      </c>
      <c r="S20" s="107">
        <f>'C16'!S20-'C17'!S20</f>
        <v>0.232047</v>
      </c>
      <c r="T20" s="107">
        <f>'C16'!T20-'C17'!T20</f>
        <v>-0.39451099999999995</v>
      </c>
      <c r="U20" s="107">
        <f>'C16'!U20-'C17'!U20</f>
        <v>-0.83649700000000005</v>
      </c>
      <c r="V20" s="107">
        <f>'C16'!V20-'C17'!V20</f>
        <v>-1.1545650000000001</v>
      </c>
      <c r="W20" s="107">
        <f>'C16'!W20-'C17'!W20</f>
        <v>-2.1402510000000001</v>
      </c>
      <c r="X20" s="107">
        <f>'C16'!X20-'C17'!X20</f>
        <v>-1.6585209999999999</v>
      </c>
      <c r="Y20" s="107">
        <f>'C16'!Y20-'C17'!Y20</f>
        <v>-2.2175129999999998</v>
      </c>
      <c r="Z20" s="107">
        <f>'C16'!Z20-'C17'!Z20</f>
        <v>-1.3473199999999999</v>
      </c>
      <c r="AA20" s="107">
        <f>'C16'!AA20-'C17'!AA20</f>
        <v>-1.3377920000000001</v>
      </c>
      <c r="AB20" s="107">
        <f>'C16'!AB20-'C17'!AB20</f>
        <v>-2.0928410000000004</v>
      </c>
      <c r="AC20" s="107">
        <f>'C16'!AC20-'C17'!AC20</f>
        <v>-10.405831000000001</v>
      </c>
    </row>
    <row r="21" spans="1:29">
      <c r="A21" s="2">
        <v>13</v>
      </c>
      <c r="B21" s="83" t="s">
        <v>86</v>
      </c>
      <c r="C21" s="107">
        <f>'C16'!C21-'C17'!C21</f>
        <v>1.7850000000000001E-2</v>
      </c>
      <c r="D21" s="107">
        <f>'C16'!D21-'C17'!D21</f>
        <v>0</v>
      </c>
      <c r="E21" s="107">
        <f>'C16'!E21-'C17'!E21</f>
        <v>0</v>
      </c>
      <c r="F21" s="107">
        <f>'C16'!F21-'C17'!F21</f>
        <v>6.3E-5</v>
      </c>
      <c r="G21" s="107">
        <f>'C16'!G21-'C17'!G21</f>
        <v>0</v>
      </c>
      <c r="H21" s="107">
        <f>'C16'!H21-'C17'!H21</f>
        <v>9.299E-3</v>
      </c>
      <c r="I21" s="107">
        <f>'C16'!I21-'C17'!I21</f>
        <v>2.0804E-2</v>
      </c>
      <c r="J21" s="107">
        <f>'C16'!J21-'C17'!J21</f>
        <v>1.2984000000000001E-2</v>
      </c>
      <c r="K21" s="107">
        <f>'C16'!K21-'C17'!K21</f>
        <v>0</v>
      </c>
      <c r="L21" s="107">
        <f>'C16'!L21-'C17'!L21</f>
        <v>6.9620000000000003E-3</v>
      </c>
      <c r="M21" s="107">
        <f>'C16'!M21-'C17'!M21</f>
        <v>4.6039999999999987E-3</v>
      </c>
      <c r="N21" s="107">
        <f>'C16'!N21-'C17'!N21</f>
        <v>5.9678100000000001</v>
      </c>
      <c r="O21" s="107">
        <f>'C16'!O21-'C17'!O21</f>
        <v>1.9480000000000001E-3</v>
      </c>
      <c r="P21" s="107">
        <f>'C16'!P21-'C17'!P21</f>
        <v>0.35199399999999997</v>
      </c>
      <c r="Q21" s="107">
        <f>'C16'!Q21-'C17'!Q21</f>
        <v>0.176346</v>
      </c>
      <c r="R21" s="107">
        <f>'C16'!R21-'C17'!R21</f>
        <v>0.30386200000000013</v>
      </c>
      <c r="S21" s="107">
        <f>'C16'!S21-'C17'!S21</f>
        <v>0.55701899999999993</v>
      </c>
      <c r="T21" s="107">
        <f>'C16'!T21-'C17'!T21</f>
        <v>0.93661499999999998</v>
      </c>
      <c r="U21" s="107">
        <f>'C16'!U21-'C17'!U21</f>
        <v>0.80109800000000009</v>
      </c>
      <c r="V21" s="107">
        <f>'C16'!V21-'C17'!V21</f>
        <v>1.0611189999999999</v>
      </c>
      <c r="W21" s="107">
        <f>'C16'!W21-'C17'!W21</f>
        <v>1.0155190000000001</v>
      </c>
      <c r="X21" s="107">
        <f>'C16'!X21-'C17'!X21</f>
        <v>0.75525599999999993</v>
      </c>
      <c r="Y21" s="107">
        <f>'C16'!Y21-'C17'!Y21</f>
        <v>1.333941</v>
      </c>
      <c r="Z21" s="107">
        <f>'C16'!Z21-'C17'!Z21</f>
        <v>1.6267430000000001</v>
      </c>
      <c r="AA21" s="107">
        <f>'C16'!AA21-'C17'!AA21</f>
        <v>1.5060550000000001</v>
      </c>
      <c r="AB21" s="107">
        <f>'C16'!AB21-'C17'!AB21</f>
        <v>1.6221379999999999</v>
      </c>
      <c r="AC21" s="107">
        <f>'C16'!AC21-'C17'!AC21</f>
        <v>18.090028999999998</v>
      </c>
    </row>
    <row r="22" spans="1:29">
      <c r="A22" s="2">
        <v>14</v>
      </c>
      <c r="B22" s="83" t="s">
        <v>85</v>
      </c>
      <c r="C22" s="107">
        <f>'C16'!C22-'C17'!C22</f>
        <v>-4.8912999999999998E-2</v>
      </c>
      <c r="D22" s="107">
        <f>'C16'!D22-'C17'!D22</f>
        <v>0</v>
      </c>
      <c r="E22" s="107">
        <f>'C16'!E22-'C17'!E22</f>
        <v>0</v>
      </c>
      <c r="F22" s="107">
        <f>'C16'!F22-'C17'!F22</f>
        <v>8.6929999999999993E-3</v>
      </c>
      <c r="G22" s="107">
        <f>'C16'!G22-'C17'!G22</f>
        <v>4.4063999999999999E-2</v>
      </c>
      <c r="H22" s="107">
        <f>'C16'!H22-'C17'!H22</f>
        <v>7.4850000000000003E-3</v>
      </c>
      <c r="I22" s="107">
        <f>'C16'!I22-'C17'!I22</f>
        <v>1.317E-3</v>
      </c>
      <c r="J22" s="107">
        <f>'C16'!J22-'C17'!J22</f>
        <v>1.0343999999999999E-2</v>
      </c>
      <c r="K22" s="107">
        <f>'C16'!K22-'C17'!K22</f>
        <v>2.1390000000000003E-3</v>
      </c>
      <c r="L22" s="107">
        <f>'C16'!L22-'C17'!L22</f>
        <v>7.2706999999999994E-2</v>
      </c>
      <c r="M22" s="107">
        <f>'C16'!M22-'C17'!M22</f>
        <v>7.0218000000000003E-2</v>
      </c>
      <c r="N22" s="107">
        <f>'C16'!N22-'C17'!N22</f>
        <v>8</v>
      </c>
      <c r="O22" s="107">
        <f>'C16'!O22-'C17'!O22</f>
        <v>0.18059699999999998</v>
      </c>
      <c r="P22" s="107">
        <f>'C16'!P22-'C17'!P22</f>
        <v>0.18476399999999998</v>
      </c>
      <c r="Q22" s="107">
        <f>'C16'!Q22-'C17'!Q22</f>
        <v>0.10827400000000001</v>
      </c>
      <c r="R22" s="107">
        <f>'C16'!R22-'C17'!R22</f>
        <v>5.5799999999999999E-3</v>
      </c>
      <c r="S22" s="107">
        <f>'C16'!S22-'C17'!S22</f>
        <v>1.9487999999999998E-2</v>
      </c>
      <c r="T22" s="107">
        <f>'C16'!T22-'C17'!T22</f>
        <v>1.4475999999999999E-2</v>
      </c>
      <c r="U22" s="107">
        <f>'C16'!U22-'C17'!U22</f>
        <v>8.9482000000000006E-2</v>
      </c>
      <c r="V22" s="107">
        <f>'C16'!V22-'C17'!V22</f>
        <v>9.771999999999996E-3</v>
      </c>
      <c r="W22" s="107">
        <f>'C16'!W22-'C17'!W22</f>
        <v>8.3403000000000005E-2</v>
      </c>
      <c r="X22" s="107">
        <f>'C16'!X22-'C17'!X22</f>
        <v>8.0740000000000013E-3</v>
      </c>
      <c r="Y22" s="107">
        <f>'C16'!Y22-'C17'!Y22</f>
        <v>5.071E-3</v>
      </c>
      <c r="Z22" s="107">
        <f>'C16'!Z22-'C17'!Z22</f>
        <v>2.4398E-2</v>
      </c>
      <c r="AA22" s="107">
        <f>'C16'!AA22-'C17'!AA22</f>
        <v>2.4771000000000001E-2</v>
      </c>
      <c r="AB22" s="107">
        <f>'C16'!AB22-'C17'!AB22</f>
        <v>0.16997899999999996</v>
      </c>
      <c r="AC22" s="107">
        <f>'C16'!AC22-'C17'!AC22</f>
        <v>9.0961829999999999</v>
      </c>
    </row>
    <row r="23" spans="1:29">
      <c r="A23" s="2">
        <v>15</v>
      </c>
      <c r="B23" s="83" t="s">
        <v>84</v>
      </c>
      <c r="C23" s="107">
        <f>'C16'!C23-'C17'!C23</f>
        <v>-3.8899999999999994E-3</v>
      </c>
      <c r="D23" s="107">
        <f>'C16'!D23-'C17'!D23</f>
        <v>1.6000000000000001E-3</v>
      </c>
      <c r="E23" s="107">
        <f>'C16'!E23-'C17'!E23</f>
        <v>1.2160000000000001E-3</v>
      </c>
      <c r="F23" s="107">
        <f>'C16'!F23-'C17'!F23</f>
        <v>4.4999999999999997E-3</v>
      </c>
      <c r="G23" s="107">
        <f>'C16'!G23-'C17'!G23</f>
        <v>7.6419999999999995E-3</v>
      </c>
      <c r="H23" s="107">
        <f>'C16'!H23-'C17'!H23</f>
        <v>2.4879999999999998E-3</v>
      </c>
      <c r="I23" s="107">
        <f>'C16'!I23-'C17'!I23</f>
        <v>1.3600000000000001E-3</v>
      </c>
      <c r="J23" s="107">
        <f>'C16'!J23-'C17'!J23</f>
        <v>8.8450000000000004E-3</v>
      </c>
      <c r="K23" s="107">
        <f>'C16'!K23-'C17'!K23</f>
        <v>0.157365</v>
      </c>
      <c r="L23" s="107">
        <f>'C16'!L23-'C17'!L23</f>
        <v>0</v>
      </c>
      <c r="M23" s="107">
        <f>'C16'!M23-'C17'!M23</f>
        <v>0</v>
      </c>
      <c r="N23" s="107">
        <f>'C16'!N23-'C17'!N23</f>
        <v>6</v>
      </c>
      <c r="O23" s="107">
        <f>'C16'!O23-'C17'!O23</f>
        <v>7.4154999999999999E-2</v>
      </c>
      <c r="P23" s="107">
        <f>'C16'!P23-'C17'!P23</f>
        <v>9.2382999999999993E-2</v>
      </c>
      <c r="Q23" s="107">
        <f>'C16'!Q23-'C17'!Q23</f>
        <v>9.1747999999999996E-2</v>
      </c>
      <c r="R23" s="107">
        <f>'C16'!R23-'C17'!R23</f>
        <v>-0.23827299999999996</v>
      </c>
      <c r="S23" s="107">
        <f>'C16'!S23-'C17'!S23</f>
        <v>-3.7481910000000003</v>
      </c>
      <c r="T23" s="107">
        <f>'C16'!T23-'C17'!T23</f>
        <v>-0.27777600000000002</v>
      </c>
      <c r="U23" s="107">
        <f>'C16'!U23-'C17'!U23</f>
        <v>0.21584999999999999</v>
      </c>
      <c r="V23" s="107">
        <f>'C16'!V23-'C17'!V23</f>
        <v>-2.4603229999999998</v>
      </c>
      <c r="W23" s="107">
        <f>'C16'!W23-'C17'!W23</f>
        <v>-10.01825</v>
      </c>
      <c r="X23" s="107">
        <f>'C16'!X23-'C17'!X23</f>
        <v>-3.5318719999999999</v>
      </c>
      <c r="Y23" s="107">
        <f>'C16'!Y23-'C17'!Y23</f>
        <v>-4.5936170000000001</v>
      </c>
      <c r="Z23" s="107">
        <f>'C16'!Z23-'C17'!Z23</f>
        <v>2.1412999999999988E-2</v>
      </c>
      <c r="AA23" s="107">
        <f>'C16'!AA23-'C17'!AA23</f>
        <v>-7.7832039999999996</v>
      </c>
      <c r="AB23" s="107">
        <f>'C16'!AB23-'C17'!AB23</f>
        <v>-6.6941010000000007</v>
      </c>
      <c r="AC23" s="107">
        <f>'C16'!AC23-'C17'!AC23</f>
        <v>-32.668932000000005</v>
      </c>
    </row>
    <row r="24" spans="1:29">
      <c r="A24" s="2">
        <v>16</v>
      </c>
      <c r="B24" s="83" t="s">
        <v>83</v>
      </c>
      <c r="C24" s="107">
        <f>'C16'!C24-'C17'!C24</f>
        <v>1.7000000000000001E-2</v>
      </c>
      <c r="D24" s="107">
        <f>'C16'!D24-'C17'!D24</f>
        <v>9.5379999999999996E-3</v>
      </c>
      <c r="E24" s="107">
        <f>'C16'!E24-'C17'!E24</f>
        <v>2.6202E-2</v>
      </c>
      <c r="F24" s="107">
        <f>'C16'!F24-'C17'!F24</f>
        <v>7.8311000000000006E-2</v>
      </c>
      <c r="G24" s="107">
        <f>'C16'!G24-'C17'!G24</f>
        <v>0.5507709999999999</v>
      </c>
      <c r="H24" s="107">
        <f>'C16'!H24-'C17'!H24</f>
        <v>0.281746</v>
      </c>
      <c r="I24" s="107">
        <f>'C16'!I24-'C17'!I24</f>
        <v>0.28592200000000006</v>
      </c>
      <c r="J24" s="107">
        <f>'C16'!J24-'C17'!J24</f>
        <v>0.30319400000000002</v>
      </c>
      <c r="K24" s="107">
        <f>'C16'!K24-'C17'!K24</f>
        <v>3.7061999999999998E-2</v>
      </c>
      <c r="L24" s="107">
        <f>'C16'!L24-'C17'!L24</f>
        <v>0.39387199999999994</v>
      </c>
      <c r="M24" s="107">
        <f>'C16'!M24-'C17'!M24</f>
        <v>0.66392299999999993</v>
      </c>
      <c r="N24" s="107">
        <f>'C16'!N24-'C17'!N24</f>
        <v>17</v>
      </c>
      <c r="O24" s="107">
        <f>'C16'!O24-'C17'!O24</f>
        <v>0.38455399999999984</v>
      </c>
      <c r="P24" s="107">
        <f>'C16'!P24-'C17'!P24</f>
        <v>1.7867960000000003</v>
      </c>
      <c r="Q24" s="107">
        <f>'C16'!Q24-'C17'!Q24</f>
        <v>3.7875319999999997</v>
      </c>
      <c r="R24" s="107">
        <f>'C16'!R24-'C17'!R24</f>
        <v>10.735139999999999</v>
      </c>
      <c r="S24" s="107">
        <f>'C16'!S24-'C17'!S24</f>
        <v>6.7136430000000002</v>
      </c>
      <c r="T24" s="107">
        <f>'C16'!T24-'C17'!T24</f>
        <v>6.1154760000000001</v>
      </c>
      <c r="U24" s="107">
        <f>'C16'!U24-'C17'!U24</f>
        <v>15.280744</v>
      </c>
      <c r="V24" s="107">
        <f>'C16'!V24-'C17'!V24</f>
        <v>16.358605000000001</v>
      </c>
      <c r="W24" s="107">
        <f>'C16'!W24-'C17'!W24</f>
        <v>13.849451999999999</v>
      </c>
      <c r="X24" s="107">
        <f>'C16'!X24-'C17'!X24</f>
        <v>19.289218999999999</v>
      </c>
      <c r="Y24" s="107">
        <f>'C16'!Y24-'C17'!Y24</f>
        <v>16.510556000000001</v>
      </c>
      <c r="Z24" s="107">
        <f>'C16'!Z24-'C17'!Z24</f>
        <v>30.798236000000003</v>
      </c>
      <c r="AA24" s="107">
        <f>'C16'!AA24-'C17'!AA24</f>
        <v>3.6457440000000001</v>
      </c>
      <c r="AB24" s="107">
        <f>'C16'!AB24-'C17'!AB24</f>
        <v>31.125029999999995</v>
      </c>
      <c r="AC24" s="107">
        <f>'C16'!AC24-'C17'!AC24</f>
        <v>196.02826800000003</v>
      </c>
    </row>
    <row r="25" spans="1:29">
      <c r="A25" s="2">
        <v>17</v>
      </c>
      <c r="B25" s="83" t="s">
        <v>82</v>
      </c>
      <c r="C25" s="107">
        <f>'C16'!C25-'C17'!C25</f>
        <v>-67.842161000000004</v>
      </c>
      <c r="D25" s="107">
        <f>'C16'!D25-'C17'!D25</f>
        <v>2.3947E-2</v>
      </c>
      <c r="E25" s="107">
        <f>'C16'!E25-'C17'!E25</f>
        <v>7.8619999999999995E-2</v>
      </c>
      <c r="F25" s="107">
        <f>'C16'!F25-'C17'!F25</f>
        <v>0.16743999999999998</v>
      </c>
      <c r="G25" s="107">
        <f>'C16'!G25-'C17'!G25</f>
        <v>0.24159900000000001</v>
      </c>
      <c r="H25" s="107">
        <f>'C16'!H25-'C17'!H25</f>
        <v>-4.0999999999999996</v>
      </c>
      <c r="I25" s="107">
        <f>'C16'!I25-'C17'!I25</f>
        <v>-3.8863000000000002E-2</v>
      </c>
      <c r="J25" s="107">
        <f>'C16'!J25-'C17'!J25</f>
        <v>-1.0611000000000001E-2</v>
      </c>
      <c r="K25" s="107">
        <f>'C16'!K25-'C17'!K25</f>
        <v>0.26581200000000005</v>
      </c>
      <c r="L25" s="107">
        <f>'C16'!L25-'C17'!L25</f>
        <v>-30.058790999999999</v>
      </c>
      <c r="M25" s="107">
        <f>'C16'!M25-'C17'!M25</f>
        <v>-97.471865000000008</v>
      </c>
      <c r="N25" s="107">
        <f>'C16'!N25-'C17'!N25</f>
        <v>-6.5875000000000004</v>
      </c>
      <c r="O25" s="107">
        <f>'C16'!O25-'C17'!O25</f>
        <v>-30.376684000000001</v>
      </c>
      <c r="P25" s="107">
        <f>'C16'!P25-'C17'!P25</f>
        <v>3.3712420000000001</v>
      </c>
      <c r="Q25" s="107">
        <f>'C16'!Q25-'C17'!Q25</f>
        <v>-10.054259</v>
      </c>
      <c r="R25" s="107">
        <f>'C16'!R25-'C17'!R25</f>
        <v>-11.542529</v>
      </c>
      <c r="S25" s="107">
        <f>'C16'!S25-'C17'!S25</f>
        <v>10.385854</v>
      </c>
      <c r="T25" s="107">
        <f>'C16'!T25-'C17'!T25</f>
        <v>-38.986627000000006</v>
      </c>
      <c r="U25" s="107">
        <f>'C16'!U25-'C17'!U25</f>
        <v>-146.024733</v>
      </c>
      <c r="V25" s="107">
        <f>'C16'!V25-'C17'!V25</f>
        <v>-9.3466850000000008</v>
      </c>
      <c r="W25" s="107">
        <f>'C16'!W25-'C17'!W25</f>
        <v>-143.051503</v>
      </c>
      <c r="X25" s="107">
        <f>'C16'!X25-'C17'!X25</f>
        <v>3.3292559999999991</v>
      </c>
      <c r="Y25" s="107">
        <f>'C16'!Y25-'C17'!Y25</f>
        <v>-63.876378999999993</v>
      </c>
      <c r="Z25" s="107">
        <f>'C16'!Z25-'C17'!Z25</f>
        <v>-182.12541200000001</v>
      </c>
      <c r="AA25" s="107">
        <f>'C16'!AA25-'C17'!AA25</f>
        <v>-79.500489000000002</v>
      </c>
      <c r="AB25" s="107">
        <f>'C16'!AB25-'C17'!AB25</f>
        <v>-71.160251000000002</v>
      </c>
      <c r="AC25" s="107">
        <f>'C16'!AC25-'C17'!AC25</f>
        <v>-974.29157200000009</v>
      </c>
    </row>
    <row r="26" spans="1:29">
      <c r="A26" s="2">
        <v>18</v>
      </c>
      <c r="B26" s="83" t="s">
        <v>81</v>
      </c>
      <c r="C26" s="107">
        <f>'C16'!C26-'C17'!C26</f>
        <v>5.2000000000000006E-3</v>
      </c>
      <c r="D26" s="107">
        <f>'C16'!D26-'C17'!D26</f>
        <v>0</v>
      </c>
      <c r="E26" s="107">
        <f>'C16'!E26-'C17'!E26</f>
        <v>0</v>
      </c>
      <c r="F26" s="107">
        <f>'C16'!F26-'C17'!F26</f>
        <v>0</v>
      </c>
      <c r="G26" s="107">
        <f>'C16'!G26-'C17'!G26</f>
        <v>0</v>
      </c>
      <c r="H26" s="107">
        <f>'C16'!H26-'C17'!H26</f>
        <v>3.0986E-2</v>
      </c>
      <c r="I26" s="107">
        <f>'C16'!I26-'C17'!I26</f>
        <v>5.3831000000000004E-2</v>
      </c>
      <c r="J26" s="107">
        <f>'C16'!J26-'C17'!J26</f>
        <v>0.133382</v>
      </c>
      <c r="K26" s="107">
        <f>'C16'!K26-'C17'!K26</f>
        <v>1.838E-3</v>
      </c>
      <c r="L26" s="107">
        <f>'C16'!L26-'C17'!L26</f>
        <v>0.17463799999999999</v>
      </c>
      <c r="M26" s="107">
        <f>'C16'!M26-'C17'!M26</f>
        <v>0.60219</v>
      </c>
      <c r="N26" s="107">
        <f>'C16'!N26-'C17'!N26</f>
        <v>19</v>
      </c>
      <c r="O26" s="107">
        <f>'C16'!O26-'C17'!O26</f>
        <v>0.26685399999999998</v>
      </c>
      <c r="P26" s="107">
        <f>'C16'!P26-'C17'!P26</f>
        <v>0.374004</v>
      </c>
      <c r="Q26" s="107">
        <f>'C16'!Q26-'C17'!Q26</f>
        <v>0.87015600000000004</v>
      </c>
      <c r="R26" s="107">
        <f>'C16'!R26-'C17'!R26</f>
        <v>1.986035</v>
      </c>
      <c r="S26" s="107">
        <f>'C16'!S26-'C17'!S26</f>
        <v>4.7585639999999998</v>
      </c>
      <c r="T26" s="107">
        <f>'C16'!T26-'C17'!T26</f>
        <v>2.9650340000000002</v>
      </c>
      <c r="U26" s="107">
        <f>'C16'!U26-'C17'!U26</f>
        <v>1.555302</v>
      </c>
      <c r="V26" s="107">
        <f>'C16'!V26-'C17'!V26</f>
        <v>1.6052010000000001</v>
      </c>
      <c r="W26" s="107">
        <f>'C16'!W26-'C17'!W26</f>
        <v>1.6744490000000001</v>
      </c>
      <c r="X26" s="107">
        <f>'C16'!X26-'C17'!X26</f>
        <v>1.5706169999999999</v>
      </c>
      <c r="Y26" s="107">
        <f>'C16'!Y26-'C17'!Y26</f>
        <v>1.5877600000000001</v>
      </c>
      <c r="Z26" s="107">
        <f>'C16'!Z26-'C17'!Z26</f>
        <v>1.7634370000000001</v>
      </c>
      <c r="AA26" s="107">
        <f>'C16'!AA26-'C17'!AA26</f>
        <v>0.114718</v>
      </c>
      <c r="AB26" s="107">
        <f>'C16'!AB26-'C17'!AB26</f>
        <v>2.2672789999999998</v>
      </c>
      <c r="AC26" s="107">
        <f>'C16'!AC26-'C17'!AC26</f>
        <v>43.361474999999992</v>
      </c>
    </row>
    <row r="27" spans="1:29">
      <c r="A27" s="2">
        <v>19</v>
      </c>
      <c r="B27" s="83" t="s">
        <v>80</v>
      </c>
      <c r="C27" s="107">
        <f>'C16'!C27-'C17'!C27</f>
        <v>0.202769</v>
      </c>
      <c r="D27" s="107">
        <f>'C16'!D27-'C17'!D27</f>
        <v>1.0182E-2</v>
      </c>
      <c r="E27" s="107">
        <f>'C16'!E27-'C17'!E27</f>
        <v>2.0015000000000002E-2</v>
      </c>
      <c r="F27" s="107">
        <f>'C16'!F27-'C17'!F27</f>
        <v>9.3130000000000018E-3</v>
      </c>
      <c r="G27" s="107">
        <f>'C16'!G27-'C17'!G27</f>
        <v>6.5761E-2</v>
      </c>
      <c r="H27" s="107">
        <f>'C16'!H27-'C17'!H27</f>
        <v>1.1737629999999999</v>
      </c>
      <c r="I27" s="107">
        <f>'C16'!I27-'C17'!I27</f>
        <v>1.6981849999999996</v>
      </c>
      <c r="J27" s="107">
        <f>'C16'!J27-'C17'!J27</f>
        <v>1.748508</v>
      </c>
      <c r="K27" s="107">
        <f>'C16'!K27-'C17'!K27</f>
        <v>0.41949500000000006</v>
      </c>
      <c r="L27" s="107">
        <f>'C16'!L27-'C17'!L27</f>
        <v>2.6228379999999998</v>
      </c>
      <c r="M27" s="107">
        <f>'C16'!M27-'C17'!M27</f>
        <v>3.9361810000000004</v>
      </c>
      <c r="N27" s="107">
        <f>'C16'!N27-'C17'!N27</f>
        <v>55</v>
      </c>
      <c r="O27" s="107">
        <f>'C16'!O27-'C17'!O27</f>
        <v>1.0160480000000001</v>
      </c>
      <c r="P27" s="107">
        <f>'C16'!P27-'C17'!P27</f>
        <v>1.7214039999999997</v>
      </c>
      <c r="Q27" s="107">
        <f>'C16'!Q27-'C17'!Q27</f>
        <v>1.843607</v>
      </c>
      <c r="R27" s="107">
        <f>'C16'!R27-'C17'!R27</f>
        <v>2.0598879999999999</v>
      </c>
      <c r="S27" s="107">
        <f>'C16'!S27-'C17'!S27</f>
        <v>2.4478179999999998</v>
      </c>
      <c r="T27" s="107">
        <f>'C16'!T27-'C17'!T27</f>
        <v>3.1193589999999998</v>
      </c>
      <c r="U27" s="107">
        <f>'C16'!U27-'C17'!U27</f>
        <v>3.9651640000000001</v>
      </c>
      <c r="V27" s="107">
        <f>'C16'!V27-'C17'!V27</f>
        <v>5.1637849999999998</v>
      </c>
      <c r="W27" s="107">
        <f>'C16'!W27-'C17'!W27</f>
        <v>5.8765229999999997</v>
      </c>
      <c r="X27" s="107">
        <f>'C16'!X27-'C17'!X27</f>
        <v>6.8014809999999999</v>
      </c>
      <c r="Y27" s="107">
        <f>'C16'!Y27-'C17'!Y27</f>
        <v>5.1293939999999996</v>
      </c>
      <c r="Z27" s="107">
        <f>'C16'!Z27-'C17'!Z27</f>
        <v>5.1511110000000002</v>
      </c>
      <c r="AA27" s="107">
        <f>'C16'!AA27-'C17'!AA27</f>
        <v>3.044616</v>
      </c>
      <c r="AB27" s="107">
        <f>'C16'!AB27-'C17'!AB27</f>
        <v>5.4721799999999998</v>
      </c>
      <c r="AC27" s="107">
        <f>'C16'!AC27-'C17'!AC27</f>
        <v>119.71938800000001</v>
      </c>
    </row>
    <row r="28" spans="1:29">
      <c r="A28" s="2">
        <v>20</v>
      </c>
      <c r="B28" s="83" t="s">
        <v>79</v>
      </c>
      <c r="C28" s="107">
        <f>'C16'!C28-'C17'!C28</f>
        <v>1.6996999999999998E-2</v>
      </c>
      <c r="D28" s="107">
        <f>'C16'!D28-'C17'!D28</f>
        <v>0.44422899999999993</v>
      </c>
      <c r="E28" s="107">
        <f>'C16'!E28-'C17'!E28</f>
        <v>0.48972100000000002</v>
      </c>
      <c r="F28" s="107">
        <f>'C16'!F28-'C17'!F28</f>
        <v>0.49406100000000008</v>
      </c>
      <c r="G28" s="107">
        <f>'C16'!G28-'C17'!G28</f>
        <v>1.043517</v>
      </c>
      <c r="H28" s="107">
        <f>'C16'!H28-'C17'!H28</f>
        <v>0.386685</v>
      </c>
      <c r="I28" s="107">
        <f>'C16'!I28-'C17'!I28</f>
        <v>0.398733</v>
      </c>
      <c r="J28" s="107">
        <f>'C16'!J28-'C17'!J28</f>
        <v>0.55903200000000008</v>
      </c>
      <c r="K28" s="107">
        <f>'C16'!K28-'C17'!K28</f>
        <v>2.1701870000000003</v>
      </c>
      <c r="L28" s="107">
        <f>'C16'!L28-'C17'!L28</f>
        <v>1.5805480000000001</v>
      </c>
      <c r="M28" s="107">
        <f>'C16'!M28-'C17'!M28</f>
        <v>1.3242840000000002</v>
      </c>
      <c r="N28" s="107">
        <f>'C16'!N28-'C17'!N28</f>
        <v>24.929587999999999</v>
      </c>
      <c r="O28" s="107">
        <f>'C16'!O28-'C17'!O28</f>
        <v>12.909908999999999</v>
      </c>
      <c r="P28" s="107">
        <f>'C16'!P28-'C17'!P28</f>
        <v>17.706461000000008</v>
      </c>
      <c r="Q28" s="107">
        <f>'C16'!Q28-'C17'!Q28</f>
        <v>9.4039229999999936</v>
      </c>
      <c r="R28" s="107">
        <f>'C16'!R28-'C17'!R28</f>
        <v>7.8371709999999952</v>
      </c>
      <c r="S28" s="107">
        <f>'C16'!S28-'C17'!S28</f>
        <v>15.551784000000007</v>
      </c>
      <c r="T28" s="107">
        <f>'C16'!T28-'C17'!T28</f>
        <v>6.6249469999999988</v>
      </c>
      <c r="U28" s="107">
        <f>'C16'!U28-'C17'!U28</f>
        <v>14.318546</v>
      </c>
      <c r="V28" s="107">
        <f>'C16'!V28-'C17'!V28</f>
        <v>16.890675000000002</v>
      </c>
      <c r="W28" s="107">
        <f>'C16'!W28-'C17'!W28</f>
        <v>27.827302000000003</v>
      </c>
      <c r="X28" s="107">
        <f>'C16'!X28-'C17'!X28</f>
        <v>23.692740999999998</v>
      </c>
      <c r="Y28" s="107">
        <f>'C16'!Y28-'C17'!Y28</f>
        <v>14.469119000000001</v>
      </c>
      <c r="Z28" s="107">
        <f>'C16'!Z28-'C17'!Z28</f>
        <v>14.839530999999999</v>
      </c>
      <c r="AA28" s="107">
        <f>'C16'!AA28-'C17'!AA28</f>
        <v>17.359379000000001</v>
      </c>
      <c r="AB28" s="107">
        <f>'C16'!AB28-'C17'!AB28</f>
        <v>25.350229000000009</v>
      </c>
      <c r="AC28" s="107">
        <f>'C16'!AC28-'C17'!AC28</f>
        <v>258.61929900000001</v>
      </c>
    </row>
    <row r="29" spans="1:29">
      <c r="A29" s="2">
        <v>21</v>
      </c>
      <c r="B29" s="83" t="s">
        <v>78</v>
      </c>
      <c r="C29" s="107">
        <f>'C16'!C29-'C17'!C29</f>
        <v>1.2522999999999999E-2</v>
      </c>
      <c r="D29" s="107">
        <f>'C16'!D29-'C17'!D29</f>
        <v>0.55913800000000002</v>
      </c>
      <c r="E29" s="107">
        <f>'C16'!E29-'C17'!E29</f>
        <v>0.67647100000000004</v>
      </c>
      <c r="F29" s="107">
        <f>'C16'!F29-'C17'!F29</f>
        <v>0.67575099999999988</v>
      </c>
      <c r="G29" s="107">
        <f>'C16'!G29-'C17'!G29</f>
        <v>0.67929499999999998</v>
      </c>
      <c r="H29" s="107">
        <f>'C16'!H29-'C17'!H29</f>
        <v>8.6629999999999988E-3</v>
      </c>
      <c r="I29" s="107">
        <f>'C16'!I29-'C17'!I29</f>
        <v>4.3110000000000006E-3</v>
      </c>
      <c r="J29" s="107">
        <f>'C16'!J29-'C17'!J29</f>
        <v>8.9809999999999994E-3</v>
      </c>
      <c r="K29" s="107">
        <f>'C16'!K29-'C17'!K29</f>
        <v>1.0378560000000001</v>
      </c>
      <c r="L29" s="107">
        <f>'C16'!L29-'C17'!L29</f>
        <v>6.0459999999999993E-3</v>
      </c>
      <c r="M29" s="107">
        <f>'C16'!M29-'C17'!M29</f>
        <v>-4.9999999999999958E-4</v>
      </c>
      <c r="N29" s="107">
        <f>'C16'!N29-'C17'!N29</f>
        <v>14</v>
      </c>
      <c r="O29" s="107">
        <f>'C16'!O29-'C17'!O29</f>
        <v>2.6193579999999996</v>
      </c>
      <c r="P29" s="107">
        <f>'C16'!P29-'C17'!P29</f>
        <v>3.7471739999999998</v>
      </c>
      <c r="Q29" s="107">
        <f>'C16'!Q29-'C17'!Q29</f>
        <v>3.6217129999999997</v>
      </c>
      <c r="R29" s="107">
        <f>'C16'!R29-'C17'!R29</f>
        <v>5.2066359999999996</v>
      </c>
      <c r="S29" s="107">
        <f>'C16'!S29-'C17'!S29</f>
        <v>6.3598939999999988</v>
      </c>
      <c r="T29" s="107">
        <f>'C16'!T29-'C17'!T29</f>
        <v>8.1404750000000003</v>
      </c>
      <c r="U29" s="107">
        <f>'C16'!U29-'C17'!U29</f>
        <v>7.9136670000000002</v>
      </c>
      <c r="V29" s="107">
        <f>'C16'!V29-'C17'!V29</f>
        <v>8.4152780000000007</v>
      </c>
      <c r="W29" s="107">
        <f>'C16'!W29-'C17'!W29</f>
        <v>11.896173000000001</v>
      </c>
      <c r="X29" s="107">
        <f>'C16'!X29-'C17'!X29</f>
        <v>12.006649999999999</v>
      </c>
      <c r="Y29" s="107">
        <f>'C16'!Y29-'C17'!Y29</f>
        <v>13.557853999999999</v>
      </c>
      <c r="Z29" s="107">
        <f>'C16'!Z29-'C17'!Z29</f>
        <v>15.816272999999999</v>
      </c>
      <c r="AA29" s="107">
        <f>'C16'!AA29-'C17'!AA29</f>
        <v>14.881344</v>
      </c>
      <c r="AB29" s="107">
        <f>'C16'!AB29-'C17'!AB29</f>
        <v>15.453624000000001</v>
      </c>
      <c r="AC29" s="107">
        <f>'C16'!AC29-'C17'!AC29</f>
        <v>147.30464800000001</v>
      </c>
    </row>
    <row r="30" spans="1:29">
      <c r="A30" s="2">
        <v>22</v>
      </c>
      <c r="B30" s="83" t="s">
        <v>77</v>
      </c>
      <c r="C30" s="107">
        <f>'C16'!C30-'C17'!C30</f>
        <v>0</v>
      </c>
      <c r="D30" s="107">
        <f>'C16'!D30-'C17'!D30</f>
        <v>7.8148999999999996E-2</v>
      </c>
      <c r="E30" s="107">
        <f>'C16'!E30-'C17'!E30</f>
        <v>0.30232199999999998</v>
      </c>
      <c r="F30" s="107">
        <f>'C16'!F30-'C17'!F30</f>
        <v>0.12148199999999999</v>
      </c>
      <c r="G30" s="107">
        <f>'C16'!G30-'C17'!G30</f>
        <v>0.223161</v>
      </c>
      <c r="H30" s="107">
        <f>'C16'!H30-'C17'!H30</f>
        <v>2.2800000000000001E-2</v>
      </c>
      <c r="I30" s="107">
        <f>'C16'!I30-'C17'!I30</f>
        <v>0.111306</v>
      </c>
      <c r="J30" s="107">
        <f>'C16'!J30-'C17'!J30</f>
        <v>0.15005299999999999</v>
      </c>
      <c r="K30" s="107">
        <f>'C16'!K30-'C17'!K30</f>
        <v>0.49956</v>
      </c>
      <c r="L30" s="107">
        <f>'C16'!L30-'C17'!L30</f>
        <v>8.1348999999999991E-2</v>
      </c>
      <c r="M30" s="107">
        <f>'C16'!M30-'C17'!M30</f>
        <v>0.21615999999999999</v>
      </c>
      <c r="N30" s="107">
        <f>'C16'!N30-'C17'!N30</f>
        <v>6</v>
      </c>
      <c r="O30" s="107">
        <f>'C16'!O30-'C17'!O30</f>
        <v>1.0988939999999998</v>
      </c>
      <c r="P30" s="107">
        <f>'C16'!P30-'C17'!P30</f>
        <v>1.5620989999999999</v>
      </c>
      <c r="Q30" s="107">
        <f>'C16'!Q30-'C17'!Q30</f>
        <v>1.1848549999999998</v>
      </c>
      <c r="R30" s="107">
        <f>'C16'!R30-'C17'!R30</f>
        <v>1.3495819999999998</v>
      </c>
      <c r="S30" s="107">
        <f>'C16'!S30-'C17'!S30</f>
        <v>1.8765269999999998</v>
      </c>
      <c r="T30" s="107">
        <f>'C16'!T30-'C17'!T30</f>
        <v>2.001417</v>
      </c>
      <c r="U30" s="107">
        <f>'C16'!U30-'C17'!U30</f>
        <v>1.8631550000000001</v>
      </c>
      <c r="V30" s="107">
        <f>'C16'!V30-'C17'!V30</f>
        <v>1.3588030000000002</v>
      </c>
      <c r="W30" s="107">
        <f>'C16'!W30-'C17'!W30</f>
        <v>3.8824190000000001</v>
      </c>
      <c r="X30" s="107">
        <f>'C16'!X30-'C17'!X30</f>
        <v>3.2687539999999999</v>
      </c>
      <c r="Y30" s="107">
        <f>'C16'!Y30-'C17'!Y30</f>
        <v>4.143637</v>
      </c>
      <c r="Z30" s="107">
        <f>'C16'!Z30-'C17'!Z30</f>
        <v>-8.0422659999999979</v>
      </c>
      <c r="AA30" s="107">
        <f>'C16'!AA30-'C17'!AA30</f>
        <v>6.3766980000000002</v>
      </c>
      <c r="AB30" s="107">
        <f>'C16'!AB30-'C17'!AB30</f>
        <v>3.5303650000000002</v>
      </c>
      <c r="AC30" s="107">
        <f>'C16'!AC30-'C17'!AC30</f>
        <v>33.261280999999997</v>
      </c>
    </row>
    <row r="31" spans="1:29">
      <c r="A31" s="2">
        <v>23</v>
      </c>
      <c r="B31" s="83" t="s">
        <v>76</v>
      </c>
      <c r="C31" s="107">
        <f>'C16'!C31-'C17'!C31</f>
        <v>0.86446000000000001</v>
      </c>
      <c r="D31" s="107">
        <f>'C16'!D31-'C17'!D31</f>
        <v>4.1789E-2</v>
      </c>
      <c r="E31" s="107">
        <f>'C16'!E31-'C17'!E31</f>
        <v>3.9E-2</v>
      </c>
      <c r="F31" s="107">
        <f>'C16'!F31-'C17'!F31</f>
        <v>-0.17136000000000001</v>
      </c>
      <c r="G31" s="107">
        <f>'C16'!G31-'C17'!G31</f>
        <v>5.7505000000000001E-2</v>
      </c>
      <c r="H31" s="107">
        <f>'C16'!H31-'C17'!H31</f>
        <v>-0.42204600000000003</v>
      </c>
      <c r="I31" s="107">
        <f>'C16'!I31-'C17'!I31</f>
        <v>0.83328999999999998</v>
      </c>
      <c r="J31" s="107">
        <f>'C16'!J31-'C17'!J31</f>
        <v>2.8260970000000003</v>
      </c>
      <c r="K31" s="107">
        <f>'C16'!K31-'C17'!K31</f>
        <v>-9.3634979999999999</v>
      </c>
      <c r="L31" s="107">
        <f>'C16'!L31-'C17'!L31</f>
        <v>-5.1340880000000011</v>
      </c>
      <c r="M31" s="107">
        <f>'C16'!M31-'C17'!M31</f>
        <v>-3.2485540000000004</v>
      </c>
      <c r="N31" s="107">
        <f>'C16'!N31-'C17'!N31</f>
        <v>-3.3302639999999997</v>
      </c>
      <c r="O31" s="107">
        <f>'C16'!O31-'C17'!O31</f>
        <v>0.71646100000000024</v>
      </c>
      <c r="P31" s="107">
        <f>'C16'!P31-'C17'!P31</f>
        <v>-1.6022170000000004</v>
      </c>
      <c r="Q31" s="107">
        <f>'C16'!Q31-'C17'!Q31</f>
        <v>-11.244391</v>
      </c>
      <c r="R31" s="107">
        <f>'C16'!R31-'C17'!R31</f>
        <v>-0.52308100000000035</v>
      </c>
      <c r="S31" s="107">
        <f>'C16'!S31-'C17'!S31</f>
        <v>3.1557579999999996</v>
      </c>
      <c r="T31" s="107">
        <f>'C16'!T31-'C17'!T31</f>
        <v>4.8351839999999999</v>
      </c>
      <c r="U31" s="107">
        <f>'C16'!U31-'C17'!U31</f>
        <v>-1.4649019999999995</v>
      </c>
      <c r="V31" s="107">
        <f>'C16'!V31-'C17'!V31</f>
        <v>-7.8007119999999999</v>
      </c>
      <c r="W31" s="107">
        <f>'C16'!W31-'C17'!W31</f>
        <v>-0.45955699999999933</v>
      </c>
      <c r="X31" s="107">
        <f>'C16'!X31-'C17'!X31</f>
        <v>-3.7140170000000001</v>
      </c>
      <c r="Y31" s="107">
        <f>'C16'!Y31-'C17'!Y31</f>
        <v>-11.265664999999998</v>
      </c>
      <c r="Z31" s="107">
        <f>'C16'!Z31-'C17'!Z31</f>
        <v>-8.3976190000000006</v>
      </c>
      <c r="AA31" s="107">
        <f>'C16'!AA31-'C17'!AA31</f>
        <v>-9.6657860000000007</v>
      </c>
      <c r="AB31" s="107">
        <f>'C16'!AB31-'C17'!AB31</f>
        <v>-8.1970719999999986</v>
      </c>
      <c r="AC31" s="107">
        <f>'C16'!AC31-'C17'!AC31</f>
        <v>-72.63528500000001</v>
      </c>
    </row>
    <row r="32" spans="1:29">
      <c r="A32" s="2">
        <v>24</v>
      </c>
      <c r="B32" s="83" t="s">
        <v>75</v>
      </c>
      <c r="C32" s="107">
        <f>'C16'!C32-'C17'!C32</f>
        <v>0.132912</v>
      </c>
      <c r="D32" s="107">
        <f>'C16'!D32-'C17'!D32</f>
        <v>0.579129</v>
      </c>
      <c r="E32" s="107">
        <f>'C16'!E32-'C17'!E32</f>
        <v>0.61471900000000002</v>
      </c>
      <c r="F32" s="107">
        <f>'C16'!F32-'C17'!F32</f>
        <v>1.3257190000000001</v>
      </c>
      <c r="G32" s="107">
        <f>'C16'!G32-'C17'!G32</f>
        <v>1.6345069999999999</v>
      </c>
      <c r="H32" s="107">
        <f>'C16'!H32-'C17'!H32</f>
        <v>0.27612199999999998</v>
      </c>
      <c r="I32" s="107">
        <f>'C16'!I32-'C17'!I32</f>
        <v>0.32855500000000004</v>
      </c>
      <c r="J32" s="107">
        <f>'C16'!J32-'C17'!J32</f>
        <v>0.14943100000000001</v>
      </c>
      <c r="K32" s="107">
        <f>'C16'!K32-'C17'!K32</f>
        <v>6.1221119999999996</v>
      </c>
      <c r="L32" s="107">
        <f>'C16'!L32-'C17'!L32</f>
        <v>0.28345199999999998</v>
      </c>
      <c r="M32" s="107">
        <f>'C16'!M32-'C17'!M32</f>
        <v>0.41679399999999994</v>
      </c>
      <c r="N32" s="107">
        <f>'C16'!N32-'C17'!N32</f>
        <v>53</v>
      </c>
      <c r="O32" s="107">
        <f>'C16'!O32-'C17'!O32</f>
        <v>8.8957219999999992</v>
      </c>
      <c r="P32" s="107">
        <f>'C16'!P32-'C17'!P32</f>
        <v>6.8833500000000001</v>
      </c>
      <c r="Q32" s="107">
        <f>'C16'!Q32-'C17'!Q32</f>
        <v>9.4329640000000001</v>
      </c>
      <c r="R32" s="107">
        <f>'C16'!R32-'C17'!R32</f>
        <v>11.701751</v>
      </c>
      <c r="S32" s="107">
        <f>'C16'!S32-'C17'!S32</f>
        <v>19.608005000000002</v>
      </c>
      <c r="T32" s="107">
        <f>'C16'!T32-'C17'!T32</f>
        <v>20.481978000000002</v>
      </c>
      <c r="U32" s="107">
        <f>'C16'!U32-'C17'!U32</f>
        <v>20.209143000000001</v>
      </c>
      <c r="V32" s="107">
        <f>'C16'!V32-'C17'!V32</f>
        <v>23.672628000000003</v>
      </c>
      <c r="W32" s="107">
        <f>'C16'!W32-'C17'!W32</f>
        <v>30.778928999999998</v>
      </c>
      <c r="X32" s="107">
        <f>'C16'!X32-'C17'!X32</f>
        <v>37.582824000000002</v>
      </c>
      <c r="Y32" s="107">
        <f>'C16'!Y32-'C17'!Y32</f>
        <v>36.343150000000001</v>
      </c>
      <c r="Z32" s="107">
        <f>'C16'!Z32-'C17'!Z32</f>
        <v>40.873995999999998</v>
      </c>
      <c r="AA32" s="107">
        <f>'C16'!AA32-'C17'!AA32</f>
        <v>36.207091999999996</v>
      </c>
      <c r="AB32" s="107">
        <f>'C16'!AB32-'C17'!AB32</f>
        <v>23.310679</v>
      </c>
      <c r="AC32" s="107">
        <f>'C16'!AC32-'C17'!AC32</f>
        <v>390.845663</v>
      </c>
    </row>
    <row r="33" spans="1:29">
      <c r="A33" s="2">
        <v>25</v>
      </c>
      <c r="B33" s="83" t="s">
        <v>74</v>
      </c>
      <c r="C33" s="107">
        <f>'C16'!C33-'C17'!C33</f>
        <v>0</v>
      </c>
      <c r="D33" s="107">
        <f>'C16'!D33-'C17'!D33</f>
        <v>0.11599299999999999</v>
      </c>
      <c r="E33" s="107">
        <f>'C16'!E33-'C17'!E33</f>
        <v>0.145201</v>
      </c>
      <c r="F33" s="107">
        <f>'C16'!F33-'C17'!F33</f>
        <v>0.11479899999999998</v>
      </c>
      <c r="G33" s="107">
        <f>'C16'!G33-'C17'!G33</f>
        <v>0.19550099999999998</v>
      </c>
      <c r="H33" s="107">
        <f>'C16'!H33-'C17'!H33</f>
        <v>0</v>
      </c>
      <c r="I33" s="107">
        <f>'C16'!I33-'C17'!I33</f>
        <v>0</v>
      </c>
      <c r="J33" s="107">
        <f>'C16'!J33-'C17'!J33</f>
        <v>2.1489999999999999E-3</v>
      </c>
      <c r="K33" s="107">
        <f>'C16'!K33-'C17'!K33</f>
        <v>0.30885100000000004</v>
      </c>
      <c r="L33" s="107">
        <f>'C16'!L33-'C17'!L33</f>
        <v>-0.87809000000000004</v>
      </c>
      <c r="M33" s="107">
        <f>'C16'!M33-'C17'!M33</f>
        <v>-3.7299999999999998E-3</v>
      </c>
      <c r="N33" s="107">
        <f>'C16'!N33-'C17'!N33</f>
        <v>30</v>
      </c>
      <c r="O33" s="107">
        <f>'C16'!O33-'C17'!O33</f>
        <v>0.91928500000000013</v>
      </c>
      <c r="P33" s="107">
        <f>'C16'!P33-'C17'!P33</f>
        <v>1.1632649999999995</v>
      </c>
      <c r="Q33" s="107">
        <f>'C16'!Q33-'C17'!Q33</f>
        <v>0.71459299999999992</v>
      </c>
      <c r="R33" s="107">
        <f>'C16'!R33-'C17'!R33</f>
        <v>0.74624200000000007</v>
      </c>
      <c r="S33" s="107">
        <f>'C16'!S33-'C17'!S33</f>
        <v>0.85068500000000002</v>
      </c>
      <c r="T33" s="107">
        <f>'C16'!T33-'C17'!T33</f>
        <v>0.58453300000000008</v>
      </c>
      <c r="U33" s="107">
        <f>'C16'!U33-'C17'!U33</f>
        <v>0.87100299999999997</v>
      </c>
      <c r="V33" s="107">
        <f>'C16'!V33-'C17'!V33</f>
        <v>1.021833</v>
      </c>
      <c r="W33" s="107">
        <f>'C16'!W33-'C17'!W33</f>
        <v>2.7719930000000002</v>
      </c>
      <c r="X33" s="107">
        <f>'C16'!X33-'C17'!X33</f>
        <v>10.696458</v>
      </c>
      <c r="Y33" s="107">
        <f>'C16'!Y33-'C17'!Y33</f>
        <v>5.5537049999999999</v>
      </c>
      <c r="Z33" s="107">
        <f>'C16'!Z33-'C17'!Z33</f>
        <v>8.3818420000000007</v>
      </c>
      <c r="AA33" s="107">
        <f>'C16'!AA33-'C17'!AA33</f>
        <v>9.7874240000000015</v>
      </c>
      <c r="AB33" s="107">
        <f>'C16'!AB33-'C17'!AB33</f>
        <v>1.459517</v>
      </c>
      <c r="AC33" s="107">
        <f>'C16'!AC33-'C17'!AC33</f>
        <v>75.523052000000007</v>
      </c>
    </row>
    <row r="34" spans="1:29">
      <c r="A34" s="2">
        <v>26</v>
      </c>
      <c r="B34" s="83" t="s">
        <v>73</v>
      </c>
      <c r="C34" s="107">
        <f>'C16'!C34-'C17'!C34</f>
        <v>2.8458629999999996</v>
      </c>
      <c r="D34" s="107">
        <f>'C16'!D34-'C17'!D34</f>
        <v>0</v>
      </c>
      <c r="E34" s="107">
        <f>'C16'!E34-'C17'!E34</f>
        <v>0</v>
      </c>
      <c r="F34" s="107">
        <f>'C16'!F34-'C17'!F34</f>
        <v>0</v>
      </c>
      <c r="G34" s="107">
        <f>'C16'!G34-'C17'!G34</f>
        <v>0</v>
      </c>
      <c r="H34" s="107">
        <f>'C16'!H34-'C17'!H34</f>
        <v>12.265771999999998</v>
      </c>
      <c r="I34" s="107">
        <f>'C16'!I34-'C17'!I34</f>
        <v>10.833066000000001</v>
      </c>
      <c r="J34" s="107">
        <f>'C16'!J34-'C17'!J34</f>
        <v>10.969792999999999</v>
      </c>
      <c r="K34" s="107">
        <f>'C16'!K34-'C17'!K34</f>
        <v>-1.3720270000000001</v>
      </c>
      <c r="L34" s="107">
        <f>'C16'!L34-'C17'!L34</f>
        <v>9.1813459999999996</v>
      </c>
      <c r="M34" s="107">
        <f>'C16'!M34-'C17'!M34</f>
        <v>38.093454999999992</v>
      </c>
      <c r="N34" s="107">
        <f>'C16'!N34-'C17'!N34</f>
        <v>189.12124299999999</v>
      </c>
      <c r="O34" s="107">
        <f>'C16'!O34-'C17'!O34</f>
        <v>876.2231929999997</v>
      </c>
      <c r="P34" s="107">
        <f>'C16'!P34-'C17'!P34</f>
        <v>2225.4532250000007</v>
      </c>
      <c r="Q34" s="107">
        <f>'C16'!Q34-'C17'!Q34</f>
        <v>1407.3875709999998</v>
      </c>
      <c r="R34" s="107">
        <f>'C16'!R34-'C17'!R34</f>
        <v>-65.102122000000008</v>
      </c>
      <c r="S34" s="107">
        <f>'C16'!S34-'C17'!S34</f>
        <v>-114.653706</v>
      </c>
      <c r="T34" s="107">
        <f>'C16'!T34-'C17'!T34</f>
        <v>-224.71230299999999</v>
      </c>
      <c r="U34" s="107">
        <f>'C16'!U34-'C17'!U34</f>
        <v>-201.72120800000002</v>
      </c>
      <c r="V34" s="107">
        <f>'C16'!V34-'C17'!V34</f>
        <v>-126.59763099999999</v>
      </c>
      <c r="W34" s="107">
        <f>'C16'!W34-'C17'!W34</f>
        <v>-4.4045509999999997</v>
      </c>
      <c r="X34" s="107">
        <f>'C16'!X34-'C17'!X34</f>
        <v>-22.065268</v>
      </c>
      <c r="Y34" s="107">
        <f>'C16'!Y34-'C17'!Y34</f>
        <v>-40.717131999999999</v>
      </c>
      <c r="Z34" s="107">
        <f>'C16'!Z34-'C17'!Z34</f>
        <v>-32.062913999999999</v>
      </c>
      <c r="AA34" s="107">
        <f>'C16'!AA34-'C17'!AA34</f>
        <v>-395.06899600000003</v>
      </c>
      <c r="AB34" s="107">
        <f>'C16'!AB34-'C17'!AB34</f>
        <v>-441.76570600000002</v>
      </c>
      <c r="AC34" s="107">
        <f>'C16'!AC34-'C17'!AC34</f>
        <v>3112.1309629999987</v>
      </c>
    </row>
    <row r="35" spans="1:29">
      <c r="A35" s="2">
        <v>27</v>
      </c>
      <c r="B35" s="83" t="s">
        <v>72</v>
      </c>
      <c r="C35" s="107">
        <f>'C16'!C35-'C17'!C35</f>
        <v>0.73559099999999988</v>
      </c>
      <c r="D35" s="107">
        <f>'C16'!D35-'C17'!D35</f>
        <v>23.668088000000004</v>
      </c>
      <c r="E35" s="107">
        <f>'C16'!E35-'C17'!E35</f>
        <v>41.725984000000004</v>
      </c>
      <c r="F35" s="107">
        <f>'C16'!F35-'C17'!F35</f>
        <v>36.081395000000008</v>
      </c>
      <c r="G35" s="107">
        <f>'C16'!G35-'C17'!G35</f>
        <v>30.675506000000002</v>
      </c>
      <c r="H35" s="107">
        <f>'C16'!H35-'C17'!H35</f>
        <v>4.8138679999999976</v>
      </c>
      <c r="I35" s="107">
        <f>'C16'!I35-'C17'!I35</f>
        <v>14.707903999999997</v>
      </c>
      <c r="J35" s="107">
        <f>'C16'!J35-'C17'!J35</f>
        <v>11.099088000000004</v>
      </c>
      <c r="K35" s="107">
        <f>'C16'!K35-'C17'!K35</f>
        <v>117.05345599999998</v>
      </c>
      <c r="L35" s="107">
        <f>'C16'!L35-'C17'!L35</f>
        <v>7.8838229999999987</v>
      </c>
      <c r="M35" s="107">
        <f>'C16'!M35-'C17'!M35</f>
        <v>-0.73377200000000897</v>
      </c>
      <c r="N35" s="107">
        <f>'C16'!N35-'C17'!N35</f>
        <v>426.36303299999997</v>
      </c>
      <c r="O35" s="107">
        <f>'C16'!O35-'C17'!O35</f>
        <v>23.564302999999988</v>
      </c>
      <c r="P35" s="107">
        <f>'C16'!P35-'C17'!P35</f>
        <v>44.401091000000001</v>
      </c>
      <c r="Q35" s="107">
        <f>'C16'!Q35-'C17'!Q35</f>
        <v>32.559147000000017</v>
      </c>
      <c r="R35" s="107">
        <f>'C16'!R35-'C17'!R35</f>
        <v>2167.2219459999997</v>
      </c>
      <c r="S35" s="107">
        <f>'C16'!S35-'C17'!S35</f>
        <v>3403.5216680000003</v>
      </c>
      <c r="T35" s="107">
        <f>'C16'!T35-'C17'!T35</f>
        <v>3516.7195239999996</v>
      </c>
      <c r="U35" s="107">
        <f>'C16'!U35-'C17'!U35</f>
        <v>2723.3552070000001</v>
      </c>
      <c r="V35" s="107">
        <f>'C16'!V35-'C17'!V35</f>
        <v>2064.7040550000002</v>
      </c>
      <c r="W35" s="107">
        <f>'C16'!W35-'C17'!W35</f>
        <v>1064.63348</v>
      </c>
      <c r="X35" s="107">
        <f>'C16'!X35-'C17'!X35</f>
        <v>887.35763300000008</v>
      </c>
      <c r="Y35" s="107">
        <f>'C16'!Y35-'C17'!Y35</f>
        <v>1199.877135</v>
      </c>
      <c r="Z35" s="107">
        <f>'C16'!Z35-'C17'!Z35</f>
        <v>1471.9836759999998</v>
      </c>
      <c r="AA35" s="107">
        <f>'C16'!AA35-'C17'!AA35</f>
        <v>1330.4317639999999</v>
      </c>
      <c r="AB35" s="107">
        <f>'C16'!AB35-'C17'!AB35</f>
        <v>1339.9856159999997</v>
      </c>
      <c r="AC35" s="107">
        <f>'C16'!AC35-'C17'!AC35</f>
        <v>21984.390208999997</v>
      </c>
    </row>
    <row r="36" spans="1:29" ht="15" customHeight="1">
      <c r="A36" s="2">
        <v>28</v>
      </c>
      <c r="B36" s="85" t="s">
        <v>71</v>
      </c>
      <c r="C36" s="107">
        <f>'C16'!C36-'C17'!C36</f>
        <v>1.6372040000000003</v>
      </c>
      <c r="D36" s="107">
        <f>'C16'!D36-'C17'!D36</f>
        <v>2.3765169999999989</v>
      </c>
      <c r="E36" s="107">
        <f>'C16'!E36-'C17'!E36</f>
        <v>3.939211999999999</v>
      </c>
      <c r="F36" s="107">
        <f>'C16'!F36-'C17'!F36</f>
        <v>4.527361</v>
      </c>
      <c r="G36" s="107">
        <f>'C16'!G36-'C17'!G36</f>
        <v>6.0693770000000029</v>
      </c>
      <c r="H36" s="107">
        <f>'C16'!H36-'C17'!H36</f>
        <v>8.3009640000000005</v>
      </c>
      <c r="I36" s="107">
        <f>'C16'!I36-'C17'!I36</f>
        <v>12.587289999999998</v>
      </c>
      <c r="J36" s="107">
        <f>'C16'!J36-'C17'!J36</f>
        <v>12.071704999999996</v>
      </c>
      <c r="K36" s="107">
        <f>'C16'!K36-'C17'!K36</f>
        <v>12.199905999999993</v>
      </c>
      <c r="L36" s="107">
        <f>'C16'!L36-'C17'!L36</f>
        <v>27.373041999999998</v>
      </c>
      <c r="M36" s="107">
        <f>'C16'!M36-'C17'!M36</f>
        <v>38.298926999999978</v>
      </c>
      <c r="N36" s="107">
        <f>'C16'!N36-'C17'!N36</f>
        <v>62.997264000000001</v>
      </c>
      <c r="O36" s="107">
        <f>'C16'!O36-'C17'!O36</f>
        <v>60.15428099999999</v>
      </c>
      <c r="P36" s="107">
        <f>'C16'!P36-'C17'!P36</f>
        <v>97.541289999999961</v>
      </c>
      <c r="Q36" s="107">
        <f>'C16'!Q36-'C17'!Q36</f>
        <v>71.812661000000006</v>
      </c>
      <c r="R36" s="107">
        <f>'C16'!R36-'C17'!R36</f>
        <v>33.143830000000008</v>
      </c>
      <c r="S36" s="107">
        <f>'C16'!S36-'C17'!S36</f>
        <v>44.173124000000008</v>
      </c>
      <c r="T36" s="107">
        <f>'C16'!T36-'C17'!T36</f>
        <v>46.25732</v>
      </c>
      <c r="U36" s="107">
        <f>'C16'!U36-'C17'!U36</f>
        <v>49.583035000000002</v>
      </c>
      <c r="V36" s="107">
        <f>'C16'!V36-'C17'!V36</f>
        <v>48.012743999999998</v>
      </c>
      <c r="W36" s="107">
        <f>'C16'!W36-'C17'!W36</f>
        <v>50.113499000000004</v>
      </c>
      <c r="X36" s="107">
        <f>'C16'!X36-'C17'!X36</f>
        <v>48.197420000000001</v>
      </c>
      <c r="Y36" s="107">
        <f>'C16'!Y36-'C17'!Y36</f>
        <v>47.990924999999997</v>
      </c>
      <c r="Z36" s="107">
        <f>'C16'!Z36-'C17'!Z36</f>
        <v>66.359932999999998</v>
      </c>
      <c r="AA36" s="107">
        <f>'C16'!AA36-'C17'!AA36</f>
        <v>52.174821999999999</v>
      </c>
      <c r="AB36" s="107">
        <f>'C16'!AB36-'C17'!AB36</f>
        <v>57.873266000000008</v>
      </c>
      <c r="AC36" s="107">
        <f>'C16'!AC36-'C17'!AC36</f>
        <v>965.76691899999992</v>
      </c>
    </row>
    <row r="37" spans="1:29">
      <c r="A37" s="2">
        <v>29</v>
      </c>
      <c r="B37" s="83" t="s">
        <v>70</v>
      </c>
      <c r="C37" s="107">
        <f>'C16'!C37-'C17'!C37</f>
        <v>0.9603250000000001</v>
      </c>
      <c r="D37" s="107">
        <f>'C16'!D37-'C17'!D37</f>
        <v>2.0389380000000004</v>
      </c>
      <c r="E37" s="107">
        <f>'C16'!E37-'C17'!E37</f>
        <v>1.2529690000000002</v>
      </c>
      <c r="F37" s="107">
        <f>'C16'!F37-'C17'!F37</f>
        <v>2.9244749999999984</v>
      </c>
      <c r="G37" s="107">
        <f>'C16'!G37-'C17'!G37</f>
        <v>4.9486649999999983</v>
      </c>
      <c r="H37" s="107">
        <f>'C16'!H37-'C17'!H37</f>
        <v>2.0398259999999997</v>
      </c>
      <c r="I37" s="107">
        <f>'C16'!I37-'C17'!I37</f>
        <v>2.2823020000000001</v>
      </c>
      <c r="J37" s="107">
        <f>'C16'!J37-'C17'!J37</f>
        <v>3.0504440000000002</v>
      </c>
      <c r="K37" s="107">
        <f>'C16'!K37-'C17'!K37</f>
        <v>10.223808999999997</v>
      </c>
      <c r="L37" s="107">
        <f>'C16'!L37-'C17'!L37</f>
        <v>4.9739769999999996</v>
      </c>
      <c r="M37" s="107">
        <f>'C16'!M37-'C17'!M37</f>
        <v>5.8244660000000028</v>
      </c>
      <c r="N37" s="107">
        <f>'C16'!N37-'C17'!N37</f>
        <v>22.993760000000002</v>
      </c>
      <c r="O37" s="107">
        <f>'C16'!O37-'C17'!O37</f>
        <v>10.978368000000001</v>
      </c>
      <c r="P37" s="107">
        <f>'C16'!P37-'C17'!P37</f>
        <v>18.313646999999996</v>
      </c>
      <c r="Q37" s="107">
        <f>'C16'!Q37-'C17'!Q37</f>
        <v>22.576957</v>
      </c>
      <c r="R37" s="107">
        <f>'C16'!R37-'C17'!R37</f>
        <v>97.738629999999944</v>
      </c>
      <c r="S37" s="107">
        <f>'C16'!S37-'C17'!S37</f>
        <v>128.37806900000001</v>
      </c>
      <c r="T37" s="107">
        <f>'C16'!T37-'C17'!T37</f>
        <v>120.171403</v>
      </c>
      <c r="U37" s="107">
        <f>'C16'!U37-'C17'!U37</f>
        <v>120.341869</v>
      </c>
      <c r="V37" s="107">
        <f>'C16'!V37-'C17'!V37</f>
        <v>128.18952200000001</v>
      </c>
      <c r="W37" s="107">
        <f>'C16'!W37-'C17'!W37</f>
        <v>130.80351899999999</v>
      </c>
      <c r="X37" s="107">
        <f>'C16'!X37-'C17'!X37</f>
        <v>137.755056</v>
      </c>
      <c r="Y37" s="107">
        <f>'C16'!Y37-'C17'!Y37</f>
        <v>170.82666399999999</v>
      </c>
      <c r="Z37" s="107">
        <f>'C16'!Z37-'C17'!Z37</f>
        <v>175.66343100000009</v>
      </c>
      <c r="AA37" s="107">
        <f>'C16'!AA37-'C17'!AA37</f>
        <v>175.44969800000001</v>
      </c>
      <c r="AB37" s="107">
        <f>'C16'!AB37-'C17'!AB37</f>
        <v>190.61353399999987</v>
      </c>
      <c r="AC37" s="107">
        <f>'C16'!AC37-'C17'!AC37</f>
        <v>1691.3143230000001</v>
      </c>
    </row>
    <row r="38" spans="1:29">
      <c r="A38" s="2">
        <v>30</v>
      </c>
      <c r="B38" s="83" t="s">
        <v>69</v>
      </c>
      <c r="C38" s="107">
        <f>'C16'!C38-'C17'!C38</f>
        <v>0</v>
      </c>
      <c r="D38" s="107">
        <f>'C16'!D38-'C17'!D38</f>
        <v>0.90970899999999999</v>
      </c>
      <c r="E38" s="107">
        <f>'C16'!E38-'C17'!E38</f>
        <v>1.3065310000000001</v>
      </c>
      <c r="F38" s="107">
        <f>'C16'!F38-'C17'!F38</f>
        <v>1.7719319999999998</v>
      </c>
      <c r="G38" s="107">
        <f>'C16'!G38-'C17'!G38</f>
        <v>2.1050239999999993</v>
      </c>
      <c r="H38" s="107">
        <f>'C16'!H38-'C17'!H38</f>
        <v>2.819E-2</v>
      </c>
      <c r="I38" s="107">
        <f>'C16'!I38-'C17'!I38</f>
        <v>0.247975</v>
      </c>
      <c r="J38" s="107">
        <f>'C16'!J38-'C17'!J38</f>
        <v>6.9218000000000002E-2</v>
      </c>
      <c r="K38" s="107">
        <f>'C16'!K38-'C17'!K38</f>
        <v>5.017428999999999</v>
      </c>
      <c r="L38" s="107">
        <f>'C16'!L38-'C17'!L38</f>
        <v>0.32244000000000006</v>
      </c>
      <c r="M38" s="107">
        <f>'C16'!M38-'C17'!M38</f>
        <v>0.33135700000000001</v>
      </c>
      <c r="N38" s="107">
        <f>'C16'!N38-'C17'!N38</f>
        <v>108</v>
      </c>
      <c r="O38" s="107">
        <f>'C16'!O38-'C17'!O38</f>
        <v>6.2515829999999992</v>
      </c>
      <c r="P38" s="107">
        <f>'C16'!P38-'C17'!P38</f>
        <v>10.498386999999999</v>
      </c>
      <c r="Q38" s="107">
        <f>'C16'!Q38-'C17'!Q38</f>
        <v>0.96072599999999997</v>
      </c>
      <c r="R38" s="107">
        <f>'C16'!R38-'C17'!R38</f>
        <v>26.208141000000001</v>
      </c>
      <c r="S38" s="107">
        <f>'C16'!S38-'C17'!S38</f>
        <v>28.721119999999996</v>
      </c>
      <c r="T38" s="107">
        <f>'C16'!T38-'C17'!T38</f>
        <v>32.114469999999997</v>
      </c>
      <c r="U38" s="107">
        <f>'C16'!U38-'C17'!U38</f>
        <v>36.744078999999999</v>
      </c>
      <c r="V38" s="107">
        <f>'C16'!V38-'C17'!V38</f>
        <v>34.649747999999995</v>
      </c>
      <c r="W38" s="107">
        <f>'C16'!W38-'C17'!W38</f>
        <v>41.063797000000001</v>
      </c>
      <c r="X38" s="107">
        <f>'C16'!X38-'C17'!X38</f>
        <v>40.281240000000004</v>
      </c>
      <c r="Y38" s="107">
        <f>'C16'!Y38-'C17'!Y38</f>
        <v>38.431487000000004</v>
      </c>
      <c r="Z38" s="107">
        <f>'C16'!Z38-'C17'!Z38</f>
        <v>43.454018000000005</v>
      </c>
      <c r="AA38" s="107">
        <f>'C16'!AA38-'C17'!AA38</f>
        <v>48.872622999999997</v>
      </c>
      <c r="AB38" s="107">
        <f>'C16'!AB38-'C17'!AB38</f>
        <v>53.060845000000008</v>
      </c>
      <c r="AC38" s="107">
        <f>'C16'!AC38-'C17'!AC38</f>
        <v>561.42206899999996</v>
      </c>
    </row>
    <row r="39" spans="1:29">
      <c r="A39" s="2">
        <v>31</v>
      </c>
      <c r="B39" s="83" t="s">
        <v>68</v>
      </c>
      <c r="C39" s="107">
        <f>'C16'!C39-'C17'!C39</f>
        <v>0.21873300000000001</v>
      </c>
      <c r="D39" s="107">
        <f>'C16'!D39-'C17'!D39</f>
        <v>0</v>
      </c>
      <c r="E39" s="107">
        <f>'C16'!E39-'C17'!E39</f>
        <v>0</v>
      </c>
      <c r="F39" s="107">
        <f>'C16'!F39-'C17'!F39</f>
        <v>7.2079999999999991E-3</v>
      </c>
      <c r="G39" s="107">
        <f>'C16'!G39-'C17'!G39</f>
        <v>0.12881499999999999</v>
      </c>
      <c r="H39" s="107">
        <f>'C16'!H39-'C17'!H39</f>
        <v>0.503077</v>
      </c>
      <c r="I39" s="107">
        <f>'C16'!I39-'C17'!I39</f>
        <v>0.51066300000000009</v>
      </c>
      <c r="J39" s="107">
        <f>'C16'!J39-'C17'!J39</f>
        <v>0.76654599999999995</v>
      </c>
      <c r="K39" s="107">
        <f>'C16'!K39-'C17'!K39</f>
        <v>0.10901900000000002</v>
      </c>
      <c r="L39" s="107">
        <f>'C16'!L39-'C17'!L39</f>
        <v>1.5414519999999998</v>
      </c>
      <c r="M39" s="107">
        <f>'C16'!M39-'C17'!M39</f>
        <v>3.5537499999999995</v>
      </c>
      <c r="N39" s="107">
        <f>'C16'!N39-'C17'!N39</f>
        <v>42</v>
      </c>
      <c r="O39" s="107">
        <f>'C16'!O39-'C17'!O39</f>
        <v>61.612686999999987</v>
      </c>
      <c r="P39" s="107">
        <f>'C16'!P39-'C17'!P39</f>
        <v>73.415473000000006</v>
      </c>
      <c r="Q39" s="107">
        <f>'C16'!Q39-'C17'!Q39</f>
        <v>74.323697999999979</v>
      </c>
      <c r="R39" s="107">
        <f>'C16'!R39-'C17'!R39</f>
        <v>12.192895000000002</v>
      </c>
      <c r="S39" s="107">
        <f>'C16'!S39-'C17'!S39</f>
        <v>10.850531999999999</v>
      </c>
      <c r="T39" s="107">
        <f>'C16'!T39-'C17'!T39</f>
        <v>21.090402999999998</v>
      </c>
      <c r="U39" s="107">
        <f>'C16'!U39-'C17'!U39</f>
        <v>56.414135000000002</v>
      </c>
      <c r="V39" s="107">
        <f>'C16'!V39-'C17'!V39</f>
        <v>178.79882699999999</v>
      </c>
      <c r="W39" s="107">
        <f>'C16'!W39-'C17'!W39</f>
        <v>148.573385</v>
      </c>
      <c r="X39" s="107">
        <f>'C16'!X39-'C17'!X39</f>
        <v>116.01788000000001</v>
      </c>
      <c r="Y39" s="107">
        <f>'C16'!Y39-'C17'!Y39</f>
        <v>139.73866699999999</v>
      </c>
      <c r="Z39" s="107">
        <f>'C16'!Z39-'C17'!Z39</f>
        <v>98.813685000000007</v>
      </c>
      <c r="AA39" s="107">
        <f>'C16'!AA39-'C17'!AA39</f>
        <v>96.475393999999994</v>
      </c>
      <c r="AB39" s="107">
        <f>'C16'!AB39-'C17'!AB39</f>
        <v>90.352486000000027</v>
      </c>
      <c r="AC39" s="107">
        <f>'C16'!AC39-'C17'!AC39</f>
        <v>1228.0094100000001</v>
      </c>
    </row>
    <row r="40" spans="1:29">
      <c r="A40" s="2">
        <v>32</v>
      </c>
      <c r="B40" s="83" t="s">
        <v>67</v>
      </c>
      <c r="C40" s="107">
        <f>'C16'!C40-'C17'!C40</f>
        <v>0.12016</v>
      </c>
      <c r="D40" s="107">
        <f>'C16'!D40-'C17'!D40</f>
        <v>1.1499279999999998</v>
      </c>
      <c r="E40" s="107">
        <f>'C16'!E40-'C17'!E40</f>
        <v>2.2050179999999999</v>
      </c>
      <c r="F40" s="107">
        <f>'C16'!F40-'C17'!F40</f>
        <v>2.1658889999999995</v>
      </c>
      <c r="G40" s="107">
        <f>'C16'!G40-'C17'!G40</f>
        <v>4.0609360000000008</v>
      </c>
      <c r="H40" s="107">
        <f>'C16'!H40-'C17'!H40</f>
        <v>1.075361</v>
      </c>
      <c r="I40" s="107">
        <f>'C16'!I40-'C17'!I40</f>
        <v>1.1798759999999999</v>
      </c>
      <c r="J40" s="107">
        <f>'C16'!J40-'C17'!J40</f>
        <v>1.01711</v>
      </c>
      <c r="K40" s="107">
        <f>'C16'!K40-'C17'!K40</f>
        <v>12.521937999999999</v>
      </c>
      <c r="L40" s="107">
        <f>'C16'!L40-'C17'!L40</f>
        <v>2.8914599999999999</v>
      </c>
      <c r="M40" s="107">
        <f>'C16'!M40-'C17'!M40</f>
        <v>5.0877339999999993</v>
      </c>
      <c r="N40" s="107">
        <f>'C16'!N40-'C17'!N40</f>
        <v>57.937471000000002</v>
      </c>
      <c r="O40" s="107">
        <f>'C16'!O40-'C17'!O40</f>
        <v>7.1367229999999999</v>
      </c>
      <c r="P40" s="107">
        <f>'C16'!P40-'C17'!P40</f>
        <v>7.8601320000000028</v>
      </c>
      <c r="Q40" s="107">
        <f>'C16'!Q40-'C17'!Q40</f>
        <v>4.8194419999999996</v>
      </c>
      <c r="R40" s="107">
        <f>'C16'!R40-'C17'!R40</f>
        <v>87.468482000000023</v>
      </c>
      <c r="S40" s="107">
        <f>'C16'!S40-'C17'!S40</f>
        <v>107.63626099999999</v>
      </c>
      <c r="T40" s="107">
        <f>'C16'!T40-'C17'!T40</f>
        <v>112.06240500000001</v>
      </c>
      <c r="U40" s="107">
        <f>'C16'!U40-'C17'!U40</f>
        <v>95.527315000000002</v>
      </c>
      <c r="V40" s="107">
        <f>'C16'!V40-'C17'!V40</f>
        <v>122.797299</v>
      </c>
      <c r="W40" s="107">
        <f>'C16'!W40-'C17'!W40</f>
        <v>132.693027</v>
      </c>
      <c r="X40" s="107">
        <f>'C16'!X40-'C17'!X40</f>
        <v>87.388019999999997</v>
      </c>
      <c r="Y40" s="107">
        <f>'C16'!Y40-'C17'!Y40</f>
        <v>82.405749999999998</v>
      </c>
      <c r="Z40" s="107">
        <f>'C16'!Z40-'C17'!Z40</f>
        <v>87.466397000000001</v>
      </c>
      <c r="AA40" s="107">
        <f>'C16'!AA40-'C17'!AA40</f>
        <v>88.245205999999996</v>
      </c>
      <c r="AB40" s="107">
        <f>'C16'!AB40-'C17'!AB40</f>
        <v>84.729432999999972</v>
      </c>
      <c r="AC40" s="107">
        <f>'C16'!AC40-'C17'!AC40</f>
        <v>1199.6487729999999</v>
      </c>
    </row>
    <row r="41" spans="1:29">
      <c r="A41" s="2">
        <v>33</v>
      </c>
      <c r="B41" s="83" t="s">
        <v>66</v>
      </c>
      <c r="C41" s="107">
        <f>'C16'!C41-'C17'!C41</f>
        <v>0.13600999999999999</v>
      </c>
      <c r="D41" s="107">
        <f>'C16'!D41-'C17'!D41</f>
        <v>0.12251900000000002</v>
      </c>
      <c r="E41" s="107">
        <f>'C16'!E41-'C17'!E41</f>
        <v>0.24665099999999998</v>
      </c>
      <c r="F41" s="107">
        <f>'C16'!F41-'C17'!F41</f>
        <v>0.37237399999999998</v>
      </c>
      <c r="G41" s="107">
        <f>'C16'!G41-'C17'!G41</f>
        <v>0.26733600000000002</v>
      </c>
      <c r="H41" s="107">
        <f>'C16'!H41-'C17'!H41</f>
        <v>0.27432399999999996</v>
      </c>
      <c r="I41" s="107">
        <f>'C16'!I41-'C17'!I41</f>
        <v>0.25911200000000001</v>
      </c>
      <c r="J41" s="107">
        <f>'C16'!J41-'C17'!J41</f>
        <v>0.42410899999999996</v>
      </c>
      <c r="K41" s="107">
        <f>'C16'!K41-'C17'!K41</f>
        <v>1.9423379999999999</v>
      </c>
      <c r="L41" s="107">
        <f>'C16'!L41-'C17'!L41</f>
        <v>1.018019</v>
      </c>
      <c r="M41" s="107">
        <f>'C16'!M41-'C17'!M41</f>
        <v>2.5174650000000001</v>
      </c>
      <c r="N41" s="107">
        <f>'C16'!N41-'C17'!N41</f>
        <v>38.968494999999997</v>
      </c>
      <c r="O41" s="107">
        <f>'C16'!O41-'C17'!O41</f>
        <v>12.733419999999997</v>
      </c>
      <c r="P41" s="107">
        <f>'C16'!P41-'C17'!P41</f>
        <v>10.366889</v>
      </c>
      <c r="Q41" s="107">
        <f>'C16'!Q41-'C17'!Q41</f>
        <v>11.490639999999996</v>
      </c>
      <c r="R41" s="107">
        <f>'C16'!R41-'C17'!R41</f>
        <v>9.0965659999999993</v>
      </c>
      <c r="S41" s="107">
        <f>'C16'!S41-'C17'!S41</f>
        <v>12.307167999999997</v>
      </c>
      <c r="T41" s="107">
        <f>'C16'!T41-'C17'!T41</f>
        <v>13.584313999999999</v>
      </c>
      <c r="U41" s="107">
        <f>'C16'!U41-'C17'!U41</f>
        <v>12.859662</v>
      </c>
      <c r="V41" s="107">
        <f>'C16'!V41-'C17'!V41</f>
        <v>15.910549000000001</v>
      </c>
      <c r="W41" s="107">
        <f>'C16'!W41-'C17'!W41</f>
        <v>16.79646</v>
      </c>
      <c r="X41" s="107">
        <f>'C16'!X41-'C17'!X41</f>
        <v>18.957139000000002</v>
      </c>
      <c r="Y41" s="107">
        <f>'C16'!Y41-'C17'!Y41</f>
        <v>18.036109</v>
      </c>
      <c r="Z41" s="107">
        <f>'C16'!Z41-'C17'!Z41</f>
        <v>20.657595000000001</v>
      </c>
      <c r="AA41" s="107">
        <f>'C16'!AA41-'C17'!AA41</f>
        <v>28.028114000000002</v>
      </c>
      <c r="AB41" s="107">
        <f>'C16'!AB41-'C17'!AB41</f>
        <v>15.952290999999988</v>
      </c>
      <c r="AC41" s="107">
        <f>'C16'!AC41-'C17'!AC41</f>
        <v>263.32566799999995</v>
      </c>
    </row>
    <row r="42" spans="1:29">
      <c r="A42" s="2">
        <v>34</v>
      </c>
      <c r="B42" s="83" t="s">
        <v>65</v>
      </c>
      <c r="C42" s="107">
        <f>'C16'!C42-'C17'!C42</f>
        <v>4.8079999999999998E-3</v>
      </c>
      <c r="D42" s="107">
        <f>'C16'!D42-'C17'!D42</f>
        <v>0.35185600000000006</v>
      </c>
      <c r="E42" s="107">
        <f>'C16'!E42-'C17'!E42</f>
        <v>0.58296700000000001</v>
      </c>
      <c r="F42" s="107">
        <f>'C16'!F42-'C17'!F42</f>
        <v>0.65918800000000011</v>
      </c>
      <c r="G42" s="107">
        <f>'C16'!G42-'C17'!G42</f>
        <v>0.88443600000000011</v>
      </c>
      <c r="H42" s="107">
        <f>'C16'!H42-'C17'!H42</f>
        <v>0.24056</v>
      </c>
      <c r="I42" s="107">
        <f>'C16'!I42-'C17'!I42</f>
        <v>0.15221099999999999</v>
      </c>
      <c r="J42" s="107">
        <f>'C16'!J42-'C17'!J42</f>
        <v>0.19107399999999999</v>
      </c>
      <c r="K42" s="107">
        <f>'C16'!K42-'C17'!K42</f>
        <v>1.8786779999999998</v>
      </c>
      <c r="L42" s="107">
        <f>'C16'!L42-'C17'!L42</f>
        <v>0.67577799999999999</v>
      </c>
      <c r="M42" s="107">
        <f>'C16'!M42-'C17'!M42</f>
        <v>1.1958299999999999</v>
      </c>
      <c r="N42" s="107">
        <f>'C16'!N42-'C17'!N42</f>
        <v>4.9996429999999998</v>
      </c>
      <c r="O42" s="107">
        <f>'C16'!O42-'C17'!O42</f>
        <v>4.5676679999999994</v>
      </c>
      <c r="P42" s="107">
        <f>'C16'!P42-'C17'!P42</f>
        <v>8.3217350000000003</v>
      </c>
      <c r="Q42" s="107">
        <f>'C16'!Q42-'C17'!Q42</f>
        <v>6.9914990000000019</v>
      </c>
      <c r="R42" s="107">
        <f>'C16'!R42-'C17'!R42</f>
        <v>17.267638999999992</v>
      </c>
      <c r="S42" s="107">
        <f>'C16'!S42-'C17'!S42</f>
        <v>21.125041</v>
      </c>
      <c r="T42" s="107">
        <f>'C16'!T42-'C17'!T42</f>
        <v>23.670105</v>
      </c>
      <c r="U42" s="107">
        <f>'C16'!U42-'C17'!U42</f>
        <v>23.986283999999998</v>
      </c>
      <c r="V42" s="107">
        <f>'C16'!V42-'C17'!V42</f>
        <v>25.427904999999999</v>
      </c>
      <c r="W42" s="107">
        <f>'C16'!W42-'C17'!W42</f>
        <v>30.607098999999998</v>
      </c>
      <c r="X42" s="107">
        <f>'C16'!X42-'C17'!X42</f>
        <v>29.823229999999999</v>
      </c>
      <c r="Y42" s="107">
        <f>'C16'!Y42-'C17'!Y42</f>
        <v>36.120209000000003</v>
      </c>
      <c r="Z42" s="107">
        <f>'C16'!Z42-'C17'!Z42</f>
        <v>36.86728500000001</v>
      </c>
      <c r="AA42" s="107">
        <f>'C16'!AA42-'C17'!AA42</f>
        <v>49.002672000000004</v>
      </c>
      <c r="AB42" s="107">
        <f>'C16'!AB42-'C17'!AB42</f>
        <v>54.079562000000038</v>
      </c>
      <c r="AC42" s="107">
        <f>'C16'!AC42-'C17'!AC42</f>
        <v>379.67496200000005</v>
      </c>
    </row>
    <row r="43" spans="1:29">
      <c r="A43" s="2">
        <v>35</v>
      </c>
      <c r="B43" s="83" t="s">
        <v>64</v>
      </c>
      <c r="C43" s="107">
        <f>'C16'!C43-'C17'!C43</f>
        <v>6.8270999999999998E-2</v>
      </c>
      <c r="D43" s="107">
        <f>'C16'!D43-'C17'!D43</f>
        <v>3.6464999999999997E-2</v>
      </c>
      <c r="E43" s="107">
        <f>'C16'!E43-'C17'!E43</f>
        <v>0.13265299999999999</v>
      </c>
      <c r="F43" s="107">
        <f>'C16'!F43-'C17'!F43</f>
        <v>0.32292300000000002</v>
      </c>
      <c r="G43" s="107">
        <f>'C16'!G43-'C17'!G43</f>
        <v>0.49924100000000005</v>
      </c>
      <c r="H43" s="107">
        <f>'C16'!H43-'C17'!H43</f>
        <v>0.21603700000000001</v>
      </c>
      <c r="I43" s="107">
        <f>'C16'!I43-'C17'!I43</f>
        <v>0.40457400000000004</v>
      </c>
      <c r="J43" s="107">
        <f>'C16'!J43-'C17'!J43</f>
        <v>0.919269</v>
      </c>
      <c r="K43" s="107">
        <f>'C16'!K43-'C17'!K43</f>
        <v>1.684034</v>
      </c>
      <c r="L43" s="107">
        <f>'C16'!L43-'C17'!L43</f>
        <v>1.9000760000000001</v>
      </c>
      <c r="M43" s="107">
        <f>'C16'!M43-'C17'!M43</f>
        <v>1.8919279999999996</v>
      </c>
      <c r="N43" s="107">
        <f>'C16'!N43-'C17'!N43</f>
        <v>7.9546749999999999</v>
      </c>
      <c r="O43" s="107">
        <f>'C16'!O43-'C17'!O43</f>
        <v>3.3210820000000001</v>
      </c>
      <c r="P43" s="107">
        <f>'C16'!P43-'C17'!P43</f>
        <v>4.2447280000000003</v>
      </c>
      <c r="Q43" s="107">
        <f>'C16'!Q43-'C17'!Q43</f>
        <v>5.0099869999999997</v>
      </c>
      <c r="R43" s="107">
        <f>'C16'!R43-'C17'!R43</f>
        <v>7.2733140000000009</v>
      </c>
      <c r="S43" s="107">
        <f>'C16'!S43-'C17'!S43</f>
        <v>8.9774910000000006</v>
      </c>
      <c r="T43" s="107">
        <f>'C16'!T43-'C17'!T43</f>
        <v>11.290718</v>
      </c>
      <c r="U43" s="107">
        <f>'C16'!U43-'C17'!U43</f>
        <v>11.836796</v>
      </c>
      <c r="V43" s="107">
        <f>'C16'!V43-'C17'!V43</f>
        <v>11.04636</v>
      </c>
      <c r="W43" s="107">
        <f>'C16'!W43-'C17'!W43</f>
        <v>11.283398999999999</v>
      </c>
      <c r="X43" s="107">
        <f>'C16'!X43-'C17'!X43</f>
        <v>12.526719</v>
      </c>
      <c r="Y43" s="107">
        <f>'C16'!Y43-'C17'!Y43</f>
        <v>12.591227</v>
      </c>
      <c r="Z43" s="107">
        <f>'C16'!Z43-'C17'!Z43</f>
        <v>12.057172999999999</v>
      </c>
      <c r="AA43" s="107">
        <f>'C16'!AA43-'C17'!AA43</f>
        <v>12.415843000000001</v>
      </c>
      <c r="AB43" s="107">
        <f>'C16'!AB43-'C17'!AB43</f>
        <v>13.088798999999996</v>
      </c>
      <c r="AC43" s="107">
        <f>'C16'!AC43-'C17'!AC43</f>
        <v>152.99378199999998</v>
      </c>
    </row>
    <row r="44" spans="1:29">
      <c r="A44" s="2">
        <v>36</v>
      </c>
      <c r="B44" s="83" t="s">
        <v>63</v>
      </c>
      <c r="C44" s="107">
        <f>'C16'!C44-'C17'!C44</f>
        <v>7.7400000000000004E-3</v>
      </c>
      <c r="D44" s="107">
        <f>'C16'!D44-'C17'!D44</f>
        <v>6.7282999999999996E-2</v>
      </c>
      <c r="E44" s="107">
        <f>'C16'!E44-'C17'!E44</f>
        <v>7.2436E-2</v>
      </c>
      <c r="F44" s="107">
        <f>'C16'!F44-'C17'!F44</f>
        <v>0</v>
      </c>
      <c r="G44" s="107">
        <f>'C16'!G44-'C17'!G44</f>
        <v>8.5184999999999997E-2</v>
      </c>
      <c r="H44" s="107">
        <f>'C16'!H44-'C17'!H44</f>
        <v>0</v>
      </c>
      <c r="I44" s="107">
        <f>'C16'!I44-'C17'!I44</f>
        <v>2.9640000000000001E-3</v>
      </c>
      <c r="J44" s="107">
        <f>'C16'!J44-'C17'!J44</f>
        <v>0</v>
      </c>
      <c r="K44" s="107">
        <f>'C16'!K44-'C17'!K44</f>
        <v>1.4038569999999999</v>
      </c>
      <c r="L44" s="107">
        <f>'C16'!L44-'C17'!L44</f>
        <v>2.5500000000000002E-4</v>
      </c>
      <c r="M44" s="107">
        <f>'C16'!M44-'C17'!M44</f>
        <v>3.9998000000000006E-2</v>
      </c>
      <c r="N44" s="107">
        <f>'C16'!N44-'C17'!N44</f>
        <v>95</v>
      </c>
      <c r="O44" s="107">
        <f>'C16'!O44-'C17'!O44</f>
        <v>8.4339999999999998E-2</v>
      </c>
      <c r="P44" s="107">
        <f>'C16'!P44-'C17'!P44</f>
        <v>0.60021200000000008</v>
      </c>
      <c r="Q44" s="107">
        <f>'C16'!Q44-'C17'!Q44</f>
        <v>0.87803999999999993</v>
      </c>
      <c r="R44" s="107">
        <f>'C16'!R44-'C17'!R44</f>
        <v>5.745431</v>
      </c>
      <c r="S44" s="107">
        <f>'C16'!S44-'C17'!S44</f>
        <v>8.5146049999999995</v>
      </c>
      <c r="T44" s="107">
        <f>'C16'!T44-'C17'!T44</f>
        <v>11.077387999999999</v>
      </c>
      <c r="U44" s="107">
        <f>'C16'!U44-'C17'!U44</f>
        <v>9.7690490000000008</v>
      </c>
      <c r="V44" s="107">
        <f>'C16'!V44-'C17'!V44</f>
        <v>10.368486000000001</v>
      </c>
      <c r="W44" s="107">
        <f>'C16'!W44-'C17'!W44</f>
        <v>13.171818999999999</v>
      </c>
      <c r="X44" s="107">
        <f>'C16'!X44-'C17'!X44</f>
        <v>11.015361</v>
      </c>
      <c r="Y44" s="107">
        <f>'C16'!Y44-'C17'!Y44</f>
        <v>12.301005</v>
      </c>
      <c r="Z44" s="107">
        <f>'C16'!Z44-'C17'!Z44</f>
        <v>17.009596999999999</v>
      </c>
      <c r="AA44" s="107">
        <f>'C16'!AA44-'C17'!AA44</f>
        <v>17.276944</v>
      </c>
      <c r="AB44" s="107">
        <f>'C16'!AB44-'C17'!AB44</f>
        <v>10.802579</v>
      </c>
      <c r="AC44" s="107">
        <f>'C16'!AC44-'C17'!AC44</f>
        <v>225.29457400000004</v>
      </c>
    </row>
    <row r="45" spans="1:29">
      <c r="A45" s="2">
        <v>37</v>
      </c>
      <c r="B45" s="83" t="s">
        <v>62</v>
      </c>
      <c r="C45" s="107">
        <f>'C16'!C45-'C17'!C45</f>
        <v>2.9637220000000011</v>
      </c>
      <c r="D45" s="107">
        <f>'C16'!D45-'C17'!D45</f>
        <v>8.8463999999999987E-2</v>
      </c>
      <c r="E45" s="107">
        <f>'C16'!E45-'C17'!E45</f>
        <v>0.13644999999999999</v>
      </c>
      <c r="F45" s="107">
        <f>'C16'!F45-'C17'!F45</f>
        <v>0.22315000000000002</v>
      </c>
      <c r="G45" s="107">
        <f>'C16'!G45-'C17'!G45</f>
        <v>0</v>
      </c>
      <c r="H45" s="107">
        <f>'C16'!H45-'C17'!H45</f>
        <v>9.7410750000000039</v>
      </c>
      <c r="I45" s="107">
        <f>'C16'!I45-'C17'!I45</f>
        <v>15.014476999999998</v>
      </c>
      <c r="J45" s="107">
        <f>'C16'!J45-'C17'!J45</f>
        <v>23.030309000000003</v>
      </c>
      <c r="K45" s="107">
        <f>'C16'!K45-'C17'!K45</f>
        <v>8.8918999999999998E-2</v>
      </c>
      <c r="L45" s="107">
        <f>'C16'!L45-'C17'!L45</f>
        <v>56.984845000000007</v>
      </c>
      <c r="M45" s="107">
        <f>'C16'!M45-'C17'!M45</f>
        <v>63.754382</v>
      </c>
      <c r="N45" s="107">
        <f>'C16'!N45-'C17'!N45</f>
        <v>379</v>
      </c>
      <c r="O45" s="107">
        <f>'C16'!O45-'C17'!O45</f>
        <v>27.89301199999997</v>
      </c>
      <c r="P45" s="107">
        <f>'C16'!P45-'C17'!P45</f>
        <v>42.868339000000013</v>
      </c>
      <c r="Q45" s="107">
        <f>'C16'!Q45-'C17'!Q45</f>
        <v>32.164417999999991</v>
      </c>
      <c r="R45" s="107">
        <f>'C16'!R45-'C17'!R45</f>
        <v>0.69282700000000008</v>
      </c>
      <c r="S45" s="107">
        <f>'C16'!S45-'C17'!S45</f>
        <v>1.3256380000000001</v>
      </c>
      <c r="T45" s="107">
        <f>'C16'!T45-'C17'!T45</f>
        <v>1.578117</v>
      </c>
      <c r="U45" s="107">
        <f>'C16'!U45-'C17'!U45</f>
        <v>1.616158</v>
      </c>
      <c r="V45" s="107">
        <f>'C16'!V45-'C17'!V45</f>
        <v>2.4461520000000001</v>
      </c>
      <c r="W45" s="107">
        <f>'C16'!W45-'C17'!W45</f>
        <v>2.8964289999999999</v>
      </c>
      <c r="X45" s="107">
        <f>'C16'!X45-'C17'!X45</f>
        <v>2.7995770000000002</v>
      </c>
      <c r="Y45" s="107">
        <f>'C16'!Y45-'C17'!Y45</f>
        <v>3.1345480000000001</v>
      </c>
      <c r="Z45" s="107">
        <f>'C16'!Z45-'C17'!Z45</f>
        <v>2.9719639999999998</v>
      </c>
      <c r="AA45" s="107">
        <f>'C16'!AA45-'C17'!AA45</f>
        <v>2.6694499999999999</v>
      </c>
      <c r="AB45" s="107">
        <f>'C16'!AB45-'C17'!AB45</f>
        <v>2.5847500000000001</v>
      </c>
      <c r="AC45" s="107">
        <f>'C16'!AC45-'C17'!AC45</f>
        <v>678.66717199999994</v>
      </c>
    </row>
    <row r="46" spans="1:29">
      <c r="A46" s="2">
        <v>38</v>
      </c>
      <c r="B46" s="83" t="s">
        <v>61</v>
      </c>
      <c r="C46" s="107">
        <f>'C16'!C46-'C17'!C46</f>
        <v>2.5388390000000003</v>
      </c>
      <c r="D46" s="107">
        <f>'C16'!D46-'C17'!D46</f>
        <v>2.1732190000000005</v>
      </c>
      <c r="E46" s="107">
        <f>'C16'!E46-'C17'!E46</f>
        <v>3.0375750000000004</v>
      </c>
      <c r="F46" s="107">
        <f>'C16'!F46-'C17'!F46</f>
        <v>8.6687480000000026</v>
      </c>
      <c r="G46" s="107">
        <f>'C16'!G46-'C17'!G46</f>
        <v>6.7677730000000009</v>
      </c>
      <c r="H46" s="107">
        <f>'C16'!H46-'C17'!H46</f>
        <v>7.8732169999999995</v>
      </c>
      <c r="I46" s="107">
        <f>'C16'!I46-'C17'!I46</f>
        <v>10.268299000000006</v>
      </c>
      <c r="J46" s="107">
        <f>'C16'!J46-'C17'!J46</f>
        <v>13.018204999999995</v>
      </c>
      <c r="K46" s="107">
        <f>'C16'!K46-'C17'!K46</f>
        <v>9.1645609999999991</v>
      </c>
      <c r="L46" s="107">
        <f>'C16'!L46-'C17'!L46</f>
        <v>23.227216000000013</v>
      </c>
      <c r="M46" s="107">
        <f>'C16'!M46-'C17'!M46</f>
        <v>37.88671699999999</v>
      </c>
      <c r="N46" s="107">
        <f>'C16'!N46-'C17'!N46</f>
        <v>246.994483</v>
      </c>
      <c r="O46" s="107">
        <f>'C16'!O46-'C17'!O46</f>
        <v>134.01869200000002</v>
      </c>
      <c r="P46" s="107">
        <f>'C16'!P46-'C17'!P46</f>
        <v>160.28540999999996</v>
      </c>
      <c r="Q46" s="107">
        <f>'C16'!Q46-'C17'!Q46</f>
        <v>125.79550800000003</v>
      </c>
      <c r="R46" s="107">
        <f>'C16'!R46-'C17'!R46</f>
        <v>42.472007999999988</v>
      </c>
      <c r="S46" s="107">
        <f>'C16'!S46-'C17'!S46</f>
        <v>57.966963999999976</v>
      </c>
      <c r="T46" s="107">
        <f>'C16'!T46-'C17'!T46</f>
        <v>55.412032000000004</v>
      </c>
      <c r="U46" s="107">
        <f>'C16'!U46-'C17'!U46</f>
        <v>87.997676999999996</v>
      </c>
      <c r="V46" s="107">
        <f>'C16'!V46-'C17'!V46</f>
        <v>128.06572699999998</v>
      </c>
      <c r="W46" s="107">
        <f>'C16'!W46-'C17'!W46</f>
        <v>107.04757000000001</v>
      </c>
      <c r="X46" s="107">
        <f>'C16'!X46-'C17'!X46</f>
        <v>101.831228</v>
      </c>
      <c r="Y46" s="107">
        <f>'C16'!Y46-'C17'!Y46</f>
        <v>124.91894500000001</v>
      </c>
      <c r="Z46" s="107">
        <f>'C16'!Z46-'C17'!Z46</f>
        <v>125.95877700000001</v>
      </c>
      <c r="AA46" s="107">
        <f>'C16'!AA46-'C17'!AA46</f>
        <v>105.29340099999999</v>
      </c>
      <c r="AB46" s="107">
        <f>'C16'!AB46-'C17'!AB46</f>
        <v>148.10278199999993</v>
      </c>
      <c r="AC46" s="107">
        <f>'C16'!AC46-'C17'!AC46</f>
        <v>1876.7855730000001</v>
      </c>
    </row>
    <row r="47" spans="1:29">
      <c r="A47" s="2">
        <v>39</v>
      </c>
      <c r="B47" s="83" t="s">
        <v>60</v>
      </c>
      <c r="C47" s="107">
        <f>'C16'!C47-'C17'!C47</f>
        <v>2.9542159999999988</v>
      </c>
      <c r="D47" s="107">
        <f>'C16'!D47-'C17'!D47</f>
        <v>5.2876849999999997</v>
      </c>
      <c r="E47" s="107">
        <f>'C16'!E47-'C17'!E47</f>
        <v>10.521437000000001</v>
      </c>
      <c r="F47" s="107">
        <f>'C16'!F47-'C17'!F47</f>
        <v>17.08743500000001</v>
      </c>
      <c r="G47" s="107">
        <f>'C16'!G47-'C17'!G47</f>
        <v>24.446931000000021</v>
      </c>
      <c r="H47" s="107">
        <f>'C16'!H47-'C17'!H47</f>
        <v>9.2919070000000072</v>
      </c>
      <c r="I47" s="107">
        <f>'C16'!I47-'C17'!I47</f>
        <v>14.454274</v>
      </c>
      <c r="J47" s="107">
        <f>'C16'!J47-'C17'!J47</f>
        <v>16.189247999999996</v>
      </c>
      <c r="K47" s="107">
        <f>'C16'!K47-'C17'!K47</f>
        <v>47.397467999999996</v>
      </c>
      <c r="L47" s="107">
        <f>'C16'!L47-'C17'!L47</f>
        <v>23.813230000000004</v>
      </c>
      <c r="M47" s="107">
        <f>'C16'!M47-'C17'!M47</f>
        <v>25.109813999999982</v>
      </c>
      <c r="N47" s="107">
        <f>'C16'!N47-'C17'!N47</f>
        <v>-1.5729089999999992</v>
      </c>
      <c r="O47" s="107">
        <f>'C16'!O47-'C17'!O47</f>
        <v>95.577870000000047</v>
      </c>
      <c r="P47" s="107">
        <f>'C16'!P47-'C17'!P47</f>
        <v>110.42419499999993</v>
      </c>
      <c r="Q47" s="107">
        <f>'C16'!Q47-'C17'!Q47</f>
        <v>105.17619999999988</v>
      </c>
      <c r="R47" s="107">
        <f>'C16'!R47-'C17'!R47</f>
        <v>167.92837100000006</v>
      </c>
      <c r="S47" s="107">
        <f>'C16'!S47-'C17'!S47</f>
        <v>241.5817940000002</v>
      </c>
      <c r="T47" s="107">
        <f>'C16'!T47-'C17'!T47</f>
        <v>458.26386100000002</v>
      </c>
      <c r="U47" s="107">
        <f>'C16'!U47-'C17'!U47</f>
        <v>427.93946900000003</v>
      </c>
      <c r="V47" s="107">
        <f>'C16'!V47-'C17'!V47</f>
        <v>330.60136599999998</v>
      </c>
      <c r="W47" s="107">
        <f>'C16'!W47-'C17'!W47</f>
        <v>404.70888600000001</v>
      </c>
      <c r="X47" s="107">
        <f>'C16'!X47-'C17'!X47</f>
        <v>363.52577100000002</v>
      </c>
      <c r="Y47" s="107">
        <f>'C16'!Y47-'C17'!Y47</f>
        <v>398.31176899999997</v>
      </c>
      <c r="Z47" s="107">
        <f>'C16'!Z47-'C17'!Z47</f>
        <v>464.8363980000002</v>
      </c>
      <c r="AA47" s="107">
        <f>'C16'!AA47-'C17'!AA47</f>
        <v>506.84307999999993</v>
      </c>
      <c r="AB47" s="107">
        <f>'C16'!AB47-'C17'!AB47</f>
        <v>490.76861499999984</v>
      </c>
      <c r="AC47" s="107">
        <f>'C16'!AC47-'C17'!AC47</f>
        <v>4761.4683809999997</v>
      </c>
    </row>
    <row r="48" spans="1:29">
      <c r="A48" s="2">
        <v>40</v>
      </c>
      <c r="B48" s="83" t="s">
        <v>59</v>
      </c>
      <c r="C48" s="107">
        <f>'C16'!C48-'C17'!C48</f>
        <v>0</v>
      </c>
      <c r="D48" s="107">
        <f>'C16'!D48-'C17'!D48</f>
        <v>8.3659959999999991</v>
      </c>
      <c r="E48" s="107">
        <f>'C16'!E48-'C17'!E48</f>
        <v>11.034089000000002</v>
      </c>
      <c r="F48" s="107">
        <f>'C16'!F48-'C17'!F48</f>
        <v>13.098349000000002</v>
      </c>
      <c r="G48" s="107">
        <f>'C16'!G48-'C17'!G48</f>
        <v>15.275656</v>
      </c>
      <c r="H48" s="107">
        <f>'C16'!H48-'C17'!H48</f>
        <v>1.1701E-2</v>
      </c>
      <c r="I48" s="107">
        <f>'C16'!I48-'C17'!I48</f>
        <v>-0.31093499999999996</v>
      </c>
      <c r="J48" s="107">
        <f>'C16'!J48-'C17'!J48</f>
        <v>-8.9660000000000017E-3</v>
      </c>
      <c r="K48" s="107">
        <f>'C16'!K48-'C17'!K48</f>
        <v>30.106453000000002</v>
      </c>
      <c r="L48" s="107">
        <f>'C16'!L48-'C17'!L48</f>
        <v>0.15431499999999998</v>
      </c>
      <c r="M48" s="107">
        <f>'C16'!M48-'C17'!M48</f>
        <v>4.5768000000000031E-2</v>
      </c>
      <c r="N48" s="107">
        <f>'C16'!N48-'C17'!N48</f>
        <v>101.95951100000001</v>
      </c>
      <c r="O48" s="107">
        <f>'C16'!O48-'C17'!O48</f>
        <v>0.418493</v>
      </c>
      <c r="P48" s="107">
        <f>'C16'!P48-'C17'!P48</f>
        <v>0.13226699999999997</v>
      </c>
      <c r="Q48" s="107">
        <f>'C16'!Q48-'C17'!Q48</f>
        <v>3.7093000000000015E-2</v>
      </c>
      <c r="R48" s="107">
        <f>'C16'!R48-'C17'!R48</f>
        <v>182.87535800000003</v>
      </c>
      <c r="S48" s="107">
        <f>'C16'!S48-'C17'!S48</f>
        <v>255.33765300000019</v>
      </c>
      <c r="T48" s="107">
        <f>'C16'!T48-'C17'!T48</f>
        <v>253.739801</v>
      </c>
      <c r="U48" s="107">
        <f>'C16'!U48-'C17'!U48</f>
        <v>228.10111899999998</v>
      </c>
      <c r="V48" s="107">
        <f>'C16'!V48-'C17'!V48</f>
        <v>245.17224400000001</v>
      </c>
      <c r="W48" s="107">
        <f>'C16'!W48-'C17'!W48</f>
        <v>282.20092799999998</v>
      </c>
      <c r="X48" s="107">
        <f>'C16'!X48-'C17'!X48</f>
        <v>283.51144699999998</v>
      </c>
      <c r="Y48" s="107">
        <f>'C16'!Y48-'C17'!Y48</f>
        <v>267.93963600000001</v>
      </c>
      <c r="Z48" s="107">
        <f>'C16'!Z48-'C17'!Z48</f>
        <v>293.89263900000003</v>
      </c>
      <c r="AA48" s="107">
        <f>'C16'!AA48-'C17'!AA48</f>
        <v>311.373606</v>
      </c>
      <c r="AB48" s="107">
        <f>'C16'!AB48-'C17'!AB48</f>
        <v>272.25456700000035</v>
      </c>
      <c r="AC48" s="107">
        <f>'C16'!AC48-'C17'!AC48</f>
        <v>3056.7187880000006</v>
      </c>
    </row>
    <row r="49" spans="1:29">
      <c r="A49" s="2">
        <v>41</v>
      </c>
      <c r="B49" s="83" t="s">
        <v>58</v>
      </c>
      <c r="C49" s="107">
        <f>'C16'!C49-'C17'!C49</f>
        <v>3.617083</v>
      </c>
      <c r="D49" s="107">
        <f>'C16'!D49-'C17'!D49</f>
        <v>-7.2841000000000003E-2</v>
      </c>
      <c r="E49" s="107">
        <f>'C16'!E49-'C17'!E49</f>
        <v>-2.7269999999999989E-2</v>
      </c>
      <c r="F49" s="107">
        <f>'C16'!F49-'C17'!F49</f>
        <v>-0.454351</v>
      </c>
      <c r="G49" s="107">
        <f>'C16'!G49-'C17'!G49</f>
        <v>-0.75718599999999991</v>
      </c>
      <c r="H49" s="107">
        <f>'C16'!H49-'C17'!H49</f>
        <v>5.7817779999999983</v>
      </c>
      <c r="I49" s="107">
        <f>'C16'!I49-'C17'!I49</f>
        <v>4.3207209999999998</v>
      </c>
      <c r="J49" s="107">
        <f>'C16'!J49-'C17'!J49</f>
        <v>6.8387950000000011</v>
      </c>
      <c r="K49" s="107">
        <f>'C16'!K49-'C17'!K49</f>
        <v>-0.90543799999999997</v>
      </c>
      <c r="L49" s="107">
        <f>'C16'!L49-'C17'!L49</f>
        <v>9.894770000000003</v>
      </c>
      <c r="M49" s="107">
        <f>'C16'!M49-'C17'!M49</f>
        <v>14.683253000000002</v>
      </c>
      <c r="N49" s="107">
        <f>'C16'!N49-'C17'!N49</f>
        <v>0.18338199999999993</v>
      </c>
      <c r="O49" s="107">
        <f>'C16'!O49-'C17'!O49</f>
        <v>127.24551400000001</v>
      </c>
      <c r="P49" s="107">
        <f>'C16'!P49-'C17'!P49</f>
        <v>150.491974</v>
      </c>
      <c r="Q49" s="107">
        <f>'C16'!Q49-'C17'!Q49</f>
        <v>115.56801899999999</v>
      </c>
      <c r="R49" s="107">
        <f>'C16'!R49-'C17'!R49</f>
        <v>-18.281795000000002</v>
      </c>
      <c r="S49" s="107">
        <f>'C16'!S49-'C17'!S49</f>
        <v>-11.590475999999999</v>
      </c>
      <c r="T49" s="107">
        <f>'C16'!T49-'C17'!T49</f>
        <v>-5.708901</v>
      </c>
      <c r="U49" s="107">
        <f>'C16'!U49-'C17'!U49</f>
        <v>-29.412199000000001</v>
      </c>
      <c r="V49" s="107">
        <f>'C16'!V49-'C17'!V49</f>
        <v>-34.398387</v>
      </c>
      <c r="W49" s="107">
        <f>'C16'!W49-'C17'!W49</f>
        <v>-58.459268999999999</v>
      </c>
      <c r="X49" s="107">
        <f>'C16'!X49-'C17'!X49</f>
        <v>-33.460730000000005</v>
      </c>
      <c r="Y49" s="107">
        <f>'C16'!Y49-'C17'!Y49</f>
        <v>-44.066437000000001</v>
      </c>
      <c r="Z49" s="107">
        <f>'C16'!Z49-'C17'!Z49</f>
        <v>-12.390480999999999</v>
      </c>
      <c r="AA49" s="107">
        <f>'C16'!AA49-'C17'!AA49</f>
        <v>-6.0221999999999998</v>
      </c>
      <c r="AB49" s="107">
        <f>'C16'!AB49-'C17'!AB49</f>
        <v>-3.5759489999999996</v>
      </c>
      <c r="AC49" s="107">
        <f>'C16'!AC49-'C17'!AC49</f>
        <v>179.04137899999995</v>
      </c>
    </row>
    <row r="50" spans="1:29">
      <c r="A50" s="2">
        <v>42</v>
      </c>
      <c r="B50" s="83" t="s">
        <v>57</v>
      </c>
      <c r="C50" s="107">
        <f>'C16'!C50-'C17'!C50</f>
        <v>-6.3999999999999997E-5</v>
      </c>
      <c r="D50" s="107">
        <f>'C16'!D50-'C17'!D50</f>
        <v>25.034749999999995</v>
      </c>
      <c r="E50" s="107">
        <f>'C16'!E50-'C17'!E50</f>
        <v>35.298417999999991</v>
      </c>
      <c r="F50" s="107">
        <f>'C16'!F50-'C17'!F50</f>
        <v>29.642417000000005</v>
      </c>
      <c r="G50" s="107">
        <f>'C16'!G50-'C17'!G50</f>
        <v>35.123789999999993</v>
      </c>
      <c r="H50" s="107">
        <f>'C16'!H50-'C17'!H50</f>
        <v>0</v>
      </c>
      <c r="I50" s="107">
        <f>'C16'!I50-'C17'!I50</f>
        <v>0</v>
      </c>
      <c r="J50" s="107">
        <f>'C16'!J50-'C17'!J50</f>
        <v>3.7301000000000001E-2</v>
      </c>
      <c r="K50" s="107">
        <f>'C16'!K50-'C17'!K50</f>
        <v>39.860443999999987</v>
      </c>
      <c r="L50" s="107">
        <f>'C16'!L50-'C17'!L50</f>
        <v>-2.542389</v>
      </c>
      <c r="M50" s="107">
        <f>'C16'!M50-'C17'!M50</f>
        <v>-2.93546</v>
      </c>
      <c r="N50" s="107">
        <f>'C16'!N50-'C17'!N50</f>
        <v>126.998857</v>
      </c>
      <c r="O50" s="107">
        <f>'C16'!O50-'C17'!O50</f>
        <v>0.44586899999999996</v>
      </c>
      <c r="P50" s="107">
        <f>'C16'!P50-'C17'!P50</f>
        <v>-0.35441800000000001</v>
      </c>
      <c r="Q50" s="107">
        <f>'C16'!Q50-'C17'!Q50</f>
        <v>-1.597823</v>
      </c>
      <c r="R50" s="107">
        <f>'C16'!R50-'C17'!R50</f>
        <v>252.23733500000003</v>
      </c>
      <c r="S50" s="107">
        <f>'C16'!S50-'C17'!S50</f>
        <v>353.03956999999997</v>
      </c>
      <c r="T50" s="107">
        <f>'C16'!T50-'C17'!T50</f>
        <v>309.02579700000001</v>
      </c>
      <c r="U50" s="107">
        <f>'C16'!U50-'C17'!U50</f>
        <v>242.90445499999998</v>
      </c>
      <c r="V50" s="107">
        <f>'C16'!V50-'C17'!V50</f>
        <v>170.95707099999998</v>
      </c>
      <c r="W50" s="107">
        <f>'C16'!W50-'C17'!W50</f>
        <v>174.429125</v>
      </c>
      <c r="X50" s="107">
        <f>'C16'!X50-'C17'!X50</f>
        <v>143.93615800000001</v>
      </c>
      <c r="Y50" s="107">
        <f>'C16'!Y50-'C17'!Y50</f>
        <v>164.524384</v>
      </c>
      <c r="Z50" s="107">
        <f>'C16'!Z50-'C17'!Z50</f>
        <v>170.13001400000002</v>
      </c>
      <c r="AA50" s="107">
        <f>'C16'!AA50-'C17'!AA50</f>
        <v>195.40891399999998</v>
      </c>
      <c r="AB50" s="107">
        <f>'C16'!AB50-'C17'!AB50</f>
        <v>101.90194000000002</v>
      </c>
      <c r="AC50" s="107">
        <f>'C16'!AC50-'C17'!AC50</f>
        <v>2563.5064550000002</v>
      </c>
    </row>
    <row r="51" spans="1:29">
      <c r="A51" s="2">
        <v>43</v>
      </c>
      <c r="B51" s="83" t="s">
        <v>56</v>
      </c>
      <c r="C51" s="107">
        <f>'C16'!C51-'C17'!C51</f>
        <v>0.34193899999999999</v>
      </c>
      <c r="D51" s="107">
        <f>'C16'!D51-'C17'!D51</f>
        <v>0</v>
      </c>
      <c r="E51" s="107">
        <f>'C16'!E51-'C17'!E51</f>
        <v>0</v>
      </c>
      <c r="F51" s="107">
        <f>'C16'!F51-'C17'!F51</f>
        <v>0</v>
      </c>
      <c r="G51" s="107">
        <f>'C16'!G51-'C17'!G51</f>
        <v>2.7140999999999998E-2</v>
      </c>
      <c r="H51" s="107">
        <f>'C16'!H51-'C17'!H51</f>
        <v>0.50747600000000004</v>
      </c>
      <c r="I51" s="107">
        <f>'C16'!I51-'C17'!I51</f>
        <v>0.73575699999999999</v>
      </c>
      <c r="J51" s="107">
        <f>'C16'!J51-'C17'!J51</f>
        <v>1.1075290000000002</v>
      </c>
      <c r="K51" s="107">
        <f>'C16'!K51-'C17'!K51</f>
        <v>0</v>
      </c>
      <c r="L51" s="107">
        <f>'C16'!L51-'C17'!L51</f>
        <v>5.2334649999999998</v>
      </c>
      <c r="M51" s="107">
        <f>'C16'!M51-'C17'!M51</f>
        <v>7.9006759999999989</v>
      </c>
      <c r="N51" s="107">
        <f>'C16'!N51-'C17'!N51</f>
        <v>2</v>
      </c>
      <c r="O51" s="107">
        <f>'C16'!O51-'C17'!O51</f>
        <v>29.97354</v>
      </c>
      <c r="P51" s="107">
        <f>'C16'!P51-'C17'!P51</f>
        <v>35.682596000000011</v>
      </c>
      <c r="Q51" s="107">
        <f>'C16'!Q51-'C17'!Q51</f>
        <v>27.795666999999998</v>
      </c>
      <c r="R51" s="107">
        <f>'C16'!R51-'C17'!R51</f>
        <v>0.174873</v>
      </c>
      <c r="S51" s="107">
        <f>'C16'!S51-'C17'!S51</f>
        <v>0.398115</v>
      </c>
      <c r="T51" s="107">
        <f>'C16'!T51-'C17'!T51</f>
        <v>0.42101499999999997</v>
      </c>
      <c r="U51" s="107">
        <f>'C16'!U51-'C17'!U51</f>
        <v>0.22991200000000001</v>
      </c>
      <c r="V51" s="107">
        <f>'C16'!V51-'C17'!V51</f>
        <v>0.19262000000000001</v>
      </c>
      <c r="W51" s="107">
        <f>'C16'!W51-'C17'!W51</f>
        <v>0.34363500000000002</v>
      </c>
      <c r="X51" s="107">
        <f>'C16'!X51-'C17'!X51</f>
        <v>4.7320000000000001E-2</v>
      </c>
      <c r="Y51" s="107">
        <f>'C16'!Y51-'C17'!Y51</f>
        <v>6.5293000000000004E-2</v>
      </c>
      <c r="Z51" s="107">
        <f>'C16'!Z51-'C17'!Z51</f>
        <v>7.7790999999999999E-2</v>
      </c>
      <c r="AA51" s="107">
        <f>'C16'!AA51-'C17'!AA51</f>
        <v>8.2392000000000007E-2</v>
      </c>
      <c r="AB51" s="107">
        <f>'C16'!AB51-'C17'!AB51</f>
        <v>0.20917399999999997</v>
      </c>
      <c r="AC51" s="107">
        <f>'C16'!AC51-'C17'!AC51</f>
        <v>113.54792600000002</v>
      </c>
    </row>
    <row r="52" spans="1:29">
      <c r="A52" s="2">
        <v>44</v>
      </c>
      <c r="B52" s="83" t="s">
        <v>55</v>
      </c>
      <c r="C52" s="107">
        <f>'C16'!C52-'C17'!C52</f>
        <v>0</v>
      </c>
      <c r="D52" s="107">
        <f>'C16'!D52-'C17'!D52</f>
        <v>0.39466999999999997</v>
      </c>
      <c r="E52" s="107">
        <f>'C16'!E52-'C17'!E52</f>
        <v>0.66551799999999983</v>
      </c>
      <c r="F52" s="107">
        <f>'C16'!F52-'C17'!F52</f>
        <v>1.007614</v>
      </c>
      <c r="G52" s="107">
        <f>'C16'!G52-'C17'!G52</f>
        <v>0.99839000000000011</v>
      </c>
      <c r="H52" s="107">
        <f>'C16'!H52-'C17'!H52</f>
        <v>-2.8000000000000001E-2</v>
      </c>
      <c r="I52" s="107">
        <f>'C16'!I52-'C17'!I52</f>
        <v>-4.9100000000000003E-3</v>
      </c>
      <c r="J52" s="107">
        <f>'C16'!J52-'C17'!J52</f>
        <v>-0.24621000000000001</v>
      </c>
      <c r="K52" s="107">
        <f>'C16'!K52-'C17'!K52</f>
        <v>4.1573639999999994</v>
      </c>
      <c r="L52" s="107">
        <f>'C16'!L52-'C17'!L52</f>
        <v>-0.54772500000000002</v>
      </c>
      <c r="M52" s="107">
        <f>'C16'!M52-'C17'!M52</f>
        <v>-1.3824649999999998</v>
      </c>
      <c r="N52" s="107">
        <f>'C16'!N52-'C17'!N52</f>
        <v>49.200006000000002</v>
      </c>
      <c r="O52" s="107">
        <f>'C16'!O52-'C17'!O52</f>
        <v>-2.5706700000000002</v>
      </c>
      <c r="P52" s="107">
        <f>'C16'!P52-'C17'!P52</f>
        <v>-3.7577670000000003</v>
      </c>
      <c r="Q52" s="107">
        <f>'C16'!Q52-'C17'!Q52</f>
        <v>-3.1393599999999999</v>
      </c>
      <c r="R52" s="107">
        <f>'C16'!R52-'C17'!R52</f>
        <v>24.65952099999997</v>
      </c>
      <c r="S52" s="107">
        <f>'C16'!S52-'C17'!S52</f>
        <v>9.7241100000000031</v>
      </c>
      <c r="T52" s="107">
        <f>'C16'!T52-'C17'!T52</f>
        <v>-71.736527000000009</v>
      </c>
      <c r="U52" s="107">
        <f>'C16'!U52-'C17'!U52</f>
        <v>-23.48881200000001</v>
      </c>
      <c r="V52" s="107">
        <f>'C16'!V52-'C17'!V52</f>
        <v>-37.321421999999998</v>
      </c>
      <c r="W52" s="107">
        <f>'C16'!W52-'C17'!W52</f>
        <v>101.98230500000001</v>
      </c>
      <c r="X52" s="107">
        <f>'C16'!X52-'C17'!X52</f>
        <v>39.022833999999996</v>
      </c>
      <c r="Y52" s="107">
        <f>'C16'!Y52-'C17'!Y52</f>
        <v>3.8810559999999938</v>
      </c>
      <c r="Z52" s="107">
        <f>'C16'!Z52-'C17'!Z52</f>
        <v>12.618214000000002</v>
      </c>
      <c r="AA52" s="107">
        <f>'C16'!AA52-'C17'!AA52</f>
        <v>9.3141220000000047</v>
      </c>
      <c r="AB52" s="107">
        <f>'C16'!AB52-'C17'!AB52</f>
        <v>33.469463000000005</v>
      </c>
      <c r="AC52" s="107">
        <f>'C16'!AC52-'C17'!AC52</f>
        <v>146.87131899999997</v>
      </c>
    </row>
    <row r="53" spans="1:29">
      <c r="A53" s="2">
        <v>45</v>
      </c>
      <c r="B53" s="83" t="s">
        <v>54</v>
      </c>
      <c r="C53" s="107">
        <f>'C16'!C53-'C17'!C53</f>
        <v>0.23070999999999997</v>
      </c>
      <c r="D53" s="107">
        <f>'C16'!D53-'C17'!D53</f>
        <v>7.1900000000000002E-4</v>
      </c>
      <c r="E53" s="107">
        <f>'C16'!E53-'C17'!E53</f>
        <v>0</v>
      </c>
      <c r="F53" s="107">
        <f>'C16'!F53-'C17'!F53</f>
        <v>0</v>
      </c>
      <c r="G53" s="107">
        <f>'C16'!G53-'C17'!G53</f>
        <v>0</v>
      </c>
      <c r="H53" s="107">
        <f>'C16'!H53-'C17'!H53</f>
        <v>9.5450999999999994E-2</v>
      </c>
      <c r="I53" s="107">
        <f>'C16'!I53-'C17'!I53</f>
        <v>5.4795000000000003E-2</v>
      </c>
      <c r="J53" s="107">
        <f>'C16'!J53-'C17'!J53</f>
        <v>0.11874400000000003</v>
      </c>
      <c r="K53" s="107">
        <f>'C16'!K53-'C17'!K53</f>
        <v>0</v>
      </c>
      <c r="L53" s="107">
        <f>'C16'!L53-'C17'!L53</f>
        <v>0.35592399999999996</v>
      </c>
      <c r="M53" s="107">
        <f>'C16'!M53-'C17'!M53</f>
        <v>0.52532899999999993</v>
      </c>
      <c r="N53" s="107">
        <f>'C16'!N53-'C17'!N53</f>
        <v>240</v>
      </c>
      <c r="O53" s="107">
        <f>'C16'!O53-'C17'!O53</f>
        <v>4.0578439999999993</v>
      </c>
      <c r="P53" s="107">
        <f>'C16'!P53-'C17'!P53</f>
        <v>9.2842660000000006</v>
      </c>
      <c r="Q53" s="107">
        <f>'C16'!Q53-'C17'!Q53</f>
        <v>4.9528229999999995</v>
      </c>
      <c r="R53" s="107">
        <f>'C16'!R53-'C17'!R53</f>
        <v>1.0450000000000001E-2</v>
      </c>
      <c r="S53" s="107">
        <f>'C16'!S53-'C17'!S53</f>
        <v>4.4843000000000001E-2</v>
      </c>
      <c r="T53" s="107">
        <f>'C16'!T53-'C17'!T53</f>
        <v>2.9152999999999998E-2</v>
      </c>
      <c r="U53" s="107">
        <f>'C16'!U53-'C17'!U53</f>
        <v>1.2333E-2</v>
      </c>
      <c r="V53" s="107">
        <f>'C16'!V53-'C17'!V53</f>
        <v>3.6586E-2</v>
      </c>
      <c r="W53" s="107">
        <f>'C16'!W53-'C17'!W53</f>
        <v>4.9521999999999997E-2</v>
      </c>
      <c r="X53" s="107">
        <f>'C16'!X53-'C17'!X53</f>
        <v>3.6797000000000003E-2</v>
      </c>
      <c r="Y53" s="107">
        <f>'C16'!Y53-'C17'!Y53</f>
        <v>9.7808000000000006E-2</v>
      </c>
      <c r="Z53" s="107">
        <f>'C16'!Z53-'C17'!Z53</f>
        <v>9.8581000000000002E-2</v>
      </c>
      <c r="AA53" s="107">
        <f>'C16'!AA53-'C17'!AA53</f>
        <v>4.8025999999999999E-2</v>
      </c>
      <c r="AB53" s="107">
        <f>'C16'!AB53-'C17'!AB53</f>
        <v>2.9672E-2</v>
      </c>
      <c r="AC53" s="107">
        <f>'C16'!AC53-'C17'!AC53</f>
        <v>260.17037600000003</v>
      </c>
    </row>
    <row r="54" spans="1:29">
      <c r="A54" s="2">
        <v>46</v>
      </c>
      <c r="B54" s="83" t="s">
        <v>53</v>
      </c>
      <c r="C54" s="107">
        <f>'C16'!C54-'C17'!C54</f>
        <v>3.9744000000000002E-2</v>
      </c>
      <c r="D54" s="107">
        <f>'C16'!D54-'C17'!D54</f>
        <v>0.41185799999999989</v>
      </c>
      <c r="E54" s="107">
        <f>'C16'!E54-'C17'!E54</f>
        <v>0.59515700000000005</v>
      </c>
      <c r="F54" s="107">
        <f>'C16'!F54-'C17'!F54</f>
        <v>0.39839099999999994</v>
      </c>
      <c r="G54" s="107">
        <f>'C16'!G54-'C17'!G54</f>
        <v>0.39451500000000006</v>
      </c>
      <c r="H54" s="107">
        <f>'C16'!H54-'C17'!H54</f>
        <v>0</v>
      </c>
      <c r="I54" s="107">
        <f>'C16'!I54-'C17'!I54</f>
        <v>0</v>
      </c>
      <c r="J54" s="107">
        <f>'C16'!J54-'C17'!J54</f>
        <v>-1.1559999999999999E-3</v>
      </c>
      <c r="K54" s="107">
        <f>'C16'!K54-'C17'!K54</f>
        <v>0.61091600000000001</v>
      </c>
      <c r="L54" s="107">
        <f>'C16'!L54-'C17'!L54</f>
        <v>2.5000000000000001E-5</v>
      </c>
      <c r="M54" s="107">
        <f>'C16'!M54-'C17'!M54</f>
        <v>0</v>
      </c>
      <c r="N54" s="107">
        <f>'C16'!N54-'C17'!N54</f>
        <v>57</v>
      </c>
      <c r="O54" s="107">
        <f>'C16'!O54-'C17'!O54</f>
        <v>25.602555999999993</v>
      </c>
      <c r="P54" s="107">
        <f>'C16'!P54-'C17'!P54</f>
        <v>27.282387</v>
      </c>
      <c r="Q54" s="107">
        <f>'C16'!Q54-'C17'!Q54</f>
        <v>1.4999999999999999E-4</v>
      </c>
      <c r="R54" s="107">
        <f>'C16'!R54-'C17'!R54</f>
        <v>6.2016420000000005</v>
      </c>
      <c r="S54" s="107">
        <f>'C16'!S54-'C17'!S54</f>
        <v>12.155453999999999</v>
      </c>
      <c r="T54" s="107">
        <f>'C16'!T54-'C17'!T54</f>
        <v>21.370816000000001</v>
      </c>
      <c r="U54" s="107">
        <f>'C16'!U54-'C17'!U54</f>
        <v>13.885946000000001</v>
      </c>
      <c r="V54" s="107">
        <f>'C16'!V54-'C17'!V54</f>
        <v>8.4449819999999995</v>
      </c>
      <c r="W54" s="107">
        <f>'C16'!W54-'C17'!W54</f>
        <v>11.342317</v>
      </c>
      <c r="X54" s="107">
        <f>'C16'!X54-'C17'!X54</f>
        <v>8.1371339999999996</v>
      </c>
      <c r="Y54" s="107">
        <f>'C16'!Y54-'C17'!Y54</f>
        <v>3.748656</v>
      </c>
      <c r="Z54" s="107">
        <f>'C16'!Z54-'C17'!Z54</f>
        <v>2.9957709999999995</v>
      </c>
      <c r="AA54" s="107">
        <f>'C16'!AA54-'C17'!AA54</f>
        <v>2.6172949999999999</v>
      </c>
      <c r="AB54" s="107">
        <f>'C16'!AB54-'C17'!AB54</f>
        <v>2.5194010000000002</v>
      </c>
      <c r="AC54" s="107">
        <f>'C16'!AC54-'C17'!AC54</f>
        <v>205.75395699999999</v>
      </c>
    </row>
    <row r="55" spans="1:29">
      <c r="A55" s="2">
        <v>47</v>
      </c>
      <c r="B55" s="83" t="s">
        <v>52</v>
      </c>
      <c r="C55" s="107">
        <f>'C16'!C55-'C17'!C55</f>
        <v>0.87232600000000005</v>
      </c>
      <c r="D55" s="107">
        <f>'C16'!D55-'C17'!D55</f>
        <v>0</v>
      </c>
      <c r="E55" s="107">
        <f>'C16'!E55-'C17'!E55</f>
        <v>0</v>
      </c>
      <c r="F55" s="107">
        <f>'C16'!F55-'C17'!F55</f>
        <v>0</v>
      </c>
      <c r="G55" s="107">
        <f>'C16'!G55-'C17'!G55</f>
        <v>0</v>
      </c>
      <c r="H55" s="107">
        <f>'C16'!H55-'C17'!H55</f>
        <v>0.72558999999999985</v>
      </c>
      <c r="I55" s="107">
        <f>'C16'!I55-'C17'!I55</f>
        <v>0.95114100000000013</v>
      </c>
      <c r="J55" s="107">
        <f>'C16'!J55-'C17'!J55</f>
        <v>2.1555320000000004</v>
      </c>
      <c r="K55" s="107">
        <f>'C16'!K55-'C17'!K55</f>
        <v>-9.2613000000000001E-2</v>
      </c>
      <c r="L55" s="107">
        <f>'C16'!L55-'C17'!L55</f>
        <v>4.3576340000000009</v>
      </c>
      <c r="M55" s="107">
        <f>'C16'!M55-'C17'!M55</f>
        <v>5.3226730000000027</v>
      </c>
      <c r="N55" s="107">
        <f>'C16'!N55-'C17'!N55</f>
        <v>1.79945</v>
      </c>
      <c r="O55" s="107">
        <f>'C16'!O55-'C17'!O55</f>
        <v>4.5621370000000017</v>
      </c>
      <c r="P55" s="107">
        <f>'C16'!P55-'C17'!P55</f>
        <v>10.550942999999998</v>
      </c>
      <c r="Q55" s="107">
        <f>'C16'!Q55-'C17'!Q55</f>
        <v>32.612387000000005</v>
      </c>
      <c r="R55" s="107">
        <f>'C16'!R55-'C17'!R55</f>
        <v>46.507013000000001</v>
      </c>
      <c r="S55" s="107">
        <f>'C16'!S55-'C17'!S55</f>
        <v>76.17462200000007</v>
      </c>
      <c r="T55" s="107">
        <f>'C16'!T55-'C17'!T55</f>
        <v>-5.240418</v>
      </c>
      <c r="U55" s="107">
        <f>'C16'!U55-'C17'!U55</f>
        <v>-4.5520630000000004</v>
      </c>
      <c r="V55" s="107">
        <f>'C16'!V55-'C17'!V55</f>
        <v>-9.7005219999999994</v>
      </c>
      <c r="W55" s="107">
        <f>'C16'!W55-'C17'!W55</f>
        <v>-8.9072440000000004</v>
      </c>
      <c r="X55" s="107">
        <f>'C16'!X55-'C17'!X55</f>
        <v>-12.096285</v>
      </c>
      <c r="Y55" s="107">
        <f>'C16'!Y55-'C17'!Y55</f>
        <v>-27.105</v>
      </c>
      <c r="Z55" s="107">
        <f>'C16'!Z55-'C17'!Z55</f>
        <v>-12.396219</v>
      </c>
      <c r="AA55" s="107">
        <f>'C16'!AA55-'C17'!AA55</f>
        <v>-2.3713229999999998</v>
      </c>
      <c r="AB55" s="107">
        <f>'C16'!AB55-'C17'!AB55</f>
        <v>-0.36752899999999999</v>
      </c>
      <c r="AC55" s="107">
        <f>'C16'!AC55-'C17'!AC55</f>
        <v>103.76223200000004</v>
      </c>
    </row>
    <row r="56" spans="1:29">
      <c r="A56" s="2">
        <v>48</v>
      </c>
      <c r="B56" s="83" t="s">
        <v>51</v>
      </c>
      <c r="C56" s="107">
        <f>'C16'!C56-'C17'!C56</f>
        <v>0.14294400000000002</v>
      </c>
      <c r="D56" s="107">
        <f>'C16'!D56-'C17'!D56</f>
        <v>0.98672800000000005</v>
      </c>
      <c r="E56" s="107">
        <f>'C16'!E56-'C17'!E56</f>
        <v>0.78841099999999997</v>
      </c>
      <c r="F56" s="107">
        <f>'C16'!F56-'C17'!F56</f>
        <v>1.1321260000000002</v>
      </c>
      <c r="G56" s="107">
        <f>'C16'!G56-'C17'!G56</f>
        <v>1.0222250000000002</v>
      </c>
      <c r="H56" s="107">
        <f>'C16'!H56-'C17'!H56</f>
        <v>6.6150999999999988E-2</v>
      </c>
      <c r="I56" s="107">
        <f>'C16'!I56-'C17'!I56</f>
        <v>6.8413000000000002E-2</v>
      </c>
      <c r="J56" s="107">
        <f>'C16'!J56-'C17'!J56</f>
        <v>6.4447000000000004E-2</v>
      </c>
      <c r="K56" s="107">
        <f>'C16'!K56-'C17'!K56</f>
        <v>6.0376689999999984</v>
      </c>
      <c r="L56" s="107">
        <f>'C16'!L56-'C17'!L56</f>
        <v>0.33186500000000008</v>
      </c>
      <c r="M56" s="107">
        <f>'C16'!M56-'C17'!M56</f>
        <v>0.24419500000000002</v>
      </c>
      <c r="N56" s="107">
        <f>'C16'!N56-'C17'!N56</f>
        <v>8.9027170000000009</v>
      </c>
      <c r="O56" s="107">
        <f>'C16'!O56-'C17'!O56</f>
        <v>2.4451999999999995E-2</v>
      </c>
      <c r="P56" s="107">
        <f>'C16'!P56-'C17'!P56</f>
        <v>-2.8399999999999953E-4</v>
      </c>
      <c r="Q56" s="107">
        <f>'C16'!Q56-'C17'!Q56</f>
        <v>4.6560640000000024</v>
      </c>
      <c r="R56" s="107">
        <f>'C16'!R56-'C17'!R56</f>
        <v>6.0526230000000014</v>
      </c>
      <c r="S56" s="107">
        <f>'C16'!S56-'C17'!S56</f>
        <v>6.7912160000000013</v>
      </c>
      <c r="T56" s="107">
        <f>'C16'!T56-'C17'!T56</f>
        <v>97.153673999999995</v>
      </c>
      <c r="U56" s="107">
        <f>'C16'!U56-'C17'!U56</f>
        <v>116.084754</v>
      </c>
      <c r="V56" s="107">
        <f>'C16'!V56-'C17'!V56</f>
        <v>107.880304</v>
      </c>
      <c r="W56" s="107">
        <f>'C16'!W56-'C17'!W56</f>
        <v>134.04907499999999</v>
      </c>
      <c r="X56" s="107">
        <f>'C16'!X56-'C17'!X56</f>
        <v>103.88565799999999</v>
      </c>
      <c r="Y56" s="107">
        <f>'C16'!Y56-'C17'!Y56</f>
        <v>94.23716300000001</v>
      </c>
      <c r="Z56" s="107">
        <f>'C16'!Z56-'C17'!Z56</f>
        <v>109.97823099999998</v>
      </c>
      <c r="AA56" s="107">
        <f>'C16'!AA56-'C17'!AA56</f>
        <v>129.74901299999999</v>
      </c>
      <c r="AB56" s="107">
        <f>'C16'!AB56-'C17'!AB56</f>
        <v>123.74718699999983</v>
      </c>
      <c r="AC56" s="107">
        <f>'C16'!AC56-'C17'!AC56</f>
        <v>1054.0770209999998</v>
      </c>
    </row>
    <row r="57" spans="1:29">
      <c r="A57" s="2">
        <v>49</v>
      </c>
      <c r="B57" s="83" t="s">
        <v>50</v>
      </c>
      <c r="C57" s="107">
        <f>'C16'!C57-'C17'!C57</f>
        <v>8.0389999999999993E-3</v>
      </c>
      <c r="D57" s="107">
        <f>'C16'!D57-'C17'!D57</f>
        <v>7.6042999999999999E-2</v>
      </c>
      <c r="E57" s="107">
        <f>'C16'!E57-'C17'!E57</f>
        <v>0.117545</v>
      </c>
      <c r="F57" s="107">
        <f>'C16'!F57-'C17'!F57</f>
        <v>5.1577000000000005E-2</v>
      </c>
      <c r="G57" s="107">
        <f>'C16'!G57-'C17'!G57</f>
        <v>0.116453</v>
      </c>
      <c r="H57" s="107">
        <f>'C16'!H57-'C17'!H57</f>
        <v>1.2306979999999998</v>
      </c>
      <c r="I57" s="107">
        <f>'C16'!I57-'C17'!I57</f>
        <v>0.83230799999999994</v>
      </c>
      <c r="J57" s="107">
        <f>'C16'!J57-'C17'!J57</f>
        <v>0.847526</v>
      </c>
      <c r="K57" s="107">
        <f>'C16'!K57-'C17'!K57</f>
        <v>0.17272800000000002</v>
      </c>
      <c r="L57" s="107">
        <f>'C16'!L57-'C17'!L57</f>
        <v>1.3901400000000002</v>
      </c>
      <c r="M57" s="107">
        <f>'C16'!M57-'C17'!M57</f>
        <v>1.3017810000000001</v>
      </c>
      <c r="N57" s="107">
        <f>'C16'!N57-'C17'!N57</f>
        <v>191.99969200000001</v>
      </c>
      <c r="O57" s="107">
        <f>'C16'!O57-'C17'!O57</f>
        <v>5.7534109999999989</v>
      </c>
      <c r="P57" s="107">
        <f>'C16'!P57-'C17'!P57</f>
        <v>0.74058800000000002</v>
      </c>
      <c r="Q57" s="107">
        <f>'C16'!Q57-'C17'!Q57</f>
        <v>8.7973999999999983E-2</v>
      </c>
      <c r="R57" s="107">
        <f>'C16'!R57-'C17'!R57</f>
        <v>0.14294199999999999</v>
      </c>
      <c r="S57" s="107">
        <f>'C16'!S57-'C17'!S57</f>
        <v>4.5830000000000003E-2</v>
      </c>
      <c r="T57" s="107">
        <f>'C16'!T57-'C17'!T57</f>
        <v>12.304437</v>
      </c>
      <c r="U57" s="107">
        <f>'C16'!U57-'C17'!U57</f>
        <v>12.887323</v>
      </c>
      <c r="V57" s="107">
        <f>'C16'!V57-'C17'!V57</f>
        <v>10.259183</v>
      </c>
      <c r="W57" s="107">
        <f>'C16'!W57-'C17'!W57</f>
        <v>9.8742769999999993</v>
      </c>
      <c r="X57" s="107">
        <f>'C16'!X57-'C17'!X57</f>
        <v>9.6267300000000002</v>
      </c>
      <c r="Y57" s="107">
        <f>'C16'!Y57-'C17'!Y57</f>
        <v>11.287455999999999</v>
      </c>
      <c r="Z57" s="107">
        <f>'C16'!Z57-'C17'!Z57</f>
        <v>11.636379999999999</v>
      </c>
      <c r="AA57" s="107">
        <f>'C16'!AA57-'C17'!AA57</f>
        <v>12.621681000000001</v>
      </c>
      <c r="AB57" s="107">
        <f>'C16'!AB57-'C17'!AB57</f>
        <v>8.5302209999999992</v>
      </c>
      <c r="AC57" s="107">
        <f>'C16'!AC57-'C17'!AC57</f>
        <v>303.94296299999996</v>
      </c>
    </row>
    <row r="58" spans="1:29">
      <c r="A58" s="2">
        <v>50</v>
      </c>
      <c r="B58" s="83" t="s">
        <v>49</v>
      </c>
      <c r="C58" s="107">
        <f>'C16'!C58-'C17'!C58</f>
        <v>1.4977819999999999</v>
      </c>
      <c r="D58" s="107">
        <f>'C16'!D58-'C17'!D58</f>
        <v>0</v>
      </c>
      <c r="E58" s="107">
        <f>'C16'!E58-'C17'!E58</f>
        <v>3.0000000000000001E-3</v>
      </c>
      <c r="F58" s="107">
        <f>'C16'!F58-'C17'!F58</f>
        <v>1.8589999999999999E-2</v>
      </c>
      <c r="G58" s="107">
        <f>'C16'!G58-'C17'!G58</f>
        <v>2.993E-3</v>
      </c>
      <c r="H58" s="107">
        <f>'C16'!H58-'C17'!H58</f>
        <v>3.0646</v>
      </c>
      <c r="I58" s="107">
        <f>'C16'!I58-'C17'!I58</f>
        <v>1.2597880000000001</v>
      </c>
      <c r="J58" s="107">
        <f>'C16'!J58-'C17'!J58</f>
        <v>3.1479399999999997</v>
      </c>
      <c r="K58" s="107">
        <f>'C16'!K58-'C17'!K58</f>
        <v>0.64764699999999997</v>
      </c>
      <c r="L58" s="107">
        <f>'C16'!L58-'C17'!L58</f>
        <v>6.9251650000000007</v>
      </c>
      <c r="M58" s="107">
        <f>'C16'!M58-'C17'!M58</f>
        <v>7.9796199999999997</v>
      </c>
      <c r="N58" s="107">
        <f>'C16'!N58-'C17'!N58</f>
        <v>13</v>
      </c>
      <c r="O58" s="107">
        <f>'C16'!O58-'C17'!O58</f>
        <v>126.252713</v>
      </c>
      <c r="P58" s="107">
        <f>'C16'!P58-'C17'!P58</f>
        <v>159.69177299999998</v>
      </c>
      <c r="Q58" s="107">
        <f>'C16'!Q58-'C17'!Q58</f>
        <v>4.0752079999999999</v>
      </c>
      <c r="R58" s="107">
        <f>'C16'!R58-'C17'!R58</f>
        <v>6.2352729999999994</v>
      </c>
      <c r="S58" s="107">
        <f>'C16'!S58-'C17'!S58</f>
        <v>11.614993999999999</v>
      </c>
      <c r="T58" s="107">
        <f>'C16'!T58-'C17'!T58</f>
        <v>0.13833100000000001</v>
      </c>
      <c r="U58" s="107">
        <f>'C16'!U58-'C17'!U58</f>
        <v>0.18297099999999999</v>
      </c>
      <c r="V58" s="107">
        <f>'C16'!V58-'C17'!V58</f>
        <v>2.5017000000000001E-2</v>
      </c>
      <c r="W58" s="107">
        <f>'C16'!W58-'C17'!W58</f>
        <v>0.18587999999999999</v>
      </c>
      <c r="X58" s="107">
        <f>'C16'!X58-'C17'!X58</f>
        <v>6.9833000000000006E-2</v>
      </c>
      <c r="Y58" s="107">
        <f>'C16'!Y58-'C17'!Y58</f>
        <v>0.14213300000000001</v>
      </c>
      <c r="Z58" s="107">
        <f>'C16'!Z58-'C17'!Z58</f>
        <v>0.19431199999999998</v>
      </c>
      <c r="AA58" s="107">
        <f>'C16'!AA58-'C17'!AA58</f>
        <v>0.46090399999999998</v>
      </c>
      <c r="AB58" s="107">
        <f>'C16'!AB58-'C17'!AB58</f>
        <v>0.64645799999999998</v>
      </c>
      <c r="AC58" s="107">
        <f>'C16'!AC58-'C17'!AC58</f>
        <v>347.4629250000001</v>
      </c>
    </row>
    <row r="59" spans="1:29">
      <c r="A59" s="2">
        <v>51</v>
      </c>
      <c r="B59" s="83" t="s">
        <v>48</v>
      </c>
      <c r="C59" s="107">
        <f>'C16'!C59-'C17'!C59</f>
        <v>42.714607000000015</v>
      </c>
      <c r="D59" s="107">
        <f>'C16'!D59-'C17'!D59</f>
        <v>1.1120959999999998</v>
      </c>
      <c r="E59" s="107">
        <f>'C16'!E59-'C17'!E59</f>
        <v>1.321097</v>
      </c>
      <c r="F59" s="107">
        <f>'C16'!F59-'C17'!F59</f>
        <v>1.9097839999999999</v>
      </c>
      <c r="G59" s="107">
        <f>'C16'!G59-'C17'!G59</f>
        <v>2.0085139999999999</v>
      </c>
      <c r="H59" s="107">
        <f>'C16'!H59-'C17'!H59</f>
        <v>106.90821399999997</v>
      </c>
      <c r="I59" s="107">
        <f>'C16'!I59-'C17'!I59</f>
        <v>118.28421300000004</v>
      </c>
      <c r="J59" s="107">
        <f>'C16'!J59-'C17'!J59</f>
        <v>150.87047199999989</v>
      </c>
      <c r="K59" s="107">
        <f>'C16'!K59-'C17'!K59</f>
        <v>6.254843000000001</v>
      </c>
      <c r="L59" s="107">
        <f>'C16'!L59-'C17'!L59</f>
        <v>132.14018500000006</v>
      </c>
      <c r="M59" s="107">
        <f>'C16'!M59-'C17'!M59</f>
        <v>105.10483300000001</v>
      </c>
      <c r="N59" s="107">
        <f>'C16'!N59-'C17'!N59</f>
        <v>142</v>
      </c>
      <c r="O59" s="107">
        <f>'C16'!O59-'C17'!O59</f>
        <v>2.5015930000000002</v>
      </c>
      <c r="P59" s="107">
        <f>'C16'!P59-'C17'!P59</f>
        <v>2.916194</v>
      </c>
      <c r="Q59" s="107">
        <f>'C16'!Q59-'C17'!Q59</f>
        <v>105.6451960000001</v>
      </c>
      <c r="R59" s="107">
        <f>'C16'!R59-'C17'!R59</f>
        <v>160.19368100000017</v>
      </c>
      <c r="S59" s="107">
        <f>'C16'!S59-'C17'!S59</f>
        <v>214.38283199999987</v>
      </c>
      <c r="T59" s="107">
        <f>'C16'!T59-'C17'!T59</f>
        <v>11.732182</v>
      </c>
      <c r="U59" s="107">
        <f>'C16'!U59-'C17'!U59</f>
        <v>7.7846590000000004</v>
      </c>
      <c r="V59" s="107">
        <f>'C16'!V59-'C17'!V59</f>
        <v>8.9079920000000001</v>
      </c>
      <c r="W59" s="107">
        <f>'C16'!W59-'C17'!W59</f>
        <v>5.9286179999999993</v>
      </c>
      <c r="X59" s="107">
        <f>'C16'!X59-'C17'!X59</f>
        <v>4.4043979999999996</v>
      </c>
      <c r="Y59" s="107">
        <f>'C16'!Y59-'C17'!Y59</f>
        <v>2.4478759999999999</v>
      </c>
      <c r="Z59" s="107">
        <f>'C16'!Z59-'C17'!Z59</f>
        <v>3.777482</v>
      </c>
      <c r="AA59" s="107">
        <f>'C16'!AA59-'C17'!AA59</f>
        <v>3.9397090000000001</v>
      </c>
      <c r="AB59" s="107">
        <f>'C16'!AB59-'C17'!AB59</f>
        <v>2.102217</v>
      </c>
      <c r="AC59" s="107">
        <f>'C16'!AC59-'C17'!AC59</f>
        <v>1347.2934869999999</v>
      </c>
    </row>
    <row r="60" spans="1:29">
      <c r="A60" s="2">
        <v>52</v>
      </c>
      <c r="B60" s="83" t="s">
        <v>47</v>
      </c>
      <c r="C60" s="107">
        <f>'C16'!C60-'C17'!C60</f>
        <v>1.4990939999999997</v>
      </c>
      <c r="D60" s="107">
        <f>'C16'!D60-'C17'!D60</f>
        <v>50.433686999999985</v>
      </c>
      <c r="E60" s="107">
        <f>'C16'!E60-'C17'!E60</f>
        <v>54.467211999999975</v>
      </c>
      <c r="F60" s="107">
        <f>'C16'!F60-'C17'!F60</f>
        <v>71.190194000000005</v>
      </c>
      <c r="G60" s="107">
        <f>'C16'!G60-'C17'!G60</f>
        <v>91.956476999999992</v>
      </c>
      <c r="H60" s="107">
        <f>'C16'!H60-'C17'!H60</f>
        <v>3.507889</v>
      </c>
      <c r="I60" s="107">
        <f>'C16'!I60-'C17'!I60</f>
        <v>2.1462379999999999</v>
      </c>
      <c r="J60" s="107">
        <f>'C16'!J60-'C17'!J60</f>
        <v>1.2774449999999999</v>
      </c>
      <c r="K60" s="107">
        <f>'C16'!K60-'C17'!K60</f>
        <v>139.76106699999997</v>
      </c>
      <c r="L60" s="107">
        <f>'C16'!L60-'C17'!L60</f>
        <v>0.61119999999999997</v>
      </c>
      <c r="M60" s="107">
        <f>'C16'!M60-'C17'!M60</f>
        <v>0.32800000000000001</v>
      </c>
      <c r="N60" s="107">
        <f>'C16'!N60-'C17'!N60</f>
        <v>238.077609</v>
      </c>
      <c r="O60" s="107">
        <f>'C16'!O60-'C17'!O60</f>
        <v>116.429187</v>
      </c>
      <c r="P60" s="107">
        <f>'C16'!P60-'C17'!P60</f>
        <v>125.87400699999995</v>
      </c>
      <c r="Q60" s="107">
        <f>'C16'!Q60-'C17'!Q60</f>
        <v>1.4382839999999999</v>
      </c>
      <c r="R60" s="107">
        <f>'C16'!R60-'C17'!R60</f>
        <v>2.4468700000000001</v>
      </c>
      <c r="S60" s="107">
        <f>'C16'!S60-'C17'!S60</f>
        <v>3.0618149999999997</v>
      </c>
      <c r="T60" s="107">
        <f>'C16'!T60-'C17'!T60</f>
        <v>165.891627</v>
      </c>
      <c r="U60" s="107">
        <f>'C16'!U60-'C17'!U60</f>
        <v>164.928236</v>
      </c>
      <c r="V60" s="107">
        <f>'C16'!V60-'C17'!V60</f>
        <v>145.45272900000001</v>
      </c>
      <c r="W60" s="107">
        <f>'C16'!W60-'C17'!W60</f>
        <v>121.967056</v>
      </c>
      <c r="X60" s="107">
        <f>'C16'!X60-'C17'!X60</f>
        <v>107.76437799999999</v>
      </c>
      <c r="Y60" s="107">
        <f>'C16'!Y60-'C17'!Y60</f>
        <v>100.734267</v>
      </c>
      <c r="Z60" s="107">
        <f>'C16'!Z60-'C17'!Z60</f>
        <v>122.06616999999999</v>
      </c>
      <c r="AA60" s="107">
        <f>'C16'!AA60-'C17'!AA60</f>
        <v>102.396749</v>
      </c>
      <c r="AB60" s="107">
        <f>'C16'!AB60-'C17'!AB60</f>
        <v>54.827448000000061</v>
      </c>
      <c r="AC60" s="107">
        <f>'C16'!AC60-'C17'!AC60</f>
        <v>1990.5349349999997</v>
      </c>
    </row>
    <row r="61" spans="1:29">
      <c r="A61" s="2">
        <v>53</v>
      </c>
      <c r="B61" s="83" t="s">
        <v>46</v>
      </c>
      <c r="C61" s="107">
        <f>'C16'!C61-'C17'!C61</f>
        <v>0.65230700000000008</v>
      </c>
      <c r="D61" s="107">
        <f>'C16'!D61-'C17'!D61</f>
        <v>2.9905910000000007</v>
      </c>
      <c r="E61" s="107">
        <f>'C16'!E61-'C17'!E61</f>
        <v>4.1193550000000005</v>
      </c>
      <c r="F61" s="107">
        <f>'C16'!F61-'C17'!F61</f>
        <v>3.3477109999999999</v>
      </c>
      <c r="G61" s="107">
        <f>'C16'!G61-'C17'!G61</f>
        <v>2.9975630000000004</v>
      </c>
      <c r="H61" s="107">
        <f>'C16'!H61-'C17'!H61</f>
        <v>6.7530539999999997</v>
      </c>
      <c r="I61" s="107">
        <f>'C16'!I61-'C17'!I61</f>
        <v>7.3983800000000004</v>
      </c>
      <c r="J61" s="107">
        <f>'C16'!J61-'C17'!J61</f>
        <v>22.008166999999997</v>
      </c>
      <c r="K61" s="107">
        <f>'C16'!K61-'C17'!K61</f>
        <v>2.7139480000000002</v>
      </c>
      <c r="L61" s="107">
        <f>'C16'!L61-'C17'!L61</f>
        <v>53.067535999999983</v>
      </c>
      <c r="M61" s="107">
        <f>'C16'!M61-'C17'!M61</f>
        <v>45.050567000000022</v>
      </c>
      <c r="N61" s="107">
        <f>'C16'!N61-'C17'!N61</f>
        <v>107</v>
      </c>
      <c r="O61" s="107">
        <f>'C16'!O61-'C17'!O61</f>
        <v>147.09632499999984</v>
      </c>
      <c r="P61" s="107">
        <f>'C16'!P61-'C17'!P61</f>
        <v>133.146435</v>
      </c>
      <c r="Q61" s="107">
        <f>'C16'!Q61-'C17'!Q61</f>
        <v>80.054284000000067</v>
      </c>
      <c r="R61" s="107">
        <f>'C16'!R61-'C17'!R61</f>
        <v>126.94454600000012</v>
      </c>
      <c r="S61" s="107">
        <f>'C16'!S61-'C17'!S61</f>
        <v>155.8609349999999</v>
      </c>
      <c r="T61" s="107">
        <f>'C16'!T61-'C17'!T61</f>
        <v>2.4191090000000002</v>
      </c>
      <c r="U61" s="107">
        <f>'C16'!U61-'C17'!U61</f>
        <v>2.3642099999999999</v>
      </c>
      <c r="V61" s="107">
        <f>'C16'!V61-'C17'!V61</f>
        <v>1.3859360000000001</v>
      </c>
      <c r="W61" s="107">
        <f>'C16'!W61-'C17'!W61</f>
        <v>2.4523799999999998</v>
      </c>
      <c r="X61" s="107">
        <f>'C16'!X61-'C17'!X61</f>
        <v>2.0722299999999998</v>
      </c>
      <c r="Y61" s="107">
        <f>'C16'!Y61-'C17'!Y61</f>
        <v>1.3516349999999999</v>
      </c>
      <c r="Z61" s="107">
        <f>'C16'!Z61-'C17'!Z61</f>
        <v>1.190528</v>
      </c>
      <c r="AA61" s="107">
        <f>'C16'!AA61-'C17'!AA61</f>
        <v>1.0270779999999999</v>
      </c>
      <c r="AB61" s="107">
        <f>'C16'!AB61-'C17'!AB61</f>
        <v>0.77032700000000009</v>
      </c>
      <c r="AC61" s="107">
        <f>'C16'!AC61-'C17'!AC61</f>
        <v>916.2351369999999</v>
      </c>
    </row>
    <row r="62" spans="1:29">
      <c r="A62" s="2">
        <v>54</v>
      </c>
      <c r="B62" s="83" t="s">
        <v>45</v>
      </c>
      <c r="C62" s="107">
        <f>'C16'!C62-'C17'!C62</f>
        <v>13.707320000000001</v>
      </c>
      <c r="D62" s="107">
        <f>'C16'!D62-'C17'!D62</f>
        <v>3.2299610000000007</v>
      </c>
      <c r="E62" s="107">
        <f>'C16'!E62-'C17'!E62</f>
        <v>4.7260940000000007</v>
      </c>
      <c r="F62" s="107">
        <f>'C16'!F62-'C17'!F62</f>
        <v>3.8534869999999994</v>
      </c>
      <c r="G62" s="107">
        <f>'C16'!G62-'C17'!G62</f>
        <v>4.8989440000000011</v>
      </c>
      <c r="H62" s="107">
        <f>'C16'!H62-'C17'!H62</f>
        <v>34.604264000000001</v>
      </c>
      <c r="I62" s="107">
        <f>'C16'!I62-'C17'!I62</f>
        <v>38.129739999999984</v>
      </c>
      <c r="J62" s="107">
        <f>'C16'!J62-'C17'!J62</f>
        <v>46.611048999999994</v>
      </c>
      <c r="K62" s="107">
        <f>'C16'!K62-'C17'!K62</f>
        <v>55.492763000000018</v>
      </c>
      <c r="L62" s="107">
        <f>'C16'!L62-'C17'!L62</f>
        <v>84.462284000000025</v>
      </c>
      <c r="M62" s="107">
        <f>'C16'!M62-'C17'!M62</f>
        <v>89.854262000000048</v>
      </c>
      <c r="N62" s="107">
        <f>'C16'!N62-'C17'!N62</f>
        <v>25</v>
      </c>
      <c r="O62" s="107">
        <f>'C16'!O62-'C17'!O62</f>
        <v>7.2445839999999988</v>
      </c>
      <c r="P62" s="107">
        <f>'C16'!P62-'C17'!P62</f>
        <v>12.052512</v>
      </c>
      <c r="Q62" s="107">
        <f>'C16'!Q62-'C17'!Q62</f>
        <v>104.34831</v>
      </c>
      <c r="R62" s="107">
        <f>'C16'!R62-'C17'!R62</f>
        <v>149.27816799999997</v>
      </c>
      <c r="S62" s="107">
        <f>'C16'!S62-'C17'!S62</f>
        <v>176.56440100000012</v>
      </c>
      <c r="T62" s="107">
        <f>'C16'!T62-'C17'!T62</f>
        <v>127.187243</v>
      </c>
      <c r="U62" s="107">
        <f>'C16'!U62-'C17'!U62</f>
        <v>137.58182400000001</v>
      </c>
      <c r="V62" s="107">
        <f>'C16'!V62-'C17'!V62</f>
        <v>130.696969</v>
      </c>
      <c r="W62" s="107">
        <f>'C16'!W62-'C17'!W62</f>
        <v>126.92949</v>
      </c>
      <c r="X62" s="107">
        <f>'C16'!X62-'C17'!X62</f>
        <v>102.620757</v>
      </c>
      <c r="Y62" s="107">
        <f>'C16'!Y62-'C17'!Y62</f>
        <v>104.344403</v>
      </c>
      <c r="Z62" s="107">
        <f>'C16'!Z62-'C17'!Z62</f>
        <v>116.93504899999999</v>
      </c>
      <c r="AA62" s="107">
        <f>'C16'!AA62-'C17'!AA62</f>
        <v>110.75341599999999</v>
      </c>
      <c r="AB62" s="107">
        <f>'C16'!AB62-'C17'!AB62</f>
        <v>81.739019000000042</v>
      </c>
      <c r="AC62" s="107">
        <f>'C16'!AC62-'C17'!AC62</f>
        <v>1892.8463130000002</v>
      </c>
    </row>
    <row r="63" spans="1:29">
      <c r="A63" s="2">
        <v>55</v>
      </c>
      <c r="B63" s="83" t="s">
        <v>44</v>
      </c>
      <c r="C63" s="107">
        <f>'C16'!C63-'C17'!C63</f>
        <v>0.37603199999999998</v>
      </c>
      <c r="D63" s="107">
        <f>'C16'!D63-'C17'!D63</f>
        <v>31.565838999999997</v>
      </c>
      <c r="E63" s="107">
        <f>'C16'!E63-'C17'!E63</f>
        <v>52.134781000000025</v>
      </c>
      <c r="F63" s="107">
        <f>'C16'!F63-'C17'!F63</f>
        <v>57.304414999999992</v>
      </c>
      <c r="G63" s="107">
        <f>'C16'!G63-'C17'!G63</f>
        <v>51.407302000000001</v>
      </c>
      <c r="H63" s="107">
        <f>'C16'!H63-'C17'!H63</f>
        <v>0.53524100000000008</v>
      </c>
      <c r="I63" s="107">
        <f>'C16'!I63-'C17'!I63</f>
        <v>0.55484599999999995</v>
      </c>
      <c r="J63" s="107">
        <f>'C16'!J63-'C17'!J63</f>
        <v>0.83293199999999978</v>
      </c>
      <c r="K63" s="107">
        <f>'C16'!K63-'C17'!K63</f>
        <v>74.580913999999979</v>
      </c>
      <c r="L63" s="107">
        <f>'C16'!L63-'C17'!L63</f>
        <v>1.36948</v>
      </c>
      <c r="M63" s="107">
        <f>'C16'!M63-'C17'!M63</f>
        <v>1.5646800000000014</v>
      </c>
      <c r="N63" s="107">
        <f>'C16'!N63-'C17'!N63</f>
        <v>125.995211</v>
      </c>
      <c r="O63" s="107">
        <f>'C16'!O63-'C17'!O63</f>
        <v>4.6301179999999986</v>
      </c>
      <c r="P63" s="107">
        <f>'C16'!P63-'C17'!P63</f>
        <v>9.5274929999999998</v>
      </c>
      <c r="Q63" s="107">
        <f>'C16'!Q63-'C17'!Q63</f>
        <v>13.261810999999994</v>
      </c>
      <c r="R63" s="107">
        <f>'C16'!R63-'C17'!R63</f>
        <v>19.911195000000006</v>
      </c>
      <c r="S63" s="107">
        <f>'C16'!S63-'C17'!S63</f>
        <v>31.587425999999986</v>
      </c>
      <c r="T63" s="107">
        <f>'C16'!T63-'C17'!T63</f>
        <v>158.11153200000001</v>
      </c>
      <c r="U63" s="107">
        <f>'C16'!U63-'C17'!U63</f>
        <v>167.23845699999998</v>
      </c>
      <c r="V63" s="107">
        <f>'C16'!V63-'C17'!V63</f>
        <v>167.498762</v>
      </c>
      <c r="W63" s="107">
        <f>'C16'!W63-'C17'!W63</f>
        <v>183.49255400000001</v>
      </c>
      <c r="X63" s="107">
        <f>'C16'!X63-'C17'!X63</f>
        <v>164.395127</v>
      </c>
      <c r="Y63" s="107">
        <f>'C16'!Y63-'C17'!Y63</f>
        <v>158.046907</v>
      </c>
      <c r="Z63" s="107">
        <f>'C16'!Z63-'C17'!Z63</f>
        <v>185.84575600000002</v>
      </c>
      <c r="AA63" s="107">
        <f>'C16'!AA63-'C17'!AA63</f>
        <v>158.839471</v>
      </c>
      <c r="AB63" s="107">
        <f>'C16'!AB63-'C17'!AB63</f>
        <v>93.120797999999922</v>
      </c>
      <c r="AC63" s="107">
        <f>'C16'!AC63-'C17'!AC63</f>
        <v>1913.7290799999998</v>
      </c>
    </row>
    <row r="64" spans="1:29">
      <c r="A64" s="2">
        <v>56</v>
      </c>
      <c r="B64" s="83" t="s">
        <v>43</v>
      </c>
      <c r="C64" s="107">
        <f>'C16'!C64-'C17'!C64</f>
        <v>-4.7359999999999998E-3</v>
      </c>
      <c r="D64" s="107">
        <f>'C16'!D64-'C17'!D64</f>
        <v>0.38979599999999998</v>
      </c>
      <c r="E64" s="107">
        <f>'C16'!E64-'C17'!E64</f>
        <v>1.00268</v>
      </c>
      <c r="F64" s="107">
        <f>'C16'!F64-'C17'!F64</f>
        <v>0.71793300000000004</v>
      </c>
      <c r="G64" s="107">
        <f>'C16'!G64-'C17'!G64</f>
        <v>1.2524509999999998</v>
      </c>
      <c r="H64" s="107">
        <f>'C16'!H64-'C17'!H64</f>
        <v>2.3140000000000001E-3</v>
      </c>
      <c r="I64" s="107">
        <f>'C16'!I64-'C17'!I64</f>
        <v>8.3299999999999997E-4</v>
      </c>
      <c r="J64" s="107">
        <f>'C16'!J64-'C17'!J64</f>
        <v>8.61E-4</v>
      </c>
      <c r="K64" s="107">
        <f>'C16'!K64-'C17'!K64</f>
        <v>1.6907299999999996</v>
      </c>
      <c r="L64" s="107">
        <f>'C16'!L64-'C17'!L64</f>
        <v>8.1289999999999973E-3</v>
      </c>
      <c r="M64" s="107">
        <f>'C16'!M64-'C17'!M64</f>
        <v>0.24396399999999999</v>
      </c>
      <c r="N64" s="107">
        <f>'C16'!N64-'C17'!N64</f>
        <v>82.977316999999999</v>
      </c>
      <c r="O64" s="107">
        <f>'C16'!O64-'C17'!O64</f>
        <v>135.63531399999997</v>
      </c>
      <c r="P64" s="107">
        <f>'C16'!P64-'C17'!P64</f>
        <v>99.499931999999987</v>
      </c>
      <c r="Q64" s="107">
        <f>'C16'!Q64-'C17'!Q64</f>
        <v>5.4338060000000024</v>
      </c>
      <c r="R64" s="107">
        <f>'C16'!R64-'C17'!R64</f>
        <v>10.409830999999999</v>
      </c>
      <c r="S64" s="107">
        <f>'C16'!S64-'C17'!S64</f>
        <v>16.294850999999998</v>
      </c>
      <c r="T64" s="107">
        <f>'C16'!T64-'C17'!T64</f>
        <v>34.059603000000003</v>
      </c>
      <c r="U64" s="107">
        <f>'C16'!U64-'C17'!U64</f>
        <v>35.074044000000001</v>
      </c>
      <c r="V64" s="107">
        <f>'C16'!V64-'C17'!V64</f>
        <v>35.307321000000002</v>
      </c>
      <c r="W64" s="107">
        <f>'C16'!W64-'C17'!W64</f>
        <v>36.864001999999999</v>
      </c>
      <c r="X64" s="107">
        <f>'C16'!X64-'C17'!X64</f>
        <v>33.614106</v>
      </c>
      <c r="Y64" s="107">
        <f>'C16'!Y64-'C17'!Y64</f>
        <v>34.862180000000002</v>
      </c>
      <c r="Z64" s="107">
        <f>'C16'!Z64-'C17'!Z64</f>
        <v>38.089883</v>
      </c>
      <c r="AA64" s="107">
        <f>'C16'!AA64-'C17'!AA64</f>
        <v>42.287743999999996</v>
      </c>
      <c r="AB64" s="107">
        <f>'C16'!AB64-'C17'!AB64</f>
        <v>48.958821</v>
      </c>
      <c r="AC64" s="107">
        <f>'C16'!AC64-'C17'!AC64</f>
        <v>694.67370999999991</v>
      </c>
    </row>
    <row r="65" spans="1:29">
      <c r="A65" s="2">
        <v>57</v>
      </c>
      <c r="B65" s="83" t="s">
        <v>42</v>
      </c>
      <c r="C65" s="107">
        <f>'C16'!C65-'C17'!C65</f>
        <v>5.4215749999999989</v>
      </c>
      <c r="D65" s="107">
        <f>'C16'!D65-'C17'!D65</f>
        <v>8.6999999999999994E-3</v>
      </c>
      <c r="E65" s="107">
        <f>'C16'!E65-'C17'!E65</f>
        <v>0</v>
      </c>
      <c r="F65" s="107">
        <f>'C16'!F65-'C17'!F65</f>
        <v>2.1250999999999999E-2</v>
      </c>
      <c r="G65" s="107">
        <f>'C16'!G65-'C17'!G65</f>
        <v>0.22661599999999998</v>
      </c>
      <c r="H65" s="107">
        <f>'C16'!H65-'C17'!H65</f>
        <v>6.2928039999999985</v>
      </c>
      <c r="I65" s="107">
        <f>'C16'!I65-'C17'!I65</f>
        <v>11.894416</v>
      </c>
      <c r="J65" s="107">
        <f>'C16'!J65-'C17'!J65</f>
        <v>16.022483999999999</v>
      </c>
      <c r="K65" s="107">
        <f>'C16'!K65-'C17'!K65</f>
        <v>0.79308499999999982</v>
      </c>
      <c r="L65" s="107">
        <f>'C16'!L65-'C17'!L65</f>
        <v>19.582508000000001</v>
      </c>
      <c r="M65" s="107">
        <f>'C16'!M65-'C17'!M65</f>
        <v>12.239646</v>
      </c>
      <c r="N65" s="107">
        <f>'C16'!N65-'C17'!N65</f>
        <v>113</v>
      </c>
      <c r="O65" s="107">
        <f>'C16'!O65-'C17'!O65</f>
        <v>16.291280000000004</v>
      </c>
      <c r="P65" s="107">
        <f>'C16'!P65-'C17'!P65</f>
        <v>20.540149</v>
      </c>
      <c r="Q65" s="107">
        <f>'C16'!Q65-'C17'!Q65</f>
        <v>23.388552000000001</v>
      </c>
      <c r="R65" s="107">
        <f>'C16'!R65-'C17'!R65</f>
        <v>34.104970999999985</v>
      </c>
      <c r="S65" s="107">
        <f>'C16'!S65-'C17'!S65</f>
        <v>39.975449000000019</v>
      </c>
      <c r="T65" s="107">
        <f>'C16'!T65-'C17'!T65</f>
        <v>11.879979000000001</v>
      </c>
      <c r="U65" s="107">
        <f>'C16'!U65-'C17'!U65</f>
        <v>9.6757340000000003</v>
      </c>
      <c r="V65" s="107">
        <f>'C16'!V65-'C17'!V65</f>
        <v>8.8454149999999991</v>
      </c>
      <c r="W65" s="107">
        <f>'C16'!W65-'C17'!W65</f>
        <v>9.1920999999999999</v>
      </c>
      <c r="X65" s="107">
        <f>'C16'!X65-'C17'!X65</f>
        <v>9.3308149999999994</v>
      </c>
      <c r="Y65" s="107">
        <f>'C16'!Y65-'C17'!Y65</f>
        <v>10.411652999999999</v>
      </c>
      <c r="Z65" s="107">
        <f>'C16'!Z65-'C17'!Z65</f>
        <v>11.563124000000002</v>
      </c>
      <c r="AA65" s="107">
        <f>'C16'!AA65-'C17'!AA65</f>
        <v>12.673125000000001</v>
      </c>
      <c r="AB65" s="107">
        <f>'C16'!AB65-'C17'!AB65</f>
        <v>10.600496000000007</v>
      </c>
      <c r="AC65" s="107">
        <f>'C16'!AC65-'C17'!AC65</f>
        <v>413.97592700000001</v>
      </c>
    </row>
    <row r="66" spans="1:29">
      <c r="A66" s="2">
        <v>58</v>
      </c>
      <c r="B66" s="83" t="s">
        <v>41</v>
      </c>
      <c r="C66" s="107">
        <f>'C16'!C66-'C17'!C66</f>
        <v>0.17078199999999999</v>
      </c>
      <c r="D66" s="107">
        <f>'C16'!D66-'C17'!D66</f>
        <v>8.8266279999999959</v>
      </c>
      <c r="E66" s="107">
        <f>'C16'!E66-'C17'!E66</f>
        <v>11.824648999999999</v>
      </c>
      <c r="F66" s="107">
        <f>'C16'!F66-'C17'!F66</f>
        <v>14.509112</v>
      </c>
      <c r="G66" s="107">
        <f>'C16'!G66-'C17'!G66</f>
        <v>8.5691319999999997</v>
      </c>
      <c r="H66" s="107">
        <f>'C16'!H66-'C17'!H66</f>
        <v>0.54575800000000008</v>
      </c>
      <c r="I66" s="107">
        <f>'C16'!I66-'C17'!I66</f>
        <v>1.2883319999999998</v>
      </c>
      <c r="J66" s="107">
        <f>'C16'!J66-'C17'!J66</f>
        <v>1.7179059999999997</v>
      </c>
      <c r="K66" s="107">
        <f>'C16'!K66-'C17'!K66</f>
        <v>18.953539000000003</v>
      </c>
      <c r="L66" s="107">
        <f>'C16'!L66-'C17'!L66</f>
        <v>5.2171010000000004</v>
      </c>
      <c r="M66" s="107">
        <f>'C16'!M66-'C17'!M66</f>
        <v>8.2175440000000037</v>
      </c>
      <c r="N66" s="107">
        <f>'C16'!N66-'C17'!N66</f>
        <v>324.90538800000002</v>
      </c>
      <c r="O66" s="107">
        <f>'C16'!O66-'C17'!O66</f>
        <v>196.62112700000003</v>
      </c>
      <c r="P66" s="107">
        <f>'C16'!P66-'C17'!P66</f>
        <v>160.45600399999995</v>
      </c>
      <c r="Q66" s="107">
        <f>'C16'!Q66-'C17'!Q66</f>
        <v>20.441306000000008</v>
      </c>
      <c r="R66" s="107">
        <f>'C16'!R66-'C17'!R66</f>
        <v>36.861713000000009</v>
      </c>
      <c r="S66" s="107">
        <f>'C16'!S66-'C17'!S66</f>
        <v>47.929307000000009</v>
      </c>
      <c r="T66" s="107">
        <f>'C16'!T66-'C17'!T66</f>
        <v>45.368537000000003</v>
      </c>
      <c r="U66" s="107">
        <f>'C16'!U66-'C17'!U66</f>
        <v>39.533013000000004</v>
      </c>
      <c r="V66" s="107">
        <f>'C16'!V66-'C17'!V66</f>
        <v>34.049880999999999</v>
      </c>
      <c r="W66" s="107">
        <f>'C16'!W66-'C17'!W66</f>
        <v>38.618495000000003</v>
      </c>
      <c r="X66" s="107">
        <f>'C16'!X66-'C17'!X66</f>
        <v>35.336790000000001</v>
      </c>
      <c r="Y66" s="107">
        <f>'C16'!Y66-'C17'!Y66</f>
        <v>38.137279999999997</v>
      </c>
      <c r="Z66" s="107">
        <f>'C16'!Z66-'C17'!Z66</f>
        <v>37.652728000000003</v>
      </c>
      <c r="AA66" s="107">
        <f>'C16'!AA66-'C17'!AA66</f>
        <v>46.708555000000004</v>
      </c>
      <c r="AB66" s="107">
        <f>'C16'!AB66-'C17'!AB66</f>
        <v>35.46389599999997</v>
      </c>
      <c r="AC66" s="107">
        <f>'C16'!AC66-'C17'!AC66</f>
        <v>1217.9245030000002</v>
      </c>
    </row>
    <row r="67" spans="1:29">
      <c r="A67" s="2">
        <v>59</v>
      </c>
      <c r="B67" s="83" t="s">
        <v>40</v>
      </c>
      <c r="C67" s="107">
        <f>'C16'!C67-'C17'!C67</f>
        <v>20.062346999999999</v>
      </c>
      <c r="D67" s="107">
        <f>'C16'!D67-'C17'!D67</f>
        <v>0.35631000000000002</v>
      </c>
      <c r="E67" s="107">
        <f>'C16'!E67-'C17'!E67</f>
        <v>5.2648999999999994E-2</v>
      </c>
      <c r="F67" s="107">
        <f>'C16'!F67-'C17'!F67</f>
        <v>0.20782300000000001</v>
      </c>
      <c r="G67" s="107">
        <f>'C16'!G67-'C17'!G67</f>
        <v>0.30310999999999999</v>
      </c>
      <c r="H67" s="107">
        <f>'C16'!H67-'C17'!H67</f>
        <v>8.8794439999999994</v>
      </c>
      <c r="I67" s="107">
        <f>'C16'!I67-'C17'!I67</f>
        <v>7.9406689999999998</v>
      </c>
      <c r="J67" s="107">
        <f>'C16'!J67-'C17'!J67</f>
        <v>26.519832000000001</v>
      </c>
      <c r="K67" s="107">
        <f>'C16'!K67-'C17'!K67</f>
        <v>2.9610440000000002</v>
      </c>
      <c r="L67" s="107">
        <f>'C16'!L67-'C17'!L67</f>
        <v>97.861610999999968</v>
      </c>
      <c r="M67" s="107">
        <f>'C16'!M67-'C17'!M67</f>
        <v>94.945384000000047</v>
      </c>
      <c r="N67" s="107">
        <f>'C16'!N67-'C17'!N67</f>
        <v>358</v>
      </c>
      <c r="O67" s="107">
        <f>'C16'!O67-'C17'!O67</f>
        <v>1403.3903320000004</v>
      </c>
      <c r="P67" s="107">
        <f>'C16'!P67-'C17'!P67</f>
        <v>966.92375000000004</v>
      </c>
      <c r="Q67" s="107">
        <f>'C16'!Q67-'C17'!Q67</f>
        <v>142.07835400000005</v>
      </c>
      <c r="R67" s="107">
        <f>'C16'!R67-'C17'!R67</f>
        <v>177.51293699999997</v>
      </c>
      <c r="S67" s="107">
        <f>'C16'!S67-'C17'!S67</f>
        <v>293.08772099999999</v>
      </c>
      <c r="T67" s="107">
        <f>'C16'!T67-'C17'!T67</f>
        <v>43.950649000000006</v>
      </c>
      <c r="U67" s="107">
        <f>'C16'!U67-'C17'!U67</f>
        <v>50.241104</v>
      </c>
      <c r="V67" s="107">
        <f>'C16'!V67-'C17'!V67</f>
        <v>53.198807000000002</v>
      </c>
      <c r="W67" s="107">
        <f>'C16'!W67-'C17'!W67</f>
        <v>51.763798999999999</v>
      </c>
      <c r="X67" s="107">
        <f>'C16'!X67-'C17'!X67</f>
        <v>42.810856999999999</v>
      </c>
      <c r="Y67" s="107">
        <f>'C16'!Y67-'C17'!Y67</f>
        <v>48.278325000000002</v>
      </c>
      <c r="Z67" s="107">
        <f>'C16'!Z67-'C17'!Z67</f>
        <v>50.777599000000002</v>
      </c>
      <c r="AA67" s="107">
        <f>'C16'!AA67-'C17'!AA67</f>
        <v>30.662293000000002</v>
      </c>
      <c r="AB67" s="107">
        <f>'C16'!AB67-'C17'!AB67</f>
        <v>28.576806999999995</v>
      </c>
      <c r="AC67" s="107">
        <f>'C16'!AC67-'C17'!AC67</f>
        <v>4001.3435570000006</v>
      </c>
    </row>
    <row r="68" spans="1:29">
      <c r="A68" s="2">
        <v>60</v>
      </c>
      <c r="B68" s="83" t="s">
        <v>39</v>
      </c>
      <c r="C68" s="107">
        <f>'C16'!C68-'C17'!C68</f>
        <v>4.7681639999999996</v>
      </c>
      <c r="D68" s="107">
        <f>'C16'!D68-'C17'!D68</f>
        <v>6.503166000000002</v>
      </c>
      <c r="E68" s="107">
        <f>'C16'!E68-'C17'!E68</f>
        <v>11.675051000000003</v>
      </c>
      <c r="F68" s="107">
        <f>'C16'!F68-'C17'!F68</f>
        <v>14.670864999999997</v>
      </c>
      <c r="G68" s="107">
        <f>'C16'!G68-'C17'!G68</f>
        <v>6.1762840000000008</v>
      </c>
      <c r="H68" s="107">
        <f>'C16'!H68-'C17'!H68</f>
        <v>8.7613779999999952</v>
      </c>
      <c r="I68" s="107">
        <f>'C16'!I68-'C17'!I68</f>
        <v>9.3065050000000014</v>
      </c>
      <c r="J68" s="107">
        <f>'C16'!J68-'C17'!J68</f>
        <v>20.376705000000008</v>
      </c>
      <c r="K68" s="107">
        <f>'C16'!K68-'C17'!K68</f>
        <v>37.87814800000001</v>
      </c>
      <c r="L68" s="107">
        <f>'C16'!L68-'C17'!L68</f>
        <v>53.959950000000042</v>
      </c>
      <c r="M68" s="107">
        <f>'C16'!M68-'C17'!M68</f>
        <v>40.194692000000025</v>
      </c>
      <c r="N68" s="107">
        <f>'C16'!N68-'C17'!N68</f>
        <v>218.99680699999999</v>
      </c>
      <c r="O68" s="107">
        <f>'C16'!O68-'C17'!O68</f>
        <v>825.99439199999983</v>
      </c>
      <c r="P68" s="107">
        <f>'C16'!P68-'C17'!P68</f>
        <v>723.87867100000028</v>
      </c>
      <c r="Q68" s="107">
        <f>'C16'!Q68-'C17'!Q68</f>
        <v>676.35673799999984</v>
      </c>
      <c r="R68" s="107">
        <f>'C16'!R68-'C17'!R68</f>
        <v>1444.4033590000006</v>
      </c>
      <c r="S68" s="107">
        <f>'C16'!S68-'C17'!S68</f>
        <v>1726.12706</v>
      </c>
      <c r="T68" s="107">
        <f>'C16'!T68-'C17'!T68</f>
        <v>348.34618499999999</v>
      </c>
      <c r="U68" s="107">
        <f>'C16'!U68-'C17'!U68</f>
        <v>317.23474099999999</v>
      </c>
      <c r="V68" s="107">
        <f>'C16'!V68-'C17'!V68</f>
        <v>370.25863599999997</v>
      </c>
      <c r="W68" s="107">
        <f>'C16'!W68-'C17'!W68</f>
        <v>386.99280199999998</v>
      </c>
      <c r="X68" s="107">
        <f>'C16'!X68-'C17'!X68</f>
        <v>324.97940899999998</v>
      </c>
      <c r="Y68" s="107">
        <f>'C16'!Y68-'C17'!Y68</f>
        <v>359.86508800000001</v>
      </c>
      <c r="Z68" s="107">
        <f>'C16'!Z68-'C17'!Z68</f>
        <v>348.51627999999994</v>
      </c>
      <c r="AA68" s="107">
        <f>'C16'!AA68-'C17'!AA68</f>
        <v>336.60382200000004</v>
      </c>
      <c r="AB68" s="107">
        <f>'C16'!AB68-'C17'!AB68</f>
        <v>258.39329099999992</v>
      </c>
      <c r="AC68" s="107">
        <f>'C16'!AC68-'C17'!AC68</f>
        <v>8881.2181890000011</v>
      </c>
    </row>
    <row r="69" spans="1:29">
      <c r="A69" s="2">
        <v>61</v>
      </c>
      <c r="B69" s="83" t="s">
        <v>38</v>
      </c>
      <c r="C69" s="107">
        <f>'C16'!C69-'C17'!C69</f>
        <v>3.6146099999999999</v>
      </c>
      <c r="D69" s="107">
        <f>'C16'!D69-'C17'!D69</f>
        <v>41.938341000000015</v>
      </c>
      <c r="E69" s="107">
        <f>'C16'!E69-'C17'!E69</f>
        <v>81.460119000000006</v>
      </c>
      <c r="F69" s="107">
        <f>'C16'!F69-'C17'!F69</f>
        <v>103.31201600000001</v>
      </c>
      <c r="G69" s="107">
        <f>'C16'!G69-'C17'!G69</f>
        <v>156.75011400000005</v>
      </c>
      <c r="H69" s="107">
        <f>'C16'!H69-'C17'!H69</f>
        <v>34.779750000000014</v>
      </c>
      <c r="I69" s="107">
        <f>'C16'!I69-'C17'!I69</f>
        <v>27.230091000000005</v>
      </c>
      <c r="J69" s="107">
        <f>'C16'!J69-'C17'!J69</f>
        <v>34.732005999999991</v>
      </c>
      <c r="K69" s="107">
        <f>'C16'!K69-'C17'!K69</f>
        <v>184.64207199999998</v>
      </c>
      <c r="L69" s="107">
        <f>'C16'!L69-'C17'!L69</f>
        <v>35.145426999999998</v>
      </c>
      <c r="M69" s="107">
        <f>'C16'!M69-'C17'!M69</f>
        <v>38.292511999999995</v>
      </c>
      <c r="N69" s="107">
        <f>'C16'!N69-'C17'!N69</f>
        <v>96.039147</v>
      </c>
      <c r="O69" s="107">
        <f>'C16'!O69-'C17'!O69</f>
        <v>167.38842999999989</v>
      </c>
      <c r="P69" s="107">
        <f>'C16'!P69-'C17'!P69</f>
        <v>221.56336400000001</v>
      </c>
      <c r="Q69" s="107">
        <f>'C16'!Q69-'C17'!Q69</f>
        <v>492.58894700000042</v>
      </c>
      <c r="R69" s="107">
        <f>'C16'!R69-'C17'!R69</f>
        <v>847.47130000000027</v>
      </c>
      <c r="S69" s="107">
        <f>'C16'!S69-'C17'!S69</f>
        <v>954.94578599999977</v>
      </c>
      <c r="T69" s="107">
        <f>'C16'!T69-'C17'!T69</f>
        <v>1697.2413580000002</v>
      </c>
      <c r="U69" s="107">
        <f>'C16'!U69-'C17'!U69</f>
        <v>1027.407815</v>
      </c>
      <c r="V69" s="107">
        <f>'C16'!V69-'C17'!V69</f>
        <v>800.93444099999999</v>
      </c>
      <c r="W69" s="107">
        <f>'C16'!W69-'C17'!W69</f>
        <v>821.62187000000006</v>
      </c>
      <c r="X69" s="107">
        <f>'C16'!X69-'C17'!X69</f>
        <v>598.78236900000002</v>
      </c>
      <c r="Y69" s="107">
        <f>'C16'!Y69-'C17'!Y69</f>
        <v>593.57443499999999</v>
      </c>
      <c r="Z69" s="107">
        <f>'C16'!Z69-'C17'!Z69</f>
        <v>613.22699100000023</v>
      </c>
      <c r="AA69" s="107">
        <f>'C16'!AA69-'C17'!AA69</f>
        <v>603.35194999999999</v>
      </c>
      <c r="AB69" s="107">
        <f>'C16'!AB69-'C17'!AB69</f>
        <v>418.09445000000017</v>
      </c>
      <c r="AC69" s="107">
        <f>'C16'!AC69-'C17'!AC69</f>
        <v>10696.129711000001</v>
      </c>
    </row>
    <row r="70" spans="1:29">
      <c r="A70" s="2">
        <v>62</v>
      </c>
      <c r="B70" s="83" t="s">
        <v>37</v>
      </c>
      <c r="C70" s="107">
        <f>'C16'!C70-'C17'!C70</f>
        <v>4.628145</v>
      </c>
      <c r="D70" s="107">
        <f>'C16'!D70-'C17'!D70</f>
        <v>97.257730999999993</v>
      </c>
      <c r="E70" s="107">
        <f>'C16'!E70-'C17'!E70</f>
        <v>279.30492899999996</v>
      </c>
      <c r="F70" s="107">
        <f>'C16'!F70-'C17'!F70</f>
        <v>335.36806399999989</v>
      </c>
      <c r="G70" s="107">
        <f>'C16'!G70-'C17'!G70</f>
        <v>300.88023399999997</v>
      </c>
      <c r="H70" s="107">
        <f>'C16'!H70-'C17'!H70</f>
        <v>3.9218889999999997</v>
      </c>
      <c r="I70" s="107">
        <f>'C16'!I70-'C17'!I70</f>
        <v>7.8536629999999983</v>
      </c>
      <c r="J70" s="107">
        <f>'C16'!J70-'C17'!J70</f>
        <v>9.2654829999999997</v>
      </c>
      <c r="K70" s="107">
        <f>'C16'!K70-'C17'!K70</f>
        <v>312.46945800000003</v>
      </c>
      <c r="L70" s="107">
        <f>'C16'!L70-'C17'!L70</f>
        <v>22.831692999999994</v>
      </c>
      <c r="M70" s="107">
        <f>'C16'!M70-'C17'!M70</f>
        <v>18.898975000000014</v>
      </c>
      <c r="N70" s="107">
        <f>'C16'!N70-'C17'!N70</f>
        <v>44.953806</v>
      </c>
      <c r="O70" s="107">
        <f>'C16'!O70-'C17'!O70</f>
        <v>520.60583999999994</v>
      </c>
      <c r="P70" s="107">
        <f>'C16'!P70-'C17'!P70</f>
        <v>631.22751300000004</v>
      </c>
      <c r="Q70" s="107">
        <f>'C16'!Q70-'C17'!Q70</f>
        <v>118.81169200000001</v>
      </c>
      <c r="R70" s="107">
        <f>'C16'!R70-'C17'!R70</f>
        <v>165.55099799999996</v>
      </c>
      <c r="S70" s="107">
        <f>'C16'!S70-'C17'!S70</f>
        <v>225.07320100000001</v>
      </c>
      <c r="T70" s="107">
        <f>'C16'!T70-'C17'!T70</f>
        <v>993.23461299999997</v>
      </c>
      <c r="U70" s="107">
        <f>'C16'!U70-'C17'!U70</f>
        <v>694.19985699999995</v>
      </c>
      <c r="V70" s="107">
        <f>'C16'!V70-'C17'!V70</f>
        <v>792.37836499999992</v>
      </c>
      <c r="W70" s="107">
        <f>'C16'!W70-'C17'!W70</f>
        <v>822.91591900000003</v>
      </c>
      <c r="X70" s="107">
        <f>'C16'!X70-'C17'!X70</f>
        <v>600.71013700000003</v>
      </c>
      <c r="Y70" s="107">
        <f>'C16'!Y70-'C17'!Y70</f>
        <v>556.99238500000001</v>
      </c>
      <c r="Z70" s="107">
        <f>'C16'!Z70-'C17'!Z70</f>
        <v>567.19616299999996</v>
      </c>
      <c r="AA70" s="107">
        <f>'C16'!AA70-'C17'!AA70</f>
        <v>548.56515899999999</v>
      </c>
      <c r="AB70" s="107">
        <f>'C16'!AB70-'C17'!AB70</f>
        <v>343.1585619999999</v>
      </c>
      <c r="AC70" s="107">
        <f>'C16'!AC70-'C17'!AC70</f>
        <v>9018.2544739999994</v>
      </c>
    </row>
    <row r="71" spans="1:29">
      <c r="A71" s="2">
        <v>63</v>
      </c>
      <c r="B71" s="83" t="s">
        <v>36</v>
      </c>
      <c r="C71" s="107">
        <f>'C16'!C71-'C17'!C71</f>
        <v>14.025532000000002</v>
      </c>
      <c r="D71" s="107">
        <f>'C16'!D71-'C17'!D71</f>
        <v>48.15714100000001</v>
      </c>
      <c r="E71" s="107">
        <f>'C16'!E71-'C17'!E71</f>
        <v>84.667500000000018</v>
      </c>
      <c r="F71" s="107">
        <f>'C16'!F71-'C17'!F71</f>
        <v>66.527470999999991</v>
      </c>
      <c r="G71" s="107">
        <f>'C16'!G71-'C17'!G71</f>
        <v>70.468807999999996</v>
      </c>
      <c r="H71" s="107">
        <f>'C16'!H71-'C17'!H71</f>
        <v>19.944745999999999</v>
      </c>
      <c r="I71" s="107">
        <f>'C16'!I71-'C17'!I71</f>
        <v>21.301567000000002</v>
      </c>
      <c r="J71" s="107">
        <f>'C16'!J71-'C17'!J71</f>
        <v>29.44553599999999</v>
      </c>
      <c r="K71" s="107">
        <f>'C16'!K71-'C17'!K71</f>
        <v>89.448506000000009</v>
      </c>
      <c r="L71" s="107">
        <f>'C16'!L71-'C17'!L71</f>
        <v>43.169343000000005</v>
      </c>
      <c r="M71" s="107">
        <f>'C16'!M71-'C17'!M71</f>
        <v>47.737942000000004</v>
      </c>
      <c r="N71" s="107">
        <f>'C16'!N71-'C17'!N71</f>
        <v>25.756698</v>
      </c>
      <c r="O71" s="107">
        <f>'C16'!O71-'C17'!O71</f>
        <v>11.260012000000003</v>
      </c>
      <c r="P71" s="107">
        <f>'C16'!P71-'C17'!P71</f>
        <v>15.563798999999998</v>
      </c>
      <c r="Q71" s="107">
        <f>'C16'!Q71-'C17'!Q71</f>
        <v>596.9766450000003</v>
      </c>
      <c r="R71" s="107">
        <f>'C16'!R71-'C17'!R71</f>
        <v>998.19236400000034</v>
      </c>
      <c r="S71" s="107">
        <f>'C16'!S71-'C17'!S71</f>
        <v>1129.2860570000005</v>
      </c>
      <c r="T71" s="107">
        <f>'C16'!T71-'C17'!T71</f>
        <v>219.031631</v>
      </c>
      <c r="U71" s="107">
        <f>'C16'!U71-'C17'!U71</f>
        <v>149.219853</v>
      </c>
      <c r="V71" s="107">
        <f>'C16'!V71-'C17'!V71</f>
        <v>152.21860000000001</v>
      </c>
      <c r="W71" s="107">
        <f>'C16'!W71-'C17'!W71</f>
        <v>165.854727</v>
      </c>
      <c r="X71" s="107">
        <f>'C16'!X71-'C17'!X71</f>
        <v>120.622623</v>
      </c>
      <c r="Y71" s="107">
        <f>'C16'!Y71-'C17'!Y71</f>
        <v>142.142605</v>
      </c>
      <c r="Z71" s="107">
        <f>'C16'!Z71-'C17'!Z71</f>
        <v>149.156136</v>
      </c>
      <c r="AA71" s="107">
        <f>'C16'!AA71-'C17'!AA71</f>
        <v>156.24411600000002</v>
      </c>
      <c r="AB71" s="107">
        <f>'C16'!AB71-'C17'!AB71</f>
        <v>454.47599999999989</v>
      </c>
      <c r="AC71" s="107">
        <f>'C16'!AC71-'C17'!AC71</f>
        <v>5020.895958000001</v>
      </c>
    </row>
    <row r="72" spans="1:29">
      <c r="A72" s="2">
        <v>64</v>
      </c>
      <c r="B72" s="83" t="s">
        <v>35</v>
      </c>
      <c r="C72" s="107">
        <f>'C16'!C72-'C17'!C72</f>
        <v>1.5232000000000001</v>
      </c>
      <c r="D72" s="107">
        <f>'C16'!D72-'C17'!D72</f>
        <v>70.003340000000009</v>
      </c>
      <c r="E72" s="107">
        <f>'C16'!E72-'C17'!E72</f>
        <v>182.68700699999997</v>
      </c>
      <c r="F72" s="107">
        <f>'C16'!F72-'C17'!F72</f>
        <v>149.79211700000002</v>
      </c>
      <c r="G72" s="107">
        <f>'C16'!G72-'C17'!G72</f>
        <v>141.92449699999997</v>
      </c>
      <c r="H72" s="107">
        <f>'C16'!H72-'C17'!H72</f>
        <v>0.77044599999999996</v>
      </c>
      <c r="I72" s="107">
        <f>'C16'!I72-'C17'!I72</f>
        <v>1.1593140000000002</v>
      </c>
      <c r="J72" s="107">
        <f>'C16'!J72-'C17'!J72</f>
        <v>2.1257819999999992</v>
      </c>
      <c r="K72" s="107">
        <f>'C16'!K72-'C17'!K72</f>
        <v>169.50948200000002</v>
      </c>
      <c r="L72" s="107">
        <f>'C16'!L72-'C17'!L72</f>
        <v>4.9495200000000006</v>
      </c>
      <c r="M72" s="107">
        <f>'C16'!M72-'C17'!M72</f>
        <v>8.1049030000000002</v>
      </c>
      <c r="N72" s="107">
        <f>'C16'!N72-'C17'!N72</f>
        <v>34.999862999999998</v>
      </c>
      <c r="O72" s="107">
        <f>'C16'!O72-'C17'!O72</f>
        <v>25.479510000000001</v>
      </c>
      <c r="P72" s="107">
        <f>'C16'!P72-'C17'!P72</f>
        <v>36.56432800000001</v>
      </c>
      <c r="Q72" s="107">
        <f>'C16'!Q72-'C17'!Q72</f>
        <v>13.492556999999998</v>
      </c>
      <c r="R72" s="107">
        <f>'C16'!R72-'C17'!R72</f>
        <v>16.003753</v>
      </c>
      <c r="S72" s="107">
        <f>'C16'!S72-'C17'!S72</f>
        <v>22.140221</v>
      </c>
      <c r="T72" s="107">
        <f>'C16'!T72-'C17'!T72</f>
        <v>1369.5256180000001</v>
      </c>
      <c r="U72" s="107">
        <f>'C16'!U72-'C17'!U72</f>
        <v>1053.4960589999998</v>
      </c>
      <c r="V72" s="107">
        <f>'C16'!V72-'C17'!V72</f>
        <v>723.10993299999996</v>
      </c>
      <c r="W72" s="107">
        <f>'C16'!W72-'C17'!W72</f>
        <v>636.95735100000002</v>
      </c>
      <c r="X72" s="107">
        <f>'C16'!X72-'C17'!X72</f>
        <v>592.05678499999999</v>
      </c>
      <c r="Y72" s="107">
        <f>'C16'!Y72-'C17'!Y72</f>
        <v>531.41045599999995</v>
      </c>
      <c r="Z72" s="107">
        <f>'C16'!Z72-'C17'!Z72</f>
        <v>569.81895400000019</v>
      </c>
      <c r="AA72" s="107">
        <f>'C16'!AA72-'C17'!AA72</f>
        <v>584.07460199999991</v>
      </c>
      <c r="AB72" s="107">
        <f>'C16'!AB72-'C17'!AB72</f>
        <v>436.95089399999978</v>
      </c>
      <c r="AC72" s="107">
        <f>'C16'!AC72-'C17'!AC72</f>
        <v>7378.6304920000011</v>
      </c>
    </row>
    <row r="73" spans="1:29">
      <c r="A73" s="2">
        <v>65</v>
      </c>
      <c r="B73" s="83" t="s">
        <v>34</v>
      </c>
      <c r="C73" s="107">
        <f>'C16'!C73-'C17'!C73</f>
        <v>5.2946000000000009</v>
      </c>
      <c r="D73" s="107">
        <f>'C16'!D73-'C17'!D73</f>
        <v>1.8776660000000003</v>
      </c>
      <c r="E73" s="107">
        <f>'C16'!E73-'C17'!E73</f>
        <v>2.2307190000000001</v>
      </c>
      <c r="F73" s="107">
        <f>'C16'!F73-'C17'!F73</f>
        <v>2.7970450000000002</v>
      </c>
      <c r="G73" s="107">
        <f>'C16'!G73-'C17'!G73</f>
        <v>1.712083</v>
      </c>
      <c r="H73" s="107">
        <f>'C16'!H73-'C17'!H73</f>
        <v>3.012067</v>
      </c>
      <c r="I73" s="107">
        <f>'C16'!I73-'C17'!I73</f>
        <v>1.151972</v>
      </c>
      <c r="J73" s="107">
        <f>'C16'!J73-'C17'!J73</f>
        <v>1.4091249999999997</v>
      </c>
      <c r="K73" s="107">
        <f>'C16'!K73-'C17'!K73</f>
        <v>6.1574020000000012</v>
      </c>
      <c r="L73" s="107">
        <f>'C16'!L73-'C17'!L73</f>
        <v>2.9841039999999994</v>
      </c>
      <c r="M73" s="107">
        <f>'C16'!M73-'C17'!M73</f>
        <v>3.272062</v>
      </c>
      <c r="N73" s="107">
        <f>'C16'!N73-'C17'!N73</f>
        <v>102</v>
      </c>
      <c r="O73" s="107">
        <f>'C16'!O73-'C17'!O73</f>
        <v>4.9242169999999996</v>
      </c>
      <c r="P73" s="107">
        <f>'C16'!P73-'C17'!P73</f>
        <v>7.6458509999999986</v>
      </c>
      <c r="Q73" s="107">
        <f>'C16'!Q73-'C17'!Q73</f>
        <v>29.567717999999996</v>
      </c>
      <c r="R73" s="107">
        <f>'C16'!R73-'C17'!R73</f>
        <v>32.664121000000009</v>
      </c>
      <c r="S73" s="107">
        <f>'C16'!S73-'C17'!S73</f>
        <v>53.934529999999995</v>
      </c>
      <c r="T73" s="107">
        <f>'C16'!T73-'C17'!T73</f>
        <v>27.449155999999999</v>
      </c>
      <c r="U73" s="107">
        <f>'C16'!U73-'C17'!U73</f>
        <v>32.306314</v>
      </c>
      <c r="V73" s="107">
        <f>'C16'!V73-'C17'!V73</f>
        <v>27.197461000000001</v>
      </c>
      <c r="W73" s="107">
        <f>'C16'!W73-'C17'!W73</f>
        <v>33.719177999999999</v>
      </c>
      <c r="X73" s="107">
        <f>'C16'!X73-'C17'!X73</f>
        <v>30.541667999999998</v>
      </c>
      <c r="Y73" s="107">
        <f>'C16'!Y73-'C17'!Y73</f>
        <v>26.636115</v>
      </c>
      <c r="Z73" s="107">
        <f>'C16'!Z73-'C17'!Z73</f>
        <v>28.408315999999999</v>
      </c>
      <c r="AA73" s="107">
        <f>'C16'!AA73-'C17'!AA73</f>
        <v>26.036147</v>
      </c>
      <c r="AB73" s="107">
        <f>'C16'!AB73-'C17'!AB73</f>
        <v>21.524038000000004</v>
      </c>
      <c r="AC73" s="107">
        <f>'C16'!AC73-'C17'!AC73</f>
        <v>516.45367500000009</v>
      </c>
    </row>
    <row r="74" spans="1:29">
      <c r="A74" s="2">
        <v>66</v>
      </c>
      <c r="B74" s="83" t="s">
        <v>33</v>
      </c>
      <c r="C74" s="107">
        <f>'C16'!C74-'C17'!C74</f>
        <v>1.1564189999999999</v>
      </c>
      <c r="D74" s="107">
        <f>'C16'!D74-'C17'!D74</f>
        <v>2.4072430000000002</v>
      </c>
      <c r="E74" s="107">
        <f>'C16'!E74-'C17'!E74</f>
        <v>5.18607</v>
      </c>
      <c r="F74" s="107">
        <f>'C16'!F74-'C17'!F74</f>
        <v>1.7440289999999998</v>
      </c>
      <c r="G74" s="107">
        <f>'C16'!G74-'C17'!G74</f>
        <v>3.2387289999999997</v>
      </c>
      <c r="H74" s="107">
        <f>'C16'!H74-'C17'!H74</f>
        <v>0.41761599999999999</v>
      </c>
      <c r="I74" s="107">
        <f>'C16'!I74-'C17'!I74</f>
        <v>0.32179500000000005</v>
      </c>
      <c r="J74" s="107">
        <f>'C16'!J74-'C17'!J74</f>
        <v>0.54864000000000002</v>
      </c>
      <c r="K74" s="107">
        <f>'C16'!K74-'C17'!K74</f>
        <v>6.1400950000000014</v>
      </c>
      <c r="L74" s="107">
        <f>'C16'!L74-'C17'!L74</f>
        <v>0.90395499999999984</v>
      </c>
      <c r="M74" s="107">
        <f>'C16'!M74-'C17'!M74</f>
        <v>1.050508</v>
      </c>
      <c r="N74" s="107">
        <f>'C16'!N74-'C17'!N74</f>
        <v>82.999201999999997</v>
      </c>
      <c r="O74" s="107">
        <f>'C16'!O74-'C17'!O74</f>
        <v>8.5263889999999982</v>
      </c>
      <c r="P74" s="107">
        <f>'C16'!P74-'C17'!P74</f>
        <v>13.325795000000005</v>
      </c>
      <c r="Q74" s="107">
        <f>'C16'!Q74-'C17'!Q74</f>
        <v>7.7065100000000006</v>
      </c>
      <c r="R74" s="107">
        <f>'C16'!R74-'C17'!R74</f>
        <v>13.525773000000001</v>
      </c>
      <c r="S74" s="107">
        <f>'C16'!S74-'C17'!S74</f>
        <v>32.094044000000004</v>
      </c>
      <c r="T74" s="107">
        <f>'C16'!T74-'C17'!T74</f>
        <v>45.528911000000001</v>
      </c>
      <c r="U74" s="107">
        <f>'C16'!U74-'C17'!U74</f>
        <v>30.748183999999998</v>
      </c>
      <c r="V74" s="107">
        <f>'C16'!V74-'C17'!V74</f>
        <v>26.641974999999999</v>
      </c>
      <c r="W74" s="107">
        <f>'C16'!W74-'C17'!W74</f>
        <v>30.020142</v>
      </c>
      <c r="X74" s="107">
        <f>'C16'!X74-'C17'!X74</f>
        <v>22.767932999999999</v>
      </c>
      <c r="Y74" s="107">
        <f>'C16'!Y74-'C17'!Y74</f>
        <v>26.421213000000002</v>
      </c>
      <c r="Z74" s="107">
        <f>'C16'!Z74-'C17'!Z74</f>
        <v>26.427565000000001</v>
      </c>
      <c r="AA74" s="107">
        <f>'C16'!AA74-'C17'!AA74</f>
        <v>24.333041000000001</v>
      </c>
      <c r="AB74" s="107">
        <f>'C16'!AB74-'C17'!AB74</f>
        <v>18.262502000000001</v>
      </c>
      <c r="AC74" s="107">
        <f>'C16'!AC74-'C17'!AC74</f>
        <v>432.444278</v>
      </c>
    </row>
    <row r="75" spans="1:29">
      <c r="A75" s="2">
        <v>67</v>
      </c>
      <c r="B75" s="83" t="s">
        <v>32</v>
      </c>
      <c r="C75" s="107">
        <f>'C16'!C75-'C17'!C75</f>
        <v>0.12231000000000002</v>
      </c>
      <c r="D75" s="107">
        <f>'C16'!D75-'C17'!D75</f>
        <v>0.708673</v>
      </c>
      <c r="E75" s="107">
        <f>'C16'!E75-'C17'!E75</f>
        <v>1.940747</v>
      </c>
      <c r="F75" s="107">
        <f>'C16'!F75-'C17'!F75</f>
        <v>1.6640410000000001</v>
      </c>
      <c r="G75" s="107">
        <f>'C16'!G75-'C17'!G75</f>
        <v>1.8561940000000001</v>
      </c>
      <c r="H75" s="107">
        <f>'C16'!H75-'C17'!H75</f>
        <v>7.4196999999999999E-2</v>
      </c>
      <c r="I75" s="107">
        <f>'C16'!I75-'C17'!I75</f>
        <v>0.18624499999999999</v>
      </c>
      <c r="J75" s="107">
        <f>'C16'!J75-'C17'!J75</f>
        <v>0.21182499999999999</v>
      </c>
      <c r="K75" s="107">
        <f>'C16'!K75-'C17'!K75</f>
        <v>1.2739810000000003</v>
      </c>
      <c r="L75" s="107">
        <f>'C16'!L75-'C17'!L75</f>
        <v>0.88218700000000005</v>
      </c>
      <c r="M75" s="107">
        <f>'C16'!M75-'C17'!M75</f>
        <v>1.2945070000000001</v>
      </c>
      <c r="N75" s="107">
        <f>'C16'!N75-'C17'!N75</f>
        <v>204</v>
      </c>
      <c r="O75" s="107">
        <f>'C16'!O75-'C17'!O75</f>
        <v>45.097285000000007</v>
      </c>
      <c r="P75" s="107">
        <f>'C16'!P75-'C17'!P75</f>
        <v>63.504261000000035</v>
      </c>
      <c r="Q75" s="107">
        <f>'C16'!Q75-'C17'!Q75</f>
        <v>9.5987959999999948</v>
      </c>
      <c r="R75" s="107">
        <f>'C16'!R75-'C17'!R75</f>
        <v>16.979226000000001</v>
      </c>
      <c r="S75" s="107">
        <f>'C16'!S75-'C17'!S75</f>
        <v>29.906374999999986</v>
      </c>
      <c r="T75" s="107">
        <f>'C16'!T75-'C17'!T75</f>
        <v>37.457737999999999</v>
      </c>
      <c r="U75" s="107">
        <f>'C16'!U75-'C17'!U75</f>
        <v>40.179698000000002</v>
      </c>
      <c r="V75" s="107">
        <f>'C16'!V75-'C17'!V75</f>
        <v>21.190182</v>
      </c>
      <c r="W75" s="107">
        <f>'C16'!W75-'C17'!W75</f>
        <v>28.912030000000001</v>
      </c>
      <c r="X75" s="107">
        <f>'C16'!X75-'C17'!X75</f>
        <v>20.040061999999999</v>
      </c>
      <c r="Y75" s="107">
        <f>'C16'!Y75-'C17'!Y75</f>
        <v>20.881084999999999</v>
      </c>
      <c r="Z75" s="107">
        <f>'C16'!Z75-'C17'!Z75</f>
        <v>19.523925999999999</v>
      </c>
      <c r="AA75" s="107">
        <f>'C16'!AA75-'C17'!AA75</f>
        <v>25.870052000000001</v>
      </c>
      <c r="AB75" s="107">
        <f>'C16'!AB75-'C17'!AB75</f>
        <v>26.651368000000005</v>
      </c>
      <c r="AC75" s="107">
        <f>'C16'!AC75-'C17'!AC75</f>
        <v>620.00699100000008</v>
      </c>
    </row>
    <row r="76" spans="1:29">
      <c r="A76" s="2">
        <v>68</v>
      </c>
      <c r="B76" s="83" t="s">
        <v>31</v>
      </c>
      <c r="C76" s="107">
        <f>'C16'!C76-'C17'!C76</f>
        <v>6.3928440000000002</v>
      </c>
      <c r="D76" s="107">
        <f>'C16'!D76-'C17'!D76</f>
        <v>0.13691</v>
      </c>
      <c r="E76" s="107">
        <f>'C16'!E76-'C17'!E76</f>
        <v>0.21776399999999999</v>
      </c>
      <c r="F76" s="107">
        <f>'C16'!F76-'C17'!F76</f>
        <v>0.19056299999999995</v>
      </c>
      <c r="G76" s="107">
        <f>'C16'!G76-'C17'!G76</f>
        <v>0.339806</v>
      </c>
      <c r="H76" s="107">
        <f>'C16'!H76-'C17'!H76</f>
        <v>8.3646449999999994</v>
      </c>
      <c r="I76" s="107">
        <f>'C16'!I76-'C17'!I76</f>
        <v>5.1229530000000008</v>
      </c>
      <c r="J76" s="107">
        <f>'C16'!J76-'C17'!J76</f>
        <v>5.1895439999999997</v>
      </c>
      <c r="K76" s="107">
        <f>'C16'!K76-'C17'!K76</f>
        <v>1.3424630000000002</v>
      </c>
      <c r="L76" s="107">
        <f>'C16'!L76-'C17'!L76</f>
        <v>6.8676569999999986</v>
      </c>
      <c r="M76" s="107">
        <f>'C16'!M76-'C17'!M76</f>
        <v>8.6985289999999971</v>
      </c>
      <c r="N76" s="107">
        <f>'C16'!N76-'C17'!N76</f>
        <v>25.999015</v>
      </c>
      <c r="O76" s="107">
        <f>'C16'!O76-'C17'!O76</f>
        <v>32.825240999999984</v>
      </c>
      <c r="P76" s="107">
        <f>'C16'!P76-'C17'!P76</f>
        <v>42.541356000000007</v>
      </c>
      <c r="Q76" s="107">
        <f>'C16'!Q76-'C17'!Q76</f>
        <v>61.317628999999968</v>
      </c>
      <c r="R76" s="107">
        <f>'C16'!R76-'C17'!R76</f>
        <v>100.62174199999997</v>
      </c>
      <c r="S76" s="107">
        <f>'C16'!S76-'C17'!S76</f>
        <v>117.63809199999999</v>
      </c>
      <c r="T76" s="107">
        <f>'C16'!T76-'C17'!T76</f>
        <v>44.714167000000003</v>
      </c>
      <c r="U76" s="107">
        <f>'C16'!U76-'C17'!U76</f>
        <v>46.645961</v>
      </c>
      <c r="V76" s="107">
        <f>'C16'!V76-'C17'!V76</f>
        <v>24.072028</v>
      </c>
      <c r="W76" s="107">
        <f>'C16'!W76-'C17'!W76</f>
        <v>33.156773999999999</v>
      </c>
      <c r="X76" s="107">
        <f>'C16'!X76-'C17'!X76</f>
        <v>28.013904999999998</v>
      </c>
      <c r="Y76" s="107">
        <f>'C16'!Y76-'C17'!Y76</f>
        <v>25.320423999999999</v>
      </c>
      <c r="Z76" s="107">
        <f>'C16'!Z76-'C17'!Z76</f>
        <v>29.110495999999998</v>
      </c>
      <c r="AA76" s="107">
        <f>'C16'!AA76-'C17'!AA76</f>
        <v>30.031465000000001</v>
      </c>
      <c r="AB76" s="107">
        <f>'C16'!AB76-'C17'!AB76</f>
        <v>28.948520000000016</v>
      </c>
      <c r="AC76" s="107">
        <f>'C16'!AC76-'C17'!AC76</f>
        <v>713.82049299999994</v>
      </c>
    </row>
    <row r="77" spans="1:29">
      <c r="A77" s="2">
        <v>69</v>
      </c>
      <c r="B77" s="83" t="s">
        <v>30</v>
      </c>
      <c r="C77" s="107">
        <f>'C16'!C77-'C17'!C77</f>
        <v>0.47484500000000007</v>
      </c>
      <c r="D77" s="107">
        <f>'C16'!D77-'C17'!D77</f>
        <v>14.028002000000001</v>
      </c>
      <c r="E77" s="107">
        <f>'C16'!E77-'C17'!E77</f>
        <v>25.920043000000003</v>
      </c>
      <c r="F77" s="107">
        <f>'C16'!F77-'C17'!F77</f>
        <v>29.399146999999999</v>
      </c>
      <c r="G77" s="107">
        <f>'C16'!G77-'C17'!G77</f>
        <v>22.861378999999999</v>
      </c>
      <c r="H77" s="107">
        <f>'C16'!H77-'C17'!H77</f>
        <v>1.6251109999999998</v>
      </c>
      <c r="I77" s="107">
        <f>'C16'!I77-'C17'!I77</f>
        <v>2.4896560000000005</v>
      </c>
      <c r="J77" s="107">
        <f>'C16'!J77-'C17'!J77</f>
        <v>2.047698</v>
      </c>
      <c r="K77" s="107">
        <f>'C16'!K77-'C17'!K77</f>
        <v>17.590685999999998</v>
      </c>
      <c r="L77" s="107">
        <f>'C16'!L77-'C17'!L77</f>
        <v>7.7254320000000014</v>
      </c>
      <c r="M77" s="107">
        <f>'C16'!M77-'C17'!M77</f>
        <v>10.669147999999998</v>
      </c>
      <c r="N77" s="107">
        <f>'C16'!N77-'C17'!N77</f>
        <v>163</v>
      </c>
      <c r="O77" s="107">
        <f>'C16'!O77-'C17'!O77</f>
        <v>4.3470120000000003</v>
      </c>
      <c r="P77" s="107">
        <f>'C16'!P77-'C17'!P77</f>
        <v>6.0633249999999999</v>
      </c>
      <c r="Q77" s="107">
        <f>'C16'!Q77-'C17'!Q77</f>
        <v>45.558959999999999</v>
      </c>
      <c r="R77" s="107">
        <f>'C16'!R77-'C17'!R77</f>
        <v>64.655181000000013</v>
      </c>
      <c r="S77" s="107">
        <f>'C16'!S77-'C17'!S77</f>
        <v>78.618410000000011</v>
      </c>
      <c r="T77" s="107">
        <f>'C16'!T77-'C17'!T77</f>
        <v>188.56228899999999</v>
      </c>
      <c r="U77" s="107">
        <f>'C16'!U77-'C17'!U77</f>
        <v>207.266423</v>
      </c>
      <c r="V77" s="107">
        <f>'C16'!V77-'C17'!V77</f>
        <v>154.96504899999999</v>
      </c>
      <c r="W77" s="107">
        <f>'C16'!W77-'C17'!W77</f>
        <v>255.52409700000001</v>
      </c>
      <c r="X77" s="107">
        <f>'C16'!X77-'C17'!X77</f>
        <v>132.574197</v>
      </c>
      <c r="Y77" s="107">
        <f>'C16'!Y77-'C17'!Y77</f>
        <v>133.068614</v>
      </c>
      <c r="Z77" s="107">
        <f>'C16'!Z77-'C17'!Z77</f>
        <v>154.56040500000003</v>
      </c>
      <c r="AA77" s="107">
        <f>'C16'!AA77-'C17'!AA77</f>
        <v>203.63714499999998</v>
      </c>
      <c r="AB77" s="107">
        <f>'C16'!AB77-'C17'!AB77</f>
        <v>179.42958099999996</v>
      </c>
      <c r="AC77" s="107">
        <f>'C16'!AC77-'C17'!AC77</f>
        <v>2106.6618349999999</v>
      </c>
    </row>
    <row r="78" spans="1:29">
      <c r="A78" s="2">
        <v>70</v>
      </c>
      <c r="B78" s="83" t="s">
        <v>29</v>
      </c>
      <c r="C78" s="107">
        <f>'C16'!C78-'C17'!C78</f>
        <v>1.0424000000000001E-2</v>
      </c>
      <c r="D78" s="107">
        <f>'C16'!D78-'C17'!D78</f>
        <v>1.0252859999999999</v>
      </c>
      <c r="E78" s="107">
        <f>'C16'!E78-'C17'!E78</f>
        <v>1.4399479999999998</v>
      </c>
      <c r="F78" s="107">
        <f>'C16'!F78-'C17'!F78</f>
        <v>1.9490190000000003</v>
      </c>
      <c r="G78" s="107">
        <f>'C16'!G78-'C17'!G78</f>
        <v>2.1291829999999998</v>
      </c>
      <c r="H78" s="107">
        <f>'C16'!H78-'C17'!H78</f>
        <v>2.0917999999999999E-2</v>
      </c>
      <c r="I78" s="107">
        <f>'C16'!I78-'C17'!I78</f>
        <v>4.7360000000000006E-2</v>
      </c>
      <c r="J78" s="107">
        <f>'C16'!J78-'C17'!J78</f>
        <v>9.8321000000000006E-2</v>
      </c>
      <c r="K78" s="107">
        <f>'C16'!K78-'C17'!K78</f>
        <v>6.9154929999999988</v>
      </c>
      <c r="L78" s="107">
        <f>'C16'!L78-'C17'!L78</f>
        <v>0.42947000000000002</v>
      </c>
      <c r="M78" s="107">
        <f>'C16'!M78-'C17'!M78</f>
        <v>0.76517000000000024</v>
      </c>
      <c r="N78" s="107">
        <f>'C16'!N78-'C17'!N78</f>
        <v>455.99923799999999</v>
      </c>
      <c r="O78" s="107">
        <f>'C16'!O78-'C17'!O78</f>
        <v>198.63696199999995</v>
      </c>
      <c r="P78" s="107">
        <f>'C16'!P78-'C17'!P78</f>
        <v>336.29502299999984</v>
      </c>
      <c r="Q78" s="107">
        <f>'C16'!Q78-'C17'!Q78</f>
        <v>8.4065700000000003</v>
      </c>
      <c r="R78" s="107">
        <f>'C16'!R78-'C17'!R78</f>
        <v>11.624188999999999</v>
      </c>
      <c r="S78" s="107">
        <f>'C16'!S78-'C17'!S78</f>
        <v>4.7670520000000005</v>
      </c>
      <c r="T78" s="107">
        <f>'C16'!T78-'C17'!T78</f>
        <v>120.52811</v>
      </c>
      <c r="U78" s="107">
        <f>'C16'!U78-'C17'!U78</f>
        <v>103.48148300000001</v>
      </c>
      <c r="V78" s="107">
        <f>'C16'!V78-'C17'!V78</f>
        <v>66.660087000000004</v>
      </c>
      <c r="W78" s="107">
        <f>'C16'!W78-'C17'!W78</f>
        <v>88.766187000000002</v>
      </c>
      <c r="X78" s="107">
        <f>'C16'!X78-'C17'!X78</f>
        <v>84.749252999999996</v>
      </c>
      <c r="Y78" s="107">
        <f>'C16'!Y78-'C17'!Y78</f>
        <v>80.244159999999994</v>
      </c>
      <c r="Z78" s="107">
        <f>'C16'!Z78-'C17'!Z78</f>
        <v>91.454598000000004</v>
      </c>
      <c r="AA78" s="107">
        <f>'C16'!AA78-'C17'!AA78</f>
        <v>95.79806099999999</v>
      </c>
      <c r="AB78" s="107">
        <f>'C16'!AB78-'C17'!AB78</f>
        <v>90.340397999999951</v>
      </c>
      <c r="AC78" s="107">
        <f>'C16'!AC78-'C17'!AC78</f>
        <v>1852.5819630000001</v>
      </c>
    </row>
    <row r="79" spans="1:29" ht="15.95" customHeight="1">
      <c r="A79" s="2">
        <v>71</v>
      </c>
      <c r="B79" s="85" t="s">
        <v>28</v>
      </c>
      <c r="C79" s="107">
        <f>'C16'!C79-'C17'!C79</f>
        <v>0.28898800000000002</v>
      </c>
      <c r="D79" s="107">
        <f>'C16'!D79-'C17'!D79</f>
        <v>4.4216000000000005E-2</v>
      </c>
      <c r="E79" s="107">
        <f>'C16'!E79-'C17'!E79</f>
        <v>4.0232000000000004E-2</v>
      </c>
      <c r="F79" s="107">
        <f>'C16'!F79-'C17'!F79</f>
        <v>5.4411000000000001E-2</v>
      </c>
      <c r="G79" s="107">
        <f>'C16'!G79-'C17'!G79</f>
        <v>4.4821E-2</v>
      </c>
      <c r="H79" s="107">
        <f>'C16'!H79-'C17'!H79</f>
        <v>1.8892399999999998</v>
      </c>
      <c r="I79" s="107">
        <f>'C16'!I79-'C17'!I79</f>
        <v>0.68848100000000001</v>
      </c>
      <c r="J79" s="107">
        <f>'C16'!J79-'C17'!J79</f>
        <v>0.76248300000000002</v>
      </c>
      <c r="K79" s="107">
        <f>'C16'!K79-'C17'!K79</f>
        <v>0.18123899999999998</v>
      </c>
      <c r="L79" s="107">
        <f>'C16'!L79-'C17'!L79</f>
        <v>4.1285239999999996</v>
      </c>
      <c r="M79" s="107">
        <f>'C16'!M79-'C17'!M79</f>
        <v>4.4335800000000001</v>
      </c>
      <c r="N79" s="107">
        <f>'C16'!N79-'C17'!N79</f>
        <v>56.96698</v>
      </c>
      <c r="O79" s="107">
        <f>'C16'!O79-'C17'!O79</f>
        <v>168.954093</v>
      </c>
      <c r="P79" s="107">
        <f>'C16'!P79-'C17'!P79</f>
        <v>338.26567900000038</v>
      </c>
      <c r="Q79" s="107">
        <f>'C16'!Q79-'C17'!Q79</f>
        <v>38.420826000000012</v>
      </c>
      <c r="R79" s="107">
        <f>'C16'!R79-'C17'!R79</f>
        <v>125.06073800000009</v>
      </c>
      <c r="S79" s="107">
        <f>'C16'!S79-'C17'!S79</f>
        <v>205.02099300000003</v>
      </c>
      <c r="T79" s="107">
        <f>'C16'!T79-'C17'!T79</f>
        <v>3.1079019999999997</v>
      </c>
      <c r="U79" s="107">
        <f>'C16'!U79-'C17'!U79</f>
        <v>5.3596219999999999</v>
      </c>
      <c r="V79" s="107">
        <f>'C16'!V79-'C17'!V79</f>
        <v>13.956106999999999</v>
      </c>
      <c r="W79" s="107">
        <f>'C16'!W79-'C17'!W79</f>
        <v>19.417169000000001</v>
      </c>
      <c r="X79" s="107">
        <f>'C16'!X79-'C17'!X79</f>
        <v>16.761347000000001</v>
      </c>
      <c r="Y79" s="107">
        <f>'C16'!Y79-'C17'!Y79</f>
        <v>12.372048000000001</v>
      </c>
      <c r="Z79" s="107">
        <f>'C16'!Z79-'C17'!Z79</f>
        <v>11.111046000000002</v>
      </c>
      <c r="AA79" s="107">
        <f>'C16'!AA79-'C17'!AA79</f>
        <v>9.6299900000000012</v>
      </c>
      <c r="AB79" s="107">
        <f>'C16'!AB79-'C17'!AB79</f>
        <v>4.224816999999998</v>
      </c>
      <c r="AC79" s="107">
        <f>'C16'!AC79-'C17'!AC79</f>
        <v>1041.1855720000008</v>
      </c>
    </row>
    <row r="80" spans="1:29">
      <c r="A80" s="2">
        <v>72</v>
      </c>
      <c r="B80" s="83" t="s">
        <v>27</v>
      </c>
      <c r="C80" s="107">
        <f>'C16'!C80-'C17'!C80</f>
        <v>6.5077749999999988</v>
      </c>
      <c r="D80" s="107">
        <f>'C16'!D80-'C17'!D80</f>
        <v>0.28155800000000003</v>
      </c>
      <c r="E80" s="107">
        <f>'C16'!E80-'C17'!E80</f>
        <v>-0.42105599999999999</v>
      </c>
      <c r="F80" s="107">
        <f>'C16'!F80-'C17'!F80</f>
        <v>0.26923900000000006</v>
      </c>
      <c r="G80" s="107">
        <f>'C16'!G80-'C17'!G80</f>
        <v>0.34717100000000001</v>
      </c>
      <c r="H80" s="107">
        <f>'C16'!H80-'C17'!H80</f>
        <v>7.1490529999999968</v>
      </c>
      <c r="I80" s="107">
        <f>'C16'!I80-'C17'!I80</f>
        <v>9.1430739999999986</v>
      </c>
      <c r="J80" s="107">
        <f>'C16'!J80-'C17'!J80</f>
        <v>9.8646370000000019</v>
      </c>
      <c r="K80" s="107">
        <f>'C16'!K80-'C17'!K80</f>
        <v>3.4359630000000001</v>
      </c>
      <c r="L80" s="107">
        <f>'C16'!L80-'C17'!L80</f>
        <v>16.27928499999998</v>
      </c>
      <c r="M80" s="107">
        <f>'C16'!M80-'C17'!M80</f>
        <v>21.903662000000011</v>
      </c>
      <c r="N80" s="107">
        <f>'C16'!N80-'C17'!N80</f>
        <v>0.67876199999999998</v>
      </c>
      <c r="O80" s="107">
        <f>'C16'!O80-'C17'!O80</f>
        <v>5.3109999999999991</v>
      </c>
      <c r="P80" s="107">
        <f>'C16'!P80-'C17'!P80</f>
        <v>5.2823229999999999</v>
      </c>
      <c r="Q80" s="107">
        <f>'C16'!Q80-'C17'!Q80</f>
        <v>343.11781600000018</v>
      </c>
      <c r="R80" s="107">
        <f>'C16'!R80-'C17'!R80</f>
        <v>374.72610099999991</v>
      </c>
      <c r="S80" s="107">
        <f>'C16'!S80-'C17'!S80</f>
        <v>407.18220700000006</v>
      </c>
      <c r="T80" s="107">
        <f>'C16'!T80-'C17'!T80</f>
        <v>286.270937</v>
      </c>
      <c r="U80" s="107">
        <f>'C16'!U80-'C17'!U80</f>
        <v>429.57273600000002</v>
      </c>
      <c r="V80" s="107">
        <f>'C16'!V80-'C17'!V80</f>
        <v>663.22127500000011</v>
      </c>
      <c r="W80" s="107">
        <f>'C16'!W80-'C17'!W80</f>
        <v>648.70279900000003</v>
      </c>
      <c r="X80" s="107">
        <f>'C16'!X80-'C17'!X80</f>
        <v>608.93318899999997</v>
      </c>
      <c r="Y80" s="107">
        <f>'C16'!Y80-'C17'!Y80</f>
        <v>675.24129199999993</v>
      </c>
      <c r="Z80" s="107">
        <f>'C16'!Z80-'C17'!Z80</f>
        <v>774.39718800000026</v>
      </c>
      <c r="AA80" s="107">
        <f>'C16'!AA80-'C17'!AA80</f>
        <v>431.79119899999995</v>
      </c>
      <c r="AB80" s="107">
        <f>'C16'!AB80-'C17'!AB80</f>
        <v>347.540256</v>
      </c>
      <c r="AC80" s="107">
        <f>'C16'!AC80-'C17'!AC80</f>
        <v>6076.7294410000004</v>
      </c>
    </row>
    <row r="81" spans="1:29">
      <c r="A81" s="2">
        <v>73</v>
      </c>
      <c r="B81" s="83" t="s">
        <v>26</v>
      </c>
      <c r="C81" s="107">
        <f>'C16'!C81-'C17'!C81</f>
        <v>0.13417199999999999</v>
      </c>
      <c r="D81" s="107">
        <f>'C16'!D81-'C17'!D81</f>
        <v>5.6172289999999965</v>
      </c>
      <c r="E81" s="107">
        <f>'C16'!E81-'C17'!E81</f>
        <v>6.5789009999999974</v>
      </c>
      <c r="F81" s="107">
        <f>'C16'!F81-'C17'!F81</f>
        <v>9.291389999999998</v>
      </c>
      <c r="G81" s="107">
        <f>'C16'!G81-'C17'!G81</f>
        <v>19.332732999999998</v>
      </c>
      <c r="H81" s="107">
        <f>'C16'!H81-'C17'!H81</f>
        <v>7.4028999999999998E-2</v>
      </c>
      <c r="I81" s="107">
        <f>'C16'!I81-'C17'!I81</f>
        <v>7.6643000000000003E-2</v>
      </c>
      <c r="J81" s="107">
        <f>'C16'!J81-'C17'!J81</f>
        <v>6.4193E-2</v>
      </c>
      <c r="K81" s="107">
        <f>'C16'!K81-'C17'!K81</f>
        <v>49.616660999999986</v>
      </c>
      <c r="L81" s="107">
        <f>'C16'!L81-'C17'!L81</f>
        <v>1.257992</v>
      </c>
      <c r="M81" s="107">
        <f>'C16'!M81-'C17'!M81</f>
        <v>1.1927839999999998</v>
      </c>
      <c r="N81" s="107">
        <f>'C16'!N81-'C17'!N81</f>
        <v>100.736929</v>
      </c>
      <c r="O81" s="107">
        <f>'C16'!O81-'C17'!O81</f>
        <v>37.347526000000009</v>
      </c>
      <c r="P81" s="107">
        <f>'C16'!P81-'C17'!P81</f>
        <v>-2.6465999999999996E-2</v>
      </c>
      <c r="Q81" s="107">
        <f>'C16'!Q81-'C17'!Q81</f>
        <v>3.0693670000000002</v>
      </c>
      <c r="R81" s="107">
        <f>'C16'!R81-'C17'!R81</f>
        <v>5.9461009999999987</v>
      </c>
      <c r="S81" s="107">
        <f>'C16'!S81-'C17'!S81</f>
        <v>9.1698229999999974</v>
      </c>
      <c r="T81" s="107">
        <f>'C16'!T81-'C17'!T81</f>
        <v>504.85035599999998</v>
      </c>
      <c r="U81" s="107">
        <f>'C16'!U81-'C17'!U81</f>
        <v>436.31529899999998</v>
      </c>
      <c r="V81" s="107">
        <f>'C16'!V81-'C17'!V81</f>
        <v>392.071146</v>
      </c>
      <c r="W81" s="107">
        <f>'C16'!W81-'C17'!W81</f>
        <v>416.10983100000004</v>
      </c>
      <c r="X81" s="107">
        <f>'C16'!X81-'C17'!X81</f>
        <v>364.67151200000001</v>
      </c>
      <c r="Y81" s="107">
        <f>'C16'!Y81-'C17'!Y81</f>
        <v>440.02732100000003</v>
      </c>
      <c r="Z81" s="107">
        <f>'C16'!Z81-'C17'!Z81</f>
        <v>425.05280800000008</v>
      </c>
      <c r="AA81" s="107">
        <f>'C16'!AA81-'C17'!AA81</f>
        <v>538.42619100000002</v>
      </c>
      <c r="AB81" s="107">
        <f>'C16'!AB81-'C17'!AB81</f>
        <v>470.58179699999965</v>
      </c>
      <c r="AC81" s="107">
        <f>'C16'!AC81-'C17'!AC81</f>
        <v>4237.586268</v>
      </c>
    </row>
    <row r="82" spans="1:29">
      <c r="A82" s="2">
        <v>74</v>
      </c>
      <c r="B82" s="83" t="s">
        <v>25</v>
      </c>
      <c r="C82" s="107">
        <f>'C16'!C82-'C17'!C82</f>
        <v>-5.0650000000000001E-3</v>
      </c>
      <c r="D82" s="107">
        <f>'C16'!D82-'C17'!D82</f>
        <v>0.31057699999999999</v>
      </c>
      <c r="E82" s="107">
        <f>'C16'!E82-'C17'!E82</f>
        <v>0.290937</v>
      </c>
      <c r="F82" s="107">
        <f>'C16'!F82-'C17'!F82</f>
        <v>0.35836299999999999</v>
      </c>
      <c r="G82" s="107">
        <f>'C16'!G82-'C17'!G82</f>
        <v>0.16820299999999994</v>
      </c>
      <c r="H82" s="107">
        <f>'C16'!H82-'C17'!H82</f>
        <v>0</v>
      </c>
      <c r="I82" s="107">
        <f>'C16'!I82-'C17'!I82</f>
        <v>-5.7391999999999999E-2</v>
      </c>
      <c r="J82" s="107">
        <f>'C16'!J82-'C17'!J82</f>
        <v>-0.24111299999999999</v>
      </c>
      <c r="K82" s="107">
        <f>'C16'!K82-'C17'!K82</f>
        <v>5.0354000000000038E-2</v>
      </c>
      <c r="L82" s="107">
        <f>'C16'!L82-'C17'!L82</f>
        <v>-6.9422329999999999</v>
      </c>
      <c r="M82" s="107">
        <f>'C16'!M82-'C17'!M82</f>
        <v>-3.965303</v>
      </c>
      <c r="N82" s="107">
        <f>'C16'!N82-'C17'!N82</f>
        <v>7.4041370000000004</v>
      </c>
      <c r="O82" s="107">
        <f>'C16'!O82-'C17'!O82</f>
        <v>-8.2009660000000011</v>
      </c>
      <c r="P82" s="107">
        <f>'C16'!P82-'C17'!P82</f>
        <v>41.131325000000011</v>
      </c>
      <c r="Q82" s="107">
        <f>'C16'!Q82-'C17'!Q82</f>
        <v>-3.771128</v>
      </c>
      <c r="R82" s="107">
        <f>'C16'!R82-'C17'!R82</f>
        <v>-17.277556000000001</v>
      </c>
      <c r="S82" s="107">
        <f>'C16'!S82-'C17'!S82</f>
        <v>-39.677947000000003</v>
      </c>
      <c r="T82" s="107">
        <f>'C16'!T82-'C17'!T82</f>
        <v>-49.550098000000006</v>
      </c>
      <c r="U82" s="107">
        <f>'C16'!U82-'C17'!U82</f>
        <v>-41.949769000000003</v>
      </c>
      <c r="V82" s="107">
        <f>'C16'!V82-'C17'!V82</f>
        <v>-36.951442</v>
      </c>
      <c r="W82" s="107">
        <f>'C16'!W82-'C17'!W82</f>
        <v>-27.730440000000002</v>
      </c>
      <c r="X82" s="107">
        <f>'C16'!X82-'C17'!X82</f>
        <v>-14.767708000000002</v>
      </c>
      <c r="Y82" s="107">
        <f>'C16'!Y82-'C17'!Y82</f>
        <v>-28.594603000000003</v>
      </c>
      <c r="Z82" s="107">
        <f>'C16'!Z82-'C17'!Z82</f>
        <v>-43.534184999999994</v>
      </c>
      <c r="AA82" s="107">
        <f>'C16'!AA82-'C17'!AA82</f>
        <v>-9.6654480000000014</v>
      </c>
      <c r="AB82" s="107">
        <f>'C16'!AB82-'C17'!AB82</f>
        <v>0.19780199999999937</v>
      </c>
      <c r="AC82" s="107">
        <f>'C16'!AC82-'C17'!AC82</f>
        <v>-282.97069799999997</v>
      </c>
    </row>
    <row r="83" spans="1:29">
      <c r="A83" s="2">
        <v>75</v>
      </c>
      <c r="B83" s="83" t="s">
        <v>24</v>
      </c>
      <c r="C83" s="107">
        <f>'C16'!C83-'C17'!C83</f>
        <v>0.101143</v>
      </c>
      <c r="D83" s="107">
        <f>'C16'!D83-'C17'!D83</f>
        <v>0</v>
      </c>
      <c r="E83" s="107">
        <f>'C16'!E83-'C17'!E83</f>
        <v>0</v>
      </c>
      <c r="F83" s="107">
        <f>'C16'!F83-'C17'!F83</f>
        <v>1.3542E-2</v>
      </c>
      <c r="G83" s="107">
        <f>'C16'!G83-'C17'!G83</f>
        <v>8.1569999999999993E-3</v>
      </c>
      <c r="H83" s="107">
        <f>'C16'!H83-'C17'!H83</f>
        <v>0.38555100000000003</v>
      </c>
      <c r="I83" s="107">
        <f>'C16'!I83-'C17'!I83</f>
        <v>0.43804300000000007</v>
      </c>
      <c r="J83" s="107">
        <f>'C16'!J83-'C17'!J83</f>
        <v>0.82174499999999995</v>
      </c>
      <c r="K83" s="107">
        <f>'C16'!K83-'C17'!K83</f>
        <v>0</v>
      </c>
      <c r="L83" s="107">
        <f>'C16'!L83-'C17'!L83</f>
        <v>4.1044329999999993</v>
      </c>
      <c r="M83" s="107">
        <f>'C16'!M83-'C17'!M83</f>
        <v>7.498823999999999</v>
      </c>
      <c r="N83" s="107">
        <f>'C16'!N83-'C17'!N83</f>
        <v>14</v>
      </c>
      <c r="O83" s="107">
        <f>'C16'!O83-'C17'!O83</f>
        <v>1.7298430000000002</v>
      </c>
      <c r="P83" s="107">
        <f>'C16'!P83-'C17'!P83</f>
        <v>4.1901999999999995E-2</v>
      </c>
      <c r="Q83" s="107">
        <f>'C16'!Q83-'C17'!Q83</f>
        <v>37.692349000000021</v>
      </c>
      <c r="R83" s="107">
        <f>'C16'!R83-'C17'!R83</f>
        <v>49.894559000000015</v>
      </c>
      <c r="S83" s="107">
        <f>'C16'!S83-'C17'!S83</f>
        <v>64.613856000000013</v>
      </c>
      <c r="T83" s="107">
        <f>'C16'!T83-'C17'!T83</f>
        <v>3.1119999999999998E-2</v>
      </c>
      <c r="U83" s="107">
        <f>'C16'!U83-'C17'!U83</f>
        <v>7.869000000000001E-3</v>
      </c>
      <c r="V83" s="107">
        <f>'C16'!V83-'C17'!V83</f>
        <v>1.7755999999999997E-2</v>
      </c>
      <c r="W83" s="107">
        <f>'C16'!W83-'C17'!W83</f>
        <v>2.2027999999999999E-2</v>
      </c>
      <c r="X83" s="107">
        <f>'C16'!X83-'C17'!X83</f>
        <v>-5.2439999999999987E-3</v>
      </c>
      <c r="Y83" s="107">
        <f>'C16'!Y83-'C17'!Y83</f>
        <v>2.2571999999999998E-2</v>
      </c>
      <c r="Z83" s="107">
        <f>'C16'!Z83-'C17'!Z83</f>
        <v>7.0069999999999993E-3</v>
      </c>
      <c r="AA83" s="107">
        <f>'C16'!AA83-'C17'!AA83</f>
        <v>-9.5060000000000006E-2</v>
      </c>
      <c r="AB83" s="107">
        <f>'C16'!AB83-'C17'!AB83</f>
        <v>-5.9649000000000008E-2</v>
      </c>
      <c r="AC83" s="107">
        <f>'C16'!AC83-'C17'!AC83</f>
        <v>181.29234600000001</v>
      </c>
    </row>
    <row r="84" spans="1:29">
      <c r="A84" s="2">
        <v>76</v>
      </c>
      <c r="B84" s="83" t="s">
        <v>23</v>
      </c>
      <c r="C84" s="107">
        <f>'C16'!C84-'C17'!C84</f>
        <v>0</v>
      </c>
      <c r="D84" s="107">
        <f>'C16'!D84-'C17'!D84</f>
        <v>0.10851899999999999</v>
      </c>
      <c r="E84" s="107">
        <f>'C16'!E84-'C17'!E84</f>
        <v>0.26816599999999996</v>
      </c>
      <c r="F84" s="107">
        <f>'C16'!F84-'C17'!F84</f>
        <v>3.0608999999999942E-2</v>
      </c>
      <c r="G84" s="107">
        <f>'C16'!G84-'C17'!G84</f>
        <v>0.45915600000000001</v>
      </c>
      <c r="H84" s="107">
        <f>'C16'!H84-'C17'!H84</f>
        <v>5.1242000000000003E-2</v>
      </c>
      <c r="I84" s="107">
        <f>'C16'!I84-'C17'!I84</f>
        <v>0.212231</v>
      </c>
      <c r="J84" s="107">
        <f>'C16'!J84-'C17'!J84</f>
        <v>-1.106168</v>
      </c>
      <c r="K84" s="107">
        <f>'C16'!K84-'C17'!K84</f>
        <v>1.6468000000000149E-2</v>
      </c>
      <c r="L84" s="107">
        <f>'C16'!L84-'C17'!L84</f>
        <v>-14.288327000000001</v>
      </c>
      <c r="M84" s="107">
        <f>'C16'!M84-'C17'!M84</f>
        <v>-6.5589070000000005</v>
      </c>
      <c r="N84" s="107">
        <f>'C16'!N84-'C17'!N84</f>
        <v>-5.3855940000000002</v>
      </c>
      <c r="O84" s="107">
        <f>'C16'!O84-'C17'!O84</f>
        <v>-8.0448179999999994</v>
      </c>
      <c r="P84" s="107">
        <f>'C16'!P84-'C17'!P84</f>
        <v>-10.929247</v>
      </c>
      <c r="Q84" s="107">
        <f>'C16'!Q84-'C17'!Q84</f>
        <v>-4.8051509999999995</v>
      </c>
      <c r="R84" s="107">
        <f>'C16'!R84-'C17'!R84</f>
        <v>-11.471673000000001</v>
      </c>
      <c r="S84" s="107">
        <f>'C16'!S84-'C17'!S84</f>
        <v>-2.2208920000000001</v>
      </c>
      <c r="T84" s="107">
        <f>'C16'!T84-'C17'!T84</f>
        <v>76.374313999999998</v>
      </c>
      <c r="U84" s="107">
        <f>'C16'!U84-'C17'!U84</f>
        <v>81.816006000000002</v>
      </c>
      <c r="V84" s="107">
        <f>'C16'!V84-'C17'!V84</f>
        <v>79.172809000000001</v>
      </c>
      <c r="W84" s="107">
        <f>'C16'!W84-'C17'!W84</f>
        <v>92.788719999999998</v>
      </c>
      <c r="X84" s="107">
        <f>'C16'!X84-'C17'!X84</f>
        <v>94.105654000000001</v>
      </c>
      <c r="Y84" s="107">
        <f>'C16'!Y84-'C17'!Y84</f>
        <v>102.934556</v>
      </c>
      <c r="Z84" s="107">
        <f>'C16'!Z84-'C17'!Z84</f>
        <v>115.937867</v>
      </c>
      <c r="AA84" s="107">
        <f>'C16'!AA84-'C17'!AA84</f>
        <v>125.52515700000001</v>
      </c>
      <c r="AB84" s="107">
        <f>'C16'!AB84-'C17'!AB84</f>
        <v>165.44244600000007</v>
      </c>
      <c r="AC84" s="107">
        <f>'C16'!AC84-'C17'!AC84</f>
        <v>870.43314300000009</v>
      </c>
    </row>
    <row r="85" spans="1:29">
      <c r="A85" s="2">
        <v>78</v>
      </c>
      <c r="B85" s="83" t="s">
        <v>22</v>
      </c>
      <c r="C85" s="107">
        <f>'C16'!C85-'C17'!C85</f>
        <v>1.1720000000000001E-2</v>
      </c>
      <c r="D85" s="107">
        <f>'C16'!D85-'C17'!D85</f>
        <v>0</v>
      </c>
      <c r="E85" s="107">
        <f>'C16'!E85-'C17'!E85</f>
        <v>0</v>
      </c>
      <c r="F85" s="107">
        <f>'C16'!F85-'C17'!F85</f>
        <v>0</v>
      </c>
      <c r="G85" s="107">
        <f>'C16'!G85-'C17'!G85</f>
        <v>1.3879999999999999E-3</v>
      </c>
      <c r="H85" s="107">
        <f>'C16'!H85-'C17'!H85</f>
        <v>3.2695000000000002E-2</v>
      </c>
      <c r="I85" s="107">
        <f>'C16'!I85-'C17'!I85</f>
        <v>0.21840000000000001</v>
      </c>
      <c r="J85" s="107">
        <f>'C16'!J85-'C17'!J85</f>
        <v>3.2471E-2</v>
      </c>
      <c r="K85" s="107">
        <f>'C16'!K85-'C17'!K85</f>
        <v>0.33381899999999998</v>
      </c>
      <c r="L85" s="107">
        <f>'C16'!L85-'C17'!L85</f>
        <v>0.210426</v>
      </c>
      <c r="M85" s="107">
        <f>'C16'!M85-'C17'!M85</f>
        <v>0.117865</v>
      </c>
      <c r="N85" s="107">
        <f>'C16'!N85-'C17'!N85</f>
        <v>3</v>
      </c>
      <c r="O85" s="107">
        <f>'C16'!O85-'C17'!O85</f>
        <v>3.9941999999999991E-2</v>
      </c>
      <c r="P85" s="107">
        <f>'C16'!P85-'C17'!P85</f>
        <v>1.1625E-2</v>
      </c>
      <c r="Q85" s="107">
        <f>'C16'!Q85-'C17'!Q85</f>
        <v>0.52424799999999994</v>
      </c>
      <c r="R85" s="107">
        <f>'C16'!R85-'C17'!R85</f>
        <v>0.68645300000000009</v>
      </c>
      <c r="S85" s="107">
        <f>'C16'!S85-'C17'!S85</f>
        <v>2.0469560000000007</v>
      </c>
      <c r="T85" s="107">
        <f>'C16'!T85-'C17'!T85</f>
        <v>-0.14057700000000001</v>
      </c>
      <c r="U85" s="107">
        <f>'C16'!U85-'C17'!U85</f>
        <v>0.20083100000000001</v>
      </c>
      <c r="V85" s="107">
        <f>'C16'!V85-'C17'!V85</f>
        <v>9.3570000000000007E-3</v>
      </c>
      <c r="W85" s="107">
        <f>'C16'!W85-'C17'!W85</f>
        <v>1.5171E-2</v>
      </c>
      <c r="X85" s="107">
        <f>'C16'!X85-'C17'!X85</f>
        <v>1.9424E-2</v>
      </c>
      <c r="Y85" s="107">
        <f>'C16'!Y85-'C17'!Y85</f>
        <v>5.9320999999999999E-2</v>
      </c>
      <c r="Z85" s="107">
        <f>'C16'!Z85-'C17'!Z85</f>
        <v>-2.656698</v>
      </c>
      <c r="AA85" s="107">
        <f>'C16'!AA85-'C17'!AA85</f>
        <v>2.2332000000000001E-2</v>
      </c>
      <c r="AB85" s="107">
        <f>'C16'!AB85-'C17'!AB85</f>
        <v>0.18328799999999998</v>
      </c>
      <c r="AC85" s="107">
        <f>'C16'!AC85-'C17'!AC85</f>
        <v>4.9804570000000004</v>
      </c>
    </row>
    <row r="86" spans="1:29">
      <c r="A86" s="2">
        <v>79</v>
      </c>
      <c r="B86" s="83" t="s">
        <v>21</v>
      </c>
      <c r="C86" s="107">
        <f>'C16'!C86-'C17'!C86</f>
        <v>-0.187643</v>
      </c>
      <c r="D86" s="107">
        <f>'C16'!D86-'C17'!D86</f>
        <v>-1.0655E-2</v>
      </c>
      <c r="E86" s="107">
        <f>'C16'!E86-'C17'!E86</f>
        <v>4.8705999999999999E-2</v>
      </c>
      <c r="F86" s="107">
        <f>'C16'!F86-'C17'!F86</f>
        <v>9.1970999999999997E-2</v>
      </c>
      <c r="G86" s="107">
        <f>'C16'!G86-'C17'!G86</f>
        <v>3.9303999999999999E-2</v>
      </c>
      <c r="H86" s="107">
        <f>'C16'!H86-'C17'!H86</f>
        <v>1.382E-3</v>
      </c>
      <c r="I86" s="107">
        <f>'C16'!I86-'C17'!I86</f>
        <v>0</v>
      </c>
      <c r="J86" s="107">
        <f>'C16'!J86-'C17'!J86</f>
        <v>0</v>
      </c>
      <c r="K86" s="107">
        <f>'C16'!K86-'C17'!K86</f>
        <v>0.41452499999999998</v>
      </c>
      <c r="L86" s="107">
        <f>'C16'!L86-'C17'!L86</f>
        <v>9.222000000000001E-3</v>
      </c>
      <c r="M86" s="107">
        <f>'C16'!M86-'C17'!M86</f>
        <v>-1.1592999999999999E-2</v>
      </c>
      <c r="N86" s="107">
        <f>'C16'!N86-'C17'!N86</f>
        <v>292.98308800000001</v>
      </c>
      <c r="O86" s="107">
        <f>'C16'!O86-'C17'!O86</f>
        <v>46.851468999999931</v>
      </c>
      <c r="P86" s="107">
        <f>'C16'!P86-'C17'!P86</f>
        <v>-0.15612300000000001</v>
      </c>
      <c r="Q86" s="107">
        <f>'C16'!Q86-'C17'!Q86</f>
        <v>-7.6755000000000004E-2</v>
      </c>
      <c r="R86" s="107">
        <f>'C16'!R86-'C17'!R86</f>
        <v>-0.22952699999999998</v>
      </c>
      <c r="S86" s="107">
        <f>'C16'!S86-'C17'!S86</f>
        <v>-0.172122</v>
      </c>
      <c r="T86" s="107">
        <f>'C16'!T86-'C17'!T86</f>
        <v>1.2909199999999998</v>
      </c>
      <c r="U86" s="107">
        <f>'C16'!U86-'C17'!U86</f>
        <v>2.3607279999999999</v>
      </c>
      <c r="V86" s="107">
        <f>'C16'!V86-'C17'!V86</f>
        <v>1.174863</v>
      </c>
      <c r="W86" s="107">
        <f>'C16'!W86-'C17'!W86</f>
        <v>2.009979</v>
      </c>
      <c r="X86" s="107">
        <f>'C16'!X86-'C17'!X86</f>
        <v>1.537514</v>
      </c>
      <c r="Y86" s="107">
        <f>'C16'!Y86-'C17'!Y86</f>
        <v>0.78802799999999995</v>
      </c>
      <c r="Z86" s="107">
        <f>'C16'!Z86-'C17'!Z86</f>
        <v>0.58675900000000003</v>
      </c>
      <c r="AA86" s="107">
        <f>'C16'!AA86-'C17'!AA86</f>
        <v>0.64262799999999998</v>
      </c>
      <c r="AB86" s="107">
        <f>'C16'!AB86-'C17'!AB86</f>
        <v>0.5854879999999999</v>
      </c>
      <c r="AC86" s="107">
        <f>'C16'!AC86-'C17'!AC86</f>
        <v>350.57215599999989</v>
      </c>
    </row>
    <row r="87" spans="1:29">
      <c r="A87" s="2">
        <v>80</v>
      </c>
      <c r="B87" s="83" t="s">
        <v>20</v>
      </c>
      <c r="C87" s="107">
        <f>'C16'!C87-'C17'!C87</f>
        <v>6.4966750000000015</v>
      </c>
      <c r="D87" s="107">
        <f>'C16'!D87-'C17'!D87</f>
        <v>0</v>
      </c>
      <c r="E87" s="107">
        <f>'C16'!E87-'C17'!E87</f>
        <v>-2.5799999999999998E-4</v>
      </c>
      <c r="F87" s="107">
        <f>'C16'!F87-'C17'!F87</f>
        <v>0</v>
      </c>
      <c r="G87" s="107">
        <f>'C16'!G87-'C17'!G87</f>
        <v>0</v>
      </c>
      <c r="H87" s="107">
        <f>'C16'!H87-'C17'!H87</f>
        <v>4.5556180000000026</v>
      </c>
      <c r="I87" s="107">
        <f>'C16'!I87-'C17'!I87</f>
        <v>5.0252829999999973</v>
      </c>
      <c r="J87" s="107">
        <f>'C16'!J87-'C17'!J87</f>
        <v>5.5052079999999988</v>
      </c>
      <c r="K87" s="107">
        <f>'C16'!K87-'C17'!K87</f>
        <v>1.7420000000000001E-3</v>
      </c>
      <c r="L87" s="107">
        <f>'C16'!L87-'C17'!L87</f>
        <v>8.937007000000003</v>
      </c>
      <c r="M87" s="107">
        <f>'C16'!M87-'C17'!M87</f>
        <v>10.137752000000003</v>
      </c>
      <c r="N87" s="107">
        <f>'C16'!N87-'C17'!N87</f>
        <v>186</v>
      </c>
      <c r="O87" s="107">
        <f>'C16'!O87-'C17'!O87</f>
        <v>48.068635000000029</v>
      </c>
      <c r="P87" s="107">
        <f>'C16'!P87-'C17'!P87</f>
        <v>50.76657699999997</v>
      </c>
      <c r="Q87" s="107">
        <f>'C16'!Q87-'C17'!Q87</f>
        <v>-3.6470000000000001E-3</v>
      </c>
      <c r="R87" s="107">
        <f>'C16'!R87-'C17'!R87</f>
        <v>3.1515999999999995E-2</v>
      </c>
      <c r="S87" s="107">
        <f>'C16'!S87-'C17'!S87</f>
        <v>0.106616</v>
      </c>
      <c r="T87" s="107">
        <f>'C16'!T87-'C17'!T87</f>
        <v>0.106781</v>
      </c>
      <c r="U87" s="107">
        <f>'C16'!U87-'C17'!U87</f>
        <v>7.1865999999999999E-2</v>
      </c>
      <c r="V87" s="107">
        <f>'C16'!V87-'C17'!V87</f>
        <v>6.4703999999999998E-2</v>
      </c>
      <c r="W87" s="107">
        <f>'C16'!W87-'C17'!W87</f>
        <v>0.144567</v>
      </c>
      <c r="X87" s="107">
        <f>'C16'!X87-'C17'!X87</f>
        <v>6.6710000000000005E-2</v>
      </c>
      <c r="Y87" s="107">
        <f>'C16'!Y87-'C17'!Y87</f>
        <v>0.11469699999999999</v>
      </c>
      <c r="Z87" s="107">
        <f>'C16'!Z87-'C17'!Z87</f>
        <v>0.17609000000000002</v>
      </c>
      <c r="AA87" s="107">
        <f>'C16'!AA87-'C17'!AA87</f>
        <v>0.16427900000000001</v>
      </c>
      <c r="AB87" s="107">
        <f>'C16'!AB87-'C17'!AB87</f>
        <v>0.185032</v>
      </c>
      <c r="AC87" s="107">
        <f>'C16'!AC87-'C17'!AC87</f>
        <v>326.72345000000001</v>
      </c>
    </row>
    <row r="88" spans="1:29">
      <c r="A88" s="2">
        <v>81</v>
      </c>
      <c r="B88" s="83" t="s">
        <v>19</v>
      </c>
      <c r="C88" s="107">
        <f>'C16'!C88-'C17'!C88</f>
        <v>5.3439869999999994</v>
      </c>
      <c r="D88" s="107">
        <f>'C16'!D88-'C17'!D88</f>
        <v>3.0970999999999999E-2</v>
      </c>
      <c r="E88" s="107">
        <f>'C16'!E88-'C17'!E88</f>
        <v>0</v>
      </c>
      <c r="F88" s="107">
        <f>'C16'!F88-'C17'!F88</f>
        <v>2.9267000000000001E-2</v>
      </c>
      <c r="G88" s="107">
        <f>'C16'!G88-'C17'!G88</f>
        <v>2.666E-2</v>
      </c>
      <c r="H88" s="107">
        <f>'C16'!H88-'C17'!H88</f>
        <v>6.7124110000000012</v>
      </c>
      <c r="I88" s="107">
        <f>'C16'!I88-'C17'!I88</f>
        <v>6.4497760000000017</v>
      </c>
      <c r="J88" s="107">
        <f>'C16'!J88-'C17'!J88</f>
        <v>8.2687179999999998</v>
      </c>
      <c r="K88" s="107">
        <f>'C16'!K88-'C17'!K88</f>
        <v>0</v>
      </c>
      <c r="L88" s="107">
        <f>'C16'!L88-'C17'!L88</f>
        <v>12.604243</v>
      </c>
      <c r="M88" s="107">
        <f>'C16'!M88-'C17'!M88</f>
        <v>13.066239000000001</v>
      </c>
      <c r="N88" s="107">
        <f>'C16'!N88-'C17'!N88</f>
        <v>1495.933297</v>
      </c>
      <c r="O88" s="107">
        <f>'C16'!O88-'C17'!O88</f>
        <v>373.74215900000041</v>
      </c>
      <c r="P88" s="107">
        <f>'C16'!P88-'C17'!P88</f>
        <v>68.082425000000015</v>
      </c>
      <c r="Q88" s="107">
        <f>'C16'!Q88-'C17'!Q88</f>
        <v>38.850949000000014</v>
      </c>
      <c r="R88" s="107">
        <f>'C16'!R88-'C17'!R88</f>
        <v>63.069123999999988</v>
      </c>
      <c r="S88" s="107">
        <f>'C16'!S88-'C17'!S88</f>
        <v>93.999010000000084</v>
      </c>
      <c r="T88" s="107">
        <f>'C16'!T88-'C17'!T88</f>
        <v>0.187808</v>
      </c>
      <c r="U88" s="107">
        <f>'C16'!U88-'C17'!U88</f>
        <v>7.7859000000000012E-2</v>
      </c>
      <c r="V88" s="107">
        <f>'C16'!V88-'C17'!V88</f>
        <v>0.37753000000000003</v>
      </c>
      <c r="W88" s="107">
        <f>'C16'!W88-'C17'!W88</f>
        <v>8.9329999999999965E-3</v>
      </c>
      <c r="X88" s="107">
        <f>'C16'!X88-'C17'!X88</f>
        <v>6.0636000000000002E-2</v>
      </c>
      <c r="Y88" s="107">
        <f>'C16'!Y88-'C17'!Y88</f>
        <v>4.4248000000000003E-2</v>
      </c>
      <c r="Z88" s="107">
        <f>'C16'!Z88-'C17'!Z88</f>
        <v>0.10522499999999999</v>
      </c>
      <c r="AA88" s="107">
        <f>'C16'!AA88-'C17'!AA88</f>
        <v>6.2806000000000001E-2</v>
      </c>
      <c r="AB88" s="107">
        <f>'C16'!AB88-'C17'!AB88</f>
        <v>0.12147600000000001</v>
      </c>
      <c r="AC88" s="107">
        <f>'C16'!AC88-'C17'!AC88</f>
        <v>2187.2557570000008</v>
      </c>
    </row>
    <row r="89" spans="1:29">
      <c r="A89" s="2">
        <v>82</v>
      </c>
      <c r="B89" s="83" t="s">
        <v>18</v>
      </c>
      <c r="C89" s="107">
        <f>'C16'!C89-'C17'!C89</f>
        <v>14.287881</v>
      </c>
      <c r="D89" s="107">
        <f>'C16'!D89-'C17'!D89</f>
        <v>6.1729129999999994</v>
      </c>
      <c r="E89" s="107">
        <f>'C16'!E89-'C17'!E89</f>
        <v>11.521239999999997</v>
      </c>
      <c r="F89" s="107">
        <f>'C16'!F89-'C17'!F89</f>
        <v>12.344761000000002</v>
      </c>
      <c r="G89" s="107">
        <f>'C16'!G89-'C17'!G89</f>
        <v>12.190703999999995</v>
      </c>
      <c r="H89" s="107">
        <f>'C16'!H89-'C17'!H89</f>
        <v>20.30141500000002</v>
      </c>
      <c r="I89" s="107">
        <f>'C16'!I89-'C17'!I89</f>
        <v>25.593499000000016</v>
      </c>
      <c r="J89" s="107">
        <f>'C16'!J89-'C17'!J89</f>
        <v>39.28409199999993</v>
      </c>
      <c r="K89" s="107">
        <f>'C16'!K89-'C17'!K89</f>
        <v>16.96236900000001</v>
      </c>
      <c r="L89" s="107">
        <f>'C16'!L89-'C17'!L89</f>
        <v>98.786097000000183</v>
      </c>
      <c r="M89" s="107">
        <f>'C16'!M89-'C17'!M89</f>
        <v>101.41999600000005</v>
      </c>
      <c r="N89" s="107">
        <f>'C16'!N89-'C17'!N89</f>
        <v>1084.995741</v>
      </c>
      <c r="O89" s="107">
        <f>'C16'!O89-'C17'!O89</f>
        <v>721.33637699999917</v>
      </c>
      <c r="P89" s="107">
        <f>'C16'!P89-'C17'!P89</f>
        <v>665.76198999999895</v>
      </c>
      <c r="Q89" s="107">
        <f>'C16'!Q89-'C17'!Q89</f>
        <v>46.179654999999983</v>
      </c>
      <c r="R89" s="107">
        <f>'C16'!R89-'C17'!R89</f>
        <v>70.787313000000012</v>
      </c>
      <c r="S89" s="107">
        <f>'C16'!S89-'C17'!S89</f>
        <v>128.11109300000001</v>
      </c>
      <c r="T89" s="107">
        <f>'C16'!T89-'C17'!T89</f>
        <v>98.137567000000004</v>
      </c>
      <c r="U89" s="107">
        <f>'C16'!U89-'C17'!U89</f>
        <v>74.275678999999997</v>
      </c>
      <c r="V89" s="107">
        <f>'C16'!V89-'C17'!V89</f>
        <v>66.275390999999999</v>
      </c>
      <c r="W89" s="107">
        <f>'C16'!W89-'C17'!W89</f>
        <v>67.799638000000002</v>
      </c>
      <c r="X89" s="107">
        <f>'C16'!X89-'C17'!X89</f>
        <v>59.264474</v>
      </c>
      <c r="Y89" s="107">
        <f>'C16'!Y89-'C17'!Y89</f>
        <v>60.802965</v>
      </c>
      <c r="Z89" s="107">
        <f>'C16'!Z89-'C17'!Z89</f>
        <v>65.405032000000006</v>
      </c>
      <c r="AA89" s="107">
        <f>'C16'!AA89-'C17'!AA89</f>
        <v>70.599596000000005</v>
      </c>
      <c r="AB89" s="107">
        <f>'C16'!AB89-'C17'!AB89</f>
        <v>63.480510999999979</v>
      </c>
      <c r="AC89" s="107">
        <f>'C16'!AC89-'C17'!AC89</f>
        <v>3702.0779889999981</v>
      </c>
    </row>
    <row r="90" spans="1:29">
      <c r="A90" s="2">
        <v>83</v>
      </c>
      <c r="B90" s="83" t="s">
        <v>17</v>
      </c>
      <c r="C90" s="107">
        <f>'C16'!C90-'C17'!C90</f>
        <v>22.613669000000002</v>
      </c>
      <c r="D90" s="107">
        <f>'C16'!D90-'C17'!D90</f>
        <v>3.1865270000000008</v>
      </c>
      <c r="E90" s="107">
        <f>'C16'!E90-'C17'!E90</f>
        <v>11.646380000000001</v>
      </c>
      <c r="F90" s="107">
        <f>'C16'!F90-'C17'!F90</f>
        <v>8.4112360000000006</v>
      </c>
      <c r="G90" s="107">
        <f>'C16'!G90-'C17'!G90</f>
        <v>6.7661460000000044</v>
      </c>
      <c r="H90" s="107">
        <f>'C16'!H90-'C17'!H90</f>
        <v>35.283606000000006</v>
      </c>
      <c r="I90" s="107">
        <f>'C16'!I90-'C17'!I90</f>
        <v>28.335204999999991</v>
      </c>
      <c r="J90" s="107">
        <f>'C16'!J90-'C17'!J90</f>
        <v>30.203520999999991</v>
      </c>
      <c r="K90" s="107">
        <f>'C16'!K90-'C17'!K90</f>
        <v>14.296660999999997</v>
      </c>
      <c r="L90" s="107">
        <f>'C16'!L90-'C17'!L90</f>
        <v>100.92390499999985</v>
      </c>
      <c r="M90" s="107">
        <f>'C16'!M90-'C17'!M90</f>
        <v>140.75191699999999</v>
      </c>
      <c r="N90" s="107">
        <f>'C16'!N90-'C17'!N90</f>
        <v>6.8068809999999997</v>
      </c>
      <c r="O90" s="107">
        <f>'C16'!O90-'C17'!O90</f>
        <v>79.938542999999996</v>
      </c>
      <c r="P90" s="107">
        <f>'C16'!P90-'C17'!P90</f>
        <v>884.31515200000172</v>
      </c>
      <c r="Q90" s="107">
        <f>'C16'!Q90-'C17'!Q90</f>
        <v>508.81304999999975</v>
      </c>
      <c r="R90" s="107">
        <f>'C16'!R90-'C17'!R90</f>
        <v>703.42277500000057</v>
      </c>
      <c r="S90" s="107">
        <f>'C16'!S90-'C17'!S90</f>
        <v>635.23672000000056</v>
      </c>
      <c r="T90" s="107">
        <f>'C16'!T90-'C17'!T90</f>
        <v>146.787937</v>
      </c>
      <c r="U90" s="107">
        <f>'C16'!U90-'C17'!U90</f>
        <v>115.891869</v>
      </c>
      <c r="V90" s="107">
        <f>'C16'!V90-'C17'!V90</f>
        <v>83.865309999999994</v>
      </c>
      <c r="W90" s="107">
        <f>'C16'!W90-'C17'!W90</f>
        <v>106.96077200000001</v>
      </c>
      <c r="X90" s="107">
        <f>'C16'!X90-'C17'!X90</f>
        <v>79.393691000000004</v>
      </c>
      <c r="Y90" s="107">
        <f>'C16'!Y90-'C17'!Y90</f>
        <v>77.53037599999999</v>
      </c>
      <c r="Z90" s="107">
        <f>'C16'!Z90-'C17'!Z90</f>
        <v>75.31233499999999</v>
      </c>
      <c r="AA90" s="107">
        <f>'C16'!AA90-'C17'!AA90</f>
        <v>86.958277999999993</v>
      </c>
      <c r="AB90" s="107">
        <f>'C16'!AB90-'C17'!AB90</f>
        <v>90.749368000000047</v>
      </c>
      <c r="AC90" s="107">
        <f>'C16'!AC90-'C17'!AC90</f>
        <v>4084.4018300000025</v>
      </c>
    </row>
    <row r="91" spans="1:29">
      <c r="A91" s="2">
        <v>84</v>
      </c>
      <c r="B91" s="83" t="s">
        <v>16</v>
      </c>
      <c r="C91" s="107">
        <f>'C16'!C91-'C17'!C91</f>
        <v>-3.8801920000000001</v>
      </c>
      <c r="D91" s="107">
        <f>'C16'!D91-'C17'!D91</f>
        <v>10.954952000000002</v>
      </c>
      <c r="E91" s="107">
        <f>'C16'!E91-'C17'!E91</f>
        <v>15.681655000000001</v>
      </c>
      <c r="F91" s="107">
        <f>'C16'!F91-'C17'!F91</f>
        <v>21.176105999999997</v>
      </c>
      <c r="G91" s="107">
        <f>'C16'!G91-'C17'!G91</f>
        <v>11.108821999999998</v>
      </c>
      <c r="H91" s="107">
        <f>'C16'!H91-'C17'!H91</f>
        <v>-0.96230199999999999</v>
      </c>
      <c r="I91" s="107">
        <f>'C16'!I91-'C17'!I91</f>
        <v>-3.0367250000000001</v>
      </c>
      <c r="J91" s="107">
        <f>'C16'!J91-'C17'!J91</f>
        <v>-7.4922630000000012</v>
      </c>
      <c r="K91" s="107">
        <f>'C16'!K91-'C17'!K91</f>
        <v>28.590536000000007</v>
      </c>
      <c r="L91" s="107">
        <f>'C16'!L91-'C17'!L91</f>
        <v>0.23913100000000043</v>
      </c>
      <c r="M91" s="107">
        <f>'C16'!M91-'C17'!M91</f>
        <v>2.3913419999999999</v>
      </c>
      <c r="N91" s="107">
        <f>'C16'!N91-'C17'!N91</f>
        <v>454.50025199999999</v>
      </c>
      <c r="O91" s="107">
        <f>'C16'!O91-'C17'!O91</f>
        <v>248.01605099999995</v>
      </c>
      <c r="P91" s="107">
        <f>'C16'!P91-'C17'!P91</f>
        <v>32.619508000000003</v>
      </c>
      <c r="Q91" s="107">
        <f>'C16'!Q91-'C17'!Q91</f>
        <v>677.08167700000183</v>
      </c>
      <c r="R91" s="107">
        <f>'C16'!R91-'C17'!R91</f>
        <v>1020.2268489999998</v>
      </c>
      <c r="S91" s="107">
        <f>'C16'!S91-'C17'!S91</f>
        <v>1346.0910999999992</v>
      </c>
      <c r="T91" s="107">
        <f>'C16'!T91-'C17'!T91</f>
        <v>1018.6088420000001</v>
      </c>
      <c r="U91" s="107">
        <f>'C16'!U91-'C17'!U91</f>
        <v>997.53017</v>
      </c>
      <c r="V91" s="107">
        <f>'C16'!V91-'C17'!V91</f>
        <v>1018.9964099999999</v>
      </c>
      <c r="W91" s="107">
        <f>'C16'!W91-'C17'!W91</f>
        <v>1088.2485670000001</v>
      </c>
      <c r="X91" s="107">
        <f>'C16'!X91-'C17'!X91</f>
        <v>1097.0680589999999</v>
      </c>
      <c r="Y91" s="107">
        <f>'C16'!Y91-'C17'!Y91</f>
        <v>1408.2398020000001</v>
      </c>
      <c r="Z91" s="107">
        <f>'C16'!Z91-'C17'!Z91</f>
        <v>1455.6970430000008</v>
      </c>
      <c r="AA91" s="107">
        <f>'C16'!AA91-'C17'!AA91</f>
        <v>1904.6637559999999</v>
      </c>
      <c r="AB91" s="107">
        <f>'C16'!AB91-'C17'!AB91</f>
        <v>2348.9143319999948</v>
      </c>
      <c r="AC91" s="107">
        <f>'C16'!AC91-'C17'!AC91</f>
        <v>16191.273479999998</v>
      </c>
    </row>
    <row r="92" spans="1:29" ht="25.5">
      <c r="A92" s="13">
        <v>85</v>
      </c>
      <c r="B92" s="84" t="s">
        <v>15</v>
      </c>
      <c r="C92" s="107">
        <f>'C16'!C92-'C17'!C92</f>
        <v>6.0910380000000011</v>
      </c>
      <c r="D92" s="107">
        <f>'C16'!D92-'C17'!D92</f>
        <v>46.601779000000008</v>
      </c>
      <c r="E92" s="107">
        <f>'C16'!E92-'C17'!E92</f>
        <v>49.038449</v>
      </c>
      <c r="F92" s="107">
        <f>'C16'!F92-'C17'!F92</f>
        <v>85.826550000000012</v>
      </c>
      <c r="G92" s="107">
        <f>'C16'!G92-'C17'!G92</f>
        <v>85.054487000000023</v>
      </c>
      <c r="H92" s="107">
        <f>'C16'!H92-'C17'!H92</f>
        <v>7.6082469999999933</v>
      </c>
      <c r="I92" s="107">
        <f>'C16'!I92-'C17'!I92</f>
        <v>2.8989030000000042</v>
      </c>
      <c r="J92" s="107">
        <f>'C16'!J92-'C17'!J92</f>
        <v>-160.384862</v>
      </c>
      <c r="K92" s="107">
        <f>'C16'!K92-'C17'!K92</f>
        <v>-322.66207299999996</v>
      </c>
      <c r="L92" s="107">
        <f>'C16'!L92-'C17'!L92</f>
        <v>-547.991533</v>
      </c>
      <c r="M92" s="107">
        <f>'C16'!M92-'C17'!M92</f>
        <v>-767.91913099999999</v>
      </c>
      <c r="N92" s="107">
        <f>'C16'!N92-'C17'!N92</f>
        <v>-1723.8351290000001</v>
      </c>
      <c r="O92" s="107">
        <f>'C16'!O92-'C17'!O92</f>
        <v>-2286.893646</v>
      </c>
      <c r="P92" s="107">
        <f>'C16'!P92-'C17'!P92</f>
        <v>-1936.1050490000005</v>
      </c>
      <c r="Q92" s="107">
        <f>'C16'!Q92-'C17'!Q92</f>
        <v>-2567.180762</v>
      </c>
      <c r="R92" s="107">
        <f>'C16'!R92-'C17'!R92</f>
        <v>-2951.8521930000002</v>
      </c>
      <c r="S92" s="107">
        <f>'C16'!S92-'C17'!S92</f>
        <v>-3688.0493270000002</v>
      </c>
      <c r="T92" s="107">
        <f>'C16'!T92-'C17'!T92</f>
        <v>-3876.9358759999996</v>
      </c>
      <c r="U92" s="107">
        <f>'C16'!U92-'C17'!U92</f>
        <v>-3455.2928360000001</v>
      </c>
      <c r="V92" s="107">
        <f>'C16'!V92-'C17'!V92</f>
        <v>-2527.2975150000002</v>
      </c>
      <c r="W92" s="107">
        <f>'C16'!W92-'C17'!W92</f>
        <v>905.26040599999999</v>
      </c>
      <c r="X92" s="107">
        <f>'C16'!X92-'C17'!X92</f>
        <v>872.76079699999991</v>
      </c>
      <c r="Y92" s="107">
        <f>'C16'!Y92-'C17'!Y92</f>
        <v>892.00966700000004</v>
      </c>
      <c r="Z92" s="107">
        <f>'C16'!Z92-'C17'!Z92</f>
        <v>1218.2173239999997</v>
      </c>
      <c r="AA92" s="107">
        <f>'C16'!AA92-'C17'!AA92</f>
        <v>1527.480446</v>
      </c>
      <c r="AB92" s="107">
        <f>'C16'!AB92-'C17'!AB92</f>
        <v>1516.4827649999995</v>
      </c>
      <c r="AC92" s="107">
        <f>'C16'!AC92-'C17'!AC92</f>
        <v>-19597.069073999995</v>
      </c>
    </row>
    <row r="93" spans="1:29">
      <c r="A93" s="2">
        <v>86</v>
      </c>
      <c r="B93" s="83" t="s">
        <v>14</v>
      </c>
      <c r="C93" s="107">
        <f>'C16'!C93-'C17'!C93</f>
        <v>0</v>
      </c>
      <c r="D93" s="107">
        <f>'C16'!D93-'C17'!D93</f>
        <v>11.64546</v>
      </c>
      <c r="E93" s="107">
        <f>'C16'!E93-'C17'!E93</f>
        <v>7.7070000000000007</v>
      </c>
      <c r="F93" s="107">
        <f>'C16'!F93-'C17'!F93</f>
        <v>20.534200999999999</v>
      </c>
      <c r="G93" s="107">
        <f>'C16'!G93-'C17'!G93</f>
        <v>29.774052000000001</v>
      </c>
      <c r="H93" s="107">
        <f>'C16'!H93-'C17'!H93</f>
        <v>0</v>
      </c>
      <c r="I93" s="107">
        <f>'C16'!I93-'C17'!I93</f>
        <v>0</v>
      </c>
      <c r="J93" s="107">
        <f>'C16'!J93-'C17'!J93</f>
        <v>0</v>
      </c>
      <c r="K93" s="107">
        <f>'C16'!K93-'C17'!K93</f>
        <v>80.871201000000013</v>
      </c>
      <c r="L93" s="107">
        <f>'C16'!L93-'C17'!L93</f>
        <v>0</v>
      </c>
      <c r="M93" s="107">
        <f>'C16'!M93-'C17'!M93</f>
        <v>5.9800000000000001E-4</v>
      </c>
      <c r="N93" s="107">
        <f>'C16'!N93-'C17'!N93</f>
        <v>433</v>
      </c>
      <c r="O93" s="107">
        <f>'C16'!O93-'C17'!O93</f>
        <v>51.524647000000002</v>
      </c>
      <c r="P93" s="107">
        <f>'C16'!P93-'C17'!P93</f>
        <v>9.670999999999999E-3</v>
      </c>
      <c r="Q93" s="107">
        <f>'C16'!Q93-'C17'!Q93</f>
        <v>138.98598100000007</v>
      </c>
      <c r="R93" s="107">
        <f>'C16'!R93-'C17'!R93</f>
        <v>35.585247999999993</v>
      </c>
      <c r="S93" s="107">
        <f>'C16'!S93-'C17'!S93</f>
        <v>42.130896000000014</v>
      </c>
      <c r="T93" s="107">
        <f>'C16'!T93-'C17'!T93</f>
        <v>90.068472999999997</v>
      </c>
      <c r="U93" s="107">
        <f>'C16'!U93-'C17'!U93</f>
        <v>86.811553000000004</v>
      </c>
      <c r="V93" s="107">
        <f>'C16'!V93-'C17'!V93</f>
        <v>96.430087</v>
      </c>
      <c r="W93" s="107">
        <f>'C16'!W93-'C17'!W93</f>
        <v>119.903993</v>
      </c>
      <c r="X93" s="107">
        <f>'C16'!X93-'C17'!X93</f>
        <v>103.278701</v>
      </c>
      <c r="Y93" s="107">
        <f>'C16'!Y93-'C17'!Y93</f>
        <v>22.73818</v>
      </c>
      <c r="Z93" s="107">
        <f>'C16'!Z93-'C17'!Z93</f>
        <v>118.728707</v>
      </c>
      <c r="AA93" s="107">
        <f>'C16'!AA93-'C17'!AA93</f>
        <v>59.572975999999997</v>
      </c>
      <c r="AB93" s="107">
        <f>'C16'!AB93-'C17'!AB93</f>
        <v>62.313264999999994</v>
      </c>
      <c r="AC93" s="107">
        <f>'C16'!AC93-'C17'!AC93</f>
        <v>1611.6148899999998</v>
      </c>
    </row>
    <row r="94" spans="1:29">
      <c r="A94" s="2">
        <v>87</v>
      </c>
      <c r="B94" s="83" t="s">
        <v>13</v>
      </c>
      <c r="C94" s="107">
        <f>'C16'!C94-'C17'!C94</f>
        <v>0</v>
      </c>
      <c r="D94" s="107">
        <f>'C16'!D94-'C17'!D94</f>
        <v>28.813772000000004</v>
      </c>
      <c r="E94" s="107">
        <f>'C16'!E94-'C17'!E94</f>
        <v>30.60181</v>
      </c>
      <c r="F94" s="107">
        <f>'C16'!F94-'C17'!F94</f>
        <v>29.144306999999994</v>
      </c>
      <c r="G94" s="107">
        <f>'C16'!G94-'C17'!G94</f>
        <v>25.037714999999999</v>
      </c>
      <c r="H94" s="107">
        <f>'C16'!H94-'C17'!H94</f>
        <v>-9.5390000000000006E-3</v>
      </c>
      <c r="I94" s="107">
        <f>'C16'!I94-'C17'!I94</f>
        <v>2.4808E-2</v>
      </c>
      <c r="J94" s="107">
        <f>'C16'!J94-'C17'!J94</f>
        <v>-3.5199999999999999E-4</v>
      </c>
      <c r="K94" s="107">
        <f>'C16'!K94-'C17'!K94</f>
        <v>55.082637999999982</v>
      </c>
      <c r="L94" s="107">
        <f>'C16'!L94-'C17'!L94</f>
        <v>-1.812E-3</v>
      </c>
      <c r="M94" s="107">
        <f>'C16'!M94-'C17'!M94</f>
        <v>2.083218</v>
      </c>
      <c r="N94" s="107">
        <f>'C16'!N94-'C17'!N94</f>
        <v>56.885553000000002</v>
      </c>
      <c r="O94" s="107">
        <f>'C16'!O94-'C17'!O94</f>
        <v>54.732065000000034</v>
      </c>
      <c r="P94" s="107">
        <f>'C16'!P94-'C17'!P94</f>
        <v>519.24678099999994</v>
      </c>
      <c r="Q94" s="107">
        <f>'C16'!Q94-'C17'!Q94</f>
        <v>-7.1575E-2</v>
      </c>
      <c r="R94" s="107">
        <f>'C16'!R94-'C17'!R94</f>
        <v>230.29467899999997</v>
      </c>
      <c r="S94" s="107">
        <f>'C16'!S94-'C17'!S94</f>
        <v>323.551627</v>
      </c>
      <c r="T94" s="107">
        <f>'C16'!T94-'C17'!T94</f>
        <v>380.66326599999996</v>
      </c>
      <c r="U94" s="107">
        <f>'C16'!U94-'C17'!U94</f>
        <v>378.92222900000002</v>
      </c>
      <c r="V94" s="107">
        <f>'C16'!V94-'C17'!V94</f>
        <v>391.97678300000001</v>
      </c>
      <c r="W94" s="107">
        <f>'C16'!W94-'C17'!W94</f>
        <v>483.09723799999995</v>
      </c>
      <c r="X94" s="107">
        <f>'C16'!X94-'C17'!X94</f>
        <v>516.97993599999995</v>
      </c>
      <c r="Y94" s="107">
        <f>'C16'!Y94-'C17'!Y94</f>
        <v>531.56755599999997</v>
      </c>
      <c r="Z94" s="107">
        <f>'C16'!Z94-'C17'!Z94</f>
        <v>542.56267800000001</v>
      </c>
      <c r="AA94" s="107">
        <f>'C16'!AA94-'C17'!AA94</f>
        <v>532.57007700000008</v>
      </c>
      <c r="AB94" s="107">
        <f>'C16'!AB94-'C17'!AB94</f>
        <v>536.17123800000002</v>
      </c>
      <c r="AC94" s="107">
        <f>'C16'!AC94-'C17'!AC94</f>
        <v>5649.9266960000004</v>
      </c>
    </row>
    <row r="95" spans="1:29">
      <c r="A95" s="2">
        <v>88</v>
      </c>
      <c r="B95" s="83" t="s">
        <v>12</v>
      </c>
      <c r="C95" s="107">
        <f>'C16'!C95-'C17'!C95</f>
        <v>1.9798059999999997</v>
      </c>
      <c r="D95" s="107">
        <f>'C16'!D95-'C17'!D95</f>
        <v>0</v>
      </c>
      <c r="E95" s="107">
        <f>'C16'!E95-'C17'!E95</f>
        <v>4.6999999999999997E-5</v>
      </c>
      <c r="F95" s="107">
        <f>'C16'!F95-'C17'!F95</f>
        <v>0</v>
      </c>
      <c r="G95" s="107">
        <f>'C16'!G95-'C17'!G95</f>
        <v>0</v>
      </c>
      <c r="H95" s="107">
        <f>'C16'!H95-'C17'!H95</f>
        <v>5.495709999999999</v>
      </c>
      <c r="I95" s="107">
        <f>'C16'!I95-'C17'!I95</f>
        <v>5.5107600000000012</v>
      </c>
      <c r="J95" s="107">
        <f>'C16'!J95-'C17'!J95</f>
        <v>7.4541470000000007</v>
      </c>
      <c r="K95" s="107">
        <f>'C16'!K95-'C17'!K95</f>
        <v>0</v>
      </c>
      <c r="L95" s="107">
        <f>'C16'!L95-'C17'!L95</f>
        <v>11.287281999999998</v>
      </c>
      <c r="M95" s="107">
        <f>'C16'!M95-'C17'!M95</f>
        <v>13.535153000000001</v>
      </c>
      <c r="N95" s="107">
        <f>'C16'!N95-'C17'!N95</f>
        <v>86</v>
      </c>
      <c r="O95" s="107">
        <f>'C16'!O95-'C17'!O95</f>
        <v>21.911514</v>
      </c>
      <c r="P95" s="107">
        <f>'C16'!P95-'C17'!P95</f>
        <v>74.010642999999988</v>
      </c>
      <c r="Q95" s="107">
        <f>'C16'!Q95-'C17'!Q95</f>
        <v>1326.561389</v>
      </c>
      <c r="R95" s="107">
        <f>'C16'!R95-'C17'!R95</f>
        <v>1.6590000000000001E-3</v>
      </c>
      <c r="S95" s="107">
        <f>'C16'!S95-'C17'!S95</f>
        <v>2.6098E-2</v>
      </c>
      <c r="T95" s="107">
        <f>'C16'!T95-'C17'!T95</f>
        <v>5.3229999999999996E-3</v>
      </c>
      <c r="U95" s="107">
        <f>'C16'!U95-'C17'!U95</f>
        <v>-2.9160000000000002E-3</v>
      </c>
      <c r="V95" s="107">
        <f>'C16'!V95-'C17'!V95</f>
        <v>1.7142999999999999E-2</v>
      </c>
      <c r="W95" s="107">
        <f>'C16'!W95-'C17'!W95</f>
        <v>1.1705E-2</v>
      </c>
      <c r="X95" s="107">
        <f>'C16'!X95-'C17'!X95</f>
        <v>12.138301</v>
      </c>
      <c r="Y95" s="107">
        <f>'C16'!Y95-'C17'!Y95</f>
        <v>0.62367100000000009</v>
      </c>
      <c r="Z95" s="107">
        <f>'C16'!Z95-'C17'!Z95</f>
        <v>0.45477399999999996</v>
      </c>
      <c r="AA95" s="107">
        <f>'C16'!AA95-'C17'!AA95</f>
        <v>1.877529</v>
      </c>
      <c r="AB95" s="107">
        <f>'C16'!AB95-'C17'!AB95</f>
        <v>4.3063980000000015</v>
      </c>
      <c r="AC95" s="107">
        <f>'C16'!AC95-'C17'!AC95</f>
        <v>1573.2061360000005</v>
      </c>
    </row>
    <row r="96" spans="1:29">
      <c r="A96" s="2">
        <v>89</v>
      </c>
      <c r="B96" s="83" t="s">
        <v>11</v>
      </c>
      <c r="C96" s="107">
        <f>'C16'!C96-'C17'!C96</f>
        <v>3.5486920000000008</v>
      </c>
      <c r="D96" s="107">
        <f>'C16'!D96-'C17'!D96</f>
        <v>6.1837150000000003</v>
      </c>
      <c r="E96" s="107">
        <f>'C16'!E96-'C17'!E96</f>
        <v>79.663586999999993</v>
      </c>
      <c r="F96" s="107">
        <f>'C16'!F96-'C17'!F96</f>
        <v>69.355079000000003</v>
      </c>
      <c r="G96" s="107">
        <f>'C16'!G96-'C17'!G96</f>
        <v>56.891635999999998</v>
      </c>
      <c r="H96" s="107">
        <f>'C16'!H96-'C17'!H96</f>
        <v>3.4173669999999996</v>
      </c>
      <c r="I96" s="107">
        <f>'C16'!I96-'C17'!I96</f>
        <v>2.3598379999999999</v>
      </c>
      <c r="J96" s="107">
        <f>'C16'!J96-'C17'!J96</f>
        <v>-1.343024</v>
      </c>
      <c r="K96" s="107">
        <f>'C16'!K96-'C17'!K96</f>
        <v>10.495978999999998</v>
      </c>
      <c r="L96" s="107">
        <f>'C16'!L96-'C17'!L96</f>
        <v>2.5954289999999998</v>
      </c>
      <c r="M96" s="107">
        <f>'C16'!M96-'C17'!M96</f>
        <v>2.6575990000000003</v>
      </c>
      <c r="N96" s="107">
        <f>'C16'!N96-'C17'!N96</f>
        <v>6</v>
      </c>
      <c r="O96" s="107">
        <f>'C16'!O96-'C17'!O96</f>
        <v>8.2417420000000021</v>
      </c>
      <c r="P96" s="107">
        <f>'C16'!P96-'C17'!P96</f>
        <v>-10.286069000000005</v>
      </c>
      <c r="Q96" s="107">
        <f>'C16'!Q96-'C17'!Q96</f>
        <v>35.589089000000044</v>
      </c>
      <c r="R96" s="107">
        <f>'C16'!R96-'C17'!R96</f>
        <v>3450.5780789999999</v>
      </c>
      <c r="S96" s="107">
        <f>'C16'!S96-'C17'!S96</f>
        <v>3059.07674</v>
      </c>
      <c r="T96" s="107">
        <f>'C16'!T96-'C17'!T96</f>
        <v>2676.149848</v>
      </c>
      <c r="U96" s="107">
        <f>'C16'!U96-'C17'!U96</f>
        <v>1233.3672779999999</v>
      </c>
      <c r="V96" s="107">
        <f>'C16'!V96-'C17'!V96</f>
        <v>975.27228600000001</v>
      </c>
      <c r="W96" s="107">
        <f>'C16'!W96-'C17'!W96</f>
        <v>968.20217200000002</v>
      </c>
      <c r="X96" s="107">
        <f>'C16'!X96-'C17'!X96</f>
        <v>902.88362900000004</v>
      </c>
      <c r="Y96" s="107">
        <f>'C16'!Y96-'C17'!Y96</f>
        <v>644.08126400000003</v>
      </c>
      <c r="Z96" s="107">
        <f>'C16'!Z96-'C17'!Z96</f>
        <v>511.12194100000005</v>
      </c>
      <c r="AA96" s="107">
        <f>'C16'!AA96-'C17'!AA96</f>
        <v>937.53680800000006</v>
      </c>
      <c r="AB96" s="107">
        <f>'C16'!AB96-'C17'!AB96</f>
        <v>2090.1941430000002</v>
      </c>
      <c r="AC96" s="107">
        <f>'C16'!AC96-'C17'!AC96</f>
        <v>17723.834847000002</v>
      </c>
    </row>
    <row r="97" spans="1:29" ht="25.5">
      <c r="A97" s="13">
        <v>90</v>
      </c>
      <c r="B97" s="84" t="s">
        <v>10</v>
      </c>
      <c r="C97" s="107">
        <f>'C16'!C97-'C17'!C97</f>
        <v>0.24400499999999997</v>
      </c>
      <c r="D97" s="107">
        <f>'C16'!D97-'C17'!D97</f>
        <v>2.5162679999999993</v>
      </c>
      <c r="E97" s="107">
        <f>'C16'!E97-'C17'!E97</f>
        <v>5.2808180000000009</v>
      </c>
      <c r="F97" s="107">
        <f>'C16'!F97-'C17'!F97</f>
        <v>7.3980189999999997</v>
      </c>
      <c r="G97" s="107">
        <f>'C16'!G97-'C17'!G97</f>
        <v>9.1468519999999973</v>
      </c>
      <c r="H97" s="107">
        <f>'C16'!H97-'C17'!H97</f>
        <v>1.0532109999999997</v>
      </c>
      <c r="I97" s="107">
        <f>'C16'!I97-'C17'!I97</f>
        <v>0.93611900000000015</v>
      </c>
      <c r="J97" s="107">
        <f>'C16'!J97-'C17'!J97</f>
        <v>0.3697459999999998</v>
      </c>
      <c r="K97" s="107">
        <f>'C16'!K97-'C17'!K97</f>
        <v>20.998390000000004</v>
      </c>
      <c r="L97" s="107">
        <f>'C16'!L97-'C17'!L97</f>
        <v>2.1880220000000001</v>
      </c>
      <c r="M97" s="107">
        <f>'C16'!M97-'C17'!M97</f>
        <v>2.2804850000000005</v>
      </c>
      <c r="N97" s="107">
        <f>'C16'!N97-'C17'!N97</f>
        <v>252.471543</v>
      </c>
      <c r="O97" s="107">
        <f>'C16'!O97-'C17'!O97</f>
        <v>-1.4201589999999999</v>
      </c>
      <c r="P97" s="107">
        <f>'C16'!P97-'C17'!P97</f>
        <v>-1.482345</v>
      </c>
      <c r="Q97" s="107">
        <f>'C16'!Q97-'C17'!Q97</f>
        <v>53.194276000000002</v>
      </c>
      <c r="R97" s="107">
        <f>'C16'!R97-'C17'!R97</f>
        <v>97.218054000000009</v>
      </c>
      <c r="S97" s="107">
        <f>'C16'!S97-'C17'!S97</f>
        <v>90.919544999999999</v>
      </c>
      <c r="T97" s="107">
        <f>'C16'!T97-'C17'!T97</f>
        <v>111.940326</v>
      </c>
      <c r="U97" s="107">
        <f>'C16'!U97-'C17'!U97</f>
        <v>80.553476000000003</v>
      </c>
      <c r="V97" s="107">
        <f>'C16'!V97-'C17'!V97</f>
        <v>43.676138000000002</v>
      </c>
      <c r="W97" s="107">
        <f>'C16'!W97-'C17'!W97</f>
        <v>27.765702999999988</v>
      </c>
      <c r="X97" s="107">
        <f>'C16'!X97-'C17'!X97</f>
        <v>35.805338000000006</v>
      </c>
      <c r="Y97" s="107">
        <f>'C16'!Y97-'C17'!Y97</f>
        <v>-58.509151000000017</v>
      </c>
      <c r="Z97" s="107">
        <f>'C16'!Z97-'C17'!Z97</f>
        <v>-185.39817599999995</v>
      </c>
      <c r="AA97" s="107">
        <f>'C16'!AA97-'C17'!AA97</f>
        <v>-259.05295100000001</v>
      </c>
      <c r="AB97" s="107">
        <f>'C16'!AB97-'C17'!AB97</f>
        <v>-202.31687399999944</v>
      </c>
      <c r="AC97" s="107">
        <f>'C16'!AC97-'C17'!AC97</f>
        <v>137.77667800000086</v>
      </c>
    </row>
    <row r="98" spans="1:29">
      <c r="A98" s="2">
        <v>91</v>
      </c>
      <c r="B98" s="83" t="s">
        <v>9</v>
      </c>
      <c r="C98" s="107">
        <f>'C16'!C98-'C17'!C98</f>
        <v>0.32272500000000004</v>
      </c>
      <c r="D98" s="107">
        <f>'C16'!D98-'C17'!D98</f>
        <v>3.4171019999999999</v>
      </c>
      <c r="E98" s="107">
        <f>'C16'!E98-'C17'!E98</f>
        <v>9.2507319999999993</v>
      </c>
      <c r="F98" s="107">
        <f>'C16'!F98-'C17'!F98</f>
        <v>7.9071389999999999</v>
      </c>
      <c r="G98" s="107">
        <f>'C16'!G98-'C17'!G98</f>
        <v>5.8466450000000014</v>
      </c>
      <c r="H98" s="107">
        <f>'C16'!H98-'C17'!H98</f>
        <v>0.12267599999999999</v>
      </c>
      <c r="I98" s="107">
        <f>'C16'!I98-'C17'!I98</f>
        <v>0.103465</v>
      </c>
      <c r="J98" s="107">
        <f>'C16'!J98-'C17'!J98</f>
        <v>3.7136000000000002E-2</v>
      </c>
      <c r="K98" s="107">
        <f>'C16'!K98-'C17'!K98</f>
        <v>13.538276</v>
      </c>
      <c r="L98" s="107">
        <f>'C16'!L98-'C17'!L98</f>
        <v>6.4906999999999992E-2</v>
      </c>
      <c r="M98" s="107">
        <f>'C16'!M98-'C17'!M98</f>
        <v>0.106154</v>
      </c>
      <c r="N98" s="107">
        <f>'C16'!N98-'C17'!N98</f>
        <v>223</v>
      </c>
      <c r="O98" s="107">
        <f>'C16'!O98-'C17'!O98</f>
        <v>120.75662300000005</v>
      </c>
      <c r="P98" s="107">
        <f>'C16'!P98-'C17'!P98</f>
        <v>17.713930999999999</v>
      </c>
      <c r="Q98" s="107">
        <f>'C16'!Q98-'C17'!Q98</f>
        <v>17.388603</v>
      </c>
      <c r="R98" s="107">
        <f>'C16'!R98-'C17'!R98</f>
        <v>25.275361</v>
      </c>
      <c r="S98" s="107">
        <f>'C16'!S98-'C17'!S98</f>
        <v>24.103731999999997</v>
      </c>
      <c r="T98" s="107">
        <f>'C16'!T98-'C17'!T98</f>
        <v>46.682212999999997</v>
      </c>
      <c r="U98" s="107">
        <f>'C16'!U98-'C17'!U98</f>
        <v>28.758756999999999</v>
      </c>
      <c r="V98" s="107">
        <f>'C16'!V98-'C17'!V98</f>
        <v>25.720571</v>
      </c>
      <c r="W98" s="107">
        <f>'C16'!W98-'C17'!W98</f>
        <v>26.275879999999997</v>
      </c>
      <c r="X98" s="107">
        <f>'C16'!X98-'C17'!X98</f>
        <v>26.275843999999999</v>
      </c>
      <c r="Y98" s="107">
        <f>'C16'!Y98-'C17'!Y98</f>
        <v>23.545614</v>
      </c>
      <c r="Z98" s="107">
        <f>'C16'!Z98-'C17'!Z98</f>
        <v>24.248759999999997</v>
      </c>
      <c r="AA98" s="107">
        <f>'C16'!AA98-'C17'!AA98</f>
        <v>24.466089</v>
      </c>
      <c r="AB98" s="107">
        <f>'C16'!AB98-'C17'!AB98</f>
        <v>18.943145000000001</v>
      </c>
      <c r="AC98" s="107">
        <f>'C16'!AC98-'C17'!AC98</f>
        <v>713.87207999999976</v>
      </c>
    </row>
    <row r="99" spans="1:29">
      <c r="A99" s="2">
        <v>92</v>
      </c>
      <c r="B99" s="83" t="s">
        <v>8</v>
      </c>
      <c r="C99" s="107">
        <f>'C16'!C99-'C17'!C99</f>
        <v>6.7333440000000016</v>
      </c>
      <c r="D99" s="107">
        <f>'C16'!D99-'C17'!D99</f>
        <v>0.59139600000000003</v>
      </c>
      <c r="E99" s="107">
        <f>'C16'!E99-'C17'!E99</f>
        <v>0.93642000000000014</v>
      </c>
      <c r="F99" s="107">
        <f>'C16'!F99-'C17'!F99</f>
        <v>1.2550890000000001</v>
      </c>
      <c r="G99" s="107">
        <f>'C16'!G99-'C17'!G99</f>
        <v>1.4586920000000005</v>
      </c>
      <c r="H99" s="107">
        <f>'C16'!H99-'C17'!H99</f>
        <v>9.0291309999999996</v>
      </c>
      <c r="I99" s="107">
        <f>'C16'!I99-'C17'!I99</f>
        <v>5.561933999999999</v>
      </c>
      <c r="J99" s="107">
        <f>'C16'!J99-'C17'!J99</f>
        <v>6.3594830000000009</v>
      </c>
      <c r="K99" s="107">
        <f>'C16'!K99-'C17'!K99</f>
        <v>3.4411719999999999</v>
      </c>
      <c r="L99" s="107">
        <f>'C16'!L99-'C17'!L99</f>
        <v>14.696455000000002</v>
      </c>
      <c r="M99" s="107">
        <f>'C16'!M99-'C17'!M99</f>
        <v>19.961535999999999</v>
      </c>
      <c r="N99" s="107">
        <f>'C16'!N99-'C17'!N99</f>
        <v>230</v>
      </c>
      <c r="O99" s="107">
        <f>'C16'!O99-'C17'!O99</f>
        <v>83.178032999999971</v>
      </c>
      <c r="P99" s="107">
        <f>'C16'!P99-'C17'!P99</f>
        <v>10.512605000000001</v>
      </c>
      <c r="Q99" s="107">
        <f>'C16'!Q99-'C17'!Q99</f>
        <v>11.155089</v>
      </c>
      <c r="R99" s="107">
        <f>'C16'!R99-'C17'!R99</f>
        <v>20.322374</v>
      </c>
      <c r="S99" s="107">
        <f>'C16'!S99-'C17'!S99</f>
        <v>21.412174</v>
      </c>
      <c r="T99" s="107">
        <f>'C16'!T99-'C17'!T99</f>
        <v>22.184401999999999</v>
      </c>
      <c r="U99" s="107">
        <f>'C16'!U99-'C17'!U99</f>
        <v>17.995394999999998</v>
      </c>
      <c r="V99" s="107">
        <f>'C16'!V99-'C17'!V99</f>
        <v>15.28266</v>
      </c>
      <c r="W99" s="107">
        <f>'C16'!W99-'C17'!W99</f>
        <v>15.607094999999999</v>
      </c>
      <c r="X99" s="107">
        <f>'C16'!X99-'C17'!X99</f>
        <v>14.758433</v>
      </c>
      <c r="Y99" s="107">
        <f>'C16'!Y99-'C17'!Y99</f>
        <v>14.844445</v>
      </c>
      <c r="Z99" s="107">
        <f>'C16'!Z99-'C17'!Z99</f>
        <v>16.620015000000002</v>
      </c>
      <c r="AA99" s="107">
        <f>'C16'!AA99-'C17'!AA99</f>
        <v>14.53426</v>
      </c>
      <c r="AB99" s="107">
        <f>'C16'!AB99-'C17'!AB99</f>
        <v>9.9211639999999885</v>
      </c>
      <c r="AC99" s="107">
        <f>'C16'!AC99-'C17'!AC99</f>
        <v>588.35279599999978</v>
      </c>
    </row>
    <row r="100" spans="1:29">
      <c r="A100" s="2">
        <v>93</v>
      </c>
      <c r="B100" s="83" t="s">
        <v>7</v>
      </c>
      <c r="C100" s="107">
        <f>'C16'!C100-'C17'!C100</f>
        <v>14.491079000000003</v>
      </c>
      <c r="D100" s="107">
        <f>'C16'!D100-'C17'!D100</f>
        <v>0.22877500000000001</v>
      </c>
      <c r="E100" s="107">
        <f>'C16'!E100-'C17'!E100</f>
        <v>0.10844899999999999</v>
      </c>
      <c r="F100" s="107">
        <f>'C16'!F100-'C17'!F100</f>
        <v>0.168711</v>
      </c>
      <c r="G100" s="107">
        <f>'C16'!G100-'C17'!G100</f>
        <v>0.129275</v>
      </c>
      <c r="H100" s="107">
        <f>'C16'!H100-'C17'!H100</f>
        <v>18.861879999999992</v>
      </c>
      <c r="I100" s="107">
        <f>'C16'!I100-'C17'!I100</f>
        <v>13.113830999999998</v>
      </c>
      <c r="J100" s="107">
        <f>'C16'!J100-'C17'!J100</f>
        <v>12.839260000000005</v>
      </c>
      <c r="K100" s="107">
        <f>'C16'!K100-'C17'!K100</f>
        <v>0.10080899999999998</v>
      </c>
      <c r="L100" s="107">
        <f>'C16'!L100-'C17'!L100</f>
        <v>27.528434000000011</v>
      </c>
      <c r="M100" s="107">
        <f>'C16'!M100-'C17'!M100</f>
        <v>29.355708999999994</v>
      </c>
      <c r="N100" s="107">
        <f>'C16'!N100-'C17'!N100</f>
        <v>8</v>
      </c>
      <c r="O100" s="107">
        <f>'C16'!O100-'C17'!O100</f>
        <v>50.514451999999999</v>
      </c>
      <c r="P100" s="107">
        <f>'C16'!P100-'C17'!P100</f>
        <v>7.6799999999999993E-2</v>
      </c>
      <c r="Q100" s="107">
        <f>'C16'!Q100-'C17'!Q100</f>
        <v>0.34980499999999998</v>
      </c>
      <c r="R100" s="107">
        <f>'C16'!R100-'C17'!R100</f>
        <v>9.6381999999999995E-2</v>
      </c>
      <c r="S100" s="107">
        <f>'C16'!S100-'C17'!S100</f>
        <v>9.8838999999999996E-2</v>
      </c>
      <c r="T100" s="107">
        <f>'C16'!T100-'C17'!T100</f>
        <v>0.172093</v>
      </c>
      <c r="U100" s="107">
        <f>'C16'!U100-'C17'!U100</f>
        <v>0.131107</v>
      </c>
      <c r="V100" s="107">
        <f>'C16'!V100-'C17'!V100</f>
        <v>0.17832700000000001</v>
      </c>
      <c r="W100" s="107">
        <f>'C16'!W100-'C17'!W100</f>
        <v>0.19656899999999999</v>
      </c>
      <c r="X100" s="107">
        <f>'C16'!X100-'C17'!X100</f>
        <v>0.129159</v>
      </c>
      <c r="Y100" s="107">
        <f>'C16'!Y100-'C17'!Y100</f>
        <v>0.112583</v>
      </c>
      <c r="Z100" s="107">
        <f>'C16'!Z100-'C17'!Z100</f>
        <v>0.17246600000000001</v>
      </c>
      <c r="AA100" s="107">
        <f>'C16'!AA100-'C17'!AA100</f>
        <v>0.14785599999999999</v>
      </c>
      <c r="AB100" s="107">
        <f>'C16'!AB100-'C17'!AB100</f>
        <v>0.108421</v>
      </c>
      <c r="AC100" s="107">
        <f>'C16'!AC100-'C17'!AC100</f>
        <v>177.41107099999996</v>
      </c>
    </row>
    <row r="101" spans="1:29" ht="25.5">
      <c r="A101" s="13">
        <v>94</v>
      </c>
      <c r="B101" s="84" t="s">
        <v>6</v>
      </c>
      <c r="C101" s="107">
        <f>'C16'!C101-'C17'!C101</f>
        <v>5.6719540000000022</v>
      </c>
      <c r="D101" s="107">
        <f>'C16'!D101-'C17'!D101</f>
        <v>5.0528200000000014</v>
      </c>
      <c r="E101" s="107">
        <f>'C16'!E101-'C17'!E101</f>
        <v>9.0058459999999982</v>
      </c>
      <c r="F101" s="107">
        <f>'C16'!F101-'C17'!F101</f>
        <v>15.983324000000007</v>
      </c>
      <c r="G101" s="107">
        <f>'C16'!G101-'C17'!G101</f>
        <v>20.057449000000005</v>
      </c>
      <c r="H101" s="107">
        <f>'C16'!H101-'C17'!H101</f>
        <v>5.3358290000000022</v>
      </c>
      <c r="I101" s="107">
        <f>'C16'!I101-'C17'!I101</f>
        <v>5.5846640000000001</v>
      </c>
      <c r="J101" s="107">
        <f>'C16'!J101-'C17'!J101</f>
        <v>8.2924689999999952</v>
      </c>
      <c r="K101" s="107">
        <f>'C16'!K101-'C17'!K101</f>
        <v>34.003616000000001</v>
      </c>
      <c r="L101" s="107">
        <f>'C16'!L101-'C17'!L101</f>
        <v>17.999349000000002</v>
      </c>
      <c r="M101" s="107">
        <f>'C16'!M101-'C17'!M101</f>
        <v>16.003631999999996</v>
      </c>
      <c r="N101" s="107">
        <f>'C16'!N101-'C17'!N101</f>
        <v>-0.75544699999999998</v>
      </c>
      <c r="O101" s="107">
        <f>'C16'!O101-'C17'!O101</f>
        <v>0.45929200000000003</v>
      </c>
      <c r="P101" s="107">
        <f>'C16'!P101-'C17'!P101</f>
        <v>181.55934300000001</v>
      </c>
      <c r="Q101" s="107">
        <f>'C16'!Q101-'C17'!Q101</f>
        <v>137.54640699999999</v>
      </c>
      <c r="R101" s="107">
        <f>'C16'!R101-'C17'!R101</f>
        <v>293.27930500000002</v>
      </c>
      <c r="S101" s="107">
        <f>'C16'!S101-'C17'!S101</f>
        <v>667.11418900000001</v>
      </c>
      <c r="T101" s="107">
        <f>'C16'!T101-'C17'!T101</f>
        <v>1316.5583449999999</v>
      </c>
      <c r="U101" s="107">
        <f>'C16'!U101-'C17'!U101</f>
        <v>885.35554499999989</v>
      </c>
      <c r="V101" s="107">
        <f>'C16'!V101-'C17'!V101</f>
        <v>617.16958899999997</v>
      </c>
      <c r="W101" s="107">
        <f>'C16'!W101-'C17'!W101</f>
        <v>723.44621400000005</v>
      </c>
      <c r="X101" s="107">
        <f>'C16'!X101-'C17'!X101</f>
        <v>400.76266100000004</v>
      </c>
      <c r="Y101" s="107">
        <f>'C16'!Y101-'C17'!Y101</f>
        <v>354.366265</v>
      </c>
      <c r="Z101" s="107">
        <f>'C16'!Z101-'C17'!Z101</f>
        <v>358.09538500000008</v>
      </c>
      <c r="AA101" s="107">
        <f>'C16'!AA101-'C17'!AA101</f>
        <v>387.45295199999998</v>
      </c>
      <c r="AB101" s="107">
        <f>'C16'!AB101-'C17'!AB101</f>
        <v>358.59550799999982</v>
      </c>
      <c r="AC101" s="107">
        <f>'C16'!AC101-'C17'!AC101</f>
        <v>6823.9965050000001</v>
      </c>
    </row>
    <row r="102" spans="1:29">
      <c r="A102" s="2">
        <v>95</v>
      </c>
      <c r="B102" s="83" t="s">
        <v>5</v>
      </c>
      <c r="C102" s="107">
        <f>'C16'!C102-'C17'!C102</f>
        <v>2.5100000000000001E-2</v>
      </c>
      <c r="D102" s="107">
        <f>'C16'!D102-'C17'!D102</f>
        <v>14.703797999999997</v>
      </c>
      <c r="E102" s="107">
        <f>'C16'!E102-'C17'!E102</f>
        <v>18.089478999999997</v>
      </c>
      <c r="F102" s="107">
        <f>'C16'!F102-'C17'!F102</f>
        <v>20.202987</v>
      </c>
      <c r="G102" s="107">
        <f>'C16'!G102-'C17'!G102</f>
        <v>17.101033999999995</v>
      </c>
      <c r="H102" s="107">
        <f>'C16'!H102-'C17'!H102</f>
        <v>8.9600000000000009E-4</v>
      </c>
      <c r="I102" s="107">
        <f>'C16'!I102-'C17'!I102</f>
        <v>5.5199999999999997E-4</v>
      </c>
      <c r="J102" s="107">
        <f>'C16'!J102-'C17'!J102</f>
        <v>1.5312000000000001E-2</v>
      </c>
      <c r="K102" s="107">
        <f>'C16'!K102-'C17'!K102</f>
        <v>24.641952000000007</v>
      </c>
      <c r="L102" s="107">
        <f>'C16'!L102-'C17'!L102</f>
        <v>2.0863E-2</v>
      </c>
      <c r="M102" s="107">
        <f>'C16'!M102-'C17'!M102</f>
        <v>8.091000000000001E-3</v>
      </c>
      <c r="N102" s="107">
        <f>'C16'!N102-'C17'!N102</f>
        <v>56.025929999999995</v>
      </c>
      <c r="O102" s="107">
        <f>'C16'!O102-'C17'!O102</f>
        <v>7.3899999999999986E-4</v>
      </c>
      <c r="P102" s="107">
        <f>'C16'!P102-'C17'!P102</f>
        <v>105.638217</v>
      </c>
      <c r="Q102" s="107">
        <f>'C16'!Q102-'C17'!Q102</f>
        <v>95.755481000000003</v>
      </c>
      <c r="R102" s="107">
        <f>'C16'!R102-'C17'!R102</f>
        <v>120.181476</v>
      </c>
      <c r="S102" s="107">
        <f>'C16'!S102-'C17'!S102</f>
        <v>175.441722</v>
      </c>
      <c r="T102" s="107">
        <f>'C16'!T102-'C17'!T102</f>
        <v>224.44484499999999</v>
      </c>
      <c r="U102" s="107">
        <f>'C16'!U102-'C17'!U102</f>
        <v>198.752253</v>
      </c>
      <c r="V102" s="107">
        <f>'C16'!V102-'C17'!V102</f>
        <v>159.088967</v>
      </c>
      <c r="W102" s="107">
        <f>'C16'!W102-'C17'!W102</f>
        <v>286.69338899999997</v>
      </c>
      <c r="X102" s="107">
        <f>'C16'!X102-'C17'!X102</f>
        <v>203.29748800000002</v>
      </c>
      <c r="Y102" s="107">
        <f>'C16'!Y102-'C17'!Y102</f>
        <v>236.24393900000001</v>
      </c>
      <c r="Z102" s="107">
        <f>'C16'!Z102-'C17'!Z102</f>
        <v>258.77062000000001</v>
      </c>
      <c r="AA102" s="107">
        <f>'C16'!AA102-'C17'!AA102</f>
        <v>332.38210200000003</v>
      </c>
      <c r="AB102" s="107">
        <f>'C16'!AB102-'C17'!AB102</f>
        <v>339.4685190000003</v>
      </c>
      <c r="AC102" s="107">
        <f>'C16'!AC102-'C17'!AC102</f>
        <v>2886.9957510000008</v>
      </c>
    </row>
    <row r="103" spans="1:29">
      <c r="A103" s="2">
        <v>96</v>
      </c>
      <c r="B103" s="83" t="s">
        <v>4</v>
      </c>
      <c r="C103" s="107">
        <f>'C16'!C103-'C17'!C103</f>
        <v>-1.5E-5</v>
      </c>
      <c r="D103" s="107">
        <f>'C16'!D103-'C17'!D103</f>
        <v>8.6059539999999988</v>
      </c>
      <c r="E103" s="107">
        <f>'C16'!E103-'C17'!E103</f>
        <v>13.540370999999995</v>
      </c>
      <c r="F103" s="107">
        <f>'C16'!F103-'C17'!F103</f>
        <v>15.121071999999998</v>
      </c>
      <c r="G103" s="107">
        <f>'C16'!G103-'C17'!G103</f>
        <v>12.865652000000013</v>
      </c>
      <c r="H103" s="107">
        <f>'C16'!H103-'C17'!H103</f>
        <v>6.9425000000000001E-2</v>
      </c>
      <c r="I103" s="107">
        <f>'C16'!I103-'C17'!I103</f>
        <v>7.780999999999999E-2</v>
      </c>
      <c r="J103" s="107">
        <f>'C16'!J103-'C17'!J103</f>
        <v>0</v>
      </c>
      <c r="K103" s="107">
        <f>'C16'!K103-'C17'!K103</f>
        <v>18.929477999999996</v>
      </c>
      <c r="L103" s="107">
        <f>'C16'!L103-'C17'!L103</f>
        <v>0</v>
      </c>
      <c r="M103" s="107">
        <f>'C16'!M103-'C17'!M103</f>
        <v>-1.9771E-2</v>
      </c>
      <c r="N103" s="107">
        <f>'C16'!N103-'C17'!N103</f>
        <v>38.095233</v>
      </c>
      <c r="O103" s="107">
        <f>'C16'!O103-'C17'!O103</f>
        <v>50.502814999999998</v>
      </c>
      <c r="P103" s="107">
        <f>'C16'!P103-'C17'!P103</f>
        <v>61.936095999999999</v>
      </c>
      <c r="Q103" s="107">
        <f>'C16'!Q103-'C17'!Q103</f>
        <v>48.236170000000001</v>
      </c>
      <c r="R103" s="107">
        <f>'C16'!R103-'C17'!R103</f>
        <v>70.570737999999992</v>
      </c>
      <c r="S103" s="107">
        <f>'C16'!S103-'C17'!S103</f>
        <v>77.324044000000001</v>
      </c>
      <c r="T103" s="107">
        <f>'C16'!T103-'C17'!T103</f>
        <v>92.338136000000006</v>
      </c>
      <c r="U103" s="107">
        <f>'C16'!U103-'C17'!U103</f>
        <v>85.121612999999996</v>
      </c>
      <c r="V103" s="107">
        <f>'C16'!V103-'C17'!V103</f>
        <v>74.171972000000011</v>
      </c>
      <c r="W103" s="107">
        <f>'C16'!W103-'C17'!W103</f>
        <v>82.792214000000001</v>
      </c>
      <c r="X103" s="107">
        <f>'C16'!X103-'C17'!X103</f>
        <v>78.071061</v>
      </c>
      <c r="Y103" s="107">
        <f>'C16'!Y103-'C17'!Y103</f>
        <v>77.605703000000005</v>
      </c>
      <c r="Z103" s="107">
        <f>'C16'!Z103-'C17'!Z103</f>
        <v>82.344965000000016</v>
      </c>
      <c r="AA103" s="107">
        <f>'C16'!AA103-'C17'!AA103</f>
        <v>87.091574000000008</v>
      </c>
      <c r="AB103" s="107">
        <f>'C16'!AB103-'C17'!AB103</f>
        <v>83.767364000000086</v>
      </c>
      <c r="AC103" s="107">
        <f>'C16'!AC103-'C17'!AC103</f>
        <v>1159.1596740000002</v>
      </c>
    </row>
    <row r="104" spans="1:29">
      <c r="A104" s="2">
        <v>97</v>
      </c>
      <c r="B104" s="83" t="s">
        <v>3</v>
      </c>
      <c r="C104" s="107">
        <f>'C16'!C104-'C17'!C104</f>
        <v>1.5932000000000002E-2</v>
      </c>
      <c r="D104" s="107">
        <f>'C16'!D104-'C17'!D104</f>
        <v>1.5209E-2</v>
      </c>
      <c r="E104" s="107">
        <f>'C16'!E104-'C17'!E104</f>
        <v>2.5811000000000001E-2</v>
      </c>
      <c r="F104" s="107">
        <f>'C16'!F104-'C17'!F104</f>
        <v>2.1609E-2</v>
      </c>
      <c r="G104" s="107">
        <f>'C16'!G104-'C17'!G104</f>
        <v>1.4806999999999999E-2</v>
      </c>
      <c r="H104" s="107">
        <f>'C16'!H104-'C17'!H104</f>
        <v>2.6727000000000001E-2</v>
      </c>
      <c r="I104" s="107">
        <f>'C16'!I104-'C17'!I104</f>
        <v>8.9839000000000002E-2</v>
      </c>
      <c r="J104" s="107">
        <f>'C16'!J104-'C17'!J104</f>
        <v>0.12798000000000001</v>
      </c>
      <c r="K104" s="107">
        <f>'C16'!K104-'C17'!K104</f>
        <v>4.7937E-2</v>
      </c>
      <c r="L104" s="107">
        <f>'C16'!L104-'C17'!L104</f>
        <v>6.2434000000000003E-2</v>
      </c>
      <c r="M104" s="107">
        <f>'C16'!M104-'C17'!M104</f>
        <v>9.8299999999999998E-2</v>
      </c>
      <c r="N104" s="107">
        <f>'C16'!N104-'C17'!N104</f>
        <v>0.31886500000000001</v>
      </c>
      <c r="O104" s="107">
        <f>'C16'!O104-'C17'!O104</f>
        <v>0.47650599999999999</v>
      </c>
      <c r="P104" s="107">
        <f>'C16'!P104-'C17'!P104</f>
        <v>0.51103500000000002</v>
      </c>
      <c r="Q104" s="107">
        <f>'C16'!Q104-'C17'!Q104</f>
        <v>0</v>
      </c>
      <c r="R104" s="107">
        <f>'C16'!R104-'C17'!R104</f>
        <v>0</v>
      </c>
      <c r="S104" s="107">
        <f>'C16'!S104-'C17'!S104</f>
        <v>0</v>
      </c>
      <c r="T104" s="107">
        <f>'C16'!T104-'C17'!T104</f>
        <v>0</v>
      </c>
      <c r="U104" s="107">
        <f>'C16'!U104-'C17'!U104</f>
        <v>0</v>
      </c>
      <c r="V104" s="107">
        <f>'C16'!V104-'C17'!V104</f>
        <v>0</v>
      </c>
      <c r="W104" s="107">
        <f>'C16'!W104-'C17'!W104</f>
        <v>0</v>
      </c>
      <c r="X104" s="107">
        <f>'C16'!X104-'C17'!X104</f>
        <v>0</v>
      </c>
      <c r="Y104" s="107">
        <f>'C16'!Y104-'C17'!Y104</f>
        <v>0</v>
      </c>
      <c r="Z104" s="107">
        <f>'C16'!Z104-'C17'!Z104</f>
        <v>0</v>
      </c>
      <c r="AA104" s="107">
        <f>'C16'!AA104-'C17'!AA104</f>
        <v>0.15082800000000002</v>
      </c>
      <c r="AB104" s="107">
        <f>'C16'!AB104-'C17'!AB104</f>
        <v>3.7333999999999999E-2</v>
      </c>
      <c r="AC104" s="107">
        <f>'C16'!AC104-'C17'!AC104</f>
        <v>2.041153</v>
      </c>
    </row>
    <row r="105" spans="1:29">
      <c r="A105" s="2">
        <v>98</v>
      </c>
      <c r="B105" s="83" t="s">
        <v>2</v>
      </c>
      <c r="C105" s="107">
        <f>'C16'!C105-'C17'!C105</f>
        <v>0</v>
      </c>
      <c r="D105" s="107">
        <f>'C16'!D105-'C17'!D105</f>
        <v>1.1474E-2</v>
      </c>
      <c r="E105" s="107">
        <f>'C16'!E105-'C17'!E105</f>
        <v>0.120564</v>
      </c>
      <c r="F105" s="107">
        <f>'C16'!F105-'C17'!F105</f>
        <v>0.17603400000000002</v>
      </c>
      <c r="G105" s="107">
        <f>'C16'!G105-'C17'!G105</f>
        <v>0.122729</v>
      </c>
      <c r="H105" s="107">
        <f>'C16'!H105-'C17'!H105</f>
        <v>7.1379999999999999E-2</v>
      </c>
      <c r="I105" s="107">
        <f>'C16'!I105-'C17'!I105</f>
        <v>5.9033000000000002E-2</v>
      </c>
      <c r="J105" s="107">
        <f>'C16'!J105-'C17'!J105</f>
        <v>0</v>
      </c>
      <c r="K105" s="107">
        <f>'C16'!K105-'C17'!K105</f>
        <v>0.131441</v>
      </c>
      <c r="L105" s="107">
        <f>'C16'!L105-'C17'!L105</f>
        <v>0</v>
      </c>
      <c r="M105" s="107">
        <f>'C16'!M105-'C17'!M105</f>
        <v>3.349E-3</v>
      </c>
      <c r="N105" s="107">
        <f>'C16'!N105-'C17'!N105</f>
        <v>5.025E-3</v>
      </c>
      <c r="O105" s="107">
        <f>'C16'!O105-'C17'!O105</f>
        <v>2.0969999999999999E-3</v>
      </c>
      <c r="P105" s="107">
        <f>'C16'!P105-'C17'!P105</f>
        <v>0.392984</v>
      </c>
      <c r="Q105" s="107">
        <f>'C16'!Q105-'C17'!Q105</f>
        <v>0</v>
      </c>
      <c r="R105" s="107">
        <f>'C16'!R105-'C17'!R105</f>
        <v>0</v>
      </c>
      <c r="S105" s="107">
        <f>'C16'!S105-'C17'!S105</f>
        <v>0</v>
      </c>
      <c r="T105" s="107">
        <f>'C16'!T105-'C17'!T105</f>
        <v>0</v>
      </c>
      <c r="U105" s="107">
        <f>'C16'!U105-'C17'!U105</f>
        <v>0</v>
      </c>
      <c r="V105" s="107">
        <f>'C16'!V105-'C17'!V105</f>
        <v>0</v>
      </c>
      <c r="W105" s="107">
        <f>'C16'!W105-'C17'!W105</f>
        <v>0</v>
      </c>
      <c r="X105" s="107">
        <f>'C16'!X105-'C17'!X105</f>
        <v>0</v>
      </c>
      <c r="Y105" s="107">
        <f>'C16'!Y105-'C17'!Y105</f>
        <v>0</v>
      </c>
      <c r="Z105" s="107">
        <f>'C16'!Z105-'C17'!Z105</f>
        <v>0</v>
      </c>
      <c r="AA105" s="107">
        <f>'C16'!AA105-'C17'!AA105</f>
        <v>6.5913769999999996</v>
      </c>
      <c r="AB105" s="107">
        <f>'C16'!AB105-'C17'!AB105</f>
        <v>13.543718999999999</v>
      </c>
      <c r="AC105" s="107">
        <f>'C16'!AC105-'C17'!AC105</f>
        <v>21.231206</v>
      </c>
    </row>
    <row r="106" spans="1:29">
      <c r="A106" s="1"/>
    </row>
    <row r="107" spans="1:29" ht="13.5" thickBot="1"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</row>
    <row r="108" spans="1:29" ht="13.5" thickTop="1">
      <c r="B108" s="3" t="s">
        <v>219</v>
      </c>
    </row>
  </sheetData>
  <mergeCells count="4">
    <mergeCell ref="A1:B1"/>
    <mergeCell ref="C2:AC2"/>
    <mergeCell ref="C3:AC3"/>
    <mergeCell ref="C4:AC4"/>
  </mergeCells>
  <hyperlinks>
    <hyperlink ref="A1:B1" location="ÍNDICE!A1" display="ÍNDICE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54"/>
  <sheetViews>
    <sheetView zoomScaleNormal="100" workbookViewId="0">
      <selection sqref="A1:B1"/>
    </sheetView>
  </sheetViews>
  <sheetFormatPr baseColWidth="10" defaultColWidth="12.42578125" defaultRowHeight="12.75"/>
  <cols>
    <col min="1" max="1" width="5.42578125" style="2" customWidth="1"/>
    <col min="2" max="2" width="18.7109375" style="1" customWidth="1"/>
    <col min="3" max="17" width="12.140625" style="1" customWidth="1"/>
    <col min="18" max="23" width="11.42578125" style="1" customWidth="1"/>
    <col min="24" max="24" width="8.42578125" style="1" bestFit="1" customWidth="1"/>
    <col min="25" max="27" width="11.42578125" style="1" customWidth="1"/>
    <col min="28" max="28" width="11.42578125" style="52" customWidth="1"/>
    <col min="29" max="16384" width="12.42578125" style="1"/>
  </cols>
  <sheetData>
    <row r="1" spans="1:38" ht="12.75" customHeight="1">
      <c r="A1" s="127" t="s">
        <v>105</v>
      </c>
      <c r="B1" s="127"/>
      <c r="AF1" s="1" t="s">
        <v>198</v>
      </c>
    </row>
    <row r="2" spans="1:38">
      <c r="C2" s="126" t="s">
        <v>191</v>
      </c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</row>
    <row r="3" spans="1:38" ht="12.75" customHeight="1">
      <c r="C3" s="126" t="s">
        <v>200</v>
      </c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</row>
    <row r="4" spans="1:38" ht="12.75" customHeight="1">
      <c r="C4" s="126" t="s">
        <v>103</v>
      </c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26"/>
      <c r="AC4" s="126"/>
    </row>
    <row r="5" spans="1:38" ht="13.5" thickBot="1"/>
    <row r="6" spans="1:38" ht="12.75" customHeight="1" thickTop="1" thickBot="1">
      <c r="A6" s="53"/>
      <c r="B6" s="32"/>
      <c r="C6" s="38">
        <v>1995</v>
      </c>
      <c r="D6" s="38">
        <v>1996</v>
      </c>
      <c r="E6" s="38">
        <v>1997</v>
      </c>
      <c r="F6" s="38">
        <v>1998</v>
      </c>
      <c r="G6" s="38">
        <v>1999</v>
      </c>
      <c r="H6" s="38">
        <v>2000</v>
      </c>
      <c r="I6" s="38">
        <v>2001</v>
      </c>
      <c r="J6" s="38">
        <v>2002</v>
      </c>
      <c r="K6" s="38">
        <v>2003</v>
      </c>
      <c r="L6" s="38">
        <v>2004</v>
      </c>
      <c r="M6" s="38">
        <v>2005</v>
      </c>
      <c r="N6" s="38">
        <v>2006</v>
      </c>
      <c r="O6" s="38">
        <v>2007</v>
      </c>
      <c r="P6" s="38">
        <v>2008</v>
      </c>
      <c r="Q6" s="38">
        <v>2009</v>
      </c>
      <c r="R6" s="38">
        <v>2010</v>
      </c>
      <c r="S6" s="38">
        <v>2011</v>
      </c>
      <c r="T6" s="38">
        <v>2012</v>
      </c>
      <c r="U6" s="38">
        <v>2013</v>
      </c>
      <c r="V6" s="38">
        <v>2014</v>
      </c>
      <c r="W6" s="38">
        <v>2015</v>
      </c>
      <c r="X6" s="38">
        <v>2016</v>
      </c>
      <c r="Y6" s="38">
        <v>2017</v>
      </c>
      <c r="Z6" s="38">
        <v>2018</v>
      </c>
      <c r="AA6" s="38">
        <v>2019</v>
      </c>
      <c r="AB6" s="38">
        <v>2020</v>
      </c>
      <c r="AC6" s="38" t="s">
        <v>199</v>
      </c>
    </row>
    <row r="7" spans="1:38" ht="12.75" customHeight="1" thickTop="1">
      <c r="A7" s="53"/>
      <c r="B7" s="32"/>
      <c r="C7" s="2"/>
      <c r="D7" s="2"/>
      <c r="E7" s="2"/>
      <c r="F7" s="2"/>
      <c r="G7" s="2"/>
      <c r="H7" s="2"/>
      <c r="I7" s="2"/>
      <c r="J7" s="2"/>
      <c r="K7" s="2"/>
      <c r="AI7" s="44"/>
      <c r="AK7" s="44"/>
      <c r="AL7" s="44"/>
    </row>
    <row r="8" spans="1:38" ht="12.75" customHeight="1">
      <c r="A8" s="2">
        <v>1</v>
      </c>
      <c r="B8" s="44" t="s">
        <v>150</v>
      </c>
      <c r="C8" s="25">
        <v>24712.971308000004</v>
      </c>
      <c r="D8" s="25">
        <v>26708.773392999992</v>
      </c>
      <c r="E8" s="25">
        <v>32716.361742000019</v>
      </c>
      <c r="F8" s="25">
        <v>37964.973087999977</v>
      </c>
      <c r="G8" s="25">
        <v>42015.984347999933</v>
      </c>
      <c r="H8" s="25">
        <v>54706.234665999997</v>
      </c>
      <c r="I8" s="25">
        <v>54318.910896000001</v>
      </c>
      <c r="J8" s="25">
        <v>77370.897425999996</v>
      </c>
      <c r="K8" s="25">
        <v>86336.723168000011</v>
      </c>
      <c r="L8" s="25">
        <v>124973.45173199999</v>
      </c>
      <c r="M8" s="25">
        <v>172419.11841199992</v>
      </c>
      <c r="N8" s="25">
        <v>203516.389505</v>
      </c>
      <c r="O8" s="25">
        <v>229967.96217300001</v>
      </c>
      <c r="P8" s="25">
        <v>252326.56354799998</v>
      </c>
      <c r="Q8" s="25">
        <v>220897.54396099999</v>
      </c>
      <c r="R8" s="25">
        <v>283373.34921299992</v>
      </c>
      <c r="S8" s="25">
        <v>324567.95830499998</v>
      </c>
      <c r="T8" s="25">
        <v>351997.87591499987</v>
      </c>
      <c r="U8" s="25">
        <v>368480.82298199995</v>
      </c>
      <c r="V8" s="25">
        <v>396147.47650300025</v>
      </c>
      <c r="W8" s="25">
        <v>410143.91661799984</v>
      </c>
      <c r="X8" s="25">
        <v>389109.06670300005</v>
      </c>
      <c r="Y8" s="25">
        <v>432227.19011799991</v>
      </c>
      <c r="Z8" s="25">
        <v>478788.15476600023</v>
      </c>
      <c r="AA8" s="25">
        <v>415870.39414099988</v>
      </c>
      <c r="AB8" s="24">
        <v>451739.98626099946</v>
      </c>
      <c r="AC8" s="25">
        <f>SUM(C8:AB8)</f>
        <v>5943399.0508909989</v>
      </c>
      <c r="AI8" s="44"/>
      <c r="AK8" s="44"/>
      <c r="AL8" s="44"/>
    </row>
    <row r="9" spans="1:38" ht="12.75" customHeight="1">
      <c r="A9" s="2">
        <v>2</v>
      </c>
      <c r="B9" s="44" t="s">
        <v>129</v>
      </c>
      <c r="C9" s="25">
        <v>35988.076435000003</v>
      </c>
      <c r="D9" s="25">
        <v>32904.032568000002</v>
      </c>
      <c r="E9" s="25">
        <v>43797.54407300007</v>
      </c>
      <c r="F9" s="25">
        <v>38782.213906000041</v>
      </c>
      <c r="G9" s="25">
        <v>36917.241036000087</v>
      </c>
      <c r="H9" s="25">
        <v>48099.676388</v>
      </c>
      <c r="I9" s="25">
        <v>46502.518041000003</v>
      </c>
      <c r="J9" s="25">
        <v>60223.772059000003</v>
      </c>
      <c r="K9" s="25">
        <v>71056.345854999556</v>
      </c>
      <c r="L9" s="25">
        <v>101126.46619799999</v>
      </c>
      <c r="M9" s="25">
        <v>135350.101795</v>
      </c>
      <c r="N9" s="25">
        <v>155434.521801</v>
      </c>
      <c r="O9" s="25">
        <v>183498.768946</v>
      </c>
      <c r="P9" s="25">
        <v>190772.42260300001</v>
      </c>
      <c r="Q9" s="25">
        <v>166109.435302</v>
      </c>
      <c r="R9" s="25">
        <v>218204.97096499999</v>
      </c>
      <c r="S9" s="25">
        <v>267515.99037800002</v>
      </c>
      <c r="T9" s="25">
        <v>322901.51821499999</v>
      </c>
      <c r="U9" s="25">
        <v>383130.05056800001</v>
      </c>
      <c r="V9" s="25">
        <v>360935.17204999999</v>
      </c>
      <c r="W9" s="25">
        <v>332536.59394499997</v>
      </c>
      <c r="X9" s="25">
        <v>292356.63464200002</v>
      </c>
      <c r="Y9" s="25">
        <v>280877.26786800002</v>
      </c>
      <c r="Z9" s="25">
        <v>301410.04633800057</v>
      </c>
      <c r="AA9" s="25">
        <v>277563.51967899973</v>
      </c>
      <c r="AB9" s="24">
        <v>272658.10959400062</v>
      </c>
      <c r="AC9" s="25">
        <f t="shared" ref="AC9:AC49" si="0">SUM(C9:AB9)</f>
        <v>4656653.011248</v>
      </c>
      <c r="AI9" s="44"/>
      <c r="AK9" s="44"/>
      <c r="AL9" s="44"/>
    </row>
    <row r="10" spans="1:38" ht="12.75" customHeight="1">
      <c r="A10" s="2">
        <v>3</v>
      </c>
      <c r="B10" s="44" t="s">
        <v>153</v>
      </c>
      <c r="C10" s="25">
        <v>28462.381066999998</v>
      </c>
      <c r="D10" s="25">
        <v>30889.172290999966</v>
      </c>
      <c r="E10" s="25">
        <v>31819.909433000157</v>
      </c>
      <c r="F10" s="25">
        <v>29718.080511999935</v>
      </c>
      <c r="G10" s="25">
        <v>32419.643669999936</v>
      </c>
      <c r="H10" s="25">
        <v>43174.954498999999</v>
      </c>
      <c r="I10" s="25">
        <v>45078.175933999999</v>
      </c>
      <c r="J10" s="25">
        <v>52610.167017</v>
      </c>
      <c r="K10" s="25">
        <v>55392.86595100008</v>
      </c>
      <c r="L10" s="25">
        <v>73536.262889000005</v>
      </c>
      <c r="M10" s="25">
        <v>89315.402608999997</v>
      </c>
      <c r="N10" s="25">
        <v>91771.959694000005</v>
      </c>
      <c r="O10" s="25">
        <v>101048.440435</v>
      </c>
      <c r="P10" s="25">
        <v>116176.47184300001</v>
      </c>
      <c r="Q10" s="25">
        <v>97209.002313999998</v>
      </c>
      <c r="R10" s="25">
        <v>120258.215324</v>
      </c>
      <c r="S10" s="25">
        <v>147290.055987</v>
      </c>
      <c r="T10" s="25">
        <v>151509.251755</v>
      </c>
      <c r="U10" s="25">
        <v>149912.33686400001</v>
      </c>
      <c r="V10" s="25">
        <v>149451.72006200001</v>
      </c>
      <c r="W10" s="25">
        <v>135897.05458900001</v>
      </c>
      <c r="X10" s="25">
        <v>129505.031478</v>
      </c>
      <c r="Y10" s="25">
        <v>137090.927065</v>
      </c>
      <c r="Z10" s="25">
        <v>146763.05041700054</v>
      </c>
      <c r="AA10" s="25">
        <v>140118.84388799992</v>
      </c>
      <c r="AB10" s="24">
        <v>142613.53299799992</v>
      </c>
      <c r="AC10" s="25">
        <f t="shared" si="0"/>
        <v>2469032.9105850006</v>
      </c>
      <c r="AI10" s="44"/>
      <c r="AK10" s="44"/>
      <c r="AL10" s="44"/>
    </row>
    <row r="11" spans="1:38" ht="12.75" customHeight="1">
      <c r="A11" s="2">
        <v>4</v>
      </c>
      <c r="B11" s="62" t="s">
        <v>152</v>
      </c>
      <c r="C11" s="25">
        <v>6689.4193779999996</v>
      </c>
      <c r="D11" s="25">
        <v>7527.0960329999934</v>
      </c>
      <c r="E11" s="25">
        <v>9135.7930740000047</v>
      </c>
      <c r="F11" s="25">
        <v>6265.845709999975</v>
      </c>
      <c r="G11" s="25">
        <v>7817.3231490000135</v>
      </c>
      <c r="H11" s="25">
        <v>12514.814041</v>
      </c>
      <c r="I11" s="25">
        <v>12544.373321999999</v>
      </c>
      <c r="J11" s="25">
        <v>16273.321171</v>
      </c>
      <c r="K11" s="25">
        <v>18841.148737999963</v>
      </c>
      <c r="L11" s="25">
        <v>27809.463358000001</v>
      </c>
      <c r="M11" s="25">
        <v>37983.770450000004</v>
      </c>
      <c r="N11" s="25">
        <v>44557.91807</v>
      </c>
      <c r="O11" s="25">
        <v>55587.932282000002</v>
      </c>
      <c r="P11" s="25">
        <v>73905.188005000004</v>
      </c>
      <c r="Q11" s="25">
        <v>53629.716003000001</v>
      </c>
      <c r="R11" s="25">
        <v>68810.502844000002</v>
      </c>
      <c r="S11" s="25">
        <v>82924.696643000003</v>
      </c>
      <c r="T11" s="25">
        <v>87646.835978000003</v>
      </c>
      <c r="U11" s="25">
        <v>91174.355620000002</v>
      </c>
      <c r="V11" s="25">
        <v>100401.64591399999</v>
      </c>
      <c r="W11" s="25">
        <v>101428.83180099999</v>
      </c>
      <c r="X11" s="25">
        <v>95746.604095000002</v>
      </c>
      <c r="Y11" s="25">
        <v>102938.861531</v>
      </c>
      <c r="Z11" s="25">
        <v>108767.48176200001</v>
      </c>
      <c r="AA11" s="25">
        <v>110209.81537899957</v>
      </c>
      <c r="AB11" s="24">
        <v>112470.06069599985</v>
      </c>
      <c r="AC11" s="25">
        <f t="shared" si="0"/>
        <v>1453602.8150469994</v>
      </c>
      <c r="AI11" s="44"/>
      <c r="AK11" s="44"/>
      <c r="AL11" s="44"/>
    </row>
    <row r="12" spans="1:38" ht="12.75" customHeight="1">
      <c r="A12" s="2">
        <v>5</v>
      </c>
      <c r="B12" s="62" t="s">
        <v>149</v>
      </c>
      <c r="C12" s="25">
        <v>5672.0251779999999</v>
      </c>
      <c r="D12" s="25">
        <v>5852.022183</v>
      </c>
      <c r="E12" s="25">
        <v>6492.7073110000028</v>
      </c>
      <c r="F12" s="25">
        <v>7350.1369589999913</v>
      </c>
      <c r="G12" s="25">
        <v>7781.0157750000017</v>
      </c>
      <c r="H12" s="25">
        <v>9703.2052349999994</v>
      </c>
      <c r="I12" s="25">
        <v>9759.3640739999992</v>
      </c>
      <c r="J12" s="25">
        <v>11941.611991</v>
      </c>
      <c r="K12" s="25">
        <v>16211.450439999981</v>
      </c>
      <c r="L12" s="25">
        <v>23754.274337999999</v>
      </c>
      <c r="M12" s="25">
        <v>34434.412384000003</v>
      </c>
      <c r="N12" s="25">
        <v>40302.118155999997</v>
      </c>
      <c r="O12" s="25">
        <v>47966.565857000001</v>
      </c>
      <c r="P12" s="25">
        <v>59191.758085000001</v>
      </c>
      <c r="Q12" s="25">
        <v>49932.092661000002</v>
      </c>
      <c r="R12" s="25">
        <v>68068.770405000003</v>
      </c>
      <c r="S12" s="25">
        <v>76433.383314999999</v>
      </c>
      <c r="T12" s="25">
        <v>69175.765316999998</v>
      </c>
      <c r="U12" s="25">
        <v>67349.002821999995</v>
      </c>
      <c r="V12" s="25">
        <v>72730.919502000193</v>
      </c>
      <c r="W12" s="25">
        <v>69203.670501000001</v>
      </c>
      <c r="X12" s="25">
        <v>66000.023254999993</v>
      </c>
      <c r="Y12" s="25">
        <v>71336.182448000007</v>
      </c>
      <c r="Z12" s="25">
        <v>77408.15715599987</v>
      </c>
      <c r="AA12" s="25">
        <v>79460.22287799987</v>
      </c>
      <c r="AB12" s="24">
        <v>86804.142032999793</v>
      </c>
      <c r="AC12" s="25">
        <f t="shared" si="0"/>
        <v>1140315.0002589996</v>
      </c>
      <c r="AI12" s="44"/>
      <c r="AK12" s="44"/>
      <c r="AL12" s="44"/>
    </row>
    <row r="13" spans="1:38" ht="12.75" customHeight="1">
      <c r="A13" s="2">
        <v>6</v>
      </c>
      <c r="B13" s="44" t="s">
        <v>128</v>
      </c>
      <c r="C13" s="25">
        <v>3231.8938250000001</v>
      </c>
      <c r="D13" s="25">
        <v>3538.9105500000028</v>
      </c>
      <c r="E13" s="25">
        <v>4410.0797159999947</v>
      </c>
      <c r="F13" s="25">
        <v>5162.0627679999934</v>
      </c>
      <c r="G13" s="25">
        <v>5414.6595940000052</v>
      </c>
      <c r="H13" s="25">
        <v>7281.8645560000004</v>
      </c>
      <c r="I13" s="25">
        <v>7293.5463390000004</v>
      </c>
      <c r="J13" s="25">
        <v>9416.8483369999994</v>
      </c>
      <c r="K13" s="25">
        <v>12623.134107999971</v>
      </c>
      <c r="L13" s="25">
        <v>18517.455190000001</v>
      </c>
      <c r="M13" s="25">
        <v>26722.075718</v>
      </c>
      <c r="N13" s="25">
        <v>30843.164744999998</v>
      </c>
      <c r="O13" s="25">
        <v>41222.416961000003</v>
      </c>
      <c r="P13" s="25">
        <v>45921.163247999997</v>
      </c>
      <c r="Q13" s="25">
        <v>36688.917580000001</v>
      </c>
      <c r="R13" s="25">
        <v>49711.078265999997</v>
      </c>
      <c r="S13" s="25">
        <v>59482.029961</v>
      </c>
      <c r="T13" s="25">
        <v>58917.226638</v>
      </c>
      <c r="U13" s="25">
        <v>60317.912599000003</v>
      </c>
      <c r="V13" s="25">
        <v>64923.312993000101</v>
      </c>
      <c r="W13" s="25">
        <v>59653.973292000002</v>
      </c>
      <c r="X13" s="25">
        <v>58030.699373000003</v>
      </c>
      <c r="Y13" s="25">
        <v>67532.794613999999</v>
      </c>
      <c r="Z13" s="25">
        <v>72839.132988000303</v>
      </c>
      <c r="AA13" s="25">
        <v>73680.522598000069</v>
      </c>
      <c r="AB13" s="24">
        <v>78997.645729000171</v>
      </c>
      <c r="AC13" s="25">
        <f t="shared" si="0"/>
        <v>962374.52228600066</v>
      </c>
      <c r="AI13" s="44"/>
      <c r="AK13" s="44"/>
      <c r="AL13" s="44"/>
    </row>
    <row r="14" spans="1:38" ht="12.75" customHeight="1">
      <c r="A14" s="2">
        <v>7</v>
      </c>
      <c r="B14" s="44" t="s">
        <v>140</v>
      </c>
      <c r="C14" s="25">
        <v>765.25703799999997</v>
      </c>
      <c r="D14" s="25">
        <v>697.70148299999857</v>
      </c>
      <c r="E14" s="25">
        <v>938.09670500000004</v>
      </c>
      <c r="F14" s="25">
        <v>1015.72546</v>
      </c>
      <c r="G14" s="25">
        <v>1163.992019999999</v>
      </c>
      <c r="H14" s="25">
        <v>1622.592296</v>
      </c>
      <c r="I14" s="25">
        <v>1903.1921319999999</v>
      </c>
      <c r="J14" s="25">
        <v>2698.2806420000002</v>
      </c>
      <c r="K14" s="25">
        <v>3068.4371290000013</v>
      </c>
      <c r="L14" s="25">
        <v>5925.5782550000004</v>
      </c>
      <c r="M14" s="25">
        <v>9297.3275630000007</v>
      </c>
      <c r="N14" s="25">
        <v>14588.047298</v>
      </c>
      <c r="O14" s="25">
        <v>23791.31338</v>
      </c>
      <c r="P14" s="25">
        <v>31516.472204999998</v>
      </c>
      <c r="Q14" s="25">
        <v>29570.441425000001</v>
      </c>
      <c r="R14" s="25">
        <v>40879.309922</v>
      </c>
      <c r="S14" s="25">
        <v>50488.626667999997</v>
      </c>
      <c r="T14" s="25">
        <v>47745.728412999997</v>
      </c>
      <c r="U14" s="25">
        <v>48445.603731000003</v>
      </c>
      <c r="V14" s="25">
        <v>54237.234328999999</v>
      </c>
      <c r="W14" s="25">
        <v>58259.172477</v>
      </c>
      <c r="X14" s="25">
        <v>59427.574137000003</v>
      </c>
      <c r="Y14" s="25">
        <v>68096.555770000006</v>
      </c>
      <c r="Z14" s="25">
        <v>76739.982638999878</v>
      </c>
      <c r="AA14" s="25">
        <v>74722.274146999684</v>
      </c>
      <c r="AB14" s="24">
        <v>66726.291813000134</v>
      </c>
      <c r="AC14" s="25">
        <f t="shared" si="0"/>
        <v>774330.80907699978</v>
      </c>
      <c r="AI14" s="44"/>
      <c r="AK14" s="44"/>
      <c r="AL14" s="44"/>
    </row>
    <row r="15" spans="1:38" ht="12.75" customHeight="1">
      <c r="A15" s="2">
        <v>8</v>
      </c>
      <c r="B15" s="44" t="s">
        <v>131</v>
      </c>
      <c r="C15" s="25">
        <v>2790.876522</v>
      </c>
      <c r="D15" s="25">
        <v>3203.3224299999956</v>
      </c>
      <c r="E15" s="25">
        <v>3820.6756419999938</v>
      </c>
      <c r="F15" s="25">
        <v>4632.5415970000076</v>
      </c>
      <c r="G15" s="25">
        <v>4881.268135999996</v>
      </c>
      <c r="H15" s="25">
        <v>6680.225281</v>
      </c>
      <c r="I15" s="25">
        <v>6783.6331650000002</v>
      </c>
      <c r="J15" s="25">
        <v>8636.4184320000004</v>
      </c>
      <c r="K15" s="25">
        <v>10121.865082000029</v>
      </c>
      <c r="L15" s="25">
        <v>14975.476375</v>
      </c>
      <c r="M15" s="25">
        <v>19925.203608</v>
      </c>
      <c r="N15" s="25">
        <v>24158.455588000001</v>
      </c>
      <c r="O15" s="25">
        <v>31174.527133</v>
      </c>
      <c r="P15" s="25">
        <v>36078.931681000002</v>
      </c>
      <c r="Q15" s="25">
        <v>31266.934690999999</v>
      </c>
      <c r="R15" s="25">
        <v>38776.322321</v>
      </c>
      <c r="S15" s="25">
        <v>44113.002194000001</v>
      </c>
      <c r="T15" s="25">
        <v>46279.172350000001</v>
      </c>
      <c r="U15" s="25">
        <v>50939.344670999999</v>
      </c>
      <c r="V15" s="25">
        <v>57132.740472999903</v>
      </c>
      <c r="W15" s="25">
        <v>59663.882424000003</v>
      </c>
      <c r="X15" s="25">
        <v>56592.081673000001</v>
      </c>
      <c r="Y15" s="25">
        <v>57225.200239999998</v>
      </c>
      <c r="Z15" s="25">
        <v>56452.936349999858</v>
      </c>
      <c r="AA15" s="25">
        <v>61965.253581999925</v>
      </c>
      <c r="AB15" s="24">
        <v>72552.992429000224</v>
      </c>
      <c r="AC15" s="25">
        <f t="shared" si="0"/>
        <v>810823.28407000005</v>
      </c>
      <c r="AI15" s="44"/>
      <c r="AK15" s="44"/>
      <c r="AL15" s="44"/>
    </row>
    <row r="16" spans="1:38" ht="12.75" customHeight="1">
      <c r="A16" s="2">
        <v>9</v>
      </c>
      <c r="B16" s="62" t="s">
        <v>142</v>
      </c>
      <c r="C16" s="25">
        <v>3500.288239</v>
      </c>
      <c r="D16" s="25">
        <v>3753.0964530000001</v>
      </c>
      <c r="E16" s="25">
        <v>4321.1176049999995</v>
      </c>
      <c r="F16" s="25">
        <v>3900.7003080000004</v>
      </c>
      <c r="G16" s="25">
        <v>4503.3670300000058</v>
      </c>
      <c r="H16" s="25">
        <v>6128.7057919999997</v>
      </c>
      <c r="I16" s="25">
        <v>5794.9784829999999</v>
      </c>
      <c r="J16" s="25">
        <v>7122.631566</v>
      </c>
      <c r="K16" s="25">
        <v>8316.5487819999962</v>
      </c>
      <c r="L16" s="25">
        <v>12695.486838999999</v>
      </c>
      <c r="M16" s="25">
        <v>19156.474763999999</v>
      </c>
      <c r="N16" s="25">
        <v>23188.073646000001</v>
      </c>
      <c r="O16" s="25">
        <v>29354.024901000001</v>
      </c>
      <c r="P16" s="25">
        <v>32325.188255000001</v>
      </c>
      <c r="Q16" s="25">
        <v>30049.797545000001</v>
      </c>
      <c r="R16" s="25">
        <v>32333.241061000001</v>
      </c>
      <c r="S16" s="25">
        <v>35297.389455999997</v>
      </c>
      <c r="T16" s="25">
        <v>40321.160398</v>
      </c>
      <c r="U16" s="25">
        <v>45610.693918999998</v>
      </c>
      <c r="V16" s="25">
        <v>48706.653314000003</v>
      </c>
      <c r="W16" s="25">
        <v>53147.735210999999</v>
      </c>
      <c r="X16" s="25">
        <v>47417.40782</v>
      </c>
      <c r="Y16" s="25">
        <v>46128.648915999998</v>
      </c>
      <c r="Z16" s="25">
        <v>49022.393146000053</v>
      </c>
      <c r="AA16" s="25">
        <v>54502.076181000113</v>
      </c>
      <c r="AB16" s="24">
        <v>57412.329715999818</v>
      </c>
      <c r="AC16" s="25">
        <f t="shared" si="0"/>
        <v>704010.20934599999</v>
      </c>
      <c r="AI16" s="44"/>
      <c r="AK16" s="44"/>
      <c r="AL16" s="44"/>
    </row>
    <row r="17" spans="1:38" ht="12.75" customHeight="1">
      <c r="A17" s="2">
        <v>10</v>
      </c>
      <c r="B17" s="44" t="s">
        <v>132</v>
      </c>
      <c r="C17" s="25">
        <v>2067.0392569999999</v>
      </c>
      <c r="D17" s="25">
        <v>1838.2827599999991</v>
      </c>
      <c r="E17" s="25">
        <v>2241.4247780000028</v>
      </c>
      <c r="F17" s="25">
        <v>2573.1247539999986</v>
      </c>
      <c r="G17" s="25">
        <v>2931.9609080000041</v>
      </c>
      <c r="H17" s="25">
        <v>4072.5712130000002</v>
      </c>
      <c r="I17" s="25">
        <v>4005.085701</v>
      </c>
      <c r="J17" s="25">
        <v>5204.6106739999996</v>
      </c>
      <c r="K17" s="25">
        <v>6147.3491409999961</v>
      </c>
      <c r="L17" s="25">
        <v>9225.9916429999994</v>
      </c>
      <c r="M17" s="25">
        <v>12089.797696</v>
      </c>
      <c r="N17" s="25">
        <v>15975.430478</v>
      </c>
      <c r="O17" s="25">
        <v>20508.217424999999</v>
      </c>
      <c r="P17" s="25">
        <v>26608.306564999999</v>
      </c>
      <c r="Q17" s="25">
        <v>20246.217877999999</v>
      </c>
      <c r="R17" s="25">
        <v>31135.825523</v>
      </c>
      <c r="S17" s="25">
        <v>33707.621168999998</v>
      </c>
      <c r="T17" s="25">
        <v>25656.874209000001</v>
      </c>
      <c r="U17" s="25">
        <v>25748.989471000001</v>
      </c>
      <c r="V17" s="25">
        <v>28756.301216</v>
      </c>
      <c r="W17" s="25">
        <v>27843.814748000001</v>
      </c>
      <c r="X17" s="25">
        <v>26537.171922000001</v>
      </c>
      <c r="Y17" s="25">
        <v>29209.311995</v>
      </c>
      <c r="Z17" s="25">
        <v>33144.253431999939</v>
      </c>
      <c r="AA17" s="25">
        <v>33325.629624999907</v>
      </c>
      <c r="AB17" s="24">
        <v>32897.573234999945</v>
      </c>
      <c r="AC17" s="25">
        <f t="shared" si="0"/>
        <v>463698.77741599979</v>
      </c>
      <c r="AI17" s="44"/>
      <c r="AK17" s="44"/>
      <c r="AL17" s="44"/>
    </row>
    <row r="18" spans="1:38" ht="12.75" customHeight="1">
      <c r="A18" s="2">
        <v>11</v>
      </c>
      <c r="B18" s="62" t="s">
        <v>151</v>
      </c>
      <c r="C18" s="25">
        <v>3098.6437179999998</v>
      </c>
      <c r="D18" s="25">
        <v>2804.0393500000046</v>
      </c>
      <c r="E18" s="25">
        <v>3399.1895419999987</v>
      </c>
      <c r="F18" s="25">
        <v>3866.3984850000002</v>
      </c>
      <c r="G18" s="25">
        <v>3951.7501250000082</v>
      </c>
      <c r="H18" s="25">
        <v>5777.5174040000002</v>
      </c>
      <c r="I18" s="25">
        <v>5005.7905469999996</v>
      </c>
      <c r="J18" s="25">
        <v>6774.5143040000003</v>
      </c>
      <c r="K18" s="25">
        <v>8389.3192919999965</v>
      </c>
      <c r="L18" s="25">
        <v>13547.83102</v>
      </c>
      <c r="M18" s="25">
        <v>19137.369569999999</v>
      </c>
      <c r="N18" s="25">
        <v>20739.510092</v>
      </c>
      <c r="O18" s="25">
        <v>23161.348609000001</v>
      </c>
      <c r="P18" s="25">
        <v>25885.662626000001</v>
      </c>
      <c r="Q18" s="25">
        <v>20466.307353</v>
      </c>
      <c r="R18" s="25">
        <v>29642.324919999999</v>
      </c>
      <c r="S18" s="25">
        <v>35065.917038</v>
      </c>
      <c r="T18" s="25">
        <v>36769.158896000001</v>
      </c>
      <c r="U18" s="25">
        <v>40650.023165999999</v>
      </c>
      <c r="V18" s="25">
        <v>46282.942455999997</v>
      </c>
      <c r="W18" s="25">
        <v>45003.450000999997</v>
      </c>
      <c r="X18" s="25">
        <v>40873.029837000002</v>
      </c>
      <c r="Y18" s="25">
        <v>43612.162247</v>
      </c>
      <c r="Z18" s="25">
        <v>48099.94545400003</v>
      </c>
      <c r="AA18" s="25">
        <v>54466.030328000001</v>
      </c>
      <c r="AB18" s="24">
        <v>60135.858475999761</v>
      </c>
      <c r="AC18" s="25">
        <f t="shared" si="0"/>
        <v>646606.03485599987</v>
      </c>
      <c r="AI18" s="44"/>
      <c r="AK18" s="44"/>
      <c r="AL18" s="44"/>
    </row>
    <row r="19" spans="1:38" ht="12.75" customHeight="1">
      <c r="A19" s="2">
        <v>12</v>
      </c>
      <c r="B19" s="62" t="s">
        <v>143</v>
      </c>
      <c r="C19" s="25">
        <v>1663.467799</v>
      </c>
      <c r="D19" s="25">
        <v>1693.1124300000004</v>
      </c>
      <c r="E19" s="25">
        <v>2034.7755769999981</v>
      </c>
      <c r="F19" s="25">
        <v>1832.66698</v>
      </c>
      <c r="G19" s="25">
        <v>1497.8926760000013</v>
      </c>
      <c r="H19" s="25">
        <v>2242.7944619999998</v>
      </c>
      <c r="I19" s="25">
        <v>2714.5791260000001</v>
      </c>
      <c r="J19" s="25">
        <v>4196.3935240000001</v>
      </c>
      <c r="K19" s="25">
        <v>5676.52490700001</v>
      </c>
      <c r="L19" s="25">
        <v>9070.6456550000003</v>
      </c>
      <c r="M19" s="25">
        <v>13606.965448000001</v>
      </c>
      <c r="N19" s="25">
        <v>15829.325229</v>
      </c>
      <c r="O19" s="25">
        <v>28161.661682000002</v>
      </c>
      <c r="P19" s="25">
        <v>33011.263940999997</v>
      </c>
      <c r="Q19" s="25">
        <v>17507.883782000001</v>
      </c>
      <c r="R19" s="25">
        <v>29591.838507</v>
      </c>
      <c r="S19" s="25">
        <v>38885.810615000002</v>
      </c>
      <c r="T19" s="25">
        <v>44073.177405000002</v>
      </c>
      <c r="U19" s="25">
        <v>49607.589861</v>
      </c>
      <c r="V19" s="25">
        <v>53685.678792000101</v>
      </c>
      <c r="W19" s="25">
        <v>34810.190576000001</v>
      </c>
      <c r="X19" s="25">
        <v>37634.864741999998</v>
      </c>
      <c r="Y19" s="25">
        <v>43259.926895999997</v>
      </c>
      <c r="Z19" s="25">
        <v>47937.948594999907</v>
      </c>
      <c r="AA19" s="25">
        <v>49217.513407000195</v>
      </c>
      <c r="AB19" s="24">
        <v>50577.894750999963</v>
      </c>
      <c r="AC19" s="25">
        <f t="shared" si="0"/>
        <v>620022.38736500021</v>
      </c>
      <c r="AI19" s="44"/>
      <c r="AK19" s="44"/>
      <c r="AL19" s="44"/>
    </row>
    <row r="20" spans="1:38" ht="12.75" customHeight="1">
      <c r="A20" s="2">
        <v>13</v>
      </c>
      <c r="B20" s="44" t="s">
        <v>136</v>
      </c>
      <c r="C20" s="25">
        <v>1841.6618089999999</v>
      </c>
      <c r="D20" s="25">
        <v>1906.988114</v>
      </c>
      <c r="E20" s="25">
        <v>2332.5489849999976</v>
      </c>
      <c r="F20" s="25">
        <v>2822.0155249999957</v>
      </c>
      <c r="G20" s="25">
        <v>2999.2346570000036</v>
      </c>
      <c r="H20" s="25">
        <v>3815.4895670000001</v>
      </c>
      <c r="I20" s="25">
        <v>3692.1126880000002</v>
      </c>
      <c r="J20" s="25">
        <v>4372.0954069999998</v>
      </c>
      <c r="K20" s="25">
        <v>6865.6178569999929</v>
      </c>
      <c r="L20" s="25">
        <v>9925.0968909999992</v>
      </c>
      <c r="M20" s="25">
        <v>12195.981712000001</v>
      </c>
      <c r="N20" s="25">
        <v>13897.228987</v>
      </c>
      <c r="O20" s="25">
        <v>19983.795782000001</v>
      </c>
      <c r="P20" s="25">
        <v>23307.390080000001</v>
      </c>
      <c r="Q20" s="25">
        <v>21445.164827000001</v>
      </c>
      <c r="R20" s="25">
        <v>27648.103951000001</v>
      </c>
      <c r="S20" s="25">
        <v>29989.326282000002</v>
      </c>
      <c r="T20" s="25">
        <v>26892.050424000001</v>
      </c>
      <c r="U20" s="25">
        <v>26706.676938000001</v>
      </c>
      <c r="V20" s="25">
        <v>28707.848599000001</v>
      </c>
      <c r="W20" s="25">
        <v>26749.294666000002</v>
      </c>
      <c r="X20" s="25">
        <v>24954.587747000001</v>
      </c>
      <c r="Y20" s="25">
        <v>27731.150967000001</v>
      </c>
      <c r="Z20" s="25">
        <v>30579.423617000102</v>
      </c>
      <c r="AA20" s="25">
        <v>32666.59225499996</v>
      </c>
      <c r="AB20" s="24">
        <v>36931.598721000111</v>
      </c>
      <c r="AC20" s="25">
        <f t="shared" si="0"/>
        <v>450959.07705500012</v>
      </c>
      <c r="AI20" s="44"/>
      <c r="AK20" s="44"/>
      <c r="AL20" s="44"/>
    </row>
    <row r="21" spans="1:38" ht="12.75" customHeight="1">
      <c r="A21" s="2">
        <v>14</v>
      </c>
      <c r="B21" s="44" t="s">
        <v>148</v>
      </c>
      <c r="C21" s="25">
        <v>1626.0804680000001</v>
      </c>
      <c r="D21" s="25">
        <v>1673.4028380000047</v>
      </c>
      <c r="E21" s="25">
        <v>2053.975584000003</v>
      </c>
      <c r="F21" s="25">
        <v>2339.6665720000005</v>
      </c>
      <c r="G21" s="25">
        <v>2706.2407040000048</v>
      </c>
      <c r="H21" s="25">
        <v>3656.916322</v>
      </c>
      <c r="I21" s="25">
        <v>3573.566413</v>
      </c>
      <c r="J21" s="25">
        <v>4972.2626609999998</v>
      </c>
      <c r="K21" s="25">
        <v>5825.8298329999816</v>
      </c>
      <c r="L21" s="25">
        <v>8839.7471189999997</v>
      </c>
      <c r="M21" s="25">
        <v>11516.323132</v>
      </c>
      <c r="N21" s="25">
        <v>13626.205789</v>
      </c>
      <c r="O21" s="25">
        <v>17783.971043000001</v>
      </c>
      <c r="P21" s="25">
        <v>22244.123861</v>
      </c>
      <c r="Q21" s="25">
        <v>20659.512667999999</v>
      </c>
      <c r="R21" s="25">
        <v>27227.656180999998</v>
      </c>
      <c r="S21" s="25">
        <v>33906.492045999999</v>
      </c>
      <c r="T21" s="25">
        <v>37761.523588999997</v>
      </c>
      <c r="U21" s="25">
        <v>37555.903448999998</v>
      </c>
      <c r="V21" s="25">
        <v>39121.979058999998</v>
      </c>
      <c r="W21" s="25">
        <v>40380.319695999999</v>
      </c>
      <c r="X21" s="25">
        <v>38025.785694999999</v>
      </c>
      <c r="Y21" s="25">
        <v>41551.238322999998</v>
      </c>
      <c r="Z21" s="25">
        <v>47268.403576000004</v>
      </c>
      <c r="AA21" s="25">
        <v>47749.849954000085</v>
      </c>
      <c r="AB21" s="24">
        <v>53451.654984999826</v>
      </c>
      <c r="AC21" s="25">
        <f t="shared" si="0"/>
        <v>567098.63155999989</v>
      </c>
      <c r="AI21" s="44"/>
      <c r="AK21" s="44"/>
      <c r="AL21" s="44"/>
    </row>
    <row r="22" spans="1:38" ht="12.75" customHeight="1">
      <c r="A22" s="2">
        <v>15</v>
      </c>
      <c r="B22" s="44" t="s">
        <v>146</v>
      </c>
      <c r="C22" s="25">
        <v>759.136888</v>
      </c>
      <c r="D22" s="25">
        <v>767.99391099999832</v>
      </c>
      <c r="E22" s="25">
        <v>1056.5805170000012</v>
      </c>
      <c r="F22" s="25">
        <v>1085.5654580000009</v>
      </c>
      <c r="G22" s="25">
        <v>877.08329099999753</v>
      </c>
      <c r="H22" s="25">
        <v>1268.034776</v>
      </c>
      <c r="I22" s="25">
        <v>1363.3506809999999</v>
      </c>
      <c r="J22" s="25">
        <v>1515.4070449999999</v>
      </c>
      <c r="K22" s="25">
        <v>2018.9741530000017</v>
      </c>
      <c r="L22" s="25">
        <v>3675.1062940000002</v>
      </c>
      <c r="M22" s="25">
        <v>5092.8405919999996</v>
      </c>
      <c r="N22" s="25">
        <v>7380.2851430000001</v>
      </c>
      <c r="O22" s="25">
        <v>11233.304138</v>
      </c>
      <c r="P22" s="25">
        <v>18775.202761</v>
      </c>
      <c r="Q22" s="25">
        <v>14125.135077999999</v>
      </c>
      <c r="R22" s="25">
        <v>24463.732072999999</v>
      </c>
      <c r="S22" s="25">
        <v>31854.262695000001</v>
      </c>
      <c r="T22" s="25">
        <v>33425.054694999999</v>
      </c>
      <c r="U22" s="25">
        <v>36189.688608999997</v>
      </c>
      <c r="V22" s="25">
        <v>34925.220202000099</v>
      </c>
      <c r="W22" s="25">
        <v>27428.465829000001</v>
      </c>
      <c r="X22" s="25">
        <v>22162.396605000002</v>
      </c>
      <c r="Y22" s="25">
        <v>29233.220133999999</v>
      </c>
      <c r="Z22" s="25">
        <v>33694.372102000023</v>
      </c>
      <c r="AA22" s="25">
        <v>35381.656954000086</v>
      </c>
      <c r="AB22" s="24">
        <v>34951.343745000071</v>
      </c>
      <c r="AC22" s="25">
        <f t="shared" si="0"/>
        <v>414703.4143690003</v>
      </c>
      <c r="AI22" s="44"/>
      <c r="AK22" s="44"/>
      <c r="AL22" s="44"/>
    </row>
    <row r="23" spans="1:38" ht="12.75" customHeight="1">
      <c r="A23" s="2">
        <v>16</v>
      </c>
      <c r="B23" s="44" t="s">
        <v>147</v>
      </c>
      <c r="C23" s="25">
        <v>1281.024341</v>
      </c>
      <c r="D23" s="25">
        <v>1370.9198010000014</v>
      </c>
      <c r="E23" s="25">
        <v>1921.0913410000016</v>
      </c>
      <c r="F23" s="25">
        <v>1594.2233129999934</v>
      </c>
      <c r="G23" s="25">
        <v>1674.801174999998</v>
      </c>
      <c r="H23" s="25">
        <v>2727.6883830000002</v>
      </c>
      <c r="I23" s="25">
        <v>3223.3552300000001</v>
      </c>
      <c r="J23" s="25">
        <v>5091.9276980000004</v>
      </c>
      <c r="K23" s="25">
        <v>5718.0510719999957</v>
      </c>
      <c r="L23" s="25">
        <v>8085.4501030000001</v>
      </c>
      <c r="M23" s="25">
        <v>11661.233953000001</v>
      </c>
      <c r="N23" s="25">
        <v>13540.207646000001</v>
      </c>
      <c r="O23" s="25">
        <v>17549.821115999999</v>
      </c>
      <c r="P23" s="25">
        <v>21383.218347000002</v>
      </c>
      <c r="Q23" s="25">
        <v>19631.683661999999</v>
      </c>
      <c r="R23" s="25">
        <v>23816.987753000001</v>
      </c>
      <c r="S23" s="25">
        <v>27901.474206999999</v>
      </c>
      <c r="T23" s="25">
        <v>36525.555200000003</v>
      </c>
      <c r="U23" s="25">
        <v>45933.796029999998</v>
      </c>
      <c r="V23" s="25">
        <v>46284.089998999902</v>
      </c>
      <c r="W23" s="25">
        <v>44182.062287000001</v>
      </c>
      <c r="X23" s="25">
        <v>39365.930235</v>
      </c>
      <c r="Y23" s="25">
        <v>42119.473567000001</v>
      </c>
      <c r="Z23" s="25">
        <v>45521.810873999952</v>
      </c>
      <c r="AA23" s="25">
        <v>51755.90719699992</v>
      </c>
      <c r="AB23" s="24">
        <v>56364.629766000049</v>
      </c>
      <c r="AC23" s="25">
        <f t="shared" si="0"/>
        <v>576226.4142959998</v>
      </c>
      <c r="AI23" s="44"/>
      <c r="AK23" s="44"/>
      <c r="AL23" s="44"/>
    </row>
    <row r="24" spans="1:38" ht="12.75" customHeight="1">
      <c r="A24" s="2">
        <v>17</v>
      </c>
      <c r="B24" s="44" t="s">
        <v>124</v>
      </c>
      <c r="C24" s="25">
        <v>722.35761200000002</v>
      </c>
      <c r="D24" s="25">
        <v>842.22695999999917</v>
      </c>
      <c r="E24" s="25">
        <v>1078.5289369999985</v>
      </c>
      <c r="F24" s="25">
        <v>1023.8324329999997</v>
      </c>
      <c r="G24" s="25">
        <v>963.84616800000026</v>
      </c>
      <c r="H24" s="25">
        <v>1681.1148470000001</v>
      </c>
      <c r="I24" s="25">
        <v>1805.4242839999999</v>
      </c>
      <c r="J24" s="25">
        <v>2196.8321689999998</v>
      </c>
      <c r="K24" s="25">
        <v>2965.1777339999917</v>
      </c>
      <c r="L24" s="25">
        <v>4260.0630389999997</v>
      </c>
      <c r="M24" s="25">
        <v>5850.3177910000004</v>
      </c>
      <c r="N24" s="25">
        <v>7466.7512770000003</v>
      </c>
      <c r="O24" s="25">
        <v>11814.204372</v>
      </c>
      <c r="P24" s="25">
        <v>15139.43864</v>
      </c>
      <c r="Q24" s="25">
        <v>16278.410838</v>
      </c>
      <c r="R24" s="25">
        <v>23121.194898999998</v>
      </c>
      <c r="S24" s="25">
        <v>29087.863139000001</v>
      </c>
      <c r="T24" s="25">
        <v>34224.469201</v>
      </c>
      <c r="U24" s="25">
        <v>48598.081345999999</v>
      </c>
      <c r="V24" s="25">
        <v>63617.520047999897</v>
      </c>
      <c r="W24" s="25">
        <v>66372.270659000002</v>
      </c>
      <c r="X24" s="25">
        <v>60909.701362</v>
      </c>
      <c r="Y24" s="25">
        <v>71642.391583999997</v>
      </c>
      <c r="Z24" s="25">
        <v>83510.515298999759</v>
      </c>
      <c r="AA24" s="25">
        <v>97626.067126999755</v>
      </c>
      <c r="AB24" s="24">
        <v>113797.2761009997</v>
      </c>
      <c r="AC24" s="25">
        <f t="shared" si="0"/>
        <v>766595.87786599901</v>
      </c>
      <c r="AI24" s="44"/>
      <c r="AK24" s="44"/>
      <c r="AL24" s="44"/>
    </row>
    <row r="25" spans="1:38" ht="12.75" customHeight="1">
      <c r="A25" s="2">
        <v>18</v>
      </c>
      <c r="B25" s="44" t="s">
        <v>134</v>
      </c>
      <c r="C25" s="25">
        <v>1532.8082890000001</v>
      </c>
      <c r="D25" s="25">
        <v>1616.4170549999985</v>
      </c>
      <c r="E25" s="25">
        <v>1905.8425479999987</v>
      </c>
      <c r="F25" s="25">
        <v>2124.2432949999989</v>
      </c>
      <c r="G25" s="25">
        <v>2434.5156939999997</v>
      </c>
      <c r="H25" s="25">
        <v>3371.0548100000001</v>
      </c>
      <c r="I25" s="25">
        <v>3349.7535010000001</v>
      </c>
      <c r="J25" s="25">
        <v>4743.9282720000001</v>
      </c>
      <c r="K25" s="25">
        <v>5231.3758229999985</v>
      </c>
      <c r="L25" s="25">
        <v>8164.9325200000003</v>
      </c>
      <c r="M25" s="25">
        <v>12170.505424999999</v>
      </c>
      <c r="N25" s="25">
        <v>15519.800958</v>
      </c>
      <c r="O25" s="25">
        <v>19106.158762999999</v>
      </c>
      <c r="P25" s="25">
        <v>21789.887847000002</v>
      </c>
      <c r="Q25" s="25">
        <v>17663.370935999999</v>
      </c>
      <c r="R25" s="25">
        <v>22208.056586999999</v>
      </c>
      <c r="S25" s="25">
        <v>25249.130127</v>
      </c>
      <c r="T25" s="25">
        <v>28106.991424</v>
      </c>
      <c r="U25" s="25">
        <v>29197.85742</v>
      </c>
      <c r="V25" s="25">
        <v>30000.360500999999</v>
      </c>
      <c r="W25" s="25">
        <v>29407.031846000002</v>
      </c>
      <c r="X25" s="25">
        <v>27819.750423000001</v>
      </c>
      <c r="Y25" s="25">
        <v>31671.041560000001</v>
      </c>
      <c r="Z25" s="25">
        <v>35117.655627000058</v>
      </c>
      <c r="AA25" s="25">
        <v>36460.941917000004</v>
      </c>
      <c r="AB25" s="24">
        <v>42069.572270000113</v>
      </c>
      <c r="AC25" s="25">
        <f t="shared" si="0"/>
        <v>458032.98543800018</v>
      </c>
      <c r="AI25" s="44"/>
      <c r="AK25" s="44"/>
      <c r="AL25" s="44"/>
    </row>
    <row r="26" spans="1:38" ht="12.75" customHeight="1">
      <c r="A26" s="2">
        <v>19</v>
      </c>
      <c r="B26" s="44" t="s">
        <v>139</v>
      </c>
      <c r="C26" s="25">
        <v>1438.446794</v>
      </c>
      <c r="D26" s="25">
        <v>1428.4350649999956</v>
      </c>
      <c r="E26" s="25">
        <v>1844.2186959999997</v>
      </c>
      <c r="F26" s="25">
        <v>1171.5066369999997</v>
      </c>
      <c r="G26" s="25">
        <v>1779.4057460000017</v>
      </c>
      <c r="H26" s="25">
        <v>3267.5867020000001</v>
      </c>
      <c r="I26" s="25">
        <v>2847.2980480000001</v>
      </c>
      <c r="J26" s="25">
        <v>3501.6690880000001</v>
      </c>
      <c r="K26" s="25">
        <v>4211.633635000001</v>
      </c>
      <c r="L26" s="25">
        <v>6257.4201759999996</v>
      </c>
      <c r="M26" s="25">
        <v>8807.0106090000008</v>
      </c>
      <c r="N26" s="25">
        <v>9453.4952580000008</v>
      </c>
      <c r="O26" s="25">
        <v>12418.225627</v>
      </c>
      <c r="P26" s="25">
        <v>17210.055096</v>
      </c>
      <c r="Q26" s="25">
        <v>14738.617050000001</v>
      </c>
      <c r="R26" s="25">
        <v>21974.253878</v>
      </c>
      <c r="S26" s="25">
        <v>29256.535595000001</v>
      </c>
      <c r="T26" s="25">
        <v>34290.971302999998</v>
      </c>
      <c r="U26" s="25">
        <v>36943.497903000003</v>
      </c>
      <c r="V26" s="25">
        <v>39072.797712999898</v>
      </c>
      <c r="W26" s="25">
        <v>34370.689740000002</v>
      </c>
      <c r="X26" s="25">
        <v>32830.015276999999</v>
      </c>
      <c r="Y26" s="25">
        <v>34855.366712000003</v>
      </c>
      <c r="Z26" s="25">
        <v>43237.311920999993</v>
      </c>
      <c r="AA26" s="25">
        <v>45346.240036000032</v>
      </c>
      <c r="AB26" s="24">
        <v>40999.352246999828</v>
      </c>
      <c r="AC26" s="25">
        <f t="shared" si="0"/>
        <v>483552.05655199976</v>
      </c>
      <c r="AI26" s="44"/>
      <c r="AK26" s="44"/>
      <c r="AL26" s="44"/>
    </row>
    <row r="27" spans="1:38" ht="12.75" customHeight="1">
      <c r="A27" s="2">
        <v>20</v>
      </c>
      <c r="B27" s="44" t="s">
        <v>127</v>
      </c>
      <c r="C27" s="25">
        <v>1101.2931040000001</v>
      </c>
      <c r="D27" s="25">
        <v>1077.6176010000013</v>
      </c>
      <c r="E27" s="25">
        <v>1300.9648439999996</v>
      </c>
      <c r="F27" s="25">
        <v>1287.8120349999992</v>
      </c>
      <c r="G27" s="25">
        <v>1444.4842540000006</v>
      </c>
      <c r="H27" s="25">
        <v>2169.466754</v>
      </c>
      <c r="I27" s="25">
        <v>2381.1255980000001</v>
      </c>
      <c r="J27" s="25">
        <v>3750.3438879999999</v>
      </c>
      <c r="K27" s="25">
        <v>4690.3042399999913</v>
      </c>
      <c r="L27" s="25">
        <v>6843.2006769999998</v>
      </c>
      <c r="M27" s="25">
        <v>9109.56034</v>
      </c>
      <c r="N27" s="25">
        <v>11411.443088</v>
      </c>
      <c r="O27" s="25">
        <v>16696.851524000002</v>
      </c>
      <c r="P27" s="25">
        <v>23563.917717</v>
      </c>
      <c r="Q27" s="25">
        <v>18573.068394000002</v>
      </c>
      <c r="R27" s="25">
        <v>21237.837291</v>
      </c>
      <c r="S27" s="25">
        <v>26818.817069000001</v>
      </c>
      <c r="T27" s="25">
        <v>29575.173815999999</v>
      </c>
      <c r="U27" s="25">
        <v>33397.047140000002</v>
      </c>
      <c r="V27" s="25">
        <v>39044.131348000003</v>
      </c>
      <c r="W27" s="25">
        <v>37066.177201999999</v>
      </c>
      <c r="X27" s="25">
        <v>30860.838618000002</v>
      </c>
      <c r="Y27" s="25">
        <v>28944.726415000001</v>
      </c>
      <c r="Z27" s="25">
        <v>29713.030251999957</v>
      </c>
      <c r="AA27" s="25">
        <v>33329.592738999934</v>
      </c>
      <c r="AB27" s="24">
        <v>32302.726156000019</v>
      </c>
      <c r="AC27" s="25">
        <f t="shared" si="0"/>
        <v>447691.55210399989</v>
      </c>
      <c r="AI27" s="44"/>
      <c r="AK27" s="44"/>
      <c r="AL27" s="44"/>
    </row>
    <row r="28" spans="1:38" ht="12.75" customHeight="1">
      <c r="A28" s="2">
        <v>21</v>
      </c>
      <c r="B28" s="44" t="s">
        <v>145</v>
      </c>
      <c r="C28" s="25">
        <v>1751.631625</v>
      </c>
      <c r="D28" s="25">
        <v>1259.1955049999988</v>
      </c>
      <c r="E28" s="25">
        <v>1502.022417000002</v>
      </c>
      <c r="F28" s="25">
        <v>1169.690666999998</v>
      </c>
      <c r="G28" s="25">
        <v>1436.8740179999966</v>
      </c>
      <c r="H28" s="25">
        <v>2439.213589</v>
      </c>
      <c r="I28" s="25">
        <v>2503.553422</v>
      </c>
      <c r="J28" s="25">
        <v>2993.0083370000002</v>
      </c>
      <c r="K28" s="25">
        <v>3565.4907020000032</v>
      </c>
      <c r="L28" s="25">
        <v>5800.3667310000001</v>
      </c>
      <c r="M28" s="25">
        <v>8360.951771</v>
      </c>
      <c r="N28" s="25">
        <v>9763.3006060000007</v>
      </c>
      <c r="O28" s="25">
        <v>11721.320306</v>
      </c>
      <c r="P28" s="25">
        <v>15520.705495</v>
      </c>
      <c r="Q28" s="25">
        <v>13324.793462</v>
      </c>
      <c r="R28" s="25">
        <v>19755.426393999998</v>
      </c>
      <c r="S28" s="25">
        <v>25700.007629</v>
      </c>
      <c r="T28" s="25">
        <v>31222.850091</v>
      </c>
      <c r="U28" s="25">
        <v>32733.579972</v>
      </c>
      <c r="V28" s="25">
        <v>34310.523054999998</v>
      </c>
      <c r="W28" s="25">
        <v>38296.001032</v>
      </c>
      <c r="X28" s="25">
        <v>38291.502042</v>
      </c>
      <c r="Y28" s="25">
        <v>38850.777091999997</v>
      </c>
      <c r="Z28" s="25">
        <v>42887.200712999998</v>
      </c>
      <c r="AA28" s="25">
        <v>45105.816484999879</v>
      </c>
      <c r="AB28" s="24">
        <v>50517.26600100004</v>
      </c>
      <c r="AC28" s="25">
        <f t="shared" si="0"/>
        <v>480783.06915899995</v>
      </c>
      <c r="AI28" s="44"/>
      <c r="AK28" s="44"/>
      <c r="AL28" s="44"/>
    </row>
    <row r="29" spans="1:38" ht="12.75" customHeight="1">
      <c r="A29" s="2">
        <v>22</v>
      </c>
      <c r="B29" s="44" t="s">
        <v>125</v>
      </c>
      <c r="C29" s="25">
        <v>984.433717</v>
      </c>
      <c r="D29" s="25">
        <v>968.80489200000045</v>
      </c>
      <c r="E29" s="25">
        <v>1245.4524040000006</v>
      </c>
      <c r="F29" s="25">
        <v>1520.8957420000013</v>
      </c>
      <c r="G29" s="25">
        <v>1795.9087840000018</v>
      </c>
      <c r="H29" s="25">
        <v>2256.0132619999999</v>
      </c>
      <c r="I29" s="25">
        <v>2263.6490439999998</v>
      </c>
      <c r="J29" s="25">
        <v>2828.5678309999998</v>
      </c>
      <c r="K29" s="25">
        <v>3612.637185999999</v>
      </c>
      <c r="L29" s="25">
        <v>5477.7123019999999</v>
      </c>
      <c r="M29" s="25">
        <v>8728.2432700000008</v>
      </c>
      <c r="N29" s="25">
        <v>11490.668717</v>
      </c>
      <c r="O29" s="25">
        <v>16119.060724000001</v>
      </c>
      <c r="P29" s="25">
        <v>20755.286283000001</v>
      </c>
      <c r="Q29" s="25">
        <v>14068.590894999999</v>
      </c>
      <c r="R29" s="25">
        <v>18171.571246</v>
      </c>
      <c r="S29" s="25">
        <v>19712.859114999999</v>
      </c>
      <c r="T29" s="25">
        <v>18233.160938000001</v>
      </c>
      <c r="U29" s="25">
        <v>18922.580632000001</v>
      </c>
      <c r="V29" s="25">
        <v>21523.767232999999</v>
      </c>
      <c r="W29" s="25">
        <v>21879.249038000002</v>
      </c>
      <c r="X29" s="25">
        <v>21644.624866999999</v>
      </c>
      <c r="Y29" s="25">
        <v>23042.880839000001</v>
      </c>
      <c r="Z29" s="25">
        <v>24932.370415000034</v>
      </c>
      <c r="AA29" s="25">
        <v>26677.208864999997</v>
      </c>
      <c r="AB29" s="24">
        <v>27529.892897000067</v>
      </c>
      <c r="AC29" s="25">
        <f t="shared" si="0"/>
        <v>336386.09113800008</v>
      </c>
      <c r="AI29" s="44"/>
      <c r="AK29" s="44"/>
      <c r="AL29" s="44"/>
    </row>
    <row r="30" spans="1:38" ht="12.75" customHeight="1">
      <c r="A30" s="2">
        <v>23</v>
      </c>
      <c r="B30" s="44" t="s">
        <v>133</v>
      </c>
      <c r="C30" s="25">
        <v>195.10422499999993</v>
      </c>
      <c r="D30" s="25">
        <v>221.17003799999966</v>
      </c>
      <c r="E30" s="25">
        <v>414.91565500000036</v>
      </c>
      <c r="F30" s="25">
        <v>688.88295999999991</v>
      </c>
      <c r="G30" s="25">
        <v>792.18134399999997</v>
      </c>
      <c r="H30" s="25">
        <v>1380.8954659999999</v>
      </c>
      <c r="I30" s="25">
        <v>1802.3983469999996</v>
      </c>
      <c r="J30" s="25">
        <v>2929.5185059999999</v>
      </c>
      <c r="K30" s="25">
        <v>3027.0660690000027</v>
      </c>
      <c r="L30" s="25">
        <v>4978.0100319999983</v>
      </c>
      <c r="M30" s="25">
        <v>5846.1138599999995</v>
      </c>
      <c r="N30" s="25">
        <v>8824.2269680000009</v>
      </c>
      <c r="O30" s="25">
        <v>11536.221524</v>
      </c>
      <c r="P30" s="25">
        <v>13849.124713000003</v>
      </c>
      <c r="Q30" s="25">
        <v>12301.916883000002</v>
      </c>
      <c r="R30" s="25">
        <v>17874.248473000003</v>
      </c>
      <c r="S30" s="25">
        <v>23981.280284</v>
      </c>
      <c r="T30" s="25">
        <v>20756.475268000009</v>
      </c>
      <c r="U30" s="25">
        <v>28970.338464</v>
      </c>
      <c r="V30" s="25">
        <v>32259.334423999986</v>
      </c>
      <c r="W30" s="25">
        <v>33809.869942999998</v>
      </c>
      <c r="X30" s="25">
        <v>32544.622133999997</v>
      </c>
      <c r="Y30" s="25">
        <v>35997.159422000012</v>
      </c>
      <c r="Z30" s="25">
        <v>43999.157208999983</v>
      </c>
      <c r="AA30" s="25">
        <v>45874.679232999981</v>
      </c>
      <c r="AB30" s="24">
        <v>44838.480319999944</v>
      </c>
      <c r="AC30" s="25">
        <f t="shared" si="0"/>
        <v>429693.39176399994</v>
      </c>
      <c r="AI30" s="44"/>
      <c r="AK30" s="44"/>
      <c r="AL30" s="44"/>
    </row>
    <row r="31" spans="1:38" ht="12.75" customHeight="1">
      <c r="A31" s="2">
        <v>24</v>
      </c>
      <c r="B31" s="44" t="s">
        <v>126</v>
      </c>
      <c r="C31" s="25">
        <v>1032.7951849999999</v>
      </c>
      <c r="D31" s="25">
        <v>1042.8670829999999</v>
      </c>
      <c r="E31" s="25">
        <v>1362.689229000001</v>
      </c>
      <c r="F31" s="25">
        <v>1640.1549010000015</v>
      </c>
      <c r="G31" s="25">
        <v>1824.5709710000006</v>
      </c>
      <c r="H31" s="25">
        <v>2720.313686</v>
      </c>
      <c r="I31" s="25">
        <v>2547.7320599999998</v>
      </c>
      <c r="J31" s="25">
        <v>3170.5097500000002</v>
      </c>
      <c r="K31" s="25">
        <v>3644.1440000000011</v>
      </c>
      <c r="L31" s="25">
        <v>5860.5946080000003</v>
      </c>
      <c r="M31" s="25">
        <v>8082.6821559999998</v>
      </c>
      <c r="N31" s="25">
        <v>9908.7130539999998</v>
      </c>
      <c r="O31" s="25">
        <v>12600.386657999999</v>
      </c>
      <c r="P31" s="25">
        <v>14862.927626999999</v>
      </c>
      <c r="Q31" s="25">
        <v>10876.879720999999</v>
      </c>
      <c r="R31" s="25">
        <v>14302.899986</v>
      </c>
      <c r="S31" s="25">
        <v>18971.223771000001</v>
      </c>
      <c r="T31" s="25">
        <v>16377.425603</v>
      </c>
      <c r="U31" s="25">
        <v>15558.808641</v>
      </c>
      <c r="V31" s="25">
        <v>17222.472654000001</v>
      </c>
      <c r="W31" s="25">
        <v>16220.763717</v>
      </c>
      <c r="X31" s="25">
        <v>14974.494375</v>
      </c>
      <c r="Y31" s="25">
        <v>15864.040144000001</v>
      </c>
      <c r="Z31" s="25">
        <v>17048.433136000014</v>
      </c>
      <c r="AA31" s="25">
        <v>18152.780380000029</v>
      </c>
      <c r="AB31" s="24">
        <v>20739.622763000119</v>
      </c>
      <c r="AC31" s="25">
        <f t="shared" si="0"/>
        <v>266610.92585900018</v>
      </c>
      <c r="AI31" s="44"/>
      <c r="AK31" s="44"/>
      <c r="AL31" s="44"/>
    </row>
    <row r="32" spans="1:38" ht="12.75" customHeight="1">
      <c r="A32" s="2">
        <v>25</v>
      </c>
      <c r="B32" s="44" t="s">
        <v>123</v>
      </c>
      <c r="C32" s="25">
        <v>430.65429499999999</v>
      </c>
      <c r="D32" s="25">
        <v>408.31590099999931</v>
      </c>
      <c r="E32" s="25">
        <v>562.56701300000123</v>
      </c>
      <c r="F32" s="25">
        <v>658.60311399999978</v>
      </c>
      <c r="G32" s="25">
        <v>636.59395699999959</v>
      </c>
      <c r="H32" s="25">
        <v>1155.806916</v>
      </c>
      <c r="I32" s="25">
        <v>676.07496900000001</v>
      </c>
      <c r="J32" s="25">
        <v>1135.370752</v>
      </c>
      <c r="K32" s="25">
        <v>1927.9014319999985</v>
      </c>
      <c r="L32" s="25">
        <v>2821.7364940000002</v>
      </c>
      <c r="M32" s="25">
        <v>4611.5272519999999</v>
      </c>
      <c r="N32" s="25">
        <v>7306.6072889999996</v>
      </c>
      <c r="O32" s="25">
        <v>10321.081168000001</v>
      </c>
      <c r="P32" s="25">
        <v>10597.805929</v>
      </c>
      <c r="Q32" s="25">
        <v>8334.2802140000003</v>
      </c>
      <c r="R32" s="25">
        <v>11959.768325999999</v>
      </c>
      <c r="S32" s="25">
        <v>15618.961853000001</v>
      </c>
      <c r="T32" s="25">
        <v>15589.826316000001</v>
      </c>
      <c r="U32" s="25">
        <v>17753.912498999998</v>
      </c>
      <c r="V32" s="25">
        <v>19310.2788</v>
      </c>
      <c r="W32" s="25">
        <v>18628.73864</v>
      </c>
      <c r="X32" s="25">
        <v>16879.581751000002</v>
      </c>
      <c r="Y32" s="25">
        <v>18164.849117999998</v>
      </c>
      <c r="Z32" s="25">
        <v>17808.697293000027</v>
      </c>
      <c r="AA32" s="25">
        <v>17270.684022999998</v>
      </c>
      <c r="AB32" s="24">
        <v>20353.930942999927</v>
      </c>
      <c r="AC32" s="25">
        <f t="shared" si="0"/>
        <v>240924.15625699994</v>
      </c>
    </row>
    <row r="33" spans="1:29" ht="12.75" customHeight="1">
      <c r="A33" s="2">
        <v>26</v>
      </c>
      <c r="B33" s="1" t="s">
        <v>144</v>
      </c>
      <c r="C33" s="25">
        <v>734.10505699999999</v>
      </c>
      <c r="D33" s="25">
        <v>748.49648000000047</v>
      </c>
      <c r="E33" s="25">
        <v>855.09251500000016</v>
      </c>
      <c r="F33" s="25">
        <v>895.97241900000006</v>
      </c>
      <c r="G33" s="25">
        <v>943.93207499999903</v>
      </c>
      <c r="H33" s="25">
        <v>1149.3592079999999</v>
      </c>
      <c r="I33" s="25">
        <v>1356.4315740000015</v>
      </c>
      <c r="J33" s="25">
        <v>1672.7405489999978</v>
      </c>
      <c r="K33" s="25">
        <v>2000.9654589999982</v>
      </c>
      <c r="L33" s="25">
        <v>2773.7860729999979</v>
      </c>
      <c r="M33" s="25">
        <v>3824.8433130000021</v>
      </c>
      <c r="N33" s="25">
        <v>5052.5537350000104</v>
      </c>
      <c r="O33" s="25">
        <v>7732.2216669999843</v>
      </c>
      <c r="P33" s="25">
        <v>10781.445814000015</v>
      </c>
      <c r="Q33" s="25">
        <v>8982.1383009999881</v>
      </c>
      <c r="R33" s="25">
        <v>10368.400641000002</v>
      </c>
      <c r="S33" s="25">
        <v>14269.772393000012</v>
      </c>
      <c r="T33" s="25">
        <v>18451.26072199997</v>
      </c>
      <c r="U33" s="25">
        <v>18734.203017</v>
      </c>
      <c r="V33" s="25">
        <v>20592.277582999999</v>
      </c>
      <c r="W33" s="25">
        <v>21679.414095</v>
      </c>
      <c r="X33" s="25">
        <v>19682.998187000001</v>
      </c>
      <c r="Y33" s="25">
        <v>18381.018504</v>
      </c>
      <c r="Z33" s="25">
        <v>17488.038585999984</v>
      </c>
      <c r="AA33" s="25">
        <v>23776.317101999983</v>
      </c>
      <c r="AB33" s="24">
        <v>28088.251690000016</v>
      </c>
      <c r="AC33" s="25">
        <f t="shared" si="0"/>
        <v>261016.03675899992</v>
      </c>
    </row>
    <row r="34" spans="1:29" ht="12.75" customHeight="1">
      <c r="A34" s="2">
        <v>27</v>
      </c>
      <c r="B34" s="1" t="s">
        <v>141</v>
      </c>
      <c r="C34" s="25">
        <v>21.231458</v>
      </c>
      <c r="D34" s="25">
        <v>28.540358999999981</v>
      </c>
      <c r="E34" s="25">
        <v>29.023734000000012</v>
      </c>
      <c r="F34" s="25">
        <v>36.545919000000026</v>
      </c>
      <c r="G34" s="25">
        <v>16.378343999999995</v>
      </c>
      <c r="H34" s="25">
        <v>33.758144999999992</v>
      </c>
      <c r="I34" s="25">
        <v>45.894020999999974</v>
      </c>
      <c r="J34" s="25">
        <v>61.302311000000039</v>
      </c>
      <c r="K34" s="25">
        <v>140.74037400000012</v>
      </c>
      <c r="L34" s="25">
        <v>193.34780400000005</v>
      </c>
      <c r="M34" s="25">
        <v>372.86386899999968</v>
      </c>
      <c r="N34" s="25">
        <v>894.36962100000108</v>
      </c>
      <c r="O34" s="25">
        <v>1237.2790739999982</v>
      </c>
      <c r="P34" s="25">
        <v>2930.7965940000017</v>
      </c>
      <c r="Q34" s="25">
        <v>2385.131175</v>
      </c>
      <c r="R34" s="25">
        <v>2003.7054200000018</v>
      </c>
      <c r="S34" s="25">
        <v>2710.0267730000014</v>
      </c>
      <c r="T34" s="25">
        <v>4044.1927610000012</v>
      </c>
      <c r="U34" s="25">
        <v>3964.858365</v>
      </c>
      <c r="V34" s="25">
        <v>5976.2720760000102</v>
      </c>
      <c r="W34" s="25">
        <v>3722.322952</v>
      </c>
      <c r="X34" s="25">
        <v>1761.1304150000001</v>
      </c>
      <c r="Y34" s="25">
        <v>2297.328528</v>
      </c>
      <c r="Z34" s="25">
        <v>2255.6090220000028</v>
      </c>
      <c r="AA34" s="25">
        <v>2045.4493289999996</v>
      </c>
      <c r="AB34" s="24">
        <v>1747.7282360000006</v>
      </c>
      <c r="AC34" s="25">
        <f t="shared" si="0"/>
        <v>40955.826679000027</v>
      </c>
    </row>
    <row r="35" spans="1:29" ht="12.75" customHeight="1">
      <c r="A35" s="2">
        <v>28</v>
      </c>
      <c r="B35" s="1" t="s">
        <v>138</v>
      </c>
      <c r="C35" s="25">
        <v>277.89386000000002</v>
      </c>
      <c r="D35" s="25">
        <v>399.35779599999978</v>
      </c>
      <c r="E35" s="25">
        <v>497.39616100000023</v>
      </c>
      <c r="F35" s="25">
        <v>657.19520600000158</v>
      </c>
      <c r="G35" s="25">
        <v>662.87900600000057</v>
      </c>
      <c r="H35" s="25">
        <v>713.49939099999995</v>
      </c>
      <c r="I35" s="25">
        <v>900.05014800000106</v>
      </c>
      <c r="J35" s="25">
        <v>1396.0820640000027</v>
      </c>
      <c r="K35" s="25">
        <v>2164.7674350000066</v>
      </c>
      <c r="L35" s="25">
        <v>2555.1644249999972</v>
      </c>
      <c r="M35" s="25">
        <v>3298.2669269999956</v>
      </c>
      <c r="N35" s="25">
        <v>4478.797606000011</v>
      </c>
      <c r="O35" s="25">
        <v>7193.6089499999944</v>
      </c>
      <c r="P35" s="25">
        <v>8046.9745959999937</v>
      </c>
      <c r="Q35" s="25">
        <v>7921.6923109999916</v>
      </c>
      <c r="R35" s="25">
        <v>11096.708756000018</v>
      </c>
      <c r="S35" s="25">
        <v>14217.378979000005</v>
      </c>
      <c r="T35" s="25">
        <v>11605.625978999973</v>
      </c>
      <c r="U35" s="25">
        <v>14389.138639999999</v>
      </c>
      <c r="V35" s="25">
        <v>24337.7507779999</v>
      </c>
      <c r="W35" s="25">
        <v>17832.459803000002</v>
      </c>
      <c r="X35" s="25">
        <v>16727.430762</v>
      </c>
      <c r="Y35" s="25">
        <v>18680.527112</v>
      </c>
      <c r="Z35" s="25">
        <v>14023.287413999995</v>
      </c>
      <c r="AA35" s="25">
        <v>9570.4515449999981</v>
      </c>
      <c r="AB35" s="24">
        <v>8509.0242849999759</v>
      </c>
      <c r="AC35" s="25">
        <f t="shared" si="0"/>
        <v>202153.40993499986</v>
      </c>
    </row>
    <row r="36" spans="1:29" ht="12.75" customHeight="1">
      <c r="A36" s="2">
        <v>29</v>
      </c>
      <c r="B36" s="44" t="s">
        <v>135</v>
      </c>
      <c r="C36" s="25">
        <v>1030.1391269999999</v>
      </c>
      <c r="D36" s="25">
        <v>1015.1184829999987</v>
      </c>
      <c r="E36" s="25">
        <v>1334.3910019999969</v>
      </c>
      <c r="F36" s="25">
        <v>1499.0463390000041</v>
      </c>
      <c r="G36" s="25">
        <v>1380.0921740000024</v>
      </c>
      <c r="H36" s="25">
        <v>1473.7271619999992</v>
      </c>
      <c r="I36" s="25">
        <v>1621.788444000003</v>
      </c>
      <c r="J36" s="25">
        <v>2042.3126350000039</v>
      </c>
      <c r="K36" s="25">
        <v>2902.5152140000009</v>
      </c>
      <c r="L36" s="25">
        <v>4264.783250999998</v>
      </c>
      <c r="M36" s="25">
        <v>4689.0519929999964</v>
      </c>
      <c r="N36" s="25">
        <v>5737.8364810000048</v>
      </c>
      <c r="O36" s="25">
        <v>7442.6921269999957</v>
      </c>
      <c r="P36" s="25">
        <v>9088.4053710000026</v>
      </c>
      <c r="Q36" s="25">
        <v>8586.3591660000075</v>
      </c>
      <c r="R36" s="25">
        <v>11563.626282999994</v>
      </c>
      <c r="S36" s="25">
        <v>13485.906074999972</v>
      </c>
      <c r="T36" s="25">
        <v>16771.810242000025</v>
      </c>
      <c r="U36" s="25">
        <v>19834.184903000001</v>
      </c>
      <c r="V36" s="25">
        <v>23460.639535999999</v>
      </c>
      <c r="W36" s="25">
        <v>26687.713887000002</v>
      </c>
      <c r="X36" s="25">
        <v>30343.072027999999</v>
      </c>
      <c r="Y36" s="25">
        <v>32170.954643000001</v>
      </c>
      <c r="Z36" s="25">
        <v>35066.636316000011</v>
      </c>
      <c r="AA36" s="25">
        <v>40322.368376000049</v>
      </c>
      <c r="AB36" s="24">
        <v>41813.993687999849</v>
      </c>
      <c r="AC36" s="25">
        <f t="shared" si="0"/>
        <v>345629.16494599986</v>
      </c>
    </row>
    <row r="37" spans="1:29" ht="12.75" customHeight="1">
      <c r="A37" s="2">
        <v>30</v>
      </c>
      <c r="B37" s="1" t="s">
        <v>137</v>
      </c>
      <c r="C37" s="25">
        <v>410.70780600000001</v>
      </c>
      <c r="D37" s="25">
        <v>463.8388130000007</v>
      </c>
      <c r="E37" s="25">
        <v>562.6784419999999</v>
      </c>
      <c r="F37" s="25">
        <v>619.4547480000009</v>
      </c>
      <c r="G37" s="25">
        <v>605.22765200000003</v>
      </c>
      <c r="H37" s="25">
        <v>783.72906700000181</v>
      </c>
      <c r="I37" s="25">
        <v>815.755178</v>
      </c>
      <c r="J37" s="25">
        <v>998.32404899999926</v>
      </c>
      <c r="K37" s="25">
        <v>1182.363255999998</v>
      </c>
      <c r="L37" s="25">
        <v>1690.1776639999998</v>
      </c>
      <c r="M37" s="25">
        <v>2150.7243550000062</v>
      </c>
      <c r="N37" s="25">
        <v>3109.9996619999961</v>
      </c>
      <c r="O37" s="25">
        <v>4366.1778359999898</v>
      </c>
      <c r="P37" s="25">
        <v>6151.1080390000006</v>
      </c>
      <c r="Q37" s="25">
        <v>4934.9961209999983</v>
      </c>
      <c r="R37" s="25">
        <v>8027.8672120000037</v>
      </c>
      <c r="S37" s="25">
        <v>10137.424236000003</v>
      </c>
      <c r="T37" s="25">
        <v>12606.50803900002</v>
      </c>
      <c r="U37" s="25">
        <v>13109.606288000001</v>
      </c>
      <c r="V37" s="25">
        <v>13019.424723</v>
      </c>
      <c r="W37" s="25">
        <v>13294.930684999999</v>
      </c>
      <c r="X37" s="25">
        <v>12956.901484</v>
      </c>
      <c r="Y37" s="25">
        <v>14493.470078</v>
      </c>
      <c r="Z37" s="25">
        <v>15883.307941999987</v>
      </c>
      <c r="AA37" s="25">
        <v>14585.068956999974</v>
      </c>
      <c r="AB37" s="24">
        <v>15336.908299999997</v>
      </c>
      <c r="AC37" s="25">
        <f t="shared" si="0"/>
        <v>172296.680632</v>
      </c>
    </row>
    <row r="38" spans="1:29" ht="12.75" customHeight="1">
      <c r="A38" s="2">
        <v>31</v>
      </c>
      <c r="B38" s="44" t="s">
        <v>130</v>
      </c>
      <c r="C38" s="25">
        <v>22.053514</v>
      </c>
      <c r="D38" s="25">
        <v>12.134654000000014</v>
      </c>
      <c r="E38" s="25">
        <v>16.961797000000004</v>
      </c>
      <c r="F38" s="25">
        <v>39.433823999999959</v>
      </c>
      <c r="G38" s="25">
        <v>27.084287000000003</v>
      </c>
      <c r="H38" s="25">
        <v>74.043164000000104</v>
      </c>
      <c r="I38" s="25">
        <v>66.735073000000028</v>
      </c>
      <c r="J38" s="25">
        <v>60.1761920000001</v>
      </c>
      <c r="K38" s="25">
        <v>77.712406999999928</v>
      </c>
      <c r="L38" s="25">
        <v>111.18820700000006</v>
      </c>
      <c r="M38" s="25">
        <v>190.9941</v>
      </c>
      <c r="N38" s="25">
        <v>339.28405000000009</v>
      </c>
      <c r="O38" s="25">
        <v>535.75298700000008</v>
      </c>
      <c r="P38" s="25">
        <v>792.14446200000145</v>
      </c>
      <c r="Q38" s="25">
        <v>747.22108699999842</v>
      </c>
      <c r="R38" s="25">
        <v>943.76074600000254</v>
      </c>
      <c r="S38" s="25">
        <v>951.63963999999828</v>
      </c>
      <c r="T38" s="25">
        <v>1811.5531150000018</v>
      </c>
      <c r="U38" s="25">
        <v>1900.2952330000001</v>
      </c>
      <c r="V38" s="25">
        <v>2063.1800450000001</v>
      </c>
      <c r="W38" s="25">
        <v>2118.0675259999998</v>
      </c>
      <c r="X38" s="25">
        <v>2211.2461229999999</v>
      </c>
      <c r="Y38" s="25">
        <v>2331.461675</v>
      </c>
      <c r="Z38" s="25">
        <v>2871.4708290000012</v>
      </c>
      <c r="AA38" s="25">
        <v>3000.1574749999932</v>
      </c>
      <c r="AB38" s="24">
        <v>3090.6310059999996</v>
      </c>
      <c r="AC38" s="25">
        <f t="shared" si="0"/>
        <v>26406.383217999995</v>
      </c>
    </row>
    <row r="39" spans="1:29" ht="12.75" customHeight="1">
      <c r="A39" s="2">
        <v>32</v>
      </c>
      <c r="B39" s="1" t="s">
        <v>122</v>
      </c>
      <c r="C39" s="25">
        <v>22.053514</v>
      </c>
      <c r="D39" s="25">
        <v>18.812224999999998</v>
      </c>
      <c r="E39" s="25">
        <v>22.782570999999983</v>
      </c>
      <c r="F39" s="25">
        <v>46.421025000000007</v>
      </c>
      <c r="G39" s="25">
        <v>63.332614000000014</v>
      </c>
      <c r="H39" s="25">
        <v>65.186294000000004</v>
      </c>
      <c r="I39" s="25">
        <v>63.184157999999996</v>
      </c>
      <c r="J39" s="25">
        <v>81.541415999999998</v>
      </c>
      <c r="K39" s="25">
        <v>93.317634999999896</v>
      </c>
      <c r="L39" s="25">
        <v>154.307737</v>
      </c>
      <c r="M39" s="25">
        <v>228.90889799999999</v>
      </c>
      <c r="N39" s="25">
        <v>408.93529799999999</v>
      </c>
      <c r="O39" s="25">
        <v>562.85624299999995</v>
      </c>
      <c r="P39" s="25">
        <v>616.26042700000005</v>
      </c>
      <c r="Q39" s="25">
        <v>534.741984</v>
      </c>
      <c r="R39" s="25">
        <v>687.31376299999999</v>
      </c>
      <c r="S39" s="25">
        <v>860.57804799999997</v>
      </c>
      <c r="T39" s="25">
        <v>902.12060799999995</v>
      </c>
      <c r="U39" s="25">
        <v>926.21737399999995</v>
      </c>
      <c r="V39" s="25">
        <v>1109.7477019999999</v>
      </c>
      <c r="W39" s="25">
        <v>1330.986269</v>
      </c>
      <c r="X39" s="25">
        <v>1516.0914929999999</v>
      </c>
      <c r="Y39" s="25">
        <v>1497.5230489999999</v>
      </c>
      <c r="Z39" s="25">
        <v>1663.5476949999997</v>
      </c>
      <c r="AA39" s="25">
        <v>1501.328989000001</v>
      </c>
      <c r="AB39" s="24">
        <v>1535.4104309999993</v>
      </c>
      <c r="AC39" s="25">
        <f t="shared" si="0"/>
        <v>16513.507459999997</v>
      </c>
    </row>
    <row r="40" spans="1:29" ht="12.75" customHeight="1">
      <c r="A40" s="2">
        <v>33</v>
      </c>
      <c r="B40" s="1" t="s">
        <v>121</v>
      </c>
      <c r="C40" s="25">
        <v>36.314928000000002</v>
      </c>
      <c r="D40" s="25">
        <v>26.066733999999979</v>
      </c>
      <c r="E40" s="25">
        <v>34.819232000000028</v>
      </c>
      <c r="F40" s="25">
        <v>44.217569000000033</v>
      </c>
      <c r="G40" s="25">
        <v>51.785815999999983</v>
      </c>
      <c r="H40" s="25">
        <v>62.640963999999997</v>
      </c>
      <c r="I40" s="25">
        <v>99.637809000000004</v>
      </c>
      <c r="J40" s="25">
        <v>132.63214600000001</v>
      </c>
      <c r="K40" s="25">
        <v>147.18131099999974</v>
      </c>
      <c r="L40" s="25">
        <v>196.91392300000001</v>
      </c>
      <c r="M40" s="25">
        <v>193.795412</v>
      </c>
      <c r="N40" s="25">
        <v>315.35124200000001</v>
      </c>
      <c r="O40" s="25">
        <v>349.87746499999997</v>
      </c>
      <c r="P40" s="25">
        <v>371.479581</v>
      </c>
      <c r="Q40" s="25">
        <v>257.52332899999999</v>
      </c>
      <c r="R40" s="25">
        <v>365.11559399999999</v>
      </c>
      <c r="S40" s="25">
        <v>439.55752799999999</v>
      </c>
      <c r="T40" s="25">
        <v>490.02072700000002</v>
      </c>
      <c r="U40" s="25">
        <v>521.55847700000004</v>
      </c>
      <c r="V40" s="25">
        <v>602.03358900000001</v>
      </c>
      <c r="W40" s="25">
        <v>741.30082700000003</v>
      </c>
      <c r="X40" s="25">
        <v>778.11196600000005</v>
      </c>
      <c r="Y40" s="25">
        <v>772.39916100000005</v>
      </c>
      <c r="Z40" s="25">
        <v>927.66034399999899</v>
      </c>
      <c r="AA40" s="25">
        <v>995.39472200000137</v>
      </c>
      <c r="AB40" s="24">
        <v>938.18231700000081</v>
      </c>
      <c r="AC40" s="25">
        <f t="shared" si="0"/>
        <v>9891.5727130000014</v>
      </c>
    </row>
    <row r="41" spans="1:29" ht="12.75" customHeight="1">
      <c r="A41" s="2">
        <v>34</v>
      </c>
      <c r="B41" s="1" t="s">
        <v>120</v>
      </c>
      <c r="C41" s="25">
        <v>46.502572999999998</v>
      </c>
      <c r="D41" s="25">
        <v>49.460390999999973</v>
      </c>
      <c r="E41" s="25">
        <v>73.903743999999861</v>
      </c>
      <c r="F41" s="25">
        <v>94.935104999999965</v>
      </c>
      <c r="G41" s="25">
        <v>103.27458499999999</v>
      </c>
      <c r="H41" s="25">
        <v>138.630673</v>
      </c>
      <c r="I41" s="25">
        <v>162.97048599999999</v>
      </c>
      <c r="J41" s="25">
        <v>244.55264600000001</v>
      </c>
      <c r="K41" s="25">
        <v>280.44760800000034</v>
      </c>
      <c r="L41" s="25">
        <v>392.76857000000001</v>
      </c>
      <c r="M41" s="25">
        <v>473.34231699999998</v>
      </c>
      <c r="N41" s="25">
        <v>687.33946900000001</v>
      </c>
      <c r="O41" s="25">
        <v>791.10381400000006</v>
      </c>
      <c r="P41" s="25">
        <v>928.12073299999997</v>
      </c>
      <c r="Q41" s="25">
        <v>658.87649699999997</v>
      </c>
      <c r="R41" s="25">
        <v>1018.6273179999999</v>
      </c>
      <c r="S41" s="25">
        <v>1234.95613</v>
      </c>
      <c r="T41" s="25">
        <v>1284.0735400000001</v>
      </c>
      <c r="U41" s="25">
        <v>1474.609244</v>
      </c>
      <c r="V41" s="25">
        <v>1867.3959500000001</v>
      </c>
      <c r="W41" s="25">
        <v>2056.534768</v>
      </c>
      <c r="X41" s="25">
        <v>1878.4137490000001</v>
      </c>
      <c r="Y41" s="25">
        <v>1961.545764</v>
      </c>
      <c r="Z41" s="25">
        <v>2334.6019050000054</v>
      </c>
      <c r="AA41" s="25">
        <v>2383.2072200000043</v>
      </c>
      <c r="AB41" s="24">
        <v>2473.1466939999964</v>
      </c>
      <c r="AC41" s="25">
        <f t="shared" si="0"/>
        <v>25093.341493000004</v>
      </c>
    </row>
    <row r="42" spans="1:29" ht="12.75" customHeight="1">
      <c r="A42" s="2">
        <v>35</v>
      </c>
      <c r="B42" s="1" t="s">
        <v>119</v>
      </c>
      <c r="C42" s="25">
        <v>31.293317999999999</v>
      </c>
      <c r="D42" s="25">
        <v>28.253404999999969</v>
      </c>
      <c r="E42" s="25">
        <v>40.430721999999996</v>
      </c>
      <c r="F42" s="25">
        <v>58.601709999999997</v>
      </c>
      <c r="G42" s="25">
        <v>61.169954000000011</v>
      </c>
      <c r="H42" s="25">
        <v>62.168985999999997</v>
      </c>
      <c r="I42" s="25">
        <v>65.087182999999996</v>
      </c>
      <c r="J42" s="25">
        <v>58.815941000000002</v>
      </c>
      <c r="K42" s="25">
        <v>72.540199000000015</v>
      </c>
      <c r="L42" s="25">
        <v>123.15960099999999</v>
      </c>
      <c r="M42" s="25">
        <v>133.90330900000001</v>
      </c>
      <c r="N42" s="25">
        <v>223.598533</v>
      </c>
      <c r="O42" s="25">
        <v>270.79802599999999</v>
      </c>
      <c r="P42" s="25">
        <v>321.29387500000001</v>
      </c>
      <c r="Q42" s="25">
        <v>212.154875</v>
      </c>
      <c r="R42" s="25">
        <v>322.26187599999997</v>
      </c>
      <c r="S42" s="25">
        <v>413.74845299999998</v>
      </c>
      <c r="T42" s="25">
        <v>1056.3628080000001</v>
      </c>
      <c r="U42" s="25">
        <v>798.97739000000001</v>
      </c>
      <c r="V42" s="25">
        <v>686.69890999999996</v>
      </c>
      <c r="W42" s="25">
        <v>857.95538099999999</v>
      </c>
      <c r="X42" s="25">
        <v>727.24559599999998</v>
      </c>
      <c r="Y42" s="25">
        <v>849.97814500000004</v>
      </c>
      <c r="Z42" s="25">
        <v>988.45383499999775</v>
      </c>
      <c r="AA42" s="25">
        <v>935.05503299999828</v>
      </c>
      <c r="AB42" s="24">
        <v>922.7654110000002</v>
      </c>
      <c r="AC42" s="25">
        <f t="shared" si="0"/>
        <v>10322.772474999996</v>
      </c>
    </row>
    <row r="43" spans="1:29" ht="12.75" customHeight="1">
      <c r="A43" s="2">
        <v>36</v>
      </c>
      <c r="B43" s="1" t="s">
        <v>118</v>
      </c>
      <c r="C43" s="25">
        <v>5.3594549999999996</v>
      </c>
      <c r="D43" s="25">
        <v>7.3602389999999964</v>
      </c>
      <c r="E43" s="25">
        <v>13.977180999999996</v>
      </c>
      <c r="F43" s="25">
        <v>18.341413000000003</v>
      </c>
      <c r="G43" s="25">
        <v>16.592240000000004</v>
      </c>
      <c r="H43" s="25">
        <v>43.091360999999999</v>
      </c>
      <c r="I43" s="25">
        <v>34.495902999999998</v>
      </c>
      <c r="J43" s="25">
        <v>49.163316999999999</v>
      </c>
      <c r="K43" s="25">
        <v>66.081153000000015</v>
      </c>
      <c r="L43" s="25">
        <v>101.59590799999999</v>
      </c>
      <c r="M43" s="25">
        <v>114.012229</v>
      </c>
      <c r="N43" s="25">
        <v>162.61519799999999</v>
      </c>
      <c r="O43" s="25">
        <v>211.16675499999999</v>
      </c>
      <c r="P43" s="25">
        <v>253.836647</v>
      </c>
      <c r="Q43" s="25">
        <v>192.90006099999999</v>
      </c>
      <c r="R43" s="25">
        <v>299.62780299999997</v>
      </c>
      <c r="S43" s="25">
        <v>417.129367</v>
      </c>
      <c r="T43" s="25">
        <v>467.22226699999999</v>
      </c>
      <c r="U43" s="25">
        <v>523.23196099999996</v>
      </c>
      <c r="V43" s="25">
        <v>568.17532500000004</v>
      </c>
      <c r="W43" s="25">
        <v>668.711502</v>
      </c>
      <c r="X43" s="25">
        <v>629.80573500000003</v>
      </c>
      <c r="Y43" s="25">
        <v>625.67175699999996</v>
      </c>
      <c r="Z43" s="25">
        <v>474.71393299999869</v>
      </c>
      <c r="AA43" s="25">
        <v>500.66248099999882</v>
      </c>
      <c r="AB43" s="24">
        <v>486.42675100000059</v>
      </c>
      <c r="AC43" s="25">
        <f t="shared" si="0"/>
        <v>6951.9679419999984</v>
      </c>
    </row>
    <row r="44" spans="1:29" ht="12.75" customHeight="1">
      <c r="A44" s="2">
        <v>37</v>
      </c>
      <c r="B44" s="1" t="s">
        <v>117</v>
      </c>
      <c r="C44" s="25">
        <v>593.75532399999997</v>
      </c>
      <c r="D44" s="25">
        <v>488.2845139999996</v>
      </c>
      <c r="E44" s="25">
        <v>1010.1841749999996</v>
      </c>
      <c r="F44" s="25">
        <v>1053.2581690000009</v>
      </c>
      <c r="G44" s="25">
        <v>1037.5924119999988</v>
      </c>
      <c r="H44" s="25">
        <v>1290.3220209999999</v>
      </c>
      <c r="I44" s="25">
        <v>1239.972896</v>
      </c>
      <c r="J44" s="25">
        <v>1273.520935</v>
      </c>
      <c r="K44" s="25">
        <v>1381.667131000002</v>
      </c>
      <c r="L44" s="25">
        <v>2186.654771</v>
      </c>
      <c r="M44" s="25">
        <v>3151.3971670000001</v>
      </c>
      <c r="N44" s="25">
        <v>3868.3176039999998</v>
      </c>
      <c r="O44" s="25">
        <v>5562.7339910000001</v>
      </c>
      <c r="P44" s="25">
        <v>7850.7888730000004</v>
      </c>
      <c r="Q44" s="25">
        <v>6512.6747370000003</v>
      </c>
      <c r="R44" s="25">
        <v>11942.130776</v>
      </c>
      <c r="S44" s="25">
        <v>14475.142454999999</v>
      </c>
      <c r="T44" s="25">
        <v>15302.436670999999</v>
      </c>
      <c r="U44" s="25">
        <v>10985.021812999999</v>
      </c>
      <c r="V44" s="25">
        <v>9303.7197020000003</v>
      </c>
      <c r="W44" s="25">
        <v>8527.6957789999997</v>
      </c>
      <c r="X44" s="25">
        <v>6465.5214820000001</v>
      </c>
      <c r="Y44" s="25">
        <v>6671.9537090000003</v>
      </c>
      <c r="Z44" s="25">
        <v>6946.1964619999935</v>
      </c>
      <c r="AA44" s="25">
        <v>7920.656911999994</v>
      </c>
      <c r="AB44" s="24">
        <v>8803.0163870000179</v>
      </c>
      <c r="AC44" s="25">
        <f t="shared" si="0"/>
        <v>145844.61686799998</v>
      </c>
    </row>
    <row r="45" spans="1:29" ht="12.75" customHeight="1">
      <c r="A45" s="2">
        <v>38</v>
      </c>
      <c r="B45" s="1" t="s">
        <v>116</v>
      </c>
      <c r="C45" s="25">
        <f>SUM(C39:C44)</f>
        <v>735.27911199999994</v>
      </c>
      <c r="D45" s="25">
        <f t="shared" ref="D45:AB45" si="1">SUM(D39:D44)</f>
        <v>618.23750799999948</v>
      </c>
      <c r="E45" s="25">
        <f t="shared" si="1"/>
        <v>1196.0976249999994</v>
      </c>
      <c r="F45" s="25">
        <f t="shared" si="1"/>
        <v>1315.7749910000009</v>
      </c>
      <c r="G45" s="25">
        <f t="shared" si="1"/>
        <v>1333.7476209999988</v>
      </c>
      <c r="H45" s="25">
        <f t="shared" si="1"/>
        <v>1662.040299</v>
      </c>
      <c r="I45" s="25">
        <f t="shared" si="1"/>
        <v>1665.3484349999999</v>
      </c>
      <c r="J45" s="25">
        <f t="shared" si="1"/>
        <v>1840.2264009999999</v>
      </c>
      <c r="K45" s="25">
        <f t="shared" si="1"/>
        <v>2041.235037000002</v>
      </c>
      <c r="L45" s="25">
        <f t="shared" si="1"/>
        <v>3155.4005099999999</v>
      </c>
      <c r="M45" s="25">
        <f t="shared" si="1"/>
        <v>4295.359332</v>
      </c>
      <c r="N45" s="25">
        <f t="shared" si="1"/>
        <v>5666.1573440000002</v>
      </c>
      <c r="O45" s="25">
        <f t="shared" si="1"/>
        <v>7748.5362939999995</v>
      </c>
      <c r="P45" s="25">
        <f t="shared" si="1"/>
        <v>10341.780136000001</v>
      </c>
      <c r="Q45" s="25">
        <f t="shared" si="1"/>
        <v>8368.8714830000008</v>
      </c>
      <c r="R45" s="25">
        <f t="shared" si="1"/>
        <v>14635.07713</v>
      </c>
      <c r="S45" s="25">
        <f t="shared" si="1"/>
        <v>17841.111980999998</v>
      </c>
      <c r="T45" s="25">
        <f t="shared" si="1"/>
        <v>19502.236621</v>
      </c>
      <c r="U45" s="25">
        <f t="shared" si="1"/>
        <v>15229.616258999999</v>
      </c>
      <c r="V45" s="25">
        <f t="shared" si="1"/>
        <v>14137.771177999999</v>
      </c>
      <c r="W45" s="25">
        <f t="shared" si="1"/>
        <v>14183.184525999999</v>
      </c>
      <c r="X45" s="25">
        <f t="shared" si="1"/>
        <v>11995.190020999999</v>
      </c>
      <c r="Y45" s="25">
        <f t="shared" si="1"/>
        <v>12379.071585</v>
      </c>
      <c r="Z45" s="25">
        <f t="shared" si="1"/>
        <v>13335.174173999994</v>
      </c>
      <c r="AA45" s="25">
        <f t="shared" si="1"/>
        <v>14236.305356999997</v>
      </c>
      <c r="AB45" s="25">
        <f t="shared" si="1"/>
        <v>15158.947991000015</v>
      </c>
      <c r="AC45" s="25">
        <f t="shared" si="0"/>
        <v>214617.77895100001</v>
      </c>
    </row>
    <row r="46" spans="1:29" ht="12.75" customHeight="1">
      <c r="A46" s="2">
        <v>39</v>
      </c>
      <c r="B46" s="44" t="s">
        <v>115</v>
      </c>
      <c r="C46" s="25">
        <v>6125.7181219999984</v>
      </c>
      <c r="D46" s="25">
        <v>3097.2523230000006</v>
      </c>
      <c r="E46" s="25">
        <v>4583.0586110000022</v>
      </c>
      <c r="F46" s="25">
        <v>5276.3705909999999</v>
      </c>
      <c r="G46" s="25">
        <v>5197.693389</v>
      </c>
      <c r="H46" s="68">
        <v>14594.431708000004</v>
      </c>
      <c r="I46" s="68">
        <v>16117.65180800001</v>
      </c>
      <c r="J46" s="68">
        <v>19324.987019</v>
      </c>
      <c r="K46" s="68">
        <v>10877.709168000007</v>
      </c>
      <c r="L46" s="68">
        <v>37535.780781000001</v>
      </c>
      <c r="M46" s="68">
        <v>46185.461983999994</v>
      </c>
      <c r="N46" s="68">
        <v>70708.112305000031</v>
      </c>
      <c r="O46" s="68">
        <v>100384.28198399997</v>
      </c>
      <c r="P46" s="68">
        <v>140838.93174400006</v>
      </c>
      <c r="Q46" s="68">
        <v>112027.31684799997</v>
      </c>
      <c r="R46" s="68">
        <v>180777.2187820001</v>
      </c>
      <c r="S46" s="68">
        <v>222309.29252199997</v>
      </c>
      <c r="T46" s="68">
        <v>266869.31736299989</v>
      </c>
      <c r="U46" s="67">
        <v>261223.24795499997</v>
      </c>
      <c r="V46" s="67">
        <v>268898.00560799998</v>
      </c>
      <c r="W46" s="67">
        <v>260086.28454700002</v>
      </c>
      <c r="X46" s="67">
        <v>226485.49003099996</v>
      </c>
      <c r="Y46" s="67">
        <v>259599.40284599995</v>
      </c>
      <c r="Z46" s="67">
        <v>142994.30706000002</v>
      </c>
      <c r="AA46" s="67">
        <v>150101.541</v>
      </c>
      <c r="AB46" s="52">
        <v>149428</v>
      </c>
      <c r="AC46" s="25">
        <f t="shared" si="0"/>
        <v>2981646.8660990004</v>
      </c>
    </row>
    <row r="47" spans="1:29" ht="12.75" customHeight="1">
      <c r="A47" s="2">
        <v>40</v>
      </c>
      <c r="B47" s="44" t="s">
        <v>114</v>
      </c>
      <c r="C47" s="25">
        <f>SUM(C8:C21,C23:C29,C31:C36,C38,C46)</f>
        <v>140596.668141</v>
      </c>
      <c r="D47" s="25">
        <f t="shared" ref="D47:I47" si="2">SUM(D8:D21,D23:D29,D31:D36,D38,D46)</f>
        <v>140305.65283399995</v>
      </c>
      <c r="E47" s="25">
        <f t="shared" si="2"/>
        <v>169553.50101600026</v>
      </c>
      <c r="F47" s="25">
        <f t="shared" si="2"/>
        <v>168821.67905899993</v>
      </c>
      <c r="G47" s="25">
        <f t="shared" si="2"/>
        <v>179220.63386999999</v>
      </c>
      <c r="H47" s="25">
        <f t="shared" si="2"/>
        <v>249304.63944900001</v>
      </c>
      <c r="I47" s="25">
        <f t="shared" si="2"/>
        <v>250676.34408499999</v>
      </c>
      <c r="J47" s="25">
        <f>SUM(J8:J21,J23:J29,J31:J36,J38,J46)</f>
        <v>325783.583766</v>
      </c>
      <c r="K47" s="25">
        <f>SUM(K8:K21,K23:K29,K31:K36,K38,K46)</f>
        <v>368604.28616399941</v>
      </c>
      <c r="L47" s="25">
        <f t="shared" ref="L47" si="3">SUM(L8:L21,L23:L29,L31:L36,L38,L46)</f>
        <v>554928.754693</v>
      </c>
      <c r="M47" s="25">
        <f t="shared" ref="M47:AB47" si="4">SUM(M8:M21,M23:M29,M31:M36,M38,M46)</f>
        <v>749093.83961400017</v>
      </c>
      <c r="N47" s="25">
        <f t="shared" si="4"/>
        <v>891500.29076899984</v>
      </c>
      <c r="O47" s="25">
        <f t="shared" si="4"/>
        <v>1106083.8936559996</v>
      </c>
      <c r="P47" s="25">
        <f t="shared" si="4"/>
        <v>1302572.8481080001</v>
      </c>
      <c r="Q47" s="25">
        <f t="shared" si="4"/>
        <v>1089818.5220499998</v>
      </c>
      <c r="R47" s="25">
        <f t="shared" si="4"/>
        <v>1458962.9263910002</v>
      </c>
      <c r="S47" s="25">
        <f t="shared" si="4"/>
        <v>1745929.1889439998</v>
      </c>
      <c r="T47" s="25">
        <f t="shared" si="4"/>
        <v>1911347.5035759998</v>
      </c>
      <c r="U47" s="25">
        <f t="shared" si="4"/>
        <v>2044714.3963570003</v>
      </c>
      <c r="V47" s="25">
        <f t="shared" si="4"/>
        <v>2156935.6922389995</v>
      </c>
      <c r="W47" s="25">
        <f t="shared" si="4"/>
        <v>2093271.1475159996</v>
      </c>
      <c r="X47" s="25">
        <f t="shared" si="4"/>
        <v>1942998.3696149995</v>
      </c>
      <c r="Y47" s="25">
        <f t="shared" si="4"/>
        <v>2087433.6593369998</v>
      </c>
      <c r="Z47" s="25">
        <f t="shared" si="4"/>
        <v>2129697.6849930007</v>
      </c>
      <c r="AA47" s="25">
        <f t="shared" si="4"/>
        <v>2106060.061637999</v>
      </c>
      <c r="AB47" s="24">
        <f t="shared" si="4"/>
        <v>2213321.5694859996</v>
      </c>
      <c r="AC47" s="25">
        <f t="shared" si="0"/>
        <v>29577537.337365992</v>
      </c>
    </row>
    <row r="48" spans="1:29" ht="12.75" customHeight="1">
      <c r="A48" s="2">
        <v>41</v>
      </c>
      <c r="B48" s="44" t="s">
        <v>113</v>
      </c>
      <c r="C48" s="25">
        <f>C49-C47</f>
        <v>8180.3505579999764</v>
      </c>
      <c r="D48" s="25">
        <f t="shared" ref="D48:I48" si="5">D49-D47</f>
        <v>10878.191883999854</v>
      </c>
      <c r="E48" s="25">
        <f t="shared" si="5"/>
        <v>13283.035334999615</v>
      </c>
      <c r="F48" s="25">
        <f t="shared" si="5"/>
        <v>14924.815122000931</v>
      </c>
      <c r="G48" s="25">
        <f t="shared" si="5"/>
        <v>15955.897031000233</v>
      </c>
      <c r="H48" s="25">
        <f t="shared" si="5"/>
        <v>14463.646168999956</v>
      </c>
      <c r="I48" s="25">
        <f t="shared" si="5"/>
        <v>15984.769211000064</v>
      </c>
      <c r="J48" s="25">
        <f t="shared" ref="J48:AA48" si="6">J49-J47</f>
        <v>22677.793869999936</v>
      </c>
      <c r="K48" s="25">
        <f t="shared" ref="K48:L48" si="7">K49-K47</f>
        <v>40092.482627997699</v>
      </c>
      <c r="L48" s="25">
        <f t="shared" si="7"/>
        <v>38718.419448999804</v>
      </c>
      <c r="M48" s="25">
        <f t="shared" si="6"/>
        <v>64379.673249999876</v>
      </c>
      <c r="N48" s="25">
        <f t="shared" si="6"/>
        <v>77819.496373000322</v>
      </c>
      <c r="O48" s="25">
        <f t="shared" si="6"/>
        <v>98414.70210900018</v>
      </c>
      <c r="P48" s="25">
        <f t="shared" si="6"/>
        <v>126296.34100899938</v>
      </c>
      <c r="Q48" s="25">
        <f t="shared" si="6"/>
        <v>110543.8922680004</v>
      </c>
      <c r="R48" s="25">
        <f t="shared" si="6"/>
        <v>117849.45195600041</v>
      </c>
      <c r="S48" s="25">
        <f t="shared" si="6"/>
        <v>153355.7617020004</v>
      </c>
      <c r="T48" s="25">
        <f t="shared" si="6"/>
        <v>136811.67510400107</v>
      </c>
      <c r="U48" s="25">
        <f t="shared" si="6"/>
        <v>162991.53985599987</v>
      </c>
      <c r="V48" s="25">
        <f t="shared" si="6"/>
        <v>183331.37584899133</v>
      </c>
      <c r="W48" s="25">
        <f t="shared" si="6"/>
        <v>187716.44098900119</v>
      </c>
      <c r="X48" s="25">
        <f t="shared" si="6"/>
        <v>192432.32200000179</v>
      </c>
      <c r="Y48" s="25">
        <f t="shared" si="6"/>
        <v>186362.38028199994</v>
      </c>
      <c r="Z48" s="25">
        <f t="shared" si="6"/>
        <v>353875.4041139991</v>
      </c>
      <c r="AA48" s="25">
        <f t="shared" si="6"/>
        <v>374698.02920001047</v>
      </c>
      <c r="AB48" s="24">
        <f>AB49-AB47</f>
        <v>376499.88970800117</v>
      </c>
      <c r="AC48" s="25">
        <f t="shared" si="0"/>
        <v>3098537.7770260051</v>
      </c>
    </row>
    <row r="49" spans="1:30" ht="12.75" customHeight="1">
      <c r="A49" s="2">
        <v>42</v>
      </c>
      <c r="B49" s="44" t="s">
        <v>112</v>
      </c>
      <c r="C49" s="25">
        <v>148777.01869899998</v>
      </c>
      <c r="D49" s="25">
        <v>151183.8447179998</v>
      </c>
      <c r="E49" s="25">
        <v>182836.53635099987</v>
      </c>
      <c r="F49" s="25">
        <v>183746.49418100086</v>
      </c>
      <c r="G49" s="25">
        <v>195176.53090100022</v>
      </c>
      <c r="H49" s="25">
        <v>263768.28561799997</v>
      </c>
      <c r="I49" s="25">
        <v>266661.11329600005</v>
      </c>
      <c r="J49" s="25">
        <v>348461.37763599993</v>
      </c>
      <c r="K49" s="25">
        <v>408696.76879199711</v>
      </c>
      <c r="L49" s="25">
        <v>593647.1741419998</v>
      </c>
      <c r="M49" s="25">
        <v>813473.51286400005</v>
      </c>
      <c r="N49" s="25">
        <v>969319.78714200016</v>
      </c>
      <c r="O49" s="25">
        <v>1204498.5957649997</v>
      </c>
      <c r="P49" s="25">
        <v>1428869.1891169995</v>
      </c>
      <c r="Q49" s="25">
        <v>1200362.4143180002</v>
      </c>
      <c r="R49" s="25">
        <v>1576812.3783470006</v>
      </c>
      <c r="S49" s="25">
        <v>1899284.9506460002</v>
      </c>
      <c r="T49" s="25">
        <v>2048159.1786800008</v>
      </c>
      <c r="U49" s="25">
        <v>2207705.9362130002</v>
      </c>
      <c r="V49" s="25">
        <v>2340267.0680879909</v>
      </c>
      <c r="W49" s="25">
        <v>2280987.5885050008</v>
      </c>
      <c r="X49" s="25">
        <v>2135430.6916150013</v>
      </c>
      <c r="Y49" s="25">
        <v>2273796.0396189997</v>
      </c>
      <c r="Z49" s="25">
        <v>2483573.0891069998</v>
      </c>
      <c r="AA49" s="25">
        <v>2480758.0908380095</v>
      </c>
      <c r="AB49" s="24">
        <v>2589821.4591940008</v>
      </c>
      <c r="AC49" s="25">
        <f t="shared" si="0"/>
        <v>32676075.114392001</v>
      </c>
    </row>
    <row r="50" spans="1:30" ht="12.75" customHeight="1" thickBot="1">
      <c r="B50" s="44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121"/>
      <c r="AC50" s="63"/>
      <c r="AD50" s="66"/>
    </row>
    <row r="51" spans="1:30" ht="12.75" customHeight="1" thickTop="1">
      <c r="B51" s="44"/>
      <c r="C51" s="128" t="s">
        <v>101</v>
      </c>
      <c r="D51" s="128"/>
      <c r="E51" s="128"/>
      <c r="F51" s="128"/>
      <c r="G51" s="128"/>
      <c r="H51" s="128"/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</row>
    <row r="52" spans="1:30" ht="12.75" customHeight="1" thickBot="1">
      <c r="B52" s="47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117"/>
      <c r="AC52" s="39"/>
    </row>
    <row r="53" spans="1:30" ht="12.75" customHeight="1" thickTop="1">
      <c r="B53" s="47"/>
    </row>
    <row r="54" spans="1:30" ht="12.75" customHeight="1">
      <c r="A54" s="2">
        <v>1</v>
      </c>
      <c r="B54" s="44" t="s">
        <v>150</v>
      </c>
      <c r="C54" s="18">
        <f>IFERROR(C8/C$49*100,"--")</f>
        <v>16.610745076158807</v>
      </c>
      <c r="D54" s="18">
        <f t="shared" ref="D54:H54" si="8">IFERROR(D8/D$49*100,"--")</f>
        <v>17.666420273157712</v>
      </c>
      <c r="E54" s="18">
        <f t="shared" si="8"/>
        <v>17.893776810119004</v>
      </c>
      <c r="F54" s="18">
        <f t="shared" si="8"/>
        <v>20.661604052484559</v>
      </c>
      <c r="G54" s="18">
        <f t="shared" si="8"/>
        <v>21.527170379573853</v>
      </c>
      <c r="H54" s="18">
        <f t="shared" si="8"/>
        <v>20.740262438232552</v>
      </c>
      <c r="I54" s="18">
        <f>IFERROR(I8/I$49*100,"--")</f>
        <v>20.370015794430717</v>
      </c>
      <c r="J54" s="18">
        <f>IFERROR(J8/J$49*100,"--")</f>
        <v>22.203579045371576</v>
      </c>
      <c r="K54" s="18">
        <f>IFERROR(K8/K$49*100,"--")</f>
        <v>21.124885186440117</v>
      </c>
      <c r="L54" s="18">
        <f>IFERROR(L8/L$49*100,"--")</f>
        <v>21.051806051738481</v>
      </c>
      <c r="M54" s="18">
        <f t="shared" ref="M54" si="9">IFERROR(M8/M$49*100,"--")</f>
        <v>21.195418865571064</v>
      </c>
      <c r="N54" s="18">
        <f t="shared" ref="N54:AB54" si="10">IFERROR(N8/N$49*100,"--")</f>
        <v>20.995794391555727</v>
      </c>
      <c r="O54" s="18">
        <f t="shared" si="10"/>
        <v>19.092422604855177</v>
      </c>
      <c r="P54" s="18">
        <f t="shared" si="10"/>
        <v>17.659178703680396</v>
      </c>
      <c r="Q54" s="18">
        <f t="shared" si="10"/>
        <v>18.402570867441355</v>
      </c>
      <c r="R54" s="18">
        <f t="shared" si="10"/>
        <v>17.971278834712411</v>
      </c>
      <c r="S54" s="18">
        <f t="shared" si="10"/>
        <v>17.088955408960899</v>
      </c>
      <c r="T54" s="18">
        <f t="shared" si="10"/>
        <v>17.186060516148736</v>
      </c>
      <c r="U54" s="18">
        <f t="shared" si="10"/>
        <v>16.690665950469626</v>
      </c>
      <c r="V54" s="18">
        <f t="shared" si="10"/>
        <v>16.927447380040032</v>
      </c>
      <c r="W54" s="18">
        <f t="shared" si="10"/>
        <v>17.980979760035229</v>
      </c>
      <c r="X54" s="18">
        <f t="shared" si="10"/>
        <v>18.22157320445373</v>
      </c>
      <c r="Y54" s="18">
        <f t="shared" si="10"/>
        <v>19.009057214754606</v>
      </c>
      <c r="Z54" s="18">
        <f t="shared" si="10"/>
        <v>19.278198691472962</v>
      </c>
      <c r="AA54" s="18">
        <f t="shared" si="10"/>
        <v>16.763843104126178</v>
      </c>
      <c r="AB54" s="65">
        <f t="shared" si="10"/>
        <v>17.442900731913351</v>
      </c>
      <c r="AC54" s="18">
        <f t="shared" ref="AC54:AC95" si="11">IFERROR(AC8/AC$49*100,"--")</f>
        <v>18.188840091976839</v>
      </c>
    </row>
    <row r="55" spans="1:30" ht="12.75" customHeight="1">
      <c r="A55" s="2">
        <v>2</v>
      </c>
      <c r="B55" s="44" t="s">
        <v>129</v>
      </c>
      <c r="C55" s="18">
        <f t="shared" ref="C55:H55" si="12">IFERROR(C9/C$49*100,"--")</f>
        <v>24.189271131860568</v>
      </c>
      <c r="D55" s="18">
        <f t="shared" si="12"/>
        <v>21.76425174883946</v>
      </c>
      <c r="E55" s="18">
        <f t="shared" si="12"/>
        <v>23.954481389277618</v>
      </c>
      <c r="F55" s="18">
        <f t="shared" si="12"/>
        <v>21.106369446046319</v>
      </c>
      <c r="G55" s="18">
        <f t="shared" si="12"/>
        <v>18.914795168034672</v>
      </c>
      <c r="H55" s="18">
        <f t="shared" si="12"/>
        <v>18.235579867118641</v>
      </c>
      <c r="I55" s="18">
        <f t="shared" ref="I55:W93" si="13">IFERROR(I9/I$49*100,"--")</f>
        <v>17.438807430981182</v>
      </c>
      <c r="J55" s="18">
        <f t="shared" si="13"/>
        <v>17.282768170052204</v>
      </c>
      <c r="K55" s="18">
        <f t="shared" si="13"/>
        <v>17.386079675898564</v>
      </c>
      <c r="L55" s="18">
        <f t="shared" si="13"/>
        <v>17.034775975167136</v>
      </c>
      <c r="M55" s="18">
        <f t="shared" si="13"/>
        <v>16.638538275016753</v>
      </c>
      <c r="N55" s="18">
        <f t="shared" si="13"/>
        <v>16.035422351099665</v>
      </c>
      <c r="O55" s="18">
        <f t="shared" si="13"/>
        <v>15.234452708469655</v>
      </c>
      <c r="P55" s="18">
        <f t="shared" si="13"/>
        <v>13.351286741713</v>
      </c>
      <c r="Q55" s="18">
        <f t="shared" si="13"/>
        <v>13.838273618086999</v>
      </c>
      <c r="R55" s="18">
        <f t="shared" si="13"/>
        <v>13.83835984302381</v>
      </c>
      <c r="S55" s="18">
        <f t="shared" si="13"/>
        <v>14.0850897748129</v>
      </c>
      <c r="T55" s="18">
        <f t="shared" si="13"/>
        <v>15.765450340783756</v>
      </c>
      <c r="U55" s="18">
        <f t="shared" si="13"/>
        <v>17.354215717026342</v>
      </c>
      <c r="V55" s="18">
        <f t="shared" si="13"/>
        <v>15.422819770090843</v>
      </c>
      <c r="W55" s="18">
        <f t="shared" si="13"/>
        <v>14.578623558532833</v>
      </c>
      <c r="X55" s="18">
        <f t="shared" ref="X55:AB74" si="14">IFERROR(X9/X$49*100,"--")</f>
        <v>13.690757362904346</v>
      </c>
      <c r="Y55" s="18">
        <f t="shared" si="14"/>
        <v>12.352790794510495</v>
      </c>
      <c r="Z55" s="18">
        <f t="shared" si="14"/>
        <v>12.136145606505035</v>
      </c>
      <c r="AA55" s="18">
        <f t="shared" si="14"/>
        <v>11.18865723764455</v>
      </c>
      <c r="AB55" s="65">
        <f t="shared" si="14"/>
        <v>10.528065887555691</v>
      </c>
      <c r="AC55" s="18">
        <f t="shared" si="11"/>
        <v>14.250955767931266</v>
      </c>
    </row>
    <row r="56" spans="1:30" ht="12.75" customHeight="1">
      <c r="A56" s="2">
        <v>3</v>
      </c>
      <c r="B56" s="44" t="s">
        <v>153</v>
      </c>
      <c r="C56" s="18">
        <f t="shared" ref="C56:H56" si="15">IFERROR(C10/C$49*100,"--")</f>
        <v>19.130898922355748</v>
      </c>
      <c r="D56" s="18">
        <f t="shared" si="15"/>
        <v>20.431529803079769</v>
      </c>
      <c r="E56" s="18">
        <f t="shared" si="15"/>
        <v>17.403474200536149</v>
      </c>
      <c r="F56" s="18">
        <f t="shared" si="15"/>
        <v>16.173413617745499</v>
      </c>
      <c r="G56" s="18">
        <f t="shared" si="15"/>
        <v>16.610421099473388</v>
      </c>
      <c r="H56" s="18">
        <f t="shared" si="15"/>
        <v>16.368516176174317</v>
      </c>
      <c r="I56" s="18">
        <f t="shared" ref="I56:L56" si="16">IFERROR(I10/I$49*100,"--")</f>
        <v>16.904668017328113</v>
      </c>
      <c r="J56" s="18">
        <f t="shared" si="16"/>
        <v>15.097847392417812</v>
      </c>
      <c r="K56" s="18">
        <f t="shared" si="16"/>
        <v>13.55353655345189</v>
      </c>
      <c r="L56" s="18">
        <f t="shared" si="16"/>
        <v>12.387200022518797</v>
      </c>
      <c r="M56" s="18">
        <f t="shared" si="13"/>
        <v>10.979509620976698</v>
      </c>
      <c r="N56" s="18">
        <f t="shared" ref="N56:W56" si="17">IFERROR(N10/N$49*100,"--")</f>
        <v>9.4676659768378268</v>
      </c>
      <c r="O56" s="18">
        <f t="shared" si="17"/>
        <v>8.3892534860800083</v>
      </c>
      <c r="P56" s="18">
        <f t="shared" si="17"/>
        <v>8.1306583365265048</v>
      </c>
      <c r="Q56" s="18">
        <f t="shared" si="17"/>
        <v>8.098304408275764</v>
      </c>
      <c r="R56" s="18">
        <f t="shared" si="17"/>
        <v>7.6266661129378468</v>
      </c>
      <c r="S56" s="18">
        <f t="shared" si="17"/>
        <v>7.7550267502989749</v>
      </c>
      <c r="T56" s="18">
        <f t="shared" si="17"/>
        <v>7.3973377329317147</v>
      </c>
      <c r="U56" s="18">
        <f t="shared" si="17"/>
        <v>6.7904123644815169</v>
      </c>
      <c r="V56" s="18">
        <f t="shared" si="17"/>
        <v>6.3860967878380972</v>
      </c>
      <c r="W56" s="18">
        <f t="shared" si="17"/>
        <v>5.9578164858875589</v>
      </c>
      <c r="X56" s="18">
        <f t="shared" si="14"/>
        <v>6.0645860334646056</v>
      </c>
      <c r="Y56" s="18">
        <f t="shared" si="14"/>
        <v>6.0291655309581387</v>
      </c>
      <c r="Z56" s="18">
        <f t="shared" si="14"/>
        <v>5.9093509694039668</v>
      </c>
      <c r="AA56" s="18">
        <f t="shared" si="14"/>
        <v>5.648226822497926</v>
      </c>
      <c r="AB56" s="65">
        <f t="shared" si="14"/>
        <v>5.5066936174968539</v>
      </c>
      <c r="AC56" s="18">
        <f t="shared" si="11"/>
        <v>7.5560877551585994</v>
      </c>
    </row>
    <row r="57" spans="1:30" ht="12.75" customHeight="1">
      <c r="A57" s="2">
        <v>4</v>
      </c>
      <c r="B57" s="62" t="s">
        <v>152</v>
      </c>
      <c r="C57" s="18">
        <f t="shared" ref="C57:H57" si="18">IFERROR(C11/C$49*100,"--")</f>
        <v>4.4962719622267597</v>
      </c>
      <c r="D57" s="18">
        <f t="shared" si="18"/>
        <v>4.9787700842243661</v>
      </c>
      <c r="E57" s="18">
        <f t="shared" si="18"/>
        <v>4.9966999246045622</v>
      </c>
      <c r="F57" s="18">
        <f t="shared" si="18"/>
        <v>3.4100491211700383</v>
      </c>
      <c r="G57" s="18">
        <f t="shared" si="18"/>
        <v>4.0052577596869012</v>
      </c>
      <c r="H57" s="18">
        <f t="shared" si="18"/>
        <v>4.7446242491504327</v>
      </c>
      <c r="I57" s="18">
        <f t="shared" ref="I57:L57" si="19">IFERROR(I11/I$49*100,"--")</f>
        <v>4.7042379621641537</v>
      </c>
      <c r="J57" s="18">
        <f t="shared" si="19"/>
        <v>4.6700501735371613</v>
      </c>
      <c r="K57" s="18">
        <f t="shared" si="19"/>
        <v>4.6100557128674078</v>
      </c>
      <c r="L57" s="18">
        <f t="shared" si="19"/>
        <v>4.6845103572156486</v>
      </c>
      <c r="M57" s="18">
        <f t="shared" si="13"/>
        <v>4.6693309430900047</v>
      </c>
      <c r="N57" s="18">
        <f t="shared" si="13"/>
        <v>4.5968233250842019</v>
      </c>
      <c r="O57" s="18">
        <f t="shared" si="13"/>
        <v>4.6150267403753231</v>
      </c>
      <c r="P57" s="18">
        <f t="shared" si="13"/>
        <v>5.172285088649109</v>
      </c>
      <c r="Q57" s="18">
        <f t="shared" si="13"/>
        <v>4.4677936732524524</v>
      </c>
      <c r="R57" s="18">
        <f t="shared" si="13"/>
        <v>4.363899205061748</v>
      </c>
      <c r="S57" s="18">
        <f t="shared" si="13"/>
        <v>4.3661008641591659</v>
      </c>
      <c r="T57" s="18">
        <f t="shared" si="13"/>
        <v>4.279298058976388</v>
      </c>
      <c r="U57" s="18">
        <f t="shared" si="13"/>
        <v>4.1298233666208466</v>
      </c>
      <c r="V57" s="18">
        <f t="shared" si="13"/>
        <v>4.2901789835477455</v>
      </c>
      <c r="W57" s="18">
        <f t="shared" si="13"/>
        <v>4.4467068699605781</v>
      </c>
      <c r="X57" s="18">
        <f t="shared" si="14"/>
        <v>4.4837139632280909</v>
      </c>
      <c r="Y57" s="18">
        <f t="shared" si="14"/>
        <v>4.5271809668666929</v>
      </c>
      <c r="Z57" s="18">
        <f t="shared" si="14"/>
        <v>4.379475773797691</v>
      </c>
      <c r="AA57" s="18">
        <f t="shared" si="14"/>
        <v>4.4425861508233666</v>
      </c>
      <c r="AB57" s="65">
        <f t="shared" si="14"/>
        <v>4.3427727535705323</v>
      </c>
      <c r="AC57" s="18">
        <f t="shared" si="11"/>
        <v>4.4485233001767943</v>
      </c>
    </row>
    <row r="58" spans="1:30" ht="12.75" customHeight="1">
      <c r="A58" s="2">
        <v>5</v>
      </c>
      <c r="B58" s="62" t="s">
        <v>149</v>
      </c>
      <c r="C58" s="18">
        <f t="shared" ref="C58:H58" si="20">IFERROR(C12/C$49*100,"--")</f>
        <v>3.8124336860623789</v>
      </c>
      <c r="D58" s="18">
        <f t="shared" si="20"/>
        <v>3.8707986252867559</v>
      </c>
      <c r="E58" s="18">
        <f t="shared" si="20"/>
        <v>3.5510994906049018</v>
      </c>
      <c r="F58" s="18">
        <f t="shared" si="20"/>
        <v>4.0001508555366962</v>
      </c>
      <c r="G58" s="18">
        <f t="shared" si="20"/>
        <v>3.9866554339705838</v>
      </c>
      <c r="H58" s="18">
        <f t="shared" si="20"/>
        <v>3.6786853325697311</v>
      </c>
      <c r="I58" s="18">
        <f t="shared" ref="I58:L58" si="21">IFERROR(I12/I$49*100,"--")</f>
        <v>3.6598377443834034</v>
      </c>
      <c r="J58" s="18">
        <f t="shared" si="21"/>
        <v>3.4269542501419239</v>
      </c>
      <c r="K58" s="18">
        <f t="shared" si="21"/>
        <v>3.9666206532331714</v>
      </c>
      <c r="L58" s="18">
        <f t="shared" si="21"/>
        <v>4.0014128547536894</v>
      </c>
      <c r="M58" s="18">
        <f t="shared" si="13"/>
        <v>4.2330096603596354</v>
      </c>
      <c r="N58" s="18">
        <f t="shared" si="13"/>
        <v>4.1577731818339485</v>
      </c>
      <c r="O58" s="18">
        <f t="shared" si="13"/>
        <v>3.9822849130459574</v>
      </c>
      <c r="P58" s="18">
        <f t="shared" si="13"/>
        <v>4.1425596223807464</v>
      </c>
      <c r="Q58" s="18">
        <f t="shared" si="13"/>
        <v>4.1597514271862215</v>
      </c>
      <c r="R58" s="18">
        <f t="shared" si="13"/>
        <v>4.3168592116430275</v>
      </c>
      <c r="S58" s="18">
        <f t="shared" si="13"/>
        <v>4.0243241694198044</v>
      </c>
      <c r="T58" s="18">
        <f t="shared" si="13"/>
        <v>3.3774604062552624</v>
      </c>
      <c r="U58" s="18">
        <f t="shared" si="13"/>
        <v>3.0506328636107876</v>
      </c>
      <c r="V58" s="18">
        <f t="shared" si="13"/>
        <v>3.1078042542136739</v>
      </c>
      <c r="W58" s="18">
        <f t="shared" si="13"/>
        <v>3.0339345487783778</v>
      </c>
      <c r="X58" s="18">
        <f t="shared" si="14"/>
        <v>3.0907124972098696</v>
      </c>
      <c r="Y58" s="18">
        <f t="shared" si="14"/>
        <v>3.1373166812249877</v>
      </c>
      <c r="Z58" s="18">
        <f t="shared" si="14"/>
        <v>3.1168060845687835</v>
      </c>
      <c r="AA58" s="18">
        <f t="shared" si="14"/>
        <v>3.2030621273176179</v>
      </c>
      <c r="AB58" s="65">
        <f t="shared" si="14"/>
        <v>3.3517423266704571</v>
      </c>
      <c r="AC58" s="18">
        <f t="shared" si="11"/>
        <v>3.4897551075733517</v>
      </c>
    </row>
    <row r="59" spans="1:30" ht="12.75" customHeight="1">
      <c r="A59" s="2">
        <v>6</v>
      </c>
      <c r="B59" s="44" t="s">
        <v>128</v>
      </c>
      <c r="C59" s="18">
        <f t="shared" ref="C59:H59" si="22">IFERROR(C13/C$49*100,"--")</f>
        <v>2.1723071568860006</v>
      </c>
      <c r="D59" s="18">
        <f t="shared" si="22"/>
        <v>2.3407994131919727</v>
      </c>
      <c r="E59" s="18">
        <f t="shared" si="22"/>
        <v>2.4120341612322815</v>
      </c>
      <c r="F59" s="18">
        <f t="shared" si="22"/>
        <v>2.8093394603300919</v>
      </c>
      <c r="G59" s="18">
        <f t="shared" si="22"/>
        <v>2.7742370299359882</v>
      </c>
      <c r="H59" s="18">
        <f t="shared" si="22"/>
        <v>2.7607051162116947</v>
      </c>
      <c r="I59" s="18">
        <f t="shared" ref="I59:L59" si="23">IFERROR(I13/I$49*100,"--")</f>
        <v>2.7351368367325439</v>
      </c>
      <c r="J59" s="18">
        <f t="shared" si="23"/>
        <v>2.7024080547706402</v>
      </c>
      <c r="K59" s="18">
        <f t="shared" si="23"/>
        <v>3.0886307580338159</v>
      </c>
      <c r="L59" s="18">
        <f t="shared" si="23"/>
        <v>3.1192694914724961</v>
      </c>
      <c r="M59" s="18">
        <f t="shared" si="13"/>
        <v>3.2849349481483991</v>
      </c>
      <c r="N59" s="18">
        <f t="shared" si="13"/>
        <v>3.1819390415973876</v>
      </c>
      <c r="O59" s="18">
        <f t="shared" si="13"/>
        <v>3.4223715250426565</v>
      </c>
      <c r="P59" s="18">
        <f t="shared" si="13"/>
        <v>3.2138115649605385</v>
      </c>
      <c r="Q59" s="18">
        <f t="shared" si="13"/>
        <v>3.0564867028800826</v>
      </c>
      <c r="R59" s="18">
        <f t="shared" si="13"/>
        <v>3.1526311531187354</v>
      </c>
      <c r="S59" s="18">
        <f t="shared" si="13"/>
        <v>3.1318117874186542</v>
      </c>
      <c r="T59" s="18">
        <f t="shared" si="13"/>
        <v>2.8765941266328245</v>
      </c>
      <c r="U59" s="18">
        <f t="shared" si="13"/>
        <v>2.7321533909750064</v>
      </c>
      <c r="V59" s="18">
        <f t="shared" si="13"/>
        <v>2.7741839330347347</v>
      </c>
      <c r="W59" s="18">
        <f t="shared" si="13"/>
        <v>2.615269525911724</v>
      </c>
      <c r="X59" s="18">
        <f t="shared" si="14"/>
        <v>2.7175173420923375</v>
      </c>
      <c r="Y59" s="18">
        <f t="shared" si="14"/>
        <v>2.9700462766799385</v>
      </c>
      <c r="Z59" s="18">
        <f t="shared" si="14"/>
        <v>2.932836295717415</v>
      </c>
      <c r="AA59" s="18">
        <f t="shared" si="14"/>
        <v>2.9700809147864358</v>
      </c>
      <c r="AB59" s="65">
        <f t="shared" si="14"/>
        <v>3.050312423991794</v>
      </c>
      <c r="AC59" s="18">
        <f t="shared" si="11"/>
        <v>2.9451961991057121</v>
      </c>
    </row>
    <row r="60" spans="1:30" ht="12.75" customHeight="1">
      <c r="A60" s="2">
        <v>7</v>
      </c>
      <c r="B60" s="44" t="s">
        <v>140</v>
      </c>
      <c r="C60" s="18">
        <f t="shared" ref="C60:H60" si="24">IFERROR(C14/C$49*100,"--")</f>
        <v>0.51436508453515861</v>
      </c>
      <c r="D60" s="18">
        <f t="shared" si="24"/>
        <v>0.46149208885473658</v>
      </c>
      <c r="E60" s="18">
        <f t="shared" si="24"/>
        <v>0.51307945540988142</v>
      </c>
      <c r="F60" s="18">
        <f t="shared" si="24"/>
        <v>0.55278630731286338</v>
      </c>
      <c r="G60" s="18">
        <f t="shared" si="24"/>
        <v>0.59637909057335026</v>
      </c>
      <c r="H60" s="18">
        <f t="shared" si="24"/>
        <v>0.61515822199712999</v>
      </c>
      <c r="I60" s="18">
        <f t="shared" ref="I60:L60" si="25">IFERROR(I14/I$49*100,"--")</f>
        <v>0.71371191265050038</v>
      </c>
      <c r="J60" s="18">
        <f t="shared" si="25"/>
        <v>0.77434138047247336</v>
      </c>
      <c r="K60" s="18">
        <f t="shared" si="25"/>
        <v>0.75078575689979521</v>
      </c>
      <c r="L60" s="18">
        <f t="shared" si="25"/>
        <v>0.9981649897625231</v>
      </c>
      <c r="M60" s="18">
        <f t="shared" si="13"/>
        <v>1.1429170607247991</v>
      </c>
      <c r="N60" s="18">
        <f t="shared" si="13"/>
        <v>1.5049777680709748</v>
      </c>
      <c r="O60" s="18">
        <f t="shared" si="13"/>
        <v>1.9752047419274648</v>
      </c>
      <c r="P60" s="18">
        <f t="shared" si="13"/>
        <v>2.2056933164383143</v>
      </c>
      <c r="Q60" s="18">
        <f t="shared" si="13"/>
        <v>2.4634594579338596</v>
      </c>
      <c r="R60" s="18">
        <f t="shared" si="13"/>
        <v>2.5925284760165623</v>
      </c>
      <c r="S60" s="18">
        <f t="shared" si="13"/>
        <v>2.6582965684442135</v>
      </c>
      <c r="T60" s="18">
        <f t="shared" si="13"/>
        <v>2.3311532086959765</v>
      </c>
      <c r="U60" s="18">
        <f t="shared" si="13"/>
        <v>2.1943866226179298</v>
      </c>
      <c r="V60" s="18">
        <f t="shared" si="13"/>
        <v>2.3175660192198522</v>
      </c>
      <c r="W60" s="18">
        <f t="shared" si="13"/>
        <v>2.5541205384280099</v>
      </c>
      <c r="X60" s="18">
        <f t="shared" si="14"/>
        <v>2.7829315355608952</v>
      </c>
      <c r="Y60" s="18">
        <f t="shared" si="14"/>
        <v>2.9948401080604552</v>
      </c>
      <c r="Z60" s="18">
        <f t="shared" si="14"/>
        <v>3.0899023256284646</v>
      </c>
      <c r="AA60" s="18">
        <f t="shared" si="14"/>
        <v>3.0120741890539682</v>
      </c>
      <c r="AB60" s="65">
        <f t="shared" si="14"/>
        <v>2.5764823121732321</v>
      </c>
      <c r="AC60" s="18">
        <f t="shared" si="11"/>
        <v>2.3697179247086195</v>
      </c>
    </row>
    <row r="61" spans="1:30" ht="12.75" customHeight="1">
      <c r="A61" s="2">
        <v>8</v>
      </c>
      <c r="B61" s="44" t="s">
        <v>131</v>
      </c>
      <c r="C61" s="18">
        <f t="shared" ref="C61:H61" si="26">IFERROR(C15/C$49*100,"--")</f>
        <v>1.8758787791321425</v>
      </c>
      <c r="D61" s="18">
        <f t="shared" si="26"/>
        <v>2.1188258811482727</v>
      </c>
      <c r="E61" s="18">
        <f t="shared" si="26"/>
        <v>2.0896674801721598</v>
      </c>
      <c r="F61" s="18">
        <f t="shared" si="26"/>
        <v>2.5211591751169347</v>
      </c>
      <c r="G61" s="18">
        <f t="shared" si="26"/>
        <v>2.5009503516977309</v>
      </c>
      <c r="H61" s="18">
        <f t="shared" si="26"/>
        <v>2.5326112520875901</v>
      </c>
      <c r="I61" s="18">
        <f t="shared" ref="I61:L61" si="27">IFERROR(I15/I$49*100,"--")</f>
        <v>2.5439154142696498</v>
      </c>
      <c r="J61" s="18">
        <f t="shared" si="27"/>
        <v>2.4784435195057788</v>
      </c>
      <c r="K61" s="18">
        <f t="shared" si="27"/>
        <v>2.4766197961186891</v>
      </c>
      <c r="L61" s="18">
        <f t="shared" si="27"/>
        <v>2.5226223634676788</v>
      </c>
      <c r="M61" s="18">
        <f t="shared" si="13"/>
        <v>2.4493979573900622</v>
      </c>
      <c r="N61" s="18">
        <f t="shared" si="13"/>
        <v>2.4923101651757489</v>
      </c>
      <c r="O61" s="18">
        <f t="shared" si="13"/>
        <v>2.5881746348737309</v>
      </c>
      <c r="P61" s="18">
        <f t="shared" si="13"/>
        <v>2.5249989261295331</v>
      </c>
      <c r="Q61" s="18">
        <f t="shared" si="13"/>
        <v>2.6047912128908726</v>
      </c>
      <c r="R61" s="18">
        <f t="shared" si="13"/>
        <v>2.4591589242627512</v>
      </c>
      <c r="S61" s="18">
        <f t="shared" si="13"/>
        <v>2.3226110531226989</v>
      </c>
      <c r="T61" s="18">
        <f t="shared" si="13"/>
        <v>2.2595495912493497</v>
      </c>
      <c r="U61" s="18">
        <f t="shared" si="13"/>
        <v>2.3073428320068325</v>
      </c>
      <c r="V61" s="18">
        <f t="shared" si="13"/>
        <v>2.4412914770311929</v>
      </c>
      <c r="W61" s="18">
        <f t="shared" si="13"/>
        <v>2.6157039487928455</v>
      </c>
      <c r="X61" s="18">
        <f t="shared" si="14"/>
        <v>2.6501483703130666</v>
      </c>
      <c r="Y61" s="18">
        <f t="shared" si="14"/>
        <v>2.5167253017816291</v>
      </c>
      <c r="Z61" s="18">
        <f t="shared" si="14"/>
        <v>2.2730531506241367</v>
      </c>
      <c r="AA61" s="18">
        <f t="shared" si="14"/>
        <v>2.497835391965519</v>
      </c>
      <c r="AB61" s="65">
        <f t="shared" si="14"/>
        <v>2.8014669571693189</v>
      </c>
      <c r="AC61" s="18">
        <f t="shared" si="11"/>
        <v>2.4813974176258311</v>
      </c>
    </row>
    <row r="62" spans="1:30" ht="12.75" customHeight="1">
      <c r="A62" s="2">
        <v>9</v>
      </c>
      <c r="B62" s="62" t="s">
        <v>142</v>
      </c>
      <c r="C62" s="18">
        <f t="shared" ref="C62:H62" si="28">IFERROR(C16/C$49*100,"--")</f>
        <v>2.3527076087481293</v>
      </c>
      <c r="D62" s="18">
        <f t="shared" si="28"/>
        <v>2.4824718937400858</v>
      </c>
      <c r="E62" s="18">
        <f t="shared" si="28"/>
        <v>2.3633775235735963</v>
      </c>
      <c r="F62" s="18">
        <f t="shared" si="28"/>
        <v>2.1228706024494741</v>
      </c>
      <c r="G62" s="18">
        <f t="shared" si="28"/>
        <v>2.3073301944711053</v>
      </c>
      <c r="H62" s="18">
        <f t="shared" si="28"/>
        <v>2.3235188330699632</v>
      </c>
      <c r="I62" s="18">
        <f t="shared" ref="I62:L62" si="29">IFERROR(I16/I$49*100,"--")</f>
        <v>2.1731621875317972</v>
      </c>
      <c r="J62" s="18">
        <f t="shared" si="29"/>
        <v>2.0440232470871553</v>
      </c>
      <c r="K62" s="18">
        <f t="shared" si="29"/>
        <v>2.0348946742548475</v>
      </c>
      <c r="L62" s="18">
        <f t="shared" si="29"/>
        <v>2.138557613341431</v>
      </c>
      <c r="M62" s="18">
        <f t="shared" si="13"/>
        <v>2.3548984030906808</v>
      </c>
      <c r="N62" s="18">
        <f t="shared" si="13"/>
        <v>2.3922005878337727</v>
      </c>
      <c r="O62" s="18">
        <f t="shared" si="13"/>
        <v>2.4370327208523399</v>
      </c>
      <c r="P62" s="18">
        <f t="shared" si="13"/>
        <v>2.262291643014295</v>
      </c>
      <c r="Q62" s="18">
        <f t="shared" si="13"/>
        <v>2.5033937406373346</v>
      </c>
      <c r="R62" s="18">
        <f t="shared" si="13"/>
        <v>2.0505445990280395</v>
      </c>
      <c r="S62" s="18">
        <f t="shared" si="13"/>
        <v>1.8584567546851967</v>
      </c>
      <c r="T62" s="18">
        <f t="shared" si="13"/>
        <v>1.9686536484916282</v>
      </c>
      <c r="U62" s="18">
        <f t="shared" si="13"/>
        <v>2.0659768663411096</v>
      </c>
      <c r="V62" s="18">
        <f t="shared" si="13"/>
        <v>2.0812433750902444</v>
      </c>
      <c r="W62" s="18">
        <f t="shared" si="13"/>
        <v>2.3300317581225403</v>
      </c>
      <c r="X62" s="18">
        <f t="shared" si="14"/>
        <v>2.2205079287372596</v>
      </c>
      <c r="Y62" s="18">
        <f t="shared" si="14"/>
        <v>2.0287065379764395</v>
      </c>
      <c r="Z62" s="18">
        <f t="shared" si="14"/>
        <v>1.9738655311177764</v>
      </c>
      <c r="AA62" s="18">
        <f t="shared" si="14"/>
        <v>2.1969927814521046</v>
      </c>
      <c r="AB62" s="65">
        <f t="shared" si="14"/>
        <v>2.2168450845205205</v>
      </c>
      <c r="AC62" s="18">
        <f t="shared" si="11"/>
        <v>2.1545127647106015</v>
      </c>
    </row>
    <row r="63" spans="1:30" ht="12.75" customHeight="1">
      <c r="A63" s="2">
        <v>10</v>
      </c>
      <c r="B63" s="44" t="s">
        <v>132</v>
      </c>
      <c r="C63" s="18">
        <f t="shared" ref="C63:H63" si="30">IFERROR(C17/C$49*100,"--")</f>
        <v>1.389353863301936</v>
      </c>
      <c r="D63" s="18">
        <f t="shared" si="30"/>
        <v>1.2159253942965342</v>
      </c>
      <c r="E63" s="18">
        <f t="shared" si="30"/>
        <v>1.2259173263362606</v>
      </c>
      <c r="F63" s="18">
        <f t="shared" si="30"/>
        <v>1.4003667201755277</v>
      </c>
      <c r="G63" s="18">
        <f t="shared" si="30"/>
        <v>1.5022097659309195</v>
      </c>
      <c r="H63" s="18">
        <f t="shared" si="30"/>
        <v>1.5439957853379176</v>
      </c>
      <c r="I63" s="18">
        <f t="shared" ref="I63:L63" si="31">IFERROR(I17/I$49*100,"--")</f>
        <v>1.5019384159527833</v>
      </c>
      <c r="J63" s="18">
        <f t="shared" si="31"/>
        <v>1.4935975715038055</v>
      </c>
      <c r="K63" s="18">
        <f t="shared" si="31"/>
        <v>1.5041345100843309</v>
      </c>
      <c r="L63" s="18">
        <f t="shared" si="31"/>
        <v>1.5541203672592825</v>
      </c>
      <c r="M63" s="18">
        <f t="shared" si="13"/>
        <v>1.4861943879937027</v>
      </c>
      <c r="N63" s="18">
        <f t="shared" si="13"/>
        <v>1.6481073315446189</v>
      </c>
      <c r="O63" s="18">
        <f t="shared" si="13"/>
        <v>1.7026352290576845</v>
      </c>
      <c r="P63" s="18">
        <f t="shared" si="13"/>
        <v>1.8621933181611379</v>
      </c>
      <c r="Q63" s="18">
        <f t="shared" si="13"/>
        <v>1.6866754270628443</v>
      </c>
      <c r="R63" s="18">
        <f t="shared" si="13"/>
        <v>1.9746055999154584</v>
      </c>
      <c r="S63" s="18">
        <f t="shared" si="13"/>
        <v>1.7747532384508755</v>
      </c>
      <c r="T63" s="18">
        <f t="shared" si="13"/>
        <v>1.252679697753539</v>
      </c>
      <c r="U63" s="18">
        <f t="shared" si="13"/>
        <v>1.1663233335852992</v>
      </c>
      <c r="V63" s="18">
        <f t="shared" si="13"/>
        <v>1.2287615207735259</v>
      </c>
      <c r="W63" s="18">
        <f t="shared" si="13"/>
        <v>1.2206911992120626</v>
      </c>
      <c r="X63" s="18">
        <f t="shared" si="14"/>
        <v>1.2427081818295984</v>
      </c>
      <c r="Y63" s="18">
        <f t="shared" si="14"/>
        <v>1.2846056324336967</v>
      </c>
      <c r="Z63" s="18">
        <f t="shared" si="14"/>
        <v>1.3345390790942002</v>
      </c>
      <c r="AA63" s="18">
        <f t="shared" si="14"/>
        <v>1.3433647459653102</v>
      </c>
      <c r="AB63" s="65">
        <f t="shared" si="14"/>
        <v>1.2702641380243356</v>
      </c>
      <c r="AC63" s="18">
        <f t="shared" si="11"/>
        <v>1.4190773395907825</v>
      </c>
    </row>
    <row r="64" spans="1:30" ht="12.75" customHeight="1">
      <c r="A64" s="2">
        <v>11</v>
      </c>
      <c r="B64" s="62" t="s">
        <v>151</v>
      </c>
      <c r="C64" s="18">
        <f t="shared" ref="C64:H64" si="32">IFERROR(C18/C$49*100,"--")</f>
        <v>2.0827435212081098</v>
      </c>
      <c r="D64" s="18">
        <f t="shared" si="32"/>
        <v>1.854721551254582</v>
      </c>
      <c r="E64" s="18">
        <f t="shared" si="32"/>
        <v>1.8591412908164129</v>
      </c>
      <c r="F64" s="18">
        <f t="shared" si="32"/>
        <v>2.1042025875015473</v>
      </c>
      <c r="G64" s="18">
        <f t="shared" si="32"/>
        <v>2.0247055866591164</v>
      </c>
      <c r="H64" s="18">
        <f t="shared" si="32"/>
        <v>2.190376068322041</v>
      </c>
      <c r="I64" s="18">
        <f t="shared" ref="I64:L64" si="33">IFERROR(I18/I$49*100,"--")</f>
        <v>1.8772105482974772</v>
      </c>
      <c r="J64" s="18">
        <f t="shared" si="33"/>
        <v>1.9441219999642558</v>
      </c>
      <c r="K64" s="18">
        <f t="shared" si="33"/>
        <v>2.0527001759266836</v>
      </c>
      <c r="L64" s="18">
        <f t="shared" si="33"/>
        <v>2.2821351823295926</v>
      </c>
      <c r="M64" s="18">
        <f t="shared" si="13"/>
        <v>2.3525498086130634</v>
      </c>
      <c r="N64" s="18">
        <f t="shared" si="13"/>
        <v>2.1395942151505647</v>
      </c>
      <c r="O64" s="18">
        <f t="shared" si="13"/>
        <v>1.9229037452127364</v>
      </c>
      <c r="P64" s="18">
        <f t="shared" si="13"/>
        <v>1.8116187838017981</v>
      </c>
      <c r="Q64" s="18">
        <f t="shared" si="13"/>
        <v>1.705010679181268</v>
      </c>
      <c r="R64" s="18">
        <f t="shared" si="13"/>
        <v>1.8798891565700768</v>
      </c>
      <c r="S64" s="18">
        <f t="shared" si="13"/>
        <v>1.8462694092359913</v>
      </c>
      <c r="T64" s="18">
        <f t="shared" si="13"/>
        <v>1.7952295543599797</v>
      </c>
      <c r="U64" s="18">
        <f t="shared" si="13"/>
        <v>1.8412788813590466</v>
      </c>
      <c r="V64" s="18">
        <f t="shared" si="13"/>
        <v>1.9776778081064643</v>
      </c>
      <c r="W64" s="18">
        <f t="shared" si="13"/>
        <v>1.9729809240433458</v>
      </c>
      <c r="X64" s="18">
        <f t="shared" si="14"/>
        <v>1.9140415091668559</v>
      </c>
      <c r="Y64" s="18">
        <f t="shared" si="14"/>
        <v>1.9180331695145232</v>
      </c>
      <c r="Z64" s="18">
        <f t="shared" si="14"/>
        <v>1.9367235723791392</v>
      </c>
      <c r="AA64" s="18">
        <f t="shared" si="14"/>
        <v>2.1955397637986205</v>
      </c>
      <c r="AB64" s="65">
        <f t="shared" si="14"/>
        <v>2.3220078844630136</v>
      </c>
      <c r="AC64" s="18">
        <f t="shared" si="11"/>
        <v>1.9788362971757452</v>
      </c>
    </row>
    <row r="65" spans="1:29" ht="12.75" customHeight="1">
      <c r="A65" s="2">
        <v>12</v>
      </c>
      <c r="B65" s="62" t="s">
        <v>143</v>
      </c>
      <c r="C65" s="18">
        <f t="shared" ref="C65:H65" si="34">IFERROR(C19/C$49*100,"--")</f>
        <v>1.1180945911851246</v>
      </c>
      <c r="D65" s="18">
        <f t="shared" si="34"/>
        <v>1.1199030115672273</v>
      </c>
      <c r="E65" s="18">
        <f t="shared" si="34"/>
        <v>1.1128933076558309</v>
      </c>
      <c r="F65" s="18">
        <f t="shared" si="34"/>
        <v>0.99738881450152606</v>
      </c>
      <c r="G65" s="18">
        <f t="shared" si="34"/>
        <v>0.76745532318113618</v>
      </c>
      <c r="H65" s="18">
        <f t="shared" si="34"/>
        <v>0.85028966114906868</v>
      </c>
      <c r="I65" s="18">
        <f t="shared" ref="I65:L65" si="35">IFERROR(I19/I$49*100,"--")</f>
        <v>1.0179883720003651</v>
      </c>
      <c r="J65" s="18">
        <f t="shared" si="35"/>
        <v>1.2042635980115766</v>
      </c>
      <c r="K65" s="18">
        <f t="shared" si="35"/>
        <v>1.3889331505552056</v>
      </c>
      <c r="L65" s="18">
        <f t="shared" si="35"/>
        <v>1.5279523006421845</v>
      </c>
      <c r="M65" s="18">
        <f t="shared" si="13"/>
        <v>1.6726992622161592</v>
      </c>
      <c r="N65" s="18">
        <f t="shared" si="13"/>
        <v>1.6330343648170147</v>
      </c>
      <c r="O65" s="18">
        <f t="shared" si="13"/>
        <v>2.3380402252867718</v>
      </c>
      <c r="P65" s="18">
        <f t="shared" si="13"/>
        <v>2.3103069330930159</v>
      </c>
      <c r="Q65" s="18">
        <f t="shared" si="13"/>
        <v>1.458549815719389</v>
      </c>
      <c r="R65" s="18">
        <f t="shared" si="13"/>
        <v>1.8766873543966995</v>
      </c>
      <c r="S65" s="18">
        <f t="shared" si="13"/>
        <v>2.0473921304843619</v>
      </c>
      <c r="T65" s="18">
        <f t="shared" si="13"/>
        <v>2.1518433656804117</v>
      </c>
      <c r="U65" s="18">
        <f t="shared" si="13"/>
        <v>2.2470198157864556</v>
      </c>
      <c r="V65" s="18">
        <f t="shared" si="13"/>
        <v>2.2939979596372115</v>
      </c>
      <c r="W65" s="18">
        <f t="shared" si="13"/>
        <v>1.5261017092519651</v>
      </c>
      <c r="X65" s="18">
        <f t="shared" si="14"/>
        <v>1.7624016030947456</v>
      </c>
      <c r="Y65" s="18">
        <f t="shared" si="14"/>
        <v>1.9025420988616326</v>
      </c>
      <c r="Z65" s="18">
        <f t="shared" si="14"/>
        <v>1.9302008386729865</v>
      </c>
      <c r="AA65" s="18">
        <f t="shared" si="14"/>
        <v>1.9839706897972602</v>
      </c>
      <c r="AB65" s="65">
        <f t="shared" si="14"/>
        <v>1.9529490950600401</v>
      </c>
      <c r="AC65" s="18">
        <f t="shared" si="11"/>
        <v>1.8974812158266667</v>
      </c>
    </row>
    <row r="66" spans="1:29" ht="12.75" customHeight="1">
      <c r="A66" s="2">
        <v>13</v>
      </c>
      <c r="B66" s="44" t="s">
        <v>136</v>
      </c>
      <c r="C66" s="18">
        <f t="shared" ref="C66:H66" si="36">IFERROR(C20/C$49*100,"--")</f>
        <v>1.237867128340554</v>
      </c>
      <c r="D66" s="18">
        <f t="shared" si="36"/>
        <v>1.2613702988947442</v>
      </c>
      <c r="E66" s="18">
        <f t="shared" si="36"/>
        <v>1.2757564935063601</v>
      </c>
      <c r="F66" s="18">
        <f t="shared" si="36"/>
        <v>1.5358200642566535</v>
      </c>
      <c r="G66" s="18">
        <f t="shared" si="36"/>
        <v>1.5366779208312249</v>
      </c>
      <c r="H66" s="18">
        <f t="shared" si="36"/>
        <v>1.4465308283975231</v>
      </c>
      <c r="I66" s="18">
        <f t="shared" ref="I66:L66" si="37">IFERROR(I20/I$49*100,"--")</f>
        <v>1.3845710918868281</v>
      </c>
      <c r="J66" s="18">
        <f t="shared" si="37"/>
        <v>1.2546857952123052</v>
      </c>
      <c r="K66" s="18">
        <f t="shared" si="37"/>
        <v>1.67988063064286</v>
      </c>
      <c r="L66" s="18">
        <f t="shared" si="37"/>
        <v>1.6718848035189884</v>
      </c>
      <c r="M66" s="18">
        <f t="shared" si="13"/>
        <v>1.4992475500599338</v>
      </c>
      <c r="N66" s="18">
        <f t="shared" si="13"/>
        <v>1.4337094085302244</v>
      </c>
      <c r="O66" s="18">
        <f t="shared" si="13"/>
        <v>1.6590966442188266</v>
      </c>
      <c r="P66" s="18">
        <f t="shared" si="13"/>
        <v>1.631177315426845</v>
      </c>
      <c r="Q66" s="18">
        <f t="shared" si="13"/>
        <v>1.7865575072328734</v>
      </c>
      <c r="R66" s="18">
        <f t="shared" si="13"/>
        <v>1.7534174852168511</v>
      </c>
      <c r="S66" s="18">
        <f t="shared" si="13"/>
        <v>1.5789798298459528</v>
      </c>
      <c r="T66" s="18">
        <f t="shared" si="13"/>
        <v>1.3129863491045364</v>
      </c>
      <c r="U66" s="18">
        <f t="shared" si="13"/>
        <v>1.2097026374722457</v>
      </c>
      <c r="V66" s="18">
        <f t="shared" si="13"/>
        <v>1.2266911324122698</v>
      </c>
      <c r="W66" s="18">
        <f t="shared" si="13"/>
        <v>1.1727067170730183</v>
      </c>
      <c r="X66" s="18">
        <f t="shared" si="14"/>
        <v>1.1685974096460672</v>
      </c>
      <c r="Y66" s="18">
        <f t="shared" si="14"/>
        <v>1.2195971179388045</v>
      </c>
      <c r="Z66" s="18">
        <f t="shared" si="14"/>
        <v>1.2312673120481958</v>
      </c>
      <c r="AA66" s="18">
        <f t="shared" si="14"/>
        <v>1.3167987791975744</v>
      </c>
      <c r="AB66" s="65">
        <f t="shared" si="14"/>
        <v>1.42602875537582</v>
      </c>
      <c r="AC66" s="18">
        <f t="shared" si="11"/>
        <v>1.3800894858892572</v>
      </c>
    </row>
    <row r="67" spans="1:29" ht="12.75" customHeight="1">
      <c r="A67" s="2">
        <v>14</v>
      </c>
      <c r="B67" s="44" t="s">
        <v>148</v>
      </c>
      <c r="C67" s="18">
        <f t="shared" ref="C67:H67" si="38">IFERROR(C21/C$49*100,"--")</f>
        <v>1.0929648155471003</v>
      </c>
      <c r="D67" s="18">
        <f t="shared" si="38"/>
        <v>1.1068661741744759</v>
      </c>
      <c r="E67" s="18">
        <f t="shared" si="38"/>
        <v>1.1233944948819692</v>
      </c>
      <c r="F67" s="18">
        <f t="shared" si="38"/>
        <v>1.2733122242295924</v>
      </c>
      <c r="G67" s="18">
        <f t="shared" si="38"/>
        <v>1.3865605108908801</v>
      </c>
      <c r="H67" s="18">
        <f t="shared" si="38"/>
        <v>1.3864124390208519</v>
      </c>
      <c r="I67" s="18">
        <f t="shared" ref="I67:L67" si="39">IFERROR(I21/I$49*100,"--")</f>
        <v>1.3401153129640084</v>
      </c>
      <c r="J67" s="18">
        <f t="shared" si="39"/>
        <v>1.4269193030034988</v>
      </c>
      <c r="K67" s="18">
        <f t="shared" si="39"/>
        <v>1.4254651071060926</v>
      </c>
      <c r="L67" s="18">
        <f t="shared" si="39"/>
        <v>1.4890573903221413</v>
      </c>
      <c r="M67" s="18">
        <f t="shared" si="13"/>
        <v>1.4156973705824085</v>
      </c>
      <c r="N67" s="18">
        <f t="shared" si="13"/>
        <v>1.4057492655933819</v>
      </c>
      <c r="O67" s="18">
        <f t="shared" si="13"/>
        <v>1.4764625799920561</v>
      </c>
      <c r="P67" s="18">
        <f t="shared" si="13"/>
        <v>1.5567641902017801</v>
      </c>
      <c r="Q67" s="18">
        <f t="shared" si="13"/>
        <v>1.721106261040166</v>
      </c>
      <c r="R67" s="18">
        <f t="shared" si="13"/>
        <v>1.7267530718869175</v>
      </c>
      <c r="S67" s="18">
        <f t="shared" si="13"/>
        <v>1.7852240673242554</v>
      </c>
      <c r="T67" s="18">
        <f t="shared" si="13"/>
        <v>1.8436810957894674</v>
      </c>
      <c r="U67" s="18">
        <f t="shared" si="13"/>
        <v>1.7011279823535606</v>
      </c>
      <c r="V67" s="18">
        <f t="shared" si="13"/>
        <v>1.671688654362121</v>
      </c>
      <c r="W67" s="18">
        <f t="shared" si="13"/>
        <v>1.7702998429055885</v>
      </c>
      <c r="X67" s="18">
        <f t="shared" si="14"/>
        <v>1.7807080250514493</v>
      </c>
      <c r="Y67" s="18">
        <f t="shared" si="14"/>
        <v>1.8273951400655259</v>
      </c>
      <c r="Z67" s="18">
        <f t="shared" si="14"/>
        <v>1.903241897060334</v>
      </c>
      <c r="AA67" s="18">
        <f t="shared" si="14"/>
        <v>1.9248087965671012</v>
      </c>
      <c r="AB67" s="65">
        <f t="shared" si="14"/>
        <v>2.0639127378933275</v>
      </c>
      <c r="AC67" s="18">
        <f t="shared" si="11"/>
        <v>1.7355163665608797</v>
      </c>
    </row>
    <row r="68" spans="1:29" ht="12.75" customHeight="1">
      <c r="A68" s="2">
        <v>15</v>
      </c>
      <c r="B68" s="44" t="s">
        <v>146</v>
      </c>
      <c r="C68" s="18">
        <f t="shared" ref="C68:H68" si="40">IFERROR(C22/C$49*100,"--")</f>
        <v>0.51025144517504883</v>
      </c>
      <c r="D68" s="18">
        <f t="shared" si="40"/>
        <v>0.50798675773362023</v>
      </c>
      <c r="E68" s="18">
        <f t="shared" si="40"/>
        <v>0.57788259288156396</v>
      </c>
      <c r="F68" s="18">
        <f t="shared" si="40"/>
        <v>0.59079519467220776</v>
      </c>
      <c r="G68" s="18">
        <f t="shared" si="40"/>
        <v>0.44937948581783244</v>
      </c>
      <c r="H68" s="18">
        <f t="shared" si="40"/>
        <v>0.48073814978515639</v>
      </c>
      <c r="I68" s="18">
        <f t="shared" ref="I68:L70" si="41">IFERROR(I22/I$49*100,"--")</f>
        <v>0.51126715258502986</v>
      </c>
      <c r="J68" s="18">
        <f t="shared" si="41"/>
        <v>0.43488522466411828</v>
      </c>
      <c r="K68" s="18">
        <f t="shared" si="41"/>
        <v>0.49400296434140445</v>
      </c>
      <c r="L68" s="18">
        <f t="shared" si="41"/>
        <v>0.61907248178375374</v>
      </c>
      <c r="M68" s="18">
        <f t="shared" si="13"/>
        <v>0.62606102245045592</v>
      </c>
      <c r="N68" s="18">
        <f t="shared" si="13"/>
        <v>0.76138806211317211</v>
      </c>
      <c r="O68" s="18">
        <f t="shared" si="13"/>
        <v>0.93261247273314729</v>
      </c>
      <c r="P68" s="18">
        <f t="shared" si="13"/>
        <v>1.3139903151388226</v>
      </c>
      <c r="Q68" s="18">
        <f t="shared" si="13"/>
        <v>1.1767392005543058</v>
      </c>
      <c r="R68" s="18">
        <f t="shared" si="13"/>
        <v>1.5514675308831447</v>
      </c>
      <c r="S68" s="18">
        <f t="shared" si="13"/>
        <v>1.6771713314616361</v>
      </c>
      <c r="T68" s="18">
        <f t="shared" si="13"/>
        <v>1.6319559066957776</v>
      </c>
      <c r="U68" s="18">
        <f t="shared" si="13"/>
        <v>1.6392440684866827</v>
      </c>
      <c r="V68" s="18">
        <f t="shared" si="13"/>
        <v>1.4923604522852243</v>
      </c>
      <c r="W68" s="18">
        <f t="shared" si="13"/>
        <v>1.2024820287153382</v>
      </c>
      <c r="X68" s="18">
        <f t="shared" si="14"/>
        <v>1.0378420003057482</v>
      </c>
      <c r="Y68" s="18">
        <f t="shared" si="14"/>
        <v>1.2856570960910969</v>
      </c>
      <c r="Z68" s="18">
        <f t="shared" si="14"/>
        <v>1.3566893702377514</v>
      </c>
      <c r="AA68" s="18">
        <f t="shared" si="14"/>
        <v>1.4262437391486256</v>
      </c>
      <c r="AB68" s="65">
        <f t="shared" si="14"/>
        <v>1.3495657633432987</v>
      </c>
      <c r="AC68" s="18">
        <f t="shared" si="11"/>
        <v>1.2691347198744394</v>
      </c>
    </row>
    <row r="69" spans="1:29" ht="12.75" customHeight="1">
      <c r="A69" s="2">
        <v>16</v>
      </c>
      <c r="B69" s="44" t="s">
        <v>147</v>
      </c>
      <c r="C69" s="18">
        <f t="shared" ref="C69:H69" si="42">IFERROR(C23/C$49*100,"--")</f>
        <v>0.86103643708019173</v>
      </c>
      <c r="D69" s="18">
        <f t="shared" si="42"/>
        <v>0.9067898779510144</v>
      </c>
      <c r="E69" s="18">
        <f t="shared" si="42"/>
        <v>1.0507152341324124</v>
      </c>
      <c r="F69" s="18">
        <f t="shared" si="42"/>
        <v>0.86762107767323804</v>
      </c>
      <c r="G69" s="18">
        <f t="shared" si="42"/>
        <v>0.8580955749487682</v>
      </c>
      <c r="H69" s="18">
        <f t="shared" si="42"/>
        <v>1.0341229525032249</v>
      </c>
      <c r="I69" s="18">
        <f t="shared" si="41"/>
        <v>1.2087833843332083</v>
      </c>
      <c r="J69" s="18">
        <f t="shared" si="41"/>
        <v>1.4612602786983724</v>
      </c>
      <c r="K69" s="18">
        <f t="shared" si="41"/>
        <v>1.3990937801884484</v>
      </c>
      <c r="L69" s="18">
        <f t="shared" si="41"/>
        <v>1.3619958883297856</v>
      </c>
      <c r="M69" s="18">
        <f t="shared" si="13"/>
        <v>1.43351120455591</v>
      </c>
      <c r="N69" s="18">
        <f t="shared" si="13"/>
        <v>1.3968772561553449</v>
      </c>
      <c r="O69" s="18">
        <f t="shared" si="13"/>
        <v>1.4570229618950927</v>
      </c>
      <c r="P69" s="18">
        <f t="shared" si="13"/>
        <v>1.4965133624453211</v>
      </c>
      <c r="Q69" s="18">
        <f t="shared" si="13"/>
        <v>1.6354797041153581</v>
      </c>
      <c r="R69" s="18">
        <f t="shared" si="13"/>
        <v>1.5104515971626096</v>
      </c>
      <c r="S69" s="18">
        <f t="shared" si="13"/>
        <v>1.4690515079114339</v>
      </c>
      <c r="T69" s="18">
        <f t="shared" si="13"/>
        <v>1.7833357670735346</v>
      </c>
      <c r="U69" s="18">
        <f t="shared" si="13"/>
        <v>2.0806120632529881</v>
      </c>
      <c r="V69" s="18">
        <f t="shared" si="13"/>
        <v>1.9777268428091934</v>
      </c>
      <c r="W69" s="18">
        <f t="shared" si="13"/>
        <v>1.9369707450253026</v>
      </c>
      <c r="X69" s="18">
        <f t="shared" si="14"/>
        <v>1.8434656010880881</v>
      </c>
      <c r="Y69" s="18">
        <f t="shared" si="14"/>
        <v>1.8523857387867382</v>
      </c>
      <c r="Z69" s="18">
        <f t="shared" si="14"/>
        <v>1.8329160947048229</v>
      </c>
      <c r="AA69" s="18">
        <f t="shared" si="14"/>
        <v>2.0862939997312107</v>
      </c>
      <c r="AB69" s="65">
        <f t="shared" si="14"/>
        <v>2.1763905602798483</v>
      </c>
      <c r="AC69" s="18">
        <f t="shared" si="11"/>
        <v>1.7634505131927671</v>
      </c>
    </row>
    <row r="70" spans="1:29" ht="12.75" customHeight="1">
      <c r="A70" s="2">
        <v>17</v>
      </c>
      <c r="B70" s="44" t="s">
        <v>124</v>
      </c>
      <c r="C70" s="18">
        <f t="shared" ref="C70:H70" si="43">IFERROR(C24/C$49*100,"--")</f>
        <v>0.48553037177162855</v>
      </c>
      <c r="D70" s="18">
        <f t="shared" si="43"/>
        <v>0.55708793593058059</v>
      </c>
      <c r="E70" s="18">
        <f t="shared" si="43"/>
        <v>0.589886987866307</v>
      </c>
      <c r="F70" s="18">
        <f t="shared" si="43"/>
        <v>0.55719834958672243</v>
      </c>
      <c r="G70" s="18">
        <f t="shared" si="43"/>
        <v>0.49383302569758958</v>
      </c>
      <c r="H70" s="18">
        <f t="shared" si="43"/>
        <v>0.63734532870819027</v>
      </c>
      <c r="I70" s="18">
        <f t="shared" si="41"/>
        <v>0.67704820612367911</v>
      </c>
      <c r="J70" s="18">
        <f t="shared" si="41"/>
        <v>0.63043777875859563</v>
      </c>
      <c r="K70" s="18">
        <f t="shared" si="41"/>
        <v>0.72552022928008386</v>
      </c>
      <c r="L70" s="18">
        <f t="shared" si="41"/>
        <v>0.71760857704023984</v>
      </c>
      <c r="M70" s="18">
        <f t="shared" si="13"/>
        <v>0.71917741616475739</v>
      </c>
      <c r="N70" s="18">
        <f t="shared" si="13"/>
        <v>0.770308351902669</v>
      </c>
      <c r="O70" s="18">
        <f t="shared" si="13"/>
        <v>0.98084002866741216</v>
      </c>
      <c r="P70" s="18">
        <f t="shared" si="13"/>
        <v>1.0595398623827661</v>
      </c>
      <c r="Q70" s="18">
        <f t="shared" si="13"/>
        <v>1.3561246706686303</v>
      </c>
      <c r="R70" s="18">
        <f t="shared" si="13"/>
        <v>1.4663250502408121</v>
      </c>
      <c r="S70" s="18">
        <f t="shared" si="13"/>
        <v>1.5315165388482861</v>
      </c>
      <c r="T70" s="18">
        <f t="shared" si="13"/>
        <v>1.6709867844869855</v>
      </c>
      <c r="U70" s="18">
        <f t="shared" si="13"/>
        <v>2.2012932315325915</v>
      </c>
      <c r="V70" s="18">
        <f t="shared" si="13"/>
        <v>2.7183871839027205</v>
      </c>
      <c r="W70" s="18">
        <f t="shared" si="13"/>
        <v>2.9098041126344554</v>
      </c>
      <c r="X70" s="18">
        <f t="shared" si="14"/>
        <v>2.8523380131777869</v>
      </c>
      <c r="Y70" s="18">
        <f t="shared" si="14"/>
        <v>3.150783550313708</v>
      </c>
      <c r="Z70" s="18">
        <f t="shared" si="14"/>
        <v>3.3625149050486378</v>
      </c>
      <c r="AA70" s="18">
        <f t="shared" si="14"/>
        <v>3.9353320054685907</v>
      </c>
      <c r="AB70" s="65">
        <f t="shared" si="14"/>
        <v>4.3940201243222177</v>
      </c>
      <c r="AC70" s="18">
        <f t="shared" si="11"/>
        <v>2.3460463815874752</v>
      </c>
    </row>
    <row r="71" spans="1:29" ht="12.75" customHeight="1">
      <c r="A71" s="2">
        <v>18</v>
      </c>
      <c r="B71" s="44" t="s">
        <v>134</v>
      </c>
      <c r="C71" s="18">
        <f t="shared" ref="C71:H71" si="44">IFERROR(C25/C$49*100,"--")</f>
        <v>1.0302722170425527</v>
      </c>
      <c r="D71" s="18">
        <f t="shared" si="44"/>
        <v>1.0691731368619899</v>
      </c>
      <c r="E71" s="18">
        <f t="shared" si="44"/>
        <v>1.0423751105967483</v>
      </c>
      <c r="F71" s="18">
        <f t="shared" si="44"/>
        <v>1.1560728298345095</v>
      </c>
      <c r="G71" s="18">
        <f t="shared" si="44"/>
        <v>1.2473403860399916</v>
      </c>
      <c r="H71" s="18">
        <f t="shared" si="44"/>
        <v>1.2780364410003786</v>
      </c>
      <c r="I71" s="18">
        <f>IFERROR(I25/I$49*100,"--")</f>
        <v>1.2561837230768986</v>
      </c>
      <c r="J71" s="18">
        <f t="shared" ref="J71:L71" si="45">IFERROR(J25/J$49*100,"--")</f>
        <v>1.3613928476617201</v>
      </c>
      <c r="K71" s="18">
        <f t="shared" si="45"/>
        <v>1.2800139914153481</v>
      </c>
      <c r="L71" s="18">
        <f t="shared" si="45"/>
        <v>1.375384719349638</v>
      </c>
      <c r="M71" s="18">
        <f t="shared" si="13"/>
        <v>1.4961157594610848</v>
      </c>
      <c r="N71" s="18">
        <f t="shared" si="13"/>
        <v>1.6011022537525517</v>
      </c>
      <c r="O71" s="18">
        <f t="shared" si="13"/>
        <v>1.5862333779530324</v>
      </c>
      <c r="P71" s="18">
        <f t="shared" si="13"/>
        <v>1.5249742952653023</v>
      </c>
      <c r="Q71" s="18">
        <f t="shared" si="13"/>
        <v>1.4715031664862357</v>
      </c>
      <c r="R71" s="18">
        <f t="shared" si="13"/>
        <v>1.4084146530027299</v>
      </c>
      <c r="S71" s="18">
        <f t="shared" si="13"/>
        <v>1.3294018950875204</v>
      </c>
      <c r="T71" s="18">
        <f t="shared" si="13"/>
        <v>1.3723050296371209</v>
      </c>
      <c r="U71" s="18">
        <f t="shared" si="13"/>
        <v>1.3225428686433074</v>
      </c>
      <c r="V71" s="18">
        <f t="shared" si="13"/>
        <v>1.2819203803739558</v>
      </c>
      <c r="W71" s="18">
        <f t="shared" si="13"/>
        <v>1.2892236675989055</v>
      </c>
      <c r="X71" s="18">
        <f t="shared" si="14"/>
        <v>1.3027700000865048</v>
      </c>
      <c r="Y71" s="18">
        <f t="shared" si="14"/>
        <v>1.3928708207842091</v>
      </c>
      <c r="Z71" s="18">
        <f t="shared" si="14"/>
        <v>1.4139972679292905</v>
      </c>
      <c r="AA71" s="18">
        <f t="shared" si="14"/>
        <v>1.4697499950381441</v>
      </c>
      <c r="AB71" s="65">
        <f t="shared" si="14"/>
        <v>1.6244197885012863</v>
      </c>
      <c r="AC71" s="18">
        <f t="shared" si="11"/>
        <v>1.4017380723802475</v>
      </c>
    </row>
    <row r="72" spans="1:29" ht="12.75" customHeight="1">
      <c r="A72" s="2">
        <v>19</v>
      </c>
      <c r="B72" s="44" t="s">
        <v>139</v>
      </c>
      <c r="C72" s="18">
        <f t="shared" ref="C72:H72" si="46">IFERROR(C26/C$49*100,"--")</f>
        <v>0.96684743825268538</v>
      </c>
      <c r="D72" s="18">
        <f t="shared" si="46"/>
        <v>0.94483313853039441</v>
      </c>
      <c r="E72" s="18">
        <f t="shared" si="46"/>
        <v>1.0086707683302241</v>
      </c>
      <c r="F72" s="18">
        <f t="shared" si="46"/>
        <v>0.63756679670089289</v>
      </c>
      <c r="G72" s="18">
        <f t="shared" si="46"/>
        <v>0.91169042598803707</v>
      </c>
      <c r="H72" s="18">
        <f t="shared" si="46"/>
        <v>1.2388095461682049</v>
      </c>
      <c r="I72" s="18">
        <f t="shared" ref="I72:L72" si="47">IFERROR(I26/I$49*100,"--")</f>
        <v>1.0677590042307492</v>
      </c>
      <c r="J72" s="18">
        <f t="shared" si="47"/>
        <v>1.0048944625529825</v>
      </c>
      <c r="K72" s="18">
        <f t="shared" si="47"/>
        <v>1.0305032866906463</v>
      </c>
      <c r="L72" s="18">
        <f t="shared" si="47"/>
        <v>1.0540638359887535</v>
      </c>
      <c r="M72" s="18">
        <f t="shared" si="13"/>
        <v>1.0826425777519315</v>
      </c>
      <c r="N72" s="18">
        <f t="shared" si="13"/>
        <v>0.97527104918318508</v>
      </c>
      <c r="O72" s="18">
        <f t="shared" si="13"/>
        <v>1.0309871402641986</v>
      </c>
      <c r="P72" s="18">
        <f t="shared" si="13"/>
        <v>1.2044528097519778</v>
      </c>
      <c r="Q72" s="18">
        <f t="shared" si="13"/>
        <v>1.2278472629763166</v>
      </c>
      <c r="R72" s="18">
        <f t="shared" si="13"/>
        <v>1.39358709886816</v>
      </c>
      <c r="S72" s="18">
        <f t="shared" si="13"/>
        <v>1.5403973787634673</v>
      </c>
      <c r="T72" s="18">
        <f t="shared" si="13"/>
        <v>1.6742337050726628</v>
      </c>
      <c r="U72" s="18">
        <f t="shared" si="13"/>
        <v>1.673388529559839</v>
      </c>
      <c r="V72" s="18">
        <f t="shared" si="13"/>
        <v>1.6695871272898164</v>
      </c>
      <c r="W72" s="18">
        <f t="shared" si="13"/>
        <v>1.5068337027877978</v>
      </c>
      <c r="X72" s="18">
        <f t="shared" si="14"/>
        <v>1.5373954961830694</v>
      </c>
      <c r="Y72" s="18">
        <f t="shared" si="14"/>
        <v>1.532915270528856</v>
      </c>
      <c r="Z72" s="18">
        <f t="shared" si="14"/>
        <v>1.7409317289931867</v>
      </c>
      <c r="AA72" s="18">
        <f t="shared" si="14"/>
        <v>1.8279186593595631</v>
      </c>
      <c r="AB72" s="65">
        <f t="shared" si="14"/>
        <v>1.5830957034296707</v>
      </c>
      <c r="AC72" s="18">
        <f t="shared" si="11"/>
        <v>1.4798351847925024</v>
      </c>
    </row>
    <row r="73" spans="1:29" ht="12.75" customHeight="1">
      <c r="A73" s="2">
        <v>20</v>
      </c>
      <c r="B73" s="44" t="s">
        <v>127</v>
      </c>
      <c r="C73" s="18">
        <f t="shared" ref="C73:H73" si="48">IFERROR(C27/C$49*100,"--")</f>
        <v>0.74023065768517282</v>
      </c>
      <c r="D73" s="18">
        <f t="shared" si="48"/>
        <v>0.71278621271344156</v>
      </c>
      <c r="E73" s="18">
        <f t="shared" si="48"/>
        <v>0.71154533440869627</v>
      </c>
      <c r="F73" s="18">
        <f t="shared" si="48"/>
        <v>0.70086345904996172</v>
      </c>
      <c r="G73" s="18">
        <f t="shared" si="48"/>
        <v>0.7400911612332578</v>
      </c>
      <c r="H73" s="18">
        <f t="shared" si="48"/>
        <v>0.82248961391132158</v>
      </c>
      <c r="I73" s="18">
        <f t="shared" ref="I73:L73" si="49">IFERROR(I27/I$49*100,"--")</f>
        <v>0.89294069486498207</v>
      </c>
      <c r="J73" s="18">
        <f t="shared" si="49"/>
        <v>1.0762581246285434</v>
      </c>
      <c r="K73" s="18">
        <f t="shared" si="49"/>
        <v>1.1476244977084915</v>
      </c>
      <c r="L73" s="18">
        <f t="shared" si="49"/>
        <v>1.1527386931287089</v>
      </c>
      <c r="M73" s="18">
        <f t="shared" si="13"/>
        <v>1.1198349050023679</v>
      </c>
      <c r="N73" s="18">
        <f t="shared" si="13"/>
        <v>1.1772629878573071</v>
      </c>
      <c r="O73" s="18">
        <f t="shared" si="13"/>
        <v>1.3862076371617118</v>
      </c>
      <c r="P73" s="18">
        <f t="shared" si="13"/>
        <v>1.6491305079901561</v>
      </c>
      <c r="Q73" s="18">
        <f t="shared" si="13"/>
        <v>1.5472883999414881</v>
      </c>
      <c r="R73" s="18">
        <f t="shared" si="13"/>
        <v>1.3468842319251697</v>
      </c>
      <c r="S73" s="18">
        <f t="shared" si="13"/>
        <v>1.4120481005168901</v>
      </c>
      <c r="T73" s="18">
        <f t="shared" si="13"/>
        <v>1.4439880515078241</v>
      </c>
      <c r="U73" s="18">
        <f t="shared" si="13"/>
        <v>1.5127488943245675</v>
      </c>
      <c r="V73" s="18">
        <f t="shared" si="13"/>
        <v>1.6683622087584746</v>
      </c>
      <c r="W73" s="18">
        <f t="shared" si="13"/>
        <v>1.6250056505697088</v>
      </c>
      <c r="X73" s="18">
        <f t="shared" si="14"/>
        <v>1.4451809997476579</v>
      </c>
      <c r="Y73" s="18">
        <f t="shared" si="14"/>
        <v>1.2729693389671846</v>
      </c>
      <c r="Z73" s="18">
        <f t="shared" si="14"/>
        <v>1.1963823566265028</v>
      </c>
      <c r="AA73" s="18">
        <f t="shared" si="14"/>
        <v>1.3435245001152478</v>
      </c>
      <c r="AB73" s="65">
        <f t="shared" si="14"/>
        <v>1.2472954860005372</v>
      </c>
      <c r="AC73" s="18">
        <f t="shared" si="11"/>
        <v>1.3700897385525246</v>
      </c>
    </row>
    <row r="74" spans="1:29" ht="12.75" customHeight="1">
      <c r="A74" s="2">
        <v>21</v>
      </c>
      <c r="B74" s="44" t="s">
        <v>190</v>
      </c>
      <c r="C74" s="18">
        <f t="shared" ref="C74:H74" si="50">IFERROR(C28/C$49*100,"--")</f>
        <v>1.1773536264655462</v>
      </c>
      <c r="D74" s="18">
        <f t="shared" si="50"/>
        <v>0.83289025183130561</v>
      </c>
      <c r="E74" s="18">
        <f t="shared" si="50"/>
        <v>0.82151108688500818</v>
      </c>
      <c r="F74" s="18">
        <f t="shared" si="50"/>
        <v>0.6365784948515999</v>
      </c>
      <c r="G74" s="18">
        <f t="shared" si="50"/>
        <v>0.7361920059583521</v>
      </c>
      <c r="H74" s="18">
        <f t="shared" si="50"/>
        <v>0.92475620535084679</v>
      </c>
      <c r="I74" s="18">
        <f t="shared" ref="I74:L74" si="51">IFERROR(I28/I$49*100,"--")</f>
        <v>0.93885208497610873</v>
      </c>
      <c r="J74" s="18">
        <f t="shared" si="51"/>
        <v>0.85892111123043124</v>
      </c>
      <c r="K74" s="18">
        <f t="shared" si="51"/>
        <v>0.87240491588389102</v>
      </c>
      <c r="L74" s="18">
        <f t="shared" si="51"/>
        <v>0.97707308038369567</v>
      </c>
      <c r="M74" s="18">
        <f t="shared" si="13"/>
        <v>1.02780872871491</v>
      </c>
      <c r="N74" s="18">
        <f t="shared" si="13"/>
        <v>1.007232157592356</v>
      </c>
      <c r="O74" s="18">
        <f t="shared" si="13"/>
        <v>0.97312859867267587</v>
      </c>
      <c r="P74" s="18">
        <f t="shared" si="13"/>
        <v>1.0862229806068779</v>
      </c>
      <c r="Q74" s="18">
        <f t="shared" si="13"/>
        <v>1.1100642025325855</v>
      </c>
      <c r="R74" s="18">
        <f t="shared" si="13"/>
        <v>1.2528710875995248</v>
      </c>
      <c r="S74" s="18">
        <f t="shared" si="13"/>
        <v>1.353141224030586</v>
      </c>
      <c r="T74" s="18">
        <f t="shared" si="13"/>
        <v>1.5244347419873159</v>
      </c>
      <c r="U74" s="18">
        <f t="shared" si="13"/>
        <v>1.482696560038685</v>
      </c>
      <c r="V74" s="18">
        <f t="shared" si="13"/>
        <v>1.4660943412339624</v>
      </c>
      <c r="W74" s="18">
        <f t="shared" si="13"/>
        <v>1.6789219382425429</v>
      </c>
      <c r="X74" s="18">
        <f t="shared" si="14"/>
        <v>1.7931512454305218</v>
      </c>
      <c r="Y74" s="18">
        <f t="shared" si="14"/>
        <v>1.7086306957641586</v>
      </c>
      <c r="Z74" s="18">
        <f t="shared" si="14"/>
        <v>1.7268346521028151</v>
      </c>
      <c r="AA74" s="18">
        <f t="shared" si="14"/>
        <v>1.8182271238612775</v>
      </c>
      <c r="AB74" s="65">
        <f t="shared" si="14"/>
        <v>1.9506080553028518</v>
      </c>
      <c r="AC74" s="18">
        <f t="shared" si="11"/>
        <v>1.4713611334160559</v>
      </c>
    </row>
    <row r="75" spans="1:29" ht="12.75" customHeight="1">
      <c r="A75" s="2">
        <v>22</v>
      </c>
      <c r="B75" s="44" t="s">
        <v>125</v>
      </c>
      <c r="C75" s="18">
        <f t="shared" ref="C75:H75" si="52">IFERROR(C29/C$49*100,"--")</f>
        <v>0.66168399233195352</v>
      </c>
      <c r="D75" s="18">
        <f t="shared" si="52"/>
        <v>0.64081244514391922</v>
      </c>
      <c r="E75" s="18">
        <f t="shared" si="52"/>
        <v>0.68118354725832653</v>
      </c>
      <c r="F75" s="18">
        <f t="shared" si="52"/>
        <v>0.82771415518917679</v>
      </c>
      <c r="G75" s="18">
        <f t="shared" si="52"/>
        <v>0.92014586779951746</v>
      </c>
      <c r="H75" s="18">
        <f t="shared" si="52"/>
        <v>0.85530118100219621</v>
      </c>
      <c r="I75" s="18">
        <f t="shared" ref="I75:L75" si="53">IFERROR(I29/I$49*100,"--")</f>
        <v>0.84888606967124469</v>
      </c>
      <c r="J75" s="18">
        <f t="shared" si="53"/>
        <v>0.81173065726517901</v>
      </c>
      <c r="K75" s="18">
        <f t="shared" si="53"/>
        <v>0.88394072619610597</v>
      </c>
      <c r="L75" s="18">
        <f t="shared" si="53"/>
        <v>0.92272186925120225</v>
      </c>
      <c r="M75" s="18">
        <f t="shared" si="13"/>
        <v>1.0729597377141922</v>
      </c>
      <c r="N75" s="18">
        <f t="shared" si="13"/>
        <v>1.1854363100210477</v>
      </c>
      <c r="O75" s="18">
        <f t="shared" si="13"/>
        <v>1.3382382329605358</v>
      </c>
      <c r="P75" s="18">
        <f t="shared" si="13"/>
        <v>1.4525672777524286</v>
      </c>
      <c r="Q75" s="18">
        <f t="shared" si="13"/>
        <v>1.1720286079594748</v>
      </c>
      <c r="R75" s="18">
        <f t="shared" si="13"/>
        <v>1.152424441584456</v>
      </c>
      <c r="S75" s="18">
        <f t="shared" si="13"/>
        <v>1.037909509486457</v>
      </c>
      <c r="T75" s="18">
        <f t="shared" si="13"/>
        <v>0.89022186985246532</v>
      </c>
      <c r="U75" s="18">
        <f t="shared" si="13"/>
        <v>0.85711508591850538</v>
      </c>
      <c r="V75" s="18">
        <f t="shared" si="13"/>
        <v>0.91971414401797391</v>
      </c>
      <c r="W75" s="18">
        <f t="shared" si="13"/>
        <v>0.95920070535500135</v>
      </c>
      <c r="X75" s="18">
        <f t="shared" ref="X75:AB94" si="54">IFERROR(X29/X$49*100,"--")</f>
        <v>1.0135952879196666</v>
      </c>
      <c r="Y75" s="18">
        <f t="shared" si="54"/>
        <v>1.0134101932405994</v>
      </c>
      <c r="Z75" s="18">
        <f t="shared" si="54"/>
        <v>1.0038911487789064</v>
      </c>
      <c r="AA75" s="18">
        <f t="shared" si="54"/>
        <v>1.0753651862922409</v>
      </c>
      <c r="AB75" s="65">
        <f t="shared" si="54"/>
        <v>1.0630035054836509</v>
      </c>
      <c r="AC75" s="18">
        <f t="shared" si="11"/>
        <v>1.0294568425381072</v>
      </c>
    </row>
    <row r="76" spans="1:29">
      <c r="A76" s="2">
        <v>23</v>
      </c>
      <c r="B76" s="44" t="s">
        <v>133</v>
      </c>
      <c r="C76" s="18">
        <f t="shared" ref="C76:H76" si="55">IFERROR(C30/C$49*100,"--")</f>
        <v>0.13113868439233037</v>
      </c>
      <c r="D76" s="18">
        <f t="shared" si="55"/>
        <v>0.14629211104701279</v>
      </c>
      <c r="E76" s="18">
        <f t="shared" si="55"/>
        <v>0.22693257227508801</v>
      </c>
      <c r="F76" s="18">
        <f t="shared" si="55"/>
        <v>0.37490944416137301</v>
      </c>
      <c r="G76" s="18">
        <f t="shared" si="55"/>
        <v>0.40587940586044113</v>
      </c>
      <c r="H76" s="18">
        <f t="shared" si="55"/>
        <v>0.52352596627172587</v>
      </c>
      <c r="I76" s="18">
        <f t="shared" ref="I76:L76" si="56">IFERROR(I30/I$49*100,"--")</f>
        <v>0.67591345611735121</v>
      </c>
      <c r="J76" s="18">
        <f t="shared" si="56"/>
        <v>0.84070106302000336</v>
      </c>
      <c r="K76" s="18">
        <f t="shared" si="56"/>
        <v>0.74066307838626533</v>
      </c>
      <c r="L76" s="18">
        <f t="shared" si="56"/>
        <v>0.8385469094828476</v>
      </c>
      <c r="M76" s="18">
        <f t="shared" si="13"/>
        <v>0.71866062847179357</v>
      </c>
      <c r="N76" s="18">
        <f t="shared" si="13"/>
        <v>0.91035250544279855</v>
      </c>
      <c r="O76" s="18">
        <f t="shared" si="13"/>
        <v>0.95776130952424476</v>
      </c>
      <c r="P76" s="18">
        <f t="shared" si="13"/>
        <v>0.96923670959399488</v>
      </c>
      <c r="Q76" s="18">
        <f t="shared" si="13"/>
        <v>1.0248502232544059</v>
      </c>
      <c r="R76" s="18">
        <f t="shared" si="13"/>
        <v>1.1335685030414262</v>
      </c>
      <c r="S76" s="18">
        <f t="shared" si="13"/>
        <v>1.2626478336409337</v>
      </c>
      <c r="T76" s="18">
        <f t="shared" si="13"/>
        <v>1.0134210018469929</v>
      </c>
      <c r="U76" s="18">
        <f t="shared" si="13"/>
        <v>1.3122371955793359</v>
      </c>
      <c r="V76" s="18">
        <f t="shared" si="13"/>
        <v>1.3784467108002341</v>
      </c>
      <c r="W76" s="18">
        <f t="shared" si="13"/>
        <v>1.4822469930737141</v>
      </c>
      <c r="X76" s="18">
        <f t="shared" si="54"/>
        <v>1.5240308318968143</v>
      </c>
      <c r="Y76" s="18">
        <f t="shared" si="54"/>
        <v>1.5831305356672072</v>
      </c>
      <c r="Z76" s="18">
        <f t="shared" si="54"/>
        <v>1.7716071011552326</v>
      </c>
      <c r="AA76" s="18">
        <f t="shared" si="54"/>
        <v>1.8492201800097057</v>
      </c>
      <c r="AB76" s="65">
        <f t="shared" si="54"/>
        <v>1.7313348053712743</v>
      </c>
      <c r="AC76" s="18">
        <f t="shared" si="11"/>
        <v>1.3150091933004029</v>
      </c>
    </row>
    <row r="77" spans="1:29" ht="12.75" customHeight="1">
      <c r="A77" s="2">
        <v>24</v>
      </c>
      <c r="B77" s="44" t="s">
        <v>126</v>
      </c>
      <c r="C77" s="18">
        <f t="shared" ref="C77:H77" si="57">IFERROR(C31/C$49*100,"--")</f>
        <v>0.69418999925621039</v>
      </c>
      <c r="D77" s="18">
        <f t="shared" si="57"/>
        <v>0.68980060994297299</v>
      </c>
      <c r="E77" s="18">
        <f t="shared" si="57"/>
        <v>0.74530466185597755</v>
      </c>
      <c r="F77" s="18">
        <f t="shared" si="57"/>
        <v>0.89261833718816663</v>
      </c>
      <c r="G77" s="18">
        <f t="shared" si="57"/>
        <v>0.93483113086249148</v>
      </c>
      <c r="H77" s="18">
        <f t="shared" si="57"/>
        <v>1.0313270526918727</v>
      </c>
      <c r="I77" s="18">
        <f t="shared" ref="I77:L77" si="58">IFERROR(I31/I$49*100,"--")</f>
        <v>0.9554194192431642</v>
      </c>
      <c r="J77" s="18">
        <f t="shared" si="58"/>
        <v>0.9098597300823078</v>
      </c>
      <c r="K77" s="18">
        <f t="shared" si="58"/>
        <v>0.89164981919753283</v>
      </c>
      <c r="L77" s="18">
        <f t="shared" si="58"/>
        <v>0.98721847981005495</v>
      </c>
      <c r="M77" s="18">
        <f t="shared" si="13"/>
        <v>0.9936011472018631</v>
      </c>
      <c r="N77" s="18">
        <f t="shared" si="13"/>
        <v>1.022233651416055</v>
      </c>
      <c r="O77" s="18">
        <f t="shared" si="13"/>
        <v>1.0461105311623262</v>
      </c>
      <c r="P77" s="18">
        <f t="shared" si="13"/>
        <v>1.0401881250014822</v>
      </c>
      <c r="Q77" s="18">
        <f t="shared" si="13"/>
        <v>0.90613298044489532</v>
      </c>
      <c r="R77" s="18">
        <f t="shared" si="13"/>
        <v>0.90707684581941039</v>
      </c>
      <c r="S77" s="18">
        <f t="shared" si="13"/>
        <v>0.99886137488465621</v>
      </c>
      <c r="T77" s="18">
        <f t="shared" si="13"/>
        <v>0.79961683513070181</v>
      </c>
      <c r="U77" s="18">
        <f t="shared" si="13"/>
        <v>0.70475004781157047</v>
      </c>
      <c r="V77" s="18">
        <f t="shared" si="13"/>
        <v>0.73591911320065029</v>
      </c>
      <c r="W77" s="18">
        <f t="shared" si="13"/>
        <v>0.71112897758603644</v>
      </c>
      <c r="X77" s="18">
        <f t="shared" si="54"/>
        <v>0.70124000904356043</v>
      </c>
      <c r="Y77" s="18">
        <f t="shared" si="54"/>
        <v>0.69768967258198766</v>
      </c>
      <c r="Z77" s="18">
        <f t="shared" si="54"/>
        <v>0.68644781225786256</v>
      </c>
      <c r="AA77" s="18">
        <f t="shared" si="54"/>
        <v>0.73174327021414454</v>
      </c>
      <c r="AB77" s="65">
        <f t="shared" si="54"/>
        <v>0.80081283940919479</v>
      </c>
      <c r="AC77" s="18">
        <f t="shared" si="11"/>
        <v>0.81592089908488674</v>
      </c>
    </row>
    <row r="78" spans="1:29" ht="12.75" customHeight="1">
      <c r="A78" s="2">
        <v>25</v>
      </c>
      <c r="B78" s="44" t="s">
        <v>123</v>
      </c>
      <c r="C78" s="18">
        <f t="shared" ref="C78:H78" si="59">IFERROR(C32/C$49*100,"--")</f>
        <v>0.28946291488155401</v>
      </c>
      <c r="D78" s="18">
        <f t="shared" si="59"/>
        <v>0.27007905623886119</v>
      </c>
      <c r="E78" s="18">
        <f t="shared" si="59"/>
        <v>0.30768850921569357</v>
      </c>
      <c r="F78" s="18">
        <f t="shared" si="59"/>
        <v>0.35843030199598686</v>
      </c>
      <c r="G78" s="18">
        <f t="shared" si="59"/>
        <v>0.32616316831807018</v>
      </c>
      <c r="H78" s="18">
        <f t="shared" si="59"/>
        <v>0.43819025221018687</v>
      </c>
      <c r="I78" s="18">
        <f t="shared" ref="I78:L78" si="60">IFERROR(I32/I$49*100,"--")</f>
        <v>0.2535333932434089</v>
      </c>
      <c r="J78" s="18">
        <f t="shared" si="60"/>
        <v>0.32582398649241395</v>
      </c>
      <c r="K78" s="18">
        <f t="shared" si="60"/>
        <v>0.47171927434082267</v>
      </c>
      <c r="L78" s="18">
        <f t="shared" si="60"/>
        <v>0.47532214704437287</v>
      </c>
      <c r="M78" s="18">
        <f t="shared" si="13"/>
        <v>0.56689335043794775</v>
      </c>
      <c r="N78" s="18">
        <f t="shared" si="13"/>
        <v>0.75378707686791713</v>
      </c>
      <c r="O78" s="18">
        <f t="shared" si="13"/>
        <v>0.85687780826717264</v>
      </c>
      <c r="P78" s="18">
        <f t="shared" si="13"/>
        <v>0.74169182243681397</v>
      </c>
      <c r="Q78" s="18">
        <f t="shared" si="13"/>
        <v>0.69431366015698004</v>
      </c>
      <c r="R78" s="18">
        <f t="shared" si="13"/>
        <v>0.75847757730933274</v>
      </c>
      <c r="S78" s="18">
        <f t="shared" si="13"/>
        <v>0.82236011229844963</v>
      </c>
      <c r="T78" s="18">
        <f t="shared" si="13"/>
        <v>0.76116282749309272</v>
      </c>
      <c r="U78" s="18">
        <f t="shared" si="13"/>
        <v>0.80417922549296872</v>
      </c>
      <c r="V78" s="18">
        <f t="shared" si="13"/>
        <v>0.82513141612408303</v>
      </c>
      <c r="W78" s="18">
        <f t="shared" si="13"/>
        <v>0.81669618606779004</v>
      </c>
      <c r="X78" s="18">
        <f t="shared" si="54"/>
        <v>0.79045327096212947</v>
      </c>
      <c r="Y78" s="18">
        <f t="shared" si="54"/>
        <v>0.79887768302401141</v>
      </c>
      <c r="Z78" s="18">
        <f t="shared" si="54"/>
        <v>0.71705952086166991</v>
      </c>
      <c r="AA78" s="18">
        <f t="shared" si="54"/>
        <v>0.69618573801228223</v>
      </c>
      <c r="AB78" s="65">
        <f t="shared" si="54"/>
        <v>0.78592023673069877</v>
      </c>
      <c r="AC78" s="18">
        <f t="shared" si="11"/>
        <v>0.73731057176718939</v>
      </c>
    </row>
    <row r="79" spans="1:29" ht="12.75" customHeight="1">
      <c r="A79" s="2">
        <v>26</v>
      </c>
      <c r="B79" s="1" t="s">
        <v>144</v>
      </c>
      <c r="C79" s="18">
        <f t="shared" ref="C79:H79" si="61">IFERROR(C33/C$49*100,"--")</f>
        <v>0.49342637957090235</v>
      </c>
      <c r="D79" s="18">
        <f t="shared" si="61"/>
        <v>0.49509025345674729</v>
      </c>
      <c r="E79" s="18">
        <f t="shared" si="61"/>
        <v>0.46768142301626137</v>
      </c>
      <c r="F79" s="18">
        <f t="shared" si="61"/>
        <v>0.48761334086593006</v>
      </c>
      <c r="G79" s="18">
        <f t="shared" si="61"/>
        <v>0.48362990706028663</v>
      </c>
      <c r="H79" s="18">
        <f t="shared" si="61"/>
        <v>0.43574579305737648</v>
      </c>
      <c r="I79" s="18">
        <f t="shared" ref="I79:L79" si="62">IFERROR(I33/I$49*100,"--")</f>
        <v>0.50867243342464064</v>
      </c>
      <c r="J79" s="18">
        <f t="shared" si="62"/>
        <v>0.4800361406902689</v>
      </c>
      <c r="K79" s="18">
        <f t="shared" si="62"/>
        <v>0.4895965938058035</v>
      </c>
      <c r="L79" s="18">
        <f t="shared" si="62"/>
        <v>0.46724488784250678</v>
      </c>
      <c r="M79" s="18">
        <f t="shared" si="13"/>
        <v>0.47018658290837995</v>
      </c>
      <c r="N79" s="18">
        <f t="shared" si="13"/>
        <v>0.52124735324936045</v>
      </c>
      <c r="O79" s="18">
        <f t="shared" si="13"/>
        <v>0.64194526205230684</v>
      </c>
      <c r="P79" s="18">
        <f t="shared" si="13"/>
        <v>0.75454393559025801</v>
      </c>
      <c r="Q79" s="18">
        <f t="shared" si="13"/>
        <v>0.7482855339237936</v>
      </c>
      <c r="R79" s="18">
        <f t="shared" si="13"/>
        <v>0.65755449306336455</v>
      </c>
      <c r="S79" s="18">
        <f t="shared" si="13"/>
        <v>0.75132340664029695</v>
      </c>
      <c r="T79" s="18">
        <f t="shared" si="13"/>
        <v>0.90087044571855268</v>
      </c>
      <c r="U79" s="18">
        <f t="shared" si="13"/>
        <v>0.84858235463803711</v>
      </c>
      <c r="V79" s="18">
        <f t="shared" si="13"/>
        <v>0.87991143676708594</v>
      </c>
      <c r="W79" s="18">
        <f t="shared" si="13"/>
        <v>0.95043980967950237</v>
      </c>
      <c r="X79" s="18">
        <f t="shared" si="54"/>
        <v>0.92173434915436092</v>
      </c>
      <c r="Y79" s="18">
        <f t="shared" si="54"/>
        <v>0.80838466527894692</v>
      </c>
      <c r="Z79" s="18">
        <f t="shared" si="54"/>
        <v>0.70414833622988038</v>
      </c>
      <c r="AA79" s="18">
        <f t="shared" si="54"/>
        <v>0.95842948934888905</v>
      </c>
      <c r="AB79" s="65">
        <f t="shared" si="54"/>
        <v>1.0845632462533377</v>
      </c>
      <c r="AC79" s="18">
        <f t="shared" si="11"/>
        <v>0.79879861900561244</v>
      </c>
    </row>
    <row r="80" spans="1:29" ht="12.75" customHeight="1">
      <c r="A80" s="2">
        <v>27</v>
      </c>
      <c r="B80" s="1" t="s">
        <v>141</v>
      </c>
      <c r="C80" s="18">
        <f t="shared" ref="C80:H80" si="63">IFERROR(C34/C$49*100,"--")</f>
        <v>1.4270656977577081E-2</v>
      </c>
      <c r="D80" s="18">
        <f t="shared" si="63"/>
        <v>1.8877915860147452E-2</v>
      </c>
      <c r="E80" s="18">
        <f t="shared" si="63"/>
        <v>1.5874143417528862E-2</v>
      </c>
      <c r="F80" s="18">
        <f t="shared" si="63"/>
        <v>1.9889314984154308E-2</v>
      </c>
      <c r="G80" s="18">
        <f t="shared" si="63"/>
        <v>8.391554007232363E-3</v>
      </c>
      <c r="H80" s="18">
        <f t="shared" si="63"/>
        <v>1.2798409376967298E-2</v>
      </c>
      <c r="I80" s="18">
        <f t="shared" ref="I80:L80" si="64">IFERROR(I34/I$49*100,"--")</f>
        <v>1.7210616288493682E-2</v>
      </c>
      <c r="J80" s="18">
        <f t="shared" si="64"/>
        <v>1.7592282799282266E-2</v>
      </c>
      <c r="K80" s="18">
        <f t="shared" si="64"/>
        <v>3.4436380403983273E-2</v>
      </c>
      <c r="L80" s="18">
        <f t="shared" si="64"/>
        <v>3.2569481069196743E-2</v>
      </c>
      <c r="M80" s="18">
        <f t="shared" si="13"/>
        <v>4.5836018395639715E-2</v>
      </c>
      <c r="N80" s="18">
        <f t="shared" si="13"/>
        <v>9.2267756509646151E-2</v>
      </c>
      <c r="O80" s="18">
        <f t="shared" si="13"/>
        <v>0.1027215040640358</v>
      </c>
      <c r="P80" s="18">
        <f t="shared" si="13"/>
        <v>0.205113009386895</v>
      </c>
      <c r="Q80" s="18">
        <f t="shared" si="13"/>
        <v>0.19870092120096414</v>
      </c>
      <c r="R80" s="18">
        <f t="shared" si="13"/>
        <v>0.12707316656789064</v>
      </c>
      <c r="S80" s="18">
        <f t="shared" si="13"/>
        <v>0.14268668701230139</v>
      </c>
      <c r="T80" s="18">
        <f t="shared" si="13"/>
        <v>0.19745500267251717</v>
      </c>
      <c r="U80" s="18">
        <f t="shared" si="13"/>
        <v>0.17959177895771483</v>
      </c>
      <c r="V80" s="18">
        <f t="shared" si="13"/>
        <v>0.25536709709301053</v>
      </c>
      <c r="W80" s="18">
        <f t="shared" si="13"/>
        <v>0.16318909277536559</v>
      </c>
      <c r="X80" s="18">
        <f t="shared" si="54"/>
        <v>8.247190704504101E-2</v>
      </c>
      <c r="Y80" s="18">
        <f t="shared" si="54"/>
        <v>0.10103494279922061</v>
      </c>
      <c r="Z80" s="18">
        <f t="shared" si="54"/>
        <v>9.0821125091633023E-2</v>
      </c>
      <c r="AA80" s="18">
        <f t="shared" si="54"/>
        <v>8.2452591268543998E-2</v>
      </c>
      <c r="AB80" s="65">
        <f t="shared" si="54"/>
        <v>6.7484506694292554E-2</v>
      </c>
      <c r="AC80" s="18">
        <f t="shared" si="11"/>
        <v>0.12533888031418208</v>
      </c>
    </row>
    <row r="81" spans="1:29" ht="12.75" customHeight="1">
      <c r="A81" s="2">
        <v>28</v>
      </c>
      <c r="B81" s="1" t="s">
        <v>189</v>
      </c>
      <c r="C81" s="18">
        <f t="shared" ref="C81:H81" si="65">IFERROR(C35/C$49*100,"--")</f>
        <v>0.18678547428230455</v>
      </c>
      <c r="D81" s="18">
        <f t="shared" si="65"/>
        <v>0.26415375051806217</v>
      </c>
      <c r="E81" s="18">
        <f t="shared" si="65"/>
        <v>0.27204418270379255</v>
      </c>
      <c r="F81" s="18">
        <f t="shared" si="65"/>
        <v>0.35766407894162405</v>
      </c>
      <c r="G81" s="18">
        <f t="shared" si="65"/>
        <v>0.3396304888399897</v>
      </c>
      <c r="H81" s="18">
        <f t="shared" si="65"/>
        <v>0.27050234236018766</v>
      </c>
      <c r="I81" s="18">
        <f t="shared" ref="I81:L83" si="66">IFERROR(I35/I$49*100,"--")</f>
        <v>0.33752583452275786</v>
      </c>
      <c r="J81" s="18">
        <f t="shared" si="66"/>
        <v>0.4006418368288549</v>
      </c>
      <c r="K81" s="18">
        <f t="shared" si="66"/>
        <v>0.5296756911972913</v>
      </c>
      <c r="L81" s="18">
        <f t="shared" si="66"/>
        <v>0.43041802206722951</v>
      </c>
      <c r="M81" s="18">
        <f t="shared" si="13"/>
        <v>0.40545474128441766</v>
      </c>
      <c r="N81" s="18">
        <f t="shared" si="13"/>
        <v>0.46205572870905309</v>
      </c>
      <c r="O81" s="18">
        <f t="shared" si="13"/>
        <v>0.59722850448249776</v>
      </c>
      <c r="P81" s="18">
        <f t="shared" si="13"/>
        <v>0.56317083868067686</v>
      </c>
      <c r="Q81" s="18">
        <f t="shared" si="13"/>
        <v>0.65994171564433668</v>
      </c>
      <c r="R81" s="18">
        <f t="shared" si="13"/>
        <v>0.70374312812237616</v>
      </c>
      <c r="S81" s="18">
        <f t="shared" si="13"/>
        <v>0.74856482036380445</v>
      </c>
      <c r="T81" s="18">
        <f t="shared" si="13"/>
        <v>0.56663691473821753</v>
      </c>
      <c r="U81" s="18">
        <f t="shared" si="13"/>
        <v>0.65176880688568883</v>
      </c>
      <c r="V81" s="18">
        <f t="shared" si="13"/>
        <v>1.0399561276518734</v>
      </c>
      <c r="W81" s="18">
        <f t="shared" si="13"/>
        <v>0.7817867967746247</v>
      </c>
      <c r="X81" s="18">
        <f t="shared" si="54"/>
        <v>0.78332819827316613</v>
      </c>
      <c r="Y81" s="18">
        <f t="shared" si="54"/>
        <v>0.82155684971331622</v>
      </c>
      <c r="Z81" s="18">
        <f t="shared" si="54"/>
        <v>0.56464162361504111</v>
      </c>
      <c r="AA81" s="18">
        <f t="shared" si="54"/>
        <v>0.38578737605838315</v>
      </c>
      <c r="AB81" s="65">
        <f t="shared" si="54"/>
        <v>0.32855640510632489</v>
      </c>
      <c r="AC81" s="18">
        <f t="shared" si="11"/>
        <v>0.61865878697886356</v>
      </c>
    </row>
    <row r="82" spans="1:29" ht="12.75" customHeight="1">
      <c r="A82" s="2">
        <v>29</v>
      </c>
      <c r="B82" s="44" t="s">
        <v>135</v>
      </c>
      <c r="C82" s="18">
        <f t="shared" ref="C82:H82" si="67">IFERROR(C36/C$49*100,"--")</f>
        <v>0.69240473831791072</v>
      </c>
      <c r="D82" s="18">
        <f t="shared" si="67"/>
        <v>0.67144640017157842</v>
      </c>
      <c r="E82" s="18">
        <f t="shared" si="67"/>
        <v>0.72982732479590617</v>
      </c>
      <c r="F82" s="18">
        <f t="shared" si="67"/>
        <v>0.81582309675163511</v>
      </c>
      <c r="G82" s="18">
        <f t="shared" si="67"/>
        <v>0.70709944870371189</v>
      </c>
      <c r="H82" s="18">
        <f t="shared" si="67"/>
        <v>0.55872037782977113</v>
      </c>
      <c r="I82" s="18">
        <f t="shared" si="66"/>
        <v>0.60818333200303565</v>
      </c>
      <c r="J82" s="18">
        <f t="shared" si="66"/>
        <v>0.58609440416475311</v>
      </c>
      <c r="K82" s="18">
        <f t="shared" si="66"/>
        <v>0.71018795244677169</v>
      </c>
      <c r="L82" s="18">
        <f t="shared" si="66"/>
        <v>0.71840369781325131</v>
      </c>
      <c r="M82" s="18">
        <f t="shared" si="13"/>
        <v>0.57642343836017829</v>
      </c>
      <c r="N82" s="18">
        <f t="shared" si="13"/>
        <v>0.59194463551783894</v>
      </c>
      <c r="O82" s="18">
        <f t="shared" si="13"/>
        <v>0.61790791231873554</v>
      </c>
      <c r="P82" s="18">
        <f t="shared" si="13"/>
        <v>0.63605580134430495</v>
      </c>
      <c r="Q82" s="18">
        <f t="shared" si="13"/>
        <v>0.71531389716816873</v>
      </c>
      <c r="R82" s="18">
        <f t="shared" si="13"/>
        <v>0.73335461097295174</v>
      </c>
      <c r="S82" s="18">
        <f t="shared" si="13"/>
        <v>0.71005175239308016</v>
      </c>
      <c r="T82" s="18">
        <f t="shared" si="13"/>
        <v>0.81887240096295311</v>
      </c>
      <c r="U82" s="18">
        <f t="shared" si="13"/>
        <v>0.89840701053794658</v>
      </c>
      <c r="V82" s="18">
        <f t="shared" si="13"/>
        <v>1.0024770187945877</v>
      </c>
      <c r="W82" s="18">
        <f t="shared" si="13"/>
        <v>1.1700069751143012</v>
      </c>
      <c r="X82" s="18">
        <f t="shared" si="54"/>
        <v>1.420934528437066</v>
      </c>
      <c r="Y82" s="18">
        <f t="shared" si="54"/>
        <v>1.4148566574331183</v>
      </c>
      <c r="Z82" s="18">
        <f t="shared" si="54"/>
        <v>1.4119429973614614</v>
      </c>
      <c r="AA82" s="18">
        <f t="shared" si="54"/>
        <v>1.6254050939073628</v>
      </c>
      <c r="AB82" s="65">
        <f t="shared" si="54"/>
        <v>1.6145512092950656</v>
      </c>
      <c r="AC82" s="18">
        <f t="shared" si="11"/>
        <v>1.0577438194031124</v>
      </c>
    </row>
    <row r="83" spans="1:29" ht="12.75" customHeight="1">
      <c r="A83" s="2">
        <v>30</v>
      </c>
      <c r="B83" s="1" t="s">
        <v>137</v>
      </c>
      <c r="C83" s="18">
        <f t="shared" ref="C83:H83" si="68">IFERROR(C37/C$49*100,"--")</f>
        <v>0.27605594573105974</v>
      </c>
      <c r="D83" s="18">
        <f t="shared" si="68"/>
        <v>0.30680448288981532</v>
      </c>
      <c r="E83" s="18">
        <f t="shared" si="68"/>
        <v>0.30774945381802671</v>
      </c>
      <c r="F83" s="18">
        <f t="shared" si="68"/>
        <v>0.33712466230229265</v>
      </c>
      <c r="G83" s="18">
        <f t="shared" si="68"/>
        <v>0.31009243232578554</v>
      </c>
      <c r="H83" s="18">
        <f t="shared" si="68"/>
        <v>0.2971278617380978</v>
      </c>
      <c r="I83" s="18">
        <f t="shared" si="66"/>
        <v>0.30591456246359128</v>
      </c>
      <c r="J83" s="18">
        <f t="shared" si="66"/>
        <v>0.28649489242473264</v>
      </c>
      <c r="K83" s="18">
        <f t="shared" si="66"/>
        <v>0.2893008573311604</v>
      </c>
      <c r="L83" s="18">
        <f t="shared" si="66"/>
        <v>0.28471080763465589</v>
      </c>
      <c r="M83" s="18">
        <f t="shared" si="13"/>
        <v>0.26438775460899033</v>
      </c>
      <c r="N83" s="18">
        <f t="shared" si="13"/>
        <v>0.32084351348791745</v>
      </c>
      <c r="O83" s="18">
        <f t="shared" si="13"/>
        <v>0.36248924252393572</v>
      </c>
      <c r="P83" s="18">
        <f t="shared" si="13"/>
        <v>0.4304878351251461</v>
      </c>
      <c r="Q83" s="18">
        <f t="shared" si="13"/>
        <v>0.41112551193998131</v>
      </c>
      <c r="R83" s="18">
        <f t="shared" si="13"/>
        <v>0.50912000198880702</v>
      </c>
      <c r="S83" s="18">
        <f t="shared" si="13"/>
        <v>0.53374951623514844</v>
      </c>
      <c r="T83" s="18">
        <f t="shared" si="13"/>
        <v>0.61550431090637547</v>
      </c>
      <c r="U83" s="18">
        <f t="shared" si="13"/>
        <v>0.59381125325448147</v>
      </c>
      <c r="V83" s="18">
        <f t="shared" si="13"/>
        <v>0.5563221779485592</v>
      </c>
      <c r="W83" s="18">
        <f t="shared" si="13"/>
        <v>0.58285852812174788</v>
      </c>
      <c r="X83" s="18">
        <f t="shared" si="54"/>
        <v>0.60675823078110991</v>
      </c>
      <c r="Y83" s="18">
        <f t="shared" si="54"/>
        <v>0.63741293526171083</v>
      </c>
      <c r="Z83" s="18">
        <f t="shared" si="54"/>
        <v>0.63953454849645797</v>
      </c>
      <c r="AA83" s="18">
        <f t="shared" si="54"/>
        <v>0.58792790038117271</v>
      </c>
      <c r="AB83" s="65">
        <f t="shared" si="54"/>
        <v>0.5921994446973623</v>
      </c>
      <c r="AC83" s="18">
        <f t="shared" si="11"/>
        <v>0.52728695239200518</v>
      </c>
    </row>
    <row r="84" spans="1:29" ht="12.75" customHeight="1">
      <c r="A84" s="2">
        <v>31</v>
      </c>
      <c r="B84" s="44" t="s">
        <v>130</v>
      </c>
      <c r="C84" s="18">
        <f t="shared" ref="C84:H84" si="69">IFERROR(C38/C$49*100,"--")</f>
        <v>1.4823199303796934E-2</v>
      </c>
      <c r="D84" s="18">
        <f t="shared" si="69"/>
        <v>8.0264224147987111E-3</v>
      </c>
      <c r="E84" s="18">
        <f t="shared" si="69"/>
        <v>9.2770281796618857E-3</v>
      </c>
      <c r="F84" s="18">
        <f t="shared" si="69"/>
        <v>2.1460993950260285E-2</v>
      </c>
      <c r="G84" s="18">
        <f t="shared" si="69"/>
        <v>1.3876815452641699E-2</v>
      </c>
      <c r="H84" s="18">
        <f t="shared" si="69"/>
        <v>2.8071291370954446E-2</v>
      </c>
      <c r="I84" s="18">
        <f t="shared" ref="I84:L84" si="70">IFERROR(I38/I$49*100,"--")</f>
        <v>2.5026173548567822E-2</v>
      </c>
      <c r="J84" s="18">
        <f t="shared" si="70"/>
        <v>1.7269113842183017E-2</v>
      </c>
      <c r="K84" s="18">
        <f t="shared" si="70"/>
        <v>1.9014685931992535E-2</v>
      </c>
      <c r="L84" s="18">
        <f t="shared" si="70"/>
        <v>1.8729678476226343E-2</v>
      </c>
      <c r="M84" s="18">
        <f t="shared" si="13"/>
        <v>2.3478834526223992E-2</v>
      </c>
      <c r="N84" s="18">
        <f t="shared" si="13"/>
        <v>3.5002282476907363E-2</v>
      </c>
      <c r="O84" s="18">
        <f t="shared" si="13"/>
        <v>4.4479336786584896E-2</v>
      </c>
      <c r="P84" s="18">
        <f t="shared" si="13"/>
        <v>5.5438557149484355E-2</v>
      </c>
      <c r="Q84" s="18">
        <f t="shared" si="13"/>
        <v>6.2249623787540932E-2</v>
      </c>
      <c r="R84" s="18">
        <f t="shared" si="13"/>
        <v>5.9852444016793106E-2</v>
      </c>
      <c r="S84" s="18">
        <f t="shared" si="13"/>
        <v>5.0105153504023649E-2</v>
      </c>
      <c r="T84" s="18">
        <f t="shared" si="13"/>
        <v>8.8447867424421234E-2</v>
      </c>
      <c r="U84" s="18">
        <f t="shared" si="13"/>
        <v>8.6075559331949866E-2</v>
      </c>
      <c r="V84" s="18">
        <f t="shared" si="13"/>
        <v>8.8160025542966258E-2</v>
      </c>
      <c r="W84" s="18">
        <f t="shared" si="13"/>
        <v>9.2857477027668459E-2</v>
      </c>
      <c r="X84" s="18">
        <f t="shared" si="54"/>
        <v>0.10355035785908182</v>
      </c>
      <c r="Y84" s="18">
        <f t="shared" si="54"/>
        <v>0.10253609533908163</v>
      </c>
      <c r="Z84" s="18">
        <f t="shared" si="54"/>
        <v>0.11561853531085228</v>
      </c>
      <c r="AA84" s="18">
        <f t="shared" si="54"/>
        <v>0.12093712345755279</v>
      </c>
      <c r="AB84" s="65">
        <f t="shared" si="54"/>
        <v>0.1193376089702284</v>
      </c>
      <c r="AC84" s="18">
        <f t="shared" si="11"/>
        <v>8.0812591859814417E-2</v>
      </c>
    </row>
    <row r="85" spans="1:29" ht="12.75" customHeight="1">
      <c r="A85" s="2">
        <v>32</v>
      </c>
      <c r="B85" s="1" t="s">
        <v>122</v>
      </c>
      <c r="C85" s="18">
        <f t="shared" ref="C85:H85" si="71">IFERROR(C39/C$49*100,"--")</f>
        <v>1.4823199303796934E-2</v>
      </c>
      <c r="D85" s="18">
        <f t="shared" si="71"/>
        <v>1.2443277279454074E-2</v>
      </c>
      <c r="E85" s="18">
        <f t="shared" si="71"/>
        <v>1.2460622726008773E-2</v>
      </c>
      <c r="F85" s="18">
        <f t="shared" si="71"/>
        <v>2.526362486909417E-2</v>
      </c>
      <c r="G85" s="18">
        <f t="shared" si="71"/>
        <v>3.2448888043882865E-2</v>
      </c>
      <c r="H85" s="18">
        <f t="shared" si="71"/>
        <v>2.4713469190304961E-2</v>
      </c>
      <c r="I85" s="18">
        <f t="shared" ref="I85:L85" si="72">IFERROR(I39/I$49*100,"--")</f>
        <v>2.3694552692377049E-2</v>
      </c>
      <c r="J85" s="18">
        <f t="shared" si="72"/>
        <v>2.3400417157616111E-2</v>
      </c>
      <c r="K85" s="18">
        <f t="shared" si="72"/>
        <v>2.2832975967934103E-2</v>
      </c>
      <c r="L85" s="18">
        <f t="shared" si="72"/>
        <v>2.5993173002637718E-2</v>
      </c>
      <c r="M85" s="18">
        <f t="shared" si="13"/>
        <v>2.8139686711381586E-2</v>
      </c>
      <c r="N85" s="18">
        <f t="shared" si="13"/>
        <v>4.218786239840714E-2</v>
      </c>
      <c r="O85" s="18">
        <f t="shared" si="13"/>
        <v>4.6729505952019759E-2</v>
      </c>
      <c r="P85" s="18">
        <f t="shared" si="13"/>
        <v>4.3129240359702309E-2</v>
      </c>
      <c r="Q85" s="18">
        <f t="shared" si="13"/>
        <v>4.4548377858350377E-2</v>
      </c>
      <c r="R85" s="18">
        <f t="shared" si="13"/>
        <v>4.3588810719543111E-2</v>
      </c>
      <c r="S85" s="18">
        <f t="shared" si="13"/>
        <v>4.5310633757577726E-2</v>
      </c>
      <c r="T85" s="18">
        <f t="shared" si="13"/>
        <v>4.404543442670307E-2</v>
      </c>
      <c r="U85" s="18">
        <f t="shared" si="13"/>
        <v>4.1953838090809853E-2</v>
      </c>
      <c r="V85" s="18">
        <f t="shared" si="13"/>
        <v>4.7419703380549162E-2</v>
      </c>
      <c r="W85" s="18">
        <f t="shared" si="13"/>
        <v>5.8351315706735241E-2</v>
      </c>
      <c r="X85" s="18">
        <f t="shared" si="54"/>
        <v>7.0996988989298335E-2</v>
      </c>
      <c r="Y85" s="18">
        <f t="shared" si="54"/>
        <v>6.5860042981292499E-2</v>
      </c>
      <c r="Z85" s="18">
        <f t="shared" si="54"/>
        <v>6.6982030941483167E-2</v>
      </c>
      <c r="AA85" s="18">
        <f t="shared" si="54"/>
        <v>6.051895968997309E-2</v>
      </c>
      <c r="AB85" s="65">
        <f t="shared" si="54"/>
        <v>5.9286342907894772E-2</v>
      </c>
      <c r="AC85" s="18">
        <f t="shared" si="11"/>
        <v>5.0536998100872629E-2</v>
      </c>
    </row>
    <row r="86" spans="1:29" ht="12.75" customHeight="1">
      <c r="A86" s="2">
        <v>33</v>
      </c>
      <c r="B86" s="1" t="s">
        <v>121</v>
      </c>
      <c r="C86" s="18">
        <f t="shared" ref="C86:H86" si="73">IFERROR(C40/C$49*100,"--")</f>
        <v>2.4408963371870616E-2</v>
      </c>
      <c r="D86" s="18">
        <f t="shared" si="73"/>
        <v>1.7241745669731932E-2</v>
      </c>
      <c r="E86" s="18">
        <f t="shared" si="73"/>
        <v>1.9043913593482169E-2</v>
      </c>
      <c r="F86" s="18">
        <f t="shared" si="73"/>
        <v>2.4064442261653812E-2</v>
      </c>
      <c r="G86" s="18">
        <f t="shared" si="73"/>
        <v>2.6532808919668423E-2</v>
      </c>
      <c r="H86" s="18">
        <f t="shared" si="73"/>
        <v>2.3748482063806264E-2</v>
      </c>
      <c r="I86" s="18">
        <f t="shared" ref="I86:L86" si="74">IFERROR(I40/I$49*100,"--")</f>
        <v>3.7364956505450311E-2</v>
      </c>
      <c r="J86" s="18">
        <f t="shared" si="74"/>
        <v>3.8062222820730081E-2</v>
      </c>
      <c r="K86" s="18">
        <f t="shared" si="74"/>
        <v>3.6012350045005241E-2</v>
      </c>
      <c r="L86" s="18">
        <f t="shared" si="74"/>
        <v>3.3170194616794116E-2</v>
      </c>
      <c r="M86" s="18">
        <f t="shared" si="13"/>
        <v>2.3823198780953982E-2</v>
      </c>
      <c r="N86" s="18">
        <f t="shared" si="13"/>
        <v>3.253325127405067E-2</v>
      </c>
      <c r="O86" s="18">
        <f t="shared" si="13"/>
        <v>2.90475610540489E-2</v>
      </c>
      <c r="P86" s="18">
        <f t="shared" si="13"/>
        <v>2.5998151813292566E-2</v>
      </c>
      <c r="Q86" s="18">
        <f t="shared" si="13"/>
        <v>2.1453798113656771E-2</v>
      </c>
      <c r="R86" s="18">
        <f t="shared" si="13"/>
        <v>2.3155297295595619E-2</v>
      </c>
      <c r="S86" s="18">
        <f t="shared" si="13"/>
        <v>2.3143316533440341E-2</v>
      </c>
      <c r="T86" s="18">
        <f t="shared" si="13"/>
        <v>2.3924933769835649E-2</v>
      </c>
      <c r="U86" s="18">
        <f t="shared" si="13"/>
        <v>2.3624454165062314E-2</v>
      </c>
      <c r="V86" s="18">
        <f t="shared" si="13"/>
        <v>2.5724995117410436E-2</v>
      </c>
      <c r="W86" s="18">
        <f t="shared" si="13"/>
        <v>3.2499117081380591E-2</v>
      </c>
      <c r="X86" s="18">
        <f t="shared" si="54"/>
        <v>3.6438174699621045E-2</v>
      </c>
      <c r="Y86" s="18">
        <f t="shared" si="54"/>
        <v>3.3969588632471376E-2</v>
      </c>
      <c r="Z86" s="18">
        <f t="shared" si="54"/>
        <v>3.7351843924736318E-2</v>
      </c>
      <c r="AA86" s="18">
        <f t="shared" si="54"/>
        <v>4.0124618586399666E-2</v>
      </c>
      <c r="AB86" s="65">
        <f t="shared" si="54"/>
        <v>3.6225752693082557E-2</v>
      </c>
      <c r="AC86" s="18">
        <f t="shared" si="11"/>
        <v>3.02716059942074E-2</v>
      </c>
    </row>
    <row r="87" spans="1:29" ht="12.75" customHeight="1">
      <c r="A87" s="2">
        <v>34</v>
      </c>
      <c r="B87" s="1" t="s">
        <v>120</v>
      </c>
      <c r="C87" s="18">
        <f t="shared" ref="C87:H87" si="75">IFERROR(C41/C$49*100,"--")</f>
        <v>3.1256556561388177E-2</v>
      </c>
      <c r="D87" s="18">
        <f t="shared" si="75"/>
        <v>3.271539435463984E-2</v>
      </c>
      <c r="E87" s="18">
        <f t="shared" si="75"/>
        <v>4.0420665078736435E-2</v>
      </c>
      <c r="F87" s="18">
        <f t="shared" si="75"/>
        <v>5.1666349022410969E-2</v>
      </c>
      <c r="G87" s="18">
        <f t="shared" si="75"/>
        <v>5.2913423823678966E-2</v>
      </c>
      <c r="H87" s="18">
        <f t="shared" si="75"/>
        <v>5.2557748811686414E-2</v>
      </c>
      <c r="I87" s="18">
        <f t="shared" ref="I87:L87" si="76">IFERROR(I41/I$49*100,"--")</f>
        <v>6.1115204982699879E-2</v>
      </c>
      <c r="J87" s="18">
        <f t="shared" si="76"/>
        <v>7.0180703428044694E-2</v>
      </c>
      <c r="K87" s="18">
        <f t="shared" si="76"/>
        <v>6.8619971924155795E-2</v>
      </c>
      <c r="L87" s="18">
        <f t="shared" si="76"/>
        <v>6.6161953953148972E-2</v>
      </c>
      <c r="M87" s="18">
        <f t="shared" si="13"/>
        <v>5.8187797084320723E-2</v>
      </c>
      <c r="N87" s="18">
        <f t="shared" si="13"/>
        <v>7.090946436021825E-2</v>
      </c>
      <c r="O87" s="18">
        <f t="shared" si="13"/>
        <v>6.5679098072966624E-2</v>
      </c>
      <c r="P87" s="18">
        <f t="shared" si="13"/>
        <v>6.4954912602850107E-2</v>
      </c>
      <c r="Q87" s="18">
        <f t="shared" si="13"/>
        <v>5.4889797376265592E-2</v>
      </c>
      <c r="R87" s="18">
        <f t="shared" si="13"/>
        <v>6.4600413593140643E-2</v>
      </c>
      <c r="S87" s="18">
        <f t="shared" si="13"/>
        <v>6.5022161607712251E-2</v>
      </c>
      <c r="T87" s="18">
        <f t="shared" si="13"/>
        <v>6.269403049169063E-2</v>
      </c>
      <c r="U87" s="18">
        <f t="shared" si="13"/>
        <v>6.679373460984929E-2</v>
      </c>
      <c r="V87" s="18">
        <f t="shared" si="13"/>
        <v>7.9794138688866451E-2</v>
      </c>
      <c r="W87" s="18">
        <f t="shared" si="13"/>
        <v>9.0159840341257139E-2</v>
      </c>
      <c r="X87" s="18">
        <f t="shared" si="54"/>
        <v>8.7964163687250255E-2</v>
      </c>
      <c r="Y87" s="18">
        <f t="shared" si="54"/>
        <v>8.626744570848488E-2</v>
      </c>
      <c r="Z87" s="18">
        <f t="shared" si="54"/>
        <v>9.4001739479285515E-2</v>
      </c>
      <c r="AA87" s="18">
        <f t="shared" si="54"/>
        <v>9.6067699176381527E-2</v>
      </c>
      <c r="AB87" s="65">
        <f t="shared" si="54"/>
        <v>9.5494872251529042E-2</v>
      </c>
      <c r="AC87" s="18">
        <f t="shared" si="11"/>
        <v>7.6794233717340718E-2</v>
      </c>
    </row>
    <row r="88" spans="1:29" ht="12.75" customHeight="1">
      <c r="A88" s="2">
        <v>35</v>
      </c>
      <c r="B88" s="1" t="s">
        <v>119</v>
      </c>
      <c r="C88" s="18">
        <f t="shared" ref="C88:H88" si="77">IFERROR(C42/C$49*100,"--")</f>
        <v>2.1033704179347384E-2</v>
      </c>
      <c r="D88" s="18">
        <f t="shared" si="77"/>
        <v>1.8688111188533724E-2</v>
      </c>
      <c r="E88" s="18">
        <f t="shared" si="77"/>
        <v>2.2113043053048898E-2</v>
      </c>
      <c r="F88" s="18">
        <f t="shared" si="77"/>
        <v>3.1892695564724051E-2</v>
      </c>
      <c r="G88" s="18">
        <f t="shared" si="77"/>
        <v>3.1340834739514538E-2</v>
      </c>
      <c r="H88" s="18">
        <f t="shared" si="77"/>
        <v>2.3569545464626352E-2</v>
      </c>
      <c r="I88" s="18">
        <f t="shared" ref="I88:L88" si="78">IFERROR(I42/I$49*100,"--")</f>
        <v>2.4408201929222318E-2</v>
      </c>
      <c r="J88" s="18">
        <f t="shared" si="78"/>
        <v>1.6878754655397902E-2</v>
      </c>
      <c r="K88" s="18">
        <f t="shared" si="78"/>
        <v>1.7749149134310568E-2</v>
      </c>
      <c r="L88" s="18">
        <f t="shared" si="78"/>
        <v>2.074626248798421E-2</v>
      </c>
      <c r="M88" s="18">
        <f t="shared" si="13"/>
        <v>1.6460684568396826E-2</v>
      </c>
      <c r="N88" s="18">
        <f t="shared" si="13"/>
        <v>2.3067571297525159E-2</v>
      </c>
      <c r="O88" s="18">
        <f t="shared" si="13"/>
        <v>2.248222014970562E-2</v>
      </c>
      <c r="P88" s="18">
        <f t="shared" si="13"/>
        <v>2.2485884463542147E-2</v>
      </c>
      <c r="Q88" s="18">
        <f t="shared" si="13"/>
        <v>1.7674235086787372E-2</v>
      </c>
      <c r="R88" s="18">
        <f t="shared" si="13"/>
        <v>2.0437553663666227E-2</v>
      </c>
      <c r="S88" s="18">
        <f t="shared" si="13"/>
        <v>2.1784432760301318E-2</v>
      </c>
      <c r="T88" s="18">
        <f t="shared" si="13"/>
        <v>5.1576206527112096E-2</v>
      </c>
      <c r="U88" s="18">
        <f t="shared" si="13"/>
        <v>3.6190390073894081E-2</v>
      </c>
      <c r="V88" s="18">
        <f t="shared" si="13"/>
        <v>2.9342758327195372E-2</v>
      </c>
      <c r="W88" s="18">
        <f t="shared" si="13"/>
        <v>3.7613329652631693E-2</v>
      </c>
      <c r="X88" s="18">
        <f t="shared" si="54"/>
        <v>3.4056155456396134E-2</v>
      </c>
      <c r="Y88" s="18">
        <f t="shared" si="54"/>
        <v>3.7381459470851378E-2</v>
      </c>
      <c r="Z88" s="18">
        <f t="shared" si="54"/>
        <v>3.9799667637541072E-2</v>
      </c>
      <c r="AA88" s="18">
        <f t="shared" si="54"/>
        <v>3.7692310122996849E-2</v>
      </c>
      <c r="AB88" s="65">
        <f t="shared" si="54"/>
        <v>3.5630464321165269E-2</v>
      </c>
      <c r="AC88" s="18">
        <f t="shared" si="11"/>
        <v>3.159122519721895E-2</v>
      </c>
    </row>
    <row r="89" spans="1:29" ht="12.75" customHeight="1">
      <c r="A89" s="2">
        <v>36</v>
      </c>
      <c r="B89" s="1" t="s">
        <v>118</v>
      </c>
      <c r="C89" s="18">
        <f t="shared" ref="C89:H89" si="79">IFERROR(C43/C$49*100,"--")</f>
        <v>3.6023406349088402E-3</v>
      </c>
      <c r="D89" s="18">
        <f t="shared" si="79"/>
        <v>4.8684031112774667E-3</v>
      </c>
      <c r="E89" s="18">
        <f t="shared" si="79"/>
        <v>7.6446323469874459E-3</v>
      </c>
      <c r="F89" s="18">
        <f t="shared" si="79"/>
        <v>9.9819118083051186E-3</v>
      </c>
      <c r="G89" s="18">
        <f t="shared" si="79"/>
        <v>8.5011450523301488E-3</v>
      </c>
      <c r="H89" s="18">
        <f t="shared" si="79"/>
        <v>1.6336824155731393E-2</v>
      </c>
      <c r="I89" s="18">
        <f t="shared" ref="I89:L89" si="80">IFERROR(I43/I$49*100,"--")</f>
        <v>1.2936233023863791E-2</v>
      </c>
      <c r="J89" s="18">
        <f t="shared" si="80"/>
        <v>1.4108684679355088E-2</v>
      </c>
      <c r="K89" s="18">
        <f t="shared" si="80"/>
        <v>1.6168748579862512E-2</v>
      </c>
      <c r="L89" s="18">
        <f t="shared" si="80"/>
        <v>1.7113853552295083E-2</v>
      </c>
      <c r="M89" s="18">
        <f t="shared" si="13"/>
        <v>1.4015481413598411E-2</v>
      </c>
      <c r="N89" s="18">
        <f t="shared" si="13"/>
        <v>1.6776217730937307E-2</v>
      </c>
      <c r="O89" s="18">
        <f t="shared" si="13"/>
        <v>1.7531506947576308E-2</v>
      </c>
      <c r="P89" s="18">
        <f t="shared" si="13"/>
        <v>1.7764862517391379E-2</v>
      </c>
      <c r="Q89" s="18">
        <f t="shared" si="13"/>
        <v>1.6070151705774492E-2</v>
      </c>
      <c r="R89" s="18">
        <f t="shared" si="13"/>
        <v>1.9002121439083638E-2</v>
      </c>
      <c r="S89" s="18">
        <f t="shared" si="13"/>
        <v>2.1962442594941987E-2</v>
      </c>
      <c r="T89" s="18">
        <f t="shared" si="13"/>
        <v>2.2811814231212035E-2</v>
      </c>
      <c r="U89" s="18">
        <f t="shared" si="13"/>
        <v>2.3700256108271766E-2</v>
      </c>
      <c r="V89" s="18">
        <f t="shared" si="13"/>
        <v>2.427822588061293E-2</v>
      </c>
      <c r="W89" s="18">
        <f t="shared" si="13"/>
        <v>2.9316753206810969E-2</v>
      </c>
      <c r="X89" s="18">
        <f t="shared" si="54"/>
        <v>2.9493148032057423E-2</v>
      </c>
      <c r="Y89" s="18">
        <f t="shared" si="54"/>
        <v>2.7516617414147591E-2</v>
      </c>
      <c r="Z89" s="18">
        <f t="shared" si="54"/>
        <v>1.9114151908075638E-2</v>
      </c>
      <c r="AA89" s="18">
        <f t="shared" si="54"/>
        <v>2.0181834046981709E-2</v>
      </c>
      <c r="AB89" s="65">
        <f t="shared" si="54"/>
        <v>1.8782250385375423E-2</v>
      </c>
      <c r="AC89" s="18">
        <f t="shared" si="11"/>
        <v>2.1275406907539034E-2</v>
      </c>
    </row>
    <row r="90" spans="1:29" ht="12.75" customHeight="1">
      <c r="A90" s="2">
        <v>37</v>
      </c>
      <c r="B90" s="1" t="s">
        <v>117</v>
      </c>
      <c r="C90" s="18">
        <f t="shared" ref="C90:H90" si="81">IFERROR(C44/C$49*100,"--")</f>
        <v>0.39909075285428536</v>
      </c>
      <c r="D90" s="18">
        <f t="shared" si="81"/>
        <v>0.32297400222278178</v>
      </c>
      <c r="E90" s="18">
        <f t="shared" si="81"/>
        <v>0.55250673369829195</v>
      </c>
      <c r="F90" s="18">
        <f t="shared" si="81"/>
        <v>0.57321266111476443</v>
      </c>
      <c r="G90" s="18">
        <f t="shared" si="81"/>
        <v>0.53161740666776114</v>
      </c>
      <c r="H90" s="18">
        <f t="shared" si="81"/>
        <v>0.48918770426733449</v>
      </c>
      <c r="I90" s="18">
        <f t="shared" ref="I90:L90" si="82">IFERROR(I44/I$49*100,"--")</f>
        <v>0.46499951968009717</v>
      </c>
      <c r="J90" s="18">
        <f t="shared" si="82"/>
        <v>0.36546975267092874</v>
      </c>
      <c r="K90" s="18">
        <f t="shared" si="82"/>
        <v>0.33806656585121919</v>
      </c>
      <c r="L90" s="18">
        <f t="shared" si="82"/>
        <v>0.36834248797029639</v>
      </c>
      <c r="M90" s="18">
        <f t="shared" si="13"/>
        <v>0.38740009565952072</v>
      </c>
      <c r="N90" s="18">
        <f t="shared" si="13"/>
        <v>0.39907548110676416</v>
      </c>
      <c r="O90" s="18">
        <f t="shared" si="13"/>
        <v>0.46182984443140862</v>
      </c>
      <c r="P90" s="18">
        <f t="shared" si="13"/>
        <v>0.54944069987621225</v>
      </c>
      <c r="Q90" s="18">
        <f t="shared" si="13"/>
        <v>0.54255903544766126</v>
      </c>
      <c r="R90" s="18">
        <f t="shared" si="13"/>
        <v>0.7573590200071324</v>
      </c>
      <c r="S90" s="18">
        <f t="shared" si="13"/>
        <v>0.76213642666291848</v>
      </c>
      <c r="T90" s="18">
        <f t="shared" si="13"/>
        <v>0.74713122057544989</v>
      </c>
      <c r="U90" s="18">
        <f t="shared" si="13"/>
        <v>0.49757631362097132</v>
      </c>
      <c r="V90" s="18">
        <f t="shared" si="13"/>
        <v>0.39754948607644097</v>
      </c>
      <c r="W90" s="18">
        <f t="shared" si="13"/>
        <v>0.37385980625125631</v>
      </c>
      <c r="X90" s="18">
        <f t="shared" si="54"/>
        <v>0.30277365158174258</v>
      </c>
      <c r="Y90" s="18">
        <f t="shared" si="54"/>
        <v>0.29342797650918423</v>
      </c>
      <c r="Z90" s="18">
        <f t="shared" si="54"/>
        <v>0.2796856066956977</v>
      </c>
      <c r="AA90" s="18">
        <f t="shared" si="54"/>
        <v>0.31928372787547238</v>
      </c>
      <c r="AB90" s="65">
        <f t="shared" si="54"/>
        <v>0.33990823405022197</v>
      </c>
      <c r="AC90" s="18">
        <f t="shared" si="11"/>
        <v>0.44633456238984931</v>
      </c>
    </row>
    <row r="91" spans="1:29" ht="12.75" customHeight="1">
      <c r="A91" s="2">
        <v>38</v>
      </c>
      <c r="B91" s="1" t="s">
        <v>116</v>
      </c>
      <c r="C91" s="18">
        <f t="shared" ref="C91:H91" si="83">IFERROR(C45/C$49*100,"--")</f>
        <v>0.49421551690559734</v>
      </c>
      <c r="D91" s="18">
        <f t="shared" si="83"/>
        <v>0.40893093382641876</v>
      </c>
      <c r="E91" s="18">
        <f t="shared" si="83"/>
        <v>0.65418961049655566</v>
      </c>
      <c r="F91" s="18">
        <f t="shared" si="83"/>
        <v>0.71608168464095256</v>
      </c>
      <c r="G91" s="18">
        <f t="shared" si="83"/>
        <v>0.68335450724683611</v>
      </c>
      <c r="H91" s="18">
        <f t="shared" si="83"/>
        <v>0.63011377395349</v>
      </c>
      <c r="I91" s="18">
        <f t="shared" ref="I91:L91" si="84">IFERROR(I45/I$49*100,"--")</f>
        <v>0.62451866881371054</v>
      </c>
      <c r="J91" s="18">
        <f t="shared" si="84"/>
        <v>0.52810053541207258</v>
      </c>
      <c r="K91" s="18">
        <f t="shared" si="84"/>
        <v>0.49944976150248743</v>
      </c>
      <c r="L91" s="18">
        <f t="shared" si="84"/>
        <v>0.53152792558315642</v>
      </c>
      <c r="M91" s="18">
        <f t="shared" si="13"/>
        <v>0.5280269442181722</v>
      </c>
      <c r="N91" s="18">
        <f t="shared" si="13"/>
        <v>0.58454984816790279</v>
      </c>
      <c r="O91" s="18">
        <f t="shared" si="13"/>
        <v>0.64329973660772577</v>
      </c>
      <c r="P91" s="18">
        <f t="shared" si="13"/>
        <v>0.72377375163299074</v>
      </c>
      <c r="Q91" s="18">
        <f t="shared" si="13"/>
        <v>0.69719539558849586</v>
      </c>
      <c r="R91" s="18">
        <f t="shared" si="13"/>
        <v>0.92814321671816169</v>
      </c>
      <c r="S91" s="18">
        <f t="shared" si="13"/>
        <v>0.93935941391689193</v>
      </c>
      <c r="T91" s="18">
        <f t="shared" si="13"/>
        <v>0.95218364002200329</v>
      </c>
      <c r="U91" s="18">
        <f t="shared" si="13"/>
        <v>0.68983898666885857</v>
      </c>
      <c r="V91" s="18">
        <f t="shared" si="13"/>
        <v>0.60410930747107527</v>
      </c>
      <c r="W91" s="18">
        <f t="shared" si="13"/>
        <v>0.62180016224007195</v>
      </c>
      <c r="X91" s="18">
        <f t="shared" si="54"/>
        <v>0.56172228244636568</v>
      </c>
      <c r="Y91" s="18">
        <f t="shared" si="54"/>
        <v>0.544423130716432</v>
      </c>
      <c r="Z91" s="18">
        <f t="shared" si="54"/>
        <v>0.5369350405868194</v>
      </c>
      <c r="AA91" s="18">
        <f t="shared" si="54"/>
        <v>0.57386914949820511</v>
      </c>
      <c r="AB91" s="65">
        <f t="shared" si="54"/>
        <v>0.58532791660926897</v>
      </c>
      <c r="AC91" s="18">
        <f t="shared" si="11"/>
        <v>0.65680403230702811</v>
      </c>
    </row>
    <row r="92" spans="1:29" ht="12.75" customHeight="1">
      <c r="A92" s="2">
        <v>39</v>
      </c>
      <c r="B92" s="44" t="s">
        <v>115</v>
      </c>
      <c r="C92" s="18">
        <f t="shared" ref="C92:H92" si="85">IFERROR(C46/C$49*100,"--")</f>
        <v>4.1173819556051994</v>
      </c>
      <c r="D92" s="18">
        <f t="shared" si="85"/>
        <v>2.0486661976200189</v>
      </c>
      <c r="E92" s="18">
        <f t="shared" si="85"/>
        <v>2.506642656039868</v>
      </c>
      <c r="F92" s="18">
        <f t="shared" si="85"/>
        <v>2.8715489862911188</v>
      </c>
      <c r="G92" s="18">
        <f t="shared" si="85"/>
        <v>2.6630729447878325</v>
      </c>
      <c r="H92" s="18">
        <f t="shared" si="85"/>
        <v>5.5330502201224663</v>
      </c>
      <c r="I92" s="18">
        <f t="shared" ref="I92:L92" si="86">IFERROR(I46/I$49*100,"--")</f>
        <v>6.0442453002545751</v>
      </c>
      <c r="J92" s="18">
        <f t="shared" si="86"/>
        <v>5.545804573839094</v>
      </c>
      <c r="K92" s="18">
        <f t="shared" si="86"/>
        <v>2.6615598650686003</v>
      </c>
      <c r="L92" s="18">
        <f t="shared" si="86"/>
        <v>6.3229107146430179</v>
      </c>
      <c r="M92" s="18">
        <f t="shared" si="13"/>
        <v>5.6775618693956762</v>
      </c>
      <c r="N92" s="18">
        <f t="shared" si="13"/>
        <v>7.2946114628981231</v>
      </c>
      <c r="O92" s="18">
        <f t="shared" si="13"/>
        <v>8.3341136583263538</v>
      </c>
      <c r="P92" s="18">
        <f t="shared" si="13"/>
        <v>9.8566707727132474</v>
      </c>
      <c r="Q92" s="18">
        <f t="shared" si="13"/>
        <v>9.3327911230584135</v>
      </c>
      <c r="R92" s="18">
        <f t="shared" si="13"/>
        <v>11.464726004466806</v>
      </c>
      <c r="S92" s="18">
        <f t="shared" si="13"/>
        <v>11.704894120620834</v>
      </c>
      <c r="T92" s="18">
        <f t="shared" si="13"/>
        <v>13.029715665702899</v>
      </c>
      <c r="U92" s="18">
        <f t="shared" si="13"/>
        <v>11.832338884910126</v>
      </c>
      <c r="V92" s="18">
        <f t="shared" si="13"/>
        <v>11.490056381799659</v>
      </c>
      <c r="W92" s="18">
        <f t="shared" si="13"/>
        <v>11.402354219624014</v>
      </c>
      <c r="X92" s="18">
        <f t="shared" si="54"/>
        <v>10.606080118653329</v>
      </c>
      <c r="Y92" s="18">
        <f t="shared" si="54"/>
        <v>11.417004793864395</v>
      </c>
      <c r="Z92" s="18">
        <f t="shared" si="54"/>
        <v>5.7576041424822906</v>
      </c>
      <c r="AA92" s="18">
        <f t="shared" si="54"/>
        <v>6.0506319239412463</v>
      </c>
      <c r="AB92" s="65">
        <f t="shared" si="54"/>
        <v>5.7698185899851451</v>
      </c>
      <c r="AC92" s="18">
        <f t="shared" si="11"/>
        <v>9.124862321012813</v>
      </c>
    </row>
    <row r="93" spans="1:29" ht="12.75" customHeight="1">
      <c r="A93" s="2">
        <v>40</v>
      </c>
      <c r="B93" s="44" t="s">
        <v>114</v>
      </c>
      <c r="C93" s="18">
        <f t="shared" ref="C93:H93" si="87">IFERROR(C47/C$49*100,"--")</f>
        <v>94.501603386373702</v>
      </c>
      <c r="D93" s="18">
        <f t="shared" si="87"/>
        <v>92.804659846896527</v>
      </c>
      <c r="E93" s="18">
        <f t="shared" si="87"/>
        <v>92.735021347429409</v>
      </c>
      <c r="F93" s="18">
        <f t="shared" si="87"/>
        <v>91.877496662712304</v>
      </c>
      <c r="G93" s="18">
        <f t="shared" si="87"/>
        <v>91.824889520608608</v>
      </c>
      <c r="H93" s="18">
        <f t="shared" si="87"/>
        <v>94.516533276503594</v>
      </c>
      <c r="I93" s="18">
        <f t="shared" ref="I93:L95" si="88">IFERROR(I47/I$49*100,"--")</f>
        <v>94.005586711379024</v>
      </c>
      <c r="J93" s="18">
        <f t="shared" si="88"/>
        <v>93.492020830587137</v>
      </c>
      <c r="K93" s="18">
        <f t="shared" si="88"/>
        <v>90.190164031269248</v>
      </c>
      <c r="L93" s="18">
        <f t="shared" si="88"/>
        <v>93.47787353574796</v>
      </c>
      <c r="M93" s="18">
        <f t="shared" si="13"/>
        <v>92.085830425708878</v>
      </c>
      <c r="N93" s="18">
        <f t="shared" si="13"/>
        <v>91.971741688834399</v>
      </c>
      <c r="O93" s="18">
        <f t="shared" si="13"/>
        <v>91.829404994325031</v>
      </c>
      <c r="P93" s="18">
        <f t="shared" si="13"/>
        <v>91.161098442675012</v>
      </c>
      <c r="Q93" s="18">
        <f t="shared" si="13"/>
        <v>90.790790268886653</v>
      </c>
      <c r="R93" s="18">
        <f t="shared" si="13"/>
        <v>92.526095458513339</v>
      </c>
      <c r="S93" s="18">
        <f t="shared" si="13"/>
        <v>91.925605389026018</v>
      </c>
      <c r="T93" s="18">
        <f t="shared" si="13"/>
        <v>93.320261602314829</v>
      </c>
      <c r="U93" s="18">
        <f t="shared" si="13"/>
        <v>92.61715352654312</v>
      </c>
      <c r="V93" s="18">
        <f t="shared" si="13"/>
        <v>92.166219900757994</v>
      </c>
      <c r="W93" s="18">
        <f t="shared" si="13"/>
        <v>91.770387443798683</v>
      </c>
      <c r="X93" s="18">
        <f t="shared" si="54"/>
        <v>90.988594349813923</v>
      </c>
      <c r="Y93" s="18">
        <f t="shared" si="54"/>
        <v>91.803909540047087</v>
      </c>
      <c r="Z93" s="18">
        <f t="shared" si="54"/>
        <v>85.751359375485919</v>
      </c>
      <c r="AA93" s="18">
        <f t="shared" si="54"/>
        <v>84.895825571068244</v>
      </c>
      <c r="AB93" s="65">
        <f t="shared" si="54"/>
        <v>85.462322571642659</v>
      </c>
      <c r="AC93" s="18">
        <f t="shared" si="11"/>
        <v>90.517411389897092</v>
      </c>
    </row>
    <row r="94" spans="1:29" ht="12.75" customHeight="1">
      <c r="A94" s="2">
        <v>41</v>
      </c>
      <c r="B94" s="44" t="s">
        <v>113</v>
      </c>
      <c r="C94" s="18">
        <f t="shared" ref="C94:H94" si="89">IFERROR(C48/C$49*100,"--")</f>
        <v>5.4983966136262961</v>
      </c>
      <c r="D94" s="18">
        <f t="shared" si="89"/>
        <v>7.19534015310348</v>
      </c>
      <c r="E94" s="18">
        <f t="shared" si="89"/>
        <v>7.2649786525705942</v>
      </c>
      <c r="F94" s="18">
        <f t="shared" si="89"/>
        <v>8.1225033372876929</v>
      </c>
      <c r="G94" s="18">
        <f t="shared" si="89"/>
        <v>8.1751104793913836</v>
      </c>
      <c r="H94" s="18">
        <f t="shared" si="89"/>
        <v>5.4834667234963952</v>
      </c>
      <c r="I94" s="18">
        <f t="shared" si="88"/>
        <v>5.9944132886209767</v>
      </c>
      <c r="J94" s="18">
        <f t="shared" si="88"/>
        <v>6.5079791694128533</v>
      </c>
      <c r="K94" s="18">
        <f t="shared" si="88"/>
        <v>9.8098359687307539</v>
      </c>
      <c r="L94" s="18">
        <f t="shared" si="88"/>
        <v>6.5221264642520467</v>
      </c>
      <c r="M94" s="18">
        <f t="shared" ref="M94" si="90">IFERROR(M48/M$49*100,"--")</f>
        <v>7.9141695742911233</v>
      </c>
      <c r="N94" s="18">
        <f t="shared" ref="N94:W94" si="91">IFERROR(N48/N$49*100,"--")</f>
        <v>8.0282583111655992</v>
      </c>
      <c r="O94" s="18">
        <f t="shared" si="91"/>
        <v>8.1705950056749668</v>
      </c>
      <c r="P94" s="18">
        <f t="shared" si="91"/>
        <v>8.8389015573249861</v>
      </c>
      <c r="Q94" s="18">
        <f t="shared" si="91"/>
        <v>9.2092097311133472</v>
      </c>
      <c r="R94" s="18">
        <f t="shared" si="91"/>
        <v>7.4739045414866672</v>
      </c>
      <c r="S94" s="18">
        <f t="shared" si="91"/>
        <v>8.074394610973977</v>
      </c>
      <c r="T94" s="18">
        <f t="shared" si="91"/>
        <v>6.6797383976851625</v>
      </c>
      <c r="U94" s="18">
        <f t="shared" si="91"/>
        <v>7.3828464734568886</v>
      </c>
      <c r="V94" s="18">
        <f t="shared" si="91"/>
        <v>7.833780099242003</v>
      </c>
      <c r="W94" s="18">
        <f t="shared" si="91"/>
        <v>8.2296125562013174</v>
      </c>
      <c r="X94" s="18">
        <f t="shared" si="54"/>
        <v>9.0114056501860738</v>
      </c>
      <c r="Y94" s="18">
        <f t="shared" si="54"/>
        <v>8.1960904599529112</v>
      </c>
      <c r="Z94" s="18">
        <f t="shared" si="54"/>
        <v>14.248640624514074</v>
      </c>
      <c r="AA94" s="18">
        <f t="shared" si="54"/>
        <v>15.104174428931765</v>
      </c>
      <c r="AB94" s="65">
        <f t="shared" si="54"/>
        <v>14.537677428357348</v>
      </c>
      <c r="AC94" s="18">
        <f t="shared" si="11"/>
        <v>9.4825886101029031</v>
      </c>
    </row>
    <row r="95" spans="1:29" ht="12.75" customHeight="1">
      <c r="A95" s="2">
        <v>42</v>
      </c>
      <c r="B95" s="44" t="s">
        <v>112</v>
      </c>
      <c r="C95" s="18">
        <f t="shared" ref="C95:H95" si="92">IFERROR(C49/C$49*100,"--")</f>
        <v>100</v>
      </c>
      <c r="D95" s="18">
        <f t="shared" si="92"/>
        <v>100</v>
      </c>
      <c r="E95" s="18">
        <f t="shared" si="92"/>
        <v>100</v>
      </c>
      <c r="F95" s="18">
        <f t="shared" si="92"/>
        <v>100</v>
      </c>
      <c r="G95" s="18">
        <f t="shared" si="92"/>
        <v>100</v>
      </c>
      <c r="H95" s="18">
        <f t="shared" si="92"/>
        <v>100</v>
      </c>
      <c r="I95" s="18">
        <f t="shared" si="88"/>
        <v>100</v>
      </c>
      <c r="J95" s="18">
        <f t="shared" si="88"/>
        <v>100</v>
      </c>
      <c r="K95" s="18">
        <f t="shared" si="88"/>
        <v>100</v>
      </c>
      <c r="L95" s="18">
        <f t="shared" si="88"/>
        <v>100</v>
      </c>
      <c r="M95" s="18">
        <f>IFERROR(M49/M$49*100,"--")</f>
        <v>100</v>
      </c>
      <c r="N95" s="18">
        <f t="shared" ref="N95:W95" si="93">IFERROR(N49/N$49*100,"--")</f>
        <v>100</v>
      </c>
      <c r="O95" s="18">
        <f t="shared" si="93"/>
        <v>100</v>
      </c>
      <c r="P95" s="18">
        <f t="shared" si="93"/>
        <v>100</v>
      </c>
      <c r="Q95" s="18">
        <f t="shared" si="93"/>
        <v>100</v>
      </c>
      <c r="R95" s="18">
        <f t="shared" si="93"/>
        <v>100</v>
      </c>
      <c r="S95" s="18">
        <f t="shared" si="93"/>
        <v>100</v>
      </c>
      <c r="T95" s="18">
        <f t="shared" si="93"/>
        <v>100</v>
      </c>
      <c r="U95" s="18">
        <f t="shared" si="93"/>
        <v>100</v>
      </c>
      <c r="V95" s="18">
        <f t="shared" si="93"/>
        <v>100</v>
      </c>
      <c r="W95" s="18">
        <f t="shared" si="93"/>
        <v>100</v>
      </c>
      <c r="X95" s="18">
        <f t="shared" ref="X95:AB95" si="94">IFERROR(X49/X$49*100,"--")</f>
        <v>100</v>
      </c>
      <c r="Y95" s="18">
        <f t="shared" si="94"/>
        <v>100</v>
      </c>
      <c r="Z95" s="18">
        <f t="shared" si="94"/>
        <v>100</v>
      </c>
      <c r="AA95" s="18">
        <f t="shared" si="94"/>
        <v>100</v>
      </c>
      <c r="AB95" s="65">
        <f t="shared" si="94"/>
        <v>100</v>
      </c>
      <c r="AC95" s="18">
        <f t="shared" si="11"/>
        <v>100</v>
      </c>
    </row>
    <row r="96" spans="1:29" ht="12.75" customHeight="1" thickBot="1">
      <c r="B96" s="44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121"/>
      <c r="AC96" s="63"/>
    </row>
    <row r="97" spans="1:29" ht="12.75" customHeight="1" thickTop="1">
      <c r="B97" s="44"/>
      <c r="C97" s="125" t="s">
        <v>100</v>
      </c>
      <c r="D97" s="125"/>
      <c r="E97" s="125"/>
      <c r="F97" s="125"/>
      <c r="G97" s="125"/>
      <c r="H97" s="125"/>
      <c r="I97" s="125"/>
      <c r="J97" s="125"/>
      <c r="K97" s="125"/>
      <c r="L97" s="125"/>
      <c r="M97" s="125"/>
      <c r="N97" s="125"/>
      <c r="O97" s="125"/>
      <c r="P97" s="125"/>
      <c r="Q97" s="125"/>
      <c r="R97" s="125"/>
      <c r="S97" s="125"/>
      <c r="T97" s="125"/>
      <c r="U97" s="125"/>
      <c r="V97" s="125"/>
      <c r="W97" s="125"/>
      <c r="X97" s="125"/>
      <c r="Y97" s="125"/>
      <c r="Z97" s="125"/>
      <c r="AA97" s="125"/>
      <c r="AB97" s="125"/>
      <c r="AC97" s="125"/>
    </row>
    <row r="98" spans="1:29" ht="12.75" customHeight="1" thickBot="1">
      <c r="B98" s="44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117"/>
      <c r="AC98" s="39"/>
    </row>
    <row r="99" spans="1:29" ht="12.75" customHeight="1" thickTop="1">
      <c r="B99" s="4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48"/>
      <c r="AC99" s="79"/>
    </row>
    <row r="100" spans="1:29" ht="12.75" customHeight="1">
      <c r="A100" s="2">
        <v>1</v>
      </c>
      <c r="B100" s="44" t="s">
        <v>150</v>
      </c>
      <c r="C100" s="61" t="s">
        <v>0</v>
      </c>
      <c r="D100" s="59">
        <f>IFERROR((D8/C8)*100-100,"--")</f>
        <v>8.0759292766787212</v>
      </c>
      <c r="E100" s="59">
        <f t="shared" ref="E100:AA111" si="95">IFERROR((E8/D8)*100-100,"--")</f>
        <v>22.492939906310099</v>
      </c>
      <c r="F100" s="59">
        <f t="shared" si="95"/>
        <v>16.042772076523377</v>
      </c>
      <c r="G100" s="59">
        <f t="shared" si="95"/>
        <v>10.67039149641964</v>
      </c>
      <c r="H100" s="59">
        <f t="shared" si="95"/>
        <v>30.20338691316212</v>
      </c>
      <c r="I100" s="59">
        <f t="shared" si="95"/>
        <v>-0.70800663281751497</v>
      </c>
      <c r="J100" s="59">
        <f t="shared" si="95"/>
        <v>42.438234032592732</v>
      </c>
      <c r="K100" s="59">
        <f t="shared" si="95"/>
        <v>11.588111344546846</v>
      </c>
      <c r="L100" s="59">
        <f t="shared" si="95"/>
        <v>44.751210315010383</v>
      </c>
      <c r="M100" s="59">
        <f t="shared" si="95"/>
        <v>37.964596498258743</v>
      </c>
      <c r="N100" s="59">
        <f t="shared" si="95"/>
        <v>18.035860164121914</v>
      </c>
      <c r="O100" s="59">
        <f t="shared" si="95"/>
        <v>12.997269031912609</v>
      </c>
      <c r="P100" s="59">
        <f t="shared" si="95"/>
        <v>9.7224853252298118</v>
      </c>
      <c r="Q100" s="59">
        <f t="shared" si="95"/>
        <v>-12.455691998920784</v>
      </c>
      <c r="R100" s="59">
        <f t="shared" si="95"/>
        <v>28.282707055824119</v>
      </c>
      <c r="S100" s="59">
        <f t="shared" si="95"/>
        <v>14.537220668918934</v>
      </c>
      <c r="T100" s="59">
        <f t="shared" si="95"/>
        <v>8.4512093409490916</v>
      </c>
      <c r="U100" s="59">
        <f t="shared" si="95"/>
        <v>4.6826836736311321</v>
      </c>
      <c r="V100" s="59">
        <f t="shared" si="95"/>
        <v>7.5083021409642754</v>
      </c>
      <c r="W100" s="59">
        <f t="shared" si="95"/>
        <v>3.5331387791621012</v>
      </c>
      <c r="X100" s="59">
        <f t="shared" si="95"/>
        <v>-5.1286509595097129</v>
      </c>
      <c r="Y100" s="59">
        <f t="shared" si="95"/>
        <v>11.08124356503653</v>
      </c>
      <c r="Z100" s="59">
        <f t="shared" si="95"/>
        <v>10.772335871625515</v>
      </c>
      <c r="AA100" s="59">
        <f t="shared" si="95"/>
        <v>-13.141043695149548</v>
      </c>
      <c r="AB100" s="8">
        <f t="shared" ref="AB100:AB141" si="96">IFERROR((AB8/AA8)*100-100,"--")</f>
        <v>8.6251853042075481</v>
      </c>
      <c r="AC100" s="59">
        <f>IFERROR(POWER(AB8/C8,1/26)*100-100,"--")</f>
        <v>11.824524556019298</v>
      </c>
    </row>
    <row r="101" spans="1:29" ht="12.75" customHeight="1">
      <c r="A101" s="2">
        <v>2</v>
      </c>
      <c r="B101" s="44" t="s">
        <v>129</v>
      </c>
      <c r="C101" s="61" t="s">
        <v>0</v>
      </c>
      <c r="D101" s="59">
        <f t="shared" ref="D101:S141" si="97">IFERROR((D9/C9)*100-100,"--")</f>
        <v>-8.5696268667492035</v>
      </c>
      <c r="E101" s="59">
        <f t="shared" si="97"/>
        <v>33.106919288653643</v>
      </c>
      <c r="F101" s="59">
        <f t="shared" si="97"/>
        <v>-11.451167578347935</v>
      </c>
      <c r="G101" s="59">
        <f t="shared" si="97"/>
        <v>-4.8088355000058982</v>
      </c>
      <c r="H101" s="59">
        <f t="shared" si="97"/>
        <v>30.290549992875384</v>
      </c>
      <c r="I101" s="59">
        <f t="shared" si="97"/>
        <v>-3.3205178640213404</v>
      </c>
      <c r="J101" s="59">
        <f t="shared" si="97"/>
        <v>29.506475339469461</v>
      </c>
      <c r="K101" s="59">
        <f t="shared" si="97"/>
        <v>17.98720575886064</v>
      </c>
      <c r="L101" s="59">
        <f t="shared" si="97"/>
        <v>42.318697902595119</v>
      </c>
      <c r="M101" s="59">
        <f t="shared" si="97"/>
        <v>33.842412262277634</v>
      </c>
      <c r="N101" s="59">
        <f t="shared" si="97"/>
        <v>14.838865829905075</v>
      </c>
      <c r="O101" s="59">
        <f t="shared" si="97"/>
        <v>18.055350137037223</v>
      </c>
      <c r="P101" s="59">
        <f t="shared" si="97"/>
        <v>3.9638705473498419</v>
      </c>
      <c r="Q101" s="59">
        <f t="shared" si="97"/>
        <v>-12.927962524396946</v>
      </c>
      <c r="R101" s="59">
        <f t="shared" si="97"/>
        <v>31.362177331038538</v>
      </c>
      <c r="S101" s="59">
        <f t="shared" si="97"/>
        <v>22.598485815847667</v>
      </c>
      <c r="T101" s="59">
        <f t="shared" si="95"/>
        <v>20.70363261603174</v>
      </c>
      <c r="U101" s="59">
        <f t="shared" si="95"/>
        <v>18.652291474485281</v>
      </c>
      <c r="V101" s="59">
        <f t="shared" si="95"/>
        <v>-5.793040374957684</v>
      </c>
      <c r="W101" s="59">
        <f t="shared" si="95"/>
        <v>-7.8680550703066388</v>
      </c>
      <c r="X101" s="59">
        <f t="shared" si="95"/>
        <v>-12.082868482632477</v>
      </c>
      <c r="Y101" s="59">
        <f t="shared" si="95"/>
        <v>-3.9264943612642327</v>
      </c>
      <c r="Z101" s="59">
        <f t="shared" si="95"/>
        <v>7.3102314850378178</v>
      </c>
      <c r="AA101" s="59">
        <f t="shared" si="95"/>
        <v>-7.9116562134293957</v>
      </c>
      <c r="AB101" s="8">
        <f t="shared" si="96"/>
        <v>-1.7673108089536385</v>
      </c>
      <c r="AC101" s="59">
        <f t="shared" ref="AC101:AC141" si="98">IFERROR(POWER(AB9/C9,1/26)*100-100,"--")</f>
        <v>8.0999209456516326</v>
      </c>
    </row>
    <row r="102" spans="1:29" ht="12.75" customHeight="1">
      <c r="A102" s="2">
        <v>3</v>
      </c>
      <c r="B102" s="44" t="s">
        <v>153</v>
      </c>
      <c r="C102" s="61" t="s">
        <v>0</v>
      </c>
      <c r="D102" s="59">
        <f t="shared" si="97"/>
        <v>8.5263113380688083</v>
      </c>
      <c r="E102" s="59">
        <f t="shared" si="95"/>
        <v>3.0131501525256965</v>
      </c>
      <c r="F102" s="59">
        <f t="shared" si="95"/>
        <v>-6.6053893881308028</v>
      </c>
      <c r="G102" s="59">
        <f t="shared" si="95"/>
        <v>9.0906381282234179</v>
      </c>
      <c r="H102" s="59">
        <f t="shared" si="95"/>
        <v>33.175290075605233</v>
      </c>
      <c r="I102" s="59">
        <f t="shared" si="95"/>
        <v>4.4081608355698023</v>
      </c>
      <c r="J102" s="59">
        <f t="shared" si="95"/>
        <v>16.708730836908231</v>
      </c>
      <c r="K102" s="59">
        <f t="shared" si="95"/>
        <v>5.2892797947227592</v>
      </c>
      <c r="L102" s="59">
        <f t="shared" si="95"/>
        <v>32.754031817110473</v>
      </c>
      <c r="M102" s="59">
        <f t="shared" si="95"/>
        <v>21.457630698228385</v>
      </c>
      <c r="N102" s="59">
        <f t="shared" si="95"/>
        <v>2.7504293920659819</v>
      </c>
      <c r="O102" s="59">
        <f t="shared" si="95"/>
        <v>10.108186391498066</v>
      </c>
      <c r="P102" s="59">
        <f t="shared" si="95"/>
        <v>14.971068670506796</v>
      </c>
      <c r="Q102" s="59">
        <f t="shared" si="95"/>
        <v>-16.326429291666301</v>
      </c>
      <c r="R102" s="59">
        <f t="shared" si="95"/>
        <v>23.71098608290157</v>
      </c>
      <c r="S102" s="59">
        <f t="shared" si="95"/>
        <v>22.478165495946143</v>
      </c>
      <c r="T102" s="59">
        <f t="shared" si="95"/>
        <v>2.864548960706756</v>
      </c>
      <c r="U102" s="59">
        <f t="shared" si="95"/>
        <v>-1.0540048693411137</v>
      </c>
      <c r="V102" s="59">
        <f t="shared" si="95"/>
        <v>-0.30725743566914332</v>
      </c>
      <c r="W102" s="59">
        <f t="shared" si="95"/>
        <v>-9.0695948279329599</v>
      </c>
      <c r="X102" s="59">
        <f t="shared" si="95"/>
        <v>-4.7035773735727417</v>
      </c>
      <c r="Y102" s="59">
        <f t="shared" si="95"/>
        <v>5.8576068438612481</v>
      </c>
      <c r="Z102" s="59">
        <f t="shared" si="95"/>
        <v>7.0552614670222624</v>
      </c>
      <c r="AA102" s="59">
        <f t="shared" si="95"/>
        <v>-4.5271657342378262</v>
      </c>
      <c r="AB102" s="8">
        <f t="shared" si="96"/>
        <v>1.7804094301506268</v>
      </c>
      <c r="AC102" s="59">
        <f t="shared" si="98"/>
        <v>6.3944140999208372</v>
      </c>
    </row>
    <row r="103" spans="1:29" ht="12.75" customHeight="1">
      <c r="A103" s="2">
        <v>4</v>
      </c>
      <c r="B103" s="62" t="s">
        <v>152</v>
      </c>
      <c r="C103" s="61" t="s">
        <v>0</v>
      </c>
      <c r="D103" s="59">
        <f t="shared" si="97"/>
        <v>12.522412001180911</v>
      </c>
      <c r="E103" s="59">
        <f t="shared" si="95"/>
        <v>21.372080732691941</v>
      </c>
      <c r="F103" s="59">
        <f t="shared" si="95"/>
        <v>-31.414321020117583</v>
      </c>
      <c r="G103" s="59">
        <f t="shared" si="95"/>
        <v>24.760862472626144</v>
      </c>
      <c r="H103" s="59">
        <f t="shared" si="95"/>
        <v>60.090785585611684</v>
      </c>
      <c r="I103" s="59">
        <f t="shared" si="95"/>
        <v>0.23619432860255074</v>
      </c>
      <c r="J103" s="59">
        <f t="shared" si="95"/>
        <v>29.726059272010559</v>
      </c>
      <c r="K103" s="59">
        <f t="shared" si="95"/>
        <v>15.779370050017704</v>
      </c>
      <c r="L103" s="59">
        <f t="shared" si="95"/>
        <v>47.599616906118882</v>
      </c>
      <c r="M103" s="59">
        <f t="shared" si="95"/>
        <v>36.58577283934946</v>
      </c>
      <c r="N103" s="59">
        <f t="shared" si="95"/>
        <v>17.307780512874274</v>
      </c>
      <c r="O103" s="59">
        <f t="shared" si="95"/>
        <v>24.754330295845435</v>
      </c>
      <c r="P103" s="59">
        <f t="shared" si="95"/>
        <v>32.951856582964382</v>
      </c>
      <c r="Q103" s="59">
        <f t="shared" si="95"/>
        <v>-27.434436673956213</v>
      </c>
      <c r="R103" s="59">
        <f t="shared" si="95"/>
        <v>28.306670205284689</v>
      </c>
      <c r="S103" s="59">
        <f t="shared" si="95"/>
        <v>20.511685303329671</v>
      </c>
      <c r="T103" s="59">
        <f t="shared" si="95"/>
        <v>5.6944909371563028</v>
      </c>
      <c r="U103" s="59">
        <f t="shared" si="95"/>
        <v>4.0246970727904312</v>
      </c>
      <c r="V103" s="59">
        <f t="shared" si="95"/>
        <v>10.120488630002328</v>
      </c>
      <c r="W103" s="59">
        <f t="shared" si="95"/>
        <v>1.0230767410724013</v>
      </c>
      <c r="X103" s="59">
        <f t="shared" si="95"/>
        <v>-5.6021819487661446</v>
      </c>
      <c r="Y103" s="59">
        <f t="shared" si="95"/>
        <v>7.5117624316616229</v>
      </c>
      <c r="Z103" s="59">
        <f t="shared" si="95"/>
        <v>5.6622155562160685</v>
      </c>
      <c r="AA103" s="59">
        <f t="shared" si="95"/>
        <v>1.3260706174623067</v>
      </c>
      <c r="AB103" s="8">
        <f t="shared" si="96"/>
        <v>2.050856640334203</v>
      </c>
      <c r="AC103" s="59">
        <f t="shared" si="98"/>
        <v>11.465463724160657</v>
      </c>
    </row>
    <row r="104" spans="1:29" ht="12.75" customHeight="1">
      <c r="A104" s="2">
        <v>5</v>
      </c>
      <c r="B104" s="62" t="s">
        <v>149</v>
      </c>
      <c r="C104" s="61" t="s">
        <v>0</v>
      </c>
      <c r="D104" s="59">
        <f t="shared" si="97"/>
        <v>3.1734168899346855</v>
      </c>
      <c r="E104" s="59">
        <f t="shared" si="95"/>
        <v>10.948098075587936</v>
      </c>
      <c r="F104" s="59">
        <f t="shared" si="95"/>
        <v>13.206041901000589</v>
      </c>
      <c r="G104" s="59">
        <f t="shared" si="95"/>
        <v>5.8621875810411126</v>
      </c>
      <c r="H104" s="59">
        <f t="shared" si="95"/>
        <v>24.703580041257496</v>
      </c>
      <c r="I104" s="59">
        <f t="shared" si="95"/>
        <v>0.5787658576717547</v>
      </c>
      <c r="J104" s="59">
        <f t="shared" si="95"/>
        <v>22.360554442412337</v>
      </c>
      <c r="K104" s="59">
        <f t="shared" si="95"/>
        <v>35.755963702538793</v>
      </c>
      <c r="L104" s="59">
        <f t="shared" si="95"/>
        <v>46.527754724456514</v>
      </c>
      <c r="M104" s="59">
        <f t="shared" si="95"/>
        <v>44.960910588267723</v>
      </c>
      <c r="N104" s="59">
        <f t="shared" si="95"/>
        <v>17.040237848595979</v>
      </c>
      <c r="O104" s="59">
        <f t="shared" si="95"/>
        <v>19.017481094499146</v>
      </c>
      <c r="P104" s="59">
        <f t="shared" si="95"/>
        <v>23.402117761494594</v>
      </c>
      <c r="Q104" s="59">
        <f t="shared" si="95"/>
        <v>-15.643504642492658</v>
      </c>
      <c r="R104" s="59">
        <f t="shared" si="95"/>
        <v>36.322687028428589</v>
      </c>
      <c r="S104" s="59">
        <f t="shared" si="95"/>
        <v>12.288473642511349</v>
      </c>
      <c r="T104" s="59">
        <f t="shared" si="95"/>
        <v>-9.4953509621439167</v>
      </c>
      <c r="U104" s="59">
        <f t="shared" si="95"/>
        <v>-2.640755019664482</v>
      </c>
      <c r="V104" s="59">
        <f t="shared" si="95"/>
        <v>7.9910859173733257</v>
      </c>
      <c r="W104" s="59">
        <f t="shared" si="95"/>
        <v>-4.8497241959153143</v>
      </c>
      <c r="X104" s="59">
        <f t="shared" si="95"/>
        <v>-4.6293024962508582</v>
      </c>
      <c r="Y104" s="59">
        <f t="shared" si="95"/>
        <v>8.0850868375955685</v>
      </c>
      <c r="Z104" s="59">
        <f t="shared" si="95"/>
        <v>8.5117741090588765</v>
      </c>
      <c r="AA104" s="59">
        <f t="shared" si="95"/>
        <v>2.6509683183188173</v>
      </c>
      <c r="AB104" s="8">
        <f t="shared" si="96"/>
        <v>9.2422584395156946</v>
      </c>
      <c r="AC104" s="59">
        <f t="shared" si="98"/>
        <v>11.06297925061736</v>
      </c>
    </row>
    <row r="105" spans="1:29" ht="12.75" customHeight="1">
      <c r="A105" s="2">
        <v>6</v>
      </c>
      <c r="B105" s="44" t="s">
        <v>128</v>
      </c>
      <c r="C105" s="61" t="s">
        <v>0</v>
      </c>
      <c r="D105" s="59">
        <f t="shared" si="97"/>
        <v>9.4995919304373473</v>
      </c>
      <c r="E105" s="59">
        <f t="shared" si="95"/>
        <v>24.616874421988186</v>
      </c>
      <c r="F105" s="59">
        <f t="shared" si="95"/>
        <v>17.051461661152416</v>
      </c>
      <c r="G105" s="59">
        <f t="shared" si="95"/>
        <v>4.8933311614472785</v>
      </c>
      <c r="H105" s="59">
        <f t="shared" si="95"/>
        <v>34.48425389601681</v>
      </c>
      <c r="I105" s="59">
        <f t="shared" si="95"/>
        <v>0.16042296461522199</v>
      </c>
      <c r="J105" s="59">
        <f t="shared" si="95"/>
        <v>29.112065644202374</v>
      </c>
      <c r="K105" s="59">
        <f t="shared" si="95"/>
        <v>34.048395559287769</v>
      </c>
      <c r="L105" s="59">
        <f t="shared" si="95"/>
        <v>46.694592892461429</v>
      </c>
      <c r="M105" s="59">
        <f t="shared" si="95"/>
        <v>44.307494976041568</v>
      </c>
      <c r="N105" s="59">
        <f t="shared" si="95"/>
        <v>15.422039329916387</v>
      </c>
      <c r="O105" s="59">
        <f t="shared" si="95"/>
        <v>33.651709549950084</v>
      </c>
      <c r="P105" s="59">
        <f t="shared" si="95"/>
        <v>11.398522050382013</v>
      </c>
      <c r="Q105" s="59">
        <f t="shared" si="95"/>
        <v>-20.104555318297784</v>
      </c>
      <c r="R105" s="59">
        <f t="shared" si="95"/>
        <v>35.493444737379463</v>
      </c>
      <c r="S105" s="59">
        <f t="shared" si="95"/>
        <v>19.65548130482388</v>
      </c>
      <c r="T105" s="59">
        <f t="shared" si="95"/>
        <v>-0.94953605882368208</v>
      </c>
      <c r="U105" s="59">
        <f t="shared" si="95"/>
        <v>2.3773793182868559</v>
      </c>
      <c r="V105" s="59">
        <f t="shared" si="95"/>
        <v>7.6352118227586772</v>
      </c>
      <c r="W105" s="59">
        <f t="shared" si="95"/>
        <v>-8.1162520180820508</v>
      </c>
      <c r="X105" s="59">
        <f t="shared" si="95"/>
        <v>-2.7211497062471324</v>
      </c>
      <c r="Y105" s="59">
        <f t="shared" si="95"/>
        <v>16.374255943262071</v>
      </c>
      <c r="Z105" s="59">
        <f t="shared" si="95"/>
        <v>7.8574245362271284</v>
      </c>
      <c r="AA105" s="59">
        <f t="shared" si="95"/>
        <v>1.1551340268401731</v>
      </c>
      <c r="AB105" s="8">
        <f t="shared" si="96"/>
        <v>7.2164568647405787</v>
      </c>
      <c r="AC105" s="59">
        <f t="shared" si="98"/>
        <v>13.081264521608475</v>
      </c>
    </row>
    <row r="106" spans="1:29" ht="12.75" customHeight="1">
      <c r="A106" s="2">
        <v>7</v>
      </c>
      <c r="B106" s="44" t="s">
        <v>140</v>
      </c>
      <c r="C106" s="61" t="s">
        <v>0</v>
      </c>
      <c r="D106" s="59">
        <f t="shared" si="97"/>
        <v>-8.8278253770207584</v>
      </c>
      <c r="E106" s="59">
        <f t="shared" si="95"/>
        <v>34.45531188587168</v>
      </c>
      <c r="F106" s="59">
        <f t="shared" si="95"/>
        <v>8.2751335322086987</v>
      </c>
      <c r="G106" s="59">
        <f t="shared" si="95"/>
        <v>14.597109734750475</v>
      </c>
      <c r="H106" s="59">
        <f t="shared" si="95"/>
        <v>39.398919246886379</v>
      </c>
      <c r="I106" s="59">
        <f t="shared" si="95"/>
        <v>17.293305082967052</v>
      </c>
      <c r="J106" s="59">
        <f t="shared" si="95"/>
        <v>41.776576133932878</v>
      </c>
      <c r="K106" s="59">
        <f t="shared" si="95"/>
        <v>13.718235280583585</v>
      </c>
      <c r="L106" s="59">
        <f t="shared" si="95"/>
        <v>93.113888467746989</v>
      </c>
      <c r="M106" s="59">
        <f t="shared" si="95"/>
        <v>56.901607959610004</v>
      </c>
      <c r="N106" s="59">
        <f t="shared" si="95"/>
        <v>56.905811902929486</v>
      </c>
      <c r="O106" s="59">
        <f t="shared" si="95"/>
        <v>63.087717595087298</v>
      </c>
      <c r="P106" s="59">
        <f t="shared" si="95"/>
        <v>32.470501739908542</v>
      </c>
      <c r="Q106" s="59">
        <f t="shared" si="95"/>
        <v>-6.1746466017578712</v>
      </c>
      <c r="R106" s="59">
        <f t="shared" si="95"/>
        <v>38.243827119330888</v>
      </c>
      <c r="S106" s="59">
        <f t="shared" si="95"/>
        <v>23.506553227867855</v>
      </c>
      <c r="T106" s="59">
        <f t="shared" si="95"/>
        <v>-5.4327052170315255</v>
      </c>
      <c r="U106" s="59">
        <f t="shared" si="95"/>
        <v>1.4658386022433234</v>
      </c>
      <c r="V106" s="59">
        <f t="shared" si="95"/>
        <v>11.954914691864957</v>
      </c>
      <c r="W106" s="59">
        <f t="shared" si="95"/>
        <v>7.4154558169451406</v>
      </c>
      <c r="X106" s="59">
        <f t="shared" si="95"/>
        <v>2.005523954981129</v>
      </c>
      <c r="Y106" s="59">
        <f t="shared" si="95"/>
        <v>14.587473506852504</v>
      </c>
      <c r="Z106" s="59">
        <f t="shared" si="95"/>
        <v>12.692898739539089</v>
      </c>
      <c r="AA106" s="59">
        <f t="shared" si="95"/>
        <v>-2.6292793177865263</v>
      </c>
      <c r="AB106" s="8">
        <f t="shared" si="96"/>
        <v>-10.700935464396082</v>
      </c>
      <c r="AC106" s="59">
        <f t="shared" si="98"/>
        <v>18.750163872689114</v>
      </c>
    </row>
    <row r="107" spans="1:29" ht="12.75" customHeight="1">
      <c r="A107" s="2">
        <v>8</v>
      </c>
      <c r="B107" s="44" t="s">
        <v>131</v>
      </c>
      <c r="C107" s="61" t="s">
        <v>0</v>
      </c>
      <c r="D107" s="59">
        <f t="shared" si="97"/>
        <v>14.778364601542052</v>
      </c>
      <c r="E107" s="59">
        <f t="shared" si="95"/>
        <v>19.272278251427807</v>
      </c>
      <c r="F107" s="59">
        <f t="shared" si="95"/>
        <v>21.249277119348193</v>
      </c>
      <c r="G107" s="59">
        <f t="shared" si="95"/>
        <v>5.3691161491364028</v>
      </c>
      <c r="H107" s="59">
        <f t="shared" si="95"/>
        <v>36.854298819039627</v>
      </c>
      <c r="I107" s="59">
        <f t="shared" si="95"/>
        <v>1.5479700107437111</v>
      </c>
      <c r="J107" s="59">
        <f t="shared" si="95"/>
        <v>27.312580470291394</v>
      </c>
      <c r="K107" s="59">
        <f t="shared" si="95"/>
        <v>17.199799450384347</v>
      </c>
      <c r="L107" s="59">
        <f t="shared" si="95"/>
        <v>47.951748553053449</v>
      </c>
      <c r="M107" s="59">
        <f t="shared" si="95"/>
        <v>33.052218901450459</v>
      </c>
      <c r="N107" s="59">
        <f t="shared" si="95"/>
        <v>21.245715041528328</v>
      </c>
      <c r="O107" s="59">
        <f t="shared" si="95"/>
        <v>29.04188771274363</v>
      </c>
      <c r="P107" s="59">
        <f t="shared" si="95"/>
        <v>15.732089622647123</v>
      </c>
      <c r="Q107" s="59">
        <f t="shared" si="95"/>
        <v>-13.337415399508927</v>
      </c>
      <c r="R107" s="59">
        <f t="shared" si="95"/>
        <v>24.017025347104266</v>
      </c>
      <c r="S107" s="59">
        <f t="shared" si="95"/>
        <v>13.762728267063707</v>
      </c>
      <c r="T107" s="59">
        <f t="shared" si="95"/>
        <v>4.9105026823466318</v>
      </c>
      <c r="U107" s="59">
        <f t="shared" si="95"/>
        <v>10.069696765007066</v>
      </c>
      <c r="V107" s="59">
        <f t="shared" si="95"/>
        <v>12.158373536214413</v>
      </c>
      <c r="W107" s="59">
        <f t="shared" si="95"/>
        <v>4.4302827591410079</v>
      </c>
      <c r="X107" s="59">
        <f t="shared" si="95"/>
        <v>-5.1485096614570409</v>
      </c>
      <c r="Y107" s="59">
        <f t="shared" si="95"/>
        <v>1.1187405521823308</v>
      </c>
      <c r="Z107" s="59">
        <f t="shared" si="95"/>
        <v>-1.3495171476225494</v>
      </c>
      <c r="AA107" s="59">
        <f t="shared" si="95"/>
        <v>9.7644473226769151</v>
      </c>
      <c r="AB107" s="8">
        <f t="shared" si="96"/>
        <v>17.08657390224235</v>
      </c>
      <c r="AC107" s="59">
        <f t="shared" si="98"/>
        <v>13.349548988789067</v>
      </c>
    </row>
    <row r="108" spans="1:29" ht="12.75" customHeight="1">
      <c r="A108" s="2">
        <v>9</v>
      </c>
      <c r="B108" s="62" t="s">
        <v>142</v>
      </c>
      <c r="C108" s="61" t="s">
        <v>0</v>
      </c>
      <c r="D108" s="59">
        <f t="shared" si="97"/>
        <v>7.2224970270512614</v>
      </c>
      <c r="E108" s="59">
        <f t="shared" si="95"/>
        <v>15.134733655618078</v>
      </c>
      <c r="F108" s="59">
        <f t="shared" si="95"/>
        <v>-9.7293648410200859</v>
      </c>
      <c r="G108" s="59">
        <f t="shared" si="95"/>
        <v>15.450218535476495</v>
      </c>
      <c r="H108" s="59">
        <f t="shared" si="95"/>
        <v>36.091634352085919</v>
      </c>
      <c r="I108" s="59">
        <f t="shared" si="95"/>
        <v>-5.4453145627519746</v>
      </c>
      <c r="J108" s="59">
        <f t="shared" si="95"/>
        <v>22.910405739982792</v>
      </c>
      <c r="K108" s="59">
        <f t="shared" si="95"/>
        <v>16.762304843889169</v>
      </c>
      <c r="L108" s="59">
        <f t="shared" si="95"/>
        <v>52.653308142406388</v>
      </c>
      <c r="M108" s="59">
        <f t="shared" si="95"/>
        <v>50.892006009191533</v>
      </c>
      <c r="N108" s="59">
        <f t="shared" si="95"/>
        <v>21.045619988372934</v>
      </c>
      <c r="O108" s="59">
        <f t="shared" si="95"/>
        <v>26.59104567775789</v>
      </c>
      <c r="P108" s="59">
        <f t="shared" si="95"/>
        <v>10.121826100579412</v>
      </c>
      <c r="Q108" s="59">
        <f t="shared" si="95"/>
        <v>-7.0390640637585307</v>
      </c>
      <c r="R108" s="59">
        <f t="shared" si="95"/>
        <v>7.5988648927851017</v>
      </c>
      <c r="S108" s="59">
        <f t="shared" si="95"/>
        <v>9.1674954249338185</v>
      </c>
      <c r="T108" s="59">
        <f t="shared" si="95"/>
        <v>14.23269828003113</v>
      </c>
      <c r="U108" s="59">
        <f t="shared" si="95"/>
        <v>13.118505193770091</v>
      </c>
      <c r="V108" s="59">
        <f t="shared" si="95"/>
        <v>6.7877927937209535</v>
      </c>
      <c r="W108" s="59">
        <f t="shared" si="95"/>
        <v>9.118018986788968</v>
      </c>
      <c r="X108" s="59">
        <f t="shared" si="95"/>
        <v>-10.781884436373858</v>
      </c>
      <c r="Y108" s="59">
        <f t="shared" si="95"/>
        <v>-2.7179024819159849</v>
      </c>
      <c r="Z108" s="59">
        <f t="shared" si="95"/>
        <v>6.2732039589313331</v>
      </c>
      <c r="AA108" s="59">
        <f t="shared" si="95"/>
        <v>11.177918260090422</v>
      </c>
      <c r="AB108" s="8">
        <f t="shared" si="96"/>
        <v>5.3397113264728233</v>
      </c>
      <c r="AC108" s="59">
        <f t="shared" si="98"/>
        <v>11.359423880617086</v>
      </c>
    </row>
    <row r="109" spans="1:29" ht="12.75" customHeight="1">
      <c r="A109" s="2">
        <v>10</v>
      </c>
      <c r="B109" s="44" t="s">
        <v>132</v>
      </c>
      <c r="C109" s="61" t="s">
        <v>0</v>
      </c>
      <c r="D109" s="59">
        <f t="shared" si="97"/>
        <v>-11.066867560706456</v>
      </c>
      <c r="E109" s="59">
        <f t="shared" si="95"/>
        <v>21.930359505738053</v>
      </c>
      <c r="F109" s="59">
        <f t="shared" si="95"/>
        <v>14.79862180768643</v>
      </c>
      <c r="G109" s="59">
        <f t="shared" si="95"/>
        <v>13.94554047339463</v>
      </c>
      <c r="H109" s="59">
        <f t="shared" si="95"/>
        <v>38.902643684224529</v>
      </c>
      <c r="I109" s="59">
        <f t="shared" si="95"/>
        <v>-1.6570738354330246</v>
      </c>
      <c r="J109" s="59">
        <f t="shared" si="95"/>
        <v>29.950045081444813</v>
      </c>
      <c r="K109" s="59">
        <f t="shared" si="95"/>
        <v>18.113525219273612</v>
      </c>
      <c r="L109" s="59">
        <f t="shared" si="95"/>
        <v>50.080814207653702</v>
      </c>
      <c r="M109" s="59">
        <f t="shared" si="95"/>
        <v>31.040631336067207</v>
      </c>
      <c r="N109" s="59">
        <f t="shared" si="95"/>
        <v>32.13976676620149</v>
      </c>
      <c r="O109" s="59">
        <f t="shared" si="95"/>
        <v>28.373488609538043</v>
      </c>
      <c r="P109" s="59">
        <f t="shared" si="95"/>
        <v>29.744609263620589</v>
      </c>
      <c r="Q109" s="59">
        <f t="shared" si="95"/>
        <v>-23.910160052682784</v>
      </c>
      <c r="R109" s="59">
        <f t="shared" si="95"/>
        <v>53.785885890484735</v>
      </c>
      <c r="S109" s="59">
        <f t="shared" si="95"/>
        <v>8.2599243887084839</v>
      </c>
      <c r="T109" s="59">
        <f t="shared" si="95"/>
        <v>-23.88405553639025</v>
      </c>
      <c r="U109" s="59">
        <f t="shared" si="95"/>
        <v>0.35902760893486629</v>
      </c>
      <c r="V109" s="59">
        <f t="shared" si="95"/>
        <v>11.679338905268537</v>
      </c>
      <c r="W109" s="59">
        <f t="shared" si="95"/>
        <v>-3.1731705032088371</v>
      </c>
      <c r="X109" s="59">
        <f t="shared" si="95"/>
        <v>-4.692757935023451</v>
      </c>
      <c r="Y109" s="59">
        <f t="shared" si="95"/>
        <v>10.069422924395056</v>
      </c>
      <c r="Z109" s="59">
        <f t="shared" si="95"/>
        <v>13.471530714840242</v>
      </c>
      <c r="AA109" s="59">
        <f t="shared" si="95"/>
        <v>0.5472327001484274</v>
      </c>
      <c r="AB109" s="8">
        <f t="shared" si="96"/>
        <v>-1.2844660245484079</v>
      </c>
      <c r="AC109" s="59">
        <f t="shared" si="98"/>
        <v>11.230441012449205</v>
      </c>
    </row>
    <row r="110" spans="1:29" ht="12.75" customHeight="1">
      <c r="A110" s="2">
        <v>11</v>
      </c>
      <c r="B110" s="62" t="s">
        <v>151</v>
      </c>
      <c r="C110" s="61" t="s">
        <v>0</v>
      </c>
      <c r="D110" s="59">
        <f t="shared" si="97"/>
        <v>-9.5075263505978569</v>
      </c>
      <c r="E110" s="59">
        <f t="shared" si="95"/>
        <v>21.224744652745088</v>
      </c>
      <c r="F110" s="59">
        <f t="shared" si="95"/>
        <v>13.744715827911946</v>
      </c>
      <c r="G110" s="59">
        <f t="shared" si="95"/>
        <v>2.2075231079035547</v>
      </c>
      <c r="H110" s="59">
        <f t="shared" si="95"/>
        <v>46.201485955541983</v>
      </c>
      <c r="I110" s="59">
        <f t="shared" si="95"/>
        <v>-13.357412934242376</v>
      </c>
      <c r="J110" s="59">
        <f t="shared" si="95"/>
        <v>35.333555017798489</v>
      </c>
      <c r="K110" s="59">
        <f t="shared" si="95"/>
        <v>23.836468793733843</v>
      </c>
      <c r="L110" s="59">
        <f t="shared" si="95"/>
        <v>61.489038007161412</v>
      </c>
      <c r="M110" s="59">
        <f t="shared" si="95"/>
        <v>41.257811244829043</v>
      </c>
      <c r="N110" s="59">
        <f t="shared" si="95"/>
        <v>8.3717906796947545</v>
      </c>
      <c r="O110" s="59">
        <f t="shared" si="95"/>
        <v>11.677414298875817</v>
      </c>
      <c r="P110" s="59">
        <f t="shared" si="95"/>
        <v>11.762328968794989</v>
      </c>
      <c r="Q110" s="59">
        <f t="shared" si="95"/>
        <v>-20.93574095938618</v>
      </c>
      <c r="R110" s="59">
        <f t="shared" si="95"/>
        <v>44.834749174500956</v>
      </c>
      <c r="S110" s="59">
        <f t="shared" si="95"/>
        <v>18.296783847547132</v>
      </c>
      <c r="T110" s="59">
        <f t="shared" si="95"/>
        <v>4.8572574222263825</v>
      </c>
      <c r="U110" s="59">
        <f t="shared" si="95"/>
        <v>10.554672411672115</v>
      </c>
      <c r="V110" s="59">
        <f t="shared" si="95"/>
        <v>13.857112127580322</v>
      </c>
      <c r="W110" s="59">
        <f t="shared" si="95"/>
        <v>-2.7645011036547231</v>
      </c>
      <c r="X110" s="59">
        <f t="shared" si="95"/>
        <v>-9.1780078280847732</v>
      </c>
      <c r="Y110" s="59">
        <f t="shared" si="95"/>
        <v>6.7015643834664331</v>
      </c>
      <c r="Z110" s="59">
        <f t="shared" si="95"/>
        <v>10.290210289467439</v>
      </c>
      <c r="AA110" s="59">
        <f t="shared" si="95"/>
        <v>13.235118696939324</v>
      </c>
      <c r="AB110" s="8">
        <f t="shared" si="96"/>
        <v>10.409842821030793</v>
      </c>
      <c r="AC110" s="59">
        <f t="shared" si="98"/>
        <v>12.082289852205335</v>
      </c>
    </row>
    <row r="111" spans="1:29" ht="12.75" customHeight="1">
      <c r="A111" s="2">
        <v>12</v>
      </c>
      <c r="B111" s="62" t="s">
        <v>143</v>
      </c>
      <c r="C111" s="61" t="s">
        <v>0</v>
      </c>
      <c r="D111" s="59">
        <f t="shared" si="97"/>
        <v>1.7820982779361003</v>
      </c>
      <c r="E111" s="59">
        <f t="shared" si="95"/>
        <v>20.179590022854981</v>
      </c>
      <c r="F111" s="59">
        <f t="shared" si="95"/>
        <v>-9.9327217843837161</v>
      </c>
      <c r="G111" s="59">
        <f t="shared" si="95"/>
        <v>-18.267056025639675</v>
      </c>
      <c r="H111" s="59">
        <f t="shared" si="95"/>
        <v>49.729983859003653</v>
      </c>
      <c r="I111" s="59">
        <f t="shared" si="95"/>
        <v>21.035572897718353</v>
      </c>
      <c r="J111" s="59">
        <f t="shared" si="95"/>
        <v>54.587261200357432</v>
      </c>
      <c r="K111" s="59">
        <f t="shared" si="95"/>
        <v>35.27151051336935</v>
      </c>
      <c r="L111" s="59">
        <f t="shared" si="95"/>
        <v>59.792228583627434</v>
      </c>
      <c r="M111" s="59">
        <f t="shared" si="95"/>
        <v>50.010991119462943</v>
      </c>
      <c r="N111" s="59">
        <f t="shared" si="95"/>
        <v>16.332515794891279</v>
      </c>
      <c r="O111" s="59">
        <f t="shared" si="95"/>
        <v>77.908162695442229</v>
      </c>
      <c r="P111" s="59">
        <f t="shared" si="95"/>
        <v>17.220582768735198</v>
      </c>
      <c r="Q111" s="59">
        <f t="shared" si="95"/>
        <v>-46.963909611909152</v>
      </c>
      <c r="R111" s="59">
        <f t="shared" si="95"/>
        <v>69.020076186612641</v>
      </c>
      <c r="S111" s="59">
        <f t="shared" si="95"/>
        <v>31.407214208071252</v>
      </c>
      <c r="T111" s="59">
        <f t="shared" si="95"/>
        <v>13.339999110109829</v>
      </c>
      <c r="U111" s="59">
        <f t="shared" si="95"/>
        <v>12.557325751993844</v>
      </c>
      <c r="V111" s="59">
        <f t="shared" ref="E111:AA122" si="99">IFERROR((V19/U19)*100-100,"--")</f>
        <v>8.2206955476508199</v>
      </c>
      <c r="W111" s="59">
        <f t="shared" si="99"/>
        <v>-35.159261539993423</v>
      </c>
      <c r="X111" s="59">
        <f t="shared" si="99"/>
        <v>8.114503595816231</v>
      </c>
      <c r="Y111" s="59">
        <f t="shared" si="99"/>
        <v>14.946412568669359</v>
      </c>
      <c r="Z111" s="59">
        <f t="shared" si="99"/>
        <v>10.813753130573261</v>
      </c>
      <c r="AA111" s="59">
        <f t="shared" si="99"/>
        <v>2.6692106139346805</v>
      </c>
      <c r="AB111" s="8">
        <f t="shared" si="96"/>
        <v>2.7640188417285714</v>
      </c>
      <c r="AC111" s="59">
        <f t="shared" si="98"/>
        <v>14.034535552715795</v>
      </c>
    </row>
    <row r="112" spans="1:29" ht="12.75" customHeight="1">
      <c r="A112" s="2">
        <v>13</v>
      </c>
      <c r="B112" s="44" t="s">
        <v>136</v>
      </c>
      <c r="C112" s="61" t="s">
        <v>0</v>
      </c>
      <c r="D112" s="59">
        <f t="shared" si="97"/>
        <v>3.5471390393587683</v>
      </c>
      <c r="E112" s="59">
        <f t="shared" si="99"/>
        <v>22.315863841823486</v>
      </c>
      <c r="F112" s="59">
        <f t="shared" si="99"/>
        <v>20.984191249471166</v>
      </c>
      <c r="G112" s="59">
        <f t="shared" si="99"/>
        <v>6.2798779960648261</v>
      </c>
      <c r="H112" s="59">
        <f t="shared" si="99"/>
        <v>27.215440048844286</v>
      </c>
      <c r="I112" s="59">
        <f t="shared" si="99"/>
        <v>-3.2335792519806859</v>
      </c>
      <c r="J112" s="59">
        <f t="shared" si="99"/>
        <v>18.417171317930254</v>
      </c>
      <c r="K112" s="59">
        <f t="shared" si="99"/>
        <v>57.032663239866793</v>
      </c>
      <c r="L112" s="59">
        <f t="shared" si="99"/>
        <v>44.56232632989682</v>
      </c>
      <c r="M112" s="59">
        <f t="shared" si="99"/>
        <v>22.880228232927593</v>
      </c>
      <c r="N112" s="59">
        <f t="shared" si="99"/>
        <v>13.949244227925433</v>
      </c>
      <c r="O112" s="59">
        <f t="shared" si="99"/>
        <v>43.796981403225118</v>
      </c>
      <c r="P112" s="59">
        <f t="shared" si="99"/>
        <v>16.631446469212136</v>
      </c>
      <c r="Q112" s="59">
        <f t="shared" si="99"/>
        <v>-7.9898489131907127</v>
      </c>
      <c r="R112" s="59">
        <f t="shared" si="99"/>
        <v>28.92465119312277</v>
      </c>
      <c r="S112" s="59">
        <f t="shared" si="99"/>
        <v>8.4679308756552985</v>
      </c>
      <c r="T112" s="59">
        <f t="shared" si="99"/>
        <v>-10.327927439500456</v>
      </c>
      <c r="U112" s="59">
        <f t="shared" si="99"/>
        <v>-0.6893244772238063</v>
      </c>
      <c r="V112" s="59">
        <f t="shared" si="99"/>
        <v>7.4931511159016679</v>
      </c>
      <c r="W112" s="59">
        <f t="shared" si="99"/>
        <v>-6.8223640174423394</v>
      </c>
      <c r="X112" s="59">
        <f t="shared" si="99"/>
        <v>-6.7093616538651588</v>
      </c>
      <c r="Y112" s="59">
        <f t="shared" si="99"/>
        <v>11.126463991911834</v>
      </c>
      <c r="Z112" s="59">
        <f t="shared" si="99"/>
        <v>10.271022120176482</v>
      </c>
      <c r="AA112" s="59">
        <f t="shared" si="99"/>
        <v>6.8254021532293763</v>
      </c>
      <c r="AB112" s="8">
        <f t="shared" si="96"/>
        <v>13.05617198361837</v>
      </c>
      <c r="AC112" s="59">
        <f t="shared" si="98"/>
        <v>12.223591290464398</v>
      </c>
    </row>
    <row r="113" spans="1:29" ht="12.75" customHeight="1">
      <c r="A113" s="2">
        <v>14</v>
      </c>
      <c r="B113" s="44" t="s">
        <v>148</v>
      </c>
      <c r="C113" s="61" t="s">
        <v>0</v>
      </c>
      <c r="D113" s="59">
        <f t="shared" si="97"/>
        <v>2.9102108371185693</v>
      </c>
      <c r="E113" s="59">
        <f t="shared" si="99"/>
        <v>22.742446550099444</v>
      </c>
      <c r="F113" s="59">
        <f t="shared" si="99"/>
        <v>13.909171570755973</v>
      </c>
      <c r="G113" s="59">
        <f t="shared" si="99"/>
        <v>15.667793709880982</v>
      </c>
      <c r="H113" s="59">
        <f t="shared" si="99"/>
        <v>35.129011864866015</v>
      </c>
      <c r="I113" s="59">
        <f t="shared" si="99"/>
        <v>-2.2792402576610016</v>
      </c>
      <c r="J113" s="59">
        <f t="shared" si="99"/>
        <v>39.140065871220173</v>
      </c>
      <c r="K113" s="59">
        <f t="shared" si="99"/>
        <v>17.166574459047496</v>
      </c>
      <c r="L113" s="59">
        <f t="shared" si="99"/>
        <v>51.733699273670965</v>
      </c>
      <c r="M113" s="59">
        <f t="shared" si="99"/>
        <v>30.278875367905187</v>
      </c>
      <c r="N113" s="59">
        <f t="shared" si="99"/>
        <v>18.320801116958435</v>
      </c>
      <c r="O113" s="59">
        <f t="shared" si="99"/>
        <v>30.513007937664014</v>
      </c>
      <c r="P113" s="59">
        <f t="shared" si="99"/>
        <v>25.079622583818661</v>
      </c>
      <c r="Q113" s="59">
        <f t="shared" si="99"/>
        <v>-7.1237294078291598</v>
      </c>
      <c r="R113" s="59">
        <f t="shared" si="99"/>
        <v>31.792344856098907</v>
      </c>
      <c r="S113" s="59">
        <f t="shared" si="99"/>
        <v>24.529602623896167</v>
      </c>
      <c r="T113" s="59">
        <f t="shared" si="99"/>
        <v>11.369597119542732</v>
      </c>
      <c r="U113" s="59">
        <f t="shared" si="99"/>
        <v>-0.54452289117882913</v>
      </c>
      <c r="V113" s="59">
        <f t="shared" si="99"/>
        <v>4.169985185223112</v>
      </c>
      <c r="W113" s="59">
        <f t="shared" si="99"/>
        <v>3.2164544516070919</v>
      </c>
      <c r="X113" s="59">
        <f t="shared" si="99"/>
        <v>-5.8308948981234465</v>
      </c>
      <c r="Y113" s="59">
        <f t="shared" si="99"/>
        <v>9.2712157383866014</v>
      </c>
      <c r="Z113" s="59">
        <f t="shared" si="99"/>
        <v>13.759313762341876</v>
      </c>
      <c r="AA113" s="59">
        <f t="shared" si="99"/>
        <v>1.0185374194539634</v>
      </c>
      <c r="AB113" s="8">
        <f t="shared" si="96"/>
        <v>11.940990466970234</v>
      </c>
      <c r="AC113" s="59">
        <f t="shared" si="98"/>
        <v>14.377130580693347</v>
      </c>
    </row>
    <row r="114" spans="1:29" ht="12.75" customHeight="1">
      <c r="A114" s="2">
        <v>15</v>
      </c>
      <c r="B114" s="44" t="s">
        <v>146</v>
      </c>
      <c r="C114" s="61" t="s">
        <v>0</v>
      </c>
      <c r="D114" s="59">
        <f t="shared" si="97"/>
        <v>1.1667227795151263</v>
      </c>
      <c r="E114" s="59">
        <f t="shared" si="99"/>
        <v>37.576678911976899</v>
      </c>
      <c r="F114" s="59">
        <f t="shared" si="99"/>
        <v>2.743278011816642</v>
      </c>
      <c r="G114" s="59">
        <f t="shared" si="99"/>
        <v>-19.204937432709215</v>
      </c>
      <c r="H114" s="59">
        <f t="shared" si="99"/>
        <v>44.5740431965433</v>
      </c>
      <c r="I114" s="59">
        <f t="shared" si="99"/>
        <v>7.5168210528636195</v>
      </c>
      <c r="J114" s="59">
        <f t="shared" si="99"/>
        <v>11.153136615479497</v>
      </c>
      <c r="K114" s="59">
        <f t="shared" si="99"/>
        <v>33.229824927994969</v>
      </c>
      <c r="L114" s="59">
        <f t="shared" si="99"/>
        <v>82.028397368987868</v>
      </c>
      <c r="M114" s="59">
        <f t="shared" si="99"/>
        <v>38.576688252924839</v>
      </c>
      <c r="N114" s="59">
        <f t="shared" si="99"/>
        <v>44.914905732435301</v>
      </c>
      <c r="O114" s="59">
        <f t="shared" si="99"/>
        <v>52.206912339348889</v>
      </c>
      <c r="P114" s="59">
        <f t="shared" si="99"/>
        <v>67.138737902477686</v>
      </c>
      <c r="Q114" s="59">
        <f t="shared" si="99"/>
        <v>-24.767070386367052</v>
      </c>
      <c r="R114" s="59">
        <f t="shared" si="99"/>
        <v>73.192907097238589</v>
      </c>
      <c r="S114" s="59">
        <f t="shared" si="99"/>
        <v>30.210151909555719</v>
      </c>
      <c r="T114" s="59">
        <f t="shared" si="99"/>
        <v>4.9311830414663973</v>
      </c>
      <c r="U114" s="59">
        <f t="shared" si="99"/>
        <v>8.2711425283428497</v>
      </c>
      <c r="V114" s="59">
        <f t="shared" si="99"/>
        <v>-3.4940018983347585</v>
      </c>
      <c r="W114" s="59">
        <f t="shared" si="99"/>
        <v>-21.465159932107667</v>
      </c>
      <c r="X114" s="59">
        <f t="shared" si="99"/>
        <v>-19.199284629445827</v>
      </c>
      <c r="Y114" s="59">
        <f t="shared" si="99"/>
        <v>31.904597932358854</v>
      </c>
      <c r="Z114" s="59">
        <f t="shared" si="99"/>
        <v>15.260556132888809</v>
      </c>
      <c r="AA114" s="59">
        <f t="shared" si="99"/>
        <v>5.0076162478775075</v>
      </c>
      <c r="AB114" s="8">
        <f t="shared" si="96"/>
        <v>-1.2162042313605355</v>
      </c>
      <c r="AC114" s="59">
        <f t="shared" si="98"/>
        <v>15.868949232274105</v>
      </c>
    </row>
    <row r="115" spans="1:29" ht="12.75" customHeight="1">
      <c r="A115" s="2">
        <v>16</v>
      </c>
      <c r="B115" s="44" t="s">
        <v>147</v>
      </c>
      <c r="C115" s="61" t="s">
        <v>0</v>
      </c>
      <c r="D115" s="59">
        <f t="shared" si="97"/>
        <v>7.0174669694275167</v>
      </c>
      <c r="E115" s="59">
        <f t="shared" si="99"/>
        <v>40.131562736104911</v>
      </c>
      <c r="F115" s="59">
        <f t="shared" si="99"/>
        <v>-17.014705184703033</v>
      </c>
      <c r="G115" s="59">
        <f t="shared" si="99"/>
        <v>5.0543648021539695</v>
      </c>
      <c r="H115" s="59">
        <f t="shared" si="99"/>
        <v>62.866400126570454</v>
      </c>
      <c r="I115" s="59">
        <f t="shared" si="99"/>
        <v>18.171681563377476</v>
      </c>
      <c r="J115" s="59">
        <f t="shared" si="99"/>
        <v>57.969796521620111</v>
      </c>
      <c r="K115" s="59">
        <f t="shared" si="99"/>
        <v>12.296391683761001</v>
      </c>
      <c r="L115" s="59">
        <f t="shared" si="99"/>
        <v>41.402201575159467</v>
      </c>
      <c r="M115" s="59">
        <f t="shared" si="99"/>
        <v>44.224920127492368</v>
      </c>
      <c r="N115" s="59">
        <f t="shared" si="99"/>
        <v>16.112991991869023</v>
      </c>
      <c r="O115" s="59">
        <f t="shared" si="99"/>
        <v>29.612643873925407</v>
      </c>
      <c r="P115" s="59">
        <f t="shared" si="99"/>
        <v>21.842941906143594</v>
      </c>
      <c r="Q115" s="59">
        <f t="shared" si="99"/>
        <v>-8.1911649433525753</v>
      </c>
      <c r="R115" s="59">
        <f t="shared" si="99"/>
        <v>21.319129642972356</v>
      </c>
      <c r="S115" s="59">
        <f t="shared" si="99"/>
        <v>17.149466995403358</v>
      </c>
      <c r="T115" s="59">
        <f t="shared" si="99"/>
        <v>30.90905136057782</v>
      </c>
      <c r="U115" s="59">
        <f t="shared" si="99"/>
        <v>25.757968026725564</v>
      </c>
      <c r="V115" s="59">
        <f t="shared" si="99"/>
        <v>0.76260618384583267</v>
      </c>
      <c r="W115" s="59">
        <f t="shared" si="99"/>
        <v>-4.5415772721151484</v>
      </c>
      <c r="X115" s="59">
        <f t="shared" si="99"/>
        <v>-10.90065017951207</v>
      </c>
      <c r="Y115" s="59">
        <f t="shared" si="99"/>
        <v>6.9947371129358942</v>
      </c>
      <c r="Z115" s="59">
        <f t="shared" si="99"/>
        <v>8.0778248607210372</v>
      </c>
      <c r="AA115" s="59">
        <f t="shared" si="99"/>
        <v>13.694745888416776</v>
      </c>
      <c r="AB115" s="8">
        <f t="shared" si="96"/>
        <v>8.9047276312978596</v>
      </c>
      <c r="AC115" s="59">
        <f t="shared" si="98"/>
        <v>15.667030875386629</v>
      </c>
    </row>
    <row r="116" spans="1:29" ht="12.75" customHeight="1">
      <c r="A116" s="2">
        <v>17</v>
      </c>
      <c r="B116" s="44" t="s">
        <v>124</v>
      </c>
      <c r="C116" s="61" t="s">
        <v>0</v>
      </c>
      <c r="D116" s="59">
        <f t="shared" si="97"/>
        <v>16.594183546860592</v>
      </c>
      <c r="E116" s="59">
        <f t="shared" si="99"/>
        <v>28.056805139555195</v>
      </c>
      <c r="F116" s="59">
        <f t="shared" si="99"/>
        <v>-5.0713988399922556</v>
      </c>
      <c r="G116" s="59">
        <f t="shared" si="99"/>
        <v>-5.8589924548717107</v>
      </c>
      <c r="H116" s="59">
        <f t="shared" si="99"/>
        <v>74.417339904805203</v>
      </c>
      <c r="I116" s="59">
        <f t="shared" si="99"/>
        <v>7.3944642879000071</v>
      </c>
      <c r="J116" s="59">
        <f t="shared" si="99"/>
        <v>21.679551364669678</v>
      </c>
      <c r="K116" s="59">
        <f t="shared" si="99"/>
        <v>34.975159952694213</v>
      </c>
      <c r="L116" s="59">
        <f t="shared" si="99"/>
        <v>43.669736560891494</v>
      </c>
      <c r="M116" s="59">
        <f t="shared" si="99"/>
        <v>37.3293713600373</v>
      </c>
      <c r="N116" s="59">
        <f t="shared" si="99"/>
        <v>27.629840698340956</v>
      </c>
      <c r="O116" s="59">
        <f t="shared" si="99"/>
        <v>58.224158455519415</v>
      </c>
      <c r="P116" s="59">
        <f t="shared" si="99"/>
        <v>28.14607030060273</v>
      </c>
      <c r="Q116" s="59">
        <f t="shared" si="99"/>
        <v>7.5232128818218769</v>
      </c>
      <c r="R116" s="59">
        <f t="shared" si="99"/>
        <v>42.035946439110262</v>
      </c>
      <c r="S116" s="59">
        <f t="shared" si="99"/>
        <v>25.806054860331045</v>
      </c>
      <c r="T116" s="59">
        <f t="shared" si="99"/>
        <v>17.658932309513702</v>
      </c>
      <c r="U116" s="59">
        <f t="shared" si="99"/>
        <v>41.998057181205382</v>
      </c>
      <c r="V116" s="59">
        <f t="shared" si="99"/>
        <v>30.905414958807029</v>
      </c>
      <c r="W116" s="59">
        <f t="shared" si="99"/>
        <v>4.3301760410051031</v>
      </c>
      <c r="X116" s="59">
        <f t="shared" si="99"/>
        <v>-8.2301980070336498</v>
      </c>
      <c r="Y116" s="59">
        <f t="shared" si="99"/>
        <v>17.620658092235942</v>
      </c>
      <c r="Z116" s="59">
        <f t="shared" si="99"/>
        <v>16.565783822395858</v>
      </c>
      <c r="AA116" s="59">
        <f t="shared" si="99"/>
        <v>16.902723899452525</v>
      </c>
      <c r="AB116" s="8">
        <f t="shared" si="96"/>
        <v>16.56443760349697</v>
      </c>
      <c r="AC116" s="59">
        <f t="shared" si="98"/>
        <v>21.482746095177973</v>
      </c>
    </row>
    <row r="117" spans="1:29" ht="12.75" customHeight="1">
      <c r="A117" s="2">
        <v>18</v>
      </c>
      <c r="B117" s="44" t="s">
        <v>134</v>
      </c>
      <c r="C117" s="61" t="s">
        <v>0</v>
      </c>
      <c r="D117" s="59">
        <f t="shared" si="97"/>
        <v>5.4546133785944306</v>
      </c>
      <c r="E117" s="59">
        <f t="shared" si="99"/>
        <v>17.905372385470187</v>
      </c>
      <c r="F117" s="59">
        <f t="shared" si="99"/>
        <v>11.45953778968736</v>
      </c>
      <c r="G117" s="59">
        <f t="shared" si="99"/>
        <v>14.606255306551461</v>
      </c>
      <c r="H117" s="59">
        <f t="shared" si="99"/>
        <v>38.469216621119074</v>
      </c>
      <c r="I117" s="59">
        <f t="shared" si="99"/>
        <v>-0.63188853936195244</v>
      </c>
      <c r="J117" s="59">
        <f t="shared" si="99"/>
        <v>41.620219833602619</v>
      </c>
      <c r="K117" s="59">
        <f t="shared" si="99"/>
        <v>10.27518805200009</v>
      </c>
      <c r="L117" s="59">
        <f t="shared" si="99"/>
        <v>56.076198618773986</v>
      </c>
      <c r="M117" s="59">
        <f t="shared" si="99"/>
        <v>49.058248738594585</v>
      </c>
      <c r="N117" s="59">
        <f t="shared" si="99"/>
        <v>27.519773551228681</v>
      </c>
      <c r="O117" s="59">
        <f t="shared" si="99"/>
        <v>23.108271908289765</v>
      </c>
      <c r="P117" s="59">
        <f t="shared" si="99"/>
        <v>14.046408371719238</v>
      </c>
      <c r="Q117" s="59">
        <f t="shared" si="99"/>
        <v>-18.937761130184683</v>
      </c>
      <c r="R117" s="59">
        <f t="shared" si="99"/>
        <v>25.729435606979195</v>
      </c>
      <c r="S117" s="59">
        <f t="shared" si="99"/>
        <v>13.693559938874444</v>
      </c>
      <c r="T117" s="59">
        <f t="shared" si="99"/>
        <v>11.318652494661436</v>
      </c>
      <c r="U117" s="59">
        <f t="shared" si="99"/>
        <v>3.8811197525343601</v>
      </c>
      <c r="V117" s="59">
        <f t="shared" si="99"/>
        <v>2.7484998966064609</v>
      </c>
      <c r="W117" s="59">
        <f t="shared" si="99"/>
        <v>-1.9777384174440868</v>
      </c>
      <c r="X117" s="59">
        <f t="shared" si="99"/>
        <v>-5.3976254091618046</v>
      </c>
      <c r="Y117" s="59">
        <f t="shared" si="99"/>
        <v>13.843730006348082</v>
      </c>
      <c r="Z117" s="59">
        <f t="shared" si="99"/>
        <v>10.882540949815393</v>
      </c>
      <c r="AA117" s="59">
        <f t="shared" si="99"/>
        <v>3.8251024050909734</v>
      </c>
      <c r="AB117" s="8">
        <f t="shared" si="96"/>
        <v>15.382571206656266</v>
      </c>
      <c r="AC117" s="59">
        <f t="shared" si="98"/>
        <v>13.58635512944187</v>
      </c>
    </row>
    <row r="118" spans="1:29" ht="12.75" customHeight="1">
      <c r="A118" s="2">
        <v>19</v>
      </c>
      <c r="B118" s="44" t="s">
        <v>139</v>
      </c>
      <c r="C118" s="61" t="s">
        <v>0</v>
      </c>
      <c r="D118" s="59">
        <f t="shared" si="97"/>
        <v>-0.69600968501337945</v>
      </c>
      <c r="E118" s="59">
        <f t="shared" si="99"/>
        <v>29.107632624518743</v>
      </c>
      <c r="F118" s="59">
        <f t="shared" si="99"/>
        <v>-36.47680508060526</v>
      </c>
      <c r="G118" s="59">
        <f t="shared" si="99"/>
        <v>51.890368334294152</v>
      </c>
      <c r="H118" s="59">
        <f t="shared" si="99"/>
        <v>83.633592807336981</v>
      </c>
      <c r="I118" s="59">
        <f t="shared" si="99"/>
        <v>-12.862356605342796</v>
      </c>
      <c r="J118" s="59">
        <f t="shared" si="99"/>
        <v>22.982175696697567</v>
      </c>
      <c r="K118" s="59">
        <f t="shared" si="99"/>
        <v>20.275032538997053</v>
      </c>
      <c r="L118" s="59">
        <f t="shared" si="99"/>
        <v>48.574655781995574</v>
      </c>
      <c r="M118" s="59">
        <f t="shared" si="99"/>
        <v>40.745073229680486</v>
      </c>
      <c r="N118" s="59">
        <f t="shared" si="99"/>
        <v>7.3405685277516284</v>
      </c>
      <c r="O118" s="59">
        <f t="shared" si="99"/>
        <v>31.361208612138455</v>
      </c>
      <c r="P118" s="59">
        <f t="shared" si="99"/>
        <v>38.587070431233684</v>
      </c>
      <c r="Q118" s="59">
        <f t="shared" si="99"/>
        <v>-14.3604307610521</v>
      </c>
      <c r="R118" s="59">
        <f t="shared" si="99"/>
        <v>49.093051291403214</v>
      </c>
      <c r="S118" s="59">
        <f t="shared" si="99"/>
        <v>33.140063628239119</v>
      </c>
      <c r="T118" s="59">
        <f t="shared" si="99"/>
        <v>17.207901091544102</v>
      </c>
      <c r="U118" s="59">
        <f t="shared" si="99"/>
        <v>7.7353498580191768</v>
      </c>
      <c r="V118" s="59">
        <f t="shared" si="99"/>
        <v>5.7636659516937243</v>
      </c>
      <c r="W118" s="59">
        <f t="shared" si="99"/>
        <v>-12.034223931283677</v>
      </c>
      <c r="X118" s="59">
        <f t="shared" si="99"/>
        <v>-4.482524135112115</v>
      </c>
      <c r="Y118" s="59">
        <f t="shared" si="99"/>
        <v>6.1692064956756951</v>
      </c>
      <c r="Z118" s="59">
        <f t="shared" si="99"/>
        <v>24.047789478898963</v>
      </c>
      <c r="AA118" s="59">
        <f t="shared" si="99"/>
        <v>4.8775652817023314</v>
      </c>
      <c r="AB118" s="8">
        <f t="shared" si="96"/>
        <v>-9.5859938675163363</v>
      </c>
      <c r="AC118" s="59">
        <f t="shared" si="98"/>
        <v>13.751477375442889</v>
      </c>
    </row>
    <row r="119" spans="1:29" ht="12.75" customHeight="1">
      <c r="A119" s="2">
        <v>20</v>
      </c>
      <c r="B119" s="44" t="s">
        <v>127</v>
      </c>
      <c r="C119" s="61" t="s">
        <v>0</v>
      </c>
      <c r="D119" s="59">
        <f t="shared" si="97"/>
        <v>-2.1497912693729972</v>
      </c>
      <c r="E119" s="59">
        <f t="shared" si="99"/>
        <v>20.726020324161169</v>
      </c>
      <c r="F119" s="59">
        <f t="shared" si="99"/>
        <v>-1.0110041835996242</v>
      </c>
      <c r="G119" s="59">
        <f t="shared" si="99"/>
        <v>12.165767576477222</v>
      </c>
      <c r="H119" s="59">
        <f t="shared" si="99"/>
        <v>50.189712902194032</v>
      </c>
      <c r="I119" s="59">
        <f t="shared" si="99"/>
        <v>9.7562612383780305</v>
      </c>
      <c r="J119" s="59">
        <f t="shared" si="99"/>
        <v>57.502984771154445</v>
      </c>
      <c r="K119" s="59">
        <f t="shared" si="99"/>
        <v>25.063310994162123</v>
      </c>
      <c r="L119" s="59">
        <f t="shared" si="99"/>
        <v>45.900997607780198</v>
      </c>
      <c r="M119" s="59">
        <f t="shared" si="99"/>
        <v>33.118415928050098</v>
      </c>
      <c r="N119" s="59">
        <f t="shared" si="99"/>
        <v>25.268867674024321</v>
      </c>
      <c r="O119" s="59">
        <f t="shared" si="99"/>
        <v>46.31674009361717</v>
      </c>
      <c r="P119" s="59">
        <f t="shared" si="99"/>
        <v>41.12791075089396</v>
      </c>
      <c r="Q119" s="59">
        <f t="shared" si="99"/>
        <v>-21.180049017907535</v>
      </c>
      <c r="R119" s="59">
        <f t="shared" si="99"/>
        <v>14.347488742683197</v>
      </c>
      <c r="S119" s="59">
        <f t="shared" si="99"/>
        <v>26.278475070364451</v>
      </c>
      <c r="T119" s="59">
        <f t="shared" si="99"/>
        <v>10.277696961459498</v>
      </c>
      <c r="U119" s="59">
        <f t="shared" si="99"/>
        <v>12.922572654272585</v>
      </c>
      <c r="V119" s="59">
        <f t="shared" si="99"/>
        <v>16.908932650025889</v>
      </c>
      <c r="W119" s="59">
        <f t="shared" si="99"/>
        <v>-5.0659448109384613</v>
      </c>
      <c r="X119" s="59">
        <f t="shared" si="99"/>
        <v>-16.741242427517378</v>
      </c>
      <c r="Y119" s="59">
        <f t="shared" si="99"/>
        <v>-6.2088792424532642</v>
      </c>
      <c r="Z119" s="59">
        <f t="shared" si="99"/>
        <v>2.6543827914773317</v>
      </c>
      <c r="AA119" s="59">
        <f t="shared" si="99"/>
        <v>12.171638019843328</v>
      </c>
      <c r="AB119" s="8">
        <f t="shared" si="96"/>
        <v>-3.0809454860165459</v>
      </c>
      <c r="AC119" s="59">
        <f t="shared" si="98"/>
        <v>13.876997997808218</v>
      </c>
    </row>
    <row r="120" spans="1:29" ht="12.75" customHeight="1">
      <c r="A120" s="2">
        <v>21</v>
      </c>
      <c r="B120" s="44" t="s">
        <v>190</v>
      </c>
      <c r="C120" s="61" t="s">
        <v>0</v>
      </c>
      <c r="D120" s="59">
        <f t="shared" si="97"/>
        <v>-28.112995504976752</v>
      </c>
      <c r="E120" s="59">
        <f t="shared" si="99"/>
        <v>19.284289932404363</v>
      </c>
      <c r="F120" s="59">
        <f t="shared" si="99"/>
        <v>-22.12561851531963</v>
      </c>
      <c r="G120" s="59">
        <f t="shared" si="99"/>
        <v>22.842223037075755</v>
      </c>
      <c r="H120" s="59">
        <f t="shared" si="99"/>
        <v>69.758347526888457</v>
      </c>
      <c r="I120" s="59">
        <f t="shared" si="99"/>
        <v>2.6377285404669095</v>
      </c>
      <c r="J120" s="59">
        <f t="shared" si="99"/>
        <v>19.550408259672452</v>
      </c>
      <c r="K120" s="59">
        <f t="shared" si="99"/>
        <v>19.127322764955039</v>
      </c>
      <c r="L120" s="59">
        <f t="shared" si="99"/>
        <v>62.680742029319561</v>
      </c>
      <c r="M120" s="59">
        <f t="shared" si="99"/>
        <v>44.145226651187073</v>
      </c>
      <c r="N120" s="59">
        <f t="shared" si="99"/>
        <v>16.7725980654984</v>
      </c>
      <c r="O120" s="59">
        <f t="shared" si="99"/>
        <v>20.054895152943516</v>
      </c>
      <c r="P120" s="59">
        <f t="shared" si="99"/>
        <v>32.414310758619422</v>
      </c>
      <c r="Q120" s="59">
        <f t="shared" si="99"/>
        <v>-14.148274598132247</v>
      </c>
      <c r="R120" s="59">
        <f t="shared" si="99"/>
        <v>48.260657475397636</v>
      </c>
      <c r="S120" s="59">
        <f t="shared" si="99"/>
        <v>30.090877900795164</v>
      </c>
      <c r="T120" s="59">
        <f t="shared" si="99"/>
        <v>21.489653006048144</v>
      </c>
      <c r="U120" s="59">
        <f t="shared" si="99"/>
        <v>4.8385393280784115</v>
      </c>
      <c r="V120" s="59">
        <f t="shared" si="99"/>
        <v>4.8175087611831628</v>
      </c>
      <c r="W120" s="59">
        <f t="shared" si="99"/>
        <v>11.61590562350581</v>
      </c>
      <c r="X120" s="59">
        <f t="shared" si="99"/>
        <v>-1.1747936804781034E-2</v>
      </c>
      <c r="Y120" s="59">
        <f t="shared" si="99"/>
        <v>1.4605722423386709</v>
      </c>
      <c r="Z120" s="59">
        <f t="shared" si="99"/>
        <v>10.389556974475994</v>
      </c>
      <c r="AA120" s="59">
        <f t="shared" si="99"/>
        <v>5.1731419517137454</v>
      </c>
      <c r="AB120" s="8">
        <f t="shared" si="96"/>
        <v>11.997232148097268</v>
      </c>
      <c r="AC120" s="59">
        <f t="shared" si="98"/>
        <v>13.803005847173978</v>
      </c>
    </row>
    <row r="121" spans="1:29" ht="12.75" customHeight="1">
      <c r="A121" s="2">
        <v>22</v>
      </c>
      <c r="B121" s="44" t="s">
        <v>125</v>
      </c>
      <c r="C121" s="61" t="s">
        <v>0</v>
      </c>
      <c r="D121" s="59">
        <f t="shared" si="97"/>
        <v>-1.587595460223298</v>
      </c>
      <c r="E121" s="59">
        <f t="shared" si="99"/>
        <v>28.555544494504886</v>
      </c>
      <c r="F121" s="59">
        <f t="shared" si="99"/>
        <v>22.115926479033931</v>
      </c>
      <c r="G121" s="59">
        <f t="shared" si="99"/>
        <v>18.082307314395791</v>
      </c>
      <c r="H121" s="59">
        <f t="shared" si="99"/>
        <v>25.61959059942977</v>
      </c>
      <c r="I121" s="59">
        <f t="shared" si="99"/>
        <v>0.33846352451097061</v>
      </c>
      <c r="J121" s="59">
        <f t="shared" si="99"/>
        <v>24.956111836212713</v>
      </c>
      <c r="K121" s="59">
        <f t="shared" si="99"/>
        <v>27.719658917382333</v>
      </c>
      <c r="L121" s="59">
        <f t="shared" si="99"/>
        <v>51.626416381575751</v>
      </c>
      <c r="M121" s="59">
        <f t="shared" si="99"/>
        <v>59.341031233297514</v>
      </c>
      <c r="N121" s="59">
        <f t="shared" si="99"/>
        <v>31.649271927316477</v>
      </c>
      <c r="O121" s="59">
        <f t="shared" si="99"/>
        <v>40.279570501867084</v>
      </c>
      <c r="P121" s="59">
        <f t="shared" si="99"/>
        <v>28.762380379255148</v>
      </c>
      <c r="Q121" s="59">
        <f t="shared" si="99"/>
        <v>-32.216830434552293</v>
      </c>
      <c r="R121" s="59">
        <f t="shared" si="99"/>
        <v>29.164117299467449</v>
      </c>
      <c r="S121" s="59">
        <f t="shared" si="99"/>
        <v>8.4818635006000136</v>
      </c>
      <c r="T121" s="59">
        <f t="shared" si="99"/>
        <v>-7.5062585714624248</v>
      </c>
      <c r="U121" s="59">
        <f t="shared" si="99"/>
        <v>3.7811309643144284</v>
      </c>
      <c r="V121" s="59">
        <f t="shared" si="99"/>
        <v>13.746468579455424</v>
      </c>
      <c r="W121" s="59">
        <f t="shared" si="99"/>
        <v>1.6515780028274207</v>
      </c>
      <c r="X121" s="59">
        <f t="shared" si="99"/>
        <v>-1.0723593419157424</v>
      </c>
      <c r="Y121" s="59">
        <f t="shared" si="99"/>
        <v>6.4600610109525292</v>
      </c>
      <c r="Z121" s="59">
        <f t="shared" si="99"/>
        <v>8.1998843339157474</v>
      </c>
      <c r="AA121" s="59">
        <f t="shared" si="99"/>
        <v>6.9982854456157781</v>
      </c>
      <c r="AB121" s="8">
        <f t="shared" si="96"/>
        <v>3.1963015183300314</v>
      </c>
      <c r="AC121" s="59">
        <f t="shared" si="98"/>
        <v>13.668245202290265</v>
      </c>
    </row>
    <row r="122" spans="1:29" ht="12.75" customHeight="1">
      <c r="A122" s="2">
        <v>23</v>
      </c>
      <c r="B122" s="44" t="s">
        <v>133</v>
      </c>
      <c r="C122" s="61" t="s">
        <v>0</v>
      </c>
      <c r="D122" s="59">
        <f t="shared" si="97"/>
        <v>13.359942871559923</v>
      </c>
      <c r="E122" s="59">
        <f t="shared" si="99"/>
        <v>87.600300091281355</v>
      </c>
      <c r="F122" s="59">
        <f t="shared" si="99"/>
        <v>66.029637999559043</v>
      </c>
      <c r="G122" s="59">
        <f t="shared" si="99"/>
        <v>14.995055763899302</v>
      </c>
      <c r="H122" s="59">
        <f t="shared" si="99"/>
        <v>74.315575146894645</v>
      </c>
      <c r="I122" s="59">
        <f t="shared" si="99"/>
        <v>30.523880436870058</v>
      </c>
      <c r="J122" s="59">
        <f t="shared" si="99"/>
        <v>62.534464752258259</v>
      </c>
      <c r="K122" s="59">
        <f t="shared" si="99"/>
        <v>3.3298155584343903</v>
      </c>
      <c r="L122" s="59">
        <f t="shared" si="99"/>
        <v>64.449996086292686</v>
      </c>
      <c r="M122" s="59">
        <f t="shared" si="99"/>
        <v>17.438772168388454</v>
      </c>
      <c r="N122" s="59">
        <f t="shared" si="99"/>
        <v>50.941756854526972</v>
      </c>
      <c r="O122" s="59">
        <f t="shared" si="99"/>
        <v>30.733508621601885</v>
      </c>
      <c r="P122" s="59">
        <f t="shared" si="99"/>
        <v>20.049053185986665</v>
      </c>
      <c r="Q122" s="59">
        <f t="shared" si="99"/>
        <v>-11.171881704174822</v>
      </c>
      <c r="R122" s="59">
        <f t="shared" si="99"/>
        <v>45.296449675256667</v>
      </c>
      <c r="S122" s="59">
        <f t="shared" si="99"/>
        <v>34.166649413120723</v>
      </c>
      <c r="T122" s="59">
        <f t="shared" si="99"/>
        <v>-13.447176204981588</v>
      </c>
      <c r="U122" s="59">
        <f t="shared" si="99"/>
        <v>39.572533823520587</v>
      </c>
      <c r="V122" s="59">
        <f t="shared" si="99"/>
        <v>11.352977336067568</v>
      </c>
      <c r="W122" s="59">
        <f t="shared" si="99"/>
        <v>4.806470891868301</v>
      </c>
      <c r="X122" s="59">
        <f t="shared" ref="E122:AA133" si="100">IFERROR((X30/W30)*100-100,"--")</f>
        <v>-3.7422439398113028</v>
      </c>
      <c r="Y122" s="59">
        <f t="shared" si="100"/>
        <v>10.60862613117601</v>
      </c>
      <c r="Z122" s="59">
        <f t="shared" si="100"/>
        <v>22.229525650041907</v>
      </c>
      <c r="AA122" s="59">
        <f t="shared" si="100"/>
        <v>4.2626317024462566</v>
      </c>
      <c r="AB122" s="8">
        <f t="shared" si="96"/>
        <v>-2.2587600182164209</v>
      </c>
      <c r="AC122" s="59">
        <f t="shared" si="98"/>
        <v>23.260086918674176</v>
      </c>
    </row>
    <row r="123" spans="1:29" ht="12.75" customHeight="1">
      <c r="A123" s="2">
        <v>24</v>
      </c>
      <c r="B123" s="44" t="s">
        <v>126</v>
      </c>
      <c r="C123" s="61" t="s">
        <v>0</v>
      </c>
      <c r="D123" s="59">
        <f t="shared" si="97"/>
        <v>0.97520768360281807</v>
      </c>
      <c r="E123" s="59">
        <f t="shared" si="100"/>
        <v>30.667584701204078</v>
      </c>
      <c r="F123" s="59">
        <f t="shared" si="100"/>
        <v>20.361625093611153</v>
      </c>
      <c r="G123" s="59">
        <f t="shared" si="100"/>
        <v>11.243820317676139</v>
      </c>
      <c r="H123" s="59">
        <f t="shared" si="100"/>
        <v>49.093333678824564</v>
      </c>
      <c r="I123" s="59">
        <f t="shared" si="100"/>
        <v>-6.3441810732411312</v>
      </c>
      <c r="J123" s="59">
        <f t="shared" si="100"/>
        <v>24.444395067195586</v>
      </c>
      <c r="K123" s="59">
        <f t="shared" si="100"/>
        <v>14.938741317543688</v>
      </c>
      <c r="L123" s="59">
        <f t="shared" si="100"/>
        <v>60.82225642016337</v>
      </c>
      <c r="M123" s="59">
        <f t="shared" si="100"/>
        <v>37.915735460813835</v>
      </c>
      <c r="N123" s="59">
        <f t="shared" si="100"/>
        <v>22.591892923124362</v>
      </c>
      <c r="O123" s="59">
        <f t="shared" si="100"/>
        <v>27.164714421853304</v>
      </c>
      <c r="P123" s="59">
        <f t="shared" si="100"/>
        <v>17.956123335020919</v>
      </c>
      <c r="Q123" s="59">
        <f t="shared" si="100"/>
        <v>-26.81872647188932</v>
      </c>
      <c r="R123" s="59">
        <f t="shared" si="100"/>
        <v>31.498190224402151</v>
      </c>
      <c r="S123" s="59">
        <f t="shared" si="100"/>
        <v>32.639001807811439</v>
      </c>
      <c r="T123" s="59">
        <f t="shared" si="100"/>
        <v>-13.672276492594861</v>
      </c>
      <c r="U123" s="59">
        <f t="shared" si="100"/>
        <v>-4.998447142083478</v>
      </c>
      <c r="V123" s="59">
        <f t="shared" si="100"/>
        <v>10.6927467994945</v>
      </c>
      <c r="W123" s="59">
        <f t="shared" si="100"/>
        <v>-5.8162898970685859</v>
      </c>
      <c r="X123" s="59">
        <f t="shared" si="100"/>
        <v>-7.6831730228204975</v>
      </c>
      <c r="Y123" s="59">
        <f t="shared" si="100"/>
        <v>5.940406044594738</v>
      </c>
      <c r="Z123" s="59">
        <f t="shared" si="100"/>
        <v>7.4658975976429787</v>
      </c>
      <c r="AA123" s="59">
        <f t="shared" si="100"/>
        <v>6.477705224816475</v>
      </c>
      <c r="AB123" s="8">
        <f t="shared" si="96"/>
        <v>14.250392109906016</v>
      </c>
      <c r="AC123" s="59">
        <f t="shared" si="98"/>
        <v>12.229538944033095</v>
      </c>
    </row>
    <row r="124" spans="1:29" ht="12.75" customHeight="1">
      <c r="A124" s="2">
        <v>25</v>
      </c>
      <c r="B124" s="44" t="s">
        <v>123</v>
      </c>
      <c r="C124" s="61" t="s">
        <v>0</v>
      </c>
      <c r="D124" s="59">
        <f t="shared" si="97"/>
        <v>-5.1870825995130758</v>
      </c>
      <c r="E124" s="59">
        <f t="shared" si="100"/>
        <v>37.777395301585898</v>
      </c>
      <c r="F124" s="59">
        <f t="shared" si="100"/>
        <v>17.071050875853317</v>
      </c>
      <c r="G124" s="59">
        <f t="shared" si="100"/>
        <v>-3.3417936435691047</v>
      </c>
      <c r="H124" s="59">
        <f t="shared" si="100"/>
        <v>81.561088240113577</v>
      </c>
      <c r="I124" s="59">
        <f t="shared" si="100"/>
        <v>-41.506236064086679</v>
      </c>
      <c r="J124" s="59">
        <f t="shared" si="100"/>
        <v>67.935629044121583</v>
      </c>
      <c r="K124" s="59">
        <f t="shared" si="100"/>
        <v>69.803689993240084</v>
      </c>
      <c r="L124" s="59">
        <f t="shared" si="100"/>
        <v>46.363110020243113</v>
      </c>
      <c r="M124" s="59">
        <f t="shared" si="100"/>
        <v>63.428699377341644</v>
      </c>
      <c r="N124" s="59">
        <f t="shared" si="100"/>
        <v>58.442244612804899</v>
      </c>
      <c r="O124" s="59">
        <f t="shared" si="100"/>
        <v>41.256820844035957</v>
      </c>
      <c r="P124" s="59">
        <f t="shared" si="100"/>
        <v>2.6811605925353206</v>
      </c>
      <c r="Q124" s="59">
        <f t="shared" si="100"/>
        <v>-21.358437115800101</v>
      </c>
      <c r="R124" s="59">
        <f t="shared" si="100"/>
        <v>43.500914523006685</v>
      </c>
      <c r="S124" s="59">
        <f t="shared" si="100"/>
        <v>30.595856267926848</v>
      </c>
      <c r="T124" s="59">
        <f t="shared" si="100"/>
        <v>-0.18653952339606406</v>
      </c>
      <c r="U124" s="59">
        <f t="shared" si="100"/>
        <v>13.881400210206138</v>
      </c>
      <c r="V124" s="59">
        <f t="shared" si="100"/>
        <v>8.7663285548335637</v>
      </c>
      <c r="W124" s="59">
        <f t="shared" si="100"/>
        <v>-3.529416468083312</v>
      </c>
      <c r="X124" s="59">
        <f t="shared" si="100"/>
        <v>-9.389561595137593</v>
      </c>
      <c r="Y124" s="59">
        <f t="shared" si="100"/>
        <v>7.6143318357035241</v>
      </c>
      <c r="Z124" s="59">
        <f t="shared" si="100"/>
        <v>-1.9606649231512279</v>
      </c>
      <c r="AA124" s="59">
        <f t="shared" si="100"/>
        <v>-3.0210703295602883</v>
      </c>
      <c r="AB124" s="8">
        <f t="shared" si="96"/>
        <v>17.852488736947862</v>
      </c>
      <c r="AC124" s="59">
        <f t="shared" si="98"/>
        <v>15.985739735735692</v>
      </c>
    </row>
    <row r="125" spans="1:29" ht="12.75" customHeight="1">
      <c r="A125" s="2">
        <v>26</v>
      </c>
      <c r="B125" s="1" t="s">
        <v>144</v>
      </c>
      <c r="C125" s="25" t="s">
        <v>102</v>
      </c>
      <c r="D125" s="59">
        <f t="shared" si="97"/>
        <v>1.9604037409594497</v>
      </c>
      <c r="E125" s="59">
        <f t="shared" si="100"/>
        <v>14.241354214518111</v>
      </c>
      <c r="F125" s="59">
        <f t="shared" si="100"/>
        <v>4.7807580212533907</v>
      </c>
      <c r="G125" s="59">
        <f t="shared" si="100"/>
        <v>5.3528049505728177</v>
      </c>
      <c r="H125" s="59">
        <f t="shared" si="100"/>
        <v>21.762914773290333</v>
      </c>
      <c r="I125" s="59">
        <f t="shared" si="100"/>
        <v>18.016331583607197</v>
      </c>
      <c r="J125" s="59">
        <f t="shared" si="100"/>
        <v>23.319198775890172</v>
      </c>
      <c r="K125" s="59">
        <f t="shared" si="100"/>
        <v>19.621985620915368</v>
      </c>
      <c r="L125" s="59">
        <f t="shared" si="100"/>
        <v>38.622386534659341</v>
      </c>
      <c r="M125" s="59">
        <f t="shared" si="100"/>
        <v>37.892512700636274</v>
      </c>
      <c r="N125" s="59">
        <f t="shared" si="100"/>
        <v>32.098319369769371</v>
      </c>
      <c r="O125" s="59">
        <f t="shared" si="100"/>
        <v>53.035911591348338</v>
      </c>
      <c r="P125" s="59">
        <f t="shared" si="100"/>
        <v>39.435291411958389</v>
      </c>
      <c r="Q125" s="59">
        <f t="shared" si="100"/>
        <v>-16.688925994170233</v>
      </c>
      <c r="R125" s="59">
        <f t="shared" si="100"/>
        <v>15.433544814664899</v>
      </c>
      <c r="S125" s="59">
        <f t="shared" si="100"/>
        <v>37.627517368230627</v>
      </c>
      <c r="T125" s="59">
        <f t="shared" si="100"/>
        <v>29.303118605109461</v>
      </c>
      <c r="U125" s="59">
        <f t="shared" si="100"/>
        <v>1.5334577905707505</v>
      </c>
      <c r="V125" s="59">
        <f t="shared" si="100"/>
        <v>9.9180870641463912</v>
      </c>
      <c r="W125" s="59">
        <f t="shared" si="100"/>
        <v>5.2793407995698942</v>
      </c>
      <c r="X125" s="59">
        <f t="shared" si="100"/>
        <v>-9.2088093306010563</v>
      </c>
      <c r="Y125" s="59">
        <f t="shared" si="100"/>
        <v>-6.6147426862027459</v>
      </c>
      <c r="Z125" s="59">
        <f t="shared" si="100"/>
        <v>-4.8581634244353182</v>
      </c>
      <c r="AA125" s="59">
        <f t="shared" si="100"/>
        <v>35.957597446257182</v>
      </c>
      <c r="AB125" s="8">
        <f t="shared" si="96"/>
        <v>18.135418406063096</v>
      </c>
      <c r="AC125" s="59">
        <f t="shared" si="98"/>
        <v>15.047088997250555</v>
      </c>
    </row>
    <row r="126" spans="1:29" ht="12.75" customHeight="1">
      <c r="A126" s="2">
        <v>27</v>
      </c>
      <c r="B126" s="1" t="s">
        <v>141</v>
      </c>
      <c r="C126" s="25" t="s">
        <v>102</v>
      </c>
      <c r="D126" s="59">
        <f t="shared" si="97"/>
        <v>34.42486615850865</v>
      </c>
      <c r="E126" s="59">
        <f t="shared" si="100"/>
        <v>1.6936542388973805</v>
      </c>
      <c r="F126" s="59">
        <f t="shared" si="100"/>
        <v>25.91735784237828</v>
      </c>
      <c r="G126" s="59">
        <f t="shared" si="100"/>
        <v>-55.184205382822682</v>
      </c>
      <c r="H126" s="59">
        <f t="shared" si="100"/>
        <v>106.11451927008008</v>
      </c>
      <c r="I126" s="59">
        <f t="shared" si="100"/>
        <v>35.949475304404274</v>
      </c>
      <c r="J126" s="59">
        <f t="shared" si="100"/>
        <v>33.573632608918871</v>
      </c>
      <c r="K126" s="59">
        <f t="shared" si="100"/>
        <v>129.58412448757443</v>
      </c>
      <c r="L126" s="59">
        <f t="shared" si="100"/>
        <v>37.379060823015777</v>
      </c>
      <c r="M126" s="59">
        <f t="shared" si="100"/>
        <v>92.846187691896176</v>
      </c>
      <c r="N126" s="59">
        <f t="shared" si="100"/>
        <v>139.86491997700153</v>
      </c>
      <c r="O126" s="59">
        <f t="shared" si="100"/>
        <v>38.340910172752473</v>
      </c>
      <c r="P126" s="59">
        <f t="shared" si="100"/>
        <v>136.87433624210846</v>
      </c>
      <c r="Q126" s="59">
        <f t="shared" si="100"/>
        <v>-18.618331279526572</v>
      </c>
      <c r="R126" s="59">
        <f t="shared" si="100"/>
        <v>-15.991814580177049</v>
      </c>
      <c r="S126" s="59">
        <f t="shared" si="100"/>
        <v>35.250758217742344</v>
      </c>
      <c r="T126" s="59">
        <f t="shared" si="100"/>
        <v>49.230730902450716</v>
      </c>
      <c r="U126" s="59">
        <f t="shared" si="100"/>
        <v>-1.9616868109022647</v>
      </c>
      <c r="V126" s="59">
        <f t="shared" si="100"/>
        <v>50.731035659580499</v>
      </c>
      <c r="W126" s="59">
        <f t="shared" si="100"/>
        <v>-37.714968383912748</v>
      </c>
      <c r="X126" s="59">
        <f t="shared" si="100"/>
        <v>-52.687328915032836</v>
      </c>
      <c r="Y126" s="59">
        <f t="shared" si="100"/>
        <v>30.446246821533663</v>
      </c>
      <c r="Z126" s="59">
        <f t="shared" si="100"/>
        <v>-1.8160008675954202</v>
      </c>
      <c r="AA126" s="59">
        <f t="shared" si="100"/>
        <v>-9.3172039546844445</v>
      </c>
      <c r="AB126" s="8">
        <f t="shared" si="96"/>
        <v>-14.555290555427831</v>
      </c>
      <c r="AC126" s="59">
        <f t="shared" si="98"/>
        <v>18.487585422256458</v>
      </c>
    </row>
    <row r="127" spans="1:29" ht="12.75" customHeight="1">
      <c r="A127" s="2">
        <v>28</v>
      </c>
      <c r="B127" s="1" t="s">
        <v>189</v>
      </c>
      <c r="C127" s="25" t="s">
        <v>102</v>
      </c>
      <c r="D127" s="59">
        <f t="shared" si="97"/>
        <v>43.708751247688525</v>
      </c>
      <c r="E127" s="59">
        <f t="shared" si="100"/>
        <v>24.549004922893886</v>
      </c>
      <c r="F127" s="59">
        <f t="shared" si="100"/>
        <v>32.127116678731511</v>
      </c>
      <c r="G127" s="59">
        <f t="shared" si="100"/>
        <v>0.86485719130442362</v>
      </c>
      <c r="H127" s="59">
        <f t="shared" si="100"/>
        <v>7.636444138645615</v>
      </c>
      <c r="I127" s="59">
        <f t="shared" si="100"/>
        <v>26.145888749609483</v>
      </c>
      <c r="J127" s="59">
        <f t="shared" si="100"/>
        <v>55.111586515732796</v>
      </c>
      <c r="K127" s="59">
        <f t="shared" si="100"/>
        <v>55.060185272891118</v>
      </c>
      <c r="L127" s="59">
        <f t="shared" si="100"/>
        <v>18.034130765644548</v>
      </c>
      <c r="M127" s="59">
        <f t="shared" si="100"/>
        <v>29.082375080421627</v>
      </c>
      <c r="N127" s="59">
        <f t="shared" si="100"/>
        <v>35.79245419271723</v>
      </c>
      <c r="O127" s="59">
        <f t="shared" si="100"/>
        <v>60.614735980993942</v>
      </c>
      <c r="P127" s="59">
        <f t="shared" si="100"/>
        <v>11.862830631070096</v>
      </c>
      <c r="Q127" s="59">
        <f t="shared" si="100"/>
        <v>-1.5568867964648234</v>
      </c>
      <c r="R127" s="59">
        <f t="shared" si="100"/>
        <v>40.080027352125597</v>
      </c>
      <c r="S127" s="59">
        <f t="shared" si="100"/>
        <v>28.122484708023308</v>
      </c>
      <c r="T127" s="59">
        <f t="shared" si="100"/>
        <v>-18.370144060011071</v>
      </c>
      <c r="U127" s="59">
        <f t="shared" si="100"/>
        <v>23.984166524379717</v>
      </c>
      <c r="V127" s="59">
        <f t="shared" si="100"/>
        <v>69.139733704031499</v>
      </c>
      <c r="W127" s="59">
        <f t="shared" si="100"/>
        <v>-26.729220108870351</v>
      </c>
      <c r="X127" s="59">
        <f t="shared" si="100"/>
        <v>-6.1967280633606094</v>
      </c>
      <c r="Y127" s="59">
        <f t="shared" si="100"/>
        <v>11.676009171933828</v>
      </c>
      <c r="Z127" s="59">
        <f t="shared" si="100"/>
        <v>-24.930986529862352</v>
      </c>
      <c r="AA127" s="59">
        <f t="shared" si="100"/>
        <v>-31.75315272048519</v>
      </c>
      <c r="AB127" s="8">
        <f t="shared" si="96"/>
        <v>-11.090670644004845</v>
      </c>
      <c r="AC127" s="59">
        <f t="shared" si="98"/>
        <v>14.065386761645755</v>
      </c>
    </row>
    <row r="128" spans="1:29" ht="12.75" customHeight="1">
      <c r="A128" s="2">
        <v>29</v>
      </c>
      <c r="B128" s="44" t="s">
        <v>135</v>
      </c>
      <c r="C128" s="25" t="s">
        <v>102</v>
      </c>
      <c r="D128" s="59">
        <f t="shared" si="97"/>
        <v>-1.4581179965219633</v>
      </c>
      <c r="E128" s="59">
        <f t="shared" si="100"/>
        <v>31.451749164929623</v>
      </c>
      <c r="F128" s="59">
        <f t="shared" si="100"/>
        <v>12.339362057539375</v>
      </c>
      <c r="G128" s="59">
        <f t="shared" si="100"/>
        <v>-7.9353227385455369</v>
      </c>
      <c r="H128" s="59">
        <f t="shared" si="100"/>
        <v>6.784690889783775</v>
      </c>
      <c r="I128" s="59">
        <f t="shared" si="100"/>
        <v>10.046722746092925</v>
      </c>
      <c r="J128" s="59">
        <f t="shared" si="100"/>
        <v>25.929657629253654</v>
      </c>
      <c r="K128" s="59">
        <f t="shared" si="100"/>
        <v>42.119045059915408</v>
      </c>
      <c r="L128" s="59">
        <f t="shared" si="100"/>
        <v>46.934053280038938</v>
      </c>
      <c r="M128" s="59">
        <f t="shared" si="100"/>
        <v>9.948190025847552</v>
      </c>
      <c r="N128" s="59">
        <f t="shared" si="100"/>
        <v>22.366663657508496</v>
      </c>
      <c r="O128" s="59">
        <f t="shared" si="100"/>
        <v>29.712517107194799</v>
      </c>
      <c r="P128" s="59">
        <f t="shared" si="100"/>
        <v>22.11180062157645</v>
      </c>
      <c r="Q128" s="59">
        <f t="shared" si="100"/>
        <v>-5.5240296235241004</v>
      </c>
      <c r="R128" s="59">
        <f t="shared" si="100"/>
        <v>34.674383629201941</v>
      </c>
      <c r="S128" s="59">
        <f t="shared" si="100"/>
        <v>16.623503258886657</v>
      </c>
      <c r="T128" s="59">
        <f t="shared" si="100"/>
        <v>24.365468280187912</v>
      </c>
      <c r="U128" s="59">
        <f t="shared" si="100"/>
        <v>18.259058603770555</v>
      </c>
      <c r="V128" s="59">
        <f t="shared" si="100"/>
        <v>18.283860167359236</v>
      </c>
      <c r="W128" s="59">
        <f t="shared" si="100"/>
        <v>13.755270166647023</v>
      </c>
      <c r="X128" s="59">
        <f t="shared" si="100"/>
        <v>13.696782558736061</v>
      </c>
      <c r="Y128" s="59">
        <f t="shared" si="100"/>
        <v>6.0240525854246698</v>
      </c>
      <c r="Z128" s="59">
        <f t="shared" si="100"/>
        <v>9.0009193234496365</v>
      </c>
      <c r="AA128" s="59">
        <f t="shared" si="100"/>
        <v>14.98784204061792</v>
      </c>
      <c r="AB128" s="8">
        <f t="shared" si="96"/>
        <v>3.6992502476308431</v>
      </c>
      <c r="AC128" s="59">
        <f t="shared" si="98"/>
        <v>15.308820429903179</v>
      </c>
    </row>
    <row r="129" spans="1:29" ht="12.75" customHeight="1">
      <c r="A129" s="2">
        <v>30</v>
      </c>
      <c r="B129" s="1" t="s">
        <v>137</v>
      </c>
      <c r="C129" s="25" t="s">
        <v>102</v>
      </c>
      <c r="D129" s="59">
        <f t="shared" si="97"/>
        <v>12.936449277031926</v>
      </c>
      <c r="E129" s="59">
        <f t="shared" si="100"/>
        <v>21.309046640734451</v>
      </c>
      <c r="F129" s="59">
        <f t="shared" si="100"/>
        <v>10.090364542525165</v>
      </c>
      <c r="G129" s="59">
        <f t="shared" si="100"/>
        <v>-2.2967127212980643</v>
      </c>
      <c r="H129" s="59">
        <f t="shared" si="100"/>
        <v>29.493268261973213</v>
      </c>
      <c r="I129" s="59">
        <f t="shared" si="100"/>
        <v>4.0863752983654678</v>
      </c>
      <c r="J129" s="59">
        <f t="shared" si="100"/>
        <v>22.380350860610704</v>
      </c>
      <c r="K129" s="59">
        <f t="shared" si="100"/>
        <v>18.434816549230376</v>
      </c>
      <c r="L129" s="59">
        <f t="shared" si="100"/>
        <v>42.949102606416147</v>
      </c>
      <c r="M129" s="59">
        <f t="shared" si="100"/>
        <v>27.248418956742654</v>
      </c>
      <c r="N129" s="59">
        <f t="shared" si="100"/>
        <v>44.602429166241876</v>
      </c>
      <c r="O129" s="59">
        <f t="shared" si="100"/>
        <v>40.391585547381169</v>
      </c>
      <c r="P129" s="59">
        <f t="shared" si="100"/>
        <v>40.880840635553426</v>
      </c>
      <c r="Q129" s="59">
        <f t="shared" si="100"/>
        <v>-19.770615477560511</v>
      </c>
      <c r="R129" s="59">
        <f t="shared" si="100"/>
        <v>62.672209160182376</v>
      </c>
      <c r="S129" s="59">
        <f t="shared" si="100"/>
        <v>26.277926232345322</v>
      </c>
      <c r="T129" s="59">
        <f t="shared" si="100"/>
        <v>24.356125831567851</v>
      </c>
      <c r="U129" s="59">
        <f t="shared" si="100"/>
        <v>3.9907819631223447</v>
      </c>
      <c r="V129" s="59">
        <f t="shared" si="100"/>
        <v>-0.68790444975108755</v>
      </c>
      <c r="W129" s="59">
        <f t="shared" si="100"/>
        <v>2.1161147121446362</v>
      </c>
      <c r="X129" s="59">
        <f t="shared" si="100"/>
        <v>-2.5425420335690774</v>
      </c>
      <c r="Y129" s="59">
        <f t="shared" si="100"/>
        <v>11.859074454625215</v>
      </c>
      <c r="Z129" s="59">
        <f t="shared" si="100"/>
        <v>9.5894072055915416</v>
      </c>
      <c r="AA129" s="59">
        <f t="shared" si="100"/>
        <v>-8.173605836647539</v>
      </c>
      <c r="AB129" s="8">
        <f t="shared" si="96"/>
        <v>5.1548562795048269</v>
      </c>
      <c r="AC129" s="59">
        <f t="shared" si="98"/>
        <v>14.939530240705807</v>
      </c>
    </row>
    <row r="130" spans="1:29" ht="12.75" customHeight="1">
      <c r="A130" s="2">
        <v>31</v>
      </c>
      <c r="B130" s="44" t="s">
        <v>130</v>
      </c>
      <c r="C130" s="25" t="s">
        <v>102</v>
      </c>
      <c r="D130" s="59">
        <f t="shared" si="97"/>
        <v>-44.976324407983171</v>
      </c>
      <c r="E130" s="59">
        <f t="shared" si="100"/>
        <v>39.779815724453158</v>
      </c>
      <c r="F130" s="59">
        <f t="shared" si="100"/>
        <v>132.48612160610077</v>
      </c>
      <c r="G130" s="59">
        <f t="shared" si="100"/>
        <v>-31.317117508055944</v>
      </c>
      <c r="H130" s="59">
        <f t="shared" si="100"/>
        <v>173.38051764109605</v>
      </c>
      <c r="I130" s="59">
        <f t="shared" si="100"/>
        <v>-9.87004148012916</v>
      </c>
      <c r="J130" s="59">
        <f t="shared" si="100"/>
        <v>-9.8282367953653562</v>
      </c>
      <c r="K130" s="59">
        <f t="shared" si="100"/>
        <v>29.14145016022249</v>
      </c>
      <c r="L130" s="59">
        <f t="shared" si="100"/>
        <v>43.076519300193809</v>
      </c>
      <c r="M130" s="59">
        <f t="shared" si="100"/>
        <v>71.775501335316875</v>
      </c>
      <c r="N130" s="59">
        <f t="shared" si="100"/>
        <v>77.641115615613302</v>
      </c>
      <c r="O130" s="59">
        <f t="shared" si="100"/>
        <v>57.906918111829896</v>
      </c>
      <c r="P130" s="59">
        <f t="shared" si="100"/>
        <v>47.856284747135049</v>
      </c>
      <c r="Q130" s="59">
        <f t="shared" si="100"/>
        <v>-5.6711088892271988</v>
      </c>
      <c r="R130" s="59">
        <f t="shared" si="100"/>
        <v>26.302745254297747</v>
      </c>
      <c r="S130" s="59">
        <f t="shared" si="100"/>
        <v>0.83484018946427341</v>
      </c>
      <c r="T130" s="59">
        <f t="shared" si="100"/>
        <v>90.361250084118495</v>
      </c>
      <c r="U130" s="59">
        <f t="shared" si="100"/>
        <v>4.8986760181193034</v>
      </c>
      <c r="V130" s="59">
        <f t="shared" si="100"/>
        <v>8.5715529445839564</v>
      </c>
      <c r="W130" s="59">
        <f t="shared" si="100"/>
        <v>2.6603340378856615</v>
      </c>
      <c r="X130" s="59">
        <f t="shared" si="100"/>
        <v>4.3992269300294282</v>
      </c>
      <c r="Y130" s="59">
        <f t="shared" si="100"/>
        <v>5.4365523018714725</v>
      </c>
      <c r="Z130" s="59">
        <f t="shared" si="100"/>
        <v>23.161828469687421</v>
      </c>
      <c r="AA130" s="59">
        <f t="shared" si="100"/>
        <v>4.4815585344047264</v>
      </c>
      <c r="AB130" s="8">
        <f t="shared" si="96"/>
        <v>3.0156260714283576</v>
      </c>
      <c r="AC130" s="59">
        <f t="shared" si="98"/>
        <v>20.937325457982595</v>
      </c>
    </row>
    <row r="131" spans="1:29" ht="12.75" customHeight="1">
      <c r="A131" s="2">
        <v>32</v>
      </c>
      <c r="B131" s="1" t="s">
        <v>122</v>
      </c>
      <c r="C131" s="25" t="s">
        <v>102</v>
      </c>
      <c r="D131" s="59">
        <f t="shared" si="97"/>
        <v>-14.697381106702551</v>
      </c>
      <c r="E131" s="59">
        <f t="shared" si="100"/>
        <v>21.105137749521845</v>
      </c>
      <c r="F131" s="59">
        <f t="shared" si="100"/>
        <v>103.75674457461383</v>
      </c>
      <c r="G131" s="59">
        <f t="shared" si="100"/>
        <v>36.43088234264539</v>
      </c>
      <c r="H131" s="59">
        <f t="shared" si="100"/>
        <v>2.9268964012759398</v>
      </c>
      <c r="I131" s="59">
        <f t="shared" si="100"/>
        <v>-3.0714063910428848</v>
      </c>
      <c r="J131" s="59">
        <f t="shared" si="100"/>
        <v>29.053577005805806</v>
      </c>
      <c r="K131" s="59">
        <f t="shared" si="100"/>
        <v>14.442009444623707</v>
      </c>
      <c r="L131" s="59">
        <f t="shared" si="100"/>
        <v>65.357530760397196</v>
      </c>
      <c r="M131" s="59">
        <f t="shared" si="100"/>
        <v>48.345703495087861</v>
      </c>
      <c r="N131" s="59">
        <f t="shared" si="100"/>
        <v>78.645435617797602</v>
      </c>
      <c r="O131" s="59">
        <f t="shared" si="100"/>
        <v>37.639437278412686</v>
      </c>
      <c r="P131" s="59">
        <f t="shared" si="100"/>
        <v>9.4880681637922351</v>
      </c>
      <c r="Q131" s="59">
        <f t="shared" si="100"/>
        <v>-13.22792109122399</v>
      </c>
      <c r="R131" s="59">
        <f t="shared" si="100"/>
        <v>28.531849670513253</v>
      </c>
      <c r="S131" s="59">
        <f t="shared" si="100"/>
        <v>25.208906663491319</v>
      </c>
      <c r="T131" s="59">
        <f t="shared" si="100"/>
        <v>4.8272855781698922</v>
      </c>
      <c r="U131" s="59">
        <f t="shared" si="100"/>
        <v>2.6711246574249685</v>
      </c>
      <c r="V131" s="59">
        <f t="shared" si="100"/>
        <v>19.815038364849329</v>
      </c>
      <c r="W131" s="59">
        <f t="shared" si="100"/>
        <v>19.935933780379216</v>
      </c>
      <c r="X131" s="59">
        <f t="shared" si="100"/>
        <v>13.907372924220596</v>
      </c>
      <c r="Y131" s="59">
        <f t="shared" si="100"/>
        <v>-1.2247574823638985</v>
      </c>
      <c r="Z131" s="59">
        <f t="shared" si="100"/>
        <v>11.086617071494558</v>
      </c>
      <c r="AA131" s="59">
        <f t="shared" si="100"/>
        <v>-9.7513709097471235</v>
      </c>
      <c r="AB131" s="8">
        <f t="shared" si="96"/>
        <v>2.2700848547991654</v>
      </c>
      <c r="AC131" s="59">
        <f t="shared" si="98"/>
        <v>17.726673464100287</v>
      </c>
    </row>
    <row r="132" spans="1:29" ht="12.75" customHeight="1">
      <c r="A132" s="2">
        <v>33</v>
      </c>
      <c r="B132" s="1" t="s">
        <v>121</v>
      </c>
      <c r="C132" s="25" t="s">
        <v>102</v>
      </c>
      <c r="D132" s="59">
        <f t="shared" si="97"/>
        <v>-28.220334073084274</v>
      </c>
      <c r="E132" s="59">
        <f t="shared" si="100"/>
        <v>33.577271322138245</v>
      </c>
      <c r="F132" s="59">
        <f t="shared" si="100"/>
        <v>26.991798670344025</v>
      </c>
      <c r="G132" s="59">
        <f t="shared" si="100"/>
        <v>17.115927381715494</v>
      </c>
      <c r="H132" s="59">
        <f t="shared" si="100"/>
        <v>20.961623931927647</v>
      </c>
      <c r="I132" s="59">
        <f t="shared" si="100"/>
        <v>59.061742727969545</v>
      </c>
      <c r="J132" s="59">
        <f t="shared" si="100"/>
        <v>33.114273919853076</v>
      </c>
      <c r="K132" s="59">
        <f t="shared" si="100"/>
        <v>10.969561632516857</v>
      </c>
      <c r="L132" s="59">
        <f t="shared" si="100"/>
        <v>33.790031942303045</v>
      </c>
      <c r="M132" s="59">
        <f t="shared" si="100"/>
        <v>-1.5836924847614853</v>
      </c>
      <c r="N132" s="59">
        <f t="shared" si="100"/>
        <v>62.723791417724584</v>
      </c>
      <c r="O132" s="59">
        <f t="shared" si="100"/>
        <v>10.948497548647666</v>
      </c>
      <c r="P132" s="59">
        <f t="shared" si="100"/>
        <v>6.1741947284315728</v>
      </c>
      <c r="Q132" s="59">
        <f t="shared" si="100"/>
        <v>-30.6763164998832</v>
      </c>
      <c r="R132" s="59">
        <f t="shared" si="100"/>
        <v>41.779618731163595</v>
      </c>
      <c r="S132" s="59">
        <f t="shared" si="100"/>
        <v>20.388593427209244</v>
      </c>
      <c r="T132" s="59">
        <f t="shared" si="100"/>
        <v>11.480453816729991</v>
      </c>
      <c r="U132" s="59">
        <f t="shared" si="100"/>
        <v>6.4360032672658747</v>
      </c>
      <c r="V132" s="59">
        <f t="shared" si="100"/>
        <v>15.429739051101635</v>
      </c>
      <c r="W132" s="59">
        <f t="shared" si="100"/>
        <v>23.132801980588496</v>
      </c>
      <c r="X132" s="59">
        <f t="shared" si="100"/>
        <v>4.9657490804337243</v>
      </c>
      <c r="Y132" s="59">
        <f t="shared" si="100"/>
        <v>-0.73418804100488444</v>
      </c>
      <c r="Z132" s="59">
        <f t="shared" si="100"/>
        <v>20.101158939503165</v>
      </c>
      <c r="AA132" s="59">
        <f t="shared" si="100"/>
        <v>7.3016356081297147</v>
      </c>
      <c r="AB132" s="8">
        <f t="shared" si="96"/>
        <v>-5.7477103038125676</v>
      </c>
      <c r="AC132" s="59">
        <f t="shared" si="98"/>
        <v>13.322321724766923</v>
      </c>
    </row>
    <row r="133" spans="1:29" ht="12.75" customHeight="1">
      <c r="A133" s="2">
        <v>34</v>
      </c>
      <c r="B133" s="1" t="s">
        <v>120</v>
      </c>
      <c r="C133" s="25" t="s">
        <v>102</v>
      </c>
      <c r="D133" s="59">
        <f t="shared" si="97"/>
        <v>6.3605469744651941</v>
      </c>
      <c r="E133" s="59">
        <f t="shared" si="100"/>
        <v>49.420056141488857</v>
      </c>
      <c r="F133" s="59">
        <f t="shared" si="100"/>
        <v>28.457774750897784</v>
      </c>
      <c r="G133" s="59">
        <f t="shared" si="100"/>
        <v>8.7844006703316211</v>
      </c>
      <c r="H133" s="59">
        <f t="shared" si="100"/>
        <v>34.2350327527339</v>
      </c>
      <c r="I133" s="59">
        <f t="shared" si="100"/>
        <v>17.557307104755964</v>
      </c>
      <c r="J133" s="59">
        <f t="shared" si="100"/>
        <v>50.05946905011993</v>
      </c>
      <c r="K133" s="59">
        <f t="shared" si="100"/>
        <v>14.677805612457078</v>
      </c>
      <c r="L133" s="59">
        <f t="shared" si="100"/>
        <v>40.050604389537</v>
      </c>
      <c r="M133" s="59">
        <f t="shared" si="100"/>
        <v>20.514306172716417</v>
      </c>
      <c r="N133" s="59">
        <f t="shared" si="100"/>
        <v>45.209807852442651</v>
      </c>
      <c r="O133" s="59">
        <f t="shared" si="100"/>
        <v>15.096520668450083</v>
      </c>
      <c r="P133" s="59">
        <f t="shared" si="100"/>
        <v>17.31971412287993</v>
      </c>
      <c r="Q133" s="59">
        <f t="shared" si="100"/>
        <v>-29.009613343051996</v>
      </c>
      <c r="R133" s="59">
        <f t="shared" si="100"/>
        <v>54.600645589578534</v>
      </c>
      <c r="S133" s="59">
        <f t="shared" si="100"/>
        <v>21.23728749242126</v>
      </c>
      <c r="T133" s="59">
        <f t="shared" si="100"/>
        <v>3.9772594998981958</v>
      </c>
      <c r="U133" s="59">
        <f t="shared" si="100"/>
        <v>14.838379428019351</v>
      </c>
      <c r="V133" s="59">
        <f t="shared" si="100"/>
        <v>26.636663753343456</v>
      </c>
      <c r="W133" s="59">
        <f t="shared" si="100"/>
        <v>10.128479608194496</v>
      </c>
      <c r="X133" s="59">
        <f t="shared" si="100"/>
        <v>-8.6612208931057637</v>
      </c>
      <c r="Y133" s="59">
        <f t="shared" si="100"/>
        <v>4.4256498358924716</v>
      </c>
      <c r="Z133" s="59">
        <f t="shared" ref="E133:AA141" si="101">IFERROR((Z41/Y41)*100-100,"--")</f>
        <v>19.018477562270391</v>
      </c>
      <c r="AA133" s="59">
        <f t="shared" si="101"/>
        <v>2.0819530257343217</v>
      </c>
      <c r="AB133" s="8">
        <f t="shared" si="96"/>
        <v>3.7738839176558088</v>
      </c>
      <c r="AC133" s="59">
        <f t="shared" si="98"/>
        <v>16.513401304860963</v>
      </c>
    </row>
    <row r="134" spans="1:29" ht="12.75" customHeight="1">
      <c r="A134" s="2">
        <v>35</v>
      </c>
      <c r="B134" s="1" t="s">
        <v>119</v>
      </c>
      <c r="C134" s="25" t="s">
        <v>102</v>
      </c>
      <c r="D134" s="59">
        <f t="shared" si="97"/>
        <v>-9.7142559315698946</v>
      </c>
      <c r="E134" s="59">
        <f t="shared" si="101"/>
        <v>43.100351975275316</v>
      </c>
      <c r="F134" s="59">
        <f t="shared" si="101"/>
        <v>44.943515972828806</v>
      </c>
      <c r="G134" s="59">
        <f t="shared" si="101"/>
        <v>4.3825410555426174</v>
      </c>
      <c r="H134" s="59">
        <f t="shared" si="101"/>
        <v>1.6332070480222853</v>
      </c>
      <c r="I134" s="59">
        <f t="shared" si="101"/>
        <v>4.6939755459418251</v>
      </c>
      <c r="J134" s="59">
        <f t="shared" si="101"/>
        <v>-9.6351412228118534</v>
      </c>
      <c r="K134" s="59">
        <f t="shared" si="101"/>
        <v>23.334248788096417</v>
      </c>
      <c r="L134" s="59">
        <f t="shared" si="101"/>
        <v>69.78117333259587</v>
      </c>
      <c r="M134" s="59">
        <f t="shared" si="101"/>
        <v>8.7234027333362434</v>
      </c>
      <c r="N134" s="59">
        <f t="shared" si="101"/>
        <v>66.985069054566821</v>
      </c>
      <c r="O134" s="59">
        <f t="shared" si="101"/>
        <v>21.109035183160159</v>
      </c>
      <c r="P134" s="59">
        <f t="shared" si="101"/>
        <v>18.647052102218794</v>
      </c>
      <c r="Q134" s="59">
        <f t="shared" si="101"/>
        <v>-33.968590282027634</v>
      </c>
      <c r="R134" s="59">
        <f t="shared" si="101"/>
        <v>51.899349944232938</v>
      </c>
      <c r="S134" s="59">
        <f t="shared" si="101"/>
        <v>28.388892330534333</v>
      </c>
      <c r="T134" s="59">
        <f t="shared" si="101"/>
        <v>155.31522845355511</v>
      </c>
      <c r="U134" s="59">
        <f t="shared" si="101"/>
        <v>-24.365248004831315</v>
      </c>
      <c r="V134" s="59">
        <f t="shared" si="101"/>
        <v>-14.052773132916812</v>
      </c>
      <c r="W134" s="59">
        <f t="shared" si="101"/>
        <v>24.939091719251465</v>
      </c>
      <c r="X134" s="59">
        <f t="shared" si="101"/>
        <v>-15.235032950973476</v>
      </c>
      <c r="Y134" s="59">
        <f t="shared" si="101"/>
        <v>16.876355068364006</v>
      </c>
      <c r="Z134" s="59">
        <f t="shared" si="101"/>
        <v>16.291676534812268</v>
      </c>
      <c r="AA134" s="59">
        <f t="shared" si="101"/>
        <v>-5.402255533764972</v>
      </c>
      <c r="AB134" s="8">
        <f t="shared" si="96"/>
        <v>-1.3143207154950574</v>
      </c>
      <c r="AC134" s="59">
        <f t="shared" si="98"/>
        <v>13.900230667521924</v>
      </c>
    </row>
    <row r="135" spans="1:29" ht="12.75" customHeight="1">
      <c r="A135" s="2">
        <v>36</v>
      </c>
      <c r="B135" s="1" t="s">
        <v>118</v>
      </c>
      <c r="C135" s="25" t="s">
        <v>102</v>
      </c>
      <c r="D135" s="59">
        <f t="shared" si="97"/>
        <v>37.331855571135435</v>
      </c>
      <c r="E135" s="59">
        <f t="shared" si="101"/>
        <v>89.901183915359297</v>
      </c>
      <c r="F135" s="59">
        <f t="shared" si="101"/>
        <v>31.223978569069175</v>
      </c>
      <c r="G135" s="59">
        <f t="shared" si="101"/>
        <v>-9.5367407080359499</v>
      </c>
      <c r="H135" s="59">
        <f t="shared" si="101"/>
        <v>159.70791767717913</v>
      </c>
      <c r="I135" s="59">
        <f t="shared" si="101"/>
        <v>-19.947056209248075</v>
      </c>
      <c r="J135" s="59">
        <f t="shared" si="101"/>
        <v>42.519292798336096</v>
      </c>
      <c r="K135" s="59">
        <f t="shared" si="101"/>
        <v>34.411502380931722</v>
      </c>
      <c r="L135" s="59">
        <f t="shared" si="101"/>
        <v>53.744151528348738</v>
      </c>
      <c r="M135" s="59">
        <f t="shared" si="101"/>
        <v>12.221280605120441</v>
      </c>
      <c r="N135" s="59">
        <f t="shared" si="101"/>
        <v>42.629610372760965</v>
      </c>
      <c r="O135" s="59">
        <f t="shared" si="101"/>
        <v>29.856715483629017</v>
      </c>
      <c r="P135" s="59">
        <f t="shared" si="101"/>
        <v>20.206728090318961</v>
      </c>
      <c r="Q135" s="59">
        <f t="shared" si="101"/>
        <v>-24.006220819643914</v>
      </c>
      <c r="R135" s="59">
        <f t="shared" si="101"/>
        <v>55.327998055946694</v>
      </c>
      <c r="S135" s="59">
        <f t="shared" si="101"/>
        <v>39.215841395065752</v>
      </c>
      <c r="T135" s="59">
        <f t="shared" si="101"/>
        <v>12.008960280180901</v>
      </c>
      <c r="U135" s="59">
        <f t="shared" si="101"/>
        <v>11.987804939099789</v>
      </c>
      <c r="V135" s="59">
        <f t="shared" si="101"/>
        <v>8.589567792094428</v>
      </c>
      <c r="W135" s="59">
        <f t="shared" si="101"/>
        <v>17.694569365538698</v>
      </c>
      <c r="X135" s="59">
        <f t="shared" si="101"/>
        <v>-5.8180197115855776</v>
      </c>
      <c r="Y135" s="59">
        <f t="shared" si="101"/>
        <v>-0.65638938648281453</v>
      </c>
      <c r="Z135" s="59">
        <f t="shared" si="101"/>
        <v>-24.127319526746888</v>
      </c>
      <c r="AA135" s="59">
        <f t="shared" si="101"/>
        <v>5.4661441757177585</v>
      </c>
      <c r="AB135" s="8">
        <f t="shared" si="96"/>
        <v>-2.8433786313614746</v>
      </c>
      <c r="AC135" s="59">
        <f t="shared" si="98"/>
        <v>18.933369740589526</v>
      </c>
    </row>
    <row r="136" spans="1:29" ht="12.75" customHeight="1">
      <c r="A136" s="2">
        <v>37</v>
      </c>
      <c r="B136" s="1" t="s">
        <v>117</v>
      </c>
      <c r="C136" s="25" t="s">
        <v>102</v>
      </c>
      <c r="D136" s="59">
        <f t="shared" si="97"/>
        <v>-17.763345562860238</v>
      </c>
      <c r="E136" s="59">
        <f t="shared" si="101"/>
        <v>106.88433608607144</v>
      </c>
      <c r="F136" s="59">
        <f t="shared" si="101"/>
        <v>4.2639743391348617</v>
      </c>
      <c r="G136" s="59">
        <f t="shared" si="101"/>
        <v>-1.4873615473474615</v>
      </c>
      <c r="H136" s="59">
        <f t="shared" si="101"/>
        <v>24.357310835846917</v>
      </c>
      <c r="I136" s="59">
        <f t="shared" si="101"/>
        <v>-3.9020588799204887</v>
      </c>
      <c r="J136" s="59">
        <f t="shared" si="101"/>
        <v>2.7055461541314401</v>
      </c>
      <c r="K136" s="59">
        <f t="shared" si="101"/>
        <v>8.4919056316888941</v>
      </c>
      <c r="L136" s="59">
        <f t="shared" si="101"/>
        <v>58.262053278880302</v>
      </c>
      <c r="M136" s="59">
        <f t="shared" si="101"/>
        <v>44.119556904668798</v>
      </c>
      <c r="N136" s="59">
        <f t="shared" si="101"/>
        <v>22.74928861735566</v>
      </c>
      <c r="O136" s="59">
        <f t="shared" si="101"/>
        <v>43.802411292389849</v>
      </c>
      <c r="P136" s="59">
        <f t="shared" si="101"/>
        <v>41.131840668668787</v>
      </c>
      <c r="Q136" s="59">
        <f t="shared" si="101"/>
        <v>-17.044327107075418</v>
      </c>
      <c r="R136" s="59">
        <f t="shared" si="101"/>
        <v>83.36752959815442</v>
      </c>
      <c r="S136" s="59">
        <f t="shared" si="101"/>
        <v>21.210717974137182</v>
      </c>
      <c r="T136" s="59">
        <f t="shared" si="101"/>
        <v>5.7152751247310647</v>
      </c>
      <c r="U136" s="59">
        <f t="shared" si="101"/>
        <v>-28.213904431194493</v>
      </c>
      <c r="V136" s="59">
        <f t="shared" si="101"/>
        <v>-15.305405302065907</v>
      </c>
      <c r="W136" s="59">
        <f t="shared" si="101"/>
        <v>-8.3410071224865163</v>
      </c>
      <c r="X136" s="59">
        <f t="shared" si="101"/>
        <v>-24.182080956478728</v>
      </c>
      <c r="Y136" s="59">
        <f t="shared" si="101"/>
        <v>3.1928163501537625</v>
      </c>
      <c r="Z136" s="59">
        <f t="shared" si="101"/>
        <v>4.110381530825947</v>
      </c>
      <c r="AA136" s="59">
        <f t="shared" si="101"/>
        <v>14.028691174096551</v>
      </c>
      <c r="AB136" s="8">
        <f t="shared" si="96"/>
        <v>11.139978474048377</v>
      </c>
      <c r="AC136" s="59">
        <f t="shared" si="98"/>
        <v>10.927540628584282</v>
      </c>
    </row>
    <row r="137" spans="1:29" ht="12.75" customHeight="1">
      <c r="A137" s="2">
        <v>38</v>
      </c>
      <c r="B137" s="1" t="s">
        <v>116</v>
      </c>
      <c r="C137" s="25" t="s">
        <v>102</v>
      </c>
      <c r="D137" s="59">
        <f t="shared" si="97"/>
        <v>-15.917982993103237</v>
      </c>
      <c r="E137" s="59">
        <f t="shared" si="101"/>
        <v>93.46895157968973</v>
      </c>
      <c r="F137" s="59">
        <f t="shared" si="101"/>
        <v>10.005652005203288</v>
      </c>
      <c r="G137" s="59">
        <f t="shared" si="101"/>
        <v>1.3659349146268909</v>
      </c>
      <c r="H137" s="59">
        <f t="shared" si="101"/>
        <v>24.614302798445365</v>
      </c>
      <c r="I137" s="59">
        <f t="shared" si="101"/>
        <v>0.19904066116748709</v>
      </c>
      <c r="J137" s="59">
        <f t="shared" si="101"/>
        <v>10.500983597465606</v>
      </c>
      <c r="K137" s="59">
        <f t="shared" si="101"/>
        <v>10.92303837673299</v>
      </c>
      <c r="L137" s="59">
        <f t="shared" si="101"/>
        <v>54.582909503527048</v>
      </c>
      <c r="M137" s="59">
        <f t="shared" si="101"/>
        <v>36.127230707711334</v>
      </c>
      <c r="N137" s="59">
        <f t="shared" si="101"/>
        <v>31.913465348235036</v>
      </c>
      <c r="O137" s="59">
        <f t="shared" si="101"/>
        <v>36.751167035717231</v>
      </c>
      <c r="P137" s="59">
        <f t="shared" si="101"/>
        <v>33.467531719610776</v>
      </c>
      <c r="Q137" s="59">
        <f t="shared" si="101"/>
        <v>-19.077070166404468</v>
      </c>
      <c r="R137" s="59">
        <f t="shared" si="101"/>
        <v>74.875156820471858</v>
      </c>
      <c r="S137" s="59">
        <f t="shared" si="101"/>
        <v>21.906511475966497</v>
      </c>
      <c r="T137" s="59">
        <f t="shared" si="101"/>
        <v>9.3106564308829292</v>
      </c>
      <c r="U137" s="59">
        <f t="shared" si="101"/>
        <v>-21.908360794880551</v>
      </c>
      <c r="V137" s="59">
        <f t="shared" si="101"/>
        <v>-7.169222536088327</v>
      </c>
      <c r="W137" s="59">
        <f t="shared" si="101"/>
        <v>0.32121999591186068</v>
      </c>
      <c r="X137" s="59">
        <f t="shared" si="101"/>
        <v>-15.426680101278137</v>
      </c>
      <c r="Y137" s="59">
        <f t="shared" si="101"/>
        <v>3.2002958129711914</v>
      </c>
      <c r="Z137" s="59">
        <f t="shared" si="101"/>
        <v>7.7235403514309269</v>
      </c>
      <c r="AA137" s="59">
        <f t="shared" si="101"/>
        <v>6.7575509044116302</v>
      </c>
      <c r="AB137" s="8">
        <f t="shared" si="96"/>
        <v>6.4809134874755472</v>
      </c>
      <c r="AC137" s="59">
        <f t="shared" si="98"/>
        <v>12.343202870671035</v>
      </c>
    </row>
    <row r="138" spans="1:29" ht="12.75" customHeight="1">
      <c r="A138" s="2">
        <v>39</v>
      </c>
      <c r="B138" s="44" t="s">
        <v>115</v>
      </c>
      <c r="C138" s="25" t="s">
        <v>102</v>
      </c>
      <c r="D138" s="59">
        <f t="shared" si="97"/>
        <v>-49.438543182774261</v>
      </c>
      <c r="E138" s="59">
        <f t="shared" si="101"/>
        <v>47.97175473778799</v>
      </c>
      <c r="F138" s="59">
        <f t="shared" si="101"/>
        <v>15.127713582714136</v>
      </c>
      <c r="G138" s="59">
        <f t="shared" si="101"/>
        <v>-1.4911235032315773</v>
      </c>
      <c r="H138" s="59">
        <f t="shared" si="101"/>
        <v>180.78669932486861</v>
      </c>
      <c r="I138" s="59">
        <f t="shared" si="101"/>
        <v>10.436994947635043</v>
      </c>
      <c r="J138" s="59">
        <f t="shared" si="101"/>
        <v>19.899519168220436</v>
      </c>
      <c r="K138" s="59">
        <f t="shared" si="101"/>
        <v>-43.711687064497241</v>
      </c>
      <c r="L138" s="59">
        <f t="shared" si="101"/>
        <v>245.07064126537398</v>
      </c>
      <c r="M138" s="59">
        <f t="shared" si="101"/>
        <v>23.043829175862825</v>
      </c>
      <c r="N138" s="59">
        <f t="shared" si="101"/>
        <v>53.096037730434318</v>
      </c>
      <c r="O138" s="59">
        <f t="shared" si="101"/>
        <v>41.969964565015573</v>
      </c>
      <c r="P138" s="59">
        <f t="shared" si="101"/>
        <v>40.29978494685858</v>
      </c>
      <c r="Q138" s="59">
        <f t="shared" si="101"/>
        <v>-20.457138192705372</v>
      </c>
      <c r="R138" s="59">
        <f t="shared" si="101"/>
        <v>61.368873118045684</v>
      </c>
      <c r="S138" s="59">
        <f t="shared" si="101"/>
        <v>22.974174522556169</v>
      </c>
      <c r="T138" s="59">
        <f t="shared" si="101"/>
        <v>20.044157549820014</v>
      </c>
      <c r="U138" s="59">
        <f t="shared" si="101"/>
        <v>-2.1156682468371031</v>
      </c>
      <c r="V138" s="59">
        <f t="shared" si="101"/>
        <v>2.9380071310965832</v>
      </c>
      <c r="W138" s="59">
        <f t="shared" si="101"/>
        <v>-3.2769752386507776</v>
      </c>
      <c r="X138" s="59">
        <f t="shared" si="101"/>
        <v>-12.919095128189312</v>
      </c>
      <c r="Y138" s="59">
        <f t="shared" si="101"/>
        <v>14.620765688109884</v>
      </c>
      <c r="Z138" s="59">
        <f t="shared" si="101"/>
        <v>-44.917320497525424</v>
      </c>
      <c r="AA138" s="59">
        <f t="shared" si="101"/>
        <v>4.9702915354649804</v>
      </c>
      <c r="AB138" s="8">
        <f t="shared" si="96"/>
        <v>-0.4487235743968796</v>
      </c>
      <c r="AC138" s="59">
        <f t="shared" si="98"/>
        <v>13.072431111886672</v>
      </c>
    </row>
    <row r="139" spans="1:29" ht="12.75" customHeight="1">
      <c r="A139" s="2">
        <v>40</v>
      </c>
      <c r="B139" s="44" t="s">
        <v>114</v>
      </c>
      <c r="C139" s="25" t="s">
        <v>102</v>
      </c>
      <c r="D139" s="59">
        <f t="shared" si="97"/>
        <v>-0.2069859199708759</v>
      </c>
      <c r="E139" s="59">
        <f t="shared" si="101"/>
        <v>20.845808840363958</v>
      </c>
      <c r="F139" s="59">
        <f t="shared" si="101"/>
        <v>-0.43161713123886614</v>
      </c>
      <c r="G139" s="59">
        <f t="shared" si="101"/>
        <v>6.1597271564665732</v>
      </c>
      <c r="H139" s="59">
        <f t="shared" si="101"/>
        <v>39.104875407279479</v>
      </c>
      <c r="I139" s="59">
        <f t="shared" si="101"/>
        <v>0.55021223793976048</v>
      </c>
      <c r="J139" s="59">
        <f t="shared" si="101"/>
        <v>29.961837825244658</v>
      </c>
      <c r="K139" s="59">
        <f t="shared" si="101"/>
        <v>13.143910415313059</v>
      </c>
      <c r="L139" s="59">
        <f t="shared" si="101"/>
        <v>50.54864403993966</v>
      </c>
      <c r="M139" s="59">
        <f t="shared" si="101"/>
        <v>34.989191545573618</v>
      </c>
      <c r="N139" s="59">
        <f t="shared" si="101"/>
        <v>19.010495564665192</v>
      </c>
      <c r="O139" s="59">
        <f t="shared" si="101"/>
        <v>24.069941996530588</v>
      </c>
      <c r="P139" s="59">
        <f t="shared" si="101"/>
        <v>17.764380765236069</v>
      </c>
      <c r="Q139" s="59">
        <f t="shared" si="101"/>
        <v>-16.333391745960938</v>
      </c>
      <c r="R139" s="59">
        <f t="shared" si="101"/>
        <v>33.872098599189002</v>
      </c>
      <c r="S139" s="59">
        <f t="shared" si="101"/>
        <v>19.669194971448718</v>
      </c>
      <c r="T139" s="59">
        <f t="shared" si="101"/>
        <v>9.4745145266773818</v>
      </c>
      <c r="U139" s="59">
        <f t="shared" si="101"/>
        <v>6.9776371136844659</v>
      </c>
      <c r="V139" s="59">
        <f t="shared" si="101"/>
        <v>5.4883604322413078</v>
      </c>
      <c r="W139" s="59">
        <f t="shared" si="101"/>
        <v>-2.9516199742104021</v>
      </c>
      <c r="X139" s="59">
        <f t="shared" si="101"/>
        <v>-7.178849146195077</v>
      </c>
      <c r="Y139" s="59">
        <f t="shared" si="101"/>
        <v>7.4336289716300428</v>
      </c>
      <c r="Z139" s="59">
        <f t="shared" si="101"/>
        <v>2.0246883280316865</v>
      </c>
      <c r="AA139" s="59">
        <f t="shared" si="101"/>
        <v>-1.1099051063240211</v>
      </c>
      <c r="AB139" s="8">
        <f t="shared" si="96"/>
        <v>5.0929937755230839</v>
      </c>
      <c r="AC139" s="59">
        <f t="shared" si="98"/>
        <v>11.183702976415006</v>
      </c>
    </row>
    <row r="140" spans="1:29" ht="12.75" customHeight="1">
      <c r="A140" s="2">
        <v>41</v>
      </c>
      <c r="B140" s="44" t="s">
        <v>113</v>
      </c>
      <c r="C140" s="25" t="s">
        <v>102</v>
      </c>
      <c r="D140" s="59">
        <f t="shared" si="97"/>
        <v>32.979531951250237</v>
      </c>
      <c r="E140" s="59">
        <f t="shared" si="101"/>
        <v>22.107014443612783</v>
      </c>
      <c r="F140" s="59">
        <f t="shared" si="101"/>
        <v>12.359974550962562</v>
      </c>
      <c r="G140" s="59">
        <f t="shared" si="101"/>
        <v>6.9085070774469273</v>
      </c>
      <c r="H140" s="59">
        <f t="shared" si="101"/>
        <v>-9.3523470294464062</v>
      </c>
      <c r="I140" s="59">
        <f t="shared" si="101"/>
        <v>10.516871224770028</v>
      </c>
      <c r="J140" s="59">
        <f t="shared" si="101"/>
        <v>41.87126239141449</v>
      </c>
      <c r="K140" s="59">
        <f t="shared" si="101"/>
        <v>76.791811663106074</v>
      </c>
      <c r="L140" s="59">
        <f t="shared" si="101"/>
        <v>-3.4272339574161208</v>
      </c>
      <c r="M140" s="59">
        <f t="shared" si="101"/>
        <v>66.276604691473182</v>
      </c>
      <c r="N140" s="59">
        <f t="shared" si="101"/>
        <v>20.875879675267655</v>
      </c>
      <c r="O140" s="59">
        <f t="shared" si="101"/>
        <v>26.465354693744089</v>
      </c>
      <c r="P140" s="59">
        <f t="shared" si="101"/>
        <v>28.330765934868793</v>
      </c>
      <c r="Q140" s="59">
        <f t="shared" si="101"/>
        <v>-12.47260895695824</v>
      </c>
      <c r="R140" s="59">
        <f t="shared" si="101"/>
        <v>6.6087411417435504</v>
      </c>
      <c r="S140" s="59">
        <f t="shared" si="101"/>
        <v>30.128531916513623</v>
      </c>
      <c r="T140" s="59">
        <f t="shared" si="101"/>
        <v>-10.788043705946734</v>
      </c>
      <c r="U140" s="59">
        <f t="shared" si="101"/>
        <v>19.135694912073447</v>
      </c>
      <c r="V140" s="59">
        <f t="shared" si="101"/>
        <v>12.479074687533682</v>
      </c>
      <c r="W140" s="59">
        <f t="shared" si="101"/>
        <v>2.3918792512754692</v>
      </c>
      <c r="X140" s="59">
        <f t="shared" si="101"/>
        <v>2.5122365340801025</v>
      </c>
      <c r="Y140" s="59">
        <f t="shared" si="101"/>
        <v>-3.1543254557837628</v>
      </c>
      <c r="Z140" s="59">
        <f t="shared" si="101"/>
        <v>89.885643002907386</v>
      </c>
      <c r="AA140" s="59">
        <f t="shared" si="101"/>
        <v>5.8841685078806734</v>
      </c>
      <c r="AB140" s="8">
        <f t="shared" si="96"/>
        <v>0.48088336942622334</v>
      </c>
      <c r="AC140" s="59">
        <f t="shared" si="98"/>
        <v>15.867401361664136</v>
      </c>
    </row>
    <row r="141" spans="1:29" ht="12.75" customHeight="1">
      <c r="A141" s="2">
        <v>42</v>
      </c>
      <c r="B141" s="44" t="s">
        <v>112</v>
      </c>
      <c r="C141" s="25" t="s">
        <v>102</v>
      </c>
      <c r="D141" s="59">
        <f t="shared" si="97"/>
        <v>1.6177404548408276</v>
      </c>
      <c r="E141" s="59">
        <f t="shared" si="101"/>
        <v>20.936556873547701</v>
      </c>
      <c r="F141" s="59">
        <f t="shared" si="101"/>
        <v>0.49768927379705019</v>
      </c>
      <c r="G141" s="59">
        <f t="shared" si="101"/>
        <v>6.2205468305371454</v>
      </c>
      <c r="H141" s="59">
        <f t="shared" si="101"/>
        <v>35.1434439378327</v>
      </c>
      <c r="I141" s="59">
        <f t="shared" si="101"/>
        <v>1.0967306669269448</v>
      </c>
      <c r="J141" s="59">
        <f t="shared" si="101"/>
        <v>30.67573795403743</v>
      </c>
      <c r="K141" s="59">
        <f t="shared" si="101"/>
        <v>17.286102570287881</v>
      </c>
      <c r="L141" s="59">
        <f t="shared" si="101"/>
        <v>45.25369894571682</v>
      </c>
      <c r="M141" s="59">
        <f t="shared" si="101"/>
        <v>37.029796198342211</v>
      </c>
      <c r="N141" s="59">
        <f t="shared" si="101"/>
        <v>19.158125226390155</v>
      </c>
      <c r="O141" s="59">
        <f t="shared" si="101"/>
        <v>24.262251915481343</v>
      </c>
      <c r="P141" s="59">
        <f t="shared" si="101"/>
        <v>18.627717304186461</v>
      </c>
      <c r="Q141" s="59">
        <f t="shared" si="101"/>
        <v>-15.992140955898833</v>
      </c>
      <c r="R141" s="59">
        <f t="shared" si="101"/>
        <v>31.361358831189733</v>
      </c>
      <c r="S141" s="59">
        <f t="shared" si="101"/>
        <v>20.450915830395317</v>
      </c>
      <c r="T141" s="59">
        <f t="shared" si="101"/>
        <v>7.8384356166969269</v>
      </c>
      <c r="U141" s="59">
        <f t="shared" si="101"/>
        <v>7.7897635688562161</v>
      </c>
      <c r="V141" s="59">
        <f t="shared" si="101"/>
        <v>6.0044741331076068</v>
      </c>
      <c r="W141" s="59">
        <f t="shared" si="101"/>
        <v>-2.5330219952811461</v>
      </c>
      <c r="X141" s="59">
        <f t="shared" si="101"/>
        <v>-6.3813103422189101</v>
      </c>
      <c r="Y141" s="59">
        <f t="shared" si="101"/>
        <v>6.4795054481189425</v>
      </c>
      <c r="Z141" s="59">
        <f t="shared" si="101"/>
        <v>9.2258516521627172</v>
      </c>
      <c r="AA141" s="59">
        <f t="shared" si="101"/>
        <v>-0.11334469202203934</v>
      </c>
      <c r="AB141" s="8">
        <f t="shared" si="96"/>
        <v>4.3963725749312914</v>
      </c>
      <c r="AC141" s="59">
        <f t="shared" si="98"/>
        <v>11.614479272760832</v>
      </c>
    </row>
    <row r="142" spans="1:29" ht="12.75" customHeight="1" thickBot="1"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122"/>
      <c r="AC142" s="60"/>
    </row>
    <row r="143" spans="1:29" ht="12.75" customHeight="1" thickTop="1">
      <c r="B143" s="3" t="s">
        <v>219</v>
      </c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65"/>
      <c r="AC143" s="21"/>
    </row>
    <row r="144" spans="1:29" ht="12.75" customHeight="1">
      <c r="B144" s="44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65"/>
    </row>
    <row r="145" spans="1:28" ht="12.75" customHeight="1">
      <c r="B145" s="44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65"/>
    </row>
    <row r="146" spans="1:28" ht="12.75" customHeight="1">
      <c r="B146" s="44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65"/>
    </row>
    <row r="147" spans="1:28" ht="12.75" customHeight="1">
      <c r="A147" s="13"/>
      <c r="B147" s="44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65"/>
    </row>
    <row r="148" spans="1:28" ht="12.75" customHeight="1">
      <c r="B148" s="44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65"/>
    </row>
    <row r="149" spans="1:28">
      <c r="B149" s="46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65"/>
    </row>
    <row r="150" spans="1:28">
      <c r="B150" s="44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65"/>
    </row>
    <row r="151" spans="1:28">
      <c r="B151" s="44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65"/>
    </row>
    <row r="152" spans="1:28">
      <c r="B152" s="44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65"/>
    </row>
    <row r="153" spans="1:28">
      <c r="B153" s="44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65"/>
    </row>
    <row r="154" spans="1:28">
      <c r="B154" s="46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65"/>
    </row>
  </sheetData>
  <mergeCells count="6">
    <mergeCell ref="C97:AC97"/>
    <mergeCell ref="C2:AC2"/>
    <mergeCell ref="A1:B1"/>
    <mergeCell ref="C3:AC3"/>
    <mergeCell ref="C4:AC4"/>
    <mergeCell ref="C51:AC51"/>
  </mergeCells>
  <hyperlinks>
    <hyperlink ref="A1:B1" location="ÍNDICE!A1" display="ÍNDICE"/>
  </hyperlinks>
  <printOptions horizontalCentered="1" verticalCentered="1"/>
  <pageMargins left="0.19685039370078741" right="0.19685039370078741" top="0.19685039370078741" bottom="0.19685039370078741" header="0" footer="0"/>
  <pageSetup paperSize="9" orientation="portrait" r:id="rId1"/>
  <headerFooter alignWithMargins="0"/>
  <ignoredErrors>
    <ignoredError sqref="C45:AB45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55"/>
  <sheetViews>
    <sheetView workbookViewId="0">
      <selection sqref="A1:B1"/>
    </sheetView>
  </sheetViews>
  <sheetFormatPr baseColWidth="10" defaultColWidth="12.42578125" defaultRowHeight="12.75" customHeight="1"/>
  <cols>
    <col min="1" max="1" width="5.42578125" style="2" customWidth="1"/>
    <col min="2" max="2" width="18.7109375" style="1" customWidth="1"/>
    <col min="3" max="17" width="12.140625" style="1" customWidth="1"/>
    <col min="18" max="28" width="11.42578125" style="1" customWidth="1"/>
    <col min="29" max="16384" width="12.42578125" style="1"/>
  </cols>
  <sheetData>
    <row r="1" spans="1:38" ht="12.75" customHeight="1">
      <c r="A1" s="127" t="s">
        <v>105</v>
      </c>
      <c r="B1" s="127"/>
    </row>
    <row r="2" spans="1:38">
      <c r="C2" s="126" t="s">
        <v>154</v>
      </c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</row>
    <row r="3" spans="1:38" ht="12.75" customHeight="1">
      <c r="C3" s="126" t="s">
        <v>220</v>
      </c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</row>
    <row r="4" spans="1:38" ht="12.75" customHeight="1">
      <c r="C4" s="126" t="s">
        <v>103</v>
      </c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26"/>
      <c r="AC4" s="126"/>
    </row>
    <row r="5" spans="1:38" ht="13.5" thickBot="1"/>
    <row r="6" spans="1:38" ht="12.75" customHeight="1" thickTop="1" thickBot="1">
      <c r="A6" s="53"/>
      <c r="B6" s="32"/>
      <c r="C6" s="38">
        <v>1995</v>
      </c>
      <c r="D6" s="38">
        <v>1996</v>
      </c>
      <c r="E6" s="38">
        <v>1997</v>
      </c>
      <c r="F6" s="38">
        <v>1998</v>
      </c>
      <c r="G6" s="38">
        <v>1999</v>
      </c>
      <c r="H6" s="38">
        <v>2000</v>
      </c>
      <c r="I6" s="38">
        <v>2001</v>
      </c>
      <c r="J6" s="38">
        <v>2002</v>
      </c>
      <c r="K6" s="38">
        <v>2003</v>
      </c>
      <c r="L6" s="38">
        <v>2004</v>
      </c>
      <c r="M6" s="38">
        <v>2005</v>
      </c>
      <c r="N6" s="38">
        <v>2006</v>
      </c>
      <c r="O6" s="38">
        <v>2007</v>
      </c>
      <c r="P6" s="38">
        <v>2008</v>
      </c>
      <c r="Q6" s="38">
        <v>2009</v>
      </c>
      <c r="R6" s="38">
        <v>2010</v>
      </c>
      <c r="S6" s="38">
        <v>2011</v>
      </c>
      <c r="T6" s="38">
        <v>2012</v>
      </c>
      <c r="U6" s="38">
        <v>2013</v>
      </c>
      <c r="V6" s="38">
        <v>2014</v>
      </c>
      <c r="W6" s="38">
        <v>2015</v>
      </c>
      <c r="X6" s="38">
        <v>2016</v>
      </c>
      <c r="Y6" s="38">
        <v>2017</v>
      </c>
      <c r="Z6" s="38">
        <v>2018</v>
      </c>
      <c r="AA6" s="38">
        <v>2019</v>
      </c>
      <c r="AB6" s="38">
        <v>2020</v>
      </c>
      <c r="AC6" s="38" t="s">
        <v>199</v>
      </c>
    </row>
    <row r="7" spans="1:38" ht="12.75" customHeight="1" thickTop="1">
      <c r="A7" s="53"/>
      <c r="B7" s="32"/>
      <c r="C7" s="2"/>
      <c r="D7" s="2"/>
      <c r="E7" s="2"/>
      <c r="F7" s="2"/>
      <c r="G7" s="2"/>
      <c r="H7" s="2"/>
      <c r="I7" s="2"/>
      <c r="J7" s="2"/>
      <c r="K7" s="2"/>
      <c r="AI7" s="44"/>
      <c r="AK7" s="44"/>
      <c r="AL7" s="44"/>
    </row>
    <row r="8" spans="1:38" ht="12.75" customHeight="1">
      <c r="A8" s="2">
        <v>1</v>
      </c>
      <c r="B8" s="98" t="s">
        <v>150</v>
      </c>
      <c r="C8" s="25">
        <v>16123.519990000001</v>
      </c>
      <c r="D8" s="25">
        <v>16178.651374000001</v>
      </c>
      <c r="E8" s="25">
        <v>16289.538423000002</v>
      </c>
      <c r="F8" s="25">
        <v>16996.944876000001</v>
      </c>
      <c r="G8" s="25">
        <v>19487.701813</v>
      </c>
      <c r="H8" s="25">
        <v>22364.607537</v>
      </c>
      <c r="I8" s="25">
        <v>26203.592229999998</v>
      </c>
      <c r="J8" s="25">
        <v>28031.065782000001</v>
      </c>
      <c r="K8" s="25">
        <v>31183.670949000032</v>
      </c>
      <c r="L8" s="25">
        <v>44652.660917000001</v>
      </c>
      <c r="M8" s="25">
        <v>48734.975890000002</v>
      </c>
      <c r="N8" s="25">
        <v>59237.207496000003</v>
      </c>
      <c r="O8" s="25">
        <v>69860.581340999997</v>
      </c>
      <c r="P8" s="25">
        <v>81486.113106999997</v>
      </c>
      <c r="Q8" s="25">
        <v>77432.665854999999</v>
      </c>
      <c r="R8" s="25">
        <v>101310.449999</v>
      </c>
      <c r="S8" s="25">
        <v>118118.271498</v>
      </c>
      <c r="T8" s="25">
        <v>127754.593332</v>
      </c>
      <c r="U8" s="25">
        <v>145925.96604900001</v>
      </c>
      <c r="V8" s="25">
        <v>153130.79638700001</v>
      </c>
      <c r="W8" s="25">
        <v>143982.895089</v>
      </c>
      <c r="X8" s="25">
        <v>132393.591479</v>
      </c>
      <c r="Y8" s="25">
        <v>149660.99237600001</v>
      </c>
      <c r="Z8" s="25">
        <v>153536.45432899953</v>
      </c>
      <c r="AA8" s="25">
        <v>122714.22670800013</v>
      </c>
      <c r="AB8" s="25">
        <v>134907.50729600017</v>
      </c>
      <c r="AC8" s="25">
        <f>SUM(C8:AB8)</f>
        <v>2057699.2421219996</v>
      </c>
      <c r="AI8" s="44"/>
      <c r="AK8" s="44"/>
      <c r="AL8" s="44"/>
    </row>
    <row r="9" spans="1:38" ht="12.75" customHeight="1">
      <c r="A9" s="2">
        <v>2</v>
      </c>
      <c r="B9" s="44" t="s">
        <v>129</v>
      </c>
      <c r="C9" s="25">
        <v>8599.2620449999995</v>
      </c>
      <c r="D9" s="25">
        <v>7838.9458190000014</v>
      </c>
      <c r="E9" s="25">
        <v>6993.1771810000018</v>
      </c>
      <c r="F9" s="25">
        <v>6666.6703779999998</v>
      </c>
      <c r="G9" s="25">
        <v>6893.4981989999987</v>
      </c>
      <c r="H9" s="25">
        <v>9460.9221359999992</v>
      </c>
      <c r="I9" s="25">
        <v>9423.5256279999994</v>
      </c>
      <c r="J9" s="25">
        <v>10997.432969</v>
      </c>
      <c r="K9" s="25">
        <v>10193.929989000002</v>
      </c>
      <c r="L9" s="25">
        <v>11801.956437000001</v>
      </c>
      <c r="M9" s="25">
        <v>12232.000655</v>
      </c>
      <c r="N9" s="25">
        <v>10794.440832</v>
      </c>
      <c r="O9" s="25">
        <v>12824.291673</v>
      </c>
      <c r="P9" s="25">
        <v>12943.718734</v>
      </c>
      <c r="Q9" s="25">
        <v>8266.5476490000001</v>
      </c>
      <c r="R9" s="25">
        <v>9501.3415100000002</v>
      </c>
      <c r="S9" s="25">
        <v>10380.279070000001</v>
      </c>
      <c r="T9" s="25">
        <v>10970.977580999999</v>
      </c>
      <c r="U9" s="25">
        <v>8658.2578589999994</v>
      </c>
      <c r="V9" s="25">
        <v>9237.1386009999896</v>
      </c>
      <c r="W9" s="25">
        <v>8156.5362219999997</v>
      </c>
      <c r="X9" s="25">
        <v>6376.1644729999998</v>
      </c>
      <c r="Y9" s="25">
        <v>6481.4833339999996</v>
      </c>
      <c r="Z9" s="25">
        <v>7968.0361460000004</v>
      </c>
      <c r="AA9" s="25">
        <v>9085.0545060000313</v>
      </c>
      <c r="AB9" s="25">
        <v>6983.628265000003</v>
      </c>
      <c r="AC9" s="25">
        <f t="shared" ref="AC9:AC49" si="0">SUM(C9:AB9)</f>
        <v>239729.21789100001</v>
      </c>
    </row>
    <row r="10" spans="1:38" ht="12.75" customHeight="1">
      <c r="A10" s="2">
        <v>3</v>
      </c>
      <c r="B10" s="44" t="s">
        <v>153</v>
      </c>
      <c r="C10" s="25">
        <v>29007.786679000001</v>
      </c>
      <c r="D10" s="25">
        <v>29190.173291000003</v>
      </c>
      <c r="E10" s="25">
        <v>28989.517919000009</v>
      </c>
      <c r="F10" s="25">
        <v>28306.763297999998</v>
      </c>
      <c r="G10" s="25">
        <v>33778.002150999979</v>
      </c>
      <c r="H10" s="25">
        <v>41537.052909999999</v>
      </c>
      <c r="I10" s="25">
        <v>42810.261252999997</v>
      </c>
      <c r="J10" s="25">
        <v>55375.676399000004</v>
      </c>
      <c r="K10" s="25">
        <v>69068.225094000169</v>
      </c>
      <c r="L10" s="25">
        <v>94191.669892999998</v>
      </c>
      <c r="M10" s="25">
        <v>100467.561698</v>
      </c>
      <c r="N10" s="25">
        <v>115811.577344</v>
      </c>
      <c r="O10" s="25">
        <v>133903.26118999999</v>
      </c>
      <c r="P10" s="25">
        <v>150634.06966000001</v>
      </c>
      <c r="Q10" s="25">
        <v>130748.703974</v>
      </c>
      <c r="R10" s="25">
        <v>176304.025822</v>
      </c>
      <c r="S10" s="25">
        <v>194407.85999299999</v>
      </c>
      <c r="T10" s="25">
        <v>177726.83006599999</v>
      </c>
      <c r="U10" s="25">
        <v>162219.41018599999</v>
      </c>
      <c r="V10" s="25">
        <v>162685.63509299999</v>
      </c>
      <c r="W10" s="25">
        <v>142715.663268</v>
      </c>
      <c r="X10" s="25">
        <v>145237.873333</v>
      </c>
      <c r="Y10" s="25">
        <v>164999.69636</v>
      </c>
      <c r="Z10" s="25">
        <v>180388.27016799888</v>
      </c>
      <c r="AA10" s="25">
        <v>171758.76710500015</v>
      </c>
      <c r="AB10" s="25">
        <v>174872.02819299974</v>
      </c>
      <c r="AC10" s="25">
        <f t="shared" si="0"/>
        <v>2937136.3623399991</v>
      </c>
      <c r="AI10" s="44"/>
      <c r="AK10" s="44"/>
      <c r="AL10" s="44"/>
    </row>
    <row r="11" spans="1:38" ht="12.75" customHeight="1">
      <c r="A11" s="2">
        <v>4</v>
      </c>
      <c r="B11" s="96" t="s">
        <v>152</v>
      </c>
      <c r="C11" s="99">
        <v>10295</v>
      </c>
      <c r="D11" s="99">
        <v>12484.472879000003</v>
      </c>
      <c r="E11" s="99">
        <v>14885.058184000001</v>
      </c>
      <c r="F11" s="99">
        <v>15020.621112000003</v>
      </c>
      <c r="G11" s="99">
        <v>17232.257356000002</v>
      </c>
      <c r="H11" s="99">
        <v>23269</v>
      </c>
      <c r="I11" s="99">
        <v>23396</v>
      </c>
      <c r="J11" s="99">
        <v>29195</v>
      </c>
      <c r="K11" s="99">
        <v>39883.151755999992</v>
      </c>
      <c r="L11" s="99">
        <v>62166</v>
      </c>
      <c r="M11" s="99">
        <v>76874</v>
      </c>
      <c r="N11" s="99">
        <v>89818</v>
      </c>
      <c r="O11" s="99">
        <v>104045</v>
      </c>
      <c r="P11" s="99">
        <v>112154</v>
      </c>
      <c r="Q11" s="99">
        <v>102125</v>
      </c>
      <c r="R11" s="99">
        <v>138023</v>
      </c>
      <c r="S11" s="99">
        <v>161673</v>
      </c>
      <c r="T11" s="99">
        <v>166590</v>
      </c>
      <c r="U11" s="99">
        <v>182882</v>
      </c>
      <c r="V11" s="99">
        <v>190286</v>
      </c>
      <c r="W11" s="99">
        <v>174289</v>
      </c>
      <c r="X11" s="99">
        <v>158762</v>
      </c>
      <c r="Y11" s="99">
        <v>177269</v>
      </c>
      <c r="Z11" s="99">
        <v>204362</v>
      </c>
      <c r="AA11" s="99">
        <v>173572.96730500049</v>
      </c>
      <c r="AB11" s="25">
        <v>172758.23932800011</v>
      </c>
      <c r="AC11" s="25">
        <f t="shared" si="0"/>
        <v>2633309.7679200005</v>
      </c>
      <c r="AE11" s="97"/>
      <c r="AF11" s="97"/>
      <c r="AG11" s="97"/>
      <c r="AH11" s="97"/>
      <c r="AI11" s="96"/>
      <c r="AJ11" s="97"/>
      <c r="AK11" s="96"/>
      <c r="AL11" s="96"/>
    </row>
    <row r="12" spans="1:38" ht="12.75" customHeight="1">
      <c r="A12" s="2">
        <v>5</v>
      </c>
      <c r="B12" s="97" t="s">
        <v>149</v>
      </c>
      <c r="C12" s="25">
        <v>8039.0347970000003</v>
      </c>
      <c r="D12" s="25">
        <v>7324.6998330000006</v>
      </c>
      <c r="E12" s="25">
        <v>6184.3429530000003</v>
      </c>
      <c r="F12" s="25">
        <v>6998.0290689999993</v>
      </c>
      <c r="G12" s="25">
        <v>8336.2690460000067</v>
      </c>
      <c r="H12" s="25">
        <v>10416.507669000001</v>
      </c>
      <c r="I12" s="25">
        <v>13694.814338</v>
      </c>
      <c r="J12" s="25">
        <v>16722.034774</v>
      </c>
      <c r="K12" s="25">
        <v>22428.108257000051</v>
      </c>
      <c r="L12" s="25">
        <v>30158.916191</v>
      </c>
      <c r="M12" s="25">
        <v>30668.247496</v>
      </c>
      <c r="N12" s="25">
        <v>37887.962605000001</v>
      </c>
      <c r="O12" s="25">
        <v>45421.814509000003</v>
      </c>
      <c r="P12" s="25">
        <v>55909.974036</v>
      </c>
      <c r="Q12" s="25">
        <v>55904.389708000002</v>
      </c>
      <c r="R12" s="25">
        <v>74377.664957000001</v>
      </c>
      <c r="S12" s="25">
        <v>92756.613033999995</v>
      </c>
      <c r="T12" s="25">
        <v>92029.034849000003</v>
      </c>
      <c r="U12" s="25">
        <v>94131.112852999999</v>
      </c>
      <c r="V12" s="25">
        <v>104776.26211700001</v>
      </c>
      <c r="W12" s="25">
        <v>87470.109301999997</v>
      </c>
      <c r="X12" s="25">
        <v>86113.042793999994</v>
      </c>
      <c r="Y12" s="25">
        <v>96578.204316000003</v>
      </c>
      <c r="Z12" s="25">
        <v>106173.58652300008</v>
      </c>
      <c r="AA12" s="25">
        <v>105108.49327599998</v>
      </c>
      <c r="AB12" s="25">
        <v>105261.38156600003</v>
      </c>
      <c r="AC12" s="25">
        <f t="shared" si="0"/>
        <v>1400870.6508680002</v>
      </c>
      <c r="AI12" s="44"/>
      <c r="AK12" s="44"/>
      <c r="AL12" s="44"/>
    </row>
    <row r="13" spans="1:38" ht="12.75" customHeight="1">
      <c r="A13" s="2">
        <v>6</v>
      </c>
      <c r="B13" s="96" t="s">
        <v>128</v>
      </c>
      <c r="C13" s="25">
        <v>818.08932500000037</v>
      </c>
      <c r="D13" s="25">
        <v>918.58622000000003</v>
      </c>
      <c r="E13" s="25">
        <v>1072.431069</v>
      </c>
      <c r="F13" s="25">
        <v>834.88318800000013</v>
      </c>
      <c r="G13" s="25">
        <v>1010.9996920000002</v>
      </c>
      <c r="H13" s="25">
        <v>1236.2779489999982</v>
      </c>
      <c r="I13" s="25">
        <v>1456.3879340000042</v>
      </c>
      <c r="J13" s="25">
        <v>1639.1867750000008</v>
      </c>
      <c r="K13" s="25">
        <v>1786.6651640000007</v>
      </c>
      <c r="L13" s="25">
        <v>2964.7519450000059</v>
      </c>
      <c r="M13" s="25">
        <v>2925.4203870000006</v>
      </c>
      <c r="N13" s="25">
        <v>3648.2666830000053</v>
      </c>
      <c r="O13" s="25">
        <v>4935.3674979999951</v>
      </c>
      <c r="P13" s="25">
        <v>5366.9732539999768</v>
      </c>
      <c r="Q13" s="25">
        <v>5125.4380990000054</v>
      </c>
      <c r="R13" s="25">
        <v>6478.5679540000156</v>
      </c>
      <c r="S13" s="25">
        <v>8644.0792020000263</v>
      </c>
      <c r="T13" s="25">
        <v>8718.7334150000006</v>
      </c>
      <c r="U13" s="25">
        <v>9787.3146789999992</v>
      </c>
      <c r="V13" s="25">
        <v>9368.5260920000092</v>
      </c>
      <c r="W13" s="25">
        <v>8805.3419169999997</v>
      </c>
      <c r="X13" s="25">
        <v>9737.9005820000002</v>
      </c>
      <c r="Y13" s="25">
        <v>11085.306725</v>
      </c>
      <c r="Z13" s="25">
        <v>12274.982681999994</v>
      </c>
      <c r="AA13" s="25">
        <v>11206.373328999984</v>
      </c>
      <c r="AB13" s="25">
        <v>12787.212542000005</v>
      </c>
      <c r="AC13" s="25">
        <f t="shared" si="0"/>
        <v>144634.06430100003</v>
      </c>
    </row>
    <row r="14" spans="1:38" ht="12.75" customHeight="1">
      <c r="A14" s="2">
        <v>7</v>
      </c>
      <c r="B14" s="96" t="s">
        <v>140</v>
      </c>
      <c r="C14" s="25">
        <v>397.59886699999998</v>
      </c>
      <c r="D14" s="25">
        <v>719.37554699999976</v>
      </c>
      <c r="E14" s="25">
        <v>897.24032599999998</v>
      </c>
      <c r="F14" s="25">
        <v>908.28817700000036</v>
      </c>
      <c r="G14" s="25">
        <v>829.60036700000001</v>
      </c>
      <c r="H14" s="25">
        <v>1350.9034690000001</v>
      </c>
      <c r="I14" s="25">
        <v>1699.7149919999999</v>
      </c>
      <c r="J14" s="25">
        <v>2309.9509710000002</v>
      </c>
      <c r="K14" s="25">
        <v>3959.3682449999997</v>
      </c>
      <c r="L14" s="25">
        <v>7672.5132190000004</v>
      </c>
      <c r="M14" s="25">
        <v>9780.0829329999997</v>
      </c>
      <c r="N14" s="25">
        <v>10469.185292</v>
      </c>
      <c r="O14" s="25">
        <v>14658.790939</v>
      </c>
      <c r="P14" s="25">
        <v>20341.140159999999</v>
      </c>
      <c r="Q14" s="25">
        <v>13704.075897000001</v>
      </c>
      <c r="R14" s="25">
        <v>20855.615159000001</v>
      </c>
      <c r="S14" s="25">
        <v>23412.347341000001</v>
      </c>
      <c r="T14" s="25">
        <v>18820.365338</v>
      </c>
      <c r="U14" s="25">
        <v>17046.045532</v>
      </c>
      <c r="V14" s="25">
        <v>16412.573179999999</v>
      </c>
      <c r="W14" s="25">
        <v>13394.902784</v>
      </c>
      <c r="X14" s="25">
        <v>11748.143249999999</v>
      </c>
      <c r="Y14" s="25">
        <v>16342.447544000001</v>
      </c>
      <c r="Z14" s="25">
        <v>18807.072951000016</v>
      </c>
      <c r="AA14" s="25">
        <v>17986.951381999934</v>
      </c>
      <c r="AB14" s="25">
        <v>20858.011257000067</v>
      </c>
      <c r="AC14" s="25">
        <f t="shared" si="0"/>
        <v>285382.30511900003</v>
      </c>
      <c r="AI14" s="44"/>
      <c r="AK14" s="44"/>
      <c r="AL14" s="44"/>
    </row>
    <row r="15" spans="1:38" ht="12.75" customHeight="1">
      <c r="A15" s="2">
        <v>8</v>
      </c>
      <c r="B15" s="96" t="s">
        <v>131</v>
      </c>
      <c r="C15" s="99">
        <v>1972</v>
      </c>
      <c r="D15" s="99">
        <v>1891.7173670000011</v>
      </c>
      <c r="E15" s="99">
        <v>1977.2049730000006</v>
      </c>
      <c r="F15" s="99">
        <v>1953.2524119999994</v>
      </c>
      <c r="G15" s="99">
        <v>2995.0747830000005</v>
      </c>
      <c r="H15" s="99">
        <v>3594</v>
      </c>
      <c r="I15" s="99">
        <v>3525</v>
      </c>
      <c r="J15" s="99">
        <v>3389</v>
      </c>
      <c r="K15" s="99">
        <v>3302.7697079999998</v>
      </c>
      <c r="L15" s="99">
        <v>4753</v>
      </c>
      <c r="M15" s="99">
        <v>5511</v>
      </c>
      <c r="N15" s="99">
        <v>6510</v>
      </c>
      <c r="O15" s="99">
        <v>7784</v>
      </c>
      <c r="P15" s="99">
        <v>9561</v>
      </c>
      <c r="Q15" s="99">
        <v>7862</v>
      </c>
      <c r="R15" s="99">
        <v>11301</v>
      </c>
      <c r="S15" s="99">
        <v>14544</v>
      </c>
      <c r="T15" s="99">
        <v>16808</v>
      </c>
      <c r="U15" s="99">
        <v>18983</v>
      </c>
      <c r="V15" s="99">
        <v>23550</v>
      </c>
      <c r="W15" s="99">
        <v>18881</v>
      </c>
      <c r="X15" s="99">
        <v>18603</v>
      </c>
      <c r="Y15" s="99">
        <v>22126</v>
      </c>
      <c r="Z15" s="99">
        <v>23746</v>
      </c>
      <c r="AA15" s="99">
        <v>23897.323258000044</v>
      </c>
      <c r="AB15" s="25">
        <v>19763.132302000031</v>
      </c>
      <c r="AC15" s="25">
        <f t="shared" si="0"/>
        <v>278783.47480300011</v>
      </c>
      <c r="AE15" s="97"/>
      <c r="AF15" s="97"/>
      <c r="AG15" s="97"/>
      <c r="AH15" s="97"/>
      <c r="AI15" s="96"/>
      <c r="AJ15" s="97"/>
      <c r="AK15" s="96"/>
      <c r="AL15" s="96"/>
    </row>
    <row r="16" spans="1:38" ht="12.75" customHeight="1">
      <c r="A16" s="2">
        <v>9</v>
      </c>
      <c r="B16" s="97" t="s">
        <v>142</v>
      </c>
      <c r="C16" s="25">
        <v>3398.0539779999999</v>
      </c>
      <c r="D16" s="25">
        <v>3612.6907250000013</v>
      </c>
      <c r="E16" s="25">
        <v>4385.275752999999</v>
      </c>
      <c r="F16" s="25">
        <v>4225.5263070000019</v>
      </c>
      <c r="G16" s="25">
        <v>4061.7485240000001</v>
      </c>
      <c r="H16" s="25">
        <v>5061.1938790000004</v>
      </c>
      <c r="I16" s="25">
        <v>5143.2539980000001</v>
      </c>
      <c r="J16" s="25">
        <v>7251.1264410000003</v>
      </c>
      <c r="K16" s="25">
        <v>9643.7169780000004</v>
      </c>
      <c r="L16" s="25">
        <v>14001.938612</v>
      </c>
      <c r="M16" s="25">
        <v>16530.610886999999</v>
      </c>
      <c r="N16" s="25">
        <v>17674.569502999999</v>
      </c>
      <c r="O16" s="25">
        <v>17520.197176999998</v>
      </c>
      <c r="P16" s="25">
        <v>20062.324083</v>
      </c>
      <c r="Q16" s="25">
        <v>17635.982411000001</v>
      </c>
      <c r="R16" s="25">
        <v>24582.606163</v>
      </c>
      <c r="S16" s="25">
        <v>27759.785520000001</v>
      </c>
      <c r="T16" s="25">
        <v>28428.979896000001</v>
      </c>
      <c r="U16" s="25">
        <v>29861.847535000001</v>
      </c>
      <c r="V16" s="25">
        <v>30534.540612000001</v>
      </c>
      <c r="W16" s="25">
        <v>26021.686795000001</v>
      </c>
      <c r="X16" s="25">
        <v>23719.034190999999</v>
      </c>
      <c r="Y16" s="25">
        <v>29441.154495999999</v>
      </c>
      <c r="Z16" s="25">
        <v>33239.100137000074</v>
      </c>
      <c r="AA16" s="25">
        <v>35215.024052999986</v>
      </c>
      <c r="AB16" s="25">
        <v>31552.369192000024</v>
      </c>
      <c r="AC16" s="25">
        <f t="shared" si="0"/>
        <v>470564.33784600004</v>
      </c>
      <c r="AI16" s="44"/>
      <c r="AK16" s="44"/>
      <c r="AL16" s="44"/>
    </row>
    <row r="17" spans="1:38" ht="12.75" customHeight="1">
      <c r="A17" s="2">
        <v>10</v>
      </c>
      <c r="B17" s="96" t="s">
        <v>132</v>
      </c>
      <c r="C17" s="25">
        <v>3116.2582130000001</v>
      </c>
      <c r="D17" s="25">
        <v>3246.7421419999991</v>
      </c>
      <c r="E17" s="25">
        <v>2453.4451070000005</v>
      </c>
      <c r="F17" s="25">
        <v>2283.0166790000012</v>
      </c>
      <c r="G17" s="25">
        <v>2687.6792590000009</v>
      </c>
      <c r="H17" s="25">
        <v>3087.1435259999998</v>
      </c>
      <c r="I17" s="25">
        <v>3784.342576</v>
      </c>
      <c r="J17" s="25">
        <v>4460.0327319999997</v>
      </c>
      <c r="K17" s="25">
        <v>4649.9773400000049</v>
      </c>
      <c r="L17" s="25">
        <v>6438.4038479999999</v>
      </c>
      <c r="M17" s="25">
        <v>6934.3326129999996</v>
      </c>
      <c r="N17" s="25">
        <v>8605.6223759999993</v>
      </c>
      <c r="O17" s="25">
        <v>10216.499965000001</v>
      </c>
      <c r="P17" s="25">
        <v>11657.470482000001</v>
      </c>
      <c r="Q17" s="25">
        <v>11026.597255999999</v>
      </c>
      <c r="R17" s="25">
        <v>13993.693482999999</v>
      </c>
      <c r="S17" s="25">
        <v>17572.542622000001</v>
      </c>
      <c r="T17" s="25">
        <v>16241.544255000001</v>
      </c>
      <c r="U17" s="25">
        <v>17554.569318999998</v>
      </c>
      <c r="V17" s="25">
        <v>19270.128603000001</v>
      </c>
      <c r="W17" s="25">
        <v>16780.573743000001</v>
      </c>
      <c r="X17" s="25">
        <v>16684.445865000002</v>
      </c>
      <c r="Y17" s="25">
        <v>20332.254566</v>
      </c>
      <c r="Z17" s="25">
        <v>20997.950217000009</v>
      </c>
      <c r="AA17" s="25">
        <v>21411.636607999961</v>
      </c>
      <c r="AB17" s="25">
        <v>22247.351274000073</v>
      </c>
      <c r="AC17" s="25">
        <f t="shared" si="0"/>
        <v>287734.25466900005</v>
      </c>
      <c r="AI17" s="44"/>
      <c r="AK17" s="44"/>
      <c r="AL17" s="44"/>
    </row>
    <row r="18" spans="1:38" ht="12.75" customHeight="1">
      <c r="A18" s="2">
        <v>11</v>
      </c>
      <c r="B18" s="97" t="s">
        <v>151</v>
      </c>
      <c r="C18" s="25">
        <v>14786.061577</v>
      </c>
      <c r="D18" s="25">
        <v>16185.509585999995</v>
      </c>
      <c r="E18" s="25">
        <v>16433.653068999993</v>
      </c>
      <c r="F18" s="25">
        <v>16693.636483000006</v>
      </c>
      <c r="G18" s="25">
        <v>19537.458570999999</v>
      </c>
      <c r="H18" s="25">
        <v>25516.156238</v>
      </c>
      <c r="I18" s="25">
        <v>27344.253853999999</v>
      </c>
      <c r="J18" s="25">
        <v>38835.762874</v>
      </c>
      <c r="K18" s="25">
        <v>45545.160998999927</v>
      </c>
      <c r="L18" s="25">
        <v>64759.597573999999</v>
      </c>
      <c r="M18" s="25">
        <v>74655.058684000003</v>
      </c>
      <c r="N18" s="25">
        <v>87140.604707999999</v>
      </c>
      <c r="O18" s="25">
        <v>100985.945385</v>
      </c>
      <c r="P18" s="25">
        <v>103325.021678</v>
      </c>
      <c r="Q18" s="25">
        <v>85706.019492000007</v>
      </c>
      <c r="R18" s="25">
        <v>115645.17608799999</v>
      </c>
      <c r="S18" s="25">
        <v>124889.497491</v>
      </c>
      <c r="T18" s="25">
        <v>132194.252522</v>
      </c>
      <c r="U18" s="25">
        <v>156512.19926699999</v>
      </c>
      <c r="V18" s="25">
        <v>152309.96817499999</v>
      </c>
      <c r="W18" s="25">
        <v>144488.159655</v>
      </c>
      <c r="X18" s="25">
        <v>139792.40513500001</v>
      </c>
      <c r="Y18" s="25">
        <v>155211.357514</v>
      </c>
      <c r="Z18" s="25">
        <v>177190.97222099919</v>
      </c>
      <c r="AA18" s="25">
        <v>173002.03845899986</v>
      </c>
      <c r="AB18" s="25">
        <v>200664.36144399986</v>
      </c>
      <c r="AC18" s="25">
        <f t="shared" si="0"/>
        <v>2409350.2887429986</v>
      </c>
      <c r="AI18" s="44"/>
      <c r="AK18" s="44"/>
      <c r="AL18" s="44"/>
    </row>
    <row r="19" spans="1:38" ht="12.75" customHeight="1">
      <c r="A19" s="2">
        <v>12</v>
      </c>
      <c r="B19" s="98" t="s">
        <v>143</v>
      </c>
      <c r="C19" s="25">
        <v>3800.4344350000001</v>
      </c>
      <c r="D19" s="25">
        <v>5155.88771</v>
      </c>
      <c r="E19" s="25">
        <v>4084.3189680000005</v>
      </c>
      <c r="F19" s="25">
        <v>3626.6663319999989</v>
      </c>
      <c r="G19" s="25">
        <v>4222.3975480000008</v>
      </c>
      <c r="H19" s="25">
        <v>5769.4782489999998</v>
      </c>
      <c r="I19" s="25">
        <v>7958.9448730000004</v>
      </c>
      <c r="J19" s="25">
        <v>8724.6541629999992</v>
      </c>
      <c r="K19" s="25">
        <v>9010.3183160000208</v>
      </c>
      <c r="L19" s="25">
        <v>12088.566086999999</v>
      </c>
      <c r="M19" s="25">
        <v>15886.397105</v>
      </c>
      <c r="N19" s="25">
        <v>17539.397441000001</v>
      </c>
      <c r="O19" s="25">
        <v>19629.741975000001</v>
      </c>
      <c r="P19" s="25">
        <v>23783.558054000001</v>
      </c>
      <c r="Q19" s="25">
        <v>21099.402194999999</v>
      </c>
      <c r="R19" s="25">
        <v>25810.806808000001</v>
      </c>
      <c r="S19" s="25">
        <v>39042.392977000003</v>
      </c>
      <c r="T19" s="25">
        <v>43952.074223000003</v>
      </c>
      <c r="U19" s="25">
        <v>39565.185588</v>
      </c>
      <c r="V19" s="25">
        <v>41558.143838999997</v>
      </c>
      <c r="W19" s="25">
        <v>33144.762988000002</v>
      </c>
      <c r="X19" s="25">
        <v>31827.187414</v>
      </c>
      <c r="Y19" s="25">
        <v>40823.546462999999</v>
      </c>
      <c r="Z19" s="25">
        <v>58752.957231000095</v>
      </c>
      <c r="AA19" s="25">
        <v>61052.567726999972</v>
      </c>
      <c r="AB19" s="25">
        <v>57180.580572999919</v>
      </c>
      <c r="AC19" s="25">
        <f t="shared" si="0"/>
        <v>635090.369282</v>
      </c>
      <c r="AI19" s="44"/>
      <c r="AK19" s="44"/>
      <c r="AL19" s="44"/>
    </row>
    <row r="20" spans="1:38" ht="12.75" customHeight="1">
      <c r="A20" s="2">
        <v>13</v>
      </c>
      <c r="B20" s="44" t="s">
        <v>136</v>
      </c>
      <c r="C20" s="25">
        <v>2648.4986589999999</v>
      </c>
      <c r="D20" s="25">
        <v>2240.1344629999994</v>
      </c>
      <c r="E20" s="25">
        <v>3239.3566509999996</v>
      </c>
      <c r="F20" s="25">
        <v>3205.2121240000001</v>
      </c>
      <c r="G20" s="25">
        <v>3786.3115579999999</v>
      </c>
      <c r="H20" s="25">
        <v>3950.991415</v>
      </c>
      <c r="I20" s="25">
        <v>4104.821175</v>
      </c>
      <c r="J20" s="25">
        <v>4324.3710920000003</v>
      </c>
      <c r="K20" s="25">
        <v>5667.1664329999949</v>
      </c>
      <c r="L20" s="25">
        <v>7662.6166139999996</v>
      </c>
      <c r="M20" s="25">
        <v>9016.5498590000007</v>
      </c>
      <c r="N20" s="25">
        <v>11288.929588999999</v>
      </c>
      <c r="O20" s="25">
        <v>13353.917622000001</v>
      </c>
      <c r="P20" s="25">
        <v>15650.585326</v>
      </c>
      <c r="Q20" s="25">
        <v>13022.636634</v>
      </c>
      <c r="R20" s="25">
        <v>17101.331097999999</v>
      </c>
      <c r="S20" s="25">
        <v>22070.240228999999</v>
      </c>
      <c r="T20" s="25">
        <v>24227.955999000002</v>
      </c>
      <c r="U20" s="25">
        <v>23004.897598</v>
      </c>
      <c r="V20" s="25">
        <v>27103.803188999998</v>
      </c>
      <c r="W20" s="25">
        <v>24964.435194999998</v>
      </c>
      <c r="X20" s="25">
        <v>22500.742673000001</v>
      </c>
      <c r="Y20" s="25">
        <v>27193.431816</v>
      </c>
      <c r="Z20" s="25">
        <v>32147.337039999988</v>
      </c>
      <c r="AA20" s="25">
        <v>32578.640263999994</v>
      </c>
      <c r="AB20" s="25">
        <v>29688.705250000072</v>
      </c>
      <c r="AC20" s="25">
        <f t="shared" si="0"/>
        <v>385743.61956500006</v>
      </c>
      <c r="AI20" s="44"/>
      <c r="AK20" s="44"/>
      <c r="AL20" s="44"/>
    </row>
    <row r="21" spans="1:38" ht="12.75" customHeight="1">
      <c r="A21" s="2">
        <v>14</v>
      </c>
      <c r="B21" s="44" t="s">
        <v>148</v>
      </c>
      <c r="C21" s="25">
        <v>2588.5833950000001</v>
      </c>
      <c r="D21" s="25">
        <v>3438.4720289999991</v>
      </c>
      <c r="E21" s="25">
        <v>3245.4461610000003</v>
      </c>
      <c r="F21" s="25">
        <v>2693.0738109999988</v>
      </c>
      <c r="G21" s="25">
        <v>3609.7783069999996</v>
      </c>
      <c r="H21" s="25">
        <v>5025.1284470000001</v>
      </c>
      <c r="I21" s="25">
        <v>5430.0005639999999</v>
      </c>
      <c r="J21" s="25">
        <v>6096.5686109999997</v>
      </c>
      <c r="K21" s="25">
        <v>6768.6168020000086</v>
      </c>
      <c r="L21" s="25">
        <v>11530.590743000001</v>
      </c>
      <c r="M21" s="25">
        <v>16146.809272</v>
      </c>
      <c r="N21" s="25">
        <v>19196.040252999999</v>
      </c>
      <c r="O21" s="25">
        <v>25758.315147000001</v>
      </c>
      <c r="P21" s="25">
        <v>36283.822812999999</v>
      </c>
      <c r="Q21" s="25">
        <v>39174.797886</v>
      </c>
      <c r="R21" s="25">
        <v>59698.063987000001</v>
      </c>
      <c r="S21" s="25">
        <v>80929.694709000003</v>
      </c>
      <c r="T21" s="25">
        <v>78593.065203999999</v>
      </c>
      <c r="U21" s="25">
        <v>91558.190405999994</v>
      </c>
      <c r="V21" s="25">
        <v>90132.215710000193</v>
      </c>
      <c r="W21" s="25">
        <v>65141.3819</v>
      </c>
      <c r="X21" s="25">
        <v>63538.160821999998</v>
      </c>
      <c r="Y21" s="25">
        <v>86106.087874000004</v>
      </c>
      <c r="Z21" s="25">
        <v>103007.0138609999</v>
      </c>
      <c r="AA21" s="25">
        <v>121431.54037400013</v>
      </c>
      <c r="AB21" s="25">
        <v>114836.67674000004</v>
      </c>
      <c r="AC21" s="25">
        <f t="shared" si="0"/>
        <v>1141958.1358280003</v>
      </c>
      <c r="AI21" s="44"/>
      <c r="AK21" s="44"/>
      <c r="AL21" s="44"/>
    </row>
    <row r="22" spans="1:38" ht="12.75" customHeight="1">
      <c r="A22" s="2">
        <v>15</v>
      </c>
      <c r="B22" s="96" t="s">
        <v>146</v>
      </c>
      <c r="C22" s="25">
        <v>1228.1929319999999</v>
      </c>
      <c r="D22" s="25">
        <v>1484.061379</v>
      </c>
      <c r="E22" s="25">
        <v>1486.1779709999996</v>
      </c>
      <c r="F22" s="25">
        <v>1133.2293729999999</v>
      </c>
      <c r="G22" s="25">
        <v>968.99163199999975</v>
      </c>
      <c r="H22" s="25">
        <v>1621.4240219999999</v>
      </c>
      <c r="I22" s="25">
        <v>2347.242506</v>
      </c>
      <c r="J22" s="25">
        <v>3233.4421699999998</v>
      </c>
      <c r="K22" s="25">
        <v>5535.6876759999968</v>
      </c>
      <c r="L22" s="25">
        <v>8656.1047870000002</v>
      </c>
      <c r="M22" s="25">
        <v>9981.7936900000004</v>
      </c>
      <c r="N22" s="25">
        <v>12907.225579</v>
      </c>
      <c r="O22" s="25">
        <v>18342.163709</v>
      </c>
      <c r="P22" s="25">
        <v>29632.217827</v>
      </c>
      <c r="Q22" s="25">
        <v>28311.202699000001</v>
      </c>
      <c r="R22" s="25">
        <v>38038.090207000001</v>
      </c>
      <c r="S22" s="25">
        <v>52648.797442000003</v>
      </c>
      <c r="T22" s="25">
        <v>52059.670888000001</v>
      </c>
      <c r="U22" s="25">
        <v>53666.056926999998</v>
      </c>
      <c r="V22" s="25">
        <v>51975.640600000101</v>
      </c>
      <c r="W22" s="25">
        <v>44380.369514999999</v>
      </c>
      <c r="X22" s="25">
        <v>45404.614914999998</v>
      </c>
      <c r="Y22" s="25">
        <v>58301.191828000003</v>
      </c>
      <c r="Z22" s="25">
        <v>77227.740483999994</v>
      </c>
      <c r="AA22" s="25">
        <v>79797.383857999623</v>
      </c>
      <c r="AB22" s="25">
        <v>84081.816218999913</v>
      </c>
      <c r="AC22" s="25">
        <f t="shared" si="0"/>
        <v>764450.53083499963</v>
      </c>
      <c r="AI22" s="44"/>
      <c r="AK22" s="44"/>
      <c r="AL22" s="44"/>
    </row>
    <row r="23" spans="1:38" ht="12.75" customHeight="1">
      <c r="A23" s="2">
        <v>16</v>
      </c>
      <c r="B23" s="96" t="s">
        <v>147</v>
      </c>
      <c r="C23" s="25">
        <v>2065.190419</v>
      </c>
      <c r="D23" s="25">
        <v>2245.0602199999998</v>
      </c>
      <c r="E23" s="25">
        <v>2484.8566270000001</v>
      </c>
      <c r="F23" s="25">
        <v>2674.7225100000005</v>
      </c>
      <c r="G23" s="25">
        <v>3606.5803689999998</v>
      </c>
      <c r="H23" s="25">
        <v>5482.5858159999998</v>
      </c>
      <c r="I23" s="25">
        <v>6205.5008449999996</v>
      </c>
      <c r="J23" s="25">
        <v>9536.7301950000001</v>
      </c>
      <c r="K23" s="25">
        <v>12898.091502000005</v>
      </c>
      <c r="L23" s="25">
        <v>18162.229787</v>
      </c>
      <c r="M23" s="25">
        <v>20107.839585000002</v>
      </c>
      <c r="N23" s="25">
        <v>23576.744558999999</v>
      </c>
      <c r="O23" s="25">
        <v>28737.283947</v>
      </c>
      <c r="P23" s="25">
        <v>32111.957659</v>
      </c>
      <c r="Q23" s="25">
        <v>32206.000223999999</v>
      </c>
      <c r="R23" s="25">
        <v>50375.264292</v>
      </c>
      <c r="S23" s="25">
        <v>62017.240507000002</v>
      </c>
      <c r="T23" s="25">
        <v>58246.516425000002</v>
      </c>
      <c r="U23" s="25">
        <v>60053.944535000002</v>
      </c>
      <c r="V23" s="25">
        <v>55770.888404000099</v>
      </c>
      <c r="W23" s="25">
        <v>53226.898037999999</v>
      </c>
      <c r="X23" s="25">
        <v>49035.609621000003</v>
      </c>
      <c r="Y23" s="25">
        <v>54336.023918999999</v>
      </c>
      <c r="Z23" s="25">
        <v>63226.372221999918</v>
      </c>
      <c r="AA23" s="25">
        <v>71828.100780999797</v>
      </c>
      <c r="AB23" s="25">
        <v>74733.29812700022</v>
      </c>
      <c r="AC23" s="25">
        <f t="shared" si="0"/>
        <v>854951.53113499994</v>
      </c>
      <c r="AI23" s="44"/>
      <c r="AK23" s="44"/>
      <c r="AL23" s="44"/>
    </row>
    <row r="24" spans="1:38" ht="12.75" customHeight="1">
      <c r="A24" s="2">
        <v>17</v>
      </c>
      <c r="B24" s="96" t="s">
        <v>124</v>
      </c>
      <c r="C24" s="25">
        <v>332.06165200000015</v>
      </c>
      <c r="D24" s="25">
        <v>308.48134100000004</v>
      </c>
      <c r="E24" s="25">
        <v>357.05072999999993</v>
      </c>
      <c r="F24" s="25">
        <v>217.37838800000006</v>
      </c>
      <c r="G24" s="25">
        <v>354.30493500000011</v>
      </c>
      <c r="H24" s="25">
        <v>929.10001799999941</v>
      </c>
      <c r="I24" s="25">
        <v>1009.8841579999993</v>
      </c>
      <c r="J24" s="25">
        <v>1165.4146680000013</v>
      </c>
      <c r="K24" s="25">
        <v>1352.9311610000036</v>
      </c>
      <c r="L24" s="25">
        <v>2478.3234480000033</v>
      </c>
      <c r="M24" s="25">
        <v>2549.3463939999979</v>
      </c>
      <c r="N24" s="25">
        <v>2485.922199000006</v>
      </c>
      <c r="O24" s="25">
        <v>3214.4188670000017</v>
      </c>
      <c r="P24" s="25">
        <v>4336.9895070000002</v>
      </c>
      <c r="Q24" s="25">
        <v>4741.0537319999867</v>
      </c>
      <c r="R24" s="25">
        <v>6971.2971730000208</v>
      </c>
      <c r="S24" s="25">
        <v>11107.814227999996</v>
      </c>
      <c r="T24" s="25">
        <v>16230.06807900001</v>
      </c>
      <c r="U24" s="25">
        <v>16885.782392000001</v>
      </c>
      <c r="V24" s="25">
        <v>19927.781201000002</v>
      </c>
      <c r="W24" s="25">
        <v>23796.604764</v>
      </c>
      <c r="X24" s="25">
        <v>27251.471290000001</v>
      </c>
      <c r="Y24" s="25">
        <v>40474.553700999997</v>
      </c>
      <c r="Z24" s="25">
        <v>54067.031126000307</v>
      </c>
      <c r="AA24" s="25">
        <v>64134.191171000079</v>
      </c>
      <c r="AB24" s="25">
        <v>78474.706864999913</v>
      </c>
      <c r="AC24" s="25">
        <f t="shared" si="0"/>
        <v>385153.96318800031</v>
      </c>
    </row>
    <row r="25" spans="1:38" ht="12.75" customHeight="1">
      <c r="A25" s="2">
        <v>18</v>
      </c>
      <c r="B25" s="96" t="s">
        <v>134</v>
      </c>
      <c r="C25" s="25">
        <v>2681.3173019999999</v>
      </c>
      <c r="D25" s="25">
        <v>2559.2939720000004</v>
      </c>
      <c r="E25" s="25">
        <v>2001.7013230000005</v>
      </c>
      <c r="F25" s="25">
        <v>2239.4228100000005</v>
      </c>
      <c r="G25" s="25">
        <v>2334.050225</v>
      </c>
      <c r="H25" s="25">
        <v>3751.3111560000002</v>
      </c>
      <c r="I25" s="25">
        <v>4029.5568560000002</v>
      </c>
      <c r="J25" s="25">
        <v>3677.2778060000001</v>
      </c>
      <c r="K25" s="25">
        <v>4028.0732760000064</v>
      </c>
      <c r="L25" s="25">
        <v>7345.0238010000003</v>
      </c>
      <c r="M25" s="25">
        <v>7516.4231120000004</v>
      </c>
      <c r="N25" s="25">
        <v>7667.1180560000003</v>
      </c>
      <c r="O25" s="25">
        <v>10974.973830999999</v>
      </c>
      <c r="P25" s="25">
        <v>12776.960637</v>
      </c>
      <c r="Q25" s="25">
        <v>11917.079711</v>
      </c>
      <c r="R25" s="25">
        <v>14791.211174</v>
      </c>
      <c r="S25" s="25">
        <v>21563.588304000001</v>
      </c>
      <c r="T25" s="25">
        <v>22759.458095000002</v>
      </c>
      <c r="U25" s="25">
        <v>24132.094443999998</v>
      </c>
      <c r="V25" s="25">
        <v>21133.547285000001</v>
      </c>
      <c r="W25" s="25">
        <v>18549.153495999999</v>
      </c>
      <c r="X25" s="25">
        <v>17410.840219999998</v>
      </c>
      <c r="Y25" s="25">
        <v>19754.020862000001</v>
      </c>
      <c r="Z25" s="25">
        <v>27605.283963000016</v>
      </c>
      <c r="AA25" s="25">
        <v>28157.57263800002</v>
      </c>
      <c r="AB25" s="25">
        <v>21878.655683000008</v>
      </c>
      <c r="AC25" s="25">
        <f t="shared" si="0"/>
        <v>323235.01003800001</v>
      </c>
      <c r="AI25" s="44"/>
      <c r="AK25" s="44"/>
      <c r="AL25" s="44"/>
    </row>
    <row r="26" spans="1:38" ht="12.75" customHeight="1">
      <c r="A26" s="2">
        <v>19</v>
      </c>
      <c r="B26" s="96" t="s">
        <v>139</v>
      </c>
      <c r="C26" s="25">
        <v>2052.4083390000001</v>
      </c>
      <c r="D26" s="25">
        <v>2288.7293669999999</v>
      </c>
      <c r="E26" s="25">
        <v>2673.9044020000001</v>
      </c>
      <c r="F26" s="25">
        <v>2461.9548470000004</v>
      </c>
      <c r="G26" s="25">
        <v>3051.4438310000005</v>
      </c>
      <c r="H26" s="25">
        <v>4402.0540849999998</v>
      </c>
      <c r="I26" s="25">
        <v>3888.1773549999998</v>
      </c>
      <c r="J26" s="25">
        <v>4652.8010109999996</v>
      </c>
      <c r="K26" s="25">
        <v>5335.8390140000092</v>
      </c>
      <c r="L26" s="25">
        <v>7212.0869119999998</v>
      </c>
      <c r="M26" s="25">
        <v>8429.9268759999995</v>
      </c>
      <c r="N26" s="25">
        <v>9610.2707250000003</v>
      </c>
      <c r="O26" s="25">
        <v>12380.089728999999</v>
      </c>
      <c r="P26" s="25">
        <v>14377.146095</v>
      </c>
      <c r="Q26" s="25">
        <v>13538.001673999999</v>
      </c>
      <c r="R26" s="25">
        <v>20759.719870000001</v>
      </c>
      <c r="S26" s="25">
        <v>31322.635337</v>
      </c>
      <c r="T26" s="25">
        <v>32032.832309000001</v>
      </c>
      <c r="U26" s="25">
        <v>31478.438464999999</v>
      </c>
      <c r="V26" s="25">
        <v>24588.955155000102</v>
      </c>
      <c r="W26" s="25">
        <v>19815.493450000002</v>
      </c>
      <c r="X26" s="25">
        <v>21254.159812000002</v>
      </c>
      <c r="Y26" s="25">
        <v>28502.871310999999</v>
      </c>
      <c r="Z26" s="25">
        <v>34128.846966999998</v>
      </c>
      <c r="AA26" s="25">
        <v>34061.465683999988</v>
      </c>
      <c r="AB26" s="25">
        <v>37370.291289000001</v>
      </c>
      <c r="AC26" s="25">
        <f t="shared" si="0"/>
        <v>411670.54391100013</v>
      </c>
      <c r="AI26" s="44"/>
      <c r="AK26" s="44"/>
      <c r="AL26" s="44"/>
    </row>
    <row r="27" spans="1:38" ht="12.75" customHeight="1">
      <c r="A27" s="2">
        <v>20</v>
      </c>
      <c r="B27" s="96" t="s">
        <v>127</v>
      </c>
      <c r="C27" s="25">
        <v>119.75325999999998</v>
      </c>
      <c r="D27" s="25">
        <v>67.636358999999999</v>
      </c>
      <c r="E27" s="25">
        <v>84.473034999999982</v>
      </c>
      <c r="F27" s="25">
        <v>161.63855600000008</v>
      </c>
      <c r="G27" s="25">
        <v>189.46025299999999</v>
      </c>
      <c r="H27" s="25">
        <v>416.06714999999986</v>
      </c>
      <c r="I27" s="25">
        <v>447.60951700000004</v>
      </c>
      <c r="J27" s="25">
        <v>441.75066900000024</v>
      </c>
      <c r="K27" s="25">
        <v>735.12027099999955</v>
      </c>
      <c r="L27" s="25">
        <v>1304.5496710000014</v>
      </c>
      <c r="M27" s="25">
        <v>2045.4631439999985</v>
      </c>
      <c r="N27" s="25">
        <v>2795.7060459999989</v>
      </c>
      <c r="O27" s="25">
        <v>3006.508902999999</v>
      </c>
      <c r="P27" s="25">
        <v>4627.0639219999966</v>
      </c>
      <c r="Q27" s="25">
        <v>2586.2270900000017</v>
      </c>
      <c r="R27" s="25">
        <v>4363.1733629999917</v>
      </c>
      <c r="S27" s="25">
        <v>8259.2914180000025</v>
      </c>
      <c r="T27" s="25">
        <v>10818.247317999996</v>
      </c>
      <c r="U27" s="25">
        <v>12724.475458000001</v>
      </c>
      <c r="V27" s="25">
        <v>15560.260050000001</v>
      </c>
      <c r="W27" s="25">
        <v>11280.423076999999</v>
      </c>
      <c r="X27" s="25">
        <v>9745.5640340000009</v>
      </c>
      <c r="Y27" s="25">
        <v>12090.599837</v>
      </c>
      <c r="Z27" s="25">
        <v>16197.737921999989</v>
      </c>
      <c r="AA27" s="25">
        <v>15255.162952999985</v>
      </c>
      <c r="AB27" s="25">
        <v>16868.919089999985</v>
      </c>
      <c r="AC27" s="25">
        <f t="shared" si="0"/>
        <v>152192.88236599995</v>
      </c>
    </row>
    <row r="28" spans="1:38" ht="12.75" customHeight="1">
      <c r="A28" s="2">
        <v>21</v>
      </c>
      <c r="B28" s="96" t="s">
        <v>145</v>
      </c>
      <c r="C28" s="25">
        <v>1610.769219</v>
      </c>
      <c r="D28" s="25">
        <v>1890.3363809999996</v>
      </c>
      <c r="E28" s="25">
        <v>2004.7689780000007</v>
      </c>
      <c r="F28" s="25">
        <v>2422.9973100000002</v>
      </c>
      <c r="G28" s="25">
        <v>2781.7522269999995</v>
      </c>
      <c r="H28" s="25">
        <v>4381.1122919999998</v>
      </c>
      <c r="I28" s="25">
        <v>4712.767366</v>
      </c>
      <c r="J28" s="25">
        <v>5686.5570770000004</v>
      </c>
      <c r="K28" s="25">
        <v>8168.2141420000034</v>
      </c>
      <c r="L28" s="25">
        <v>11537.597055</v>
      </c>
      <c r="M28" s="25">
        <v>13993.676447</v>
      </c>
      <c r="N28" s="25">
        <v>17961.824992000002</v>
      </c>
      <c r="O28" s="25">
        <v>22652.449386</v>
      </c>
      <c r="P28" s="25">
        <v>25627.182725999999</v>
      </c>
      <c r="Q28" s="25">
        <v>24845.653817999999</v>
      </c>
      <c r="R28" s="25">
        <v>33201.103040000002</v>
      </c>
      <c r="S28" s="25">
        <v>39039.861560999998</v>
      </c>
      <c r="T28" s="25">
        <v>38455.864243000004</v>
      </c>
      <c r="U28" s="25">
        <v>38107.058306999999</v>
      </c>
      <c r="V28" s="25">
        <v>38209.007291000002</v>
      </c>
      <c r="W28" s="25">
        <v>37212.709032999999</v>
      </c>
      <c r="X28" s="25">
        <v>38666.101096999999</v>
      </c>
      <c r="Y28" s="25">
        <v>41841.031648999997</v>
      </c>
      <c r="Z28" s="25">
        <v>44668.809370000025</v>
      </c>
      <c r="AA28" s="25">
        <v>46156.280150000013</v>
      </c>
      <c r="AB28" s="25">
        <v>48095.599082000102</v>
      </c>
      <c r="AC28" s="25">
        <f t="shared" si="0"/>
        <v>593931.08423900011</v>
      </c>
      <c r="AI28" s="44"/>
      <c r="AK28" s="44"/>
      <c r="AL28" s="44"/>
    </row>
    <row r="29" spans="1:38" ht="12.75" customHeight="1">
      <c r="A29" s="2">
        <v>22</v>
      </c>
      <c r="B29" s="96" t="s">
        <v>125</v>
      </c>
      <c r="C29" s="25">
        <v>905.71568700000034</v>
      </c>
      <c r="D29" s="25">
        <v>517.5664800000003</v>
      </c>
      <c r="E29" s="25">
        <v>562.56571400000007</v>
      </c>
      <c r="F29" s="25">
        <v>480.34376399999996</v>
      </c>
      <c r="G29" s="25">
        <v>541.44196099999988</v>
      </c>
      <c r="H29" s="25">
        <v>623.13569899999959</v>
      </c>
      <c r="I29" s="25">
        <v>714.24450299999967</v>
      </c>
      <c r="J29" s="25">
        <v>924.51926099999855</v>
      </c>
      <c r="K29" s="25">
        <v>1249.981454</v>
      </c>
      <c r="L29" s="25">
        <v>1770.1458680000023</v>
      </c>
      <c r="M29" s="25">
        <v>2083.4182840000067</v>
      </c>
      <c r="N29" s="25">
        <v>3013.6877579999896</v>
      </c>
      <c r="O29" s="25">
        <v>4429.6775640000042</v>
      </c>
      <c r="P29" s="25">
        <v>5430.262732000002</v>
      </c>
      <c r="Q29" s="25">
        <v>4297.8423810000058</v>
      </c>
      <c r="R29" s="25">
        <v>6226.6634120000044</v>
      </c>
      <c r="S29" s="25">
        <v>7555.5605939999914</v>
      </c>
      <c r="T29" s="25">
        <v>6332.4387530000204</v>
      </c>
      <c r="U29" s="25">
        <v>5999.7885450000003</v>
      </c>
      <c r="V29" s="25">
        <v>6201.2043270000204</v>
      </c>
      <c r="W29" s="25">
        <v>5621.0951709999999</v>
      </c>
      <c r="X29" s="25">
        <v>6123.8683600000004</v>
      </c>
      <c r="Y29" s="25">
        <v>7976.2961480000004</v>
      </c>
      <c r="Z29" s="25">
        <v>8748.0869669999793</v>
      </c>
      <c r="AA29" s="25">
        <v>8602.0729270000447</v>
      </c>
      <c r="AB29" s="25">
        <v>10345.186776</v>
      </c>
      <c r="AC29" s="25">
        <f t="shared" si="0"/>
        <v>107276.81109000009</v>
      </c>
    </row>
    <row r="30" spans="1:38" ht="12.75" customHeight="1">
      <c r="A30" s="2">
        <v>23</v>
      </c>
      <c r="B30" s="96" t="s">
        <v>133</v>
      </c>
      <c r="C30" s="25">
        <v>194.70054199999998</v>
      </c>
      <c r="D30" s="25">
        <v>297.23947900000007</v>
      </c>
      <c r="E30" s="25">
        <v>183.64046100000002</v>
      </c>
      <c r="F30" s="25">
        <v>151.70979199999996</v>
      </c>
      <c r="G30" s="25">
        <v>159.27039000000002</v>
      </c>
      <c r="H30" s="25">
        <v>488.26278800000006</v>
      </c>
      <c r="I30" s="25">
        <v>761.11221</v>
      </c>
      <c r="J30" s="25">
        <v>1134.8661120000002</v>
      </c>
      <c r="K30" s="25">
        <v>1537.1510100000005</v>
      </c>
      <c r="L30" s="25">
        <v>2131.7975290000004</v>
      </c>
      <c r="M30" s="25">
        <v>2226.8294470000005</v>
      </c>
      <c r="N30" s="25">
        <v>2606.0506959999998</v>
      </c>
      <c r="O30" s="25">
        <v>3259.7313260000005</v>
      </c>
      <c r="P30" s="25">
        <v>3695.8834209999995</v>
      </c>
      <c r="Q30" s="25">
        <v>3851.9583890000013</v>
      </c>
      <c r="R30" s="25">
        <v>6808.6452310000013</v>
      </c>
      <c r="S30" s="25">
        <v>9362.4021880000037</v>
      </c>
      <c r="T30" s="25">
        <v>9166.6954179999993</v>
      </c>
      <c r="U30" s="25">
        <v>10271.06812</v>
      </c>
      <c r="V30" s="25">
        <v>11232.095944999999</v>
      </c>
      <c r="W30" s="25">
        <v>10086.106008999999</v>
      </c>
      <c r="X30" s="25">
        <v>10293.3123</v>
      </c>
      <c r="Y30" s="25">
        <v>11744.945417999999</v>
      </c>
      <c r="Z30" s="25">
        <v>14006.417239999981</v>
      </c>
      <c r="AA30" s="25">
        <v>14337.308141000001</v>
      </c>
      <c r="AB30" s="25">
        <v>15995.505974000023</v>
      </c>
      <c r="AC30" s="25">
        <f t="shared" si="0"/>
        <v>145984.70557600001</v>
      </c>
      <c r="AI30" s="44"/>
      <c r="AK30" s="44"/>
      <c r="AL30" s="44"/>
    </row>
    <row r="31" spans="1:38" ht="12.75" customHeight="1">
      <c r="A31" s="2">
        <v>24</v>
      </c>
      <c r="B31" s="96" t="s">
        <v>126</v>
      </c>
      <c r="C31" s="25">
        <v>1098.166968000002</v>
      </c>
      <c r="D31" s="25">
        <v>1021.101756</v>
      </c>
      <c r="E31" s="25">
        <v>916.91672700000015</v>
      </c>
      <c r="F31" s="25">
        <v>878.80068400000027</v>
      </c>
      <c r="G31" s="25">
        <v>970.90632200000005</v>
      </c>
      <c r="H31" s="25">
        <v>1391.1569110000028</v>
      </c>
      <c r="I31" s="25">
        <v>1720.7307760000006</v>
      </c>
      <c r="J31" s="25">
        <v>2117.1463160000021</v>
      </c>
      <c r="K31" s="25">
        <v>2559.3090300000035</v>
      </c>
      <c r="L31" s="25">
        <v>3515.5905470000012</v>
      </c>
      <c r="M31" s="25">
        <v>4006.2399829999963</v>
      </c>
      <c r="N31" s="25">
        <v>4304.1799309999951</v>
      </c>
      <c r="O31" s="25">
        <v>4971.0373050000208</v>
      </c>
      <c r="P31" s="25">
        <v>5338.9701799999993</v>
      </c>
      <c r="Q31" s="25">
        <v>5845.4775249999975</v>
      </c>
      <c r="R31" s="25">
        <v>7827.2678100000121</v>
      </c>
      <c r="S31" s="25">
        <v>10133.512229999993</v>
      </c>
      <c r="T31" s="25">
        <v>9962.9900449999841</v>
      </c>
      <c r="U31" s="25">
        <v>9866.3139819999997</v>
      </c>
      <c r="V31" s="25">
        <v>10055.588526</v>
      </c>
      <c r="W31" s="25">
        <v>7031.7331089999998</v>
      </c>
      <c r="X31" s="25">
        <v>6863.4110250000003</v>
      </c>
      <c r="Y31" s="25">
        <v>7543.3551230000003</v>
      </c>
      <c r="Z31" s="25">
        <v>6957.7986660000151</v>
      </c>
      <c r="AA31" s="25">
        <v>6861.524634999997</v>
      </c>
      <c r="AB31" s="25">
        <v>7839.1802970000181</v>
      </c>
      <c r="AC31" s="25">
        <f t="shared" si="0"/>
        <v>131598.40640900005</v>
      </c>
    </row>
    <row r="32" spans="1:38" ht="12.75" customHeight="1">
      <c r="A32" s="2">
        <v>25</v>
      </c>
      <c r="B32" s="96" t="s">
        <v>123</v>
      </c>
      <c r="C32" s="25">
        <v>143.88942699999993</v>
      </c>
      <c r="D32" s="25">
        <v>95.043625999999961</v>
      </c>
      <c r="E32" s="25">
        <v>64.526624000000012</v>
      </c>
      <c r="F32" s="25">
        <v>42.781708000000002</v>
      </c>
      <c r="G32" s="25">
        <v>47.315283000000001</v>
      </c>
      <c r="H32" s="25">
        <v>126.74708799999999</v>
      </c>
      <c r="I32" s="25">
        <v>230.85304600000021</v>
      </c>
      <c r="J32" s="25">
        <v>302.72361299999983</v>
      </c>
      <c r="K32" s="25">
        <v>495.89370199999985</v>
      </c>
      <c r="L32" s="25">
        <v>591.25134299999922</v>
      </c>
      <c r="M32" s="25">
        <v>632.79329400000086</v>
      </c>
      <c r="N32" s="25">
        <v>764.62722000000167</v>
      </c>
      <c r="O32" s="25">
        <v>1292.5554890000021</v>
      </c>
      <c r="P32" s="25">
        <v>1975.3339639999981</v>
      </c>
      <c r="Q32" s="25">
        <v>1732.6100309999993</v>
      </c>
      <c r="R32" s="25">
        <v>3153.2072680000042</v>
      </c>
      <c r="S32" s="25">
        <v>3128.154341999993</v>
      </c>
      <c r="T32" s="25">
        <v>3521.5063519999953</v>
      </c>
      <c r="U32" s="25">
        <v>4495.1518020000003</v>
      </c>
      <c r="V32" s="25">
        <v>3715.1973360000002</v>
      </c>
      <c r="W32" s="25">
        <v>2953.8992819999999</v>
      </c>
      <c r="X32" s="25">
        <v>2773.7382320000002</v>
      </c>
      <c r="Y32" s="25">
        <v>3755.1673970000002</v>
      </c>
      <c r="Z32" s="25">
        <v>3732.3557239999986</v>
      </c>
      <c r="AA32" s="25">
        <v>3495.8513109999908</v>
      </c>
      <c r="AB32" s="25">
        <v>3716.6170389999925</v>
      </c>
      <c r="AC32" s="25">
        <f t="shared" si="0"/>
        <v>46979.791542999978</v>
      </c>
    </row>
    <row r="33" spans="1:38" ht="12.75" customHeight="1">
      <c r="A33" s="2">
        <v>26</v>
      </c>
      <c r="B33" s="44" t="s">
        <v>144</v>
      </c>
      <c r="C33" s="25">
        <v>551.10704699999997</v>
      </c>
      <c r="D33" s="25">
        <v>839.70691100000033</v>
      </c>
      <c r="E33" s="25">
        <v>824.86608099999989</v>
      </c>
      <c r="F33" s="25">
        <v>807.97966199999996</v>
      </c>
      <c r="G33" s="25">
        <v>911.60030400000005</v>
      </c>
      <c r="H33" s="25">
        <v>1953.5097350000001</v>
      </c>
      <c r="I33" s="25">
        <v>2723.1441359999999</v>
      </c>
      <c r="J33" s="25">
        <v>3510.0759969999999</v>
      </c>
      <c r="K33" s="25">
        <v>4761.9790710000007</v>
      </c>
      <c r="L33" s="25">
        <v>7518.0678740000003</v>
      </c>
      <c r="M33" s="25">
        <v>12286.438813000001</v>
      </c>
      <c r="N33" s="25">
        <v>15086.484495000001</v>
      </c>
      <c r="O33" s="25">
        <v>17545.614946000002</v>
      </c>
      <c r="P33" s="25">
        <v>31071.814281999999</v>
      </c>
      <c r="Q33" s="25">
        <v>23582.408398</v>
      </c>
      <c r="R33" s="25">
        <v>32862.019114000002</v>
      </c>
      <c r="S33" s="25">
        <v>49544.878599999996</v>
      </c>
      <c r="T33" s="25">
        <v>54945.132758</v>
      </c>
      <c r="U33" s="25">
        <v>53499.282952000001</v>
      </c>
      <c r="V33" s="25">
        <v>48678.546286000099</v>
      </c>
      <c r="W33" s="25">
        <v>30155.46415</v>
      </c>
      <c r="X33" s="25">
        <v>23595.1685</v>
      </c>
      <c r="Y33" s="25">
        <v>31761.357053</v>
      </c>
      <c r="Z33" s="25">
        <v>45845.799717000009</v>
      </c>
      <c r="AA33" s="25">
        <v>54182.187279000027</v>
      </c>
      <c r="AB33" s="25">
        <v>39033.178876000049</v>
      </c>
      <c r="AC33" s="25">
        <f t="shared" si="0"/>
        <v>588077.81303700013</v>
      </c>
      <c r="AI33" s="44"/>
      <c r="AK33" s="44"/>
      <c r="AL33" s="44"/>
    </row>
    <row r="34" spans="1:38" ht="12.75" customHeight="1">
      <c r="A34" s="2">
        <v>27</v>
      </c>
      <c r="B34" s="97" t="s">
        <v>141</v>
      </c>
      <c r="C34" s="25">
        <v>136.907309</v>
      </c>
      <c r="D34" s="25">
        <v>243.75153699999996</v>
      </c>
      <c r="E34" s="25">
        <v>603.49614799999995</v>
      </c>
      <c r="F34" s="25">
        <v>153.69780999999998</v>
      </c>
      <c r="G34" s="25">
        <v>355.65118099999995</v>
      </c>
      <c r="H34" s="25">
        <v>1842.692967</v>
      </c>
      <c r="I34" s="25">
        <v>721.82809499999996</v>
      </c>
      <c r="J34" s="25">
        <v>1181.5778089999999</v>
      </c>
      <c r="K34" s="25">
        <v>1850.8881689999998</v>
      </c>
      <c r="L34" s="25">
        <v>4717.6577100000004</v>
      </c>
      <c r="M34" s="25">
        <v>6580.6831860000002</v>
      </c>
      <c r="N34" s="25">
        <v>10930.877850000001</v>
      </c>
      <c r="O34" s="25">
        <v>12884.70046</v>
      </c>
      <c r="P34" s="25">
        <v>22370.077746999999</v>
      </c>
      <c r="Q34" s="25">
        <v>14660.634207999999</v>
      </c>
      <c r="R34" s="25">
        <v>22809.913569</v>
      </c>
      <c r="S34" s="25">
        <v>24889.292474000002</v>
      </c>
      <c r="T34" s="25">
        <v>33458.343932999996</v>
      </c>
      <c r="U34" s="25">
        <v>31948.024869000001</v>
      </c>
      <c r="V34" s="25">
        <v>31094.940938</v>
      </c>
      <c r="W34" s="25">
        <v>15983.158823</v>
      </c>
      <c r="X34" s="25">
        <v>13818.727285000001</v>
      </c>
      <c r="Y34" s="25">
        <v>20047.971635000002</v>
      </c>
      <c r="Z34" s="25">
        <v>25601.631207000002</v>
      </c>
      <c r="AA34" s="25">
        <v>23654.256099999991</v>
      </c>
      <c r="AB34" s="25">
        <v>14513.451862999993</v>
      </c>
      <c r="AC34" s="25">
        <f t="shared" si="0"/>
        <v>337054.834882</v>
      </c>
      <c r="AI34" s="44"/>
      <c r="AK34" s="44"/>
      <c r="AL34" s="44"/>
    </row>
    <row r="35" spans="1:38" ht="12.75" customHeight="1">
      <c r="A35" s="2">
        <v>28</v>
      </c>
      <c r="B35" s="97" t="s">
        <v>138</v>
      </c>
      <c r="C35" s="25">
        <v>226.56094300000001</v>
      </c>
      <c r="D35" s="25">
        <v>386.14576499999993</v>
      </c>
      <c r="E35" s="25">
        <v>535.80499299999974</v>
      </c>
      <c r="F35" s="25">
        <v>558.3234930000001</v>
      </c>
      <c r="G35" s="25">
        <v>684.8234349999999</v>
      </c>
      <c r="H35" s="25">
        <v>1773.0587270000001</v>
      </c>
      <c r="I35" s="25">
        <v>2423.8442220000002</v>
      </c>
      <c r="J35" s="25">
        <v>2371.739654</v>
      </c>
      <c r="K35" s="25">
        <v>3007.6819360000031</v>
      </c>
      <c r="L35" s="25">
        <v>4484.3517089999996</v>
      </c>
      <c r="M35" s="25">
        <v>6795.9125379999996</v>
      </c>
      <c r="N35" s="25">
        <v>9946.0615109999999</v>
      </c>
      <c r="O35" s="25">
        <v>13329.906112999999</v>
      </c>
      <c r="P35" s="25">
        <v>19581.290427</v>
      </c>
      <c r="Q35" s="25">
        <v>13222.701551</v>
      </c>
      <c r="R35" s="25">
        <v>18235.744880999999</v>
      </c>
      <c r="S35" s="25">
        <v>30264.799163</v>
      </c>
      <c r="T35" s="25">
        <v>24929.440014</v>
      </c>
      <c r="U35" s="25">
        <v>25396.675221000001</v>
      </c>
      <c r="V35" s="25">
        <v>27464.563565</v>
      </c>
      <c r="W35" s="25">
        <v>16013.245414000001</v>
      </c>
      <c r="X35" s="25">
        <v>14918.995746000001</v>
      </c>
      <c r="Y35" s="25">
        <v>18524.465662999999</v>
      </c>
      <c r="Z35" s="25">
        <v>21099.311781999997</v>
      </c>
      <c r="AA35" s="25">
        <v>13434.320953999997</v>
      </c>
      <c r="AB35" s="25">
        <v>6401.9277389999979</v>
      </c>
      <c r="AC35" s="25">
        <f t="shared" si="0"/>
        <v>296011.69715900003</v>
      </c>
      <c r="AI35" s="44"/>
      <c r="AK35" s="44"/>
      <c r="AL35" s="44"/>
    </row>
    <row r="36" spans="1:38" ht="12.75" customHeight="1">
      <c r="A36" s="2">
        <v>29</v>
      </c>
      <c r="B36" s="96" t="s">
        <v>135</v>
      </c>
      <c r="C36" s="25">
        <v>275.72858400000001</v>
      </c>
      <c r="D36" s="25">
        <v>372.36321800000007</v>
      </c>
      <c r="E36" s="25">
        <v>327.30989600000009</v>
      </c>
      <c r="F36" s="25">
        <v>516.97403600000007</v>
      </c>
      <c r="G36" s="25">
        <v>907.53836299999978</v>
      </c>
      <c r="H36" s="25">
        <v>1677.4053650000001</v>
      </c>
      <c r="I36" s="25">
        <v>1945.2918360000001</v>
      </c>
      <c r="J36" s="25">
        <v>3312.1850770000001</v>
      </c>
      <c r="K36" s="25">
        <v>5954.4650859999974</v>
      </c>
      <c r="L36" s="25">
        <v>9062.1451030000007</v>
      </c>
      <c r="M36" s="25">
        <v>12870.401026</v>
      </c>
      <c r="N36" s="25">
        <v>17676.054711000001</v>
      </c>
      <c r="O36" s="25">
        <v>23128.739139000001</v>
      </c>
      <c r="P36" s="25">
        <v>19502.040687000001</v>
      </c>
      <c r="Q36" s="25">
        <v>11935.527751</v>
      </c>
      <c r="R36" s="25">
        <v>16198.864154999999</v>
      </c>
      <c r="S36" s="25">
        <v>17992.676174</v>
      </c>
      <c r="T36" s="25">
        <v>19677.795763999999</v>
      </c>
      <c r="U36" s="25">
        <v>18204.683229999999</v>
      </c>
      <c r="V36" s="25">
        <v>21045.196510000002</v>
      </c>
      <c r="W36" s="25">
        <v>19022.141775</v>
      </c>
      <c r="X36" s="25">
        <v>17350.395057000002</v>
      </c>
      <c r="Y36" s="25">
        <v>19192.014794999999</v>
      </c>
      <c r="Z36" s="25">
        <v>20594.093779999937</v>
      </c>
      <c r="AA36" s="25">
        <v>20205.208563000026</v>
      </c>
      <c r="AB36" s="25">
        <v>19307.296340999987</v>
      </c>
      <c r="AC36" s="25">
        <f t="shared" si="0"/>
        <v>318254.53602199996</v>
      </c>
      <c r="AI36" s="44"/>
      <c r="AK36" s="44"/>
      <c r="AL36" s="44"/>
    </row>
    <row r="37" spans="1:38" ht="12.75" customHeight="1">
      <c r="A37" s="2">
        <v>30</v>
      </c>
      <c r="B37" s="97" t="s">
        <v>137</v>
      </c>
      <c r="C37" s="25">
        <v>230.489947</v>
      </c>
      <c r="D37" s="25">
        <v>455.25059799999991</v>
      </c>
      <c r="E37" s="25">
        <v>415.11162000000024</v>
      </c>
      <c r="F37" s="25">
        <v>421.44967899999989</v>
      </c>
      <c r="G37" s="25">
        <v>663.57604500000002</v>
      </c>
      <c r="H37" s="25">
        <v>1338.5080129999999</v>
      </c>
      <c r="I37" s="25">
        <v>1303.3850399999999</v>
      </c>
      <c r="J37" s="25">
        <v>1579.8076679999999</v>
      </c>
      <c r="K37" s="25">
        <v>2069.1639869999995</v>
      </c>
      <c r="L37" s="25">
        <v>3672.0365839999999</v>
      </c>
      <c r="M37" s="25">
        <v>4942.6633110000002</v>
      </c>
      <c r="N37" s="25">
        <v>5688.8973210000004</v>
      </c>
      <c r="O37" s="25">
        <v>10239.234252</v>
      </c>
      <c r="P37" s="25">
        <v>11361.946721</v>
      </c>
      <c r="Q37" s="25">
        <v>12561.113008</v>
      </c>
      <c r="R37" s="25">
        <v>17755.002904000001</v>
      </c>
      <c r="S37" s="25">
        <v>20576.033338000001</v>
      </c>
      <c r="T37" s="25">
        <v>20611.186375000001</v>
      </c>
      <c r="U37" s="25">
        <v>20800.172642000001</v>
      </c>
      <c r="V37" s="25">
        <v>21132.512789</v>
      </c>
      <c r="W37" s="25">
        <v>18708.677598999999</v>
      </c>
      <c r="X37" s="25">
        <v>18406.895629999999</v>
      </c>
      <c r="Y37" s="25">
        <v>20807.974197</v>
      </c>
      <c r="Z37" s="25">
        <v>26721.815155000011</v>
      </c>
      <c r="AA37" s="25">
        <v>26234.095422000024</v>
      </c>
      <c r="AB37" s="25">
        <v>28748.512623000013</v>
      </c>
      <c r="AC37" s="25">
        <f t="shared" si="0"/>
        <v>297445.51246800006</v>
      </c>
      <c r="AI37" s="44"/>
      <c r="AK37" s="44"/>
      <c r="AL37" s="44"/>
    </row>
    <row r="38" spans="1:38" ht="12.75" customHeight="1">
      <c r="A38" s="2">
        <v>31</v>
      </c>
      <c r="B38" s="96" t="s">
        <v>130</v>
      </c>
      <c r="C38" s="25">
        <v>481.51602300000002</v>
      </c>
      <c r="D38" s="25">
        <v>821.08320599999979</v>
      </c>
      <c r="E38" s="25">
        <v>1345.4932349999999</v>
      </c>
      <c r="F38" s="25">
        <v>686.91120300000011</v>
      </c>
      <c r="G38" s="25">
        <v>635.36765500000001</v>
      </c>
      <c r="H38" s="25">
        <v>3247.478263</v>
      </c>
      <c r="I38" s="25">
        <v>1609.582087</v>
      </c>
      <c r="J38" s="25">
        <v>1430.553197</v>
      </c>
      <c r="K38" s="25">
        <v>1831.035631</v>
      </c>
      <c r="L38" s="25">
        <v>4282.8578550000002</v>
      </c>
      <c r="M38" s="25">
        <v>4142.2895840000001</v>
      </c>
      <c r="N38" s="25">
        <v>6130.191785</v>
      </c>
      <c r="O38" s="25">
        <v>6718.79187</v>
      </c>
      <c r="P38" s="25">
        <v>11647.261607</v>
      </c>
      <c r="Q38" s="25">
        <v>5342.5196500000002</v>
      </c>
      <c r="R38" s="25">
        <v>9756.7610409999998</v>
      </c>
      <c r="S38" s="25">
        <v>14868.865039</v>
      </c>
      <c r="T38" s="25">
        <v>16952.704529999999</v>
      </c>
      <c r="U38" s="25">
        <v>20993.570215</v>
      </c>
      <c r="V38" s="25">
        <v>23820.206343999998</v>
      </c>
      <c r="W38" s="25">
        <v>15052.245281</v>
      </c>
      <c r="X38" s="25">
        <v>11877.103406</v>
      </c>
      <c r="Y38" s="25">
        <v>13025.626410999999</v>
      </c>
      <c r="Z38" s="25">
        <v>18828.788718000007</v>
      </c>
      <c r="AA38" s="25">
        <v>19558.294394000011</v>
      </c>
      <c r="AB38" s="25">
        <v>15551.812054000004</v>
      </c>
      <c r="AC38" s="25">
        <f t="shared" si="0"/>
        <v>230638.91028400001</v>
      </c>
      <c r="AI38" s="44"/>
      <c r="AK38" s="44"/>
      <c r="AL38" s="44"/>
    </row>
    <row r="39" spans="1:38" ht="12.75" customHeight="1">
      <c r="A39" s="2">
        <v>32</v>
      </c>
      <c r="B39" s="97" t="s">
        <v>122</v>
      </c>
      <c r="C39" s="25">
        <v>29.181788999999998</v>
      </c>
      <c r="D39" s="25">
        <v>0.88864799999999988</v>
      </c>
      <c r="E39" s="25">
        <v>1.3562039999999997</v>
      </c>
      <c r="F39" s="25">
        <v>16.839548000000001</v>
      </c>
      <c r="G39" s="25">
        <v>7.1538939999999993</v>
      </c>
      <c r="H39" s="25">
        <v>10.312491</v>
      </c>
      <c r="I39" s="25">
        <v>26.505727</v>
      </c>
      <c r="J39" s="25">
        <v>191.330713</v>
      </c>
      <c r="K39" s="25">
        <v>529.06162000000018</v>
      </c>
      <c r="L39" s="25">
        <v>641.26467400000001</v>
      </c>
      <c r="M39" s="25">
        <v>918.54075899999998</v>
      </c>
      <c r="N39" s="25">
        <v>1747.2825740000001</v>
      </c>
      <c r="O39" s="25">
        <v>2306.5635670000001</v>
      </c>
      <c r="P39" s="25">
        <v>2270.3478810000001</v>
      </c>
      <c r="Q39" s="25">
        <v>2646.4439120000002</v>
      </c>
      <c r="R39" s="25">
        <v>3106.8651340000001</v>
      </c>
      <c r="S39" s="25">
        <v>3844.2369509999999</v>
      </c>
      <c r="T39" s="25">
        <v>5270.5825400000003</v>
      </c>
      <c r="U39" s="25">
        <v>4755.0587519999999</v>
      </c>
      <c r="V39" s="25">
        <v>4197.3981229999999</v>
      </c>
      <c r="W39" s="25">
        <v>826.03410699999995</v>
      </c>
      <c r="X39" s="25">
        <v>696.92138599999998</v>
      </c>
      <c r="Y39" s="25">
        <v>789.39662199999998</v>
      </c>
      <c r="Z39" s="25">
        <v>776.45248199999867</v>
      </c>
      <c r="AA39" s="25">
        <v>722.55578499999979</v>
      </c>
      <c r="AB39" s="25">
        <v>668.62109399999974</v>
      </c>
      <c r="AC39" s="25">
        <f t="shared" si="0"/>
        <v>36997.196977</v>
      </c>
    </row>
    <row r="40" spans="1:38" ht="12.75" customHeight="1">
      <c r="A40" s="2">
        <v>33</v>
      </c>
      <c r="B40" s="97" t="s">
        <v>121</v>
      </c>
      <c r="C40" s="25">
        <v>5.0918299999999999</v>
      </c>
      <c r="D40" s="25">
        <v>2.0715999999999998E-2</v>
      </c>
      <c r="E40" s="25">
        <v>4.1029999999999999E-3</v>
      </c>
      <c r="F40" s="25">
        <v>7.6456999999999997E-2</v>
      </c>
      <c r="G40" s="25">
        <v>7.9669999999999984E-3</v>
      </c>
      <c r="H40" s="25">
        <v>0.48450900000000002</v>
      </c>
      <c r="I40" s="25">
        <v>0.43279899999999999</v>
      </c>
      <c r="J40" s="25">
        <v>2.1451920000000002</v>
      </c>
      <c r="K40" s="25">
        <v>1.932847</v>
      </c>
      <c r="L40" s="25">
        <v>3.7781449999999999</v>
      </c>
      <c r="M40" s="25">
        <v>10.536804</v>
      </c>
      <c r="N40" s="25">
        <v>3.8908640000000001</v>
      </c>
      <c r="O40" s="25">
        <v>4.7275900000000002</v>
      </c>
      <c r="P40" s="25">
        <v>5.946752</v>
      </c>
      <c r="Q40" s="25">
        <v>3.4724110000000001</v>
      </c>
      <c r="R40" s="25">
        <v>7.4683260000000002</v>
      </c>
      <c r="S40" s="25">
        <v>6.373926</v>
      </c>
      <c r="T40" s="25">
        <v>7.3642209999999997</v>
      </c>
      <c r="U40" s="25">
        <v>8.9868229999999993</v>
      </c>
      <c r="V40" s="25">
        <v>10.472054999999999</v>
      </c>
      <c r="W40" s="25">
        <v>53.907635999999997</v>
      </c>
      <c r="X40" s="25">
        <v>45.776305000000001</v>
      </c>
      <c r="Y40" s="25">
        <v>114.192654</v>
      </c>
      <c r="Z40" s="25">
        <v>163.27523500000009</v>
      </c>
      <c r="AA40" s="25">
        <v>113.31156299999998</v>
      </c>
      <c r="AB40" s="25">
        <v>171.92996399999996</v>
      </c>
      <c r="AC40" s="25">
        <f t="shared" si="0"/>
        <v>745.60769400000004</v>
      </c>
    </row>
    <row r="41" spans="1:38" ht="12.75" customHeight="1">
      <c r="A41" s="2">
        <v>34</v>
      </c>
      <c r="B41" s="97" t="s">
        <v>120</v>
      </c>
      <c r="C41" s="25">
        <v>35.000639999999997</v>
      </c>
      <c r="D41" s="25">
        <v>0.15070299999999995</v>
      </c>
      <c r="E41" s="25">
        <v>0.39707900000000002</v>
      </c>
      <c r="F41" s="25">
        <v>0.37493200000000004</v>
      </c>
      <c r="G41" s="25">
        <v>0.30405199999999993</v>
      </c>
      <c r="H41" s="25">
        <v>4.6056460000000001</v>
      </c>
      <c r="I41" s="25">
        <v>0.21110699999999999</v>
      </c>
      <c r="J41" s="25">
        <v>0.61692100000000005</v>
      </c>
      <c r="K41" s="25">
        <v>1.7289409999999996</v>
      </c>
      <c r="L41" s="25">
        <v>42.879730000000002</v>
      </c>
      <c r="M41" s="25">
        <v>94.693426000000002</v>
      </c>
      <c r="N41" s="25">
        <v>43.731461000000003</v>
      </c>
      <c r="O41" s="25">
        <v>47.082917000000002</v>
      </c>
      <c r="P41" s="25">
        <v>11.795591</v>
      </c>
      <c r="Q41" s="25">
        <v>23.318968999999999</v>
      </c>
      <c r="R41" s="25">
        <v>36.053491999999999</v>
      </c>
      <c r="S41" s="25">
        <v>23.259817000000002</v>
      </c>
      <c r="T41" s="25">
        <v>68.519299000000004</v>
      </c>
      <c r="U41" s="25">
        <v>173.88766799999999</v>
      </c>
      <c r="V41" s="25">
        <v>51.904176999999997</v>
      </c>
      <c r="W41" s="25">
        <v>203.496297</v>
      </c>
      <c r="X41" s="25">
        <v>99.381197</v>
      </c>
      <c r="Y41" s="25">
        <v>112.232163</v>
      </c>
      <c r="Z41" s="25">
        <v>86.586420000000004</v>
      </c>
      <c r="AA41" s="25">
        <v>197.59075399999998</v>
      </c>
      <c r="AB41" s="25">
        <v>256.8936589999999</v>
      </c>
      <c r="AC41" s="25">
        <f t="shared" si="0"/>
        <v>1616.697058</v>
      </c>
    </row>
    <row r="42" spans="1:38" ht="12.75" customHeight="1">
      <c r="A42" s="2">
        <v>35</v>
      </c>
      <c r="B42" s="97" t="s">
        <v>119</v>
      </c>
      <c r="C42" s="25">
        <v>8.9637999999999995E-2</v>
      </c>
      <c r="D42" s="25">
        <v>2.1747649999999998</v>
      </c>
      <c r="E42" s="25">
        <v>0.82895699999999994</v>
      </c>
      <c r="F42" s="25">
        <v>0.96997300000000009</v>
      </c>
      <c r="G42" s="25">
        <v>2.5560000000000001E-3</v>
      </c>
      <c r="H42" s="25">
        <v>0.107123</v>
      </c>
      <c r="I42" s="25">
        <v>0.11251899999999999</v>
      </c>
      <c r="J42" s="25">
        <v>0.77210699999999999</v>
      </c>
      <c r="K42" s="25">
        <v>3.0455840000000007</v>
      </c>
      <c r="L42" s="25">
        <v>11.675235000000001</v>
      </c>
      <c r="M42" s="25">
        <v>14.165602</v>
      </c>
      <c r="N42" s="25">
        <v>18.617198999999999</v>
      </c>
      <c r="O42" s="25">
        <v>15.711078000000001</v>
      </c>
      <c r="P42" s="25">
        <v>17.343432</v>
      </c>
      <c r="Q42" s="25">
        <v>50.599198999999999</v>
      </c>
      <c r="R42" s="25">
        <v>87.148188000000005</v>
      </c>
      <c r="S42" s="25">
        <v>145.946934</v>
      </c>
      <c r="T42" s="25">
        <v>254.03468000000001</v>
      </c>
      <c r="U42" s="25">
        <v>232.920782</v>
      </c>
      <c r="V42" s="25">
        <v>164.981494</v>
      </c>
      <c r="W42" s="25">
        <v>35.876052999999999</v>
      </c>
      <c r="X42" s="25">
        <v>27.730998</v>
      </c>
      <c r="Y42" s="25">
        <v>23.004580000000001</v>
      </c>
      <c r="Z42" s="25">
        <v>48.149903000000002</v>
      </c>
      <c r="AA42" s="25">
        <v>31.779820000000019</v>
      </c>
      <c r="AB42" s="25">
        <v>45.926963999999998</v>
      </c>
      <c r="AC42" s="25">
        <f t="shared" si="0"/>
        <v>1233.715363</v>
      </c>
    </row>
    <row r="43" spans="1:38" ht="12.75" customHeight="1">
      <c r="A43" s="2">
        <v>36</v>
      </c>
      <c r="B43" s="97" t="s">
        <v>118</v>
      </c>
      <c r="C43" s="25">
        <v>1.9105E-2</v>
      </c>
      <c r="D43" s="25">
        <v>5.6147000000000002E-2</v>
      </c>
      <c r="E43" s="25">
        <v>5.0920000000000002E-3</v>
      </c>
      <c r="F43" s="25">
        <v>1.518E-3</v>
      </c>
      <c r="G43" s="25">
        <v>1.7589999999999999E-3</v>
      </c>
      <c r="H43" s="25">
        <v>0.35001500000000002</v>
      </c>
      <c r="I43" s="25">
        <v>8.6725999999999998E-2</v>
      </c>
      <c r="J43" s="25">
        <v>3.2296999999999999E-2</v>
      </c>
      <c r="K43" s="25">
        <v>0.364838</v>
      </c>
      <c r="L43" s="25">
        <v>2.9501089999999999</v>
      </c>
      <c r="M43" s="25">
        <v>14.203443</v>
      </c>
      <c r="N43" s="25">
        <v>0.76314700000000002</v>
      </c>
      <c r="O43" s="25">
        <v>3.3858419999999998</v>
      </c>
      <c r="P43" s="25">
        <v>3.4659430000000002</v>
      </c>
      <c r="Q43" s="25">
        <v>3.2433860000000001</v>
      </c>
      <c r="R43" s="25">
        <v>7.1181109999999999</v>
      </c>
      <c r="S43" s="25">
        <v>24.453403999999999</v>
      </c>
      <c r="T43" s="25">
        <v>115.35286600000001</v>
      </c>
      <c r="U43" s="25">
        <v>91.802930000000003</v>
      </c>
      <c r="V43" s="25">
        <v>43.568311000000001</v>
      </c>
      <c r="W43" s="25">
        <v>34.829680000000003</v>
      </c>
      <c r="X43" s="25">
        <v>17.831199000000002</v>
      </c>
      <c r="Y43" s="25">
        <v>28.288967</v>
      </c>
      <c r="Z43" s="25">
        <v>105.631077</v>
      </c>
      <c r="AA43" s="25">
        <v>45.552634000000012</v>
      </c>
      <c r="AB43" s="25">
        <v>18.951612000000004</v>
      </c>
      <c r="AC43" s="25">
        <f t="shared" si="0"/>
        <v>562.310158</v>
      </c>
    </row>
    <row r="44" spans="1:38" ht="12.75" customHeight="1">
      <c r="A44" s="2">
        <v>37</v>
      </c>
      <c r="B44" s="97" t="s">
        <v>117</v>
      </c>
      <c r="C44" s="25">
        <v>8.401783</v>
      </c>
      <c r="D44" s="25">
        <v>1.7391129999999999</v>
      </c>
      <c r="E44" s="25">
        <v>1.5766570000000004</v>
      </c>
      <c r="F44" s="25">
        <v>1.1913159999999998</v>
      </c>
      <c r="G44" s="25">
        <v>1.0693629999999998</v>
      </c>
      <c r="H44" s="25">
        <v>1.0167489999999999</v>
      </c>
      <c r="I44" s="25">
        <v>1.9512149999999999</v>
      </c>
      <c r="J44" s="25">
        <v>4.9193360000000004</v>
      </c>
      <c r="K44" s="25">
        <v>10.290890999999997</v>
      </c>
      <c r="L44" s="25">
        <v>14.921602</v>
      </c>
      <c r="M44" s="25">
        <v>22.089102</v>
      </c>
      <c r="N44" s="25">
        <v>14.302343</v>
      </c>
      <c r="O44" s="25">
        <v>7.8058180000000004</v>
      </c>
      <c r="P44" s="25">
        <v>49.904620000000001</v>
      </c>
      <c r="Q44" s="25">
        <v>28.765318000000001</v>
      </c>
      <c r="R44" s="25">
        <v>25.324667000000002</v>
      </c>
      <c r="S44" s="25">
        <v>42.865886000000003</v>
      </c>
      <c r="T44" s="25">
        <v>53.055380999999997</v>
      </c>
      <c r="U44" s="25">
        <v>44.084059000000003</v>
      </c>
      <c r="V44" s="25">
        <v>260.92821300000003</v>
      </c>
      <c r="W44" s="25">
        <v>315.38991600000003</v>
      </c>
      <c r="X44" s="25">
        <v>37.361204999999998</v>
      </c>
      <c r="Y44" s="25">
        <v>61.877873999999998</v>
      </c>
      <c r="Z44" s="25">
        <v>81.662254000000004</v>
      </c>
      <c r="AA44" s="25">
        <v>445.18776300000002</v>
      </c>
      <c r="AB44" s="25">
        <v>441.98756800000012</v>
      </c>
      <c r="AC44" s="25">
        <f t="shared" si="0"/>
        <v>1979.670012</v>
      </c>
    </row>
    <row r="45" spans="1:38" ht="12.75" customHeight="1">
      <c r="A45" s="2">
        <v>38</v>
      </c>
      <c r="B45" s="97" t="s">
        <v>116</v>
      </c>
      <c r="C45" s="25">
        <f>SUM(C39:C44)</f>
        <v>77.784784999999985</v>
      </c>
      <c r="D45" s="25">
        <f>SUM(D39:D44)</f>
        <v>5.0300919999999998</v>
      </c>
      <c r="E45" s="25">
        <f t="shared" ref="E45:I45" si="1">SUM(E39:E44)</f>
        <v>4.1680919999999997</v>
      </c>
      <c r="F45" s="25">
        <f t="shared" si="1"/>
        <v>19.453744000000004</v>
      </c>
      <c r="G45" s="25">
        <f t="shared" si="1"/>
        <v>8.5395909999999979</v>
      </c>
      <c r="H45" s="25">
        <f t="shared" si="1"/>
        <v>16.876532999999998</v>
      </c>
      <c r="I45" s="25">
        <f t="shared" si="1"/>
        <v>29.300092999999997</v>
      </c>
      <c r="J45" s="25">
        <f t="shared" ref="J45:AA45" si="2">SUM(J39:J44)</f>
        <v>199.81656599999999</v>
      </c>
      <c r="K45" s="25">
        <f t="shared" si="2"/>
        <v>546.42472100000009</v>
      </c>
      <c r="L45" s="25">
        <f t="shared" si="2"/>
        <v>717.46949500000005</v>
      </c>
      <c r="M45" s="25">
        <f t="shared" si="2"/>
        <v>1074.2291359999999</v>
      </c>
      <c r="N45" s="25">
        <f t="shared" si="2"/>
        <v>1828.5875880000001</v>
      </c>
      <c r="O45" s="25">
        <f t="shared" si="2"/>
        <v>2385.2768120000001</v>
      </c>
      <c r="P45" s="25">
        <f t="shared" si="2"/>
        <v>2358.8042190000001</v>
      </c>
      <c r="Q45" s="25">
        <f t="shared" si="2"/>
        <v>2755.8431950000008</v>
      </c>
      <c r="R45" s="25">
        <f t="shared" si="2"/>
        <v>3269.9779180000005</v>
      </c>
      <c r="S45" s="25">
        <f t="shared" si="2"/>
        <v>4087.1369180000002</v>
      </c>
      <c r="T45" s="25">
        <f t="shared" si="2"/>
        <v>5768.9089869999998</v>
      </c>
      <c r="U45" s="25">
        <f t="shared" si="2"/>
        <v>5306.7410140000002</v>
      </c>
      <c r="V45" s="25">
        <f t="shared" si="2"/>
        <v>4729.2523730000003</v>
      </c>
      <c r="W45" s="25">
        <f t="shared" si="2"/>
        <v>1469.5336890000001</v>
      </c>
      <c r="X45" s="25">
        <f t="shared" si="2"/>
        <v>925.00229000000002</v>
      </c>
      <c r="Y45" s="25">
        <f t="shared" si="2"/>
        <v>1128.9928599999998</v>
      </c>
      <c r="Z45" s="25">
        <f t="shared" si="2"/>
        <v>1261.7573709999988</v>
      </c>
      <c r="AA45" s="25">
        <f t="shared" si="2"/>
        <v>1555.9783189999998</v>
      </c>
      <c r="AB45" s="25">
        <v>1604.310860999999</v>
      </c>
      <c r="AC45" s="25">
        <f t="shared" si="0"/>
        <v>43135.197262000002</v>
      </c>
    </row>
    <row r="46" spans="1:38" ht="12.75" customHeight="1">
      <c r="A46" s="2">
        <v>39</v>
      </c>
      <c r="B46" s="96" t="s">
        <v>195</v>
      </c>
      <c r="C46" s="25">
        <v>2964.1260509999997</v>
      </c>
      <c r="D46" s="25">
        <v>3614.721398000001</v>
      </c>
      <c r="E46" s="25">
        <v>3753.7319620000003</v>
      </c>
      <c r="F46" s="25">
        <v>2991.8692489999989</v>
      </c>
      <c r="G46" s="25">
        <v>2984.2773900000002</v>
      </c>
      <c r="H46" s="68">
        <v>5403.1734040000001</v>
      </c>
      <c r="I46" s="68">
        <v>6684.6561239999992</v>
      </c>
      <c r="J46" s="68">
        <v>8878.0676650000005</v>
      </c>
      <c r="K46" s="68">
        <v>13971.293499000003</v>
      </c>
      <c r="L46" s="68">
        <v>21650.669906000006</v>
      </c>
      <c r="M46" s="68">
        <v>26587.108492999996</v>
      </c>
      <c r="N46" s="68">
        <v>33999.271087999994</v>
      </c>
      <c r="O46" s="68">
        <v>50837.073194000026</v>
      </c>
      <c r="P46" s="68">
        <v>71139.558247000008</v>
      </c>
      <c r="Q46" s="68">
        <v>63695.81655200004</v>
      </c>
      <c r="R46" s="68">
        <v>90406.954850999988</v>
      </c>
      <c r="S46" s="68">
        <v>118682.41096500003</v>
      </c>
      <c r="T46" s="68">
        <v>124823.16160399998</v>
      </c>
      <c r="U46" s="67">
        <v>125969.20558700006</v>
      </c>
      <c r="V46" s="67">
        <v>126658.65118599997</v>
      </c>
      <c r="W46" s="67">
        <v>103865.17879900004</v>
      </c>
      <c r="X46" s="67">
        <v>101479.15602599998</v>
      </c>
      <c r="Y46" s="67">
        <v>125915.52216800001</v>
      </c>
      <c r="Z46" s="67">
        <v>157102.35971600024</v>
      </c>
      <c r="AA46" s="67">
        <v>164498.95879999999</v>
      </c>
      <c r="AB46" s="67">
        <v>164786.29335300016</v>
      </c>
      <c r="AC46" s="25">
        <f t="shared" si="0"/>
        <v>1723343.2672770005</v>
      </c>
    </row>
    <row r="47" spans="1:38" ht="12.75" customHeight="1">
      <c r="A47" s="2">
        <v>40</v>
      </c>
      <c r="B47" s="96" t="s">
        <v>114</v>
      </c>
      <c r="C47" s="25">
        <f>SUM(C8:C21,C23:C29,C31:C36,C38,C46)</f>
        <v>121235.40018999999</v>
      </c>
      <c r="D47" s="25">
        <f t="shared" ref="D47:H47" si="3">SUM(D8:D21,D23:D29,D31:D36,D38,D46)</f>
        <v>127697.08052200002</v>
      </c>
      <c r="E47" s="25">
        <f t="shared" si="3"/>
        <v>129671.47321200006</v>
      </c>
      <c r="F47" s="25">
        <f t="shared" si="3"/>
        <v>127708.38027600003</v>
      </c>
      <c r="G47" s="25">
        <f t="shared" si="3"/>
        <v>148825.29090799997</v>
      </c>
      <c r="H47" s="25">
        <f t="shared" si="3"/>
        <v>199039.95210000002</v>
      </c>
      <c r="I47" s="25">
        <f t="shared" ref="I47:Z47" si="4">SUM(I8:I21,I23:I29,I31:I36,I38,I46)</f>
        <v>215042.58433699998</v>
      </c>
      <c r="J47" s="25">
        <f t="shared" si="4"/>
        <v>266540.98359800008</v>
      </c>
      <c r="K47" s="25">
        <f t="shared" ref="K47:L47" si="5">SUM(K8:K21,K23:K29,K31:K36,K38,K46)</f>
        <v>331291.64297400025</v>
      </c>
      <c r="L47" s="25">
        <f t="shared" si="5"/>
        <v>480475.73066900001</v>
      </c>
      <c r="M47" s="25">
        <f t="shared" si="4"/>
        <v>556991.00823799998</v>
      </c>
      <c r="N47" s="25">
        <f t="shared" si="4"/>
        <v>661570.82704800018</v>
      </c>
      <c r="O47" s="25">
        <f t="shared" si="4"/>
        <v>797001.54516400024</v>
      </c>
      <c r="P47" s="25">
        <f t="shared" si="4"/>
        <v>941073.68180599983</v>
      </c>
      <c r="Q47" s="25">
        <f t="shared" si="4"/>
        <v>822983.81135199987</v>
      </c>
      <c r="R47" s="25">
        <f t="shared" si="4"/>
        <v>1132922.5080410002</v>
      </c>
      <c r="S47" s="25">
        <f t="shared" si="4"/>
        <v>1386571.1846219995</v>
      </c>
      <c r="T47" s="25">
        <f t="shared" si="4"/>
        <v>1416202.9069019998</v>
      </c>
      <c r="U47" s="25">
        <f t="shared" si="4"/>
        <v>1477444.4868750002</v>
      </c>
      <c r="V47" s="25">
        <f t="shared" si="4"/>
        <v>1504280.2660020008</v>
      </c>
      <c r="W47" s="25">
        <f t="shared" si="4"/>
        <v>1287815.89252</v>
      </c>
      <c r="X47" s="25">
        <f t="shared" si="4"/>
        <v>1229198.0017220001</v>
      </c>
      <c r="Y47" s="25">
        <f>SUM(Y8:Y21,Y23:Y29,Y31:Y36,Y38,Y46)</f>
        <v>1448391.8410560002</v>
      </c>
      <c r="Z47" s="25">
        <f t="shared" si="4"/>
        <v>1680996.0413529978</v>
      </c>
      <c r="AA47" s="25">
        <f>SUM(AA8:AA21,AA23:AA29,AA31:AA36,AA38,AA46)</f>
        <v>1654107.0526940003</v>
      </c>
      <c r="AB47" s="25">
        <f>SUM(AB8:AB21,AB23:AB29,AB31:AB36,AB38,AB46)</f>
        <v>1663277.5996960008</v>
      </c>
      <c r="AC47" s="25">
        <f t="shared" si="0"/>
        <v>21808357.173876997</v>
      </c>
    </row>
    <row r="48" spans="1:38" ht="12.75" customHeight="1">
      <c r="A48" s="2">
        <v>41</v>
      </c>
      <c r="B48" s="96" t="s">
        <v>113</v>
      </c>
      <c r="C48" s="25">
        <f>C49-C47</f>
        <v>10891.590228000045</v>
      </c>
      <c r="D48" s="25">
        <f t="shared" ref="D48:H48" si="6">D49-D47</f>
        <v>11251.736591000037</v>
      </c>
      <c r="E48" s="25">
        <f t="shared" si="6"/>
        <v>12484.121241999921</v>
      </c>
      <c r="F48" s="25">
        <f t="shared" si="6"/>
        <v>12676.969376999928</v>
      </c>
      <c r="G48" s="25">
        <f t="shared" si="6"/>
        <v>16953.802426000067</v>
      </c>
      <c r="H48" s="25">
        <f t="shared" si="6"/>
        <v>26135.10919649998</v>
      </c>
      <c r="I48" s="25">
        <f t="shared" ref="I48:Z48" si="7">I49-I47</f>
        <v>28524.46531400003</v>
      </c>
      <c r="J48" s="25">
        <f t="shared" si="7"/>
        <v>36835.09724650014</v>
      </c>
      <c r="K48" s="25">
        <f t="shared" ref="K48:L48" si="8">K49-K47</f>
        <v>50788.003373000247</v>
      </c>
      <c r="L48" s="25">
        <f t="shared" si="8"/>
        <v>80335.444701999833</v>
      </c>
      <c r="M48" s="25">
        <f t="shared" si="7"/>
        <v>103230.75780100026</v>
      </c>
      <c r="N48" s="25">
        <f t="shared" si="7"/>
        <v>130250.28299699968</v>
      </c>
      <c r="O48" s="25">
        <f t="shared" si="7"/>
        <v>159259.94596899964</v>
      </c>
      <c r="P48" s="25">
        <f t="shared" si="7"/>
        <v>190395.00464700011</v>
      </c>
      <c r="Q48" s="25">
        <f t="shared" si="7"/>
        <v>177594.66667200008</v>
      </c>
      <c r="R48" s="25">
        <f t="shared" si="7"/>
        <v>242528.18704699934</v>
      </c>
      <c r="S48" s="25">
        <f t="shared" si="7"/>
        <v>354836.74234600062</v>
      </c>
      <c r="T48" s="25">
        <f t="shared" si="7"/>
        <v>332307.13094900013</v>
      </c>
      <c r="U48" s="25">
        <f t="shared" si="7"/>
        <v>366354.26028499985</v>
      </c>
      <c r="V48" s="25">
        <f t="shared" si="7"/>
        <v>375412.25402500341</v>
      </c>
      <c r="W48" s="25">
        <f t="shared" si="7"/>
        <v>320746.50211000047</v>
      </c>
      <c r="X48" s="25">
        <f t="shared" si="7"/>
        <v>295707.31841699965</v>
      </c>
      <c r="Y48" s="25">
        <f t="shared" si="7"/>
        <v>326899.39632799989</v>
      </c>
      <c r="Z48" s="25">
        <f t="shared" si="7"/>
        <v>422638.18746500392</v>
      </c>
      <c r="AA48" s="25">
        <f>AA49-AA47</f>
        <v>422977.1836119981</v>
      </c>
      <c r="AB48" s="25">
        <f>AB49-AB47</f>
        <v>392319.93325699819</v>
      </c>
      <c r="AC48" s="25">
        <f t="shared" si="0"/>
        <v>4900334.0936230049</v>
      </c>
    </row>
    <row r="49" spans="1:30" ht="12.75" customHeight="1">
      <c r="A49" s="2">
        <v>42</v>
      </c>
      <c r="B49" s="96" t="s">
        <v>112</v>
      </c>
      <c r="C49" s="25">
        <v>132126.99041800003</v>
      </c>
      <c r="D49" s="25">
        <v>138948.81711300006</v>
      </c>
      <c r="E49" s="25">
        <v>142155.59445399998</v>
      </c>
      <c r="F49" s="25">
        <v>140385.34965299995</v>
      </c>
      <c r="G49" s="25">
        <v>165779.09333400003</v>
      </c>
      <c r="H49" s="25">
        <v>225175.0612965</v>
      </c>
      <c r="I49" s="25">
        <v>243567.04965100001</v>
      </c>
      <c r="J49" s="25">
        <v>303376.08084450022</v>
      </c>
      <c r="K49" s="25">
        <v>382079.6463470005</v>
      </c>
      <c r="L49" s="25">
        <v>560811.17537099984</v>
      </c>
      <c r="M49" s="25">
        <v>660221.76603900024</v>
      </c>
      <c r="N49" s="25">
        <v>791821.11004499986</v>
      </c>
      <c r="O49" s="25">
        <v>956261.49113299989</v>
      </c>
      <c r="P49" s="25">
        <v>1131468.6864529999</v>
      </c>
      <c r="Q49" s="25">
        <v>1000578.478024</v>
      </c>
      <c r="R49" s="25">
        <v>1375450.6950879996</v>
      </c>
      <c r="S49" s="25">
        <v>1741407.9269680001</v>
      </c>
      <c r="T49" s="25">
        <v>1748510.037851</v>
      </c>
      <c r="U49" s="25">
        <v>1843798.74716</v>
      </c>
      <c r="V49" s="25">
        <v>1879692.5200270042</v>
      </c>
      <c r="W49" s="25">
        <v>1608562.3946300005</v>
      </c>
      <c r="X49" s="25">
        <v>1524905.3201389997</v>
      </c>
      <c r="Y49" s="25">
        <v>1775291.2373840001</v>
      </c>
      <c r="Z49" s="25">
        <v>2103634.2288180017</v>
      </c>
      <c r="AA49" s="25">
        <v>2077084.2363059984</v>
      </c>
      <c r="AB49" s="25">
        <v>2055597.532952999</v>
      </c>
      <c r="AC49" s="25">
        <f t="shared" si="0"/>
        <v>26708691.267500002</v>
      </c>
    </row>
    <row r="51" spans="1:30" ht="12.75" customHeight="1" thickBot="1">
      <c r="B51" s="44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6"/>
    </row>
    <row r="52" spans="1:30" ht="12.75" customHeight="1" thickTop="1">
      <c r="B52" s="44"/>
      <c r="C52" s="128" t="s">
        <v>101</v>
      </c>
      <c r="D52" s="128"/>
      <c r="E52" s="128"/>
      <c r="F52" s="128"/>
      <c r="G52" s="128"/>
      <c r="H52" s="128"/>
      <c r="I52" s="128"/>
      <c r="J52" s="128"/>
      <c r="K52" s="128"/>
      <c r="L52" s="128"/>
      <c r="M52" s="128"/>
      <c r="N52" s="128"/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  <c r="AA52" s="128"/>
      <c r="AB52" s="128"/>
      <c r="AC52" s="128"/>
    </row>
    <row r="53" spans="1:30" ht="12.75" customHeight="1" thickBot="1">
      <c r="B53" s="47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</row>
    <row r="54" spans="1:30" ht="12.75" customHeight="1" thickTop="1">
      <c r="B54" s="47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30" ht="12.75" customHeight="1">
      <c r="A55" s="2">
        <v>1</v>
      </c>
      <c r="B55" s="98" t="s">
        <v>150</v>
      </c>
      <c r="C55" s="65">
        <f>IFERROR(C8/C$49*100,"--")</f>
        <v>12.203047945761314</v>
      </c>
      <c r="D55" s="65">
        <f t="shared" ref="D55:J55" si="9">IFERROR(D8/D$49*100,"--")</f>
        <v>11.643604969190001</v>
      </c>
      <c r="E55" s="65">
        <f t="shared" si="9"/>
        <v>11.458949952385533</v>
      </c>
      <c r="F55" s="65">
        <f t="shared" si="9"/>
        <v>12.107349462043233</v>
      </c>
      <c r="G55" s="65">
        <f t="shared" si="9"/>
        <v>11.755222821575909</v>
      </c>
      <c r="H55" s="65">
        <f t="shared" si="9"/>
        <v>9.9320979011753572</v>
      </c>
      <c r="I55" s="65">
        <f t="shared" si="9"/>
        <v>10.758266468122986</v>
      </c>
      <c r="J55" s="65">
        <f t="shared" si="9"/>
        <v>9.2397085834752168</v>
      </c>
      <c r="K55" s="65">
        <f t="shared" ref="K55:AC68" si="10">IFERROR(K8/K$49*100,"--")</f>
        <v>8.1615629744064844</v>
      </c>
      <c r="L55" s="65">
        <f t="shared" si="10"/>
        <v>7.9621560478819662</v>
      </c>
      <c r="M55" s="65">
        <f t="shared" si="10"/>
        <v>7.381606968577457</v>
      </c>
      <c r="N55" s="65">
        <f t="shared" si="10"/>
        <v>7.4811351635514622</v>
      </c>
      <c r="O55" s="65">
        <f t="shared" si="10"/>
        <v>7.3055939184822369</v>
      </c>
      <c r="P55" s="65">
        <f t="shared" si="10"/>
        <v>7.201800110124819</v>
      </c>
      <c r="Q55" s="65">
        <f t="shared" si="10"/>
        <v>7.7387898656303786</v>
      </c>
      <c r="R55" s="65">
        <f t="shared" si="10"/>
        <v>7.3656184377091245</v>
      </c>
      <c r="S55" s="65">
        <f t="shared" si="10"/>
        <v>6.7829179865775666</v>
      </c>
      <c r="T55" s="65">
        <f t="shared" si="10"/>
        <v>7.3064832666912407</v>
      </c>
      <c r="U55" s="65">
        <f t="shared" si="10"/>
        <v>7.9144194166402118</v>
      </c>
      <c r="V55" s="65">
        <f t="shared" si="10"/>
        <v>8.1465875272408965</v>
      </c>
      <c r="W55" s="65">
        <f t="shared" si="10"/>
        <v>8.9510295385289531</v>
      </c>
      <c r="X55" s="65">
        <f t="shared" si="10"/>
        <v>8.6820860108830828</v>
      </c>
      <c r="Y55" s="65">
        <f t="shared" si="10"/>
        <v>8.4302219953800144</v>
      </c>
      <c r="Z55" s="65">
        <f>IFERROR(Z8/Z$49*100,"--")</f>
        <v>7.2986288312711673</v>
      </c>
      <c r="AA55" s="65">
        <f>IFERROR(AA8/AA$49*100,"--")</f>
        <v>5.9080043342990223</v>
      </c>
      <c r="AB55" s="65">
        <f>IFERROR(AB8/AB$49*100,"--")</f>
        <v>6.5629338979696472</v>
      </c>
      <c r="AC55" s="65">
        <f>IFERROR(AC8/AC$49*100,"--")</f>
        <v>7.7042308869168536</v>
      </c>
    </row>
    <row r="56" spans="1:30" ht="12.75" customHeight="1">
      <c r="A56" s="2">
        <v>2</v>
      </c>
      <c r="B56" s="44" t="s">
        <v>129</v>
      </c>
      <c r="C56" s="65">
        <f t="shared" ref="C56:J56" si="11">IFERROR(C9/C$49*100,"--")</f>
        <v>6.5083311273458762</v>
      </c>
      <c r="D56" s="65">
        <f t="shared" si="11"/>
        <v>5.6416067310778057</v>
      </c>
      <c r="E56" s="65">
        <f t="shared" si="11"/>
        <v>4.9193823203791807</v>
      </c>
      <c r="F56" s="65">
        <f t="shared" si="11"/>
        <v>4.748836252841528</v>
      </c>
      <c r="G56" s="65">
        <f t="shared" si="11"/>
        <v>4.1582433950893094</v>
      </c>
      <c r="H56" s="65">
        <f t="shared" si="11"/>
        <v>4.2015852384035988</v>
      </c>
      <c r="I56" s="65">
        <f t="shared" si="11"/>
        <v>3.8689657084169182</v>
      </c>
      <c r="J56" s="65">
        <f t="shared" si="11"/>
        <v>3.625016493847085</v>
      </c>
      <c r="K56" s="65">
        <f t="shared" ref="K56:W56" si="12">IFERROR(K9/K$49*100,"--")</f>
        <v>2.6680117840514299</v>
      </c>
      <c r="L56" s="65">
        <f t="shared" si="12"/>
        <v>2.104443876174992</v>
      </c>
      <c r="M56" s="65">
        <f t="shared" si="12"/>
        <v>1.852710904759453</v>
      </c>
      <c r="N56" s="65">
        <f t="shared" si="12"/>
        <v>1.3632423656129278</v>
      </c>
      <c r="O56" s="65">
        <f t="shared" si="12"/>
        <v>1.3410862815154769</v>
      </c>
      <c r="P56" s="65">
        <f t="shared" si="12"/>
        <v>1.1439749848117136</v>
      </c>
      <c r="Q56" s="65">
        <f t="shared" si="12"/>
        <v>0.82617683975426437</v>
      </c>
      <c r="R56" s="65">
        <f t="shared" si="12"/>
        <v>0.69078023253985976</v>
      </c>
      <c r="S56" s="65">
        <f t="shared" si="12"/>
        <v>0.59608543806696168</v>
      </c>
      <c r="T56" s="65">
        <f t="shared" si="12"/>
        <v>0.62744721754550747</v>
      </c>
      <c r="U56" s="65">
        <f t="shared" si="12"/>
        <v>0.46958801074880319</v>
      </c>
      <c r="V56" s="65">
        <f t="shared" si="12"/>
        <v>0.4914175325263988</v>
      </c>
      <c r="W56" s="65">
        <f t="shared" si="12"/>
        <v>0.50706993084195262</v>
      </c>
      <c r="X56" s="65">
        <f t="shared" si="10"/>
        <v>0.41813510575324064</v>
      </c>
      <c r="Y56" s="65">
        <f t="shared" si="10"/>
        <v>0.36509408695954926</v>
      </c>
      <c r="Z56" s="65">
        <f t="shared" si="10"/>
        <v>0.37877479063825237</v>
      </c>
      <c r="AA56" s="65">
        <f t="shared" si="10"/>
        <v>0.43739461054104356</v>
      </c>
      <c r="AB56" s="65">
        <f t="shared" si="10"/>
        <v>0.33973713983629705</v>
      </c>
      <c r="AC56" s="65">
        <f t="shared" si="10"/>
        <v>0.89757006620054902</v>
      </c>
    </row>
    <row r="57" spans="1:30" ht="12.75" customHeight="1">
      <c r="A57" s="2">
        <v>3</v>
      </c>
      <c r="B57" s="44" t="s">
        <v>153</v>
      </c>
      <c r="C57" s="65">
        <f t="shared" ref="C57:J57" si="13">IFERROR(C10/C$49*100,"--")</f>
        <v>21.954474696827869</v>
      </c>
      <c r="D57" s="65">
        <f t="shared" si="13"/>
        <v>21.007860230476886</v>
      </c>
      <c r="E57" s="65">
        <f t="shared" si="13"/>
        <v>20.392808338176732</v>
      </c>
      <c r="F57" s="65">
        <f t="shared" si="13"/>
        <v>20.163616337436746</v>
      </c>
      <c r="G57" s="65">
        <f t="shared" si="13"/>
        <v>20.375308774880583</v>
      </c>
      <c r="H57" s="65">
        <f t="shared" si="13"/>
        <v>18.446560054581688</v>
      </c>
      <c r="I57" s="65">
        <f t="shared" si="13"/>
        <v>17.576376326084151</v>
      </c>
      <c r="J57" s="65">
        <f t="shared" si="13"/>
        <v>18.253145153979229</v>
      </c>
      <c r="K57" s="65">
        <f t="shared" ref="K57:L57" si="14">IFERROR(K10/K$49*100,"--")</f>
        <v>18.076918190840548</v>
      </c>
      <c r="L57" s="65">
        <f t="shared" si="14"/>
        <v>16.795612147116774</v>
      </c>
      <c r="M57" s="65">
        <f t="shared" si="10"/>
        <v>15.217244699573451</v>
      </c>
      <c r="N57" s="65">
        <f t="shared" si="10"/>
        <v>14.625977493504605</v>
      </c>
      <c r="O57" s="65">
        <f t="shared" si="10"/>
        <v>14.002787148873727</v>
      </c>
      <c r="P57" s="65">
        <f t="shared" si="10"/>
        <v>13.31314524772376</v>
      </c>
      <c r="Q57" s="65">
        <f t="shared" si="10"/>
        <v>13.067311245011993</v>
      </c>
      <c r="R57" s="65">
        <f t="shared" si="10"/>
        <v>12.817909536969646</v>
      </c>
      <c r="S57" s="65">
        <f t="shared" si="10"/>
        <v>11.163832263672267</v>
      </c>
      <c r="T57" s="65">
        <f t="shared" si="10"/>
        <v>10.164472963760307</v>
      </c>
      <c r="U57" s="65">
        <f t="shared" si="10"/>
        <v>8.7981082770484722</v>
      </c>
      <c r="V57" s="65">
        <f t="shared" si="10"/>
        <v>8.6549067658503418</v>
      </c>
      <c r="W57" s="65">
        <f t="shared" si="10"/>
        <v>8.8722491427401096</v>
      </c>
      <c r="X57" s="65">
        <f t="shared" si="10"/>
        <v>9.5243862956528424</v>
      </c>
      <c r="Y57" s="65">
        <f t="shared" si="10"/>
        <v>9.2942325678989501</v>
      </c>
      <c r="Z57" s="65">
        <f t="shared" si="10"/>
        <v>8.5750777248645615</v>
      </c>
      <c r="AA57" s="65">
        <f t="shared" si="10"/>
        <v>8.2692249116706726</v>
      </c>
      <c r="AB57" s="65">
        <f t="shared" si="10"/>
        <v>8.5071141305460092</v>
      </c>
      <c r="AC57" s="65">
        <f t="shared" si="10"/>
        <v>10.996931047362853</v>
      </c>
    </row>
    <row r="58" spans="1:30" ht="12.75" customHeight="1">
      <c r="A58" s="2">
        <v>4</v>
      </c>
      <c r="B58" s="96" t="s">
        <v>152</v>
      </c>
      <c r="C58" s="65">
        <f t="shared" ref="C58:J58" si="15">IFERROR(C11/C$49*100,"--")</f>
        <v>7.7917463853755375</v>
      </c>
      <c r="D58" s="65">
        <f t="shared" si="15"/>
        <v>8.9849436205325954</v>
      </c>
      <c r="E58" s="65">
        <f t="shared" si="15"/>
        <v>10.470961935174945</v>
      </c>
      <c r="F58" s="65">
        <f t="shared" si="15"/>
        <v>10.699564555081778</v>
      </c>
      <c r="G58" s="65">
        <f t="shared" si="15"/>
        <v>10.394710822360251</v>
      </c>
      <c r="H58" s="65">
        <f t="shared" si="15"/>
        <v>10.333737611093827</v>
      </c>
      <c r="I58" s="65">
        <f t="shared" si="15"/>
        <v>9.6055685830753532</v>
      </c>
      <c r="J58" s="65">
        <f t="shared" si="15"/>
        <v>9.6233690931502007</v>
      </c>
      <c r="K58" s="65">
        <f t="shared" ref="K58:L58" si="16">IFERROR(K11/K$49*100,"--")</f>
        <v>10.438439246192811</v>
      </c>
      <c r="L58" s="65">
        <f t="shared" si="16"/>
        <v>11.085014480832093</v>
      </c>
      <c r="M58" s="65">
        <f t="shared" si="10"/>
        <v>11.643663380140506</v>
      </c>
      <c r="N58" s="65">
        <f t="shared" si="10"/>
        <v>11.343218671562768</v>
      </c>
      <c r="O58" s="65">
        <f t="shared" si="10"/>
        <v>10.880392127547161</v>
      </c>
      <c r="P58" s="65">
        <f t="shared" si="10"/>
        <v>9.9122495693263506</v>
      </c>
      <c r="Q58" s="65">
        <f t="shared" si="10"/>
        <v>10.206595708682675</v>
      </c>
      <c r="R58" s="65">
        <f t="shared" si="10"/>
        <v>10.034747191804607</v>
      </c>
      <c r="S58" s="65">
        <f t="shared" si="10"/>
        <v>9.2840395117238312</v>
      </c>
      <c r="T58" s="65">
        <f t="shared" si="10"/>
        <v>9.5275403854556551</v>
      </c>
      <c r="U58" s="65">
        <f t="shared" si="10"/>
        <v>9.9187614853135582</v>
      </c>
      <c r="V58" s="65">
        <f t="shared" si="10"/>
        <v>10.123251434615822</v>
      </c>
      <c r="W58" s="65">
        <f t="shared" si="10"/>
        <v>10.835078613166866</v>
      </c>
      <c r="X58" s="65">
        <f t="shared" si="10"/>
        <v>10.411269336087592</v>
      </c>
      <c r="Y58" s="65">
        <f t="shared" si="10"/>
        <v>9.9853475456351983</v>
      </c>
      <c r="Z58" s="65">
        <f t="shared" si="10"/>
        <v>9.7147116737507986</v>
      </c>
      <c r="AA58" s="65">
        <f t="shared" si="10"/>
        <v>8.3565685142212764</v>
      </c>
      <c r="AB58" s="65">
        <f t="shared" si="10"/>
        <v>8.4042832586893468</v>
      </c>
      <c r="AC58" s="65">
        <f t="shared" si="10"/>
        <v>9.8593740200378033</v>
      </c>
    </row>
    <row r="59" spans="1:30" ht="12.75" customHeight="1">
      <c r="A59" s="2">
        <v>5</v>
      </c>
      <c r="B59" s="97" t="s">
        <v>149</v>
      </c>
      <c r="C59" s="65">
        <f t="shared" ref="C59:J59" si="17">IFERROR(C12/C$49*100,"--")</f>
        <v>6.0843244605568643</v>
      </c>
      <c r="D59" s="65">
        <f t="shared" si="17"/>
        <v>5.2715093119815419</v>
      </c>
      <c r="E59" s="65">
        <f t="shared" si="17"/>
        <v>4.3504042009413757</v>
      </c>
      <c r="F59" s="65">
        <f t="shared" si="17"/>
        <v>4.9848713461180276</v>
      </c>
      <c r="G59" s="65">
        <f t="shared" si="17"/>
        <v>5.0285406189335822</v>
      </c>
      <c r="H59" s="65">
        <f t="shared" si="17"/>
        <v>4.6259597350720956</v>
      </c>
      <c r="I59" s="65">
        <f t="shared" si="17"/>
        <v>5.6226055033400018</v>
      </c>
      <c r="J59" s="65">
        <f t="shared" si="17"/>
        <v>5.5119819359032194</v>
      </c>
      <c r="K59" s="65">
        <f t="shared" ref="K59:L59" si="18">IFERROR(K12/K$49*100,"--")</f>
        <v>5.8700086412431114</v>
      </c>
      <c r="L59" s="65">
        <f t="shared" si="18"/>
        <v>5.3777309574918197</v>
      </c>
      <c r="M59" s="65">
        <f t="shared" si="10"/>
        <v>4.6451433553901316</v>
      </c>
      <c r="N59" s="65">
        <f t="shared" si="10"/>
        <v>4.7849144363992515</v>
      </c>
      <c r="O59" s="65">
        <f t="shared" si="10"/>
        <v>4.7499365947679468</v>
      </c>
      <c r="P59" s="65">
        <f t="shared" si="10"/>
        <v>4.9413629122402085</v>
      </c>
      <c r="Q59" s="65">
        <f t="shared" si="10"/>
        <v>5.5872068943960507</v>
      </c>
      <c r="R59" s="65">
        <f t="shared" si="10"/>
        <v>5.4075122592628748</v>
      </c>
      <c r="S59" s="65">
        <f t="shared" si="10"/>
        <v>5.3265298496430056</v>
      </c>
      <c r="T59" s="65">
        <f t="shared" si="10"/>
        <v>5.2632831872162402</v>
      </c>
      <c r="U59" s="65">
        <f t="shared" si="10"/>
        <v>5.1052813110969941</v>
      </c>
      <c r="V59" s="65">
        <f t="shared" si="10"/>
        <v>5.5741170963160913</v>
      </c>
      <c r="W59" s="65">
        <f t="shared" si="10"/>
        <v>5.4377815615986576</v>
      </c>
      <c r="X59" s="65">
        <f t="shared" si="10"/>
        <v>5.6471075060680178</v>
      </c>
      <c r="Y59" s="65">
        <f t="shared" si="10"/>
        <v>5.4401329923936244</v>
      </c>
      <c r="Z59" s="65">
        <f t="shared" si="10"/>
        <v>5.0471505487271573</v>
      </c>
      <c r="AA59" s="65">
        <f t="shared" si="10"/>
        <v>5.0603866438720244</v>
      </c>
      <c r="AB59" s="65">
        <f t="shared" si="10"/>
        <v>5.120719395629223</v>
      </c>
      <c r="AC59" s="65">
        <f t="shared" si="10"/>
        <v>5.2449992282947413</v>
      </c>
    </row>
    <row r="60" spans="1:30" ht="12.75" customHeight="1">
      <c r="A60" s="2">
        <v>6</v>
      </c>
      <c r="B60" s="96" t="s">
        <v>128</v>
      </c>
      <c r="C60" s="65">
        <f t="shared" ref="C60:J60" si="19">IFERROR(C13/C$49*100,"--")</f>
        <v>0.61916896949811229</v>
      </c>
      <c r="D60" s="65">
        <f t="shared" si="19"/>
        <v>0.66109682621692289</v>
      </c>
      <c r="E60" s="65">
        <f t="shared" si="19"/>
        <v>0.75440651711180262</v>
      </c>
      <c r="F60" s="65">
        <f t="shared" si="19"/>
        <v>0.59470820143529068</v>
      </c>
      <c r="G60" s="65">
        <f t="shared" si="19"/>
        <v>0.60984752158289912</v>
      </c>
      <c r="H60" s="65">
        <f t="shared" si="19"/>
        <v>0.54902969355568421</v>
      </c>
      <c r="I60" s="65">
        <f t="shared" si="19"/>
        <v>0.5979412798598247</v>
      </c>
      <c r="J60" s="65">
        <f t="shared" si="19"/>
        <v>0.54031510013480255</v>
      </c>
      <c r="K60" s="65">
        <f t="shared" ref="K60:L60" si="20">IFERROR(K13/K$49*100,"--")</f>
        <v>0.46761589660218938</v>
      </c>
      <c r="L60" s="65">
        <f t="shared" si="20"/>
        <v>0.52865422003024443</v>
      </c>
      <c r="M60" s="65">
        <f t="shared" si="10"/>
        <v>0.44309662866025407</v>
      </c>
      <c r="N60" s="65">
        <f t="shared" si="10"/>
        <v>0.4607438014367502</v>
      </c>
      <c r="O60" s="65">
        <f t="shared" si="10"/>
        <v>0.5161106605006609</v>
      </c>
      <c r="P60" s="65">
        <f t="shared" si="10"/>
        <v>0.47433687898378396</v>
      </c>
      <c r="Q60" s="65">
        <f t="shared" si="10"/>
        <v>0.51224748598650816</v>
      </c>
      <c r="R60" s="65">
        <f t="shared" si="10"/>
        <v>0.4710141902676872</v>
      </c>
      <c r="S60" s="65">
        <f t="shared" si="10"/>
        <v>0.49638450980583304</v>
      </c>
      <c r="T60" s="65">
        <f t="shared" si="10"/>
        <v>0.4986378817542122</v>
      </c>
      <c r="U60" s="65">
        <f t="shared" si="10"/>
        <v>0.53082337180646111</v>
      </c>
      <c r="V60" s="65">
        <f t="shared" si="10"/>
        <v>0.49840737206665153</v>
      </c>
      <c r="W60" s="65">
        <f t="shared" si="10"/>
        <v>0.5474044368061578</v>
      </c>
      <c r="X60" s="65">
        <f t="shared" si="10"/>
        <v>0.63859050482638235</v>
      </c>
      <c r="Y60" s="65">
        <f t="shared" si="10"/>
        <v>0.62442186901879126</v>
      </c>
      <c r="Z60" s="65">
        <f t="shared" si="10"/>
        <v>0.5835131656370276</v>
      </c>
      <c r="AA60" s="65">
        <f t="shared" si="10"/>
        <v>0.53952425872385501</v>
      </c>
      <c r="AB60" s="65">
        <f t="shared" si="10"/>
        <v>0.62206790663103906</v>
      </c>
      <c r="AC60" s="65">
        <f t="shared" si="10"/>
        <v>0.54152434071899069</v>
      </c>
    </row>
    <row r="61" spans="1:30" ht="12.75" customHeight="1">
      <c r="A61" s="2">
        <v>7</v>
      </c>
      <c r="B61" s="96" t="s">
        <v>140</v>
      </c>
      <c r="C61" s="65">
        <f t="shared" ref="C61:J61" si="21">IFERROR(C14/C$49*100,"--")</f>
        <v>0.30092176151303146</v>
      </c>
      <c r="D61" s="65">
        <f t="shared" si="21"/>
        <v>0.51772700332883581</v>
      </c>
      <c r="E61" s="65">
        <f t="shared" si="21"/>
        <v>0.6311677914936632</v>
      </c>
      <c r="F61" s="65">
        <f t="shared" si="21"/>
        <v>0.64699641326183843</v>
      </c>
      <c r="G61" s="65">
        <f t="shared" si="21"/>
        <v>0.50042520459958106</v>
      </c>
      <c r="H61" s="65">
        <f t="shared" si="21"/>
        <v>0.59993476241189669</v>
      </c>
      <c r="I61" s="65">
        <f t="shared" si="21"/>
        <v>0.69784274779181799</v>
      </c>
      <c r="J61" s="65">
        <f t="shared" si="21"/>
        <v>0.76141499506811772</v>
      </c>
      <c r="K61" s="65">
        <f t="shared" ref="K61:L61" si="22">IFERROR(K14/K$49*100,"--")</f>
        <v>1.0362677737102346</v>
      </c>
      <c r="L61" s="65">
        <f t="shared" si="22"/>
        <v>1.3681099015054961</v>
      </c>
      <c r="M61" s="65">
        <f t="shared" si="10"/>
        <v>1.4813330059800356</v>
      </c>
      <c r="N61" s="65">
        <f t="shared" si="10"/>
        <v>1.3221654688399287</v>
      </c>
      <c r="O61" s="65">
        <f t="shared" si="10"/>
        <v>1.5329270366865801</v>
      </c>
      <c r="P61" s="65">
        <f t="shared" si="10"/>
        <v>1.7977643043544316</v>
      </c>
      <c r="Q61" s="65">
        <f t="shared" si="10"/>
        <v>1.3696152973491493</v>
      </c>
      <c r="R61" s="65">
        <f t="shared" si="10"/>
        <v>1.516275009600812</v>
      </c>
      <c r="S61" s="65">
        <f t="shared" si="10"/>
        <v>1.3444493377128302</v>
      </c>
      <c r="T61" s="65">
        <f t="shared" si="10"/>
        <v>1.0763658732626495</v>
      </c>
      <c r="U61" s="65">
        <f t="shared" si="10"/>
        <v>0.92450683992794724</v>
      </c>
      <c r="V61" s="65">
        <f t="shared" si="10"/>
        <v>0.87315201848886492</v>
      </c>
      <c r="W61" s="65">
        <f t="shared" si="10"/>
        <v>0.83272509843058207</v>
      </c>
      <c r="X61" s="65">
        <f t="shared" si="10"/>
        <v>0.77041788069367612</v>
      </c>
      <c r="Y61" s="65">
        <f t="shared" si="10"/>
        <v>0.92055022859694802</v>
      </c>
      <c r="Z61" s="65">
        <f t="shared" si="10"/>
        <v>0.89402771134634995</v>
      </c>
      <c r="AA61" s="65">
        <f t="shared" si="10"/>
        <v>0.86597120461464405</v>
      </c>
      <c r="AB61" s="65">
        <f t="shared" si="10"/>
        <v>1.0146933396556563</v>
      </c>
      <c r="AC61" s="65">
        <f t="shared" si="10"/>
        <v>1.0684997713319724</v>
      </c>
    </row>
    <row r="62" spans="1:30" ht="12.75" customHeight="1">
      <c r="A62" s="2">
        <v>8</v>
      </c>
      <c r="B62" s="96" t="s">
        <v>131</v>
      </c>
      <c r="C62" s="65">
        <f t="shared" ref="C62:J62" si="23">IFERROR(C15/C$49*100,"--")</f>
        <v>1.4925035329733425</v>
      </c>
      <c r="D62" s="65">
        <f t="shared" si="23"/>
        <v>1.3614490618236519</v>
      </c>
      <c r="E62" s="65">
        <f t="shared" si="23"/>
        <v>1.390873838341834</v>
      </c>
      <c r="F62" s="65">
        <f t="shared" si="23"/>
        <v>1.3913506051934812</v>
      </c>
      <c r="G62" s="65">
        <f t="shared" si="23"/>
        <v>1.806666162038741</v>
      </c>
      <c r="H62" s="65">
        <f t="shared" si="23"/>
        <v>1.5960914940165549</v>
      </c>
      <c r="I62" s="65">
        <f t="shared" si="23"/>
        <v>1.4472400946888619</v>
      </c>
      <c r="J62" s="65">
        <f t="shared" si="23"/>
        <v>1.1170953196330202</v>
      </c>
      <c r="K62" s="65">
        <f t="shared" ref="K62:L62" si="24">IFERROR(K15/K$49*100,"--")</f>
        <v>0.86441917008069602</v>
      </c>
      <c r="L62" s="65">
        <f t="shared" si="24"/>
        <v>0.84752234062662779</v>
      </c>
      <c r="M62" s="65">
        <f t="shared" si="10"/>
        <v>0.83471952660137805</v>
      </c>
      <c r="N62" s="65">
        <f t="shared" si="10"/>
        <v>0.82215539815931793</v>
      </c>
      <c r="O62" s="65">
        <f t="shared" si="10"/>
        <v>0.81400329012280348</v>
      </c>
      <c r="P62" s="65">
        <f t="shared" si="10"/>
        <v>0.84500791886450088</v>
      </c>
      <c r="Q62" s="65">
        <f t="shared" si="10"/>
        <v>0.78574546351689778</v>
      </c>
      <c r="R62" s="65">
        <f t="shared" si="10"/>
        <v>0.82162159940433033</v>
      </c>
      <c r="S62" s="65">
        <f t="shared" si="10"/>
        <v>0.83518627512640575</v>
      </c>
      <c r="T62" s="65">
        <f t="shared" si="10"/>
        <v>0.9612755795590292</v>
      </c>
      <c r="U62" s="65">
        <f t="shared" si="10"/>
        <v>1.0295592200200527</v>
      </c>
      <c r="V62" s="65">
        <f t="shared" si="10"/>
        <v>1.2528644844350221</v>
      </c>
      <c r="W62" s="65">
        <f t="shared" si="10"/>
        <v>1.1737810148385934</v>
      </c>
      <c r="X62" s="65">
        <f t="shared" si="10"/>
        <v>1.2199445929078587</v>
      </c>
      <c r="Y62" s="65">
        <f t="shared" si="10"/>
        <v>1.2463307165647937</v>
      </c>
      <c r="Z62" s="65">
        <f t="shared" si="10"/>
        <v>1.1288084056961982</v>
      </c>
      <c r="AA62" s="65">
        <f t="shared" si="10"/>
        <v>1.1505225854730075</v>
      </c>
      <c r="AB62" s="65">
        <f t="shared" si="10"/>
        <v>0.96143004577403879</v>
      </c>
      <c r="AC62" s="65">
        <f t="shared" si="10"/>
        <v>1.0437930934573079</v>
      </c>
    </row>
    <row r="63" spans="1:30" ht="12.75" customHeight="1">
      <c r="A63" s="2">
        <v>9</v>
      </c>
      <c r="B63" s="97" t="s">
        <v>142</v>
      </c>
      <c r="C63" s="65">
        <f t="shared" ref="C63:J63" si="25">IFERROR(C16/C$49*100,"--")</f>
        <v>2.5718091112571604</v>
      </c>
      <c r="D63" s="65">
        <f t="shared" si="25"/>
        <v>2.6000154589743518</v>
      </c>
      <c r="E63" s="65">
        <f t="shared" si="25"/>
        <v>3.0848421898858347</v>
      </c>
      <c r="F63" s="65">
        <f t="shared" si="25"/>
        <v>3.0099482014644146</v>
      </c>
      <c r="G63" s="65">
        <f t="shared" si="25"/>
        <v>2.4500969587381416</v>
      </c>
      <c r="H63" s="65">
        <f t="shared" si="25"/>
        <v>2.2476707011242496</v>
      </c>
      <c r="I63" s="65">
        <f t="shared" si="25"/>
        <v>2.111637844843798</v>
      </c>
      <c r="J63" s="65">
        <f t="shared" si="25"/>
        <v>2.3901444111266863</v>
      </c>
      <c r="K63" s="65">
        <f t="shared" ref="K63:L63" si="26">IFERROR(K16/K$49*100,"--")</f>
        <v>2.5240069891714891</v>
      </c>
      <c r="L63" s="65">
        <f t="shared" si="26"/>
        <v>2.4967295993588463</v>
      </c>
      <c r="M63" s="65">
        <f t="shared" si="10"/>
        <v>2.5037967145759796</v>
      </c>
      <c r="N63" s="65">
        <f t="shared" si="10"/>
        <v>2.2321417399437027</v>
      </c>
      <c r="O63" s="65">
        <f t="shared" si="10"/>
        <v>1.8321554657860037</v>
      </c>
      <c r="P63" s="65">
        <f t="shared" si="10"/>
        <v>1.7731223429516774</v>
      </c>
      <c r="Q63" s="65">
        <f t="shared" si="10"/>
        <v>1.7625786280980733</v>
      </c>
      <c r="R63" s="65">
        <f t="shared" si="10"/>
        <v>1.7872400843439347</v>
      </c>
      <c r="S63" s="65">
        <f t="shared" si="10"/>
        <v>1.5941001008496107</v>
      </c>
      <c r="T63" s="65">
        <f t="shared" si="10"/>
        <v>1.6258974372798305</v>
      </c>
      <c r="U63" s="65">
        <f t="shared" si="10"/>
        <v>1.6195828086441728</v>
      </c>
      <c r="V63" s="65">
        <f t="shared" si="10"/>
        <v>1.6244433750027016</v>
      </c>
      <c r="W63" s="65">
        <f t="shared" si="10"/>
        <v>1.6176983175704214</v>
      </c>
      <c r="X63" s="65">
        <f t="shared" si="10"/>
        <v>1.5554430742518452</v>
      </c>
      <c r="Y63" s="65">
        <f t="shared" si="10"/>
        <v>1.6583844879099012</v>
      </c>
      <c r="Z63" s="65">
        <f t="shared" si="10"/>
        <v>1.5800798295470115</v>
      </c>
      <c r="AA63" s="65">
        <f t="shared" si="10"/>
        <v>1.6954066396280747</v>
      </c>
      <c r="AB63" s="65">
        <f t="shared" si="10"/>
        <v>1.5349487769949306</v>
      </c>
      <c r="AC63" s="65">
        <f t="shared" si="10"/>
        <v>1.7618397439735205</v>
      </c>
    </row>
    <row r="64" spans="1:30" ht="12.75" customHeight="1">
      <c r="A64" s="2">
        <v>10</v>
      </c>
      <c r="B64" s="96" t="s">
        <v>132</v>
      </c>
      <c r="C64" s="65">
        <f t="shared" ref="C64:J64" si="27">IFERROR(C17/C$49*100,"--")</f>
        <v>2.358532653427837</v>
      </c>
      <c r="D64" s="65">
        <f t="shared" si="27"/>
        <v>2.3366461186636713</v>
      </c>
      <c r="E64" s="65">
        <f t="shared" si="27"/>
        <v>1.7258871284125992</v>
      </c>
      <c r="F64" s="65">
        <f t="shared" si="27"/>
        <v>1.6262499503282137</v>
      </c>
      <c r="G64" s="65">
        <f t="shared" si="27"/>
        <v>1.6212413790833407</v>
      </c>
      <c r="H64" s="65">
        <f t="shared" si="27"/>
        <v>1.3709970847681898</v>
      </c>
      <c r="I64" s="65">
        <f t="shared" si="27"/>
        <v>1.5537169668156972</v>
      </c>
      <c r="J64" s="65">
        <f t="shared" si="27"/>
        <v>1.4701332813004639</v>
      </c>
      <c r="K64" s="65">
        <f t="shared" ref="K64:L64" si="28">IFERROR(K17/K$49*100,"--")</f>
        <v>1.2170178088410779</v>
      </c>
      <c r="L64" s="65">
        <f t="shared" si="28"/>
        <v>1.1480519880404894</v>
      </c>
      <c r="M64" s="65">
        <f t="shared" si="10"/>
        <v>1.0503035449137827</v>
      </c>
      <c r="N64" s="65">
        <f t="shared" si="10"/>
        <v>1.0868139617433203</v>
      </c>
      <c r="O64" s="65">
        <f t="shared" si="10"/>
        <v>1.0683793146260929</v>
      </c>
      <c r="P64" s="65">
        <f t="shared" si="10"/>
        <v>1.0302954577156334</v>
      </c>
      <c r="Q64" s="65">
        <f t="shared" si="10"/>
        <v>1.1020222299580098</v>
      </c>
      <c r="R64" s="65">
        <f t="shared" si="10"/>
        <v>1.0173896841940016</v>
      </c>
      <c r="S64" s="65">
        <f t="shared" si="10"/>
        <v>1.0090997261391765</v>
      </c>
      <c r="T64" s="65">
        <f t="shared" si="10"/>
        <v>0.928879097254804</v>
      </c>
      <c r="U64" s="65">
        <f t="shared" si="10"/>
        <v>0.95208706188998504</v>
      </c>
      <c r="V64" s="65">
        <f t="shared" si="10"/>
        <v>1.0251745111335104</v>
      </c>
      <c r="W64" s="65">
        <f t="shared" si="10"/>
        <v>1.0432031607241352</v>
      </c>
      <c r="X64" s="65">
        <f t="shared" si="10"/>
        <v>1.0941299531618895</v>
      </c>
      <c r="Y64" s="65">
        <f t="shared" si="10"/>
        <v>1.1452912140748701</v>
      </c>
      <c r="Z64" s="65">
        <f t="shared" si="10"/>
        <v>0.99817496451359899</v>
      </c>
      <c r="AA64" s="65">
        <f t="shared" si="10"/>
        <v>1.0308506623727307</v>
      </c>
      <c r="AB64" s="65">
        <f t="shared" si="10"/>
        <v>1.0822814737494022</v>
      </c>
      <c r="AC64" s="65">
        <f t="shared" si="10"/>
        <v>1.0773057046757075</v>
      </c>
    </row>
    <row r="65" spans="1:29" ht="12.75" customHeight="1">
      <c r="A65" s="2">
        <v>11</v>
      </c>
      <c r="B65" s="97" t="s">
        <v>151</v>
      </c>
      <c r="C65" s="65">
        <f t="shared" ref="C65:J65" si="29">IFERROR(C18/C$49*100,"--")</f>
        <v>11.190795711173372</v>
      </c>
      <c r="D65" s="65">
        <f t="shared" si="29"/>
        <v>11.648540752122514</v>
      </c>
      <c r="E65" s="65">
        <f t="shared" si="29"/>
        <v>11.560328056113011</v>
      </c>
      <c r="F65" s="65">
        <f t="shared" si="29"/>
        <v>11.891295298450164</v>
      </c>
      <c r="G65" s="65">
        <f t="shared" si="29"/>
        <v>11.785236713556699</v>
      </c>
      <c r="H65" s="65">
        <f t="shared" si="29"/>
        <v>11.331697254165068</v>
      </c>
      <c r="I65" s="65">
        <f t="shared" si="29"/>
        <v>11.226581712584181</v>
      </c>
      <c r="J65" s="65">
        <f t="shared" si="29"/>
        <v>12.801194730281267</v>
      </c>
      <c r="K65" s="65">
        <f t="shared" ref="K65:L65" si="30">IFERROR(K18/K$49*100,"--")</f>
        <v>11.920331646673562</v>
      </c>
      <c r="L65" s="65">
        <f t="shared" si="30"/>
        <v>11.547487000621706</v>
      </c>
      <c r="M65" s="65">
        <f t="shared" si="10"/>
        <v>11.307573079859658</v>
      </c>
      <c r="N65" s="65">
        <f t="shared" si="10"/>
        <v>11.005087336336326</v>
      </c>
      <c r="O65" s="65">
        <f t="shared" si="10"/>
        <v>10.560494835502537</v>
      </c>
      <c r="P65" s="65">
        <f t="shared" si="10"/>
        <v>9.1319382423131721</v>
      </c>
      <c r="Q65" s="65">
        <f t="shared" si="10"/>
        <v>8.5656469107008171</v>
      </c>
      <c r="R65" s="65">
        <f t="shared" si="10"/>
        <v>8.4078023662346659</v>
      </c>
      <c r="S65" s="65">
        <f t="shared" si="10"/>
        <v>7.171754277497036</v>
      </c>
      <c r="T65" s="65">
        <f t="shared" si="10"/>
        <v>7.5603942591300681</v>
      </c>
      <c r="U65" s="65">
        <f t="shared" si="10"/>
        <v>8.4885728178346724</v>
      </c>
      <c r="V65" s="65">
        <f t="shared" si="10"/>
        <v>8.1029193100588515</v>
      </c>
      <c r="W65" s="65">
        <f t="shared" si="10"/>
        <v>8.9824404783648433</v>
      </c>
      <c r="X65" s="65">
        <f t="shared" si="10"/>
        <v>9.1672842430805819</v>
      </c>
      <c r="Y65" s="65">
        <f t="shared" si="10"/>
        <v>8.7428673248403683</v>
      </c>
      <c r="Z65" s="65">
        <f t="shared" si="10"/>
        <v>8.4230884720182537</v>
      </c>
      <c r="AA65" s="65">
        <f t="shared" si="10"/>
        <v>8.3290814804254758</v>
      </c>
      <c r="AB65" s="65">
        <f t="shared" si="10"/>
        <v>9.7618506651801891</v>
      </c>
      <c r="AC65" s="65">
        <f t="shared" si="10"/>
        <v>9.0208474260765215</v>
      </c>
    </row>
    <row r="66" spans="1:29" ht="12.75" customHeight="1">
      <c r="A66" s="2">
        <v>12</v>
      </c>
      <c r="B66" s="98" t="s">
        <v>143</v>
      </c>
      <c r="C66" s="65">
        <f t="shared" ref="C66:J66" si="31">IFERROR(C19/C$49*100,"--")</f>
        <v>2.8763498078453593</v>
      </c>
      <c r="D66" s="65">
        <f t="shared" si="31"/>
        <v>3.7106380731596853</v>
      </c>
      <c r="E66" s="65">
        <f t="shared" si="31"/>
        <v>2.8731327695454447</v>
      </c>
      <c r="F66" s="65">
        <f t="shared" si="31"/>
        <v>2.5833652449947788</v>
      </c>
      <c r="G66" s="65">
        <f t="shared" si="31"/>
        <v>2.5470024374503071</v>
      </c>
      <c r="H66" s="65">
        <f t="shared" si="31"/>
        <v>2.5622190200730177</v>
      </c>
      <c r="I66" s="65">
        <f t="shared" si="31"/>
        <v>3.267660746559987</v>
      </c>
      <c r="J66" s="65">
        <f t="shared" si="31"/>
        <v>2.8758543319280161</v>
      </c>
      <c r="K66" s="65">
        <f t="shared" ref="K66:L66" si="32">IFERROR(K19/K$49*100,"--")</f>
        <v>2.3582303852472029</v>
      </c>
      <c r="L66" s="65">
        <f t="shared" si="32"/>
        <v>2.1555501419890417</v>
      </c>
      <c r="M66" s="65">
        <f t="shared" si="10"/>
        <v>2.4062213520027402</v>
      </c>
      <c r="N66" s="65">
        <f t="shared" si="10"/>
        <v>2.2150707045437601</v>
      </c>
      <c r="O66" s="65">
        <f t="shared" si="10"/>
        <v>2.0527588067718012</v>
      </c>
      <c r="P66" s="65">
        <f t="shared" si="10"/>
        <v>2.1020076241401089</v>
      </c>
      <c r="Q66" s="65">
        <f t="shared" si="10"/>
        <v>2.1087203711065539</v>
      </c>
      <c r="R66" s="65">
        <f t="shared" si="10"/>
        <v>1.8765344988501138</v>
      </c>
      <c r="S66" s="65">
        <f t="shared" si="10"/>
        <v>2.2420015650771434</v>
      </c>
      <c r="T66" s="65">
        <f t="shared" si="10"/>
        <v>2.5136872692489169</v>
      </c>
      <c r="U66" s="65">
        <f t="shared" si="10"/>
        <v>2.1458516364078339</v>
      </c>
      <c r="V66" s="65">
        <f t="shared" si="10"/>
        <v>2.2109011658142346</v>
      </c>
      <c r="W66" s="65">
        <f t="shared" si="10"/>
        <v>2.0605208165160374</v>
      </c>
      <c r="X66" s="65">
        <f t="shared" si="10"/>
        <v>2.0871582644290898</v>
      </c>
      <c r="Y66" s="65">
        <f t="shared" si="10"/>
        <v>2.2995408079158879</v>
      </c>
      <c r="Z66" s="65">
        <f t="shared" si="10"/>
        <v>2.792926471063006</v>
      </c>
      <c r="AA66" s="65">
        <f t="shared" si="10"/>
        <v>2.9393399968977296</v>
      </c>
      <c r="AB66" s="65">
        <f t="shared" si="10"/>
        <v>2.7817011674876024</v>
      </c>
      <c r="AC66" s="65">
        <f t="shared" si="10"/>
        <v>2.3778415906690213</v>
      </c>
    </row>
    <row r="67" spans="1:29" ht="12.75" customHeight="1">
      <c r="A67" s="2">
        <v>13</v>
      </c>
      <c r="B67" s="44" t="s">
        <v>136</v>
      </c>
      <c r="C67" s="65">
        <f t="shared" ref="C67:J67" si="33">IFERROR(C20/C$49*100,"--")</f>
        <v>2.0045099420043915</v>
      </c>
      <c r="D67" s="65">
        <f t="shared" si="33"/>
        <v>1.6122011756157746</v>
      </c>
      <c r="E67" s="65">
        <f t="shared" si="33"/>
        <v>2.2787401814483079</v>
      </c>
      <c r="F67" s="65">
        <f t="shared" si="33"/>
        <v>2.2831528588435628</v>
      </c>
      <c r="G67" s="65">
        <f t="shared" si="33"/>
        <v>2.2839499733368709</v>
      </c>
      <c r="H67" s="65">
        <f t="shared" si="33"/>
        <v>1.7546309934373765</v>
      </c>
      <c r="I67" s="65">
        <f t="shared" si="33"/>
        <v>1.6852941236844954</v>
      </c>
      <c r="J67" s="65">
        <f t="shared" si="33"/>
        <v>1.4254159655442709</v>
      </c>
      <c r="K67" s="65">
        <f t="shared" ref="K67:L67" si="34">IFERROR(K20/K$49*100,"--")</f>
        <v>1.4832421687946018</v>
      </c>
      <c r="L67" s="65">
        <f t="shared" si="34"/>
        <v>1.3663452068213264</v>
      </c>
      <c r="M67" s="65">
        <f t="shared" si="10"/>
        <v>1.3656850353624028</v>
      </c>
      <c r="N67" s="65">
        <f t="shared" si="10"/>
        <v>1.4256919202821505</v>
      </c>
      <c r="O67" s="65">
        <f t="shared" si="10"/>
        <v>1.3964713361172771</v>
      </c>
      <c r="P67" s="65">
        <f t="shared" si="10"/>
        <v>1.3832097620891703</v>
      </c>
      <c r="Q67" s="65">
        <f t="shared" si="10"/>
        <v>1.3015107680226996</v>
      </c>
      <c r="R67" s="65">
        <f t="shared" si="10"/>
        <v>1.2433256356677966</v>
      </c>
      <c r="S67" s="65">
        <f t="shared" si="10"/>
        <v>1.267379106710909</v>
      </c>
      <c r="T67" s="65">
        <f t="shared" si="10"/>
        <v>1.3856343672340186</v>
      </c>
      <c r="U67" s="65">
        <f t="shared" si="10"/>
        <v>1.2476902716977329</v>
      </c>
      <c r="V67" s="65">
        <f t="shared" si="10"/>
        <v>1.4419274908116684</v>
      </c>
      <c r="W67" s="65">
        <f t="shared" si="10"/>
        <v>1.5519718276605792</v>
      </c>
      <c r="X67" s="65">
        <f t="shared" si="10"/>
        <v>1.4755501456935693</v>
      </c>
      <c r="Y67" s="65">
        <f t="shared" si="10"/>
        <v>1.5317729983318782</v>
      </c>
      <c r="Z67" s="65">
        <f t="shared" si="10"/>
        <v>1.5281809261139023</v>
      </c>
      <c r="AA67" s="65">
        <f t="shared" si="10"/>
        <v>1.568479491324803</v>
      </c>
      <c r="AB67" s="65">
        <f t="shared" si="10"/>
        <v>1.4442858961476921</v>
      </c>
      <c r="AC67" s="65">
        <f t="shared" si="10"/>
        <v>1.444262527510606</v>
      </c>
    </row>
    <row r="68" spans="1:29" ht="12.75" customHeight="1">
      <c r="A68" s="2">
        <v>14</v>
      </c>
      <c r="B68" s="44" t="s">
        <v>148</v>
      </c>
      <c r="C68" s="65">
        <f t="shared" ref="C68:J68" si="35">IFERROR(C21/C$49*100,"--")</f>
        <v>1.9591632162442338</v>
      </c>
      <c r="D68" s="65">
        <f t="shared" si="35"/>
        <v>2.4746320986695864</v>
      </c>
      <c r="E68" s="65">
        <f t="shared" si="35"/>
        <v>2.2830238749767897</v>
      </c>
      <c r="F68" s="65">
        <f t="shared" si="35"/>
        <v>1.9183439138461762</v>
      </c>
      <c r="G68" s="65">
        <f t="shared" si="35"/>
        <v>2.1774629323899566</v>
      </c>
      <c r="H68" s="65">
        <f t="shared" si="35"/>
        <v>2.2316540819692041</v>
      </c>
      <c r="I68" s="65">
        <f t="shared" si="35"/>
        <v>2.2293658242280667</v>
      </c>
      <c r="J68" s="65">
        <f t="shared" si="35"/>
        <v>2.0095745828178471</v>
      </c>
      <c r="K68" s="65">
        <f t="shared" ref="K68:L68" si="36">IFERROR(K21/K$49*100,"--")</f>
        <v>1.7715198563214816</v>
      </c>
      <c r="L68" s="65">
        <f t="shared" si="36"/>
        <v>2.0560558079770854</v>
      </c>
      <c r="M68" s="65">
        <f t="shared" si="10"/>
        <v>2.4456644876876394</v>
      </c>
      <c r="N68" s="65">
        <f t="shared" si="10"/>
        <v>2.4242900333774977</v>
      </c>
      <c r="O68" s="65">
        <f t="shared" si="10"/>
        <v>2.6936476461559669</v>
      </c>
      <c r="P68" s="65">
        <f t="shared" si="10"/>
        <v>3.2067898340823588</v>
      </c>
      <c r="Q68" s="65">
        <f t="shared" si="10"/>
        <v>3.9152149228079192</v>
      </c>
      <c r="R68" s="65">
        <f t="shared" si="10"/>
        <v>4.3402547397877171</v>
      </c>
      <c r="S68" s="65">
        <f t="shared" ref="K68:AC81" si="37">IFERROR(S21/S$49*100,"--")</f>
        <v>4.6473714432843023</v>
      </c>
      <c r="T68" s="65">
        <f t="shared" si="37"/>
        <v>4.4948592517429597</v>
      </c>
      <c r="U68" s="65">
        <f t="shared" si="37"/>
        <v>4.9657366644286371</v>
      </c>
      <c r="V68" s="65">
        <f t="shared" si="37"/>
        <v>4.79505103891701</v>
      </c>
      <c r="W68" s="65">
        <f t="shared" si="37"/>
        <v>4.0496646022228893</v>
      </c>
      <c r="X68" s="65">
        <f t="shared" si="37"/>
        <v>4.1666954651458825</v>
      </c>
      <c r="Y68" s="65">
        <f t="shared" si="37"/>
        <v>4.8502513875347333</v>
      </c>
      <c r="Z68" s="65">
        <f t="shared" si="37"/>
        <v>4.8966218770302996</v>
      </c>
      <c r="AA68" s="65">
        <f t="shared" si="37"/>
        <v>5.8462501544935268</v>
      </c>
      <c r="AB68" s="65">
        <f t="shared" si="37"/>
        <v>5.5865350536313256</v>
      </c>
      <c r="AC68" s="65">
        <f t="shared" si="37"/>
        <v>4.2756049871210715</v>
      </c>
    </row>
    <row r="69" spans="1:29" ht="12.75" customHeight="1">
      <c r="A69" s="2">
        <v>15</v>
      </c>
      <c r="B69" s="96" t="s">
        <v>146</v>
      </c>
      <c r="C69" s="65">
        <f t="shared" ref="C69:J69" si="38">IFERROR(C22/C$49*100,"--")</f>
        <v>0.92955491388584577</v>
      </c>
      <c r="D69" s="65">
        <f t="shared" si="38"/>
        <v>1.0680633414770906</v>
      </c>
      <c r="E69" s="65">
        <f t="shared" si="38"/>
        <v>1.0454586586677816</v>
      </c>
      <c r="F69" s="65">
        <f t="shared" si="38"/>
        <v>0.80722766000945279</v>
      </c>
      <c r="G69" s="65">
        <f t="shared" si="38"/>
        <v>0.58450774009708428</v>
      </c>
      <c r="H69" s="65">
        <f t="shared" si="38"/>
        <v>0.7200726459956347</v>
      </c>
      <c r="I69" s="65">
        <f t="shared" si="38"/>
        <v>0.96369460046557776</v>
      </c>
      <c r="J69" s="65">
        <f t="shared" si="38"/>
        <v>1.0658197445886801</v>
      </c>
      <c r="K69" s="65">
        <f t="shared" si="37"/>
        <v>1.4488308207269818</v>
      </c>
      <c r="L69" s="65">
        <f t="shared" si="37"/>
        <v>1.5434971996186824</v>
      </c>
      <c r="M69" s="65">
        <f t="shared" si="37"/>
        <v>1.5118849761475996</v>
      </c>
      <c r="N69" s="65">
        <f t="shared" si="37"/>
        <v>1.6300683847979842</v>
      </c>
      <c r="O69" s="65">
        <f t="shared" si="37"/>
        <v>1.9181117172529658</v>
      </c>
      <c r="P69" s="65">
        <f t="shared" si="37"/>
        <v>2.6189162971794619</v>
      </c>
      <c r="Q69" s="65">
        <f t="shared" si="37"/>
        <v>2.8294834758899268</v>
      </c>
      <c r="R69" s="65">
        <f t="shared" si="37"/>
        <v>2.7655000897408666</v>
      </c>
      <c r="S69" s="65">
        <f t="shared" si="37"/>
        <v>3.0233466051614837</v>
      </c>
      <c r="T69" s="65">
        <f t="shared" si="37"/>
        <v>2.9773732927483652</v>
      </c>
      <c r="U69" s="65">
        <f t="shared" si="37"/>
        <v>2.9106244382507436</v>
      </c>
      <c r="V69" s="65">
        <f t="shared" si="37"/>
        <v>2.7651139772186464</v>
      </c>
      <c r="W69" s="65">
        <f t="shared" si="37"/>
        <v>2.7590082711841784</v>
      </c>
      <c r="X69" s="65">
        <f t="shared" si="37"/>
        <v>2.9775366585291492</v>
      </c>
      <c r="Y69" s="65">
        <f t="shared" si="37"/>
        <v>3.2840353515128236</v>
      </c>
      <c r="Z69" s="65">
        <f t="shared" si="37"/>
        <v>3.6711581997500118</v>
      </c>
      <c r="AA69" s="65">
        <f t="shared" si="37"/>
        <v>3.8417981545089241</v>
      </c>
      <c r="AB69" s="65">
        <f t="shared" si="37"/>
        <v>4.0903832034771392</v>
      </c>
      <c r="AC69" s="65">
        <f t="shared" si="37"/>
        <v>2.8621789183852964</v>
      </c>
    </row>
    <row r="70" spans="1:29" ht="12.75" customHeight="1">
      <c r="A70" s="2">
        <v>16</v>
      </c>
      <c r="B70" s="96" t="s">
        <v>147</v>
      </c>
      <c r="C70" s="65">
        <f t="shared" ref="C70:J70" si="39">IFERROR(C23/C$49*100,"--")</f>
        <v>1.5630344810447248</v>
      </c>
      <c r="D70" s="65">
        <f t="shared" si="39"/>
        <v>1.6157461910411268</v>
      </c>
      <c r="E70" s="65">
        <f t="shared" si="39"/>
        <v>1.7479837051394225</v>
      </c>
      <c r="F70" s="65">
        <f t="shared" si="39"/>
        <v>1.90527182260207</v>
      </c>
      <c r="G70" s="65">
        <f t="shared" si="39"/>
        <v>2.1755338966257436</v>
      </c>
      <c r="H70" s="65">
        <f t="shared" si="39"/>
        <v>2.4348104023743495</v>
      </c>
      <c r="I70" s="65">
        <f t="shared" si="39"/>
        <v>2.547758760428259</v>
      </c>
      <c r="J70" s="65">
        <f t="shared" si="39"/>
        <v>3.1435339821296551</v>
      </c>
      <c r="K70" s="65">
        <f t="shared" si="37"/>
        <v>3.3757599038097155</v>
      </c>
      <c r="L70" s="65">
        <f t="shared" si="37"/>
        <v>3.238564170014075</v>
      </c>
      <c r="M70" s="65">
        <f t="shared" si="37"/>
        <v>3.0456190055103702</v>
      </c>
      <c r="N70" s="65">
        <f t="shared" si="37"/>
        <v>2.9775342258379691</v>
      </c>
      <c r="O70" s="65">
        <f t="shared" si="37"/>
        <v>3.0051700516509792</v>
      </c>
      <c r="P70" s="65">
        <f t="shared" si="37"/>
        <v>2.8380774513227234</v>
      </c>
      <c r="Q70" s="65">
        <f t="shared" si="37"/>
        <v>3.218738053171228</v>
      </c>
      <c r="R70" s="65">
        <f t="shared" si="37"/>
        <v>3.6624551117608073</v>
      </c>
      <c r="S70" s="65">
        <f t="shared" si="37"/>
        <v>3.5613275641267728</v>
      </c>
      <c r="T70" s="65">
        <f t="shared" si="37"/>
        <v>3.3312085812551397</v>
      </c>
      <c r="U70" s="65">
        <f t="shared" si="37"/>
        <v>3.2570769791172163</v>
      </c>
      <c r="V70" s="65">
        <f t="shared" si="37"/>
        <v>2.9670218830896276</v>
      </c>
      <c r="W70" s="65">
        <f t="shared" si="37"/>
        <v>3.3089731685691426</v>
      </c>
      <c r="X70" s="65">
        <f t="shared" si="37"/>
        <v>3.215649455307183</v>
      </c>
      <c r="Y70" s="65">
        <f t="shared" si="37"/>
        <v>3.0606822573555563</v>
      </c>
      <c r="Z70" s="65">
        <f t="shared" si="37"/>
        <v>3.0055782205790504</v>
      </c>
      <c r="AA70" s="65">
        <f t="shared" si="37"/>
        <v>3.458121703756361</v>
      </c>
      <c r="AB70" s="65">
        <f t="shared" si="37"/>
        <v>3.6355997187660076</v>
      </c>
      <c r="AC70" s="65">
        <f t="shared" si="37"/>
        <v>3.2010236764215119</v>
      </c>
    </row>
    <row r="71" spans="1:29" ht="12.75" customHeight="1">
      <c r="A71" s="2">
        <v>17</v>
      </c>
      <c r="B71" s="96" t="s">
        <v>124</v>
      </c>
      <c r="C71" s="65">
        <f t="shared" ref="C71:J71" si="40">IFERROR(C24/C$49*100,"--")</f>
        <v>0.25132007544369411</v>
      </c>
      <c r="D71" s="65">
        <f t="shared" si="40"/>
        <v>0.22201077159881666</v>
      </c>
      <c r="E71" s="65">
        <f t="shared" si="40"/>
        <v>0.2511689612859645</v>
      </c>
      <c r="F71" s="65">
        <f t="shared" si="40"/>
        <v>0.15484406922610447</v>
      </c>
      <c r="G71" s="65">
        <f t="shared" si="40"/>
        <v>0.21372112000044027</v>
      </c>
      <c r="H71" s="65">
        <f t="shared" si="40"/>
        <v>0.41261230824163242</v>
      </c>
      <c r="I71" s="65">
        <f t="shared" si="40"/>
        <v>0.41462265090743283</v>
      </c>
      <c r="J71" s="65">
        <f t="shared" si="40"/>
        <v>0.38414850134389844</v>
      </c>
      <c r="K71" s="65">
        <f t="shared" si="37"/>
        <v>0.35409663245219991</v>
      </c>
      <c r="L71" s="65">
        <f t="shared" si="37"/>
        <v>0.44191762875632601</v>
      </c>
      <c r="M71" s="65">
        <f t="shared" si="37"/>
        <v>0.38613486030531813</v>
      </c>
      <c r="N71" s="65">
        <f t="shared" si="37"/>
        <v>0.31394997777449113</v>
      </c>
      <c r="O71" s="65">
        <f t="shared" si="37"/>
        <v>0.33614433884517159</v>
      </c>
      <c r="P71" s="65">
        <f t="shared" si="37"/>
        <v>0.38330618946211148</v>
      </c>
      <c r="Q71" s="65">
        <f t="shared" si="37"/>
        <v>0.47383127222193433</v>
      </c>
      <c r="R71" s="65">
        <f t="shared" si="37"/>
        <v>0.50683730052235765</v>
      </c>
      <c r="S71" s="65">
        <f t="shared" si="37"/>
        <v>0.63786399820402973</v>
      </c>
      <c r="T71" s="65">
        <f t="shared" si="37"/>
        <v>0.92822275695640366</v>
      </c>
      <c r="U71" s="65">
        <f t="shared" si="37"/>
        <v>0.91581483163545607</v>
      </c>
      <c r="V71" s="65">
        <f t="shared" si="37"/>
        <v>1.0601617545785476</v>
      </c>
      <c r="W71" s="65">
        <f t="shared" si="37"/>
        <v>1.4793709490811306</v>
      </c>
      <c r="X71" s="65">
        <f t="shared" si="37"/>
        <v>1.7870926758597674</v>
      </c>
      <c r="Y71" s="65">
        <f t="shared" si="37"/>
        <v>2.2798824693486193</v>
      </c>
      <c r="Z71" s="65">
        <f t="shared" si="37"/>
        <v>2.5701726272242538</v>
      </c>
      <c r="AA71" s="65">
        <f t="shared" si="37"/>
        <v>3.087702946754816</v>
      </c>
      <c r="AB71" s="65">
        <f t="shared" si="37"/>
        <v>3.8176104809906986</v>
      </c>
      <c r="AC71" s="65">
        <f t="shared" si="37"/>
        <v>1.4420547953117722</v>
      </c>
    </row>
    <row r="72" spans="1:29" ht="12.75" customHeight="1">
      <c r="A72" s="2">
        <v>18</v>
      </c>
      <c r="B72" s="96" t="s">
        <v>134</v>
      </c>
      <c r="C72" s="65">
        <f t="shared" ref="C72:J72" si="41">IFERROR(C25/C$49*100,"--")</f>
        <v>2.0293486542888184</v>
      </c>
      <c r="D72" s="65">
        <f t="shared" si="41"/>
        <v>1.8418969122411859</v>
      </c>
      <c r="E72" s="65">
        <f t="shared" si="41"/>
        <v>1.4081059072548352</v>
      </c>
      <c r="F72" s="65">
        <f t="shared" si="41"/>
        <v>1.5951969457890975</v>
      </c>
      <c r="G72" s="65">
        <f t="shared" si="41"/>
        <v>1.407927970927866</v>
      </c>
      <c r="H72" s="65">
        <f t="shared" si="41"/>
        <v>1.6659532074293295</v>
      </c>
      <c r="I72" s="65">
        <f t="shared" si="41"/>
        <v>1.6543932612288208</v>
      </c>
      <c r="J72" s="65">
        <f t="shared" si="41"/>
        <v>1.2121185677406261</v>
      </c>
      <c r="K72" s="65">
        <f t="shared" si="37"/>
        <v>1.0542496347323758</v>
      </c>
      <c r="L72" s="65">
        <f t="shared" si="37"/>
        <v>1.3097142360155292</v>
      </c>
      <c r="M72" s="65">
        <f t="shared" si="37"/>
        <v>1.138469450514298</v>
      </c>
      <c r="N72" s="65">
        <f t="shared" si="37"/>
        <v>0.9682891702097044</v>
      </c>
      <c r="O72" s="65">
        <f t="shared" si="37"/>
        <v>1.1476958899596184</v>
      </c>
      <c r="P72" s="65">
        <f t="shared" si="37"/>
        <v>1.1292367866630078</v>
      </c>
      <c r="Q72" s="65">
        <f t="shared" si="37"/>
        <v>1.1910189927865065</v>
      </c>
      <c r="R72" s="65">
        <f t="shared" si="37"/>
        <v>1.0753719654817344</v>
      </c>
      <c r="S72" s="65">
        <f t="shared" si="37"/>
        <v>1.2382847218081057</v>
      </c>
      <c r="T72" s="65">
        <f t="shared" si="37"/>
        <v>1.3016486953070303</v>
      </c>
      <c r="U72" s="65">
        <f t="shared" si="37"/>
        <v>1.3088247554767363</v>
      </c>
      <c r="V72" s="65">
        <f t="shared" si="37"/>
        <v>1.124308739851579</v>
      </c>
      <c r="W72" s="65">
        <f t="shared" si="37"/>
        <v>1.1531510097416304</v>
      </c>
      <c r="X72" s="65">
        <f t="shared" si="37"/>
        <v>1.1417653273327781</v>
      </c>
      <c r="Y72" s="65">
        <f t="shared" si="37"/>
        <v>1.1127200115688485</v>
      </c>
      <c r="Z72" s="65">
        <f t="shared" si="37"/>
        <v>1.3122663429236452</v>
      </c>
      <c r="AA72" s="65">
        <f t="shared" si="37"/>
        <v>1.355629788422881</v>
      </c>
      <c r="AB72" s="65">
        <f t="shared" si="37"/>
        <v>1.0643452977670149</v>
      </c>
      <c r="AC72" s="65">
        <f t="shared" si="37"/>
        <v>1.2102240682654593</v>
      </c>
    </row>
    <row r="73" spans="1:29" ht="12.75" customHeight="1">
      <c r="A73" s="2">
        <v>19</v>
      </c>
      <c r="B73" s="96" t="s">
        <v>139</v>
      </c>
      <c r="C73" s="65">
        <f t="shared" ref="C73:J73" si="42">IFERROR(C26/C$49*100,"--")</f>
        <v>1.5533603940473881</v>
      </c>
      <c r="D73" s="65">
        <f t="shared" si="42"/>
        <v>1.6471744161295678</v>
      </c>
      <c r="E73" s="65">
        <f t="shared" si="42"/>
        <v>1.8809702229941057</v>
      </c>
      <c r="F73" s="65">
        <f t="shared" si="42"/>
        <v>1.7537120882523585</v>
      </c>
      <c r="G73" s="65">
        <f t="shared" si="42"/>
        <v>1.8406686691500758</v>
      </c>
      <c r="H73" s="65">
        <f t="shared" si="42"/>
        <v>1.954947434966424</v>
      </c>
      <c r="I73" s="65">
        <f t="shared" si="42"/>
        <v>1.5963478477779542</v>
      </c>
      <c r="J73" s="65">
        <f t="shared" si="42"/>
        <v>1.5336743088143656</v>
      </c>
      <c r="K73" s="65">
        <f t="shared" si="37"/>
        <v>1.3965253226689964</v>
      </c>
      <c r="L73" s="65">
        <f t="shared" si="37"/>
        <v>1.2860098423018951</v>
      </c>
      <c r="M73" s="65">
        <f t="shared" si="37"/>
        <v>1.2768326204353027</v>
      </c>
      <c r="N73" s="65">
        <f t="shared" si="37"/>
        <v>1.2136921588834428</v>
      </c>
      <c r="O73" s="65">
        <f t="shared" si="37"/>
        <v>1.2946343488465475</v>
      </c>
      <c r="P73" s="65">
        <f t="shared" si="37"/>
        <v>1.2706623052972321</v>
      </c>
      <c r="Q73" s="65">
        <f t="shared" si="37"/>
        <v>1.353017476523743</v>
      </c>
      <c r="R73" s="65">
        <f t="shared" si="37"/>
        <v>1.5093030920073671</v>
      </c>
      <c r="S73" s="65">
        <f t="shared" si="37"/>
        <v>1.7986960350833168</v>
      </c>
      <c r="T73" s="65">
        <f t="shared" si="37"/>
        <v>1.8320073442855289</v>
      </c>
      <c r="U73" s="65">
        <f t="shared" si="37"/>
        <v>1.7072599986026775</v>
      </c>
      <c r="V73" s="65">
        <f t="shared" si="37"/>
        <v>1.3081370965208103</v>
      </c>
      <c r="W73" s="65">
        <f t="shared" si="37"/>
        <v>1.231875960556565</v>
      </c>
      <c r="X73" s="65">
        <f t="shared" si="37"/>
        <v>1.3938019319168367</v>
      </c>
      <c r="Y73" s="65">
        <f t="shared" si="37"/>
        <v>1.6055321352794325</v>
      </c>
      <c r="Z73" s="65">
        <f t="shared" si="37"/>
        <v>1.6223755299026699</v>
      </c>
      <c r="AA73" s="65">
        <f t="shared" si="37"/>
        <v>1.6398692498180423</v>
      </c>
      <c r="AB73" s="65">
        <f t="shared" si="37"/>
        <v>1.8179770451132597</v>
      </c>
      <c r="AC73" s="65">
        <f t="shared" si="37"/>
        <v>1.5413355143010474</v>
      </c>
    </row>
    <row r="74" spans="1:29" ht="12.75" customHeight="1">
      <c r="A74" s="2">
        <v>20</v>
      </c>
      <c r="B74" s="96" t="s">
        <v>127</v>
      </c>
      <c r="C74" s="65">
        <f t="shared" ref="C74:J74" si="43">IFERROR(C27/C$49*100,"--")</f>
        <v>9.0634971417380944E-2</v>
      </c>
      <c r="D74" s="65">
        <f t="shared" si="43"/>
        <v>4.8677175096060558E-2</v>
      </c>
      <c r="E74" s="65">
        <f t="shared" si="43"/>
        <v>5.9422940985509043E-2</v>
      </c>
      <c r="F74" s="65">
        <f t="shared" si="43"/>
        <v>0.11513919109047568</v>
      </c>
      <c r="G74" s="65">
        <f t="shared" si="43"/>
        <v>0.11428476847698088</v>
      </c>
      <c r="H74" s="65">
        <f t="shared" si="43"/>
        <v>0.18477496913041452</v>
      </c>
      <c r="I74" s="65">
        <f t="shared" si="43"/>
        <v>0.18377260702601869</v>
      </c>
      <c r="J74" s="65">
        <f t="shared" si="43"/>
        <v>0.14561156824569366</v>
      </c>
      <c r="K74" s="65">
        <f t="shared" si="37"/>
        <v>0.19239974650007174</v>
      </c>
      <c r="L74" s="65">
        <f t="shared" si="37"/>
        <v>0.23261834433612844</v>
      </c>
      <c r="M74" s="65">
        <f t="shared" si="37"/>
        <v>0.30981455765564231</v>
      </c>
      <c r="N74" s="65">
        <f t="shared" si="37"/>
        <v>0.35307293661836275</v>
      </c>
      <c r="O74" s="65">
        <f t="shared" si="37"/>
        <v>0.3144023816579522</v>
      </c>
      <c r="P74" s="65">
        <f t="shared" si="37"/>
        <v>0.40894317071250208</v>
      </c>
      <c r="Q74" s="65">
        <f t="shared" si="37"/>
        <v>0.25847318794098306</v>
      </c>
      <c r="R74" s="65">
        <f t="shared" si="37"/>
        <v>0.31721772205879334</v>
      </c>
      <c r="S74" s="65">
        <f t="shared" si="37"/>
        <v>0.47428814869244446</v>
      </c>
      <c r="T74" s="65">
        <f t="shared" si="37"/>
        <v>0.61871233700757733</v>
      </c>
      <c r="U74" s="65">
        <f t="shared" si="37"/>
        <v>0.69012279553825973</v>
      </c>
      <c r="V74" s="65">
        <f t="shared" si="37"/>
        <v>0.82780879767380566</v>
      </c>
      <c r="W74" s="65">
        <f t="shared" si="37"/>
        <v>0.70127357910755517</v>
      </c>
      <c r="X74" s="65">
        <f t="shared" si="37"/>
        <v>0.63909305747006395</v>
      </c>
      <c r="Y74" s="65">
        <f t="shared" si="37"/>
        <v>0.68104880947963431</v>
      </c>
      <c r="Z74" s="65">
        <f t="shared" si="37"/>
        <v>0.76998832306989218</v>
      </c>
      <c r="AA74" s="65">
        <f t="shared" si="37"/>
        <v>0.73445085598120041</v>
      </c>
      <c r="AB74" s="65">
        <f t="shared" si="37"/>
        <v>0.82063335937977555</v>
      </c>
      <c r="AC74" s="65">
        <f t="shared" si="37"/>
        <v>0.56982530833022571</v>
      </c>
    </row>
    <row r="75" spans="1:29" ht="12.75" customHeight="1">
      <c r="A75" s="2">
        <v>21</v>
      </c>
      <c r="B75" s="96" t="s">
        <v>145</v>
      </c>
      <c r="C75" s="65">
        <f t="shared" ref="C75:J75" si="44">IFERROR(C28/C$49*100,"--")</f>
        <v>1.2191068712790121</v>
      </c>
      <c r="D75" s="65">
        <f t="shared" si="44"/>
        <v>1.3604551807466518</v>
      </c>
      <c r="E75" s="65">
        <f t="shared" si="44"/>
        <v>1.4102638631283149</v>
      </c>
      <c r="F75" s="65">
        <f t="shared" si="44"/>
        <v>1.72596165909697</v>
      </c>
      <c r="G75" s="65">
        <f t="shared" si="44"/>
        <v>1.6779873571847335</v>
      </c>
      <c r="H75" s="65">
        <f t="shared" si="44"/>
        <v>1.9456472074548057</v>
      </c>
      <c r="I75" s="65">
        <f t="shared" si="44"/>
        <v>1.9348952876642325</v>
      </c>
      <c r="J75" s="65">
        <f t="shared" si="44"/>
        <v>1.8744249913079756</v>
      </c>
      <c r="K75" s="65">
        <f t="shared" si="37"/>
        <v>2.1378302194568413</v>
      </c>
      <c r="L75" s="65">
        <f t="shared" si="37"/>
        <v>2.0573051254492927</v>
      </c>
      <c r="M75" s="65">
        <f t="shared" si="37"/>
        <v>2.1195418216753206</v>
      </c>
      <c r="N75" s="65">
        <f t="shared" si="37"/>
        <v>2.2684195665077955</v>
      </c>
      <c r="O75" s="65">
        <f t="shared" si="37"/>
        <v>2.3688551296947944</v>
      </c>
      <c r="P75" s="65">
        <f t="shared" si="37"/>
        <v>2.2649484720905289</v>
      </c>
      <c r="Q75" s="65">
        <f t="shared" si="37"/>
        <v>2.4831289462738222</v>
      </c>
      <c r="R75" s="65">
        <f t="shared" si="37"/>
        <v>2.4138344732070416</v>
      </c>
      <c r="S75" s="65">
        <f t="shared" si="37"/>
        <v>2.2418561990224237</v>
      </c>
      <c r="T75" s="65">
        <f t="shared" si="37"/>
        <v>2.1993504990262478</v>
      </c>
      <c r="U75" s="65">
        <f t="shared" si="37"/>
        <v>2.0667688578103349</v>
      </c>
      <c r="V75" s="65">
        <f t="shared" si="37"/>
        <v>2.0327264637117928</v>
      </c>
      <c r="W75" s="65">
        <f t="shared" si="37"/>
        <v>2.3134140868411648</v>
      </c>
      <c r="X75" s="65">
        <f t="shared" si="37"/>
        <v>2.5356394647161089</v>
      </c>
      <c r="Y75" s="65">
        <f t="shared" si="37"/>
        <v>2.3568545131026113</v>
      </c>
      <c r="Z75" s="65">
        <f t="shared" si="37"/>
        <v>2.123411416208925</v>
      </c>
      <c r="AA75" s="65">
        <f t="shared" si="37"/>
        <v>2.2221669850081236</v>
      </c>
      <c r="AB75" s="65">
        <f t="shared" si="37"/>
        <v>2.3397381204728172</v>
      </c>
      <c r="AC75" s="65">
        <f t="shared" si="37"/>
        <v>2.2237371284519454</v>
      </c>
    </row>
    <row r="76" spans="1:29" ht="12.75" customHeight="1">
      <c r="A76" s="2">
        <v>22</v>
      </c>
      <c r="B76" s="96" t="s">
        <v>125</v>
      </c>
      <c r="C76" s="65">
        <f t="shared" ref="C76:J76" si="45">IFERROR(C29/C$49*100,"--")</f>
        <v>0.6854887741972</v>
      </c>
      <c r="D76" s="65">
        <f t="shared" si="45"/>
        <v>0.37248714365023317</v>
      </c>
      <c r="E76" s="65">
        <f t="shared" si="45"/>
        <v>0.39573941226916698</v>
      </c>
      <c r="F76" s="65">
        <f t="shared" si="45"/>
        <v>0.34216089156546492</v>
      </c>
      <c r="G76" s="65">
        <f t="shared" si="45"/>
        <v>0.32660448920971041</v>
      </c>
      <c r="H76" s="65">
        <f t="shared" si="45"/>
        <v>0.27673388669781851</v>
      </c>
      <c r="I76" s="65">
        <f t="shared" si="45"/>
        <v>0.29324348429864361</v>
      </c>
      <c r="J76" s="65">
        <f t="shared" si="45"/>
        <v>0.30474362330294397</v>
      </c>
      <c r="K76" s="65">
        <f t="shared" si="37"/>
        <v>0.32715206526986279</v>
      </c>
      <c r="L76" s="65">
        <f t="shared" si="37"/>
        <v>0.3156402628440807</v>
      </c>
      <c r="M76" s="65">
        <f t="shared" si="37"/>
        <v>0.3155634047782872</v>
      </c>
      <c r="N76" s="65">
        <f t="shared" si="37"/>
        <v>0.38060209809621254</v>
      </c>
      <c r="O76" s="65">
        <f t="shared" si="37"/>
        <v>0.46322868849937937</v>
      </c>
      <c r="P76" s="65">
        <f t="shared" si="37"/>
        <v>0.47993044765764881</v>
      </c>
      <c r="Q76" s="65">
        <f t="shared" si="37"/>
        <v>0.42953576110168112</v>
      </c>
      <c r="R76" s="65">
        <f t="shared" si="37"/>
        <v>0.4526998629784858</v>
      </c>
      <c r="S76" s="65">
        <f t="shared" si="37"/>
        <v>0.43387654764815087</v>
      </c>
      <c r="T76" s="65">
        <f t="shared" si="37"/>
        <v>0.36216199026131307</v>
      </c>
      <c r="U76" s="65">
        <f t="shared" si="37"/>
        <v>0.3254036566757334</v>
      </c>
      <c r="V76" s="65">
        <f t="shared" si="37"/>
        <v>0.32990525104132096</v>
      </c>
      <c r="W76" s="65">
        <f t="shared" si="37"/>
        <v>0.34944837637416964</v>
      </c>
      <c r="X76" s="65">
        <f t="shared" si="37"/>
        <v>0.40159007114237039</v>
      </c>
      <c r="Y76" s="65">
        <f t="shared" si="37"/>
        <v>0.44929507790246059</v>
      </c>
      <c r="Z76" s="65">
        <f t="shared" si="37"/>
        <v>0.41585589581870364</v>
      </c>
      <c r="AA76" s="65">
        <f t="shared" si="37"/>
        <v>0.41414174623454114</v>
      </c>
      <c r="AB76" s="65">
        <f t="shared" si="37"/>
        <v>0.50326907919267982</v>
      </c>
      <c r="AC76" s="65">
        <f t="shared" si="37"/>
        <v>0.40165506432184489</v>
      </c>
    </row>
    <row r="77" spans="1:29" ht="12.75" customHeight="1">
      <c r="A77" s="2">
        <v>23</v>
      </c>
      <c r="B77" s="96" t="s">
        <v>133</v>
      </c>
      <c r="C77" s="65">
        <f t="shared" ref="C77:J77" si="46">IFERROR(C30/C$49*100,"--")</f>
        <v>0.14735864442536745</v>
      </c>
      <c r="D77" s="65">
        <f t="shared" si="46"/>
        <v>0.21392012193833229</v>
      </c>
      <c r="E77" s="65">
        <f t="shared" si="46"/>
        <v>0.12918271820770591</v>
      </c>
      <c r="F77" s="65">
        <f t="shared" si="46"/>
        <v>0.10806668386337422</v>
      </c>
      <c r="G77" s="65">
        <f t="shared" si="46"/>
        <v>9.6073869627886832E-2</v>
      </c>
      <c r="H77" s="65">
        <f t="shared" si="46"/>
        <v>0.21683697350350822</v>
      </c>
      <c r="I77" s="65">
        <f t="shared" si="46"/>
        <v>0.31248570407638271</v>
      </c>
      <c r="J77" s="65">
        <f t="shared" si="46"/>
        <v>0.37407896787409955</v>
      </c>
      <c r="K77" s="65">
        <f t="shared" si="37"/>
        <v>0.40231167106032573</v>
      </c>
      <c r="L77" s="65">
        <f t="shared" si="37"/>
        <v>0.38012750505368015</v>
      </c>
      <c r="M77" s="65">
        <f t="shared" si="37"/>
        <v>0.33728507019086351</v>
      </c>
      <c r="N77" s="65">
        <f t="shared" si="37"/>
        <v>0.32912114402354031</v>
      </c>
      <c r="O77" s="65">
        <f t="shared" si="37"/>
        <v>0.34088283970713895</v>
      </c>
      <c r="P77" s="65">
        <f t="shared" si="37"/>
        <v>0.3266447817116433</v>
      </c>
      <c r="Q77" s="65">
        <f t="shared" si="37"/>
        <v>0.38497314039844938</v>
      </c>
      <c r="R77" s="65">
        <f t="shared" si="37"/>
        <v>0.49501194447136421</v>
      </c>
      <c r="S77" s="65">
        <f t="shared" si="37"/>
        <v>0.53763406281841541</v>
      </c>
      <c r="T77" s="65">
        <f t="shared" si="37"/>
        <v>0.52425752323768726</v>
      </c>
      <c r="U77" s="65">
        <f t="shared" si="37"/>
        <v>0.55706015289469679</v>
      </c>
      <c r="V77" s="65">
        <f t="shared" si="37"/>
        <v>0.59754964311070602</v>
      </c>
      <c r="W77" s="65">
        <f t="shared" si="37"/>
        <v>0.6270260975061519</v>
      </c>
      <c r="X77" s="65">
        <f t="shared" si="37"/>
        <v>0.67501320666005238</v>
      </c>
      <c r="Y77" s="65">
        <f t="shared" si="37"/>
        <v>0.66157851572043436</v>
      </c>
      <c r="Z77" s="65">
        <f t="shared" si="37"/>
        <v>0.6658199913332824</v>
      </c>
      <c r="AA77" s="65">
        <f t="shared" si="37"/>
        <v>0.69026127541645899</v>
      </c>
      <c r="AB77" s="65">
        <f t="shared" si="37"/>
        <v>0.77814385927100438</v>
      </c>
      <c r="AC77" s="65">
        <f t="shared" si="37"/>
        <v>0.54658127616173724</v>
      </c>
    </row>
    <row r="78" spans="1:29">
      <c r="A78" s="2">
        <v>24</v>
      </c>
      <c r="B78" s="96" t="s">
        <v>126</v>
      </c>
      <c r="C78" s="65">
        <f t="shared" ref="C78:J78" si="47">IFERROR(C31/C$49*100,"--")</f>
        <v>0.8311450707579241</v>
      </c>
      <c r="D78" s="65">
        <f t="shared" si="47"/>
        <v>0.73487617758529711</v>
      </c>
      <c r="E78" s="65">
        <f t="shared" si="47"/>
        <v>0.64500924534257742</v>
      </c>
      <c r="F78" s="65">
        <f t="shared" si="47"/>
        <v>0.62599173359057181</v>
      </c>
      <c r="G78" s="65">
        <f t="shared" si="47"/>
        <v>0.58566270479226623</v>
      </c>
      <c r="H78" s="65">
        <f t="shared" si="47"/>
        <v>0.61781127225638555</v>
      </c>
      <c r="I78" s="65">
        <f t="shared" si="47"/>
        <v>0.70647108402617864</v>
      </c>
      <c r="J78" s="65">
        <f t="shared" si="47"/>
        <v>0.69786197715606191</v>
      </c>
      <c r="K78" s="65">
        <f t="shared" si="37"/>
        <v>0.66983652609321864</v>
      </c>
      <c r="L78" s="65">
        <f t="shared" ref="L78" si="48">IFERROR(L31/L$49*100,"--")</f>
        <v>0.62687597918752114</v>
      </c>
      <c r="M78" s="65">
        <f t="shared" si="37"/>
        <v>0.60680216694996725</v>
      </c>
      <c r="N78" s="65">
        <f t="shared" si="37"/>
        <v>0.54357984100163548</v>
      </c>
      <c r="O78" s="65">
        <f t="shared" si="37"/>
        <v>0.51984079157158425</v>
      </c>
      <c r="P78" s="65">
        <f t="shared" si="37"/>
        <v>0.47186194756630373</v>
      </c>
      <c r="Q78" s="65">
        <f t="shared" si="37"/>
        <v>0.5842097999693121</v>
      </c>
      <c r="R78" s="65">
        <f t="shared" si="37"/>
        <v>0.56906931218637635</v>
      </c>
      <c r="S78" s="65">
        <f t="shared" si="37"/>
        <v>0.58191490190604866</v>
      </c>
      <c r="T78" s="65">
        <f t="shared" si="37"/>
        <v>0.56979884755165389</v>
      </c>
      <c r="U78" s="65">
        <f t="shared" si="37"/>
        <v>0.53510796648479486</v>
      </c>
      <c r="V78" s="65">
        <f t="shared" si="37"/>
        <v>0.53495922438716403</v>
      </c>
      <c r="W78" s="65">
        <f t="shared" si="37"/>
        <v>0.43714394495822034</v>
      </c>
      <c r="X78" s="65">
        <f t="shared" si="37"/>
        <v>0.45008768310772107</v>
      </c>
      <c r="Y78" s="65">
        <f t="shared" si="37"/>
        <v>0.42490803560296925</v>
      </c>
      <c r="Z78" s="65">
        <f t="shared" si="37"/>
        <v>0.33075135262034078</v>
      </c>
      <c r="AA78" s="65">
        <f t="shared" si="37"/>
        <v>0.33034407151454348</v>
      </c>
      <c r="AB78" s="65">
        <f t="shared" si="37"/>
        <v>0.3813577400892541</v>
      </c>
      <c r="AC78" s="65">
        <f t="shared" si="37"/>
        <v>0.49271753936192758</v>
      </c>
    </row>
    <row r="79" spans="1:29" ht="12.75" customHeight="1">
      <c r="A79" s="2">
        <v>25</v>
      </c>
      <c r="B79" s="96" t="s">
        <v>123</v>
      </c>
      <c r="C79" s="65">
        <f t="shared" ref="C79:J79" si="49">IFERROR(C32/C$49*100,"--")</f>
        <v>0.10890237228955868</v>
      </c>
      <c r="D79" s="65">
        <f t="shared" si="49"/>
        <v>6.8401896449903396E-2</v>
      </c>
      <c r="E79" s="65">
        <f t="shared" si="49"/>
        <v>4.5391547373030146E-2</v>
      </c>
      <c r="F79" s="65">
        <f t="shared" si="49"/>
        <v>3.0474481921187978E-2</v>
      </c>
      <c r="G79" s="65">
        <f t="shared" si="49"/>
        <v>2.8541164056599407E-2</v>
      </c>
      <c r="H79" s="65">
        <f t="shared" si="49"/>
        <v>5.6288244031209723E-2</v>
      </c>
      <c r="I79" s="65">
        <f t="shared" si="49"/>
        <v>9.4780080610568085E-2</v>
      </c>
      <c r="J79" s="65">
        <f t="shared" si="49"/>
        <v>9.9784931019385528E-2</v>
      </c>
      <c r="K79" s="65">
        <f t="shared" ref="K79:L79" si="50">IFERROR(K32/K$49*100,"--")</f>
        <v>0.12978804465015514</v>
      </c>
      <c r="L79" s="65">
        <f t="shared" si="50"/>
        <v>0.10542788178371482</v>
      </c>
      <c r="M79" s="65">
        <f t="shared" si="37"/>
        <v>9.5845566830739845E-2</v>
      </c>
      <c r="N79" s="65">
        <f t="shared" si="37"/>
        <v>9.6565652304539756E-2</v>
      </c>
      <c r="O79" s="65">
        <f t="shared" si="37"/>
        <v>0.13516757717269923</v>
      </c>
      <c r="P79" s="65">
        <f t="shared" si="37"/>
        <v>0.17458140800983196</v>
      </c>
      <c r="Q79" s="65">
        <f t="shared" si="37"/>
        <v>0.17316083336328175</v>
      </c>
      <c r="R79" s="65">
        <f t="shared" si="37"/>
        <v>0.22924902210313441</v>
      </c>
      <c r="S79" s="65">
        <f t="shared" si="37"/>
        <v>0.17963363400133847</v>
      </c>
      <c r="T79" s="65">
        <f t="shared" si="37"/>
        <v>0.20140040810564006</v>
      </c>
      <c r="U79" s="65">
        <f t="shared" si="37"/>
        <v>0.24379839767891559</v>
      </c>
      <c r="V79" s="65">
        <f t="shared" si="37"/>
        <v>0.19764920573002157</v>
      </c>
      <c r="W79" s="65">
        <f t="shared" si="37"/>
        <v>0.18363597780609886</v>
      </c>
      <c r="X79" s="65">
        <f t="shared" si="37"/>
        <v>0.18189576725636747</v>
      </c>
      <c r="Y79" s="65">
        <f t="shared" si="37"/>
        <v>0.21152402028038331</v>
      </c>
      <c r="Z79" s="65">
        <f t="shared" si="37"/>
        <v>0.17742417730563118</v>
      </c>
      <c r="AA79" s="65">
        <f t="shared" si="37"/>
        <v>0.16830570710108542</v>
      </c>
      <c r="AB79" s="65">
        <f t="shared" si="37"/>
        <v>0.18080470420008879</v>
      </c>
      <c r="AC79" s="65">
        <f t="shared" si="37"/>
        <v>0.17589701821206982</v>
      </c>
    </row>
    <row r="80" spans="1:29" ht="12.75" customHeight="1">
      <c r="A80" s="2">
        <v>26</v>
      </c>
      <c r="B80" s="44" t="s">
        <v>144</v>
      </c>
      <c r="C80" s="65">
        <f t="shared" ref="C80:J80" si="51">IFERROR(C33/C$49*100,"--")</f>
        <v>0.41710406424645319</v>
      </c>
      <c r="D80" s="65">
        <f t="shared" si="51"/>
        <v>0.60432821843823914</v>
      </c>
      <c r="E80" s="65">
        <f t="shared" si="51"/>
        <v>0.5802557994064157</v>
      </c>
      <c r="F80" s="65">
        <f t="shared" si="51"/>
        <v>0.57554414616421046</v>
      </c>
      <c r="G80" s="65">
        <f t="shared" si="51"/>
        <v>0.54988858104282912</v>
      </c>
      <c r="H80" s="65">
        <f t="shared" si="51"/>
        <v>0.86755155022594166</v>
      </c>
      <c r="I80" s="65">
        <f t="shared" si="51"/>
        <v>1.1180264899960453</v>
      </c>
      <c r="J80" s="65">
        <f t="shared" si="51"/>
        <v>1.15700485919295</v>
      </c>
      <c r="K80" s="65">
        <f t="shared" ref="K80:L80" si="52">IFERROR(K33/K$49*100,"--")</f>
        <v>1.2463315218511337</v>
      </c>
      <c r="L80" s="65">
        <f t="shared" si="52"/>
        <v>1.3405702675283686</v>
      </c>
      <c r="M80" s="65">
        <f t="shared" si="37"/>
        <v>1.8609563399753504</v>
      </c>
      <c r="N80" s="65">
        <f t="shared" si="37"/>
        <v>1.9052895033503998</v>
      </c>
      <c r="O80" s="65">
        <f t="shared" si="37"/>
        <v>1.8348135011911404</v>
      </c>
      <c r="P80" s="65">
        <f t="shared" si="37"/>
        <v>2.7461488465408532</v>
      </c>
      <c r="Q80" s="65">
        <f t="shared" si="37"/>
        <v>2.3568774379968573</v>
      </c>
      <c r="R80" s="65">
        <f t="shared" si="37"/>
        <v>2.3891819046190919</v>
      </c>
      <c r="S80" s="65">
        <f t="shared" si="37"/>
        <v>2.8451046898737604</v>
      </c>
      <c r="T80" s="65">
        <f t="shared" si="37"/>
        <v>3.1423973307885675</v>
      </c>
      <c r="U80" s="65">
        <f t="shared" si="37"/>
        <v>2.9015793092605611</v>
      </c>
      <c r="V80" s="65">
        <f t="shared" si="37"/>
        <v>2.589707931874984</v>
      </c>
      <c r="W80" s="65">
        <f t="shared" si="37"/>
        <v>1.8746841434731116</v>
      </c>
      <c r="X80" s="65">
        <f t="shared" si="37"/>
        <v>1.5473202295503323</v>
      </c>
      <c r="Y80" s="65">
        <f t="shared" si="37"/>
        <v>1.7890786809606687</v>
      </c>
      <c r="Z80" s="65">
        <f t="shared" si="37"/>
        <v>2.1793617487751198</v>
      </c>
      <c r="AA80" s="65">
        <f t="shared" si="37"/>
        <v>2.6085695674702452</v>
      </c>
      <c r="AB80" s="65">
        <f t="shared" si="37"/>
        <v>1.8988726270714267</v>
      </c>
      <c r="AC80" s="65">
        <f t="shared" si="37"/>
        <v>2.2018218981496567</v>
      </c>
    </row>
    <row r="81" spans="1:29" ht="12.75" customHeight="1">
      <c r="A81" s="2">
        <v>27</v>
      </c>
      <c r="B81" s="97" t="s">
        <v>141</v>
      </c>
      <c r="C81" s="65">
        <f t="shared" ref="C81:J81" si="53">IFERROR(C34/C$49*100,"--")</f>
        <v>0.10361797280546302</v>
      </c>
      <c r="D81" s="65">
        <f t="shared" si="53"/>
        <v>0.17542541351882768</v>
      </c>
      <c r="E81" s="65">
        <f t="shared" si="53"/>
        <v>0.42453211237865479</v>
      </c>
      <c r="F81" s="65">
        <f t="shared" si="53"/>
        <v>0.10948279886747822</v>
      </c>
      <c r="G81" s="65">
        <f t="shared" si="53"/>
        <v>0.21453319224243739</v>
      </c>
      <c r="H81" s="65">
        <f t="shared" si="53"/>
        <v>0.81833794399355264</v>
      </c>
      <c r="I81" s="65">
        <f t="shared" si="53"/>
        <v>0.29635703845585271</v>
      </c>
      <c r="J81" s="65">
        <f t="shared" si="53"/>
        <v>0.38947625854710499</v>
      </c>
      <c r="K81" s="65">
        <f t="shared" ref="K81:L81" si="54">IFERROR(K34/K$49*100,"--")</f>
        <v>0.48442469696986779</v>
      </c>
      <c r="L81" s="65">
        <f t="shared" si="54"/>
        <v>0.8412203460245018</v>
      </c>
      <c r="M81" s="65">
        <f t="shared" si="37"/>
        <v>0.99673829681211534</v>
      </c>
      <c r="N81" s="65">
        <f t="shared" ref="K81:AC93" si="55">IFERROR(N34/N$49*100,"--")</f>
        <v>1.3804731537630752</v>
      </c>
      <c r="O81" s="65">
        <f t="shared" si="55"/>
        <v>1.3474034643739465</v>
      </c>
      <c r="P81" s="65">
        <f t="shared" si="55"/>
        <v>1.9770832383463606</v>
      </c>
      <c r="Q81" s="65">
        <f t="shared" si="55"/>
        <v>1.4652158256444476</v>
      </c>
      <c r="R81" s="65">
        <f t="shared" si="55"/>
        <v>1.6583592309385289</v>
      </c>
      <c r="S81" s="65">
        <f t="shared" si="55"/>
        <v>1.4292626149540528</v>
      </c>
      <c r="T81" s="65">
        <f t="shared" si="55"/>
        <v>1.9135345642122739</v>
      </c>
      <c r="U81" s="65">
        <f t="shared" si="55"/>
        <v>1.7327284183379279</v>
      </c>
      <c r="V81" s="65">
        <f t="shared" si="55"/>
        <v>1.6542567790583793</v>
      </c>
      <c r="W81" s="65">
        <f t="shared" si="55"/>
        <v>0.99363001872715218</v>
      </c>
      <c r="X81" s="65">
        <f t="shared" si="55"/>
        <v>0.90620231318626276</v>
      </c>
      <c r="Y81" s="65">
        <f t="shared" si="55"/>
        <v>1.1292779017228696</v>
      </c>
      <c r="Z81" s="65">
        <f t="shared" si="55"/>
        <v>1.2170191403181887</v>
      </c>
      <c r="AA81" s="65">
        <f t="shared" si="55"/>
        <v>1.1388202599846422</v>
      </c>
      <c r="AB81" s="65">
        <f t="shared" si="55"/>
        <v>0.70604540190075438</v>
      </c>
      <c r="AC81" s="65">
        <f t="shared" si="55"/>
        <v>1.2619668687852903</v>
      </c>
    </row>
    <row r="82" spans="1:29" ht="12.75" customHeight="1">
      <c r="A82" s="2">
        <v>28</v>
      </c>
      <c r="B82" s="97" t="s">
        <v>138</v>
      </c>
      <c r="C82" s="65">
        <f t="shared" ref="C82:J82" si="56">IFERROR(C35/C$49*100,"--")</f>
        <v>0.17147211351991484</v>
      </c>
      <c r="D82" s="65">
        <f t="shared" si="56"/>
        <v>0.27790503944050643</v>
      </c>
      <c r="E82" s="65">
        <f t="shared" si="56"/>
        <v>0.37691446126897277</v>
      </c>
      <c r="F82" s="65">
        <f t="shared" si="56"/>
        <v>0.39770780525179183</v>
      </c>
      <c r="G82" s="65">
        <f t="shared" si="56"/>
        <v>0.41309396814003918</v>
      </c>
      <c r="H82" s="65">
        <f t="shared" si="56"/>
        <v>0.78741345368851456</v>
      </c>
      <c r="I82" s="65">
        <f t="shared" si="56"/>
        <v>0.99514455073995212</v>
      </c>
      <c r="J82" s="65">
        <f t="shared" si="56"/>
        <v>0.78178202032205335</v>
      </c>
      <c r="K82" s="65">
        <f t="shared" si="55"/>
        <v>0.78718716496833741</v>
      </c>
      <c r="L82" s="65">
        <f t="shared" si="55"/>
        <v>0.79961882108241056</v>
      </c>
      <c r="M82" s="65">
        <f t="shared" si="55"/>
        <v>1.0293378509424296</v>
      </c>
      <c r="N82" s="65">
        <f t="shared" si="55"/>
        <v>1.2560995640081831</v>
      </c>
      <c r="O82" s="65">
        <f t="shared" si="55"/>
        <v>1.3939603588142435</v>
      </c>
      <c r="P82" s="65">
        <f t="shared" si="55"/>
        <v>1.7306082493882067</v>
      </c>
      <c r="Q82" s="65">
        <f t="shared" si="55"/>
        <v>1.3215056930979521</v>
      </c>
      <c r="R82" s="65">
        <f t="shared" si="55"/>
        <v>1.3258014224808907</v>
      </c>
      <c r="S82" s="65">
        <f t="shared" si="55"/>
        <v>1.7379500055276906</v>
      </c>
      <c r="T82" s="65">
        <f t="shared" si="55"/>
        <v>1.4257533256508748</v>
      </c>
      <c r="U82" s="65">
        <f t="shared" si="55"/>
        <v>1.3774103741050077</v>
      </c>
      <c r="V82" s="65">
        <f t="shared" si="55"/>
        <v>1.4611200115115337</v>
      </c>
      <c r="W82" s="65">
        <f t="shared" si="55"/>
        <v>0.99550042121203197</v>
      </c>
      <c r="X82" s="65">
        <f t="shared" si="55"/>
        <v>0.97835554437177041</v>
      </c>
      <c r="Y82" s="65">
        <f t="shared" si="55"/>
        <v>1.0434606600265164</v>
      </c>
      <c r="Z82" s="65">
        <f t="shared" si="55"/>
        <v>1.0029933670481945</v>
      </c>
      <c r="AA82" s="65">
        <f t="shared" si="55"/>
        <v>0.64678748792067953</v>
      </c>
      <c r="AB82" s="65">
        <f t="shared" si="55"/>
        <v>0.31143877322148827</v>
      </c>
      <c r="AC82" s="65">
        <f t="shared" si="55"/>
        <v>1.108297273701301</v>
      </c>
    </row>
    <row r="83" spans="1:29" ht="12.75" customHeight="1">
      <c r="A83" s="2">
        <v>29</v>
      </c>
      <c r="B83" s="96" t="s">
        <v>135</v>
      </c>
      <c r="C83" s="65">
        <f t="shared" ref="C83:J83" si="57">IFERROR(C36/C$49*100,"--")</f>
        <v>0.20868452624834533</v>
      </c>
      <c r="D83" s="65">
        <f t="shared" si="57"/>
        <v>0.2679858855489039</v>
      </c>
      <c r="E83" s="65">
        <f t="shared" si="57"/>
        <v>0.23024763623067543</v>
      </c>
      <c r="F83" s="65">
        <f t="shared" si="57"/>
        <v>0.36825355158343809</v>
      </c>
      <c r="G83" s="65">
        <f t="shared" si="57"/>
        <v>0.54743836798018641</v>
      </c>
      <c r="H83" s="65">
        <f t="shared" si="57"/>
        <v>0.74493389958103362</v>
      </c>
      <c r="I83" s="65">
        <f t="shared" si="57"/>
        <v>0.79866789813620143</v>
      </c>
      <c r="J83" s="65">
        <f t="shared" si="57"/>
        <v>1.0917752868914239</v>
      </c>
      <c r="K83" s="65">
        <f t="shared" si="55"/>
        <v>1.5584355625665069</v>
      </c>
      <c r="L83" s="65">
        <f t="shared" si="55"/>
        <v>1.6158995221528916</v>
      </c>
      <c r="M83" s="65">
        <f t="shared" si="55"/>
        <v>1.949405743348323</v>
      </c>
      <c r="N83" s="65">
        <f t="shared" si="55"/>
        <v>2.2323293085726719</v>
      </c>
      <c r="O83" s="65">
        <f t="shared" si="55"/>
        <v>2.4186626099098225</v>
      </c>
      <c r="P83" s="65">
        <f t="shared" si="55"/>
        <v>1.723604101509538</v>
      </c>
      <c r="Q83" s="65">
        <f t="shared" si="55"/>
        <v>1.1928627302249162</v>
      </c>
      <c r="R83" s="65">
        <f t="shared" si="55"/>
        <v>1.1777131825116871</v>
      </c>
      <c r="S83" s="65">
        <f t="shared" si="55"/>
        <v>1.0332258108717471</v>
      </c>
      <c r="T83" s="65">
        <f t="shared" si="55"/>
        <v>1.1254036487079551</v>
      </c>
      <c r="U83" s="65">
        <f t="shared" si="55"/>
        <v>0.98734654517151843</v>
      </c>
      <c r="V83" s="65">
        <f t="shared" si="55"/>
        <v>1.1196084617976594</v>
      </c>
      <c r="W83" s="65">
        <f t="shared" si="55"/>
        <v>1.1825554195785766</v>
      </c>
      <c r="X83" s="65">
        <f t="shared" si="55"/>
        <v>1.1378014639898075</v>
      </c>
      <c r="Y83" s="65">
        <f t="shared" si="55"/>
        <v>1.0810628921528731</v>
      </c>
      <c r="Z83" s="65">
        <f t="shared" si="55"/>
        <v>0.97897692944326298</v>
      </c>
      <c r="AA83" s="65">
        <f t="shared" si="55"/>
        <v>0.97276789307948752</v>
      </c>
      <c r="AB83" s="65">
        <f t="shared" si="55"/>
        <v>0.93925469511844595</v>
      </c>
      <c r="AC83" s="65">
        <f t="shared" si="55"/>
        <v>1.1915766775486387</v>
      </c>
    </row>
    <row r="84" spans="1:29" ht="12.75" customHeight="1">
      <c r="A84" s="2">
        <v>30</v>
      </c>
      <c r="B84" s="97" t="s">
        <v>137</v>
      </c>
      <c r="C84" s="65">
        <f t="shared" ref="C84:J84" si="58">IFERROR(C37/C$49*100,"--")</f>
        <v>0.17444577089875174</v>
      </c>
      <c r="D84" s="65">
        <f t="shared" si="58"/>
        <v>0.32763905980557401</v>
      </c>
      <c r="E84" s="65">
        <f t="shared" si="58"/>
        <v>0.29201215864517094</v>
      </c>
      <c r="F84" s="65">
        <f t="shared" si="58"/>
        <v>0.30020916003110421</v>
      </c>
      <c r="G84" s="65">
        <f t="shared" si="58"/>
        <v>0.40027727963445536</v>
      </c>
      <c r="H84" s="65">
        <f t="shared" si="58"/>
        <v>0.59442995387376185</v>
      </c>
      <c r="I84" s="65">
        <f t="shared" si="58"/>
        <v>0.53512371310798468</v>
      </c>
      <c r="J84" s="65">
        <f t="shared" si="58"/>
        <v>0.52074232866425385</v>
      </c>
      <c r="K84" s="65">
        <f t="shared" si="55"/>
        <v>0.54155305229758499</v>
      </c>
      <c r="L84" s="65">
        <f t="shared" si="55"/>
        <v>0.65477236283153517</v>
      </c>
      <c r="M84" s="65">
        <f t="shared" si="55"/>
        <v>0.74863683162909089</v>
      </c>
      <c r="N84" s="65">
        <f t="shared" si="55"/>
        <v>0.71845739508974382</v>
      </c>
      <c r="O84" s="65">
        <f t="shared" si="55"/>
        <v>1.0707567278348027</v>
      </c>
      <c r="P84" s="65">
        <f t="shared" si="55"/>
        <v>1.0041768594249085</v>
      </c>
      <c r="Q84" s="65">
        <f t="shared" si="55"/>
        <v>1.2553850881148683</v>
      </c>
      <c r="R84" s="65">
        <f t="shared" si="55"/>
        <v>1.2908498259811529</v>
      </c>
      <c r="S84" s="65">
        <f t="shared" si="55"/>
        <v>1.1815745764879653</v>
      </c>
      <c r="T84" s="65">
        <f t="shared" si="55"/>
        <v>1.1787857049040511</v>
      </c>
      <c r="U84" s="65">
        <f t="shared" si="55"/>
        <v>1.1281151304630439</v>
      </c>
      <c r="V84" s="65">
        <f t="shared" si="55"/>
        <v>1.1242537044673884</v>
      </c>
      <c r="W84" s="65">
        <f t="shared" si="55"/>
        <v>1.1630681943987224</v>
      </c>
      <c r="X84" s="65">
        <f t="shared" si="55"/>
        <v>1.2070844915356551</v>
      </c>
      <c r="Y84" s="65">
        <f t="shared" si="55"/>
        <v>1.172087923312336</v>
      </c>
      <c r="Z84" s="65">
        <f t="shared" si="55"/>
        <v>1.2702690795259863</v>
      </c>
      <c r="AA84" s="65">
        <f t="shared" si="55"/>
        <v>1.2630251081514243</v>
      </c>
      <c r="AB84" s="65">
        <f t="shared" si="55"/>
        <v>1.3985477294137882</v>
      </c>
      <c r="AC84" s="65">
        <f t="shared" si="55"/>
        <v>1.1136656210105711</v>
      </c>
    </row>
    <row r="85" spans="1:29" ht="12.75" customHeight="1">
      <c r="A85" s="2">
        <v>31</v>
      </c>
      <c r="B85" s="96" t="s">
        <v>130</v>
      </c>
      <c r="C85" s="65">
        <f t="shared" ref="C85:J85" si="59">IFERROR(C38/C$49*100,"--")</f>
        <v>0.36443426242939814</v>
      </c>
      <c r="D85" s="65">
        <f t="shared" si="59"/>
        <v>0.59092493413042457</v>
      </c>
      <c r="E85" s="65">
        <f t="shared" si="59"/>
        <v>0.94649334074248281</v>
      </c>
      <c r="F85" s="65">
        <f t="shared" si="59"/>
        <v>0.48930405109784275</v>
      </c>
      <c r="G85" s="65">
        <f t="shared" si="59"/>
        <v>0.38326162981233469</v>
      </c>
      <c r="H85" s="65">
        <f t="shared" si="59"/>
        <v>1.4422015672170161</v>
      </c>
      <c r="I85" s="65">
        <f t="shared" si="59"/>
        <v>0.66083737077996485</v>
      </c>
      <c r="J85" s="65">
        <f t="shared" si="59"/>
        <v>0.4715444912525093</v>
      </c>
      <c r="K85" s="65">
        <f t="shared" si="55"/>
        <v>0.47922878083306059</v>
      </c>
      <c r="L85" s="65">
        <f t="shared" si="55"/>
        <v>0.76368981986971141</v>
      </c>
      <c r="M85" s="65">
        <f t="shared" si="55"/>
        <v>0.62740881883547428</v>
      </c>
      <c r="N85" s="65">
        <f t="shared" si="55"/>
        <v>0.77418898122728952</v>
      </c>
      <c r="O85" s="65">
        <f t="shared" si="55"/>
        <v>0.70261031446946853</v>
      </c>
      <c r="P85" s="65">
        <f t="shared" si="55"/>
        <v>1.0293931901476281</v>
      </c>
      <c r="Q85" s="65">
        <f t="shared" si="55"/>
        <v>0.53394309065598888</v>
      </c>
      <c r="R85" s="65">
        <f t="shared" si="55"/>
        <v>0.70935011162837602</v>
      </c>
      <c r="S85" s="65">
        <f t="shared" si="55"/>
        <v>0.85384158465894178</v>
      </c>
      <c r="T85" s="65">
        <f t="shared" si="55"/>
        <v>0.96955145598338466</v>
      </c>
      <c r="U85" s="65">
        <f t="shared" si="55"/>
        <v>1.1386042130322716</v>
      </c>
      <c r="V85" s="65">
        <f t="shared" si="55"/>
        <v>1.2672395133890191</v>
      </c>
      <c r="W85" s="65">
        <f t="shared" si="55"/>
        <v>0.93575762626617287</v>
      </c>
      <c r="X85" s="65">
        <f t="shared" si="55"/>
        <v>0.77887480941553577</v>
      </c>
      <c r="Y85" s="65">
        <f t="shared" si="55"/>
        <v>0.73371772116636214</v>
      </c>
      <c r="Z85" s="65">
        <f t="shared" si="55"/>
        <v>0.89506000901019755</v>
      </c>
      <c r="AA85" s="65">
        <f t="shared" si="55"/>
        <v>0.94162259055913711</v>
      </c>
      <c r="AB85" s="65">
        <f t="shared" si="55"/>
        <v>0.75655919043932784</v>
      </c>
      <c r="AC85" s="65">
        <f t="shared" si="55"/>
        <v>0.86353504922440316</v>
      </c>
    </row>
    <row r="86" spans="1:29" ht="12.75" customHeight="1">
      <c r="A86" s="2">
        <v>32</v>
      </c>
      <c r="B86" s="97" t="s">
        <v>122</v>
      </c>
      <c r="C86" s="65">
        <f t="shared" ref="C86:J86" si="60">IFERROR(C39/C$49*100,"--")</f>
        <v>2.2086167941674756E-2</v>
      </c>
      <c r="D86" s="65">
        <f t="shared" si="60"/>
        <v>6.3955060464984551E-4</v>
      </c>
      <c r="E86" s="65">
        <f t="shared" si="60"/>
        <v>9.5402787713631126E-4</v>
      </c>
      <c r="F86" s="65">
        <f t="shared" si="60"/>
        <v>1.1995231725834256E-2</v>
      </c>
      <c r="G86" s="65">
        <f t="shared" si="60"/>
        <v>4.3153173636839943E-3</v>
      </c>
      <c r="H86" s="65">
        <f t="shared" si="60"/>
        <v>4.5797660454152123E-3</v>
      </c>
      <c r="I86" s="65">
        <f t="shared" si="60"/>
        <v>1.0882312298802021E-2</v>
      </c>
      <c r="J86" s="65">
        <f t="shared" si="60"/>
        <v>6.3067171435334524E-2</v>
      </c>
      <c r="K86" s="65">
        <f t="shared" si="55"/>
        <v>0.13846893574632141</v>
      </c>
      <c r="L86" s="65">
        <f t="shared" si="55"/>
        <v>0.11434591573104384</v>
      </c>
      <c r="M86" s="65">
        <f t="shared" si="55"/>
        <v>0.13912609463192713</v>
      </c>
      <c r="N86" s="65">
        <f t="shared" si="55"/>
        <v>0.22066632877477849</v>
      </c>
      <c r="O86" s="65">
        <f t="shared" si="55"/>
        <v>0.24120636336271706</v>
      </c>
      <c r="P86" s="65">
        <f t="shared" si="55"/>
        <v>0.20065494592848443</v>
      </c>
      <c r="Q86" s="65">
        <f t="shared" si="55"/>
        <v>0.26449138874407435</v>
      </c>
      <c r="R86" s="65">
        <f t="shared" si="55"/>
        <v>0.22587978944612236</v>
      </c>
      <c r="S86" s="65">
        <f t="shared" si="55"/>
        <v>0.22075453381524895</v>
      </c>
      <c r="T86" s="65">
        <f t="shared" si="55"/>
        <v>0.30143278711043553</v>
      </c>
      <c r="U86" s="65">
        <f t="shared" si="55"/>
        <v>0.25789467312114234</v>
      </c>
      <c r="V86" s="65">
        <f t="shared" si="55"/>
        <v>0.22330237941999678</v>
      </c>
      <c r="W86" s="65">
        <f t="shared" si="55"/>
        <v>5.1352319919800389E-2</v>
      </c>
      <c r="X86" s="65">
        <f t="shared" si="55"/>
        <v>4.5702600469416259E-2</v>
      </c>
      <c r="Y86" s="65">
        <f t="shared" si="55"/>
        <v>4.4465753301594843E-2</v>
      </c>
      <c r="Z86" s="65">
        <f t="shared" si="55"/>
        <v>3.6910051726828708E-2</v>
      </c>
      <c r="AA86" s="65">
        <f t="shared" si="55"/>
        <v>3.4787023673389046E-2</v>
      </c>
      <c r="AB86" s="65">
        <f t="shared" si="55"/>
        <v>3.2526848436108119E-2</v>
      </c>
      <c r="AC86" s="65">
        <f t="shared" si="55"/>
        <v>0.13852118999937441</v>
      </c>
    </row>
    <row r="87" spans="1:29" ht="12.75" customHeight="1">
      <c r="A87" s="2">
        <v>33</v>
      </c>
      <c r="B87" s="97" t="s">
        <v>121</v>
      </c>
      <c r="C87" s="65">
        <f t="shared" ref="C87:J87" si="61">IFERROR(C40/C$49*100,"--")</f>
        <v>3.8537394849389723E-3</v>
      </c>
      <c r="D87" s="65">
        <f t="shared" si="61"/>
        <v>1.4909086979238349E-5</v>
      </c>
      <c r="E87" s="65">
        <f t="shared" si="61"/>
        <v>2.8862740265404657E-6</v>
      </c>
      <c r="F87" s="65">
        <f t="shared" si="61"/>
        <v>5.4462235688399096E-5</v>
      </c>
      <c r="G87" s="65">
        <f t="shared" si="61"/>
        <v>4.8057929620526087E-6</v>
      </c>
      <c r="H87" s="65">
        <f t="shared" si="61"/>
        <v>2.1516992033235029E-4</v>
      </c>
      <c r="I87" s="65">
        <f t="shared" si="61"/>
        <v>1.7769193354361552E-4</v>
      </c>
      <c r="J87" s="65">
        <f t="shared" si="61"/>
        <v>7.0710650425323063E-4</v>
      </c>
      <c r="K87" s="65">
        <f t="shared" si="55"/>
        <v>5.058754158928973E-4</v>
      </c>
      <c r="L87" s="65">
        <f t="shared" si="55"/>
        <v>6.7369288736099104E-4</v>
      </c>
      <c r="M87" s="65">
        <f t="shared" si="55"/>
        <v>1.5959492010109793E-3</v>
      </c>
      <c r="N87" s="65">
        <f t="shared" si="55"/>
        <v>4.9138169602208235E-4</v>
      </c>
      <c r="O87" s="65">
        <f t="shared" si="55"/>
        <v>4.9438255580057356E-4</v>
      </c>
      <c r="P87" s="65">
        <f t="shared" si="55"/>
        <v>5.2557813319980217E-4</v>
      </c>
      <c r="Q87" s="65">
        <f t="shared" si="55"/>
        <v>3.4704034478709933E-4</v>
      </c>
      <c r="R87" s="65">
        <f t="shared" si="55"/>
        <v>5.4297300707839525E-4</v>
      </c>
      <c r="S87" s="65">
        <f t="shared" si="55"/>
        <v>3.6602141872052745E-4</v>
      </c>
      <c r="T87" s="65">
        <f t="shared" si="55"/>
        <v>4.2117121666919162E-4</v>
      </c>
      <c r="U87" s="65">
        <f t="shared" si="55"/>
        <v>4.8740802182680663E-4</v>
      </c>
      <c r="V87" s="65">
        <f t="shared" si="55"/>
        <v>5.5711532010828846E-4</v>
      </c>
      <c r="W87" s="65">
        <f t="shared" si="55"/>
        <v>3.3512928177336734E-3</v>
      </c>
      <c r="X87" s="65">
        <f t="shared" si="55"/>
        <v>3.0019112921599194E-3</v>
      </c>
      <c r="Y87" s="65">
        <f t="shared" si="55"/>
        <v>6.4323335571841063E-3</v>
      </c>
      <c r="Z87" s="65">
        <f t="shared" si="55"/>
        <v>7.761579116904835E-3</v>
      </c>
      <c r="AA87" s="65">
        <f t="shared" si="55"/>
        <v>5.4553186153643695E-3</v>
      </c>
      <c r="AB87" s="65">
        <f t="shared" si="55"/>
        <v>8.3639896061273936E-3</v>
      </c>
      <c r="AC87" s="65">
        <f t="shared" si="55"/>
        <v>2.7916294607339283E-3</v>
      </c>
    </row>
    <row r="88" spans="1:29" ht="12.75" customHeight="1">
      <c r="A88" s="2">
        <v>34</v>
      </c>
      <c r="B88" s="97" t="s">
        <v>120</v>
      </c>
      <c r="C88" s="65">
        <f t="shared" ref="C88:J88" si="62">IFERROR(C41/C$49*100,"--")</f>
        <v>2.6490151549862111E-2</v>
      </c>
      <c r="D88" s="65">
        <f t="shared" si="62"/>
        <v>1.0845936160610911E-4</v>
      </c>
      <c r="E88" s="65">
        <f t="shared" si="62"/>
        <v>2.7932703002307127E-4</v>
      </c>
      <c r="F88" s="65">
        <f t="shared" si="62"/>
        <v>2.6707345241276605E-4</v>
      </c>
      <c r="G88" s="65">
        <f t="shared" si="62"/>
        <v>1.8340792791490142E-4</v>
      </c>
      <c r="H88" s="65">
        <f t="shared" si="62"/>
        <v>2.0453623831528573E-3</v>
      </c>
      <c r="I88" s="65">
        <f t="shared" si="62"/>
        <v>8.6673053806945121E-5</v>
      </c>
      <c r="J88" s="65">
        <f t="shared" si="62"/>
        <v>2.0335189191009813E-4</v>
      </c>
      <c r="K88" s="65">
        <f t="shared" si="55"/>
        <v>4.5250800887461942E-4</v>
      </c>
      <c r="L88" s="65">
        <f t="shared" si="55"/>
        <v>7.6460191742137246E-3</v>
      </c>
      <c r="M88" s="65">
        <f t="shared" si="55"/>
        <v>1.4342669519684742E-2</v>
      </c>
      <c r="N88" s="65">
        <f t="shared" si="55"/>
        <v>5.5228965791925787E-3</v>
      </c>
      <c r="O88" s="65">
        <f t="shared" si="55"/>
        <v>4.923644571759876E-3</v>
      </c>
      <c r="P88" s="65">
        <f t="shared" si="55"/>
        <v>1.0425026464477396E-3</v>
      </c>
      <c r="Q88" s="65">
        <f t="shared" si="55"/>
        <v>2.3305487287765417E-3</v>
      </c>
      <c r="R88" s="65">
        <f t="shared" si="55"/>
        <v>2.6212129688656955E-3</v>
      </c>
      <c r="S88" s="65">
        <f t="shared" si="55"/>
        <v>1.3356903135555453E-3</v>
      </c>
      <c r="T88" s="65">
        <f t="shared" si="55"/>
        <v>3.9187249439078661E-3</v>
      </c>
      <c r="U88" s="65">
        <f t="shared" si="55"/>
        <v>9.430946206457666E-3</v>
      </c>
      <c r="V88" s="65">
        <f t="shared" si="55"/>
        <v>2.7613121000904088E-3</v>
      </c>
      <c r="W88" s="65">
        <f t="shared" si="55"/>
        <v>1.2650817753750109E-2</v>
      </c>
      <c r="X88" s="65">
        <f t="shared" si="55"/>
        <v>6.5172044249239749E-3</v>
      </c>
      <c r="Y88" s="65">
        <f t="shared" si="55"/>
        <v>6.3219014794091439E-3</v>
      </c>
      <c r="Z88" s="65">
        <f t="shared" si="55"/>
        <v>4.116039699955421E-3</v>
      </c>
      <c r="AA88" s="65">
        <f t="shared" si="55"/>
        <v>9.5128907410806946E-3</v>
      </c>
      <c r="AB88" s="65">
        <f t="shared" si="55"/>
        <v>1.2497274144465212E-2</v>
      </c>
      <c r="AC88" s="65">
        <f t="shared" si="55"/>
        <v>6.0530747905542239E-3</v>
      </c>
    </row>
    <row r="89" spans="1:29" ht="12.75" customHeight="1">
      <c r="A89" s="2">
        <v>35</v>
      </c>
      <c r="B89" s="97" t="s">
        <v>119</v>
      </c>
      <c r="C89" s="65">
        <f t="shared" ref="C89:J89" si="63">IFERROR(C42/C$49*100,"--")</f>
        <v>6.7842308158551958E-5</v>
      </c>
      <c r="D89" s="65">
        <f t="shared" si="63"/>
        <v>1.565155461691605E-3</v>
      </c>
      <c r="E89" s="65">
        <f t="shared" si="63"/>
        <v>5.8313357499851441E-4</v>
      </c>
      <c r="F89" s="65">
        <f t="shared" si="63"/>
        <v>6.9093605735751529E-4</v>
      </c>
      <c r="G89" s="65">
        <f t="shared" si="63"/>
        <v>1.5418108210124855E-6</v>
      </c>
      <c r="H89" s="65">
        <f t="shared" si="63"/>
        <v>4.7573207878000946E-5</v>
      </c>
      <c r="I89" s="65">
        <f t="shared" si="63"/>
        <v>4.619631438703434E-5</v>
      </c>
      <c r="J89" s="65">
        <f t="shared" si="63"/>
        <v>2.5450490290820075E-4</v>
      </c>
      <c r="K89" s="65">
        <f t="shared" si="55"/>
        <v>7.9710710296094524E-4</v>
      </c>
      <c r="L89" s="65">
        <f t="shared" si="55"/>
        <v>2.0818477792059597E-3</v>
      </c>
      <c r="M89" s="65">
        <f t="shared" si="55"/>
        <v>2.1455823980155203E-3</v>
      </c>
      <c r="N89" s="65">
        <f t="shared" si="55"/>
        <v>2.3511875048319903E-3</v>
      </c>
      <c r="O89" s="65">
        <f t="shared" si="55"/>
        <v>1.6429688056752308E-3</v>
      </c>
      <c r="P89" s="65">
        <f t="shared" si="55"/>
        <v>1.5328247443037329E-3</v>
      </c>
      <c r="Q89" s="65">
        <f t="shared" si="55"/>
        <v>5.0569945397912434E-3</v>
      </c>
      <c r="R89" s="65">
        <f t="shared" si="55"/>
        <v>6.3359732421687702E-3</v>
      </c>
      <c r="S89" s="65">
        <f t="shared" si="55"/>
        <v>8.3809733342670081E-3</v>
      </c>
      <c r="T89" s="65">
        <f t="shared" si="55"/>
        <v>1.4528637211154955E-2</v>
      </c>
      <c r="U89" s="65">
        <f t="shared" si="55"/>
        <v>1.2632657569529618E-2</v>
      </c>
      <c r="V89" s="65">
        <f t="shared" si="55"/>
        <v>8.777046896884487E-3</v>
      </c>
      <c r="W89" s="65">
        <f t="shared" si="55"/>
        <v>2.2303177744157176E-3</v>
      </c>
      <c r="X89" s="65">
        <f t="shared" si="55"/>
        <v>1.818539002636061E-3</v>
      </c>
      <c r="Y89" s="65">
        <f t="shared" si="55"/>
        <v>1.2958200612705468E-3</v>
      </c>
      <c r="Z89" s="65">
        <f t="shared" si="55"/>
        <v>2.288891402335408E-3</v>
      </c>
      <c r="AA89" s="65">
        <f t="shared" si="55"/>
        <v>1.530020759125254E-3</v>
      </c>
      <c r="AB89" s="65">
        <f t="shared" si="55"/>
        <v>2.2342391087628393E-3</v>
      </c>
      <c r="AC89" s="65">
        <f t="shared" si="55"/>
        <v>4.6191531836725554E-3</v>
      </c>
    </row>
    <row r="90" spans="1:29" ht="12.75" customHeight="1">
      <c r="A90" s="2">
        <v>36</v>
      </c>
      <c r="B90" s="97" t="s">
        <v>118</v>
      </c>
      <c r="C90" s="65">
        <f t="shared" ref="C90:J90" si="64">IFERROR(C43/C$49*100,"--")</f>
        <v>1.4459574035220946E-5</v>
      </c>
      <c r="D90" s="65">
        <f t="shared" si="64"/>
        <v>4.0408404451790679E-5</v>
      </c>
      <c r="E90" s="65">
        <f t="shared" si="64"/>
        <v>3.581990578392408E-6</v>
      </c>
      <c r="F90" s="65">
        <f t="shared" si="64"/>
        <v>1.0813094128070659E-6</v>
      </c>
      <c r="G90" s="65">
        <f t="shared" si="64"/>
        <v>1.0610505610958378E-6</v>
      </c>
      <c r="H90" s="65">
        <f t="shared" si="64"/>
        <v>1.5544128110133679E-4</v>
      </c>
      <c r="I90" s="65">
        <f t="shared" si="64"/>
        <v>3.5606622539570564E-5</v>
      </c>
      <c r="J90" s="65">
        <f t="shared" si="64"/>
        <v>1.064586236004357E-5</v>
      </c>
      <c r="K90" s="65">
        <f t="shared" si="55"/>
        <v>9.5487420878907046E-5</v>
      </c>
      <c r="L90" s="65">
        <f t="shared" si="55"/>
        <v>5.2604319057094045E-4</v>
      </c>
      <c r="M90" s="65">
        <f t="shared" si="55"/>
        <v>2.1513139570077402E-3</v>
      </c>
      <c r="N90" s="65">
        <f t="shared" si="55"/>
        <v>9.6378713615835482E-5</v>
      </c>
      <c r="O90" s="65">
        <f t="shared" si="55"/>
        <v>3.5407072556988348E-4</v>
      </c>
      <c r="P90" s="65">
        <f t="shared" si="55"/>
        <v>3.063224852351203E-4</v>
      </c>
      <c r="Q90" s="65">
        <f t="shared" si="55"/>
        <v>3.2415108572045499E-4</v>
      </c>
      <c r="R90" s="65">
        <f t="shared" si="55"/>
        <v>5.1751117109614703E-4</v>
      </c>
      <c r="S90" s="65">
        <f t="shared" si="55"/>
        <v>1.4042318069940286E-3</v>
      </c>
      <c r="T90" s="65">
        <f t="shared" si="55"/>
        <v>6.5972092526145314E-3</v>
      </c>
      <c r="U90" s="65">
        <f t="shared" si="55"/>
        <v>4.9790103253624556E-3</v>
      </c>
      <c r="V90" s="65">
        <f t="shared" si="55"/>
        <v>2.3178424415592229E-3</v>
      </c>
      <c r="W90" s="65">
        <f t="shared" si="55"/>
        <v>2.1652675778244513E-3</v>
      </c>
      <c r="X90" s="65">
        <f t="shared" si="55"/>
        <v>1.1693315489498478E-3</v>
      </c>
      <c r="Y90" s="65">
        <f t="shared" si="55"/>
        <v>1.5934831651445267E-3</v>
      </c>
      <c r="Z90" s="65">
        <f t="shared" si="55"/>
        <v>5.0213613922488994E-3</v>
      </c>
      <c r="AA90" s="65">
        <f t="shared" si="55"/>
        <v>2.1931047958369441E-3</v>
      </c>
      <c r="AB90" s="65">
        <f t="shared" si="55"/>
        <v>9.2195148593970076E-4</v>
      </c>
      <c r="AC90" s="65">
        <f t="shared" si="55"/>
        <v>2.105345231513598E-3</v>
      </c>
    </row>
    <row r="91" spans="1:29" ht="12.75" customHeight="1">
      <c r="A91" s="2">
        <v>37</v>
      </c>
      <c r="B91" s="97" t="s">
        <v>117</v>
      </c>
      <c r="C91" s="65">
        <f t="shared" ref="C91:J91" si="65">IFERROR(C44/C$49*100,"--")</f>
        <v>6.3588695795006936E-3</v>
      </c>
      <c r="D91" s="65">
        <f t="shared" si="65"/>
        <v>1.2516213064164966E-3</v>
      </c>
      <c r="E91" s="65">
        <f t="shared" si="65"/>
        <v>1.109106543471414E-3</v>
      </c>
      <c r="F91" s="65">
        <f t="shared" si="65"/>
        <v>8.4860421899055484E-4</v>
      </c>
      <c r="G91" s="65">
        <f t="shared" si="65"/>
        <v>6.4505299099779892E-4</v>
      </c>
      <c r="H91" s="65">
        <f t="shared" si="65"/>
        <v>4.5153712589032774E-4</v>
      </c>
      <c r="I91" s="65">
        <f t="shared" si="65"/>
        <v>8.0109973939243345E-4</v>
      </c>
      <c r="J91" s="65">
        <f t="shared" si="65"/>
        <v>1.6215306052824506E-3</v>
      </c>
      <c r="K91" s="65">
        <f t="shared" ref="K91:L91" si="66">IFERROR(K44/K$49*100,"--")</f>
        <v>2.6933889565669048E-3</v>
      </c>
      <c r="L91" s="65">
        <f t="shared" si="66"/>
        <v>2.6607176631472692E-3</v>
      </c>
      <c r="M91" s="65">
        <f t="shared" si="55"/>
        <v>3.3457094473760751E-3</v>
      </c>
      <c r="N91" s="65">
        <f t="shared" si="55"/>
        <v>1.8062593707797441E-3</v>
      </c>
      <c r="O91" s="65">
        <f t="shared" si="55"/>
        <v>8.1628488362022117E-4</v>
      </c>
      <c r="P91" s="65">
        <f t="shared" si="55"/>
        <v>4.4106054897943472E-3</v>
      </c>
      <c r="Q91" s="65">
        <f t="shared" si="55"/>
        <v>2.8748687516053123E-3</v>
      </c>
      <c r="R91" s="65">
        <f t="shared" si="55"/>
        <v>1.8411904614566909E-3</v>
      </c>
      <c r="S91" s="65">
        <f t="shared" si="55"/>
        <v>2.4615648829987035E-3</v>
      </c>
      <c r="T91" s="65">
        <f t="shared" si="55"/>
        <v>3.034319497828421E-3</v>
      </c>
      <c r="U91" s="65">
        <f t="shared" si="55"/>
        <v>2.3909365958677759E-3</v>
      </c>
      <c r="V91" s="65">
        <f t="shared" si="55"/>
        <v>1.3881430618038074E-2</v>
      </c>
      <c r="W91" s="65">
        <f t="shared" si="55"/>
        <v>1.9606943258955498E-2</v>
      </c>
      <c r="X91" s="65">
        <f t="shared" si="55"/>
        <v>2.4500671947681584E-3</v>
      </c>
      <c r="Y91" s="65">
        <f t="shared" si="55"/>
        <v>3.4855055157699544E-3</v>
      </c>
      <c r="Z91" s="65">
        <f t="shared" si="55"/>
        <v>3.881960698361745E-3</v>
      </c>
      <c r="AA91" s="65">
        <f t="shared" si="55"/>
        <v>2.143330324396215E-2</v>
      </c>
      <c r="AB91" s="65">
        <f t="shared" si="55"/>
        <v>2.1501658807940693E-2</v>
      </c>
      <c r="AC91" s="65">
        <f t="shared" si="55"/>
        <v>7.4120816784794177E-3</v>
      </c>
    </row>
    <row r="92" spans="1:29" ht="12.75" customHeight="1">
      <c r="A92" s="2">
        <v>38</v>
      </c>
      <c r="B92" s="97" t="s">
        <v>116</v>
      </c>
      <c r="C92" s="65">
        <f t="shared" ref="C92:J92" si="67">IFERROR(C45/C$49*100,"--")</f>
        <v>5.8871230438170288E-2</v>
      </c>
      <c r="D92" s="65">
        <f t="shared" si="67"/>
        <v>3.6201042257950856E-3</v>
      </c>
      <c r="E92" s="65">
        <f t="shared" si="67"/>
        <v>2.9320632902342437E-3</v>
      </c>
      <c r="F92" s="65">
        <f t="shared" si="67"/>
        <v>1.38573889996963E-2</v>
      </c>
      <c r="G92" s="65">
        <f t="shared" si="67"/>
        <v>5.1511869369408551E-3</v>
      </c>
      <c r="H92" s="65">
        <f t="shared" si="67"/>
        <v>7.4948499637700859E-3</v>
      </c>
      <c r="I92" s="65">
        <f t="shared" si="67"/>
        <v>1.2029579962471618E-2</v>
      </c>
      <c r="J92" s="65">
        <f t="shared" si="67"/>
        <v>6.5864311202048539E-2</v>
      </c>
      <c r="K92" s="65">
        <f t="shared" ref="K92:L92" si="68">IFERROR(K45/K$49*100,"--")</f>
        <v>0.14301330265149564</v>
      </c>
      <c r="L92" s="65">
        <f t="shared" si="68"/>
        <v>0.12793423642554275</v>
      </c>
      <c r="M92" s="65">
        <f t="shared" si="55"/>
        <v>0.16270731915502218</v>
      </c>
      <c r="N92" s="65">
        <f t="shared" si="55"/>
        <v>0.23093443263922073</v>
      </c>
      <c r="O92" s="65">
        <f t="shared" si="55"/>
        <v>0.24943771490514285</v>
      </c>
      <c r="P92" s="65">
        <f t="shared" si="55"/>
        <v>0.2084727794274652</v>
      </c>
      <c r="Q92" s="65">
        <f t="shared" si="55"/>
        <v>0.27542499219475508</v>
      </c>
      <c r="R92" s="65">
        <f t="shared" si="55"/>
        <v>0.23773865029678809</v>
      </c>
      <c r="S92" s="65">
        <f t="shared" si="55"/>
        <v>0.23470301557178477</v>
      </c>
      <c r="T92" s="65">
        <f t="shared" si="55"/>
        <v>0.32993284923261046</v>
      </c>
      <c r="U92" s="65">
        <f t="shared" si="55"/>
        <v>0.28781563184018666</v>
      </c>
      <c r="V92" s="65">
        <f t="shared" si="55"/>
        <v>0.25159712679667728</v>
      </c>
      <c r="W92" s="65">
        <f t="shared" si="55"/>
        <v>9.1356959102479846E-2</v>
      </c>
      <c r="X92" s="65">
        <f t="shared" si="55"/>
        <v>6.0659653932854225E-2</v>
      </c>
      <c r="Y92" s="65">
        <f t="shared" si="55"/>
        <v>6.3594797080373106E-2</v>
      </c>
      <c r="Z92" s="65">
        <f t="shared" si="55"/>
        <v>5.9979884036635019E-2</v>
      </c>
      <c r="AA92" s="65">
        <f t="shared" si="55"/>
        <v>7.4911661828758469E-2</v>
      </c>
      <c r="AB92" s="65">
        <f t="shared" si="55"/>
        <v>7.8045961589343932E-2</v>
      </c>
      <c r="AC92" s="65">
        <f t="shared" si="55"/>
        <v>0.16150247434432813</v>
      </c>
    </row>
    <row r="93" spans="1:29" ht="12.75" customHeight="1">
      <c r="A93" s="2">
        <v>39</v>
      </c>
      <c r="B93" s="96" t="s">
        <v>115</v>
      </c>
      <c r="C93" s="65">
        <f t="shared" ref="C93:J93" si="69">IFERROR(C46/C$49*100,"--")</f>
        <v>2.2433917866611668</v>
      </c>
      <c r="D93" s="65">
        <f t="shared" si="69"/>
        <v>2.6014769129414974</v>
      </c>
      <c r="E93" s="65">
        <f t="shared" si="69"/>
        <v>2.6405798353681167</v>
      </c>
      <c r="F93" s="65">
        <f t="shared" si="69"/>
        <v>2.1311833865821512</v>
      </c>
      <c r="G93" s="65">
        <f t="shared" si="69"/>
        <v>1.8001530410034807</v>
      </c>
      <c r="H93" s="65">
        <f t="shared" si="69"/>
        <v>2.3995434365110948</v>
      </c>
      <c r="I93" s="65">
        <f t="shared" si="69"/>
        <v>2.7444829395348198</v>
      </c>
      <c r="J93" s="65">
        <f t="shared" si="69"/>
        <v>2.9264230852631332</v>
      </c>
      <c r="K93" s="65">
        <f t="shared" ref="K93:L93" si="70">IFERROR(K46/K$49*100,"--")</f>
        <v>3.6566442710511278</v>
      </c>
      <c r="L93" s="65">
        <f t="shared" si="70"/>
        <v>3.8605988712113648</v>
      </c>
      <c r="M93" s="65">
        <f t="shared" si="55"/>
        <v>4.0269966639405608</v>
      </c>
      <c r="N93" s="65">
        <f t="shared" si="55"/>
        <v>4.2938071057574838</v>
      </c>
      <c r="O93" s="65">
        <f t="shared" si="55"/>
        <v>5.3162313515069117</v>
      </c>
      <c r="P93" s="65">
        <f t="shared" si="55"/>
        <v>6.2873642990521308</v>
      </c>
      <c r="Q93" s="65">
        <f t="shared" si="55"/>
        <v>6.3658991224546631</v>
      </c>
      <c r="R93" s="65">
        <f t="shared" si="55"/>
        <v>6.5728968093048126</v>
      </c>
      <c r="S93" s="65">
        <f t="shared" si="55"/>
        <v>6.8153135820186801</v>
      </c>
      <c r="T93" s="65">
        <f t="shared" si="55"/>
        <v>7.1388301411991568</v>
      </c>
      <c r="U93" s="65">
        <f t="shared" si="55"/>
        <v>6.8320474661906676</v>
      </c>
      <c r="V93" s="65">
        <f t="shared" si="55"/>
        <v>6.7382643616723206</v>
      </c>
      <c r="W93" s="65">
        <f t="shared" si="55"/>
        <v>6.4570189596463239</v>
      </c>
      <c r="X93" s="65">
        <f t="shared" si="55"/>
        <v>6.6547840502484341</v>
      </c>
      <c r="Y93" s="65">
        <f t="shared" si="55"/>
        <v>7.0926684882162885</v>
      </c>
      <c r="Z93" s="65">
        <f t="shared" si="55"/>
        <v>7.4681404953309549</v>
      </c>
      <c r="AA93" s="65">
        <f t="shared" si="55"/>
        <v>7.9197057069073926</v>
      </c>
      <c r="AB93" s="65">
        <f t="shared" si="55"/>
        <v>8.0164667796752003</v>
      </c>
      <c r="AC93" s="65">
        <f t="shared" si="55"/>
        <v>6.4523688188871313</v>
      </c>
    </row>
    <row r="94" spans="1:29" ht="12.75" customHeight="1">
      <c r="A94" s="2">
        <v>40</v>
      </c>
      <c r="B94" s="96" t="s">
        <v>114</v>
      </c>
      <c r="C94" s="65">
        <f t="shared" ref="C94:J94" si="71">IFERROR(C47/C$49*100,"--")</f>
        <v>91.75672571248073</v>
      </c>
      <c r="D94" s="65">
        <f t="shared" si="71"/>
        <v>91.902243700391082</v>
      </c>
      <c r="E94" s="65">
        <f t="shared" si="71"/>
        <v>91.217988085555334</v>
      </c>
      <c r="F94" s="65">
        <f t="shared" si="71"/>
        <v>90.969877264020454</v>
      </c>
      <c r="G94" s="65">
        <f t="shared" si="71"/>
        <v>89.773256636261877</v>
      </c>
      <c r="H94" s="65">
        <f t="shared" si="71"/>
        <v>88.393426409647347</v>
      </c>
      <c r="I94" s="65">
        <f t="shared" si="71"/>
        <v>88.288865281707075</v>
      </c>
      <c r="J94" s="65">
        <f t="shared" si="71"/>
        <v>87.858272430719254</v>
      </c>
      <c r="K94" s="65">
        <f t="shared" ref="K94:AC96" si="72">IFERROR(K47/K$49*100,"--")</f>
        <v>86.707482626050393</v>
      </c>
      <c r="L94" s="65">
        <f t="shared" si="72"/>
        <v>85.675134835026313</v>
      </c>
      <c r="M94" s="65">
        <f t="shared" si="72"/>
        <v>84.364229852594363</v>
      </c>
      <c r="N94" s="65">
        <f t="shared" si="72"/>
        <v>83.550541739207048</v>
      </c>
      <c r="O94" s="65">
        <f t="shared" si="72"/>
        <v>83.34556526162055</v>
      </c>
      <c r="P94" s="65">
        <f t="shared" si="72"/>
        <v>83.172755293488279</v>
      </c>
      <c r="Q94" s="65">
        <f t="shared" si="72"/>
        <v>82.250800854449295</v>
      </c>
      <c r="R94" s="65">
        <f t="shared" si="72"/>
        <v>82.367365990426677</v>
      </c>
      <c r="S94" s="65">
        <f t="shared" si="72"/>
        <v>79.623571430284343</v>
      </c>
      <c r="T94" s="65">
        <f t="shared" si="72"/>
        <v>80.994839963434188</v>
      </c>
      <c r="U94" s="65">
        <f t="shared" si="72"/>
        <v>80.13046375862362</v>
      </c>
      <c r="V94" s="65">
        <f t="shared" si="72"/>
        <v>80.027996599166656</v>
      </c>
      <c r="W94" s="65">
        <f t="shared" si="72"/>
        <v>80.060052181949828</v>
      </c>
      <c r="X94" s="65">
        <f t="shared" si="72"/>
        <v>80.608152223506906</v>
      </c>
      <c r="Y94" s="65">
        <f t="shared" si="72"/>
        <v>81.586153897221607</v>
      </c>
      <c r="Z94" s="65">
        <f t="shared" si="72"/>
        <v>79.909140967796603</v>
      </c>
      <c r="AA94" s="65">
        <f t="shared" si="72"/>
        <v>79.636012049071041</v>
      </c>
      <c r="AB94" s="65">
        <f t="shared" si="72"/>
        <v>80.914555161320649</v>
      </c>
      <c r="AC94" s="65">
        <f t="shared" si="72"/>
        <v>81.652661133621734</v>
      </c>
    </row>
    <row r="95" spans="1:29" ht="12.75" customHeight="1">
      <c r="A95" s="2">
        <v>41</v>
      </c>
      <c r="B95" s="96" t="s">
        <v>113</v>
      </c>
      <c r="C95" s="65">
        <f t="shared" ref="C95:J95" si="73">IFERROR(C48/C$49*100,"--")</f>
        <v>8.2432742875192684</v>
      </c>
      <c r="D95" s="65">
        <f t="shared" si="73"/>
        <v>8.0977562996089194</v>
      </c>
      <c r="E95" s="65">
        <f t="shared" si="73"/>
        <v>8.7820119144446682</v>
      </c>
      <c r="F95" s="65">
        <f t="shared" si="73"/>
        <v>9.0301227359795444</v>
      </c>
      <c r="G95" s="65">
        <f t="shared" si="73"/>
        <v>10.226743363738116</v>
      </c>
      <c r="H95" s="65">
        <f t="shared" si="73"/>
        <v>11.606573590352658</v>
      </c>
      <c r="I95" s="65">
        <f t="shared" si="73"/>
        <v>11.711134718292925</v>
      </c>
      <c r="J95" s="65">
        <f t="shared" si="73"/>
        <v>12.14172756928075</v>
      </c>
      <c r="K95" s="65">
        <f t="shared" si="72"/>
        <v>13.292517373949606</v>
      </c>
      <c r="L95" s="65">
        <f t="shared" si="72"/>
        <v>14.324865164973685</v>
      </c>
      <c r="M95" s="65">
        <f t="shared" si="72"/>
        <v>15.635770147405633</v>
      </c>
      <c r="N95" s="65">
        <f t="shared" si="72"/>
        <v>16.449458260792952</v>
      </c>
      <c r="O95" s="65">
        <f t="shared" si="72"/>
        <v>16.654434738379447</v>
      </c>
      <c r="P95" s="65">
        <f t="shared" si="72"/>
        <v>16.827244706511717</v>
      </c>
      <c r="Q95" s="65">
        <f t="shared" si="72"/>
        <v>17.749199145550708</v>
      </c>
      <c r="R95" s="65">
        <f t="shared" si="72"/>
        <v>17.632634009573326</v>
      </c>
      <c r="S95" s="65">
        <f t="shared" si="72"/>
        <v>20.376428569715653</v>
      </c>
      <c r="T95" s="65">
        <f t="shared" si="72"/>
        <v>19.005160036565819</v>
      </c>
      <c r="U95" s="65">
        <f t="shared" si="72"/>
        <v>19.86953624137638</v>
      </c>
      <c r="V95" s="65">
        <f t="shared" si="72"/>
        <v>19.972003400833351</v>
      </c>
      <c r="W95" s="65">
        <f t="shared" si="72"/>
        <v>19.939947818050179</v>
      </c>
      <c r="X95" s="65">
        <f t="shared" si="72"/>
        <v>19.391847776493105</v>
      </c>
      <c r="Y95" s="65">
        <f t="shared" si="72"/>
        <v>18.413846102778386</v>
      </c>
      <c r="Z95" s="65">
        <f t="shared" si="72"/>
        <v>20.090859032203404</v>
      </c>
      <c r="AA95" s="65">
        <f t="shared" si="72"/>
        <v>20.363987950928948</v>
      </c>
      <c r="AB95" s="65">
        <f t="shared" si="72"/>
        <v>19.085444838679351</v>
      </c>
      <c r="AC95" s="65">
        <f t="shared" si="72"/>
        <v>18.347338866378262</v>
      </c>
    </row>
    <row r="96" spans="1:29" ht="12.75" customHeight="1">
      <c r="A96" s="2">
        <v>42</v>
      </c>
      <c r="B96" s="96" t="s">
        <v>112</v>
      </c>
      <c r="C96" s="65">
        <f t="shared" ref="C96:J96" si="74">IFERROR(C49/C$49*100,"--")</f>
        <v>100</v>
      </c>
      <c r="D96" s="65">
        <f t="shared" si="74"/>
        <v>100</v>
      </c>
      <c r="E96" s="65">
        <f t="shared" si="74"/>
        <v>100</v>
      </c>
      <c r="F96" s="65">
        <f t="shared" si="74"/>
        <v>100</v>
      </c>
      <c r="G96" s="65">
        <f t="shared" si="74"/>
        <v>100</v>
      </c>
      <c r="H96" s="65">
        <f t="shared" si="74"/>
        <v>100</v>
      </c>
      <c r="I96" s="65">
        <f t="shared" si="74"/>
        <v>100</v>
      </c>
      <c r="J96" s="65">
        <f t="shared" si="74"/>
        <v>100</v>
      </c>
      <c r="K96" s="65">
        <f t="shared" si="72"/>
        <v>100</v>
      </c>
      <c r="L96" s="65">
        <f t="shared" si="72"/>
        <v>100</v>
      </c>
      <c r="M96" s="65">
        <f t="shared" si="72"/>
        <v>100</v>
      </c>
      <c r="N96" s="65">
        <f t="shared" si="72"/>
        <v>100</v>
      </c>
      <c r="O96" s="65">
        <f t="shared" si="72"/>
        <v>100</v>
      </c>
      <c r="P96" s="65">
        <f t="shared" si="72"/>
        <v>100</v>
      </c>
      <c r="Q96" s="65">
        <f t="shared" si="72"/>
        <v>100</v>
      </c>
      <c r="R96" s="65">
        <f t="shared" si="72"/>
        <v>100</v>
      </c>
      <c r="S96" s="65">
        <f t="shared" si="72"/>
        <v>100</v>
      </c>
      <c r="T96" s="65">
        <f t="shared" si="72"/>
        <v>100</v>
      </c>
      <c r="U96" s="65">
        <f t="shared" si="72"/>
        <v>100</v>
      </c>
      <c r="V96" s="65">
        <f t="shared" si="72"/>
        <v>100</v>
      </c>
      <c r="W96" s="65">
        <f t="shared" si="72"/>
        <v>100</v>
      </c>
      <c r="X96" s="65">
        <f t="shared" si="72"/>
        <v>100</v>
      </c>
      <c r="Y96" s="65">
        <f t="shared" si="72"/>
        <v>100</v>
      </c>
      <c r="Z96" s="65">
        <f t="shared" si="72"/>
        <v>100</v>
      </c>
      <c r="AA96" s="65">
        <f t="shared" si="72"/>
        <v>100</v>
      </c>
      <c r="AB96" s="65">
        <f t="shared" si="72"/>
        <v>100</v>
      </c>
      <c r="AC96" s="65">
        <f t="shared" si="72"/>
        <v>100</v>
      </c>
    </row>
    <row r="97" spans="1:29" ht="12.75" customHeight="1" thickBot="1">
      <c r="B97" s="44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4"/>
      <c r="AA97" s="64"/>
      <c r="AB97" s="64"/>
      <c r="AC97" s="63"/>
    </row>
    <row r="98" spans="1:29" ht="12.75" customHeight="1" thickTop="1">
      <c r="B98" s="44"/>
      <c r="C98" s="125" t="s">
        <v>100</v>
      </c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  <c r="S98" s="125"/>
      <c r="T98" s="125"/>
      <c r="U98" s="125"/>
      <c r="V98" s="125"/>
      <c r="W98" s="125"/>
      <c r="X98" s="125"/>
      <c r="Y98" s="125"/>
      <c r="Z98" s="125"/>
      <c r="AA98" s="125"/>
      <c r="AB98" s="125"/>
      <c r="AC98" s="125"/>
    </row>
    <row r="99" spans="1:29" ht="12.75" customHeight="1" thickBot="1">
      <c r="B99" s="44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/>
      <c r="AB99" s="129"/>
      <c r="AC99" s="129"/>
    </row>
    <row r="100" spans="1:29" ht="12.75" customHeight="1" thickTop="1">
      <c r="B100" s="44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2.75" customHeight="1">
      <c r="A101" s="2">
        <v>1</v>
      </c>
      <c r="B101" s="98" t="s">
        <v>150</v>
      </c>
      <c r="C101" s="61" t="s">
        <v>0</v>
      </c>
      <c r="D101" s="59">
        <f t="shared" ref="D101:D142" si="75">(D8/C8)*100-100</f>
        <v>0.34193143950076887</v>
      </c>
      <c r="E101" s="59">
        <f t="shared" ref="E101:E142" si="76">(E8/D8)*100-100</f>
        <v>0.68539117653652681</v>
      </c>
      <c r="F101" s="59">
        <f t="shared" ref="F101:F142" si="77">(F8/E8)*100-100</f>
        <v>4.3427041002044575</v>
      </c>
      <c r="G101" s="59">
        <f t="shared" ref="G101:G142" si="78">(G8/F8)*100-100</f>
        <v>14.65414493705272</v>
      </c>
      <c r="H101" s="59">
        <f t="shared" ref="H101:H142" si="79">(H8/G8)*100-100</f>
        <v>14.76267315461925</v>
      </c>
      <c r="I101" s="59">
        <f t="shared" ref="I101:I142" si="80">(I8/H8)*100-100</f>
        <v>17.165446282251025</v>
      </c>
      <c r="J101" s="59">
        <f t="shared" ref="J101:J142" si="81">(J8/I8)*100-100</f>
        <v>6.974133683502231</v>
      </c>
      <c r="K101" s="59">
        <f t="shared" ref="K101:K142" si="82">(K8/J8)*100-100</f>
        <v>11.246825902083458</v>
      </c>
      <c r="L101" s="59">
        <f t="shared" ref="L101:L142" si="83">(L8/K8)*100-100</f>
        <v>43.192445142292911</v>
      </c>
      <c r="M101" s="59">
        <f t="shared" ref="M101:M142" si="84">(M8/L8)*100-100</f>
        <v>9.1423778318344233</v>
      </c>
      <c r="N101" s="59">
        <f t="shared" ref="N101:N142" si="85">(N8/M8)*100-100</f>
        <v>21.549680520422626</v>
      </c>
      <c r="O101" s="59">
        <f t="shared" ref="O101:O142" si="86">(O8/N8)*100-100</f>
        <v>17.933616883809606</v>
      </c>
      <c r="P101" s="59">
        <f t="shared" ref="P101:P142" si="87">(P8/O8)*100-100</f>
        <v>16.641046413934106</v>
      </c>
      <c r="Q101" s="59">
        <f t="shared" ref="Q101:Q142" si="88">(Q8/P8)*100-100</f>
        <v>-4.974402505464198</v>
      </c>
      <c r="R101" s="59">
        <f t="shared" ref="R101:R142" si="89">(R8/Q8)*100-100</f>
        <v>30.836835953334514</v>
      </c>
      <c r="S101" s="59">
        <f t="shared" ref="S101:S142" si="90">(S8/R8)*100-100</f>
        <v>16.590412439354367</v>
      </c>
      <c r="T101" s="59">
        <f t="shared" ref="T101:T142" si="91">(T8/S8)*100-100</f>
        <v>8.1581974674961089</v>
      </c>
      <c r="U101" s="59">
        <f t="shared" ref="U101:U142" si="92">(U8/T8)*100-100</f>
        <v>14.22365508986239</v>
      </c>
      <c r="V101" s="59">
        <f t="shared" ref="V101:V142" si="93">(V8/U8)*100-100</f>
        <v>4.9373189248448739</v>
      </c>
      <c r="W101" s="59">
        <f t="shared" ref="W101:W142" si="94">(W8/V8)*100-100</f>
        <v>-5.9739134869258805</v>
      </c>
      <c r="X101" s="59">
        <f t="shared" ref="X101:X142" si="95">(X8/W8)*100-100</f>
        <v>-8.0490836101304382</v>
      </c>
      <c r="Y101" s="59">
        <f>(Y8/X8)*100-100</f>
        <v>13.042474869139681</v>
      </c>
      <c r="Z101" s="59">
        <f>(Z8/Y8)*100-100</f>
        <v>2.589493689352949</v>
      </c>
      <c r="AA101" s="59">
        <f>(AA8/Z8)*100-100</f>
        <v>-20.074859586735812</v>
      </c>
      <c r="AB101" s="59">
        <f>(AB8/AA8)*100-100</f>
        <v>9.9363219042353421</v>
      </c>
      <c r="AC101" s="59">
        <f>IFERROR(POWER(AB8/C8,1/26)*100-100,"--")</f>
        <v>8.5134826961905503</v>
      </c>
    </row>
    <row r="102" spans="1:29" ht="12.75" customHeight="1">
      <c r="A102" s="2">
        <v>2</v>
      </c>
      <c r="B102" s="44" t="s">
        <v>129</v>
      </c>
      <c r="C102" s="61" t="s">
        <v>0</v>
      </c>
      <c r="D102" s="59">
        <f t="shared" si="75"/>
        <v>-8.8416450390889025</v>
      </c>
      <c r="E102" s="59">
        <f t="shared" si="76"/>
        <v>-10.78931603213826</v>
      </c>
      <c r="F102" s="59">
        <f t="shared" si="77"/>
        <v>-4.6689336556079155</v>
      </c>
      <c r="G102" s="59">
        <f t="shared" si="78"/>
        <v>3.4024154208753146</v>
      </c>
      <c r="H102" s="59">
        <f t="shared" si="79"/>
        <v>37.244137343394698</v>
      </c>
      <c r="I102" s="59">
        <f t="shared" si="80"/>
        <v>-0.39527339367587899</v>
      </c>
      <c r="J102" s="59">
        <f t="shared" si="81"/>
        <v>16.701894844149095</v>
      </c>
      <c r="K102" s="59">
        <f t="shared" si="82"/>
        <v>-7.306277585550589</v>
      </c>
      <c r="L102" s="59">
        <f t="shared" si="83"/>
        <v>15.774352479712704</v>
      </c>
      <c r="M102" s="59">
        <f t="shared" si="84"/>
        <v>3.6438383779470627</v>
      </c>
      <c r="N102" s="59">
        <f t="shared" si="85"/>
        <v>-11.752450507042596</v>
      </c>
      <c r="O102" s="59">
        <f t="shared" si="86"/>
        <v>18.80459462969614</v>
      </c>
      <c r="P102" s="59">
        <f t="shared" si="87"/>
        <v>0.9312565874608083</v>
      </c>
      <c r="Q102" s="59">
        <f t="shared" si="88"/>
        <v>-36.13467799415487</v>
      </c>
      <c r="R102" s="59">
        <f t="shared" si="89"/>
        <v>14.937237567963123</v>
      </c>
      <c r="S102" s="59">
        <f t="shared" si="90"/>
        <v>9.2506680143528541</v>
      </c>
      <c r="T102" s="59">
        <f t="shared" si="91"/>
        <v>5.690584106810519</v>
      </c>
      <c r="U102" s="59">
        <f t="shared" si="92"/>
        <v>-21.080343159257424</v>
      </c>
      <c r="V102" s="59">
        <f t="shared" si="93"/>
        <v>6.6858801323208468</v>
      </c>
      <c r="W102" s="59">
        <f t="shared" si="94"/>
        <v>-11.698453662728483</v>
      </c>
      <c r="X102" s="59">
        <f t="shared" si="95"/>
        <v>-21.82754665145653</v>
      </c>
      <c r="Y102" s="59">
        <f t="shared" ref="Y102:Y142" si="96">(Y9/X9)*100-100</f>
        <v>1.6517588504182186</v>
      </c>
      <c r="Z102" s="59">
        <f t="shared" ref="Z102:Z142" si="97">(Z9/Y9)*100-100</f>
        <v>22.935379686961042</v>
      </c>
      <c r="AA102" s="59">
        <f t="shared" ref="AA102:AA142" si="98">(AA9/Z9)*100-100</f>
        <v>14.01874112432057</v>
      </c>
      <c r="AB102" s="59">
        <f t="shared" ref="AB102:AB142" si="99">(AB9/AA9)*100-100</f>
        <v>-23.130584848029102</v>
      </c>
      <c r="AC102" s="59">
        <f>IFERROR(POWER(AB9/C9,1/26)*100-100,"--")</f>
        <v>-0.79721982864985819</v>
      </c>
    </row>
    <row r="103" spans="1:29" ht="12.75" customHeight="1">
      <c r="A103" s="2">
        <v>3</v>
      </c>
      <c r="B103" s="44" t="s">
        <v>153</v>
      </c>
      <c r="C103" s="61" t="s">
        <v>0</v>
      </c>
      <c r="D103" s="59">
        <f t="shared" si="75"/>
        <v>0.62875052832637834</v>
      </c>
      <c r="E103" s="59">
        <f t="shared" si="76"/>
        <v>-0.68740726545073016</v>
      </c>
      <c r="F103" s="59">
        <f t="shared" si="77"/>
        <v>-2.3551775607573262</v>
      </c>
      <c r="G103" s="59">
        <f t="shared" si="78"/>
        <v>19.32838027223886</v>
      </c>
      <c r="H103" s="59">
        <f t="shared" si="79"/>
        <v>22.970721371602252</v>
      </c>
      <c r="I103" s="59">
        <f t="shared" si="80"/>
        <v>3.0652351426055873</v>
      </c>
      <c r="J103" s="59">
        <f t="shared" si="81"/>
        <v>29.35140963457556</v>
      </c>
      <c r="K103" s="59">
        <f t="shared" si="82"/>
        <v>24.72664820622839</v>
      </c>
      <c r="L103" s="59">
        <f t="shared" si="83"/>
        <v>36.374823248762254</v>
      </c>
      <c r="M103" s="59">
        <f t="shared" si="84"/>
        <v>6.6628947253290107</v>
      </c>
      <c r="N103" s="59">
        <f t="shared" si="85"/>
        <v>15.272606786380734</v>
      </c>
      <c r="O103" s="59">
        <f t="shared" si="86"/>
        <v>15.621653949381511</v>
      </c>
      <c r="P103" s="59">
        <f t="shared" si="87"/>
        <v>12.494698277930723</v>
      </c>
      <c r="Q103" s="59">
        <f t="shared" si="88"/>
        <v>-13.201107645092364</v>
      </c>
      <c r="R103" s="59">
        <f t="shared" si="89"/>
        <v>34.841891707820594</v>
      </c>
      <c r="S103" s="59">
        <f t="shared" si="90"/>
        <v>10.268531354625992</v>
      </c>
      <c r="T103" s="59">
        <f t="shared" si="91"/>
        <v>-8.5804297869441228</v>
      </c>
      <c r="U103" s="59">
        <f t="shared" si="92"/>
        <v>-8.7254242222410738</v>
      </c>
      <c r="V103" s="59">
        <f t="shared" si="93"/>
        <v>0.28740389726816318</v>
      </c>
      <c r="W103" s="59">
        <f t="shared" si="94"/>
        <v>-12.275190623673723</v>
      </c>
      <c r="X103" s="59">
        <f t="shared" si="95"/>
        <v>1.7672973009722455</v>
      </c>
      <c r="Y103" s="59">
        <f t="shared" si="96"/>
        <v>13.606521889569592</v>
      </c>
      <c r="Z103" s="59">
        <f t="shared" si="97"/>
        <v>9.3264255313681161</v>
      </c>
      <c r="AA103" s="59">
        <f t="shared" si="98"/>
        <v>-4.7838493350825502</v>
      </c>
      <c r="AB103" s="59">
        <f t="shared" si="99"/>
        <v>1.8125776869930519</v>
      </c>
      <c r="AC103" s="59">
        <f t="shared" ref="AC103:AC142" si="100">IFERROR(POWER(AB10/C10,1/26)*100-100,"--")</f>
        <v>7.1538830405184228</v>
      </c>
    </row>
    <row r="104" spans="1:29" ht="12.75" customHeight="1">
      <c r="A104" s="2">
        <v>4</v>
      </c>
      <c r="B104" s="96" t="s">
        <v>152</v>
      </c>
      <c r="C104" s="61" t="s">
        <v>0</v>
      </c>
      <c r="D104" s="59">
        <f t="shared" si="75"/>
        <v>21.267342195240417</v>
      </c>
      <c r="E104" s="59">
        <f t="shared" si="76"/>
        <v>19.228567583642217</v>
      </c>
      <c r="F104" s="59">
        <f t="shared" si="77"/>
        <v>0.91073159623735478</v>
      </c>
      <c r="G104" s="59">
        <f t="shared" si="78"/>
        <v>14.723999943205541</v>
      </c>
      <c r="H104" s="59">
        <f t="shared" si="79"/>
        <v>35.031641643270262</v>
      </c>
      <c r="I104" s="59">
        <f t="shared" si="80"/>
        <v>0.54579053676565081</v>
      </c>
      <c r="J104" s="59">
        <f t="shared" si="81"/>
        <v>24.78628825440245</v>
      </c>
      <c r="K104" s="59">
        <f t="shared" si="82"/>
        <v>36.609528193183735</v>
      </c>
      <c r="L104" s="59">
        <f t="shared" si="83"/>
        <v>55.870329356926476</v>
      </c>
      <c r="M104" s="59">
        <f t="shared" si="84"/>
        <v>23.65923495158124</v>
      </c>
      <c r="N104" s="59">
        <f t="shared" si="85"/>
        <v>16.837942607383511</v>
      </c>
      <c r="O104" s="59">
        <f t="shared" si="86"/>
        <v>15.8398093923267</v>
      </c>
      <c r="P104" s="59">
        <f t="shared" si="87"/>
        <v>7.7937430919313755</v>
      </c>
      <c r="Q104" s="59">
        <f t="shared" si="88"/>
        <v>-8.9421688036093201</v>
      </c>
      <c r="R104" s="59">
        <f t="shared" si="89"/>
        <v>35.151040391676872</v>
      </c>
      <c r="S104" s="59">
        <f t="shared" si="90"/>
        <v>17.134825355194423</v>
      </c>
      <c r="T104" s="59">
        <f t="shared" si="91"/>
        <v>3.0413241543114822</v>
      </c>
      <c r="U104" s="59">
        <f t="shared" si="92"/>
        <v>9.7796986613842449</v>
      </c>
      <c r="V104" s="59">
        <f t="shared" si="93"/>
        <v>4.048512155378873</v>
      </c>
      <c r="W104" s="59">
        <f t="shared" si="94"/>
        <v>-8.406819208980167</v>
      </c>
      <c r="X104" s="59">
        <f t="shared" si="95"/>
        <v>-8.9087664740746675</v>
      </c>
      <c r="Y104" s="59">
        <f t="shared" si="96"/>
        <v>11.657071591438765</v>
      </c>
      <c r="Z104" s="59">
        <f t="shared" si="97"/>
        <v>15.283552115711146</v>
      </c>
      <c r="AA104" s="59">
        <f t="shared" si="98"/>
        <v>-15.065928448047828</v>
      </c>
      <c r="AB104" s="59">
        <f t="shared" si="99"/>
        <v>-0.46938644286051101</v>
      </c>
      <c r="AC104" s="59">
        <f t="shared" si="100"/>
        <v>11.457210603256968</v>
      </c>
    </row>
    <row r="105" spans="1:29" ht="12.75" customHeight="1">
      <c r="A105" s="2">
        <v>5</v>
      </c>
      <c r="B105" s="97" t="s">
        <v>149</v>
      </c>
      <c r="C105" s="61" t="s">
        <v>0</v>
      </c>
      <c r="D105" s="59">
        <f t="shared" si="75"/>
        <v>-8.8858299788250008</v>
      </c>
      <c r="E105" s="59">
        <f t="shared" si="76"/>
        <v>-15.568649992486328</v>
      </c>
      <c r="F105" s="59">
        <f t="shared" si="77"/>
        <v>13.157195876488117</v>
      </c>
      <c r="G105" s="59">
        <f t="shared" si="78"/>
        <v>19.123098286747165</v>
      </c>
      <c r="H105" s="59">
        <f t="shared" si="79"/>
        <v>24.954072517586923</v>
      </c>
      <c r="I105" s="59">
        <f t="shared" si="80"/>
        <v>31.472224407383578</v>
      </c>
      <c r="J105" s="59">
        <f t="shared" si="81"/>
        <v>22.104866566902999</v>
      </c>
      <c r="K105" s="59">
        <f t="shared" si="82"/>
        <v>34.123081073076435</v>
      </c>
      <c r="L105" s="59">
        <f t="shared" si="83"/>
        <v>34.469282230199155</v>
      </c>
      <c r="M105" s="59">
        <f t="shared" si="84"/>
        <v>1.6888249623240483</v>
      </c>
      <c r="N105" s="59">
        <f t="shared" si="85"/>
        <v>23.541335741279809</v>
      </c>
      <c r="O105" s="59">
        <f t="shared" si="86"/>
        <v>19.884552733922334</v>
      </c>
      <c r="P105" s="59">
        <f t="shared" si="87"/>
        <v>23.090578041354661</v>
      </c>
      <c r="Q105" s="59">
        <f t="shared" si="88"/>
        <v>-9.9880711738506989E-3</v>
      </c>
      <c r="R105" s="59">
        <f t="shared" si="89"/>
        <v>33.044409116152906</v>
      </c>
      <c r="S105" s="59">
        <f t="shared" si="90"/>
        <v>24.710305288053121</v>
      </c>
      <c r="T105" s="59">
        <f t="shared" si="91"/>
        <v>-0.78439494630242734</v>
      </c>
      <c r="U105" s="59">
        <f t="shared" si="92"/>
        <v>2.2841465277225268</v>
      </c>
      <c r="V105" s="59">
        <f t="shared" si="93"/>
        <v>11.308853089439211</v>
      </c>
      <c r="W105" s="59">
        <f t="shared" si="94"/>
        <v>-16.517245858298352</v>
      </c>
      <c r="X105" s="59">
        <f t="shared" si="95"/>
        <v>-1.5514631441863003</v>
      </c>
      <c r="Y105" s="59">
        <f t="shared" si="96"/>
        <v>12.15281818229883</v>
      </c>
      <c r="Z105" s="59">
        <f t="shared" si="97"/>
        <v>9.9353495697687322</v>
      </c>
      <c r="AA105" s="59">
        <f t="shared" si="98"/>
        <v>-1.0031621629070315</v>
      </c>
      <c r="AB105" s="59">
        <f t="shared" si="99"/>
        <v>0.14545759836799732</v>
      </c>
      <c r="AC105" s="59">
        <f t="shared" si="100"/>
        <v>10.39872163919074</v>
      </c>
    </row>
    <row r="106" spans="1:29" ht="12.75" customHeight="1">
      <c r="A106" s="2">
        <v>6</v>
      </c>
      <c r="B106" s="96" t="s">
        <v>128</v>
      </c>
      <c r="C106" s="61" t="s">
        <v>0</v>
      </c>
      <c r="D106" s="59">
        <f t="shared" si="75"/>
        <v>12.284342544134731</v>
      </c>
      <c r="E106" s="59">
        <f t="shared" si="76"/>
        <v>16.748003143352179</v>
      </c>
      <c r="F106" s="59">
        <f t="shared" si="77"/>
        <v>-22.150410209721343</v>
      </c>
      <c r="G106" s="59">
        <f t="shared" si="78"/>
        <v>21.094747927778371</v>
      </c>
      <c r="H106" s="59">
        <f t="shared" si="79"/>
        <v>22.282722614320832</v>
      </c>
      <c r="I106" s="59">
        <f t="shared" si="80"/>
        <v>17.804247433034675</v>
      </c>
      <c r="J106" s="59">
        <f t="shared" si="81"/>
        <v>12.551521248733181</v>
      </c>
      <c r="K106" s="59">
        <f t="shared" si="82"/>
        <v>8.9970460504721785</v>
      </c>
      <c r="L106" s="59">
        <f t="shared" si="83"/>
        <v>65.937748423017041</v>
      </c>
      <c r="M106" s="59">
        <f t="shared" si="84"/>
        <v>-1.3266390824479402</v>
      </c>
      <c r="N106" s="59">
        <f t="shared" si="85"/>
        <v>24.70914263167758</v>
      </c>
      <c r="O106" s="59">
        <f t="shared" si="86"/>
        <v>35.279789742278211</v>
      </c>
      <c r="P106" s="59">
        <f t="shared" si="87"/>
        <v>8.7451594268286073</v>
      </c>
      <c r="Q106" s="59">
        <f t="shared" si="88"/>
        <v>-4.5003979630410242</v>
      </c>
      <c r="R106" s="59">
        <f t="shared" si="89"/>
        <v>26.400276988302934</v>
      </c>
      <c r="S106" s="59">
        <f t="shared" si="90"/>
        <v>33.425770376661319</v>
      </c>
      <c r="T106" s="59">
        <f t="shared" si="91"/>
        <v>0.86364563830814234</v>
      </c>
      <c r="U106" s="59">
        <f t="shared" si="92"/>
        <v>12.256152506757175</v>
      </c>
      <c r="V106" s="59">
        <f t="shared" si="93"/>
        <v>-4.2788916136369579</v>
      </c>
      <c r="W106" s="59">
        <f t="shared" si="94"/>
        <v>-6.0114490739469204</v>
      </c>
      <c r="X106" s="59">
        <f t="shared" si="95"/>
        <v>10.590828542382425</v>
      </c>
      <c r="Y106" s="59">
        <f t="shared" si="96"/>
        <v>13.836721084322946</v>
      </c>
      <c r="Z106" s="59">
        <f t="shared" si="97"/>
        <v>10.732007571039887</v>
      </c>
      <c r="AA106" s="59">
        <f t="shared" si="98"/>
        <v>-8.7055874593372522</v>
      </c>
      <c r="AB106" s="59">
        <f t="shared" si="99"/>
        <v>14.106608503833314</v>
      </c>
      <c r="AC106" s="59">
        <f t="shared" si="100"/>
        <v>11.153238725264657</v>
      </c>
    </row>
    <row r="107" spans="1:29" ht="12.75" customHeight="1">
      <c r="A107" s="2">
        <v>7</v>
      </c>
      <c r="B107" s="96" t="s">
        <v>140</v>
      </c>
      <c r="C107" s="61" t="s">
        <v>0</v>
      </c>
      <c r="D107" s="59">
        <f t="shared" si="75"/>
        <v>80.929979108818685</v>
      </c>
      <c r="E107" s="59">
        <f t="shared" si="76"/>
        <v>24.724885317793579</v>
      </c>
      <c r="F107" s="59">
        <f t="shared" si="77"/>
        <v>1.2313145853857179</v>
      </c>
      <c r="G107" s="59">
        <f t="shared" si="78"/>
        <v>-8.6633088476280307</v>
      </c>
      <c r="H107" s="59">
        <f t="shared" si="79"/>
        <v>62.837858170812524</v>
      </c>
      <c r="I107" s="59">
        <f t="shared" si="80"/>
        <v>25.820610502851537</v>
      </c>
      <c r="J107" s="59">
        <f t="shared" si="81"/>
        <v>35.902253134918539</v>
      </c>
      <c r="K107" s="59">
        <f t="shared" si="82"/>
        <v>71.40486073979099</v>
      </c>
      <c r="L107" s="59">
        <f t="shared" si="83"/>
        <v>93.781248528450561</v>
      </c>
      <c r="M107" s="59">
        <f t="shared" si="84"/>
        <v>27.469091989061312</v>
      </c>
      <c r="N107" s="59">
        <f t="shared" si="85"/>
        <v>7.0459766417197471</v>
      </c>
      <c r="O107" s="59">
        <f t="shared" si="86"/>
        <v>40.018449670591622</v>
      </c>
      <c r="P107" s="59">
        <f t="shared" si="87"/>
        <v>38.764105748189621</v>
      </c>
      <c r="Q107" s="59">
        <f t="shared" si="88"/>
        <v>-32.628772088456998</v>
      </c>
      <c r="R107" s="59">
        <f t="shared" si="89"/>
        <v>52.18549076749909</v>
      </c>
      <c r="S107" s="59">
        <f t="shared" si="90"/>
        <v>12.259202917333624</v>
      </c>
      <c r="T107" s="59">
        <f t="shared" si="91"/>
        <v>-19.613505370127768</v>
      </c>
      <c r="U107" s="59">
        <f t="shared" si="92"/>
        <v>-9.4276586778976537</v>
      </c>
      <c r="V107" s="59">
        <f t="shared" si="93"/>
        <v>-3.716242285114177</v>
      </c>
      <c r="W107" s="59">
        <f t="shared" si="94"/>
        <v>-18.38633322699981</v>
      </c>
      <c r="X107" s="59">
        <f t="shared" si="95"/>
        <v>-12.293926731346119</v>
      </c>
      <c r="Y107" s="59">
        <f t="shared" si="96"/>
        <v>39.106641758049733</v>
      </c>
      <c r="Z107" s="59">
        <f t="shared" si="97"/>
        <v>15.081127844310458</v>
      </c>
      <c r="AA107" s="59">
        <f t="shared" si="98"/>
        <v>-4.3607081821654532</v>
      </c>
      <c r="AB107" s="59">
        <f t="shared" si="99"/>
        <v>15.961903793620564</v>
      </c>
      <c r="AC107" s="59">
        <f t="shared" si="100"/>
        <v>16.452072346061158</v>
      </c>
    </row>
    <row r="108" spans="1:29" ht="12.75" customHeight="1">
      <c r="A108" s="2">
        <v>8</v>
      </c>
      <c r="B108" s="96" t="s">
        <v>131</v>
      </c>
      <c r="C108" s="61" t="s">
        <v>0</v>
      </c>
      <c r="D108" s="59">
        <f t="shared" si="75"/>
        <v>-4.0711274340770274</v>
      </c>
      <c r="E108" s="59">
        <f t="shared" si="76"/>
        <v>4.5190474798870781</v>
      </c>
      <c r="F108" s="59">
        <f t="shared" si="77"/>
        <v>-1.2114354013412196</v>
      </c>
      <c r="G108" s="59">
        <f t="shared" si="78"/>
        <v>53.337825905114073</v>
      </c>
      <c r="H108" s="59">
        <f t="shared" si="79"/>
        <v>19.997003760957497</v>
      </c>
      <c r="I108" s="59">
        <f t="shared" si="80"/>
        <v>-1.9198664440734632</v>
      </c>
      <c r="J108" s="59">
        <f t="shared" si="81"/>
        <v>-3.8581560283687963</v>
      </c>
      <c r="K108" s="59">
        <f t="shared" si="82"/>
        <v>-2.5444169961640739</v>
      </c>
      <c r="L108" s="59">
        <f t="shared" si="83"/>
        <v>43.909518986057037</v>
      </c>
      <c r="M108" s="59">
        <f t="shared" si="84"/>
        <v>15.947822427940238</v>
      </c>
      <c r="N108" s="59">
        <f t="shared" si="85"/>
        <v>18.127381600435498</v>
      </c>
      <c r="O108" s="59">
        <f t="shared" si="86"/>
        <v>19.569892473118287</v>
      </c>
      <c r="P108" s="59">
        <f t="shared" si="87"/>
        <v>22.828879753340175</v>
      </c>
      <c r="Q108" s="59">
        <f t="shared" si="88"/>
        <v>-17.770107729317019</v>
      </c>
      <c r="R108" s="59">
        <f t="shared" si="89"/>
        <v>43.742050368862891</v>
      </c>
      <c r="S108" s="59">
        <f t="shared" si="90"/>
        <v>28.696575524289869</v>
      </c>
      <c r="T108" s="59">
        <f t="shared" si="91"/>
        <v>15.566556655665579</v>
      </c>
      <c r="U108" s="59">
        <f t="shared" si="92"/>
        <v>12.940266539742979</v>
      </c>
      <c r="V108" s="59">
        <f t="shared" si="93"/>
        <v>24.058368013485747</v>
      </c>
      <c r="W108" s="59">
        <f t="shared" si="94"/>
        <v>-19.825902335456476</v>
      </c>
      <c r="X108" s="59">
        <f t="shared" si="95"/>
        <v>-1.472379640908855</v>
      </c>
      <c r="Y108" s="59">
        <f t="shared" si="96"/>
        <v>18.93780573025856</v>
      </c>
      <c r="Z108" s="59">
        <f t="shared" si="97"/>
        <v>7.3217029738768815</v>
      </c>
      <c r="AA108" s="59">
        <f t="shared" si="98"/>
        <v>0.63725788764440949</v>
      </c>
      <c r="AB108" s="59">
        <f t="shared" si="99"/>
        <v>-17.299807645260103</v>
      </c>
      <c r="AC108" s="59">
        <f t="shared" si="100"/>
        <v>9.2692679078500504</v>
      </c>
    </row>
    <row r="109" spans="1:29" ht="12.75" customHeight="1">
      <c r="A109" s="2">
        <v>9</v>
      </c>
      <c r="B109" s="97" t="s">
        <v>142</v>
      </c>
      <c r="C109" s="61" t="s">
        <v>0</v>
      </c>
      <c r="D109" s="59">
        <f t="shared" si="75"/>
        <v>6.3164607857798387</v>
      </c>
      <c r="E109" s="59">
        <f t="shared" si="76"/>
        <v>21.385307705795853</v>
      </c>
      <c r="F109" s="59">
        <f t="shared" si="77"/>
        <v>-3.6428597652202654</v>
      </c>
      <c r="G109" s="59">
        <f t="shared" si="78"/>
        <v>-3.87591440925803</v>
      </c>
      <c r="H109" s="59">
        <f t="shared" si="79"/>
        <v>24.606283453899039</v>
      </c>
      <c r="I109" s="59">
        <f t="shared" si="80"/>
        <v>1.6213589315454868</v>
      </c>
      <c r="J109" s="59">
        <f t="shared" si="81"/>
        <v>40.983246089336916</v>
      </c>
      <c r="K109" s="59">
        <f t="shared" si="82"/>
        <v>32.996122140024909</v>
      </c>
      <c r="L109" s="59">
        <f t="shared" si="83"/>
        <v>45.192342785902099</v>
      </c>
      <c r="M109" s="59">
        <f t="shared" si="84"/>
        <v>18.059444088926838</v>
      </c>
      <c r="N109" s="59">
        <f t="shared" si="85"/>
        <v>6.920244047965781</v>
      </c>
      <c r="O109" s="59">
        <f t="shared" si="86"/>
        <v>-0.87341491386141001</v>
      </c>
      <c r="P109" s="59">
        <f t="shared" si="87"/>
        <v>14.509693471585081</v>
      </c>
      <c r="Q109" s="59">
        <f t="shared" si="88"/>
        <v>-12.094020921813254</v>
      </c>
      <c r="R109" s="59">
        <f t="shared" si="89"/>
        <v>39.388924246529172</v>
      </c>
      <c r="S109" s="59">
        <f t="shared" si="90"/>
        <v>12.924501722612575</v>
      </c>
      <c r="T109" s="59">
        <f t="shared" si="91"/>
        <v>2.4106611901517141</v>
      </c>
      <c r="U109" s="59">
        <f t="shared" si="92"/>
        <v>5.0401655080195269</v>
      </c>
      <c r="V109" s="59">
        <f t="shared" si="93"/>
        <v>2.252684051820836</v>
      </c>
      <c r="W109" s="59">
        <f t="shared" si="94"/>
        <v>-14.77950454321379</v>
      </c>
      <c r="X109" s="59">
        <f t="shared" si="95"/>
        <v>-8.8489751726719419</v>
      </c>
      <c r="Y109" s="59">
        <f t="shared" si="96"/>
        <v>24.124592337622303</v>
      </c>
      <c r="Z109" s="59">
        <f t="shared" si="97"/>
        <v>12.900124692854959</v>
      </c>
      <c r="AA109" s="59">
        <f t="shared" si="98"/>
        <v>5.9445770428677065</v>
      </c>
      <c r="AB109" s="59">
        <f t="shared" si="99"/>
        <v>-10.400830212376192</v>
      </c>
      <c r="AC109" s="59">
        <f t="shared" si="100"/>
        <v>8.948973405026166</v>
      </c>
    </row>
    <row r="110" spans="1:29" ht="12.75" customHeight="1">
      <c r="A110" s="2">
        <v>10</v>
      </c>
      <c r="B110" s="96" t="s">
        <v>132</v>
      </c>
      <c r="C110" s="61" t="s">
        <v>0</v>
      </c>
      <c r="D110" s="59">
        <f t="shared" si="75"/>
        <v>4.1871988802360249</v>
      </c>
      <c r="E110" s="59">
        <f t="shared" si="76"/>
        <v>-24.43363224747273</v>
      </c>
      <c r="F110" s="59">
        <f t="shared" si="77"/>
        <v>-6.9464944421925168</v>
      </c>
      <c r="G110" s="59">
        <f t="shared" si="78"/>
        <v>17.724906862145602</v>
      </c>
      <c r="H110" s="59">
        <f t="shared" si="79"/>
        <v>14.862795315413749</v>
      </c>
      <c r="I110" s="59">
        <f t="shared" si="80"/>
        <v>22.583953228224487</v>
      </c>
      <c r="J110" s="59">
        <f t="shared" si="81"/>
        <v>17.854888727177425</v>
      </c>
      <c r="K110" s="59">
        <f t="shared" si="82"/>
        <v>4.2588164574933245</v>
      </c>
      <c r="L110" s="59">
        <f t="shared" si="83"/>
        <v>38.460972543147761</v>
      </c>
      <c r="M110" s="59">
        <f t="shared" si="84"/>
        <v>7.702666323953153</v>
      </c>
      <c r="N110" s="59">
        <f t="shared" si="85"/>
        <v>24.101667114536497</v>
      </c>
      <c r="O110" s="59">
        <f t="shared" si="86"/>
        <v>18.71889700264488</v>
      </c>
      <c r="P110" s="59">
        <f t="shared" si="87"/>
        <v>14.104346125742879</v>
      </c>
      <c r="Q110" s="59">
        <f t="shared" si="88"/>
        <v>-5.4117505763717588</v>
      </c>
      <c r="R110" s="59">
        <f t="shared" si="89"/>
        <v>26.908539036242459</v>
      </c>
      <c r="S110" s="59">
        <f t="shared" si="90"/>
        <v>25.574728668651375</v>
      </c>
      <c r="T110" s="59">
        <f t="shared" si="91"/>
        <v>-7.5743072339096358</v>
      </c>
      <c r="U110" s="59">
        <f t="shared" si="92"/>
        <v>8.0843609658347617</v>
      </c>
      <c r="V110" s="59">
        <f t="shared" si="93"/>
        <v>9.7727221490030161</v>
      </c>
      <c r="W110" s="59">
        <f t="shared" si="94"/>
        <v>-12.919243619435022</v>
      </c>
      <c r="X110" s="59">
        <f t="shared" si="95"/>
        <v>-0.57285215316370852</v>
      </c>
      <c r="Y110" s="59">
        <f t="shared" si="96"/>
        <v>21.863529244637576</v>
      </c>
      <c r="Z110" s="59">
        <f t="shared" si="97"/>
        <v>3.2740867415323294</v>
      </c>
      <c r="AA110" s="59">
        <f t="shared" si="98"/>
        <v>1.9701274968498126</v>
      </c>
      <c r="AB110" s="59">
        <f t="shared" si="99"/>
        <v>3.903086351128664</v>
      </c>
      <c r="AC110" s="59">
        <f t="shared" si="100"/>
        <v>7.8530659214332417</v>
      </c>
    </row>
    <row r="111" spans="1:29" ht="12.75" customHeight="1">
      <c r="A111" s="2">
        <v>11</v>
      </c>
      <c r="B111" s="97" t="s">
        <v>151</v>
      </c>
      <c r="C111" s="61" t="s">
        <v>0</v>
      </c>
      <c r="D111" s="59">
        <f t="shared" si="75"/>
        <v>9.464643452972382</v>
      </c>
      <c r="E111" s="59">
        <f t="shared" si="76"/>
        <v>1.5331212260047522</v>
      </c>
      <c r="F111" s="59">
        <f t="shared" si="77"/>
        <v>1.5820183918232971</v>
      </c>
      <c r="G111" s="59">
        <f t="shared" si="78"/>
        <v>17.035366086328779</v>
      </c>
      <c r="H111" s="59">
        <f t="shared" si="79"/>
        <v>30.601204579772457</v>
      </c>
      <c r="I111" s="59">
        <f t="shared" si="80"/>
        <v>7.1644710078922316</v>
      </c>
      <c r="J111" s="59">
        <f t="shared" si="81"/>
        <v>42.02531574405711</v>
      </c>
      <c r="K111" s="59">
        <f t="shared" si="82"/>
        <v>17.276339199948552</v>
      </c>
      <c r="L111" s="59">
        <f t="shared" si="83"/>
        <v>42.187657598623872</v>
      </c>
      <c r="M111" s="59">
        <f t="shared" si="84"/>
        <v>15.280300497069305</v>
      </c>
      <c r="N111" s="59">
        <f t="shared" si="85"/>
        <v>16.724313454562846</v>
      </c>
      <c r="O111" s="59">
        <f t="shared" si="86"/>
        <v>15.888506538822455</v>
      </c>
      <c r="P111" s="59">
        <f t="shared" si="87"/>
        <v>2.3162394371637447</v>
      </c>
      <c r="Q111" s="59">
        <f t="shared" si="88"/>
        <v>-17.052018862292144</v>
      </c>
      <c r="R111" s="59">
        <f t="shared" si="89"/>
        <v>34.932384882014702</v>
      </c>
      <c r="S111" s="59">
        <f t="shared" si="90"/>
        <v>7.9936939141893362</v>
      </c>
      <c r="T111" s="59">
        <f t="shared" si="91"/>
        <v>5.8489746357786458</v>
      </c>
      <c r="U111" s="59">
        <f t="shared" si="92"/>
        <v>18.395615755649402</v>
      </c>
      <c r="V111" s="59">
        <f t="shared" si="93"/>
        <v>-2.6849223968997222</v>
      </c>
      <c r="W111" s="59">
        <f t="shared" si="94"/>
        <v>-5.1354541096173989</v>
      </c>
      <c r="X111" s="59">
        <f t="shared" si="95"/>
        <v>-3.24992340632771</v>
      </c>
      <c r="Y111" s="59">
        <f t="shared" si="96"/>
        <v>11.029892764281172</v>
      </c>
      <c r="Z111" s="59">
        <f t="shared" si="97"/>
        <v>14.161086571913174</v>
      </c>
      <c r="AA111" s="59">
        <f t="shared" si="98"/>
        <v>-2.3640785472832846</v>
      </c>
      <c r="AB111" s="59">
        <f t="shared" si="99"/>
        <v>15.989593666872182</v>
      </c>
      <c r="AC111" s="59">
        <f t="shared" si="100"/>
        <v>10.550884245708716</v>
      </c>
    </row>
    <row r="112" spans="1:29" ht="12.75" customHeight="1">
      <c r="A112" s="2">
        <v>12</v>
      </c>
      <c r="B112" s="98" t="s">
        <v>143</v>
      </c>
      <c r="C112" s="61" t="s">
        <v>0</v>
      </c>
      <c r="D112" s="59">
        <f t="shared" si="75"/>
        <v>35.66574553995693</v>
      </c>
      <c r="E112" s="59">
        <f t="shared" si="76"/>
        <v>-20.783399528303519</v>
      </c>
      <c r="F112" s="59">
        <f t="shared" si="77"/>
        <v>-11.205114967406772</v>
      </c>
      <c r="G112" s="59">
        <f t="shared" si="78"/>
        <v>16.426413721702218</v>
      </c>
      <c r="H112" s="59">
        <f t="shared" si="79"/>
        <v>36.639863570705131</v>
      </c>
      <c r="I112" s="59">
        <f t="shared" si="80"/>
        <v>37.949126931529577</v>
      </c>
      <c r="J112" s="59">
        <f t="shared" si="81"/>
        <v>9.6207387061769651</v>
      </c>
      <c r="K112" s="59">
        <f t="shared" si="82"/>
        <v>3.2742174951929002</v>
      </c>
      <c r="L112" s="59">
        <f t="shared" si="83"/>
        <v>34.163585159181309</v>
      </c>
      <c r="M112" s="59">
        <f t="shared" si="84"/>
        <v>31.416720483367953</v>
      </c>
      <c r="N112" s="59">
        <f t="shared" si="85"/>
        <v>10.405130408579197</v>
      </c>
      <c r="O112" s="59">
        <f t="shared" si="86"/>
        <v>11.917995136558247</v>
      </c>
      <c r="P112" s="59">
        <f t="shared" si="87"/>
        <v>21.160828727602251</v>
      </c>
      <c r="Q112" s="59">
        <f t="shared" si="88"/>
        <v>-11.285762428420881</v>
      </c>
      <c r="R112" s="59">
        <f t="shared" si="89"/>
        <v>22.329564456174396</v>
      </c>
      <c r="S112" s="59">
        <f t="shared" si="90"/>
        <v>51.263744939964056</v>
      </c>
      <c r="T112" s="59">
        <f t="shared" si="91"/>
        <v>12.575256974879352</v>
      </c>
      <c r="U112" s="59">
        <f t="shared" si="92"/>
        <v>-9.9810730495726148</v>
      </c>
      <c r="V112" s="59">
        <f t="shared" si="93"/>
        <v>5.0371512767640354</v>
      </c>
      <c r="W112" s="59">
        <f t="shared" si="94"/>
        <v>-20.244842704222293</v>
      </c>
      <c r="X112" s="59">
        <f t="shared" si="95"/>
        <v>-3.975214951686425</v>
      </c>
      <c r="Y112" s="59">
        <f t="shared" si="96"/>
        <v>28.266271009051593</v>
      </c>
      <c r="Z112" s="59">
        <f t="shared" si="97"/>
        <v>43.919287571573989</v>
      </c>
      <c r="AA112" s="59">
        <f t="shared" si="98"/>
        <v>3.9140336152926807</v>
      </c>
      <c r="AB112" s="59">
        <f t="shared" si="99"/>
        <v>-6.3420545574984857</v>
      </c>
      <c r="AC112" s="59">
        <f t="shared" si="100"/>
        <v>10.99034579629523</v>
      </c>
    </row>
    <row r="113" spans="1:29" ht="12.75" customHeight="1">
      <c r="A113" s="2">
        <v>13</v>
      </c>
      <c r="B113" s="44" t="s">
        <v>136</v>
      </c>
      <c r="C113" s="61" t="s">
        <v>0</v>
      </c>
      <c r="D113" s="59">
        <f t="shared" si="75"/>
        <v>-15.418705031709834</v>
      </c>
      <c r="E113" s="59">
        <f t="shared" si="76"/>
        <v>44.605455810980061</v>
      </c>
      <c r="F113" s="59">
        <f t="shared" si="77"/>
        <v>-1.0540527233844159</v>
      </c>
      <c r="G113" s="59">
        <f t="shared" si="78"/>
        <v>18.129827653179049</v>
      </c>
      <c r="H113" s="59">
        <f t="shared" si="79"/>
        <v>4.3493477617300869</v>
      </c>
      <c r="I113" s="59">
        <f t="shared" si="80"/>
        <v>3.8934470830784988</v>
      </c>
      <c r="J113" s="59">
        <f t="shared" si="81"/>
        <v>5.3485866409271949</v>
      </c>
      <c r="K113" s="59">
        <f t="shared" si="82"/>
        <v>31.051806434561968</v>
      </c>
      <c r="L113" s="59">
        <f t="shared" si="83"/>
        <v>35.21072134709982</v>
      </c>
      <c r="M113" s="59">
        <f t="shared" si="84"/>
        <v>17.669332986414773</v>
      </c>
      <c r="N113" s="59">
        <f t="shared" si="85"/>
        <v>25.20231979565655</v>
      </c>
      <c r="O113" s="59">
        <f t="shared" si="86"/>
        <v>18.292150878610641</v>
      </c>
      <c r="P113" s="59">
        <f t="shared" si="87"/>
        <v>17.198456430615835</v>
      </c>
      <c r="Q113" s="59">
        <f t="shared" si="88"/>
        <v>-16.791376407080719</v>
      </c>
      <c r="R113" s="59">
        <f t="shared" si="89"/>
        <v>31.320035862408901</v>
      </c>
      <c r="S113" s="59">
        <f t="shared" si="90"/>
        <v>29.055686382103403</v>
      </c>
      <c r="T113" s="59">
        <f t="shared" si="91"/>
        <v>9.7765848835881428</v>
      </c>
      <c r="U113" s="59">
        <f t="shared" si="92"/>
        <v>-5.0481287032652915</v>
      </c>
      <c r="V113" s="59">
        <f t="shared" si="93"/>
        <v>17.817534607745216</v>
      </c>
      <c r="W113" s="59">
        <f t="shared" si="94"/>
        <v>-7.893239111433104</v>
      </c>
      <c r="X113" s="59">
        <f t="shared" si="95"/>
        <v>-9.8688093792461871</v>
      </c>
      <c r="Y113" s="59">
        <f t="shared" si="96"/>
        <v>20.855707792396743</v>
      </c>
      <c r="Z113" s="59">
        <f t="shared" si="97"/>
        <v>18.217285914921646</v>
      </c>
      <c r="AA113" s="59">
        <f t="shared" si="98"/>
        <v>1.3416452612026575</v>
      </c>
      <c r="AB113" s="59">
        <f t="shared" si="99"/>
        <v>-8.8706434356419521</v>
      </c>
      <c r="AC113" s="59">
        <f t="shared" si="100"/>
        <v>9.7409976106773541</v>
      </c>
    </row>
    <row r="114" spans="1:29" ht="12.75" customHeight="1">
      <c r="A114" s="2">
        <v>14</v>
      </c>
      <c r="B114" s="44" t="s">
        <v>148</v>
      </c>
      <c r="C114" s="61" t="s">
        <v>0</v>
      </c>
      <c r="D114" s="59">
        <f t="shared" si="75"/>
        <v>32.832190596664134</v>
      </c>
      <c r="E114" s="59">
        <f t="shared" si="76"/>
        <v>-5.6137105776060707</v>
      </c>
      <c r="F114" s="59">
        <f t="shared" si="77"/>
        <v>-17.019920300566696</v>
      </c>
      <c r="G114" s="59">
        <f t="shared" si="78"/>
        <v>34.039337958568893</v>
      </c>
      <c r="H114" s="59">
        <f t="shared" si="79"/>
        <v>39.208782912108092</v>
      </c>
      <c r="I114" s="59">
        <f t="shared" si="80"/>
        <v>8.0569506087293803</v>
      </c>
      <c r="J114" s="59">
        <f t="shared" si="81"/>
        <v>12.275653365843738</v>
      </c>
      <c r="K114" s="59">
        <f t="shared" si="82"/>
        <v>11.023384363909841</v>
      </c>
      <c r="L114" s="59">
        <f t="shared" si="83"/>
        <v>70.353723372150597</v>
      </c>
      <c r="M114" s="59">
        <f t="shared" si="84"/>
        <v>40.034536233994942</v>
      </c>
      <c r="N114" s="59">
        <f t="shared" si="85"/>
        <v>18.884418151192477</v>
      </c>
      <c r="O114" s="59">
        <f t="shared" si="86"/>
        <v>34.185565395313404</v>
      </c>
      <c r="P114" s="59">
        <f t="shared" si="87"/>
        <v>40.862562655717312</v>
      </c>
      <c r="Q114" s="59">
        <f t="shared" si="88"/>
        <v>7.9676694704952808</v>
      </c>
      <c r="R114" s="59">
        <f t="shared" si="89"/>
        <v>52.388952103143993</v>
      </c>
      <c r="S114" s="59">
        <f t="shared" si="90"/>
        <v>35.565023895286544</v>
      </c>
      <c r="T114" s="59">
        <f t="shared" si="91"/>
        <v>-2.8872338063325884</v>
      </c>
      <c r="U114" s="59">
        <f t="shared" si="92"/>
        <v>16.496525702804803</v>
      </c>
      <c r="V114" s="59">
        <f t="shared" si="93"/>
        <v>-1.5574518125320651</v>
      </c>
      <c r="W114" s="59">
        <f t="shared" si="94"/>
        <v>-27.726860604878539</v>
      </c>
      <c r="X114" s="59">
        <f t="shared" si="95"/>
        <v>-2.4611407238199945</v>
      </c>
      <c r="Y114" s="59">
        <f t="shared" si="96"/>
        <v>35.518697362398143</v>
      </c>
      <c r="Z114" s="59">
        <f t="shared" si="97"/>
        <v>19.628026779861614</v>
      </c>
      <c r="AA114" s="59">
        <f t="shared" si="98"/>
        <v>17.886671812331855</v>
      </c>
      <c r="AB114" s="59">
        <f t="shared" si="99"/>
        <v>-5.4309313821503054</v>
      </c>
      <c r="AC114" s="59">
        <f t="shared" si="100"/>
        <v>15.703597831178115</v>
      </c>
    </row>
    <row r="115" spans="1:29" ht="12.75" customHeight="1">
      <c r="A115" s="2">
        <v>15</v>
      </c>
      <c r="B115" s="96" t="s">
        <v>146</v>
      </c>
      <c r="C115" s="61" t="s">
        <v>0</v>
      </c>
      <c r="D115" s="59">
        <f t="shared" si="75"/>
        <v>20.832919676824858</v>
      </c>
      <c r="E115" s="59">
        <f t="shared" si="76"/>
        <v>0.14262159435925525</v>
      </c>
      <c r="F115" s="59">
        <f t="shared" si="77"/>
        <v>-23.748743749882948</v>
      </c>
      <c r="G115" s="59">
        <f t="shared" si="78"/>
        <v>-14.492894811331382</v>
      </c>
      <c r="H115" s="59">
        <f t="shared" si="79"/>
        <v>67.33106545547551</v>
      </c>
      <c r="I115" s="59">
        <f t="shared" si="80"/>
        <v>44.764261177327</v>
      </c>
      <c r="J115" s="59">
        <f t="shared" si="81"/>
        <v>37.754925694073137</v>
      </c>
      <c r="K115" s="59">
        <f t="shared" si="82"/>
        <v>71.201072570906604</v>
      </c>
      <c r="L115" s="59">
        <f t="shared" si="83"/>
        <v>56.3690961924855</v>
      </c>
      <c r="M115" s="59">
        <f t="shared" si="84"/>
        <v>15.315074570157236</v>
      </c>
      <c r="N115" s="59">
        <f t="shared" si="85"/>
        <v>29.307677355932213</v>
      </c>
      <c r="O115" s="59">
        <f t="shared" si="86"/>
        <v>42.107717857218063</v>
      </c>
      <c r="P115" s="59">
        <f t="shared" si="87"/>
        <v>61.552466203647924</v>
      </c>
      <c r="Q115" s="59">
        <f t="shared" si="88"/>
        <v>-4.4580366400935816</v>
      </c>
      <c r="R115" s="59">
        <f t="shared" si="89"/>
        <v>34.357026832857116</v>
      </c>
      <c r="S115" s="59">
        <f t="shared" si="90"/>
        <v>38.410727656119946</v>
      </c>
      <c r="T115" s="59">
        <f t="shared" si="91"/>
        <v>-1.118974378567728</v>
      </c>
      <c r="U115" s="59">
        <f t="shared" si="92"/>
        <v>3.0856630700872927</v>
      </c>
      <c r="V115" s="59">
        <f t="shared" si="93"/>
        <v>-3.1498798752800212</v>
      </c>
      <c r="W115" s="59">
        <f t="shared" si="94"/>
        <v>-14.613136071669857</v>
      </c>
      <c r="X115" s="59">
        <f t="shared" si="95"/>
        <v>2.3078793872002734</v>
      </c>
      <c r="Y115" s="59">
        <f t="shared" si="96"/>
        <v>28.403669840925033</v>
      </c>
      <c r="Z115" s="59">
        <f t="shared" si="97"/>
        <v>32.463399224902702</v>
      </c>
      <c r="AA115" s="59">
        <f t="shared" si="98"/>
        <v>3.3273579647613758</v>
      </c>
      <c r="AB115" s="59">
        <f t="shared" si="99"/>
        <v>5.3691388788190011</v>
      </c>
      <c r="AC115" s="59">
        <f t="shared" si="100"/>
        <v>17.650471689058179</v>
      </c>
    </row>
    <row r="116" spans="1:29" ht="12.75" customHeight="1">
      <c r="A116" s="2">
        <v>16</v>
      </c>
      <c r="B116" s="96" t="s">
        <v>147</v>
      </c>
      <c r="C116" s="61" t="s">
        <v>0</v>
      </c>
      <c r="D116" s="59">
        <f t="shared" si="75"/>
        <v>8.7095988507972919</v>
      </c>
      <c r="E116" s="59">
        <f t="shared" si="76"/>
        <v>10.68106792253441</v>
      </c>
      <c r="F116" s="59">
        <f t="shared" si="77"/>
        <v>7.6409190348027494</v>
      </c>
      <c r="G116" s="59">
        <f t="shared" si="78"/>
        <v>34.839421865859237</v>
      </c>
      <c r="H116" s="59">
        <f t="shared" si="79"/>
        <v>52.016183061523236</v>
      </c>
      <c r="I116" s="59">
        <f t="shared" si="80"/>
        <v>13.185658250716202</v>
      </c>
      <c r="J116" s="59">
        <f t="shared" si="81"/>
        <v>53.681877308647785</v>
      </c>
      <c r="K116" s="59">
        <f t="shared" si="82"/>
        <v>35.246475870338969</v>
      </c>
      <c r="L116" s="59">
        <f t="shared" si="83"/>
        <v>40.813311676256347</v>
      </c>
      <c r="M116" s="59">
        <f t="shared" si="84"/>
        <v>10.712395013263247</v>
      </c>
      <c r="N116" s="59">
        <f t="shared" si="85"/>
        <v>17.251505112402626</v>
      </c>
      <c r="O116" s="59">
        <f t="shared" si="86"/>
        <v>21.888261015365913</v>
      </c>
      <c r="P116" s="59">
        <f t="shared" si="87"/>
        <v>11.743189503308287</v>
      </c>
      <c r="Q116" s="59">
        <f t="shared" si="88"/>
        <v>0.29285839872687802</v>
      </c>
      <c r="R116" s="59">
        <f t="shared" si="89"/>
        <v>56.41577327711812</v>
      </c>
      <c r="S116" s="59">
        <f t="shared" si="90"/>
        <v>23.110501510259752</v>
      </c>
      <c r="T116" s="59">
        <f t="shared" si="91"/>
        <v>-6.080122319493384</v>
      </c>
      <c r="U116" s="59">
        <f t="shared" si="92"/>
        <v>3.1030664508963355</v>
      </c>
      <c r="V116" s="59">
        <f t="shared" si="93"/>
        <v>-7.1320146647547773</v>
      </c>
      <c r="W116" s="59">
        <f t="shared" si="94"/>
        <v>-4.5615023156375543</v>
      </c>
      <c r="X116" s="59">
        <f t="shared" si="95"/>
        <v>-7.8743803819034071</v>
      </c>
      <c r="Y116" s="59">
        <f t="shared" si="96"/>
        <v>10.809316614940244</v>
      </c>
      <c r="Z116" s="59">
        <f t="shared" si="97"/>
        <v>16.361794002912262</v>
      </c>
      <c r="AA116" s="59">
        <f t="shared" si="98"/>
        <v>13.604653021681457</v>
      </c>
      <c r="AB116" s="59">
        <f t="shared" si="99"/>
        <v>4.0446528787642961</v>
      </c>
      <c r="AC116" s="59">
        <f t="shared" si="100"/>
        <v>14.80066041447725</v>
      </c>
    </row>
    <row r="117" spans="1:29" ht="12.75" customHeight="1">
      <c r="A117" s="2">
        <v>17</v>
      </c>
      <c r="B117" s="96" t="s">
        <v>124</v>
      </c>
      <c r="C117" s="61" t="s">
        <v>0</v>
      </c>
      <c r="D117" s="59">
        <f t="shared" si="75"/>
        <v>-7.101184631822548</v>
      </c>
      <c r="E117" s="59">
        <f t="shared" si="76"/>
        <v>15.744676434092611</v>
      </c>
      <c r="F117" s="59">
        <f t="shared" si="77"/>
        <v>-39.118346572208353</v>
      </c>
      <c r="G117" s="59">
        <f t="shared" si="78"/>
        <v>62.989954180725647</v>
      </c>
      <c r="H117" s="59">
        <f t="shared" si="79"/>
        <v>162.23174622165482</v>
      </c>
      <c r="I117" s="59">
        <f t="shared" si="80"/>
        <v>8.6948808992488864</v>
      </c>
      <c r="J117" s="59">
        <f t="shared" si="81"/>
        <v>15.400826794631442</v>
      </c>
      <c r="K117" s="59">
        <f t="shared" si="82"/>
        <v>16.090109224539304</v>
      </c>
      <c r="L117" s="59">
        <f t="shared" si="83"/>
        <v>83.181784812183537</v>
      </c>
      <c r="M117" s="59">
        <f t="shared" si="84"/>
        <v>2.8657658086280122</v>
      </c>
      <c r="N117" s="59">
        <f t="shared" si="85"/>
        <v>-2.487861012111324</v>
      </c>
      <c r="O117" s="59">
        <f t="shared" si="86"/>
        <v>29.304886061721589</v>
      </c>
      <c r="P117" s="59">
        <f t="shared" si="87"/>
        <v>34.92297321685669</v>
      </c>
      <c r="Q117" s="59">
        <f t="shared" si="88"/>
        <v>9.3166982384397699</v>
      </c>
      <c r="R117" s="59">
        <f t="shared" si="89"/>
        <v>47.041091855738557</v>
      </c>
      <c r="S117" s="59">
        <f t="shared" si="90"/>
        <v>59.336404005567175</v>
      </c>
      <c r="T117" s="59">
        <f t="shared" si="91"/>
        <v>46.113967571478696</v>
      </c>
      <c r="U117" s="59">
        <f t="shared" si="92"/>
        <v>4.0401205331259007</v>
      </c>
      <c r="V117" s="59">
        <f t="shared" si="93"/>
        <v>18.015148711387013</v>
      </c>
      <c r="W117" s="59">
        <f t="shared" si="94"/>
        <v>19.414221402660999</v>
      </c>
      <c r="X117" s="59">
        <f t="shared" si="95"/>
        <v>14.518317046751974</v>
      </c>
      <c r="Y117" s="59">
        <f t="shared" si="96"/>
        <v>48.522453229349992</v>
      </c>
      <c r="Z117" s="59">
        <f t="shared" si="97"/>
        <v>33.582772834044818</v>
      </c>
      <c r="AA117" s="59">
        <f t="shared" si="98"/>
        <v>18.619775925071224</v>
      </c>
      <c r="AB117" s="59">
        <f t="shared" si="99"/>
        <v>22.360172370091817</v>
      </c>
      <c r="AC117" s="59">
        <f t="shared" si="100"/>
        <v>23.392534209164253</v>
      </c>
    </row>
    <row r="118" spans="1:29" ht="12.75" customHeight="1">
      <c r="A118" s="2">
        <v>18</v>
      </c>
      <c r="B118" s="96" t="s">
        <v>134</v>
      </c>
      <c r="C118" s="61" t="s">
        <v>0</v>
      </c>
      <c r="D118" s="59">
        <f t="shared" si="75"/>
        <v>-4.5508724353131242</v>
      </c>
      <c r="E118" s="59">
        <f t="shared" si="76"/>
        <v>-21.78697152809923</v>
      </c>
      <c r="F118" s="59">
        <f t="shared" si="77"/>
        <v>11.875971917914342</v>
      </c>
      <c r="G118" s="59">
        <f t="shared" si="78"/>
        <v>4.2255269785342477</v>
      </c>
      <c r="H118" s="59">
        <f t="shared" si="79"/>
        <v>60.721098278851315</v>
      </c>
      <c r="I118" s="59">
        <f t="shared" si="80"/>
        <v>7.4172919395119266</v>
      </c>
      <c r="J118" s="59">
        <f t="shared" si="81"/>
        <v>-8.7423769558048861</v>
      </c>
      <c r="K118" s="59">
        <f t="shared" si="82"/>
        <v>9.5395422512716976</v>
      </c>
      <c r="L118" s="59">
        <f t="shared" si="83"/>
        <v>82.345833795104681</v>
      </c>
      <c r="M118" s="59">
        <f t="shared" si="84"/>
        <v>2.3335433028367447</v>
      </c>
      <c r="N118" s="59">
        <f t="shared" si="85"/>
        <v>2.004875746808537</v>
      </c>
      <c r="O118" s="59">
        <f t="shared" si="86"/>
        <v>43.143404742690706</v>
      </c>
      <c r="P118" s="59">
        <f t="shared" si="87"/>
        <v>16.419053327581466</v>
      </c>
      <c r="Q118" s="59">
        <f t="shared" si="88"/>
        <v>-6.7299332793585194</v>
      </c>
      <c r="R118" s="59">
        <f t="shared" si="89"/>
        <v>24.117749756654277</v>
      </c>
      <c r="S118" s="59">
        <f t="shared" si="90"/>
        <v>45.786494765922129</v>
      </c>
      <c r="T118" s="59">
        <f t="shared" si="91"/>
        <v>5.5457828917006964</v>
      </c>
      <c r="U118" s="59">
        <f t="shared" si="92"/>
        <v>6.0310590141052103</v>
      </c>
      <c r="V118" s="59">
        <f t="shared" si="93"/>
        <v>-12.425557035500219</v>
      </c>
      <c r="W118" s="59">
        <f t="shared" si="94"/>
        <v>-12.228868888633443</v>
      </c>
      <c r="X118" s="59">
        <f t="shared" si="95"/>
        <v>-6.1367397506601549</v>
      </c>
      <c r="Y118" s="59">
        <f t="shared" si="96"/>
        <v>13.458170957817245</v>
      </c>
      <c r="Z118" s="59">
        <f t="shared" si="97"/>
        <v>39.745139259740114</v>
      </c>
      <c r="AA118" s="59">
        <f t="shared" si="98"/>
        <v>2.0006629011324293</v>
      </c>
      <c r="AB118" s="59">
        <f t="shared" si="99"/>
        <v>-22.299212491513941</v>
      </c>
      <c r="AC118" s="59">
        <f t="shared" si="100"/>
        <v>8.4087467836713188</v>
      </c>
    </row>
    <row r="119" spans="1:29" ht="12.75" customHeight="1">
      <c r="A119" s="2">
        <v>19</v>
      </c>
      <c r="B119" s="96" t="s">
        <v>139</v>
      </c>
      <c r="C119" s="61" t="s">
        <v>0</v>
      </c>
      <c r="D119" s="59">
        <f t="shared" si="75"/>
        <v>11.514327997475533</v>
      </c>
      <c r="E119" s="59">
        <f t="shared" si="76"/>
        <v>16.829208405049485</v>
      </c>
      <c r="F119" s="59">
        <f t="shared" si="77"/>
        <v>-7.9265943405257104</v>
      </c>
      <c r="G119" s="59">
        <f t="shared" si="78"/>
        <v>23.943939699719436</v>
      </c>
      <c r="H119" s="59">
        <f t="shared" si="79"/>
        <v>44.261350652402001</v>
      </c>
      <c r="I119" s="59">
        <f t="shared" si="80"/>
        <v>-11.673566932106425</v>
      </c>
      <c r="J119" s="59">
        <f t="shared" si="81"/>
        <v>19.665349241765753</v>
      </c>
      <c r="K119" s="59">
        <f t="shared" si="82"/>
        <v>14.680146461995562</v>
      </c>
      <c r="L119" s="59">
        <f t="shared" si="83"/>
        <v>35.163127918161507</v>
      </c>
      <c r="M119" s="59">
        <f t="shared" si="84"/>
        <v>16.886096616135731</v>
      </c>
      <c r="N119" s="59">
        <f t="shared" si="85"/>
        <v>14.001827849307219</v>
      </c>
      <c r="O119" s="59">
        <f t="shared" si="86"/>
        <v>28.821446172110825</v>
      </c>
      <c r="P119" s="59">
        <f t="shared" si="87"/>
        <v>16.131194601295618</v>
      </c>
      <c r="Q119" s="59">
        <f t="shared" si="88"/>
        <v>-5.8366550319178714</v>
      </c>
      <c r="R119" s="59">
        <f t="shared" si="89"/>
        <v>53.344048626241886</v>
      </c>
      <c r="S119" s="59">
        <f t="shared" si="90"/>
        <v>50.881782283895518</v>
      </c>
      <c r="T119" s="59">
        <f t="shared" si="91"/>
        <v>2.2673602152532624</v>
      </c>
      <c r="U119" s="59">
        <f t="shared" si="92"/>
        <v>-1.7307050424143711</v>
      </c>
      <c r="V119" s="59">
        <f t="shared" si="93"/>
        <v>-21.886356649044473</v>
      </c>
      <c r="W119" s="59">
        <f t="shared" si="94"/>
        <v>-19.413031887324536</v>
      </c>
      <c r="X119" s="59">
        <f t="shared" si="95"/>
        <v>7.2603105525994351</v>
      </c>
      <c r="Y119" s="59">
        <f t="shared" si="96"/>
        <v>34.104907289289372</v>
      </c>
      <c r="Z119" s="59">
        <f t="shared" si="97"/>
        <v>19.738276872578766</v>
      </c>
      <c r="AA119" s="59">
        <f t="shared" si="98"/>
        <v>-0.19743205231974059</v>
      </c>
      <c r="AB119" s="59">
        <f t="shared" si="99"/>
        <v>9.7142784039216963</v>
      </c>
      <c r="AC119" s="59">
        <f t="shared" si="100"/>
        <v>11.807681749554732</v>
      </c>
    </row>
    <row r="120" spans="1:29" ht="12.75" customHeight="1">
      <c r="A120" s="2">
        <v>20</v>
      </c>
      <c r="B120" s="96" t="s">
        <v>127</v>
      </c>
      <c r="C120" s="61" t="s">
        <v>0</v>
      </c>
      <c r="D120" s="59">
        <f t="shared" si="75"/>
        <v>-43.520235691287226</v>
      </c>
      <c r="E120" s="59">
        <f t="shared" si="76"/>
        <v>24.89293665260719</v>
      </c>
      <c r="F120" s="59">
        <f t="shared" si="77"/>
        <v>91.349293890056316</v>
      </c>
      <c r="G120" s="59">
        <f t="shared" si="78"/>
        <v>17.212289993483921</v>
      </c>
      <c r="H120" s="59">
        <f t="shared" si="79"/>
        <v>119.60656307156933</v>
      </c>
      <c r="I120" s="59">
        <f t="shared" si="80"/>
        <v>7.5810760354428908</v>
      </c>
      <c r="J120" s="59">
        <f t="shared" si="81"/>
        <v>-1.3089194437301899</v>
      </c>
      <c r="K120" s="59">
        <f t="shared" si="82"/>
        <v>66.410675203753726</v>
      </c>
      <c r="L120" s="59">
        <f t="shared" si="83"/>
        <v>77.460712547811397</v>
      </c>
      <c r="M120" s="59">
        <f t="shared" si="84"/>
        <v>56.794577429317087</v>
      </c>
      <c r="N120" s="59">
        <f t="shared" si="85"/>
        <v>36.678387689394668</v>
      </c>
      <c r="O120" s="59">
        <f t="shared" si="86"/>
        <v>7.5402368321809092</v>
      </c>
      <c r="P120" s="59">
        <f t="shared" si="87"/>
        <v>53.901553971217311</v>
      </c>
      <c r="Q120" s="59">
        <f t="shared" si="88"/>
        <v>-44.106519088629014</v>
      </c>
      <c r="R120" s="59">
        <f t="shared" si="89"/>
        <v>68.708052741029348</v>
      </c>
      <c r="S120" s="59">
        <f t="shared" si="90"/>
        <v>89.295513399475681</v>
      </c>
      <c r="T120" s="59">
        <f t="shared" si="91"/>
        <v>30.982753489277513</v>
      </c>
      <c r="U120" s="59">
        <f t="shared" si="92"/>
        <v>17.620489566995914</v>
      </c>
      <c r="V120" s="59">
        <f t="shared" si="93"/>
        <v>22.286062803611401</v>
      </c>
      <c r="W120" s="59">
        <f t="shared" si="94"/>
        <v>-27.504919321705046</v>
      </c>
      <c r="X120" s="59">
        <f t="shared" si="95"/>
        <v>-13.606396076841037</v>
      </c>
      <c r="Y120" s="59">
        <f t="shared" si="96"/>
        <v>24.062597042292438</v>
      </c>
      <c r="Z120" s="59">
        <f t="shared" si="97"/>
        <v>33.969680085112145</v>
      </c>
      <c r="AA120" s="59">
        <f t="shared" si="98"/>
        <v>-5.8191765636594681</v>
      </c>
      <c r="AB120" s="59">
        <f t="shared" si="99"/>
        <v>10.578426084151715</v>
      </c>
      <c r="AC120" s="59">
        <f t="shared" si="100"/>
        <v>20.961217765127643</v>
      </c>
    </row>
    <row r="121" spans="1:29" ht="12.75" customHeight="1">
      <c r="A121" s="2">
        <v>21</v>
      </c>
      <c r="B121" s="96" t="s">
        <v>145</v>
      </c>
      <c r="C121" s="61" t="s">
        <v>0</v>
      </c>
      <c r="D121" s="59">
        <f t="shared" si="75"/>
        <v>17.356127662630712</v>
      </c>
      <c r="E121" s="59">
        <f t="shared" si="76"/>
        <v>6.0535573536105574</v>
      </c>
      <c r="F121" s="59">
        <f t="shared" si="77"/>
        <v>20.861672172183773</v>
      </c>
      <c r="G121" s="59">
        <f t="shared" si="78"/>
        <v>14.80624495616955</v>
      </c>
      <c r="H121" s="59">
        <f t="shared" si="79"/>
        <v>57.494698826028866</v>
      </c>
      <c r="I121" s="59">
        <f t="shared" si="80"/>
        <v>7.5701112387739755</v>
      </c>
      <c r="J121" s="59">
        <f t="shared" si="81"/>
        <v>20.662800333098403</v>
      </c>
      <c r="K121" s="59">
        <f t="shared" si="82"/>
        <v>43.640765957267519</v>
      </c>
      <c r="L121" s="59">
        <f t="shared" si="83"/>
        <v>41.249933638186889</v>
      </c>
      <c r="M121" s="59">
        <f t="shared" si="84"/>
        <v>21.287616305993453</v>
      </c>
      <c r="N121" s="59">
        <f t="shared" si="85"/>
        <v>28.35672641159789</v>
      </c>
      <c r="O121" s="59">
        <f t="shared" si="86"/>
        <v>26.114408731235002</v>
      </c>
      <c r="P121" s="59">
        <f t="shared" si="87"/>
        <v>13.132060420090767</v>
      </c>
      <c r="Q121" s="59">
        <f t="shared" si="88"/>
        <v>-3.0496091449299314</v>
      </c>
      <c r="R121" s="59">
        <f t="shared" si="89"/>
        <v>33.629419789897867</v>
      </c>
      <c r="S121" s="59">
        <f t="shared" si="90"/>
        <v>17.586037770990856</v>
      </c>
      <c r="T121" s="59">
        <f t="shared" si="91"/>
        <v>-1.495900074049942</v>
      </c>
      <c r="U121" s="59">
        <f t="shared" si="92"/>
        <v>-0.90702924733643897</v>
      </c>
      <c r="V121" s="59">
        <f t="shared" si="93"/>
        <v>0.26753307268872106</v>
      </c>
      <c r="W121" s="59">
        <f t="shared" si="94"/>
        <v>-2.607495793890152</v>
      </c>
      <c r="X121" s="59">
        <f t="shared" si="95"/>
        <v>3.9056335906938244</v>
      </c>
      <c r="Y121" s="59">
        <f t="shared" si="96"/>
        <v>8.2111473924800151</v>
      </c>
      <c r="Z121" s="59">
        <f t="shared" si="97"/>
        <v>6.758384316911588</v>
      </c>
      <c r="AA121" s="59">
        <f t="shared" si="98"/>
        <v>3.3299987194173752</v>
      </c>
      <c r="AB121" s="59">
        <f t="shared" si="99"/>
        <v>4.2016361060675393</v>
      </c>
      <c r="AC121" s="59">
        <f t="shared" si="100"/>
        <v>13.955040316232115</v>
      </c>
    </row>
    <row r="122" spans="1:29" ht="12.75" customHeight="1">
      <c r="A122" s="2">
        <v>22</v>
      </c>
      <c r="B122" s="96" t="s">
        <v>125</v>
      </c>
      <c r="C122" s="61" t="s">
        <v>0</v>
      </c>
      <c r="D122" s="59">
        <f t="shared" si="75"/>
        <v>-42.855524373842478</v>
      </c>
      <c r="E122" s="59">
        <f t="shared" si="76"/>
        <v>8.6943872408429002</v>
      </c>
      <c r="F122" s="59">
        <f t="shared" si="77"/>
        <v>-14.615528098109451</v>
      </c>
      <c r="G122" s="59">
        <f t="shared" si="78"/>
        <v>12.719681523751376</v>
      </c>
      <c r="H122" s="59">
        <f t="shared" si="79"/>
        <v>15.088180060724881</v>
      </c>
      <c r="I122" s="59">
        <f t="shared" si="80"/>
        <v>14.621021415754271</v>
      </c>
      <c r="J122" s="59">
        <f t="shared" si="81"/>
        <v>29.440164693854001</v>
      </c>
      <c r="K122" s="59">
        <f t="shared" si="82"/>
        <v>35.203397779724781</v>
      </c>
      <c r="L122" s="59">
        <f t="shared" si="83"/>
        <v>41.613770535190866</v>
      </c>
      <c r="M122" s="59">
        <f t="shared" si="84"/>
        <v>17.697548075738794</v>
      </c>
      <c r="N122" s="59">
        <f t="shared" si="85"/>
        <v>44.651114043884434</v>
      </c>
      <c r="O122" s="59">
        <f t="shared" si="86"/>
        <v>46.985285792836237</v>
      </c>
      <c r="P122" s="59">
        <f t="shared" si="87"/>
        <v>22.588216716533836</v>
      </c>
      <c r="Q122" s="59">
        <f t="shared" si="88"/>
        <v>-20.853877738304533</v>
      </c>
      <c r="R122" s="59">
        <f t="shared" si="89"/>
        <v>44.878821976510153</v>
      </c>
      <c r="S122" s="59">
        <f t="shared" si="90"/>
        <v>21.342042986279637</v>
      </c>
      <c r="T122" s="59">
        <f t="shared" si="91"/>
        <v>-16.188366512092756</v>
      </c>
      <c r="U122" s="59">
        <f t="shared" si="92"/>
        <v>-5.253113705085994</v>
      </c>
      <c r="V122" s="59">
        <f t="shared" si="93"/>
        <v>3.3570480107648564</v>
      </c>
      <c r="W122" s="59">
        <f t="shared" si="94"/>
        <v>-9.354782158591803</v>
      </c>
      <c r="X122" s="59">
        <f t="shared" si="95"/>
        <v>8.9443991554150557</v>
      </c>
      <c r="Y122" s="59">
        <f t="shared" si="96"/>
        <v>30.249307775779812</v>
      </c>
      <c r="Z122" s="59">
        <f t="shared" si="97"/>
        <v>9.6760552100801931</v>
      </c>
      <c r="AA122" s="59">
        <f t="shared" si="98"/>
        <v>-1.6690968042583023</v>
      </c>
      <c r="AB122" s="59">
        <f t="shared" si="99"/>
        <v>20.263881320148997</v>
      </c>
      <c r="AC122" s="59">
        <f t="shared" si="100"/>
        <v>9.8202822663367328</v>
      </c>
    </row>
    <row r="123" spans="1:29" ht="12.75" customHeight="1">
      <c r="A123" s="2">
        <v>23</v>
      </c>
      <c r="B123" s="96" t="s">
        <v>133</v>
      </c>
      <c r="C123" s="61" t="s">
        <v>0</v>
      </c>
      <c r="D123" s="59">
        <f t="shared" si="75"/>
        <v>52.664946870050358</v>
      </c>
      <c r="E123" s="59">
        <f t="shared" si="76"/>
        <v>-38.218011410254164</v>
      </c>
      <c r="F123" s="59">
        <f t="shared" si="77"/>
        <v>-17.387600110631425</v>
      </c>
      <c r="G123" s="59">
        <f t="shared" si="78"/>
        <v>4.9835926213649202</v>
      </c>
      <c r="H123" s="59">
        <f t="shared" si="79"/>
        <v>206.56218522476149</v>
      </c>
      <c r="I123" s="59">
        <f t="shared" si="80"/>
        <v>55.881674521548831</v>
      </c>
      <c r="J123" s="59">
        <f t="shared" si="81"/>
        <v>49.106281188157539</v>
      </c>
      <c r="K123" s="59">
        <f t="shared" si="82"/>
        <v>35.447784874908706</v>
      </c>
      <c r="L123" s="59">
        <f t="shared" si="83"/>
        <v>38.684977281444816</v>
      </c>
      <c r="M123" s="59">
        <f t="shared" si="84"/>
        <v>4.457830385260749</v>
      </c>
      <c r="N123" s="59">
        <f t="shared" si="85"/>
        <v>17.029649464663251</v>
      </c>
      <c r="O123" s="59">
        <f t="shared" si="86"/>
        <v>25.083189325646217</v>
      </c>
      <c r="P123" s="59">
        <f t="shared" si="87"/>
        <v>13.380001336956781</v>
      </c>
      <c r="Q123" s="59">
        <f t="shared" si="88"/>
        <v>4.2229407754904855</v>
      </c>
      <c r="R123" s="59">
        <f t="shared" si="89"/>
        <v>76.758016141695094</v>
      </c>
      <c r="S123" s="59">
        <f t="shared" si="90"/>
        <v>37.507563845045979</v>
      </c>
      <c r="T123" s="59">
        <f t="shared" si="91"/>
        <v>-2.0903478196103009</v>
      </c>
      <c r="U123" s="59">
        <f t="shared" si="92"/>
        <v>12.047664416027402</v>
      </c>
      <c r="V123" s="59">
        <f t="shared" si="93"/>
        <v>9.356649316040162</v>
      </c>
      <c r="W123" s="59">
        <f t="shared" si="94"/>
        <v>-10.202814698267787</v>
      </c>
      <c r="X123" s="59">
        <f t="shared" si="95"/>
        <v>2.0543735195238639</v>
      </c>
      <c r="Y123" s="59">
        <f t="shared" si="96"/>
        <v>14.10268216577866</v>
      </c>
      <c r="Z123" s="59">
        <f t="shared" si="97"/>
        <v>19.254851695897273</v>
      </c>
      <c r="AA123" s="59">
        <f t="shared" si="98"/>
        <v>2.3624235615018705</v>
      </c>
      <c r="AB123" s="59">
        <f t="shared" si="99"/>
        <v>11.56561480504223</v>
      </c>
      <c r="AC123" s="59">
        <f t="shared" si="100"/>
        <v>18.478527237779943</v>
      </c>
    </row>
    <row r="124" spans="1:29" ht="12.75" customHeight="1">
      <c r="A124" s="2">
        <v>24</v>
      </c>
      <c r="B124" s="96" t="s">
        <v>126</v>
      </c>
      <c r="C124" s="61" t="s">
        <v>0</v>
      </c>
      <c r="D124" s="59">
        <f t="shared" si="75"/>
        <v>-7.0176224786977883</v>
      </c>
      <c r="E124" s="59">
        <f t="shared" si="76"/>
        <v>-10.203197515605865</v>
      </c>
      <c r="F124" s="59">
        <f t="shared" si="77"/>
        <v>-4.1569797864533768</v>
      </c>
      <c r="G124" s="59">
        <f t="shared" si="78"/>
        <v>10.480833672177667</v>
      </c>
      <c r="H124" s="59">
        <f t="shared" si="79"/>
        <v>43.284360136240082</v>
      </c>
      <c r="I124" s="59">
        <f t="shared" si="80"/>
        <v>23.690632048335274</v>
      </c>
      <c r="J124" s="59">
        <f t="shared" si="81"/>
        <v>23.037627125000142</v>
      </c>
      <c r="K124" s="59">
        <f t="shared" si="82"/>
        <v>20.884844408646956</v>
      </c>
      <c r="L124" s="59">
        <f t="shared" si="83"/>
        <v>37.364831905430208</v>
      </c>
      <c r="M124" s="59">
        <f t="shared" si="84"/>
        <v>13.956387396100126</v>
      </c>
      <c r="N124" s="59">
        <f t="shared" si="85"/>
        <v>7.4368971720184334</v>
      </c>
      <c r="O124" s="59">
        <f t="shared" si="86"/>
        <v>15.493250391256154</v>
      </c>
      <c r="P124" s="59">
        <f t="shared" si="87"/>
        <v>7.4015311578913554</v>
      </c>
      <c r="Q124" s="59">
        <f t="shared" si="88"/>
        <v>9.486985840404131</v>
      </c>
      <c r="R124" s="59">
        <f t="shared" si="89"/>
        <v>33.902966464660494</v>
      </c>
      <c r="S124" s="59">
        <f t="shared" si="90"/>
        <v>29.464232935195525</v>
      </c>
      <c r="T124" s="59">
        <f t="shared" si="91"/>
        <v>-1.6827550125728692</v>
      </c>
      <c r="U124" s="59">
        <f t="shared" si="92"/>
        <v>-0.97035189800779165</v>
      </c>
      <c r="V124" s="59">
        <f t="shared" si="93"/>
        <v>1.91839165412037</v>
      </c>
      <c r="W124" s="59">
        <f t="shared" si="94"/>
        <v>-30.071391735863472</v>
      </c>
      <c r="X124" s="59">
        <f t="shared" si="95"/>
        <v>-2.3937496118071095</v>
      </c>
      <c r="Y124" s="59">
        <f t="shared" si="96"/>
        <v>9.9067955499576215</v>
      </c>
      <c r="Z124" s="59">
        <f t="shared" si="97"/>
        <v>-7.7625466049530019</v>
      </c>
      <c r="AA124" s="59">
        <f t="shared" si="98"/>
        <v>-1.3836852088070657</v>
      </c>
      <c r="AB124" s="59">
        <f t="shared" si="99"/>
        <v>14.248373561366961</v>
      </c>
      <c r="AC124" s="59">
        <f t="shared" si="100"/>
        <v>7.8526590322922374</v>
      </c>
    </row>
    <row r="125" spans="1:29" ht="12.75" customHeight="1">
      <c r="A125" s="2">
        <v>25</v>
      </c>
      <c r="B125" s="96" t="s">
        <v>123</v>
      </c>
      <c r="C125" s="61" t="s">
        <v>0</v>
      </c>
      <c r="D125" s="59">
        <f t="shared" si="75"/>
        <v>-33.9467617728438</v>
      </c>
      <c r="E125" s="59">
        <f t="shared" si="76"/>
        <v>-32.108415139801124</v>
      </c>
      <c r="F125" s="59">
        <f t="shared" si="77"/>
        <v>-33.699137893840543</v>
      </c>
      <c r="G125" s="59">
        <f t="shared" si="78"/>
        <v>10.596993930209607</v>
      </c>
      <c r="H125" s="59">
        <f t="shared" si="79"/>
        <v>167.87769186543807</v>
      </c>
      <c r="I125" s="59">
        <f t="shared" si="80"/>
        <v>82.13676514603651</v>
      </c>
      <c r="J125" s="59">
        <f t="shared" si="81"/>
        <v>31.132605025276376</v>
      </c>
      <c r="K125" s="59">
        <f t="shared" si="82"/>
        <v>63.810710729063658</v>
      </c>
      <c r="L125" s="59">
        <f t="shared" si="83"/>
        <v>19.229451919919597</v>
      </c>
      <c r="M125" s="59">
        <f t="shared" si="84"/>
        <v>7.026106831185956</v>
      </c>
      <c r="N125" s="59">
        <f t="shared" si="85"/>
        <v>20.833647772506353</v>
      </c>
      <c r="O125" s="59">
        <f t="shared" si="86"/>
        <v>69.043875916423616</v>
      </c>
      <c r="P125" s="59">
        <f t="shared" si="87"/>
        <v>52.823919809294523</v>
      </c>
      <c r="Q125" s="59">
        <f t="shared" si="88"/>
        <v>-12.287741588186407</v>
      </c>
      <c r="R125" s="59">
        <f t="shared" si="89"/>
        <v>81.991747224278043</v>
      </c>
      <c r="S125" s="59">
        <f t="shared" si="90"/>
        <v>-0.7945220174473917</v>
      </c>
      <c r="T125" s="59">
        <f t="shared" si="91"/>
        <v>12.574571680133644</v>
      </c>
      <c r="U125" s="59">
        <f t="shared" si="92"/>
        <v>27.648550156583852</v>
      </c>
      <c r="V125" s="59">
        <f t="shared" si="93"/>
        <v>-17.351015056999415</v>
      </c>
      <c r="W125" s="59">
        <f t="shared" si="94"/>
        <v>-20.491456715450241</v>
      </c>
      <c r="X125" s="59">
        <f t="shared" si="95"/>
        <v>-6.0990925146918897</v>
      </c>
      <c r="Y125" s="59">
        <f t="shared" si="96"/>
        <v>35.38290505129396</v>
      </c>
      <c r="Z125" s="59">
        <f t="shared" si="97"/>
        <v>-0.60747419724152962</v>
      </c>
      <c r="AA125" s="59">
        <f t="shared" si="98"/>
        <v>-6.3365989334624402</v>
      </c>
      <c r="AB125" s="59">
        <f t="shared" si="99"/>
        <v>6.3150777410167223</v>
      </c>
      <c r="AC125" s="59">
        <f t="shared" si="100"/>
        <v>13.321487489518447</v>
      </c>
    </row>
    <row r="126" spans="1:29" ht="12.75" customHeight="1">
      <c r="A126" s="2">
        <v>26</v>
      </c>
      <c r="B126" s="44" t="s">
        <v>144</v>
      </c>
      <c r="C126" s="61" t="s">
        <v>0</v>
      </c>
      <c r="D126" s="59">
        <f t="shared" si="75"/>
        <v>52.367296983593178</v>
      </c>
      <c r="E126" s="59">
        <f t="shared" si="76"/>
        <v>-1.7673821431726253</v>
      </c>
      <c r="F126" s="59">
        <f t="shared" si="77"/>
        <v>-2.0471709758665639</v>
      </c>
      <c r="G126" s="59">
        <f t="shared" si="78"/>
        <v>12.824659688030621</v>
      </c>
      <c r="H126" s="59">
        <f t="shared" si="79"/>
        <v>114.29454624227503</v>
      </c>
      <c r="I126" s="59">
        <f t="shared" si="80"/>
        <v>39.397520637387544</v>
      </c>
      <c r="J126" s="59">
        <f t="shared" si="81"/>
        <v>28.897914384947541</v>
      </c>
      <c r="K126" s="59">
        <f t="shared" si="82"/>
        <v>35.665982020616667</v>
      </c>
      <c r="L126" s="59">
        <f t="shared" si="83"/>
        <v>57.876961698221606</v>
      </c>
      <c r="M126" s="59">
        <f t="shared" si="84"/>
        <v>63.425484032814126</v>
      </c>
      <c r="N126" s="59">
        <f t="shared" si="85"/>
        <v>22.789725522722961</v>
      </c>
      <c r="O126" s="59">
        <f t="shared" si="86"/>
        <v>16.300221909318992</v>
      </c>
      <c r="P126" s="59">
        <f t="shared" si="87"/>
        <v>77.09162305014371</v>
      </c>
      <c r="Q126" s="59">
        <f t="shared" si="88"/>
        <v>-24.103535815540184</v>
      </c>
      <c r="R126" s="59">
        <f t="shared" si="89"/>
        <v>39.349715938203303</v>
      </c>
      <c r="S126" s="59">
        <f t="shared" si="90"/>
        <v>50.76638604623264</v>
      </c>
      <c r="T126" s="59">
        <f t="shared" si="91"/>
        <v>10.899722253028202</v>
      </c>
      <c r="U126" s="59">
        <f t="shared" si="92"/>
        <v>-2.6314429202821117</v>
      </c>
      <c r="V126" s="59">
        <f t="shared" si="93"/>
        <v>-9.0108435104169615</v>
      </c>
      <c r="W126" s="59">
        <f t="shared" si="94"/>
        <v>-38.051839155532299</v>
      </c>
      <c r="X126" s="59">
        <f t="shared" si="95"/>
        <v>-21.754915186739055</v>
      </c>
      <c r="Y126" s="59">
        <f t="shared" si="96"/>
        <v>34.609579300101188</v>
      </c>
      <c r="Z126" s="59">
        <f t="shared" si="97"/>
        <v>44.344587167662183</v>
      </c>
      <c r="AA126" s="59">
        <f t="shared" si="98"/>
        <v>18.183536143898522</v>
      </c>
      <c r="AB126" s="59">
        <f t="shared" si="99"/>
        <v>-27.959388802436635</v>
      </c>
      <c r="AC126" s="59">
        <f t="shared" si="100"/>
        <v>17.804385956528705</v>
      </c>
    </row>
    <row r="127" spans="1:29" ht="12.75" customHeight="1">
      <c r="A127" s="2">
        <v>27</v>
      </c>
      <c r="B127" s="97" t="s">
        <v>141</v>
      </c>
      <c r="C127" s="25" t="s">
        <v>0</v>
      </c>
      <c r="D127" s="59">
        <f t="shared" si="75"/>
        <v>78.041288504180585</v>
      </c>
      <c r="E127" s="59">
        <f t="shared" si="76"/>
        <v>147.58660208981578</v>
      </c>
      <c r="F127" s="59">
        <f t="shared" si="77"/>
        <v>-74.532097593438166</v>
      </c>
      <c r="G127" s="59">
        <f t="shared" si="78"/>
        <v>131.39638814632426</v>
      </c>
      <c r="H127" s="59">
        <f t="shared" si="79"/>
        <v>418.11805089999132</v>
      </c>
      <c r="I127" s="59">
        <f t="shared" si="80"/>
        <v>-60.827543821628964</v>
      </c>
      <c r="J127" s="59">
        <f t="shared" si="81"/>
        <v>63.692410587038722</v>
      </c>
      <c r="K127" s="59">
        <f t="shared" si="82"/>
        <v>56.645474796658107</v>
      </c>
      <c r="L127" s="59">
        <f t="shared" si="83"/>
        <v>154.88615622568176</v>
      </c>
      <c r="M127" s="59">
        <f t="shared" si="84"/>
        <v>39.490475793759941</v>
      </c>
      <c r="N127" s="59">
        <f t="shared" si="85"/>
        <v>66.105517330704714</v>
      </c>
      <c r="O127" s="59">
        <f t="shared" si="86"/>
        <v>17.874343093130435</v>
      </c>
      <c r="P127" s="59">
        <f t="shared" si="87"/>
        <v>73.617367485157672</v>
      </c>
      <c r="Q127" s="59">
        <f t="shared" si="88"/>
        <v>-34.463195104603045</v>
      </c>
      <c r="R127" s="59">
        <f t="shared" si="89"/>
        <v>55.58613116854869</v>
      </c>
      <c r="S127" s="59">
        <f t="shared" si="90"/>
        <v>9.1161191764707041</v>
      </c>
      <c r="T127" s="59">
        <f t="shared" si="91"/>
        <v>34.428666334936793</v>
      </c>
      <c r="U127" s="59">
        <f t="shared" si="92"/>
        <v>-4.5140281510178539</v>
      </c>
      <c r="V127" s="59">
        <f t="shared" si="93"/>
        <v>-2.6702243237195233</v>
      </c>
      <c r="W127" s="59">
        <f t="shared" si="94"/>
        <v>-48.598844889692138</v>
      </c>
      <c r="X127" s="59">
        <f t="shared" si="95"/>
        <v>-13.541951012120023</v>
      </c>
      <c r="Y127" s="59">
        <f t="shared" si="96"/>
        <v>45.078278350291669</v>
      </c>
      <c r="Z127" s="59">
        <f t="shared" si="97"/>
        <v>27.701852701668585</v>
      </c>
      <c r="AA127" s="59">
        <f t="shared" si="98"/>
        <v>-7.6064493361952685</v>
      </c>
      <c r="AB127" s="59">
        <f t="shared" si="99"/>
        <v>-38.643380702215367</v>
      </c>
      <c r="AC127" s="59">
        <f t="shared" si="100"/>
        <v>19.64590783431504</v>
      </c>
    </row>
    <row r="128" spans="1:29" ht="12.75" customHeight="1">
      <c r="A128" s="2">
        <v>28</v>
      </c>
      <c r="B128" s="97" t="s">
        <v>138</v>
      </c>
      <c r="C128" s="25" t="s">
        <v>0</v>
      </c>
      <c r="D128" s="59">
        <f t="shared" si="75"/>
        <v>70.437922744698284</v>
      </c>
      <c r="E128" s="59">
        <f t="shared" si="76"/>
        <v>38.75718486774025</v>
      </c>
      <c r="F128" s="59">
        <f t="shared" si="77"/>
        <v>4.2027417239839622</v>
      </c>
      <c r="G128" s="59">
        <f t="shared" si="78"/>
        <v>22.657105349496703</v>
      </c>
      <c r="H128" s="59">
        <f t="shared" si="79"/>
        <v>158.907425824293</v>
      </c>
      <c r="I128" s="59">
        <f t="shared" si="80"/>
        <v>36.704113918500781</v>
      </c>
      <c r="J128" s="59">
        <f t="shared" si="81"/>
        <v>-2.1496665308386298</v>
      </c>
      <c r="K128" s="59">
        <f t="shared" si="82"/>
        <v>26.813325860933773</v>
      </c>
      <c r="L128" s="59">
        <f t="shared" si="83"/>
        <v>49.096606769659246</v>
      </c>
      <c r="M128" s="59">
        <f t="shared" si="84"/>
        <v>51.547268791623679</v>
      </c>
      <c r="N128" s="59">
        <f t="shared" si="85"/>
        <v>46.353583207341757</v>
      </c>
      <c r="O128" s="59">
        <f t="shared" si="86"/>
        <v>34.021955306204234</v>
      </c>
      <c r="P128" s="59">
        <f t="shared" si="87"/>
        <v>46.897436943710602</v>
      </c>
      <c r="Q128" s="59">
        <f t="shared" si="88"/>
        <v>-32.472777520486346</v>
      </c>
      <c r="R128" s="59">
        <f t="shared" si="89"/>
        <v>37.912398692995339</v>
      </c>
      <c r="S128" s="59">
        <f t="shared" si="90"/>
        <v>65.96415096009153</v>
      </c>
      <c r="T128" s="59">
        <f t="shared" si="91"/>
        <v>-17.628926332089137</v>
      </c>
      <c r="U128" s="59">
        <f t="shared" si="92"/>
        <v>1.8742306555526795</v>
      </c>
      <c r="V128" s="59">
        <f t="shared" si="93"/>
        <v>8.14235850167546</v>
      </c>
      <c r="W128" s="59">
        <f t="shared" si="94"/>
        <v>-41.694884842784141</v>
      </c>
      <c r="X128" s="59">
        <f t="shared" si="95"/>
        <v>-6.8334034713745382</v>
      </c>
      <c r="Y128" s="59">
        <f t="shared" si="96"/>
        <v>24.166974630089811</v>
      </c>
      <c r="Z128" s="59">
        <f t="shared" si="97"/>
        <v>13.899705210622557</v>
      </c>
      <c r="AA128" s="59">
        <f t="shared" si="98"/>
        <v>-36.328155663063235</v>
      </c>
      <c r="AB128" s="59">
        <f t="shared" si="99"/>
        <v>-52.346473179250211</v>
      </c>
      <c r="AC128" s="59">
        <f t="shared" si="100"/>
        <v>13.71363115765962</v>
      </c>
    </row>
    <row r="129" spans="1:29" ht="12.75" customHeight="1">
      <c r="A129" s="2">
        <v>29</v>
      </c>
      <c r="B129" s="96" t="s">
        <v>135</v>
      </c>
      <c r="C129" s="25" t="s">
        <v>0</v>
      </c>
      <c r="D129" s="59">
        <f t="shared" si="75"/>
        <v>35.047013479023292</v>
      </c>
      <c r="E129" s="59">
        <f t="shared" si="76"/>
        <v>-12.099294404529488</v>
      </c>
      <c r="F129" s="59">
        <f t="shared" si="77"/>
        <v>57.946350635240151</v>
      </c>
      <c r="G129" s="59">
        <f t="shared" si="78"/>
        <v>75.548151319537396</v>
      </c>
      <c r="H129" s="59">
        <f t="shared" si="79"/>
        <v>84.830243369006809</v>
      </c>
      <c r="I129" s="59">
        <f t="shared" si="80"/>
        <v>15.970288195662235</v>
      </c>
      <c r="J129" s="59">
        <f t="shared" si="81"/>
        <v>70.266744336452348</v>
      </c>
      <c r="K129" s="59">
        <f t="shared" si="82"/>
        <v>79.774527919594192</v>
      </c>
      <c r="L129" s="59">
        <f t="shared" si="83"/>
        <v>52.190750505980958</v>
      </c>
      <c r="M129" s="59">
        <f t="shared" si="84"/>
        <v>42.023780018036604</v>
      </c>
      <c r="N129" s="59">
        <f t="shared" si="85"/>
        <v>37.338803004598788</v>
      </c>
      <c r="O129" s="59">
        <f t="shared" si="86"/>
        <v>30.847858965987115</v>
      </c>
      <c r="P129" s="59">
        <f t="shared" si="87"/>
        <v>-15.68048491620803</v>
      </c>
      <c r="Q129" s="59">
        <f t="shared" si="88"/>
        <v>-38.798570146783739</v>
      </c>
      <c r="R129" s="59">
        <f t="shared" si="89"/>
        <v>35.719714225814641</v>
      </c>
      <c r="S129" s="59">
        <f t="shared" si="90"/>
        <v>11.07369011700932</v>
      </c>
      <c r="T129" s="59">
        <f t="shared" si="91"/>
        <v>9.3655861624134076</v>
      </c>
      <c r="U129" s="59">
        <f t="shared" si="92"/>
        <v>-7.4861663962130365</v>
      </c>
      <c r="V129" s="59">
        <f t="shared" si="93"/>
        <v>15.603200803401208</v>
      </c>
      <c r="W129" s="59">
        <f t="shared" si="94"/>
        <v>-9.6129049402732392</v>
      </c>
      <c r="X129" s="59">
        <f t="shared" si="95"/>
        <v>-8.7884252876145865</v>
      </c>
      <c r="Y129" s="59">
        <f t="shared" si="96"/>
        <v>10.614281299935001</v>
      </c>
      <c r="Z129" s="59">
        <f t="shared" si="97"/>
        <v>7.3055330562021794</v>
      </c>
      <c r="AA129" s="59">
        <f t="shared" si="98"/>
        <v>-1.8883337191441711</v>
      </c>
      <c r="AB129" s="59">
        <f t="shared" si="99"/>
        <v>-4.4439641352888799</v>
      </c>
      <c r="AC129" s="59">
        <f t="shared" si="100"/>
        <v>17.75266816380676</v>
      </c>
    </row>
    <row r="130" spans="1:29" ht="12.75" customHeight="1">
      <c r="A130" s="2">
        <v>30</v>
      </c>
      <c r="B130" s="97" t="s">
        <v>137</v>
      </c>
      <c r="C130" s="25" t="s">
        <v>0</v>
      </c>
      <c r="D130" s="59">
        <f t="shared" si="75"/>
        <v>97.514296794905277</v>
      </c>
      <c r="E130" s="59">
        <f t="shared" si="76"/>
        <v>-8.8168973695669166</v>
      </c>
      <c r="F130" s="59">
        <f t="shared" si="77"/>
        <v>1.5268324697823772</v>
      </c>
      <c r="G130" s="59">
        <f t="shared" si="78"/>
        <v>57.450836497137345</v>
      </c>
      <c r="H130" s="59">
        <f t="shared" si="79"/>
        <v>101.71132202338615</v>
      </c>
      <c r="I130" s="59">
        <f t="shared" si="80"/>
        <v>-2.624039053847639</v>
      </c>
      <c r="J130" s="59">
        <f t="shared" si="81"/>
        <v>21.208055909556862</v>
      </c>
      <c r="K130" s="59">
        <f t="shared" si="82"/>
        <v>30.975689567294808</v>
      </c>
      <c r="L130" s="59">
        <f t="shared" si="83"/>
        <v>77.464744557242341</v>
      </c>
      <c r="M130" s="59">
        <f t="shared" si="84"/>
        <v>34.602779627426514</v>
      </c>
      <c r="N130" s="59">
        <f t="shared" si="85"/>
        <v>15.097811909203699</v>
      </c>
      <c r="O130" s="59">
        <f t="shared" si="86"/>
        <v>79.986272809018402</v>
      </c>
      <c r="P130" s="59">
        <f t="shared" si="87"/>
        <v>10.964808904344608</v>
      </c>
      <c r="Q130" s="59">
        <f t="shared" si="88"/>
        <v>10.554232619165617</v>
      </c>
      <c r="R130" s="59">
        <f t="shared" si="89"/>
        <v>41.348962410353948</v>
      </c>
      <c r="S130" s="59">
        <f t="shared" si="90"/>
        <v>15.888650929842726</v>
      </c>
      <c r="T130" s="59">
        <f t="shared" si="91"/>
        <v>0.17084457641833239</v>
      </c>
      <c r="U130" s="59">
        <f t="shared" si="92"/>
        <v>0.91691115475636309</v>
      </c>
      <c r="V130" s="59">
        <f t="shared" si="93"/>
        <v>1.5977759065755777</v>
      </c>
      <c r="W130" s="59">
        <f t="shared" si="94"/>
        <v>-11.469697021840531</v>
      </c>
      <c r="X130" s="59">
        <f t="shared" si="95"/>
        <v>-1.6130587926542148</v>
      </c>
      <c r="Y130" s="59">
        <f t="shared" si="96"/>
        <v>13.044451466800638</v>
      </c>
      <c r="Z130" s="59">
        <f t="shared" si="97"/>
        <v>28.421031773735308</v>
      </c>
      <c r="AA130" s="59">
        <f t="shared" si="98"/>
        <v>-1.8251744133808501</v>
      </c>
      <c r="AB130" s="59">
        <f t="shared" si="99"/>
        <v>9.5845393582405904</v>
      </c>
      <c r="AC130" s="59">
        <f t="shared" si="100"/>
        <v>20.396531804681345</v>
      </c>
    </row>
    <row r="131" spans="1:29" ht="12.75" customHeight="1">
      <c r="A131" s="2">
        <v>31</v>
      </c>
      <c r="B131" s="96" t="s">
        <v>130</v>
      </c>
      <c r="C131" s="25" t="s">
        <v>0</v>
      </c>
      <c r="D131" s="59">
        <f t="shared" si="75"/>
        <v>70.520432712578668</v>
      </c>
      <c r="E131" s="59">
        <f t="shared" si="76"/>
        <v>63.868073925750252</v>
      </c>
      <c r="F131" s="59">
        <f t="shared" si="77"/>
        <v>-48.947257025785028</v>
      </c>
      <c r="G131" s="59">
        <f t="shared" si="78"/>
        <v>-7.5036697283273384</v>
      </c>
      <c r="H131" s="59">
        <f t="shared" si="79"/>
        <v>411.1179704292627</v>
      </c>
      <c r="I131" s="59">
        <f t="shared" si="80"/>
        <v>-50.435939623100715</v>
      </c>
      <c r="J131" s="59">
        <f t="shared" si="81"/>
        <v>-11.122693986591315</v>
      </c>
      <c r="K131" s="59">
        <f t="shared" si="82"/>
        <v>27.994934745513007</v>
      </c>
      <c r="L131" s="59">
        <f t="shared" si="83"/>
        <v>133.90357798012724</v>
      </c>
      <c r="M131" s="59">
        <f t="shared" si="84"/>
        <v>-3.282113853857993</v>
      </c>
      <c r="N131" s="59">
        <f t="shared" si="85"/>
        <v>47.990420773054296</v>
      </c>
      <c r="O131" s="59">
        <f t="shared" si="86"/>
        <v>9.6016585719267198</v>
      </c>
      <c r="P131" s="59">
        <f t="shared" si="87"/>
        <v>73.353511053170934</v>
      </c>
      <c r="Q131" s="59">
        <f t="shared" si="88"/>
        <v>-54.130680409984542</v>
      </c>
      <c r="R131" s="59">
        <f t="shared" si="89"/>
        <v>82.624710439764101</v>
      </c>
      <c r="S131" s="59">
        <f t="shared" si="90"/>
        <v>52.395502734133231</v>
      </c>
      <c r="T131" s="59">
        <f t="shared" si="91"/>
        <v>14.014785160361825</v>
      </c>
      <c r="U131" s="59">
        <f t="shared" si="92"/>
        <v>23.83611227252365</v>
      </c>
      <c r="V131" s="59">
        <f t="shared" si="93"/>
        <v>13.464294543766343</v>
      </c>
      <c r="W131" s="59">
        <f t="shared" si="94"/>
        <v>-36.808921536519499</v>
      </c>
      <c r="X131" s="59">
        <f t="shared" si="95"/>
        <v>-21.094141210998501</v>
      </c>
      <c r="Y131" s="59">
        <f t="shared" si="96"/>
        <v>9.6700598263697515</v>
      </c>
      <c r="Z131" s="59">
        <f t="shared" si="97"/>
        <v>44.551886595636574</v>
      </c>
      <c r="AA131" s="59">
        <f t="shared" si="98"/>
        <v>3.8744163893166927</v>
      </c>
      <c r="AB131" s="59">
        <f t="shared" si="99"/>
        <v>-20.484824797550317</v>
      </c>
      <c r="AC131" s="59">
        <f t="shared" si="100"/>
        <v>14.299678767113093</v>
      </c>
    </row>
    <row r="132" spans="1:29" ht="12.75" customHeight="1">
      <c r="A132" s="2">
        <v>32</v>
      </c>
      <c r="B132" s="97" t="s">
        <v>122</v>
      </c>
      <c r="C132" s="25" t="s">
        <v>0</v>
      </c>
      <c r="D132" s="59">
        <f t="shared" si="75"/>
        <v>-96.954785739832474</v>
      </c>
      <c r="E132" s="59">
        <f t="shared" si="76"/>
        <v>52.614308477597433</v>
      </c>
      <c r="F132" s="59">
        <f t="shared" si="77"/>
        <v>1141.6677726949636</v>
      </c>
      <c r="G132" s="59">
        <f t="shared" si="78"/>
        <v>-57.517303908632236</v>
      </c>
      <c r="H132" s="59">
        <f t="shared" si="79"/>
        <v>44.152135885714813</v>
      </c>
      <c r="I132" s="59">
        <f t="shared" si="80"/>
        <v>157.02545582827662</v>
      </c>
      <c r="J132" s="59">
        <f t="shared" si="81"/>
        <v>621.84668996251264</v>
      </c>
      <c r="K132" s="59">
        <f t="shared" si="82"/>
        <v>176.51682874353799</v>
      </c>
      <c r="L132" s="59">
        <f t="shared" si="83"/>
        <v>21.207936799497901</v>
      </c>
      <c r="M132" s="59">
        <f t="shared" si="84"/>
        <v>43.238945827226416</v>
      </c>
      <c r="N132" s="59">
        <f t="shared" si="85"/>
        <v>90.223738781307588</v>
      </c>
      <c r="O132" s="59">
        <f t="shared" si="86"/>
        <v>32.00861734227999</v>
      </c>
      <c r="P132" s="59">
        <f t="shared" si="87"/>
        <v>-1.5701143691913728</v>
      </c>
      <c r="Q132" s="59">
        <f t="shared" si="88"/>
        <v>16.565568393613077</v>
      </c>
      <c r="R132" s="59">
        <f t="shared" si="89"/>
        <v>17.397732100509373</v>
      </c>
      <c r="S132" s="59">
        <f t="shared" si="90"/>
        <v>23.733628116990531</v>
      </c>
      <c r="T132" s="59">
        <f t="shared" si="91"/>
        <v>37.103477417773775</v>
      </c>
      <c r="U132" s="59">
        <f t="shared" si="92"/>
        <v>-9.7811538684298966</v>
      </c>
      <c r="V132" s="59">
        <f t="shared" si="93"/>
        <v>-11.727733727063736</v>
      </c>
      <c r="W132" s="59">
        <f t="shared" si="94"/>
        <v>-80.32032981399415</v>
      </c>
      <c r="X132" s="59">
        <f t="shared" si="95"/>
        <v>-15.630434615940132</v>
      </c>
      <c r="Y132" s="59">
        <f t="shared" si="96"/>
        <v>13.269105792658237</v>
      </c>
      <c r="Z132" s="59">
        <f t="shared" si="97"/>
        <v>-1.6397511262724009</v>
      </c>
      <c r="AA132" s="59">
        <f t="shared" si="98"/>
        <v>-6.9414031443586737</v>
      </c>
      <c r="AB132" s="59">
        <f t="shared" si="99"/>
        <v>-7.4644327980849283</v>
      </c>
      <c r="AC132" s="59">
        <f t="shared" si="100"/>
        <v>12.800315374885173</v>
      </c>
    </row>
    <row r="133" spans="1:29" ht="12.75" customHeight="1">
      <c r="A133" s="2">
        <v>33</v>
      </c>
      <c r="B133" s="97" t="s">
        <v>121</v>
      </c>
      <c r="C133" s="25" t="s">
        <v>0</v>
      </c>
      <c r="D133" s="59">
        <f t="shared" si="75"/>
        <v>-99.593152167295457</v>
      </c>
      <c r="E133" s="59">
        <f t="shared" si="76"/>
        <v>-80.194052905966402</v>
      </c>
      <c r="F133" s="59">
        <f t="shared" si="77"/>
        <v>1763.4413843529123</v>
      </c>
      <c r="G133" s="59">
        <f t="shared" si="78"/>
        <v>-89.579763788796313</v>
      </c>
      <c r="H133" s="59">
        <f t="shared" si="79"/>
        <v>5981.4484749592084</v>
      </c>
      <c r="I133" s="59">
        <f t="shared" si="80"/>
        <v>-10.672660363378199</v>
      </c>
      <c r="J133" s="59">
        <f t="shared" si="81"/>
        <v>395.65548903763641</v>
      </c>
      <c r="K133" s="59">
        <f t="shared" si="82"/>
        <v>-9.8986477667267252</v>
      </c>
      <c r="L133" s="59">
        <f t="shared" si="83"/>
        <v>95.470464035694476</v>
      </c>
      <c r="M133" s="59">
        <f t="shared" si="84"/>
        <v>178.88829041765206</v>
      </c>
      <c r="N133" s="59">
        <f t="shared" si="85"/>
        <v>-63.073584741635131</v>
      </c>
      <c r="O133" s="59">
        <f t="shared" si="86"/>
        <v>21.504889402456627</v>
      </c>
      <c r="P133" s="59">
        <f t="shared" si="87"/>
        <v>25.788234597331837</v>
      </c>
      <c r="Q133" s="59">
        <f t="shared" si="88"/>
        <v>-41.608276248950681</v>
      </c>
      <c r="R133" s="59">
        <f t="shared" si="89"/>
        <v>115.07609554283752</v>
      </c>
      <c r="S133" s="59">
        <f t="shared" si="90"/>
        <v>-14.653886292590869</v>
      </c>
      <c r="T133" s="59">
        <f t="shared" si="91"/>
        <v>15.536656685377267</v>
      </c>
      <c r="U133" s="59">
        <f t="shared" si="92"/>
        <v>22.033586444513276</v>
      </c>
      <c r="V133" s="59">
        <f t="shared" si="93"/>
        <v>16.526774812411475</v>
      </c>
      <c r="W133" s="59">
        <f t="shared" si="94"/>
        <v>414.7760969551822</v>
      </c>
      <c r="X133" s="59">
        <f t="shared" si="95"/>
        <v>-15.083820407186835</v>
      </c>
      <c r="Y133" s="59">
        <f t="shared" si="96"/>
        <v>149.45799797515332</v>
      </c>
      <c r="Z133" s="59">
        <f t="shared" si="97"/>
        <v>42.982257860475073</v>
      </c>
      <c r="AA133" s="59">
        <f t="shared" si="98"/>
        <v>-30.600888126114228</v>
      </c>
      <c r="AB133" s="59">
        <f t="shared" si="99"/>
        <v>51.732055800871791</v>
      </c>
      <c r="AC133" s="59">
        <f t="shared" si="100"/>
        <v>14.49528512468909</v>
      </c>
    </row>
    <row r="134" spans="1:29" ht="12.75" customHeight="1">
      <c r="A134" s="2">
        <v>34</v>
      </c>
      <c r="B134" s="97" t="s">
        <v>120</v>
      </c>
      <c r="C134" s="25" t="s">
        <v>0</v>
      </c>
      <c r="D134" s="59">
        <f t="shared" si="75"/>
        <v>-99.569427873318887</v>
      </c>
      <c r="E134" s="59">
        <f t="shared" si="76"/>
        <v>163.48446945316294</v>
      </c>
      <c r="F134" s="59">
        <f t="shared" si="77"/>
        <v>-5.5774795443727783</v>
      </c>
      <c r="G134" s="59">
        <f t="shared" si="78"/>
        <v>-18.904761396733306</v>
      </c>
      <c r="H134" s="59">
        <f t="shared" si="79"/>
        <v>1414.7560285740601</v>
      </c>
      <c r="I134" s="59">
        <f t="shared" si="80"/>
        <v>-95.416343331641201</v>
      </c>
      <c r="J134" s="59">
        <f t="shared" si="81"/>
        <v>192.23142766464406</v>
      </c>
      <c r="K134" s="59">
        <f t="shared" si="82"/>
        <v>180.25322529140675</v>
      </c>
      <c r="L134" s="59">
        <f t="shared" si="83"/>
        <v>2380.1152844429052</v>
      </c>
      <c r="M134" s="59">
        <f t="shared" si="84"/>
        <v>120.83493995881037</v>
      </c>
      <c r="N134" s="59">
        <f t="shared" si="85"/>
        <v>-53.817848981406584</v>
      </c>
      <c r="O134" s="59">
        <f t="shared" si="86"/>
        <v>7.6637183468441634</v>
      </c>
      <c r="P134" s="59">
        <f t="shared" si="87"/>
        <v>-74.947195816266017</v>
      </c>
      <c r="Q134" s="59">
        <f t="shared" si="88"/>
        <v>97.692247891606257</v>
      </c>
      <c r="R134" s="59">
        <f t="shared" si="89"/>
        <v>54.610145928835891</v>
      </c>
      <c r="S134" s="59">
        <f t="shared" si="90"/>
        <v>-35.485258959104428</v>
      </c>
      <c r="T134" s="59">
        <f t="shared" si="91"/>
        <v>194.5822789577407</v>
      </c>
      <c r="U134" s="59">
        <f t="shared" si="92"/>
        <v>153.77911119610258</v>
      </c>
      <c r="V134" s="59">
        <f t="shared" si="93"/>
        <v>-70.150742949753052</v>
      </c>
      <c r="W134" s="59">
        <f t="shared" si="94"/>
        <v>292.06150402885686</v>
      </c>
      <c r="X134" s="59">
        <f t="shared" si="95"/>
        <v>-51.163142295409926</v>
      </c>
      <c r="Y134" s="59">
        <f t="shared" si="96"/>
        <v>12.930983312668289</v>
      </c>
      <c r="Z134" s="59">
        <f t="shared" si="97"/>
        <v>-22.850618142323427</v>
      </c>
      <c r="AA134" s="59">
        <f t="shared" si="98"/>
        <v>128.20062776587827</v>
      </c>
      <c r="AB134" s="59">
        <f t="shared" si="99"/>
        <v>30.012995952229602</v>
      </c>
      <c r="AC134" s="59">
        <f t="shared" si="100"/>
        <v>7.9680566819610164</v>
      </c>
    </row>
    <row r="135" spans="1:29" ht="12.75" customHeight="1">
      <c r="A135" s="2">
        <v>35</v>
      </c>
      <c r="B135" s="97" t="s">
        <v>119</v>
      </c>
      <c r="C135" s="25" t="s">
        <v>0</v>
      </c>
      <c r="D135" s="59">
        <f t="shared" si="75"/>
        <v>2326.1641268212143</v>
      </c>
      <c r="E135" s="59">
        <f t="shared" si="76"/>
        <v>-61.88291608518621</v>
      </c>
      <c r="F135" s="59">
        <f t="shared" si="77"/>
        <v>17.011256313656816</v>
      </c>
      <c r="G135" s="59">
        <f t="shared" si="78"/>
        <v>-99.73648751047709</v>
      </c>
      <c r="H135" s="59">
        <f t="shared" si="79"/>
        <v>4091.0406885758994</v>
      </c>
      <c r="I135" s="59">
        <f t="shared" si="80"/>
        <v>5.0372002277755428</v>
      </c>
      <c r="J135" s="59">
        <f t="shared" si="81"/>
        <v>586.20144153431863</v>
      </c>
      <c r="K135" s="59">
        <f t="shared" si="82"/>
        <v>294.45102816060478</v>
      </c>
      <c r="L135" s="59">
        <f t="shared" si="83"/>
        <v>283.34963015303464</v>
      </c>
      <c r="M135" s="59">
        <f t="shared" si="84"/>
        <v>21.330337248029679</v>
      </c>
      <c r="N135" s="59">
        <f t="shared" si="85"/>
        <v>31.425399358248228</v>
      </c>
      <c r="O135" s="59">
        <f t="shared" si="86"/>
        <v>-15.609872355127095</v>
      </c>
      <c r="P135" s="59">
        <f t="shared" si="87"/>
        <v>10.389828120005504</v>
      </c>
      <c r="Q135" s="59">
        <f t="shared" si="88"/>
        <v>191.74847861715028</v>
      </c>
      <c r="R135" s="59">
        <f t="shared" si="89"/>
        <v>72.232346998220265</v>
      </c>
      <c r="S135" s="59">
        <f t="shared" si="90"/>
        <v>67.469843434954726</v>
      </c>
      <c r="T135" s="59">
        <f t="shared" si="91"/>
        <v>74.059620875625939</v>
      </c>
      <c r="U135" s="59">
        <f t="shared" si="92"/>
        <v>-8.3114234639144513</v>
      </c>
      <c r="V135" s="59">
        <f t="shared" si="93"/>
        <v>-29.168409712792396</v>
      </c>
      <c r="W135" s="59">
        <f t="shared" si="94"/>
        <v>-78.254498653042873</v>
      </c>
      <c r="X135" s="59">
        <f t="shared" si="95"/>
        <v>-22.703319676777156</v>
      </c>
      <c r="Y135" s="59">
        <f t="shared" si="96"/>
        <v>-17.043807799488491</v>
      </c>
      <c r="Z135" s="59">
        <f t="shared" si="97"/>
        <v>109.30572520776298</v>
      </c>
      <c r="AA135" s="59">
        <f t="shared" si="98"/>
        <v>-33.998164025377136</v>
      </c>
      <c r="AB135" s="59">
        <f t="shared" si="99"/>
        <v>44.516123754004809</v>
      </c>
      <c r="AC135" s="59">
        <f t="shared" si="100"/>
        <v>27.120164254214359</v>
      </c>
    </row>
    <row r="136" spans="1:29" ht="12.75" customHeight="1">
      <c r="A136" s="2">
        <v>36</v>
      </c>
      <c r="B136" s="97" t="s">
        <v>118</v>
      </c>
      <c r="C136" s="25" t="s">
        <v>0</v>
      </c>
      <c r="D136" s="59">
        <f t="shared" si="75"/>
        <v>193.88641716828056</v>
      </c>
      <c r="E136" s="59">
        <f t="shared" si="76"/>
        <v>-90.9309491157141</v>
      </c>
      <c r="F136" s="59">
        <f t="shared" si="77"/>
        <v>-70.188531029065203</v>
      </c>
      <c r="G136" s="59">
        <f t="shared" si="78"/>
        <v>15.876152832674563</v>
      </c>
      <c r="H136" s="59">
        <f t="shared" si="79"/>
        <v>19798.521887436043</v>
      </c>
      <c r="I136" s="59">
        <f t="shared" si="80"/>
        <v>-75.222204762653035</v>
      </c>
      <c r="J136" s="59">
        <f t="shared" si="81"/>
        <v>-62.759726033715381</v>
      </c>
      <c r="K136" s="59">
        <f t="shared" si="82"/>
        <v>1029.6343313620459</v>
      </c>
      <c r="L136" s="59">
        <f t="shared" si="83"/>
        <v>708.60793009500094</v>
      </c>
      <c r="M136" s="59">
        <f t="shared" si="84"/>
        <v>381.45485471892738</v>
      </c>
      <c r="N136" s="59">
        <f t="shared" si="85"/>
        <v>-94.627028108607192</v>
      </c>
      <c r="O136" s="59">
        <f t="shared" si="86"/>
        <v>343.66838892113833</v>
      </c>
      <c r="P136" s="59">
        <f t="shared" si="87"/>
        <v>2.3657630804981693</v>
      </c>
      <c r="Q136" s="59">
        <f t="shared" si="88"/>
        <v>-6.4212538982897343</v>
      </c>
      <c r="R136" s="59">
        <f t="shared" si="89"/>
        <v>119.4654290300322</v>
      </c>
      <c r="S136" s="59">
        <f t="shared" si="90"/>
        <v>243.53782906729043</v>
      </c>
      <c r="T136" s="59">
        <f t="shared" si="91"/>
        <v>371.7251880351709</v>
      </c>
      <c r="U136" s="59">
        <f t="shared" si="92"/>
        <v>-20.415562106623341</v>
      </c>
      <c r="V136" s="59">
        <f t="shared" si="93"/>
        <v>-52.541480974517917</v>
      </c>
      <c r="W136" s="59">
        <f t="shared" si="94"/>
        <v>-20.057309543167733</v>
      </c>
      <c r="X136" s="59">
        <f t="shared" si="95"/>
        <v>-48.804585629267919</v>
      </c>
      <c r="Y136" s="59">
        <f t="shared" si="96"/>
        <v>58.648708928659232</v>
      </c>
      <c r="Z136" s="59">
        <f t="shared" si="97"/>
        <v>273.40026237083879</v>
      </c>
      <c r="AA136" s="59">
        <f t="shared" si="98"/>
        <v>-56.875727017343571</v>
      </c>
      <c r="AB136" s="59">
        <f t="shared" si="99"/>
        <v>-58.396232367155761</v>
      </c>
      <c r="AC136" s="59">
        <f t="shared" si="100"/>
        <v>30.391705524025781</v>
      </c>
    </row>
    <row r="137" spans="1:29" ht="12.75" customHeight="1">
      <c r="A137" s="2">
        <v>37</v>
      </c>
      <c r="B137" s="97" t="s">
        <v>117</v>
      </c>
      <c r="C137" s="25" t="s">
        <v>0</v>
      </c>
      <c r="D137" s="59">
        <f t="shared" si="75"/>
        <v>-79.300667489269841</v>
      </c>
      <c r="E137" s="59">
        <f t="shared" si="76"/>
        <v>-9.3413136466692777</v>
      </c>
      <c r="F137" s="59">
        <f t="shared" si="77"/>
        <v>-24.440382404035915</v>
      </c>
      <c r="G137" s="59">
        <f t="shared" si="78"/>
        <v>-10.236830530270723</v>
      </c>
      <c r="H137" s="59">
        <f t="shared" si="79"/>
        <v>-4.9201253456496943</v>
      </c>
      <c r="I137" s="59">
        <f t="shared" si="80"/>
        <v>91.907245544377247</v>
      </c>
      <c r="J137" s="59">
        <f t="shared" si="81"/>
        <v>152.11655301952888</v>
      </c>
      <c r="K137" s="59">
        <f t="shared" si="82"/>
        <v>109.19268372804777</v>
      </c>
      <c r="L137" s="59">
        <f t="shared" si="83"/>
        <v>44.99815419286827</v>
      </c>
      <c r="M137" s="59">
        <f t="shared" si="84"/>
        <v>48.03438665633891</v>
      </c>
      <c r="N137" s="59">
        <f t="shared" si="85"/>
        <v>-35.251586959035279</v>
      </c>
      <c r="O137" s="59">
        <f t="shared" si="86"/>
        <v>-45.422802403773986</v>
      </c>
      <c r="P137" s="59">
        <f t="shared" si="87"/>
        <v>539.32594892681334</v>
      </c>
      <c r="Q137" s="59">
        <f t="shared" si="88"/>
        <v>-42.359408808242605</v>
      </c>
      <c r="R137" s="59">
        <f t="shared" si="89"/>
        <v>-11.961108860329645</v>
      </c>
      <c r="S137" s="59">
        <f t="shared" si="90"/>
        <v>69.265349076455777</v>
      </c>
      <c r="T137" s="59">
        <f t="shared" si="91"/>
        <v>23.770638964513637</v>
      </c>
      <c r="U137" s="59">
        <f t="shared" si="92"/>
        <v>-16.90935364312999</v>
      </c>
      <c r="V137" s="59">
        <f t="shared" si="93"/>
        <v>491.88790442368293</v>
      </c>
      <c r="W137" s="59">
        <f t="shared" si="94"/>
        <v>20.872293713980255</v>
      </c>
      <c r="X137" s="59">
        <f t="shared" si="95"/>
        <v>-88.153963362607954</v>
      </c>
      <c r="Y137" s="59">
        <f t="shared" si="96"/>
        <v>65.620659183770982</v>
      </c>
      <c r="Z137" s="59">
        <f t="shared" si="97"/>
        <v>31.973270445587701</v>
      </c>
      <c r="AA137" s="59">
        <f t="shared" si="98"/>
        <v>445.15732935806545</v>
      </c>
      <c r="AB137" s="59">
        <f t="shared" si="99"/>
        <v>-0.71884163626481268</v>
      </c>
      <c r="AC137" s="59">
        <f t="shared" si="100"/>
        <v>16.464560478402547</v>
      </c>
    </row>
    <row r="138" spans="1:29" ht="12.75" customHeight="1">
      <c r="A138" s="2">
        <v>38</v>
      </c>
      <c r="B138" s="97" t="s">
        <v>116</v>
      </c>
      <c r="C138" s="25" t="s">
        <v>0</v>
      </c>
      <c r="D138" s="59">
        <f t="shared" si="75"/>
        <v>-93.533321458688874</v>
      </c>
      <c r="E138" s="59">
        <f t="shared" si="76"/>
        <v>-17.136863500707349</v>
      </c>
      <c r="F138" s="59">
        <f t="shared" si="77"/>
        <v>366.73019693423282</v>
      </c>
      <c r="G138" s="59">
        <f t="shared" si="78"/>
        <v>-56.10309768649163</v>
      </c>
      <c r="H138" s="59">
        <f t="shared" si="79"/>
        <v>97.626947239042295</v>
      </c>
      <c r="I138" s="59">
        <f t="shared" si="80"/>
        <v>73.614408836222452</v>
      </c>
      <c r="J138" s="59">
        <f t="shared" si="81"/>
        <v>581.96563744695288</v>
      </c>
      <c r="K138" s="59">
        <f t="shared" si="82"/>
        <v>173.46317271812194</v>
      </c>
      <c r="L138" s="59">
        <f t="shared" si="83"/>
        <v>31.302532156117422</v>
      </c>
      <c r="M138" s="59">
        <f t="shared" si="84"/>
        <v>49.724712128701697</v>
      </c>
      <c r="N138" s="59">
        <f t="shared" si="85"/>
        <v>70.223235129232251</v>
      </c>
      <c r="O138" s="59">
        <f t="shared" si="86"/>
        <v>30.443672901054384</v>
      </c>
      <c r="P138" s="59">
        <f t="shared" si="87"/>
        <v>-1.1098331592719148</v>
      </c>
      <c r="Q138" s="59">
        <f t="shared" si="88"/>
        <v>16.832214085504859</v>
      </c>
      <c r="R138" s="59">
        <f t="shared" si="89"/>
        <v>18.656167518268376</v>
      </c>
      <c r="S138" s="59">
        <f t="shared" si="90"/>
        <v>24.989740618792752</v>
      </c>
      <c r="T138" s="59">
        <f t="shared" si="91"/>
        <v>41.147925864518356</v>
      </c>
      <c r="U138" s="59">
        <f t="shared" si="92"/>
        <v>-8.0113583702130882</v>
      </c>
      <c r="V138" s="59">
        <f t="shared" si="93"/>
        <v>-10.88217117580254</v>
      </c>
      <c r="W138" s="59">
        <f t="shared" si="94"/>
        <v>-68.926723018847866</v>
      </c>
      <c r="X138" s="59">
        <f t="shared" si="95"/>
        <v>-37.054706746501822</v>
      </c>
      <c r="Y138" s="59">
        <f t="shared" si="96"/>
        <v>22.052979998568418</v>
      </c>
      <c r="Z138" s="59">
        <f t="shared" si="97"/>
        <v>11.759552757490326</v>
      </c>
      <c r="AA138" s="59">
        <f t="shared" si="98"/>
        <v>23.318345885058548</v>
      </c>
      <c r="AB138" s="59">
        <f t="shared" si="99"/>
        <v>3.1062477805643027</v>
      </c>
      <c r="AC138" s="59">
        <f t="shared" si="100"/>
        <v>12.344964231673956</v>
      </c>
    </row>
    <row r="139" spans="1:29" ht="12.75" customHeight="1">
      <c r="A139" s="2">
        <v>39</v>
      </c>
      <c r="B139" s="96" t="s">
        <v>115</v>
      </c>
      <c r="C139" s="25" t="s">
        <v>0</v>
      </c>
      <c r="D139" s="59">
        <f t="shared" si="75"/>
        <v>21.948977061232313</v>
      </c>
      <c r="E139" s="59">
        <f t="shared" si="76"/>
        <v>3.8456785100205053</v>
      </c>
      <c r="F139" s="59">
        <f t="shared" si="77"/>
        <v>-20.296140499975351</v>
      </c>
      <c r="G139" s="59">
        <f t="shared" si="78"/>
        <v>-0.25374969185355667</v>
      </c>
      <c r="H139" s="59">
        <f t="shared" si="79"/>
        <v>81.054664090726476</v>
      </c>
      <c r="I139" s="59">
        <f t="shared" si="80"/>
        <v>23.717223642152788</v>
      </c>
      <c r="J139" s="59">
        <f t="shared" si="81"/>
        <v>32.812630901460579</v>
      </c>
      <c r="K139" s="59">
        <f t="shared" si="82"/>
        <v>57.368630496915728</v>
      </c>
      <c r="L139" s="59">
        <f t="shared" si="83"/>
        <v>54.965393201063705</v>
      </c>
      <c r="M139" s="59">
        <f t="shared" si="84"/>
        <v>22.800396516285005</v>
      </c>
      <c r="N139" s="59">
        <f t="shared" si="85"/>
        <v>27.878784174486356</v>
      </c>
      <c r="O139" s="59">
        <f t="shared" si="86"/>
        <v>49.52400909542709</v>
      </c>
      <c r="P139" s="59">
        <f t="shared" si="87"/>
        <v>39.936376698012111</v>
      </c>
      <c r="Q139" s="59">
        <f t="shared" si="88"/>
        <v>-10.463575932190821</v>
      </c>
      <c r="R139" s="59">
        <f t="shared" si="89"/>
        <v>41.935467264468599</v>
      </c>
      <c r="S139" s="59">
        <f t="shared" si="90"/>
        <v>31.275753243321731</v>
      </c>
      <c r="T139" s="59">
        <f t="shared" si="91"/>
        <v>5.1741033815119124</v>
      </c>
      <c r="U139" s="59">
        <f t="shared" si="92"/>
        <v>0.91813407726036189</v>
      </c>
      <c r="V139" s="59">
        <f t="shared" si="93"/>
        <v>0.54731281013258126</v>
      </c>
      <c r="W139" s="59">
        <f t="shared" si="94"/>
        <v>-17.995985409261465</v>
      </c>
      <c r="X139" s="59">
        <f t="shared" si="95"/>
        <v>-2.2972306990560298</v>
      </c>
      <c r="Y139" s="59">
        <f t="shared" si="96"/>
        <v>24.080182668980001</v>
      </c>
      <c r="Z139" s="59">
        <f t="shared" si="97"/>
        <v>24.768064342686742</v>
      </c>
      <c r="AA139" s="59">
        <f t="shared" si="98"/>
        <v>4.7081400288136166</v>
      </c>
      <c r="AB139" s="59">
        <f t="shared" si="99"/>
        <v>0.17467256637746686</v>
      </c>
      <c r="AC139" s="59">
        <f t="shared" si="100"/>
        <v>16.712218334411659</v>
      </c>
    </row>
    <row r="140" spans="1:29" ht="12.75" customHeight="1">
      <c r="A140" s="2">
        <v>40</v>
      </c>
      <c r="B140" s="96" t="s">
        <v>114</v>
      </c>
      <c r="C140" s="25" t="s">
        <v>0</v>
      </c>
      <c r="D140" s="59">
        <f t="shared" si="75"/>
        <v>5.3298626654205634</v>
      </c>
      <c r="E140" s="59">
        <f t="shared" si="76"/>
        <v>1.5461533512975478</v>
      </c>
      <c r="F140" s="59">
        <f t="shared" si="77"/>
        <v>-1.5138973032183856</v>
      </c>
      <c r="G140" s="59">
        <f t="shared" si="78"/>
        <v>16.535258364691984</v>
      </c>
      <c r="H140" s="59">
        <f t="shared" si="79"/>
        <v>33.740677330872131</v>
      </c>
      <c r="I140" s="59">
        <f t="shared" si="80"/>
        <v>8.0399096101872374</v>
      </c>
      <c r="J140" s="59">
        <f t="shared" si="81"/>
        <v>23.948000541276684</v>
      </c>
      <c r="K140" s="59">
        <f t="shared" si="82"/>
        <v>24.292946811383345</v>
      </c>
      <c r="L140" s="59">
        <f t="shared" si="83"/>
        <v>45.031044657745156</v>
      </c>
      <c r="M140" s="59">
        <f t="shared" si="84"/>
        <v>15.924899570361745</v>
      </c>
      <c r="N140" s="59">
        <f t="shared" si="85"/>
        <v>18.775854055675097</v>
      </c>
      <c r="O140" s="59">
        <f t="shared" si="86"/>
        <v>20.471083756867941</v>
      </c>
      <c r="P140" s="59">
        <f t="shared" si="87"/>
        <v>18.076770053482605</v>
      </c>
      <c r="Q140" s="59">
        <f t="shared" si="88"/>
        <v>-12.54841918726018</v>
      </c>
      <c r="R140" s="59">
        <f t="shared" si="89"/>
        <v>37.660363717219695</v>
      </c>
      <c r="S140" s="59">
        <f t="shared" si="90"/>
        <v>22.388881391331637</v>
      </c>
      <c r="T140" s="59">
        <f t="shared" si="91"/>
        <v>2.1370502004250511</v>
      </c>
      <c r="U140" s="59">
        <f t="shared" si="92"/>
        <v>4.3243506756364951</v>
      </c>
      <c r="V140" s="59">
        <f t="shared" si="93"/>
        <v>1.8163646326747624</v>
      </c>
      <c r="W140" s="59">
        <f t="shared" si="94"/>
        <v>-14.389896508933717</v>
      </c>
      <c r="X140" s="59">
        <f t="shared" si="95"/>
        <v>-4.5517291049496578</v>
      </c>
      <c r="Y140" s="59">
        <f t="shared" si="96"/>
        <v>17.832264535650765</v>
      </c>
      <c r="Z140" s="59">
        <f t="shared" si="97"/>
        <v>16.059480156102609</v>
      </c>
      <c r="AA140" s="59">
        <f t="shared" si="98"/>
        <v>-1.599586673467428</v>
      </c>
      <c r="AB140" s="59">
        <f t="shared" si="99"/>
        <v>0.55441073097806282</v>
      </c>
      <c r="AC140" s="59">
        <f t="shared" si="100"/>
        <v>10.597081049084395</v>
      </c>
    </row>
    <row r="141" spans="1:29" ht="12.75" customHeight="1">
      <c r="A141" s="2">
        <v>41</v>
      </c>
      <c r="B141" s="96" t="s">
        <v>113</v>
      </c>
      <c r="C141" s="25" t="s">
        <v>0</v>
      </c>
      <c r="D141" s="59">
        <f t="shared" si="75"/>
        <v>3.3066462790174711</v>
      </c>
      <c r="E141" s="59">
        <f t="shared" si="76"/>
        <v>10.952839510886122</v>
      </c>
      <c r="F141" s="59">
        <f t="shared" si="77"/>
        <v>1.5447473735773656</v>
      </c>
      <c r="G141" s="59">
        <f t="shared" si="78"/>
        <v>33.737030687789456</v>
      </c>
      <c r="H141" s="59">
        <f t="shared" si="79"/>
        <v>54.154852933874082</v>
      </c>
      <c r="I141" s="59">
        <f t="shared" si="80"/>
        <v>9.1423230702247622</v>
      </c>
      <c r="J141" s="59">
        <f t="shared" si="81"/>
        <v>29.135101538331668</v>
      </c>
      <c r="K141" s="59">
        <f t="shared" si="82"/>
        <v>37.87937909632052</v>
      </c>
      <c r="L141" s="59">
        <f t="shared" si="83"/>
        <v>58.177993554886427</v>
      </c>
      <c r="M141" s="59">
        <f t="shared" si="84"/>
        <v>28.49964070520727</v>
      </c>
      <c r="N141" s="59">
        <f t="shared" si="85"/>
        <v>26.173909570716731</v>
      </c>
      <c r="O141" s="59">
        <f t="shared" si="86"/>
        <v>22.272245637015772</v>
      </c>
      <c r="P141" s="59">
        <f t="shared" si="87"/>
        <v>19.549836268348969</v>
      </c>
      <c r="Q141" s="59">
        <f t="shared" si="88"/>
        <v>-6.7230429699205416</v>
      </c>
      <c r="R141" s="59">
        <f t="shared" si="89"/>
        <v>36.562764857643572</v>
      </c>
      <c r="S141" s="59">
        <f t="shared" si="90"/>
        <v>46.307423754104548</v>
      </c>
      <c r="T141" s="59">
        <f t="shared" si="91"/>
        <v>-6.3492893233226511</v>
      </c>
      <c r="U141" s="59">
        <f t="shared" si="92"/>
        <v>10.245681228316769</v>
      </c>
      <c r="V141" s="59">
        <f t="shared" si="93"/>
        <v>2.4724685152990986</v>
      </c>
      <c r="W141" s="59">
        <f t="shared" si="94"/>
        <v>-14.561525717101944</v>
      </c>
      <c r="X141" s="59">
        <f t="shared" si="95"/>
        <v>-7.8065336732537816</v>
      </c>
      <c r="Y141" s="59">
        <f t="shared" si="96"/>
        <v>10.548294197783051</v>
      </c>
      <c r="Z141" s="59">
        <f t="shared" si="97"/>
        <v>29.286928092379526</v>
      </c>
      <c r="AA141" s="59">
        <f t="shared" si="98"/>
        <v>8.0209540228139531E-2</v>
      </c>
      <c r="AB141" s="59">
        <f t="shared" si="99"/>
        <v>-7.2479678674871906</v>
      </c>
      <c r="AC141" s="59">
        <f t="shared" si="100"/>
        <v>14.780278017178432</v>
      </c>
    </row>
    <row r="142" spans="1:29" ht="12.75" customHeight="1">
      <c r="A142" s="2">
        <v>42</v>
      </c>
      <c r="B142" s="96" t="s">
        <v>112</v>
      </c>
      <c r="C142" s="25" t="s">
        <v>0</v>
      </c>
      <c r="D142" s="59">
        <f t="shared" si="75"/>
        <v>5.1630833892593273</v>
      </c>
      <c r="E142" s="59">
        <f t="shared" si="76"/>
        <v>2.3078838723700841</v>
      </c>
      <c r="F142" s="59">
        <f t="shared" si="77"/>
        <v>-1.2452867632816549</v>
      </c>
      <c r="G142" s="59">
        <f t="shared" si="78"/>
        <v>18.088599518231447</v>
      </c>
      <c r="H142" s="59">
        <f t="shared" si="79"/>
        <v>35.828382679613981</v>
      </c>
      <c r="I142" s="59">
        <f t="shared" si="80"/>
        <v>8.1678620396964448</v>
      </c>
      <c r="J142" s="59">
        <f t="shared" si="81"/>
        <v>24.555468927015696</v>
      </c>
      <c r="K142" s="59">
        <f t="shared" si="82"/>
        <v>25.942574405805232</v>
      </c>
      <c r="L142" s="59">
        <f t="shared" si="83"/>
        <v>46.778605124041945</v>
      </c>
      <c r="M142" s="59">
        <f t="shared" si="84"/>
        <v>17.72621428277283</v>
      </c>
      <c r="N142" s="59">
        <f t="shared" si="85"/>
        <v>19.932597011384473</v>
      </c>
      <c r="O142" s="59">
        <f t="shared" si="86"/>
        <v>20.767365128552171</v>
      </c>
      <c r="P142" s="59">
        <f t="shared" si="87"/>
        <v>18.322100904890632</v>
      </c>
      <c r="Q142" s="59">
        <f t="shared" si="88"/>
        <v>-11.568168876093509</v>
      </c>
      <c r="R142" s="59">
        <f t="shared" si="89"/>
        <v>37.465548709814243</v>
      </c>
      <c r="S142" s="59">
        <f t="shared" si="90"/>
        <v>26.606350426584143</v>
      </c>
      <c r="T142" s="59">
        <f t="shared" si="91"/>
        <v>0.40783728918505346</v>
      </c>
      <c r="U142" s="59">
        <f t="shared" si="92"/>
        <v>5.4497090234674488</v>
      </c>
      <c r="V142" s="59">
        <f t="shared" si="93"/>
        <v>1.9467294314138712</v>
      </c>
      <c r="W142" s="59">
        <f t="shared" si="94"/>
        <v>-14.4241743002259</v>
      </c>
      <c r="X142" s="59">
        <f t="shared" si="95"/>
        <v>-5.2007354374489978</v>
      </c>
      <c r="Y142" s="59">
        <f t="shared" si="96"/>
        <v>16.41976809564656</v>
      </c>
      <c r="Z142" s="59">
        <f t="shared" si="97"/>
        <v>18.495162062413769</v>
      </c>
      <c r="AA142" s="59">
        <f t="shared" si="98"/>
        <v>-1.262101184145564</v>
      </c>
      <c r="AB142" s="59">
        <f t="shared" si="99"/>
        <v>-1.0344647066992536</v>
      </c>
      <c r="AC142" s="59">
        <f t="shared" si="100"/>
        <v>11.133271180110896</v>
      </c>
    </row>
    <row r="143" spans="1:29" ht="12.75" customHeight="1" thickBot="1"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2.75" customHeight="1" thickTop="1">
      <c r="B144" s="3" t="s">
        <v>219</v>
      </c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</row>
    <row r="145" spans="1:28" ht="12.75" customHeight="1">
      <c r="B145" s="44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</row>
    <row r="146" spans="1:28" ht="12.75" customHeight="1">
      <c r="B146" s="44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</row>
    <row r="147" spans="1:28" ht="12.75" customHeight="1">
      <c r="B147" s="44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</row>
    <row r="148" spans="1:28" ht="12.75" customHeight="1">
      <c r="A148" s="13"/>
      <c r="B148" s="44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</row>
    <row r="149" spans="1:28" ht="12.75" customHeight="1">
      <c r="B149" s="44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</row>
    <row r="150" spans="1:28">
      <c r="B150" s="46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</row>
    <row r="151" spans="1:28">
      <c r="B151" s="44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</row>
    <row r="152" spans="1:28">
      <c r="B152" s="44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</row>
    <row r="153" spans="1:28">
      <c r="B153" s="44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</row>
    <row r="154" spans="1:28">
      <c r="B154" s="44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</row>
    <row r="155" spans="1:28">
      <c r="B155" s="46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</row>
  </sheetData>
  <mergeCells count="7">
    <mergeCell ref="C99:AC99"/>
    <mergeCell ref="A1:B1"/>
    <mergeCell ref="C2:AC2"/>
    <mergeCell ref="C3:AC3"/>
    <mergeCell ref="C4:AC4"/>
    <mergeCell ref="C52:AC52"/>
    <mergeCell ref="C98:AC98"/>
  </mergeCells>
  <hyperlinks>
    <hyperlink ref="A1:B1" location="ÍNDICE!A1" display="ÍNDICE"/>
  </hyperlinks>
  <printOptions horizontalCentered="1" verticalCentered="1"/>
  <pageMargins left="0.19685039370078741" right="0.19685039370078741" top="0.19685039370078741" bottom="0.19685039370078741" header="0" footer="0"/>
  <pageSetup orientation="portrait" verticalDpi="0" r:id="rId1"/>
  <headerFooter alignWithMargins="0"/>
  <ignoredErrors>
    <ignoredError sqref="J45:AA45 C45:D45 E45:I45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67"/>
  <sheetViews>
    <sheetView workbookViewId="0">
      <selection sqref="A1:B1"/>
    </sheetView>
  </sheetViews>
  <sheetFormatPr baseColWidth="10" defaultColWidth="12.42578125" defaultRowHeight="12.75"/>
  <cols>
    <col min="1" max="1" width="5.42578125" style="2" customWidth="1"/>
    <col min="2" max="2" width="18.7109375" style="1" customWidth="1"/>
    <col min="3" max="17" width="12.140625" style="1" customWidth="1"/>
    <col min="18" max="28" width="11.42578125" style="1" customWidth="1"/>
    <col min="29" max="16384" width="12.42578125" style="1"/>
  </cols>
  <sheetData>
    <row r="1" spans="1:38" ht="12.75" customHeight="1">
      <c r="A1" s="127" t="s">
        <v>105</v>
      </c>
      <c r="B1" s="127"/>
    </row>
    <row r="2" spans="1:38">
      <c r="C2" s="126" t="s">
        <v>183</v>
      </c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</row>
    <row r="3" spans="1:38" ht="12.75" customHeight="1">
      <c r="C3" s="126" t="s">
        <v>221</v>
      </c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</row>
    <row r="4" spans="1:38" ht="12.75" customHeight="1">
      <c r="C4" s="126" t="s">
        <v>103</v>
      </c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26"/>
      <c r="AC4" s="126"/>
    </row>
    <row r="5" spans="1:38" ht="13.5" thickBot="1"/>
    <row r="6" spans="1:38" ht="12.75" customHeight="1" thickTop="1" thickBot="1">
      <c r="A6" s="53"/>
      <c r="B6" s="32"/>
      <c r="C6" s="38">
        <v>1995</v>
      </c>
      <c r="D6" s="38">
        <v>1996</v>
      </c>
      <c r="E6" s="38">
        <v>1997</v>
      </c>
      <c r="F6" s="38">
        <v>1998</v>
      </c>
      <c r="G6" s="38">
        <v>1999</v>
      </c>
      <c r="H6" s="38">
        <v>2000</v>
      </c>
      <c r="I6" s="38">
        <v>2001</v>
      </c>
      <c r="J6" s="38">
        <v>2002</v>
      </c>
      <c r="K6" s="38">
        <v>2003</v>
      </c>
      <c r="L6" s="38">
        <v>2004</v>
      </c>
      <c r="M6" s="38">
        <v>2005</v>
      </c>
      <c r="N6" s="38">
        <v>2006</v>
      </c>
      <c r="O6" s="38">
        <v>2007</v>
      </c>
      <c r="P6" s="38">
        <v>2008</v>
      </c>
      <c r="Q6" s="38">
        <v>2009</v>
      </c>
      <c r="R6" s="38">
        <v>2010</v>
      </c>
      <c r="S6" s="38">
        <v>2011</v>
      </c>
      <c r="T6" s="38">
        <v>2012</v>
      </c>
      <c r="U6" s="38">
        <v>2013</v>
      </c>
      <c r="V6" s="38">
        <v>2014</v>
      </c>
      <c r="W6" s="38">
        <v>2015</v>
      </c>
      <c r="X6" s="38">
        <v>2016</v>
      </c>
      <c r="Y6" s="38">
        <v>2017</v>
      </c>
      <c r="Z6" s="38">
        <v>2018</v>
      </c>
      <c r="AA6" s="38">
        <v>2019</v>
      </c>
      <c r="AB6" s="38">
        <v>2020</v>
      </c>
      <c r="AC6" s="38" t="s">
        <v>199</v>
      </c>
    </row>
    <row r="7" spans="1:38" ht="12.75" customHeight="1" thickTop="1">
      <c r="A7" s="53"/>
      <c r="B7" s="32"/>
      <c r="C7" s="2"/>
      <c r="D7" s="2"/>
      <c r="E7" s="2"/>
      <c r="F7" s="2"/>
      <c r="G7" s="2"/>
      <c r="H7" s="2"/>
      <c r="I7" s="2"/>
      <c r="J7" s="2"/>
      <c r="K7" s="2"/>
      <c r="AI7" s="44"/>
      <c r="AK7" s="44"/>
      <c r="AL7" s="44"/>
    </row>
    <row r="8" spans="1:38" ht="12.75" customHeight="1">
      <c r="A8" s="2">
        <v>1</v>
      </c>
      <c r="B8" s="44" t="s">
        <v>150</v>
      </c>
      <c r="C8" s="25">
        <f>'C1'!C8-'C2'!C8</f>
        <v>8589.4513180000031</v>
      </c>
      <c r="D8" s="25">
        <f>'C1'!D8-'C2'!D8</f>
        <v>10530.122018999991</v>
      </c>
      <c r="E8" s="25">
        <f>'C1'!E8-'C2'!E8</f>
        <v>16426.823319000017</v>
      </c>
      <c r="F8" s="25">
        <f>'C1'!F8-'C2'!F8</f>
        <v>20968.028211999976</v>
      </c>
      <c r="G8" s="25">
        <f>'C1'!G8-'C2'!G8</f>
        <v>22528.282534999933</v>
      </c>
      <c r="H8" s="25">
        <f>'C1'!H8-'C2'!H8</f>
        <v>32341.627128999997</v>
      </c>
      <c r="I8" s="25">
        <f>'C1'!I8-'C2'!I8</f>
        <v>28115.318666000003</v>
      </c>
      <c r="J8" s="25">
        <f>'C1'!J8-'C2'!J8</f>
        <v>49339.831643999991</v>
      </c>
      <c r="K8" s="25">
        <f>'C1'!K8-'C2'!K8</f>
        <v>55153.052218999976</v>
      </c>
      <c r="L8" s="25">
        <f>'C1'!L8-'C2'!L8</f>
        <v>80320.790814999986</v>
      </c>
      <c r="M8" s="25">
        <f>'C1'!M8-'C2'!M8</f>
        <v>123684.14252199992</v>
      </c>
      <c r="N8" s="25">
        <f>'C1'!N8-'C2'!N8</f>
        <v>144279.18200899998</v>
      </c>
      <c r="O8" s="25">
        <f>'C1'!O8-'C2'!O8</f>
        <v>160107.380832</v>
      </c>
      <c r="P8" s="25">
        <f>'C1'!P8-'C2'!P8</f>
        <v>170840.45044099999</v>
      </c>
      <c r="Q8" s="25">
        <f>'C1'!Q8-'C2'!Q8</f>
        <v>143464.87810599999</v>
      </c>
      <c r="R8" s="25">
        <f>'C1'!R8-'C2'!R8</f>
        <v>182062.89921399992</v>
      </c>
      <c r="S8" s="25">
        <f>'C1'!S8-'C2'!S8</f>
        <v>206449.68680699996</v>
      </c>
      <c r="T8" s="25">
        <f>'C1'!T8-'C2'!T8</f>
        <v>224243.28258299985</v>
      </c>
      <c r="U8" s="25">
        <f>'C1'!U8-'C2'!U8</f>
        <v>222554.85693299994</v>
      </c>
      <c r="V8" s="25">
        <f>'C1'!V8-'C2'!V8</f>
        <v>243016.68011600024</v>
      </c>
      <c r="W8" s="25">
        <f>'C1'!W8-'C2'!W8</f>
        <v>266161.02152899985</v>
      </c>
      <c r="X8" s="25">
        <f>'C1'!X8-'C2'!X8</f>
        <v>256715.47522400005</v>
      </c>
      <c r="Y8" s="25">
        <f>'C1'!Y8-'C2'!Y8</f>
        <v>282566.19774199987</v>
      </c>
      <c r="Z8" s="25">
        <f>'C1'!Z8-'C2'!Z8</f>
        <v>325251.70043700072</v>
      </c>
      <c r="AA8" s="25">
        <f>'C1'!AA8-'C2'!AA8</f>
        <v>293156.16743299976</v>
      </c>
      <c r="AB8" s="25">
        <f>'C1'!AB8-'C2'!AB8</f>
        <v>316832.47896499932</v>
      </c>
      <c r="AC8" s="25">
        <f>'C1'!AC8-'C2'!AC8</f>
        <v>3885699.8087689993</v>
      </c>
      <c r="AI8" s="44"/>
      <c r="AK8" s="44"/>
      <c r="AL8" s="44"/>
    </row>
    <row r="9" spans="1:38" ht="12.75" customHeight="1">
      <c r="A9" s="2">
        <v>2</v>
      </c>
      <c r="B9" s="44" t="s">
        <v>129</v>
      </c>
      <c r="C9" s="25">
        <f>'C1'!C9-'C2'!C9</f>
        <v>27388.814390000003</v>
      </c>
      <c r="D9" s="25">
        <f>'C1'!D9-'C2'!D9</f>
        <v>25065.086749000002</v>
      </c>
      <c r="E9" s="25">
        <f>'C1'!E9-'C2'!E9</f>
        <v>36804.366892000071</v>
      </c>
      <c r="F9" s="25">
        <f>'C1'!F9-'C2'!F9</f>
        <v>32115.543528000042</v>
      </c>
      <c r="G9" s="25">
        <f>'C1'!G9-'C2'!G9</f>
        <v>30023.742837000089</v>
      </c>
      <c r="H9" s="25">
        <f>'C1'!H9-'C2'!H9</f>
        <v>38638.754251999999</v>
      </c>
      <c r="I9" s="25">
        <f>'C1'!I9-'C2'!I9</f>
        <v>37078.992413</v>
      </c>
      <c r="J9" s="25">
        <f>'C1'!J9-'C2'!J9</f>
        <v>49226.339090000001</v>
      </c>
      <c r="K9" s="25">
        <f>'C1'!K9-'C2'!K9</f>
        <v>60862.415865999552</v>
      </c>
      <c r="L9" s="25">
        <f>'C1'!L9-'C2'!L9</f>
        <v>89324.509760999994</v>
      </c>
      <c r="M9" s="25">
        <f>'C1'!M9-'C2'!M9</f>
        <v>123118.10114</v>
      </c>
      <c r="N9" s="25">
        <f>'C1'!N9-'C2'!N9</f>
        <v>144640.080969</v>
      </c>
      <c r="O9" s="25">
        <f>'C1'!O9-'C2'!O9</f>
        <v>170674.477273</v>
      </c>
      <c r="P9" s="25">
        <f>'C1'!P9-'C2'!P9</f>
        <v>177828.70386900002</v>
      </c>
      <c r="Q9" s="25">
        <f>'C1'!Q9-'C2'!Q9</f>
        <v>157842.88765300001</v>
      </c>
      <c r="R9" s="25">
        <f>'C1'!R9-'C2'!R9</f>
        <v>208703.62945499999</v>
      </c>
      <c r="S9" s="25">
        <f>'C1'!S9-'C2'!S9</f>
        <v>257135.71130800003</v>
      </c>
      <c r="T9" s="25">
        <f>'C1'!T9-'C2'!T9</f>
        <v>311930.54063399998</v>
      </c>
      <c r="U9" s="25">
        <f>'C1'!U9-'C2'!U9</f>
        <v>374471.792709</v>
      </c>
      <c r="V9" s="25">
        <f>'C1'!V9-'C2'!V9</f>
        <v>351698.03344899998</v>
      </c>
      <c r="W9" s="25">
        <f>'C1'!W9-'C2'!W9</f>
        <v>324380.05772299995</v>
      </c>
      <c r="X9" s="25">
        <f>'C1'!X9-'C2'!X9</f>
        <v>285980.47016900004</v>
      </c>
      <c r="Y9" s="25">
        <f>'C1'!Y9-'C2'!Y9</f>
        <v>274395.78453400003</v>
      </c>
      <c r="Z9" s="25">
        <f>'C1'!Z9-'C2'!Z9</f>
        <v>293442.01019200054</v>
      </c>
      <c r="AA9" s="25">
        <f>'C1'!AA9-'C2'!AA9</f>
        <v>268478.46517299971</v>
      </c>
      <c r="AB9" s="25">
        <f>'C1'!AB9-'C2'!AB9</f>
        <v>265674.48132900061</v>
      </c>
      <c r="AC9" s="25">
        <f>'C1'!AC9-'C2'!AC9</f>
        <v>4416923.7933569998</v>
      </c>
      <c r="AI9" s="44"/>
      <c r="AK9" s="44"/>
      <c r="AL9" s="44"/>
    </row>
    <row r="10" spans="1:38" ht="12.75" customHeight="1">
      <c r="A10" s="2">
        <v>3</v>
      </c>
      <c r="B10" s="44" t="s">
        <v>153</v>
      </c>
      <c r="C10" s="25">
        <f>'C1'!C10-'C2'!C10</f>
        <v>-545.40561200000229</v>
      </c>
      <c r="D10" s="25">
        <f>'C1'!D10-'C2'!D10</f>
        <v>1698.9989999999634</v>
      </c>
      <c r="E10" s="25">
        <f>'C1'!E10-'C2'!E10</f>
        <v>2830.3915140001482</v>
      </c>
      <c r="F10" s="25">
        <f>'C1'!F10-'C2'!F10</f>
        <v>1411.3172139999369</v>
      </c>
      <c r="G10" s="25">
        <f>'C1'!G10-'C2'!G10</f>
        <v>-1358.358481000043</v>
      </c>
      <c r="H10" s="25">
        <f>'C1'!H10-'C2'!H10</f>
        <v>1637.901589000001</v>
      </c>
      <c r="I10" s="25">
        <f>'C1'!I10-'C2'!I10</f>
        <v>2267.914681000002</v>
      </c>
      <c r="J10" s="25">
        <f>'C1'!J10-'C2'!J10</f>
        <v>-2765.5093820000038</v>
      </c>
      <c r="K10" s="25">
        <f>'C1'!K10-'C2'!K10</f>
        <v>-13675.359143000089</v>
      </c>
      <c r="L10" s="25">
        <f>'C1'!L10-'C2'!L10</f>
        <v>-20655.407003999993</v>
      </c>
      <c r="M10" s="25">
        <f>'C1'!M10-'C2'!M10</f>
        <v>-11152.159089000008</v>
      </c>
      <c r="N10" s="25">
        <f>'C1'!N10-'C2'!N10</f>
        <v>-24039.61765</v>
      </c>
      <c r="O10" s="25">
        <f>'C1'!O10-'C2'!O10</f>
        <v>-32854.820754999993</v>
      </c>
      <c r="P10" s="25">
        <f>'C1'!P10-'C2'!P10</f>
        <v>-34457.597817000002</v>
      </c>
      <c r="Q10" s="25">
        <f>'C1'!Q10-'C2'!Q10</f>
        <v>-33539.701660000006</v>
      </c>
      <c r="R10" s="25">
        <f>'C1'!R10-'C2'!R10</f>
        <v>-56045.810497999992</v>
      </c>
      <c r="S10" s="25">
        <f>'C1'!S10-'C2'!S10</f>
        <v>-47117.804005999991</v>
      </c>
      <c r="T10" s="25">
        <f>'C1'!T10-'C2'!T10</f>
        <v>-26217.57831099999</v>
      </c>
      <c r="U10" s="25">
        <f>'C1'!U10-'C2'!U10</f>
        <v>-12307.073321999982</v>
      </c>
      <c r="V10" s="25">
        <f>'C1'!V10-'C2'!V10</f>
        <v>-13233.915030999982</v>
      </c>
      <c r="W10" s="25">
        <f>'C1'!W10-'C2'!W10</f>
        <v>-6818.6086789999972</v>
      </c>
      <c r="X10" s="25">
        <f>'C1'!X10-'C2'!X10</f>
        <v>-15732.841854999991</v>
      </c>
      <c r="Y10" s="25">
        <f>'C1'!Y10-'C2'!Y10</f>
        <v>-27908.769295000006</v>
      </c>
      <c r="Z10" s="25">
        <f>'C1'!Z10-'C2'!Z10</f>
        <v>-33625.219750998338</v>
      </c>
      <c r="AA10" s="25">
        <f>'C1'!AA10-'C2'!AA10</f>
        <v>-31639.923217000236</v>
      </c>
      <c r="AB10" s="25">
        <f>'C1'!AB10-'C2'!AB10</f>
        <v>-32258.495194999821</v>
      </c>
      <c r="AC10" s="25">
        <f>'C1'!AC10-'C2'!AC10</f>
        <v>-468103.45175499842</v>
      </c>
      <c r="AI10" s="44"/>
      <c r="AK10" s="44"/>
      <c r="AL10" s="44"/>
    </row>
    <row r="11" spans="1:38" ht="12.75" customHeight="1">
      <c r="A11" s="2">
        <v>4</v>
      </c>
      <c r="B11" s="62" t="s">
        <v>152</v>
      </c>
      <c r="C11" s="25">
        <f>'C1'!C11-'C2'!C11</f>
        <v>-3605.5806220000004</v>
      </c>
      <c r="D11" s="25">
        <f>'C1'!D11-'C2'!D11</f>
        <v>-4957.3768460000092</v>
      </c>
      <c r="E11" s="25">
        <f>'C1'!E11-'C2'!E11</f>
        <v>-5749.2651099999966</v>
      </c>
      <c r="F11" s="25">
        <f>'C1'!F11-'C2'!F11</f>
        <v>-8754.7754020000284</v>
      </c>
      <c r="G11" s="25">
        <f>'C1'!G11-'C2'!G11</f>
        <v>-9414.9342069999875</v>
      </c>
      <c r="H11" s="25">
        <f>'C1'!H11-'C2'!H11</f>
        <v>-10754.185959</v>
      </c>
      <c r="I11" s="25">
        <f>'C1'!I11-'C2'!I11</f>
        <v>-10851.626678000001</v>
      </c>
      <c r="J11" s="25">
        <f>'C1'!J11-'C2'!J11</f>
        <v>-12921.678829</v>
      </c>
      <c r="K11" s="25">
        <f>'C1'!K11-'C2'!K11</f>
        <v>-21042.003018000029</v>
      </c>
      <c r="L11" s="25">
        <f>'C1'!L11-'C2'!L11</f>
        <v>-34356.536641999999</v>
      </c>
      <c r="M11" s="25">
        <f>'C1'!M11-'C2'!M11</f>
        <v>-38890.229549999996</v>
      </c>
      <c r="N11" s="25">
        <f>'C1'!N11-'C2'!N11</f>
        <v>-45260.08193</v>
      </c>
      <c r="O11" s="25">
        <f>'C1'!O11-'C2'!O11</f>
        <v>-48457.067717999998</v>
      </c>
      <c r="P11" s="25">
        <f>'C1'!P11-'C2'!P11</f>
        <v>-38248.811994999996</v>
      </c>
      <c r="Q11" s="25">
        <f>'C1'!Q11-'C2'!Q11</f>
        <v>-48495.283996999999</v>
      </c>
      <c r="R11" s="25">
        <f>'C1'!R11-'C2'!R11</f>
        <v>-69212.497155999998</v>
      </c>
      <c r="S11" s="25">
        <f>'C1'!S11-'C2'!S11</f>
        <v>-78748.303356999997</v>
      </c>
      <c r="T11" s="25">
        <f>'C1'!T11-'C2'!T11</f>
        <v>-78943.164021999997</v>
      </c>
      <c r="U11" s="25">
        <f>'C1'!U11-'C2'!U11</f>
        <v>-91707.644379999998</v>
      </c>
      <c r="V11" s="25">
        <f>'C1'!V11-'C2'!V11</f>
        <v>-89884.354086000007</v>
      </c>
      <c r="W11" s="25">
        <f>'C1'!W11-'C2'!W11</f>
        <v>-72860.168199000007</v>
      </c>
      <c r="X11" s="25">
        <f>'C1'!X11-'C2'!X11</f>
        <v>-63015.395904999998</v>
      </c>
      <c r="Y11" s="25">
        <f>'C1'!Y11-'C2'!Y11</f>
        <v>-74330.138468999998</v>
      </c>
      <c r="Z11" s="25">
        <f>'C1'!Z11-'C2'!Z11</f>
        <v>-95594.51823799999</v>
      </c>
      <c r="AA11" s="25">
        <f>'C1'!AA11-'C2'!AA11</f>
        <v>-63363.151926000923</v>
      </c>
      <c r="AB11" s="25">
        <f>'C1'!AB11-'C2'!AB11</f>
        <v>-60288.178632000257</v>
      </c>
      <c r="AC11" s="25">
        <f>'C1'!AC11-'C2'!AC11</f>
        <v>-1179706.9528730011</v>
      </c>
      <c r="AI11" s="44"/>
      <c r="AK11" s="44"/>
      <c r="AL11" s="44"/>
    </row>
    <row r="12" spans="1:38" ht="12.75" customHeight="1">
      <c r="A12" s="2">
        <v>5</v>
      </c>
      <c r="B12" s="62" t="s">
        <v>149</v>
      </c>
      <c r="C12" s="25">
        <f>'C1'!C12-'C2'!C12</f>
        <v>-2367.0096190000004</v>
      </c>
      <c r="D12" s="25">
        <f>'C1'!D12-'C2'!D12</f>
        <v>-1472.6776500000005</v>
      </c>
      <c r="E12" s="25">
        <f>'C1'!E12-'C2'!E12</f>
        <v>308.36435800000254</v>
      </c>
      <c r="F12" s="25">
        <f>'C1'!F12-'C2'!F12</f>
        <v>352.10788999999204</v>
      </c>
      <c r="G12" s="25">
        <f>'C1'!G12-'C2'!G12</f>
        <v>-555.25327100000504</v>
      </c>
      <c r="H12" s="25">
        <f>'C1'!H12-'C2'!H12</f>
        <v>-713.30243400000109</v>
      </c>
      <c r="I12" s="25">
        <f>'C1'!I12-'C2'!I12</f>
        <v>-3935.450264000001</v>
      </c>
      <c r="J12" s="25">
        <f>'C1'!J12-'C2'!J12</f>
        <v>-4780.422783</v>
      </c>
      <c r="K12" s="25">
        <f>'C1'!K12-'C2'!K12</f>
        <v>-6216.6578170000703</v>
      </c>
      <c r="L12" s="25">
        <f>'C1'!L12-'C2'!L12</f>
        <v>-6404.641853000001</v>
      </c>
      <c r="M12" s="25">
        <f>'C1'!M12-'C2'!M12</f>
        <v>3766.164888000003</v>
      </c>
      <c r="N12" s="25">
        <f>'C1'!N12-'C2'!N12</f>
        <v>2414.1555509999962</v>
      </c>
      <c r="O12" s="25">
        <f>'C1'!O12-'C2'!O12</f>
        <v>2544.751347999998</v>
      </c>
      <c r="P12" s="25">
        <f>'C1'!P12-'C2'!P12</f>
        <v>3281.7840490000017</v>
      </c>
      <c r="Q12" s="25">
        <f>'C1'!Q12-'C2'!Q12</f>
        <v>-5972.297047</v>
      </c>
      <c r="R12" s="25">
        <f>'C1'!R12-'C2'!R12</f>
        <v>-6308.8945519999979</v>
      </c>
      <c r="S12" s="25">
        <f>'C1'!S12-'C2'!S12</f>
        <v>-16323.229718999995</v>
      </c>
      <c r="T12" s="25">
        <f>'C1'!T12-'C2'!T12</f>
        <v>-22853.269532000006</v>
      </c>
      <c r="U12" s="25">
        <f>'C1'!U12-'C2'!U12</f>
        <v>-26782.110031000004</v>
      </c>
      <c r="V12" s="25">
        <f>'C1'!V12-'C2'!V12</f>
        <v>-32045.342614999812</v>
      </c>
      <c r="W12" s="25">
        <f>'C1'!W12-'C2'!W12</f>
        <v>-18266.438800999997</v>
      </c>
      <c r="X12" s="25">
        <f>'C1'!X12-'C2'!X12</f>
        <v>-20113.019539000001</v>
      </c>
      <c r="Y12" s="25">
        <f>'C1'!Y12-'C2'!Y12</f>
        <v>-25242.021867999996</v>
      </c>
      <c r="Z12" s="25">
        <f>'C1'!Z12-'C2'!Z12</f>
        <v>-28765.429367000208</v>
      </c>
      <c r="AA12" s="25">
        <f>'C1'!AA12-'C2'!AA12</f>
        <v>-25648.27039800011</v>
      </c>
      <c r="AB12" s="25">
        <f>'C1'!AB12-'C2'!AB12</f>
        <v>-18457.239533000233</v>
      </c>
      <c r="AC12" s="25">
        <f>'C1'!AC12-'C2'!AC12</f>
        <v>-260555.65060900059</v>
      </c>
      <c r="AI12" s="44"/>
      <c r="AK12" s="44"/>
      <c r="AL12" s="44"/>
    </row>
    <row r="13" spans="1:38" ht="12.75" customHeight="1">
      <c r="A13" s="2">
        <v>6</v>
      </c>
      <c r="B13" s="44" t="s">
        <v>128</v>
      </c>
      <c r="C13" s="25">
        <f>'C1'!C13-'C2'!C13</f>
        <v>2413.8044999999997</v>
      </c>
      <c r="D13" s="25">
        <f>'C1'!D13-'C2'!D13</f>
        <v>2620.3243300000026</v>
      </c>
      <c r="E13" s="25">
        <f>'C1'!E13-'C2'!E13</f>
        <v>3337.6486469999945</v>
      </c>
      <c r="F13" s="25">
        <f>'C1'!F13-'C2'!F13</f>
        <v>4327.1795799999936</v>
      </c>
      <c r="G13" s="25">
        <f>'C1'!G13-'C2'!G13</f>
        <v>4403.6599020000049</v>
      </c>
      <c r="H13" s="25">
        <f>'C1'!H13-'C2'!H13</f>
        <v>6045.586607000002</v>
      </c>
      <c r="I13" s="25">
        <f>'C1'!I13-'C2'!I13</f>
        <v>5837.1584049999965</v>
      </c>
      <c r="J13" s="25">
        <f>'C1'!J13-'C2'!J13</f>
        <v>7777.6615619999984</v>
      </c>
      <c r="K13" s="25">
        <f>'C1'!K13-'C2'!K13</f>
        <v>10836.468943999971</v>
      </c>
      <c r="L13" s="25">
        <f>'C1'!L13-'C2'!L13</f>
        <v>15552.703244999995</v>
      </c>
      <c r="M13" s="25">
        <f>'C1'!M13-'C2'!M13</f>
        <v>23796.655330999998</v>
      </c>
      <c r="N13" s="25">
        <f>'C1'!N13-'C2'!N13</f>
        <v>27194.898061999993</v>
      </c>
      <c r="O13" s="25">
        <f>'C1'!O13-'C2'!O13</f>
        <v>36287.04946300001</v>
      </c>
      <c r="P13" s="25">
        <f>'C1'!P13-'C2'!P13</f>
        <v>40554.189994000022</v>
      </c>
      <c r="Q13" s="25">
        <f>'C1'!Q13-'C2'!Q13</f>
        <v>31563.479480999995</v>
      </c>
      <c r="R13" s="25">
        <f>'C1'!R13-'C2'!R13</f>
        <v>43232.510311999984</v>
      </c>
      <c r="S13" s="25">
        <f>'C1'!S13-'C2'!S13</f>
        <v>50837.95075899997</v>
      </c>
      <c r="T13" s="25">
        <f>'C1'!T13-'C2'!T13</f>
        <v>50198.493222999998</v>
      </c>
      <c r="U13" s="25">
        <f>'C1'!U13-'C2'!U13</f>
        <v>50530.59792</v>
      </c>
      <c r="V13" s="25">
        <f>'C1'!V13-'C2'!V13</f>
        <v>55554.786901000094</v>
      </c>
      <c r="W13" s="25">
        <f>'C1'!W13-'C2'!W13</f>
        <v>50848.631375000004</v>
      </c>
      <c r="X13" s="25">
        <f>'C1'!X13-'C2'!X13</f>
        <v>48292.798791000001</v>
      </c>
      <c r="Y13" s="25">
        <f>'C1'!Y13-'C2'!Y13</f>
        <v>56447.487888999996</v>
      </c>
      <c r="Z13" s="25">
        <f>'C1'!Z13-'C2'!Z13</f>
        <v>60564.150306000309</v>
      </c>
      <c r="AA13" s="25">
        <f>'C1'!AA13-'C2'!AA13</f>
        <v>62474.149269000089</v>
      </c>
      <c r="AB13" s="25">
        <f>'C1'!AB13-'C2'!AB13</f>
        <v>66210.433187000162</v>
      </c>
      <c r="AC13" s="25">
        <f>'C1'!AC13-'C2'!AC13</f>
        <v>817740.45798500068</v>
      </c>
      <c r="AI13" s="44"/>
      <c r="AK13" s="44"/>
      <c r="AL13" s="44"/>
    </row>
    <row r="14" spans="1:38" ht="12.75" customHeight="1">
      <c r="A14" s="2">
        <v>7</v>
      </c>
      <c r="B14" s="44" t="s">
        <v>140</v>
      </c>
      <c r="C14" s="25">
        <f>'C1'!C14-'C2'!C14</f>
        <v>367.65817099999998</v>
      </c>
      <c r="D14" s="25">
        <f>'C1'!D14-'C2'!D14</f>
        <v>-21.674064000001181</v>
      </c>
      <c r="E14" s="25">
        <f>'C1'!E14-'C2'!E14</f>
        <v>40.856379000000061</v>
      </c>
      <c r="F14" s="25">
        <f>'C1'!F14-'C2'!F14</f>
        <v>107.43728299999964</v>
      </c>
      <c r="G14" s="25">
        <f>'C1'!G14-'C2'!G14</f>
        <v>334.391652999999</v>
      </c>
      <c r="H14" s="25">
        <f>'C1'!H14-'C2'!H14</f>
        <v>271.68882699999995</v>
      </c>
      <c r="I14" s="25">
        <f>'C1'!I14-'C2'!I14</f>
        <v>203.47713999999996</v>
      </c>
      <c r="J14" s="25">
        <f>'C1'!J14-'C2'!J14</f>
        <v>388.32967099999996</v>
      </c>
      <c r="K14" s="25">
        <f>'C1'!K14-'C2'!K14</f>
        <v>-890.93111599999838</v>
      </c>
      <c r="L14" s="25">
        <f>'C1'!L14-'C2'!L14</f>
        <v>-1746.934964</v>
      </c>
      <c r="M14" s="25">
        <f>'C1'!M14-'C2'!M14</f>
        <v>-482.75536999999895</v>
      </c>
      <c r="N14" s="25">
        <f>'C1'!N14-'C2'!N14</f>
        <v>4118.8620059999994</v>
      </c>
      <c r="O14" s="25">
        <f>'C1'!O14-'C2'!O14</f>
        <v>9132.5224409999992</v>
      </c>
      <c r="P14" s="25">
        <f>'C1'!P14-'C2'!P14</f>
        <v>11175.332044999999</v>
      </c>
      <c r="Q14" s="25">
        <f>'C1'!Q14-'C2'!Q14</f>
        <v>15866.365528</v>
      </c>
      <c r="R14" s="25">
        <f>'C1'!R14-'C2'!R14</f>
        <v>20023.694763</v>
      </c>
      <c r="S14" s="25">
        <f>'C1'!S14-'C2'!S14</f>
        <v>27076.279326999997</v>
      </c>
      <c r="T14" s="25">
        <f>'C1'!T14-'C2'!T14</f>
        <v>28925.363074999997</v>
      </c>
      <c r="U14" s="25">
        <f>'C1'!U14-'C2'!U14</f>
        <v>31399.558199000003</v>
      </c>
      <c r="V14" s="25">
        <f>'C1'!V14-'C2'!V14</f>
        <v>37824.661149</v>
      </c>
      <c r="W14" s="25">
        <f>'C1'!W14-'C2'!W14</f>
        <v>44864.269693000002</v>
      </c>
      <c r="X14" s="25">
        <f>'C1'!X14-'C2'!X14</f>
        <v>47679.430887000002</v>
      </c>
      <c r="Y14" s="25">
        <f>'C1'!Y14-'C2'!Y14</f>
        <v>51754.108226000004</v>
      </c>
      <c r="Z14" s="25">
        <f>'C1'!Z14-'C2'!Z14</f>
        <v>57932.909687999861</v>
      </c>
      <c r="AA14" s="25">
        <f>'C1'!AA14-'C2'!AA14</f>
        <v>56735.32276499975</v>
      </c>
      <c r="AB14" s="25">
        <f>'C1'!AB14-'C2'!AB14</f>
        <v>45868.280556000071</v>
      </c>
      <c r="AC14" s="25">
        <f>'C1'!AC14-'C2'!AC14</f>
        <v>488948.50395799975</v>
      </c>
      <c r="AI14" s="44"/>
      <c r="AK14" s="44"/>
      <c r="AL14" s="44"/>
    </row>
    <row r="15" spans="1:38" ht="12.75" customHeight="1">
      <c r="A15" s="2">
        <v>8</v>
      </c>
      <c r="B15" s="44" t="s">
        <v>131</v>
      </c>
      <c r="C15" s="25">
        <f>'C1'!C15-'C2'!C15</f>
        <v>818.87652200000002</v>
      </c>
      <c r="D15" s="25">
        <f>'C1'!D15-'C2'!D15</f>
        <v>1311.6050629999945</v>
      </c>
      <c r="E15" s="25">
        <f>'C1'!E15-'C2'!E15</f>
        <v>1843.4706689999932</v>
      </c>
      <c r="F15" s="25">
        <f>'C1'!F15-'C2'!F15</f>
        <v>2679.2891850000083</v>
      </c>
      <c r="G15" s="25">
        <f>'C1'!G15-'C2'!G15</f>
        <v>1886.1933529999956</v>
      </c>
      <c r="H15" s="25">
        <f>'C1'!H15-'C2'!H15</f>
        <v>3086.225281</v>
      </c>
      <c r="I15" s="25">
        <f>'C1'!I15-'C2'!I15</f>
        <v>3258.6331650000002</v>
      </c>
      <c r="J15" s="25">
        <f>'C1'!J15-'C2'!J15</f>
        <v>5247.4184320000004</v>
      </c>
      <c r="K15" s="25">
        <f>'C1'!K15-'C2'!K15</f>
        <v>6819.0953740000296</v>
      </c>
      <c r="L15" s="25">
        <f>'C1'!L15-'C2'!L15</f>
        <v>10222.476375</v>
      </c>
      <c r="M15" s="25">
        <f>'C1'!M15-'C2'!M15</f>
        <v>14414.203608</v>
      </c>
      <c r="N15" s="25">
        <f>'C1'!N15-'C2'!N15</f>
        <v>17648.455588000001</v>
      </c>
      <c r="O15" s="25">
        <f>'C1'!O15-'C2'!O15</f>
        <v>23390.527133</v>
      </c>
      <c r="P15" s="25">
        <f>'C1'!P15-'C2'!P15</f>
        <v>26517.931681000002</v>
      </c>
      <c r="Q15" s="25">
        <f>'C1'!Q15-'C2'!Q15</f>
        <v>23404.934690999999</v>
      </c>
      <c r="R15" s="25">
        <f>'C1'!R15-'C2'!R15</f>
        <v>27475.322321</v>
      </c>
      <c r="S15" s="25">
        <f>'C1'!S15-'C2'!S15</f>
        <v>29569.002194000001</v>
      </c>
      <c r="T15" s="25">
        <f>'C1'!T15-'C2'!T15</f>
        <v>29471.172350000001</v>
      </c>
      <c r="U15" s="25">
        <f>'C1'!U15-'C2'!U15</f>
        <v>31956.344670999999</v>
      </c>
      <c r="V15" s="25">
        <f>'C1'!V15-'C2'!V15</f>
        <v>33582.740472999903</v>
      </c>
      <c r="W15" s="25">
        <f>'C1'!W15-'C2'!W15</f>
        <v>40782.882424000003</v>
      </c>
      <c r="X15" s="25">
        <f>'C1'!X15-'C2'!X15</f>
        <v>37989.081673000001</v>
      </c>
      <c r="Y15" s="25">
        <f>'C1'!Y15-'C2'!Y15</f>
        <v>35099.200239999998</v>
      </c>
      <c r="Z15" s="25">
        <f>'C1'!Z15-'C2'!Z15</f>
        <v>32706.936349999858</v>
      </c>
      <c r="AA15" s="25">
        <f>'C1'!AA15-'C2'!AA15</f>
        <v>38067.930323999884</v>
      </c>
      <c r="AB15" s="25">
        <f>'C1'!AB15-'C2'!AB15</f>
        <v>52789.860127000196</v>
      </c>
      <c r="AC15" s="25">
        <f>'C1'!AC15-'C2'!AC15</f>
        <v>532039.80926699995</v>
      </c>
      <c r="AI15" s="44"/>
      <c r="AK15" s="44"/>
      <c r="AL15" s="44"/>
    </row>
    <row r="16" spans="1:38" ht="12.75" customHeight="1">
      <c r="A16" s="2">
        <v>9</v>
      </c>
      <c r="B16" s="62" t="s">
        <v>142</v>
      </c>
      <c r="C16" s="25">
        <f>'C1'!C16-'C2'!C16</f>
        <v>102.23426100000006</v>
      </c>
      <c r="D16" s="25">
        <f>'C1'!D16-'C2'!D16</f>
        <v>140.40572799999882</v>
      </c>
      <c r="E16" s="25">
        <f>'C1'!E16-'C2'!E16</f>
        <v>-64.158147999999528</v>
      </c>
      <c r="F16" s="25">
        <f>'C1'!F16-'C2'!F16</f>
        <v>-324.8259990000015</v>
      </c>
      <c r="G16" s="25">
        <f>'C1'!G16-'C2'!G16</f>
        <v>441.61850600000571</v>
      </c>
      <c r="H16" s="25">
        <f>'C1'!H16-'C2'!H16</f>
        <v>1067.5119129999994</v>
      </c>
      <c r="I16" s="25">
        <f>'C1'!I16-'C2'!I16</f>
        <v>651.72448499999973</v>
      </c>
      <c r="J16" s="25">
        <f>'C1'!J16-'C2'!J16</f>
        <v>-128.49487500000032</v>
      </c>
      <c r="K16" s="25">
        <f>'C1'!K16-'C2'!K16</f>
        <v>-1327.1681960000042</v>
      </c>
      <c r="L16" s="25">
        <f>'C1'!L16-'C2'!L16</f>
        <v>-1306.4517730000007</v>
      </c>
      <c r="M16" s="25">
        <f>'C1'!M16-'C2'!M16</f>
        <v>2625.8638769999998</v>
      </c>
      <c r="N16" s="25">
        <f>'C1'!N16-'C2'!N16</f>
        <v>5513.5041430000019</v>
      </c>
      <c r="O16" s="25">
        <f>'C1'!O16-'C2'!O16</f>
        <v>11833.827724000002</v>
      </c>
      <c r="P16" s="25">
        <f>'C1'!P16-'C2'!P16</f>
        <v>12262.864172000001</v>
      </c>
      <c r="Q16" s="25">
        <f>'C1'!Q16-'C2'!Q16</f>
        <v>12413.815134</v>
      </c>
      <c r="R16" s="25">
        <f>'C1'!R16-'C2'!R16</f>
        <v>7750.6348980000002</v>
      </c>
      <c r="S16" s="25">
        <f>'C1'!S16-'C2'!S16</f>
        <v>7537.6039359999959</v>
      </c>
      <c r="T16" s="25">
        <f>'C1'!T16-'C2'!T16</f>
        <v>11892.180501999999</v>
      </c>
      <c r="U16" s="25">
        <f>'C1'!U16-'C2'!U16</f>
        <v>15748.846383999997</v>
      </c>
      <c r="V16" s="25">
        <f>'C1'!V16-'C2'!V16</f>
        <v>18172.112702000002</v>
      </c>
      <c r="W16" s="25">
        <f>'C1'!W16-'C2'!W16</f>
        <v>27126.048415999998</v>
      </c>
      <c r="X16" s="25">
        <f>'C1'!X16-'C2'!X16</f>
        <v>23698.373629000002</v>
      </c>
      <c r="Y16" s="25">
        <f>'C1'!Y16-'C2'!Y16</f>
        <v>16687.494419999999</v>
      </c>
      <c r="Z16" s="25">
        <f>'C1'!Z16-'C2'!Z16</f>
        <v>15783.293008999979</v>
      </c>
      <c r="AA16" s="25">
        <f>'C1'!AA16-'C2'!AA16</f>
        <v>19287.052128000127</v>
      </c>
      <c r="AB16" s="25">
        <f>'C1'!AB16-'C2'!AB16</f>
        <v>25859.960523999795</v>
      </c>
      <c r="AC16" s="25">
        <f>'C1'!AC16-'C2'!AC16</f>
        <v>233445.87149999995</v>
      </c>
      <c r="AI16" s="44"/>
      <c r="AK16" s="44"/>
      <c r="AL16" s="44"/>
    </row>
    <row r="17" spans="1:38" ht="12.75" customHeight="1">
      <c r="A17" s="2">
        <v>10</v>
      </c>
      <c r="B17" s="44" t="s">
        <v>132</v>
      </c>
      <c r="C17" s="25">
        <f>'C1'!C17-'C2'!C17</f>
        <v>-1049.2189560000002</v>
      </c>
      <c r="D17" s="25">
        <f>'C1'!D17-'C2'!D17</f>
        <v>-1408.459382</v>
      </c>
      <c r="E17" s="25">
        <f>'C1'!E17-'C2'!E17</f>
        <v>-212.02032899999767</v>
      </c>
      <c r="F17" s="25">
        <f>'C1'!F17-'C2'!F17</f>
        <v>290.10807499999737</v>
      </c>
      <c r="G17" s="25">
        <f>'C1'!G17-'C2'!G17</f>
        <v>244.2816490000032</v>
      </c>
      <c r="H17" s="25">
        <f>'C1'!H17-'C2'!H17</f>
        <v>985.42768700000033</v>
      </c>
      <c r="I17" s="25">
        <f>'C1'!I17-'C2'!I17</f>
        <v>220.74312499999996</v>
      </c>
      <c r="J17" s="25">
        <f>'C1'!J17-'C2'!J17</f>
        <v>744.57794199999989</v>
      </c>
      <c r="K17" s="25">
        <f>'C1'!K17-'C2'!K17</f>
        <v>1497.3718009999911</v>
      </c>
      <c r="L17" s="25">
        <f>'C1'!L17-'C2'!L17</f>
        <v>2787.5877949999995</v>
      </c>
      <c r="M17" s="25">
        <f>'C1'!M17-'C2'!M17</f>
        <v>5155.465083</v>
      </c>
      <c r="N17" s="25">
        <f>'C1'!N17-'C2'!N17</f>
        <v>7369.8081020000009</v>
      </c>
      <c r="O17" s="25">
        <f>'C1'!O17-'C2'!O17</f>
        <v>10291.717459999998</v>
      </c>
      <c r="P17" s="25">
        <f>'C1'!P17-'C2'!P17</f>
        <v>14950.836082999998</v>
      </c>
      <c r="Q17" s="25">
        <f>'C1'!Q17-'C2'!Q17</f>
        <v>9219.6206220000004</v>
      </c>
      <c r="R17" s="25">
        <f>'C1'!R17-'C2'!R17</f>
        <v>17142.13204</v>
      </c>
      <c r="S17" s="25">
        <f>'C1'!S17-'C2'!S17</f>
        <v>16135.078546999997</v>
      </c>
      <c r="T17" s="25">
        <f>'C1'!T17-'C2'!T17</f>
        <v>9415.3299540000007</v>
      </c>
      <c r="U17" s="25">
        <f>'C1'!U17-'C2'!U17</f>
        <v>8194.4201520000024</v>
      </c>
      <c r="V17" s="25">
        <f>'C1'!V17-'C2'!V17</f>
        <v>9486.1726129999988</v>
      </c>
      <c r="W17" s="25">
        <f>'C1'!W17-'C2'!W17</f>
        <v>11063.241005</v>
      </c>
      <c r="X17" s="25">
        <f>'C1'!X17-'C2'!X17</f>
        <v>9852.7260569999999</v>
      </c>
      <c r="Y17" s="25">
        <f>'C1'!Y17-'C2'!Y17</f>
        <v>8877.0574290000004</v>
      </c>
      <c r="Z17" s="25">
        <f>'C1'!Z17-'C2'!Z17</f>
        <v>12146.303214999931</v>
      </c>
      <c r="AA17" s="25">
        <f>'C1'!AA17-'C2'!AA17</f>
        <v>11913.993016999946</v>
      </c>
      <c r="AB17" s="25">
        <f>'C1'!AB17-'C2'!AB17</f>
        <v>10650.221960999872</v>
      </c>
      <c r="AC17" s="25">
        <f>'C1'!AC17-'C2'!AC17</f>
        <v>175964.52274699975</v>
      </c>
      <c r="AI17" s="44"/>
      <c r="AK17" s="44"/>
      <c r="AL17" s="44"/>
    </row>
    <row r="18" spans="1:38" ht="12.75" customHeight="1">
      <c r="A18" s="2">
        <v>11</v>
      </c>
      <c r="B18" s="62" t="s">
        <v>151</v>
      </c>
      <c r="C18" s="25">
        <f>'C1'!C18-'C2'!C18</f>
        <v>-11687.417859000001</v>
      </c>
      <c r="D18" s="25">
        <f>'C1'!D18-'C2'!D18</f>
        <v>-13381.47023599999</v>
      </c>
      <c r="E18" s="25">
        <f>'C1'!E18-'C2'!E18</f>
        <v>-13034.463526999994</v>
      </c>
      <c r="F18" s="25">
        <f>'C1'!F18-'C2'!F18</f>
        <v>-12827.237998000006</v>
      </c>
      <c r="G18" s="25">
        <f>'C1'!G18-'C2'!G18</f>
        <v>-15585.708445999991</v>
      </c>
      <c r="H18" s="25">
        <f>'C1'!H18-'C2'!H18</f>
        <v>-19738.638833999998</v>
      </c>
      <c r="I18" s="25">
        <f>'C1'!I18-'C2'!I18</f>
        <v>-22338.463306999998</v>
      </c>
      <c r="J18" s="25">
        <f>'C1'!J18-'C2'!J18</f>
        <v>-32061.24857</v>
      </c>
      <c r="K18" s="25">
        <f>'C1'!K18-'C2'!K18</f>
        <v>-37155.841706999927</v>
      </c>
      <c r="L18" s="25">
        <f>'C1'!L18-'C2'!L18</f>
        <v>-51211.766554000002</v>
      </c>
      <c r="M18" s="25">
        <f>'C1'!M18-'C2'!M18</f>
        <v>-55517.689114000008</v>
      </c>
      <c r="N18" s="25">
        <f>'C1'!N18-'C2'!N18</f>
        <v>-66401.094616000002</v>
      </c>
      <c r="O18" s="25">
        <f>'C1'!O18-'C2'!O18</f>
        <v>-77824.596775999991</v>
      </c>
      <c r="P18" s="25">
        <f>'C1'!P18-'C2'!P18</f>
        <v>-77439.359052</v>
      </c>
      <c r="Q18" s="25">
        <f>'C1'!Q18-'C2'!Q18</f>
        <v>-65239.71213900001</v>
      </c>
      <c r="R18" s="25">
        <f>'C1'!R18-'C2'!R18</f>
        <v>-86002.851167999994</v>
      </c>
      <c r="S18" s="25">
        <f>'C1'!S18-'C2'!S18</f>
        <v>-89823.580453000002</v>
      </c>
      <c r="T18" s="25">
        <f>'C1'!T18-'C2'!T18</f>
        <v>-95425.093625999987</v>
      </c>
      <c r="U18" s="25">
        <f>'C1'!U18-'C2'!U18</f>
        <v>-115862.17610099999</v>
      </c>
      <c r="V18" s="25">
        <f>'C1'!V18-'C2'!V18</f>
        <v>-106027.025719</v>
      </c>
      <c r="W18" s="25">
        <f>'C1'!W18-'C2'!W18</f>
        <v>-99484.709654000006</v>
      </c>
      <c r="X18" s="25">
        <f>'C1'!X18-'C2'!X18</f>
        <v>-98919.375297999999</v>
      </c>
      <c r="Y18" s="25">
        <f>'C1'!Y18-'C2'!Y18</f>
        <v>-111599.195267</v>
      </c>
      <c r="Z18" s="25">
        <f>'C1'!Z18-'C2'!Z18</f>
        <v>-129091.02676699916</v>
      </c>
      <c r="AA18" s="25">
        <f>'C1'!AA18-'C2'!AA18</f>
        <v>-118536.00813099986</v>
      </c>
      <c r="AB18" s="25">
        <f>'C1'!AB18-'C2'!AB18</f>
        <v>-140528.5029680001</v>
      </c>
      <c r="AC18" s="25">
        <f>'C1'!AC18-'C2'!AC18</f>
        <v>-1762744.2538869986</v>
      </c>
      <c r="AI18" s="44"/>
      <c r="AK18" s="44"/>
      <c r="AL18" s="44"/>
    </row>
    <row r="19" spans="1:38" ht="12.75" customHeight="1">
      <c r="A19" s="2">
        <v>12</v>
      </c>
      <c r="B19" s="62" t="s">
        <v>143</v>
      </c>
      <c r="C19" s="25">
        <f>'C1'!C19-'C2'!C19</f>
        <v>-2136.9666360000001</v>
      </c>
      <c r="D19" s="25">
        <f>'C1'!D19-'C2'!D19</f>
        <v>-3462.7752799999998</v>
      </c>
      <c r="E19" s="25">
        <f>'C1'!E19-'C2'!E19</f>
        <v>-2049.5433910000024</v>
      </c>
      <c r="F19" s="25">
        <f>'C1'!F19-'C2'!F19</f>
        <v>-1793.9993519999989</v>
      </c>
      <c r="G19" s="25">
        <f>'C1'!G19-'C2'!G19</f>
        <v>-2724.5048719999995</v>
      </c>
      <c r="H19" s="25">
        <f>'C1'!H19-'C2'!H19</f>
        <v>-3526.6837869999999</v>
      </c>
      <c r="I19" s="25">
        <f>'C1'!I19-'C2'!I19</f>
        <v>-5244.3657469999998</v>
      </c>
      <c r="J19" s="25">
        <f>'C1'!J19-'C2'!J19</f>
        <v>-4528.2606389999992</v>
      </c>
      <c r="K19" s="25">
        <f>'C1'!K19-'C2'!K19</f>
        <v>-3333.7934090000108</v>
      </c>
      <c r="L19" s="25">
        <f>'C1'!L19-'C2'!L19</f>
        <v>-3017.920431999999</v>
      </c>
      <c r="M19" s="25">
        <f>'C1'!M19-'C2'!M19</f>
        <v>-2279.4316569999992</v>
      </c>
      <c r="N19" s="25">
        <f>'C1'!N19-'C2'!N19</f>
        <v>-1710.0722120000009</v>
      </c>
      <c r="O19" s="25">
        <f>'C1'!O19-'C2'!O19</f>
        <v>8531.9197070000009</v>
      </c>
      <c r="P19" s="25">
        <f>'C1'!P19-'C2'!P19</f>
        <v>9227.7058869999964</v>
      </c>
      <c r="Q19" s="25">
        <f>'C1'!Q19-'C2'!Q19</f>
        <v>-3591.518412999998</v>
      </c>
      <c r="R19" s="25">
        <f>'C1'!R19-'C2'!R19</f>
        <v>3781.0316989999992</v>
      </c>
      <c r="S19" s="25">
        <f>'C1'!S19-'C2'!S19</f>
        <v>-156.58236200000101</v>
      </c>
      <c r="T19" s="25">
        <f>'C1'!T19-'C2'!T19</f>
        <v>121.10318199999892</v>
      </c>
      <c r="U19" s="25">
        <f>'C1'!U19-'C2'!U19</f>
        <v>10042.404273</v>
      </c>
      <c r="V19" s="25">
        <f>'C1'!V19-'C2'!V19</f>
        <v>12127.534953000104</v>
      </c>
      <c r="W19" s="25">
        <f>'C1'!W19-'C2'!W19</f>
        <v>1665.4275879999987</v>
      </c>
      <c r="X19" s="25">
        <f>'C1'!X19-'C2'!X19</f>
        <v>5807.6773279999979</v>
      </c>
      <c r="Y19" s="25">
        <f>'C1'!Y19-'C2'!Y19</f>
        <v>2436.3804329999984</v>
      </c>
      <c r="Z19" s="25">
        <f>'C1'!Z19-'C2'!Z19</f>
        <v>-10815.008636000188</v>
      </c>
      <c r="AA19" s="25">
        <f>'C1'!AA19-'C2'!AA19</f>
        <v>-11835.054319999777</v>
      </c>
      <c r="AB19" s="25">
        <f>'C1'!AB19-'C2'!AB19</f>
        <v>-6602.6858219999558</v>
      </c>
      <c r="AC19" s="25">
        <f>'C1'!AC19-'C2'!AC19</f>
        <v>-15067.981916999794</v>
      </c>
      <c r="AI19" s="44"/>
      <c r="AK19" s="44"/>
      <c r="AL19" s="44"/>
    </row>
    <row r="20" spans="1:38" ht="12.75" customHeight="1">
      <c r="A20" s="2">
        <v>13</v>
      </c>
      <c r="B20" s="44" t="s">
        <v>136</v>
      </c>
      <c r="C20" s="25">
        <f>'C1'!C20-'C2'!C20</f>
        <v>-806.83684999999991</v>
      </c>
      <c r="D20" s="25">
        <f>'C1'!D20-'C2'!D20</f>
        <v>-333.14634899999942</v>
      </c>
      <c r="E20" s="25">
        <f>'C1'!E20-'C2'!E20</f>
        <v>-906.80766600000197</v>
      </c>
      <c r="F20" s="25">
        <f>'C1'!F20-'C2'!F20</f>
        <v>-383.19659900000443</v>
      </c>
      <c r="G20" s="25">
        <f>'C1'!G20-'C2'!G20</f>
        <v>-787.07690099999627</v>
      </c>
      <c r="H20" s="25">
        <f>'C1'!H20-'C2'!H20</f>
        <v>-135.50184799999988</v>
      </c>
      <c r="I20" s="25">
        <f>'C1'!I20-'C2'!I20</f>
        <v>-412.70848699999988</v>
      </c>
      <c r="J20" s="25">
        <f>'C1'!J20-'C2'!J20</f>
        <v>47.724314999999478</v>
      </c>
      <c r="K20" s="25">
        <f>'C1'!K20-'C2'!K20</f>
        <v>1198.451423999998</v>
      </c>
      <c r="L20" s="25">
        <f>'C1'!L20-'C2'!L20</f>
        <v>2262.4802769999997</v>
      </c>
      <c r="M20" s="25">
        <f>'C1'!M20-'C2'!M20</f>
        <v>3179.431853</v>
      </c>
      <c r="N20" s="25">
        <f>'C1'!N20-'C2'!N20</f>
        <v>2608.299398000001</v>
      </c>
      <c r="O20" s="25">
        <f>'C1'!O20-'C2'!O20</f>
        <v>6629.8781600000002</v>
      </c>
      <c r="P20" s="25">
        <f>'C1'!P20-'C2'!P20</f>
        <v>7656.8047540000007</v>
      </c>
      <c r="Q20" s="25">
        <f>'C1'!Q20-'C2'!Q20</f>
        <v>8422.5281930000001</v>
      </c>
      <c r="R20" s="25">
        <f>'C1'!R20-'C2'!R20</f>
        <v>10546.772853000002</v>
      </c>
      <c r="S20" s="25">
        <f>'C1'!S20-'C2'!S20</f>
        <v>7919.0860530000027</v>
      </c>
      <c r="T20" s="25">
        <f>'C1'!T20-'C2'!T20</f>
        <v>2664.0944249999993</v>
      </c>
      <c r="U20" s="25">
        <f>'C1'!U20-'C2'!U20</f>
        <v>3701.779340000001</v>
      </c>
      <c r="V20" s="25">
        <f>'C1'!V20-'C2'!V20</f>
        <v>1604.0454100000024</v>
      </c>
      <c r="W20" s="25">
        <f>'C1'!W20-'C2'!W20</f>
        <v>1784.8594710000034</v>
      </c>
      <c r="X20" s="25">
        <f>'C1'!X20-'C2'!X20</f>
        <v>2453.8450740000007</v>
      </c>
      <c r="Y20" s="25">
        <f>'C1'!Y20-'C2'!Y20</f>
        <v>537.71915100000115</v>
      </c>
      <c r="Z20" s="25">
        <f>'C1'!Z20-'C2'!Z20</f>
        <v>-1567.9134229998854</v>
      </c>
      <c r="AA20" s="25">
        <f>'C1'!AA20-'C2'!AA20</f>
        <v>87.951990999965346</v>
      </c>
      <c r="AB20" s="25">
        <f>'C1'!AB20-'C2'!AB20</f>
        <v>7242.8934710000394</v>
      </c>
      <c r="AC20" s="25">
        <f>'C1'!AC20-'C2'!AC20</f>
        <v>65215.457490000059</v>
      </c>
      <c r="AI20" s="44"/>
      <c r="AK20" s="44"/>
      <c r="AL20" s="44"/>
    </row>
    <row r="21" spans="1:38" ht="12.75" customHeight="1">
      <c r="A21" s="2">
        <v>14</v>
      </c>
      <c r="B21" s="44" t="s">
        <v>148</v>
      </c>
      <c r="C21" s="25">
        <f>'C1'!C21-'C2'!C21</f>
        <v>-962.502927</v>
      </c>
      <c r="D21" s="25">
        <f>'C1'!D21-'C2'!D21</f>
        <v>-1765.0691909999944</v>
      </c>
      <c r="E21" s="25">
        <f>'C1'!E21-'C2'!E21</f>
        <v>-1191.4705769999973</v>
      </c>
      <c r="F21" s="25">
        <f>'C1'!F21-'C2'!F21</f>
        <v>-353.4072389999983</v>
      </c>
      <c r="G21" s="25">
        <f>'C1'!G21-'C2'!G21</f>
        <v>-903.53760299999476</v>
      </c>
      <c r="H21" s="25">
        <f>'C1'!H21-'C2'!H21</f>
        <v>-1368.212125</v>
      </c>
      <c r="I21" s="25">
        <f>'C1'!I21-'C2'!I21</f>
        <v>-1856.4341509999999</v>
      </c>
      <c r="J21" s="25">
        <f>'C1'!J21-'C2'!J21</f>
        <v>-1124.3059499999999</v>
      </c>
      <c r="K21" s="25">
        <f>'C1'!K21-'C2'!K21</f>
        <v>-942.78696900002706</v>
      </c>
      <c r="L21" s="25">
        <f>'C1'!L21-'C2'!L21</f>
        <v>-2690.843624000001</v>
      </c>
      <c r="M21" s="25">
        <f>'C1'!M21-'C2'!M21</f>
        <v>-4630.4861400000009</v>
      </c>
      <c r="N21" s="25">
        <f>'C1'!N21-'C2'!N21</f>
        <v>-5569.8344639999996</v>
      </c>
      <c r="O21" s="25">
        <f>'C1'!O21-'C2'!O21</f>
        <v>-7974.3441039999998</v>
      </c>
      <c r="P21" s="25">
        <f>'C1'!P21-'C2'!P21</f>
        <v>-14039.698951999999</v>
      </c>
      <c r="Q21" s="25">
        <f>'C1'!Q21-'C2'!Q21</f>
        <v>-18515.285218000001</v>
      </c>
      <c r="R21" s="25">
        <f>'C1'!R21-'C2'!R21</f>
        <v>-32470.407806000003</v>
      </c>
      <c r="S21" s="25">
        <f>'C1'!S21-'C2'!S21</f>
        <v>-47023.202663000004</v>
      </c>
      <c r="T21" s="25">
        <f>'C1'!T21-'C2'!T21</f>
        <v>-40831.541615000002</v>
      </c>
      <c r="U21" s="25">
        <f>'C1'!U21-'C2'!U21</f>
        <v>-54002.286956999997</v>
      </c>
      <c r="V21" s="25">
        <f>'C1'!V21-'C2'!V21</f>
        <v>-51010.236651000196</v>
      </c>
      <c r="W21" s="25">
        <f>'C1'!W21-'C2'!W21</f>
        <v>-24761.062204000002</v>
      </c>
      <c r="X21" s="25">
        <f>'C1'!X21-'C2'!X21</f>
        <v>-25512.375126999999</v>
      </c>
      <c r="Y21" s="25">
        <f>'C1'!Y21-'C2'!Y21</f>
        <v>-44554.849551000007</v>
      </c>
      <c r="Z21" s="25">
        <f>'C1'!Z21-'C2'!Z21</f>
        <v>-55738.610284999893</v>
      </c>
      <c r="AA21" s="25">
        <f>'C1'!AA21-'C2'!AA21</f>
        <v>-73681.690420000057</v>
      </c>
      <c r="AB21" s="25">
        <f>'C1'!AB21-'C2'!AB21</f>
        <v>-61385.021755000213</v>
      </c>
      <c r="AC21" s="25">
        <f>'C1'!AC21-'C2'!AC21</f>
        <v>-574859.50426800037</v>
      </c>
      <c r="AI21" s="44"/>
      <c r="AK21" s="44"/>
      <c r="AL21" s="44"/>
    </row>
    <row r="22" spans="1:38" ht="12.75" customHeight="1">
      <c r="A22" s="2">
        <v>15</v>
      </c>
      <c r="B22" s="44" t="s">
        <v>146</v>
      </c>
      <c r="C22" s="25">
        <f>'C1'!C22-'C2'!C22</f>
        <v>-469.05604399999993</v>
      </c>
      <c r="D22" s="25">
        <f>'C1'!D22-'C2'!D22</f>
        <v>-716.06746800000167</v>
      </c>
      <c r="E22" s="25">
        <f>'C1'!E22-'C2'!E22</f>
        <v>-429.59745399999838</v>
      </c>
      <c r="F22" s="25">
        <f>'C1'!F22-'C2'!F22</f>
        <v>-47.663914999998951</v>
      </c>
      <c r="G22" s="25">
        <f>'C1'!G22-'C2'!G22</f>
        <v>-91.908341000002224</v>
      </c>
      <c r="H22" s="25">
        <f>'C1'!H22-'C2'!H22</f>
        <v>-353.38924599999996</v>
      </c>
      <c r="I22" s="25">
        <f>'C1'!I22-'C2'!I22</f>
        <v>-983.89182500000015</v>
      </c>
      <c r="J22" s="25">
        <f>'C1'!J22-'C2'!J22</f>
        <v>-1718.0351249999999</v>
      </c>
      <c r="K22" s="25">
        <f>'C1'!K22-'C2'!K22</f>
        <v>-3516.7135229999949</v>
      </c>
      <c r="L22" s="25">
        <f>'C1'!L22-'C2'!L22</f>
        <v>-4980.9984930000001</v>
      </c>
      <c r="M22" s="25">
        <f>'C1'!M22-'C2'!M22</f>
        <v>-4888.9530980000009</v>
      </c>
      <c r="N22" s="25">
        <f>'C1'!N22-'C2'!N22</f>
        <v>-5526.9404359999999</v>
      </c>
      <c r="O22" s="25">
        <f>'C1'!O22-'C2'!O22</f>
        <v>-7108.8595710000009</v>
      </c>
      <c r="P22" s="25">
        <f>'C1'!P22-'C2'!P22</f>
        <v>-10857.015066</v>
      </c>
      <c r="Q22" s="25">
        <f>'C1'!Q22-'C2'!Q22</f>
        <v>-14186.067621000002</v>
      </c>
      <c r="R22" s="25">
        <f>'C1'!R22-'C2'!R22</f>
        <v>-13574.358134000002</v>
      </c>
      <c r="S22" s="25">
        <f>'C1'!S22-'C2'!S22</f>
        <v>-20794.534747000002</v>
      </c>
      <c r="T22" s="25">
        <f>'C1'!T22-'C2'!T22</f>
        <v>-18634.616193000002</v>
      </c>
      <c r="U22" s="25">
        <f>'C1'!U22-'C2'!U22</f>
        <v>-17476.368318000001</v>
      </c>
      <c r="V22" s="25">
        <f>'C1'!V22-'C2'!V22</f>
        <v>-17050.420398000002</v>
      </c>
      <c r="W22" s="25">
        <f>'C1'!W22-'C2'!W22</f>
        <v>-16951.903685999998</v>
      </c>
      <c r="X22" s="25">
        <f>'C1'!X22-'C2'!X22</f>
        <v>-23242.218309999997</v>
      </c>
      <c r="Y22" s="25">
        <f>'C1'!Y22-'C2'!Y22</f>
        <v>-29067.971694000003</v>
      </c>
      <c r="Z22" s="25">
        <f>'C1'!Z22-'C2'!Z22</f>
        <v>-43533.368381999971</v>
      </c>
      <c r="AA22" s="25">
        <f>'C1'!AA22-'C2'!AA22</f>
        <v>-44415.726903999537</v>
      </c>
      <c r="AB22" s="25">
        <f>'C1'!AB22-'C2'!AB22</f>
        <v>-49130.472473999842</v>
      </c>
      <c r="AC22" s="25">
        <f>'C1'!AC22-'C2'!AC22</f>
        <v>-349747.11646599934</v>
      </c>
      <c r="AI22" s="44"/>
      <c r="AK22" s="44"/>
      <c r="AL22" s="44"/>
    </row>
    <row r="23" spans="1:38" ht="12.75" customHeight="1">
      <c r="A23" s="2">
        <v>16</v>
      </c>
      <c r="B23" s="44" t="s">
        <v>147</v>
      </c>
      <c r="C23" s="25">
        <f>'C1'!C23-'C2'!C23</f>
        <v>-784.16607799999997</v>
      </c>
      <c r="D23" s="25">
        <f>'C1'!D23-'C2'!D23</f>
        <v>-874.14041899999847</v>
      </c>
      <c r="E23" s="25">
        <f>'C1'!E23-'C2'!E23</f>
        <v>-563.76528599999847</v>
      </c>
      <c r="F23" s="25">
        <f>'C1'!F23-'C2'!F23</f>
        <v>-1080.4991970000071</v>
      </c>
      <c r="G23" s="25">
        <f>'C1'!G23-'C2'!G23</f>
        <v>-1931.7791940000018</v>
      </c>
      <c r="H23" s="25">
        <f>'C1'!H23-'C2'!H23</f>
        <v>-2754.8974329999996</v>
      </c>
      <c r="I23" s="25">
        <f>'C1'!I23-'C2'!I23</f>
        <v>-2982.1456149999995</v>
      </c>
      <c r="J23" s="25">
        <f>'C1'!J23-'C2'!J23</f>
        <v>-4444.8024969999997</v>
      </c>
      <c r="K23" s="25">
        <f>'C1'!K23-'C2'!K23</f>
        <v>-7180.0404300000091</v>
      </c>
      <c r="L23" s="25">
        <f>'C1'!L23-'C2'!L23</f>
        <v>-10076.779684000001</v>
      </c>
      <c r="M23" s="25">
        <f>'C1'!M23-'C2'!M23</f>
        <v>-8446.6056320000007</v>
      </c>
      <c r="N23" s="25">
        <f>'C1'!N23-'C2'!N23</f>
        <v>-10036.536912999998</v>
      </c>
      <c r="O23" s="25">
        <f>'C1'!O23-'C2'!O23</f>
        <v>-11187.462831000001</v>
      </c>
      <c r="P23" s="25">
        <f>'C1'!P23-'C2'!P23</f>
        <v>-10728.739311999998</v>
      </c>
      <c r="Q23" s="25">
        <f>'C1'!Q23-'C2'!Q23</f>
        <v>-12574.316562</v>
      </c>
      <c r="R23" s="25">
        <f>'C1'!R23-'C2'!R23</f>
        <v>-26558.276538999999</v>
      </c>
      <c r="S23" s="25">
        <f>'C1'!S23-'C2'!S23</f>
        <v>-34115.766300000003</v>
      </c>
      <c r="T23" s="25">
        <f>'C1'!T23-'C2'!T23</f>
        <v>-21720.961224999999</v>
      </c>
      <c r="U23" s="25">
        <f>'C1'!U23-'C2'!U23</f>
        <v>-14120.148505000005</v>
      </c>
      <c r="V23" s="25">
        <f>'C1'!V23-'C2'!V23</f>
        <v>-9486.7984050001978</v>
      </c>
      <c r="W23" s="25">
        <f>'C1'!W23-'C2'!W23</f>
        <v>-9044.8357509999987</v>
      </c>
      <c r="X23" s="25">
        <f>'C1'!X23-'C2'!X23</f>
        <v>-9669.6793860000034</v>
      </c>
      <c r="Y23" s="25">
        <f>'C1'!Y23-'C2'!Y23</f>
        <v>-12216.550351999998</v>
      </c>
      <c r="Z23" s="25">
        <f>'C1'!Z23-'C2'!Z23</f>
        <v>-17704.561347999967</v>
      </c>
      <c r="AA23" s="25">
        <f>'C1'!AA23-'C2'!AA23</f>
        <v>-20072.193583999877</v>
      </c>
      <c r="AB23" s="25">
        <f>'C1'!AB23-'C2'!AB23</f>
        <v>-18368.668361000171</v>
      </c>
      <c r="AC23" s="25">
        <f>'C1'!AC23-'C2'!AC23</f>
        <v>-278725.11683900014</v>
      </c>
      <c r="AI23" s="44"/>
      <c r="AK23" s="44"/>
      <c r="AL23" s="44"/>
    </row>
    <row r="24" spans="1:38" ht="12.75" customHeight="1">
      <c r="A24" s="2">
        <v>17</v>
      </c>
      <c r="B24" s="44" t="s">
        <v>124</v>
      </c>
      <c r="C24" s="25">
        <f>'C1'!C24-'C2'!C24</f>
        <v>390.29595999999987</v>
      </c>
      <c r="D24" s="25">
        <f>'C1'!D24-'C2'!D24</f>
        <v>533.74561899999912</v>
      </c>
      <c r="E24" s="25">
        <f>'C1'!E24-'C2'!E24</f>
        <v>721.47820699999852</v>
      </c>
      <c r="F24" s="25">
        <f>'C1'!F24-'C2'!F24</f>
        <v>806.45404499999961</v>
      </c>
      <c r="G24" s="25">
        <f>'C1'!G24-'C2'!G24</f>
        <v>609.54123300000015</v>
      </c>
      <c r="H24" s="25">
        <f>'C1'!H24-'C2'!H24</f>
        <v>752.01482900000065</v>
      </c>
      <c r="I24" s="25">
        <f>'C1'!I24-'C2'!I24</f>
        <v>795.54012600000067</v>
      </c>
      <c r="J24" s="25">
        <f>'C1'!J24-'C2'!J24</f>
        <v>1031.4175009999985</v>
      </c>
      <c r="K24" s="25">
        <f>'C1'!K24-'C2'!K24</f>
        <v>1612.2465729999881</v>
      </c>
      <c r="L24" s="25">
        <f>'C1'!L24-'C2'!L24</f>
        <v>1781.7395909999964</v>
      </c>
      <c r="M24" s="25">
        <f>'C1'!M24-'C2'!M24</f>
        <v>3300.9713970000025</v>
      </c>
      <c r="N24" s="25">
        <f>'C1'!N24-'C2'!N24</f>
        <v>4980.8290779999943</v>
      </c>
      <c r="O24" s="25">
        <f>'C1'!O24-'C2'!O24</f>
        <v>8599.785504999998</v>
      </c>
      <c r="P24" s="25">
        <f>'C1'!P24-'C2'!P24</f>
        <v>10802.449133</v>
      </c>
      <c r="Q24" s="25">
        <f>'C1'!Q24-'C2'!Q24</f>
        <v>11537.357106000014</v>
      </c>
      <c r="R24" s="25">
        <f>'C1'!R24-'C2'!R24</f>
        <v>16149.897725999977</v>
      </c>
      <c r="S24" s="25">
        <f>'C1'!S24-'C2'!S24</f>
        <v>17980.048911000005</v>
      </c>
      <c r="T24" s="25">
        <f>'C1'!T24-'C2'!T24</f>
        <v>17994.401121999988</v>
      </c>
      <c r="U24" s="25">
        <f>'C1'!U24-'C2'!U24</f>
        <v>31712.298953999998</v>
      </c>
      <c r="V24" s="25">
        <f>'C1'!V24-'C2'!V24</f>
        <v>43689.738846999899</v>
      </c>
      <c r="W24" s="25">
        <f>'C1'!W24-'C2'!W24</f>
        <v>42575.665894999998</v>
      </c>
      <c r="X24" s="25">
        <f>'C1'!X24-'C2'!X24</f>
        <v>33658.230071999998</v>
      </c>
      <c r="Y24" s="25">
        <f>'C1'!Y24-'C2'!Y24</f>
        <v>31167.837883</v>
      </c>
      <c r="Z24" s="25">
        <f>'C1'!Z24-'C2'!Z24</f>
        <v>29443.484172999451</v>
      </c>
      <c r="AA24" s="25">
        <f>'C1'!AA24-'C2'!AA24</f>
        <v>33491.875955999676</v>
      </c>
      <c r="AB24" s="25">
        <f>'C1'!AB24-'C2'!AB24</f>
        <v>35322.569235999792</v>
      </c>
      <c r="AC24" s="25">
        <f>'C1'!AC24-'C2'!AC24</f>
        <v>381441.91467799869</v>
      </c>
      <c r="AI24" s="44"/>
      <c r="AK24" s="44"/>
      <c r="AL24" s="44"/>
    </row>
    <row r="25" spans="1:38" ht="12.75" customHeight="1">
      <c r="A25" s="2">
        <v>18</v>
      </c>
      <c r="B25" s="44" t="s">
        <v>134</v>
      </c>
      <c r="C25" s="25">
        <f>'C1'!C25-'C2'!C25</f>
        <v>-1148.5090129999999</v>
      </c>
      <c r="D25" s="25">
        <f>'C1'!D25-'C2'!D25</f>
        <v>-942.87691700000187</v>
      </c>
      <c r="E25" s="25">
        <f>'C1'!E25-'C2'!E25</f>
        <v>-95.858775000001742</v>
      </c>
      <c r="F25" s="25">
        <f>'C1'!F25-'C2'!F25</f>
        <v>-115.17951500000163</v>
      </c>
      <c r="G25" s="25">
        <f>'C1'!G25-'C2'!G25</f>
        <v>100.46546899999976</v>
      </c>
      <c r="H25" s="25">
        <f>'C1'!H25-'C2'!H25</f>
        <v>-380.25634600000012</v>
      </c>
      <c r="I25" s="25">
        <f>'C1'!I25-'C2'!I25</f>
        <v>-679.80335500000001</v>
      </c>
      <c r="J25" s="25">
        <f>'C1'!J25-'C2'!J25</f>
        <v>1066.6504660000001</v>
      </c>
      <c r="K25" s="25">
        <f>'C1'!K25-'C2'!K25</f>
        <v>1203.302546999992</v>
      </c>
      <c r="L25" s="25">
        <f>'C1'!L25-'C2'!L25</f>
        <v>819.90871900000002</v>
      </c>
      <c r="M25" s="25">
        <f>'C1'!M25-'C2'!M25</f>
        <v>4654.082312999999</v>
      </c>
      <c r="N25" s="25">
        <f>'C1'!N25-'C2'!N25</f>
        <v>7852.6829019999996</v>
      </c>
      <c r="O25" s="25">
        <f>'C1'!O25-'C2'!O25</f>
        <v>8131.1849320000001</v>
      </c>
      <c r="P25" s="25">
        <f>'C1'!P25-'C2'!P25</f>
        <v>9012.9272100000017</v>
      </c>
      <c r="Q25" s="25">
        <f>'C1'!Q25-'C2'!Q25</f>
        <v>5746.291224999999</v>
      </c>
      <c r="R25" s="25">
        <f>'C1'!R25-'C2'!R25</f>
        <v>7416.8454129999991</v>
      </c>
      <c r="S25" s="25">
        <f>'C1'!S25-'C2'!S25</f>
        <v>3685.5418229999996</v>
      </c>
      <c r="T25" s="25">
        <f>'C1'!T25-'C2'!T25</f>
        <v>5347.533328999998</v>
      </c>
      <c r="U25" s="25">
        <f>'C1'!U25-'C2'!U25</f>
        <v>5065.7629760000018</v>
      </c>
      <c r="V25" s="25">
        <f>'C1'!V25-'C2'!V25</f>
        <v>8866.8132159999986</v>
      </c>
      <c r="W25" s="25">
        <f>'C1'!W25-'C2'!W25</f>
        <v>10857.878350000003</v>
      </c>
      <c r="X25" s="25">
        <f>'C1'!X25-'C2'!X25</f>
        <v>10408.910203000003</v>
      </c>
      <c r="Y25" s="25">
        <f>'C1'!Y25-'C2'!Y25</f>
        <v>11917.020698</v>
      </c>
      <c r="Z25" s="25">
        <f>'C1'!Z25-'C2'!Z25</f>
        <v>7512.3716640000421</v>
      </c>
      <c r="AA25" s="25">
        <f>'C1'!AA25-'C2'!AA25</f>
        <v>8303.3692789999841</v>
      </c>
      <c r="AB25" s="25">
        <f>'C1'!AB25-'C2'!AB25</f>
        <v>20190.916587000105</v>
      </c>
      <c r="AC25" s="25">
        <f>'C1'!AC25-'C2'!AC25</f>
        <v>134797.97540000017</v>
      </c>
      <c r="AI25" s="44"/>
      <c r="AK25" s="44"/>
      <c r="AL25" s="44"/>
    </row>
    <row r="26" spans="1:38" ht="12.75" customHeight="1">
      <c r="A26" s="2">
        <v>19</v>
      </c>
      <c r="B26" s="44" t="s">
        <v>139</v>
      </c>
      <c r="C26" s="25">
        <f>'C1'!C26-'C2'!C26</f>
        <v>-613.96154500000011</v>
      </c>
      <c r="D26" s="25">
        <f>'C1'!D26-'C2'!D26</f>
        <v>-860.29430200000434</v>
      </c>
      <c r="E26" s="25">
        <f>'C1'!E26-'C2'!E26</f>
        <v>-829.68570600000044</v>
      </c>
      <c r="F26" s="25">
        <f>'C1'!F26-'C2'!F26</f>
        <v>-1290.4482100000007</v>
      </c>
      <c r="G26" s="25">
        <f>'C1'!G26-'C2'!G26</f>
        <v>-1272.0380849999988</v>
      </c>
      <c r="H26" s="25">
        <f>'C1'!H26-'C2'!H26</f>
        <v>-1134.4673829999997</v>
      </c>
      <c r="I26" s="25">
        <f>'C1'!I26-'C2'!I26</f>
        <v>-1040.8793069999997</v>
      </c>
      <c r="J26" s="25">
        <f>'C1'!J26-'C2'!J26</f>
        <v>-1151.1319229999995</v>
      </c>
      <c r="K26" s="25">
        <f>'C1'!K26-'C2'!K26</f>
        <v>-1124.2053790000082</v>
      </c>
      <c r="L26" s="25">
        <f>'C1'!L26-'C2'!L26</f>
        <v>-954.66673600000013</v>
      </c>
      <c r="M26" s="25">
        <f>'C1'!M26-'C2'!M26</f>
        <v>377.0837330000013</v>
      </c>
      <c r="N26" s="25">
        <f>'C1'!N26-'C2'!N26</f>
        <v>-156.77546699999948</v>
      </c>
      <c r="O26" s="25">
        <f>'C1'!O26-'C2'!O26</f>
        <v>38.135898000000452</v>
      </c>
      <c r="P26" s="25">
        <f>'C1'!P26-'C2'!P26</f>
        <v>2832.909001</v>
      </c>
      <c r="Q26" s="25">
        <f>'C1'!Q26-'C2'!Q26</f>
        <v>1200.6153760000016</v>
      </c>
      <c r="R26" s="25">
        <f>'C1'!R26-'C2'!R26</f>
        <v>1214.5340079999987</v>
      </c>
      <c r="S26" s="25">
        <f>'C1'!S26-'C2'!S26</f>
        <v>-2066.0997419999985</v>
      </c>
      <c r="T26" s="25">
        <f>'C1'!T26-'C2'!T26</f>
        <v>2258.1389939999972</v>
      </c>
      <c r="U26" s="25">
        <f>'C1'!U26-'C2'!U26</f>
        <v>5465.0594380000039</v>
      </c>
      <c r="V26" s="25">
        <f>'C1'!V26-'C2'!V26</f>
        <v>14483.842557999797</v>
      </c>
      <c r="W26" s="25">
        <f>'C1'!W26-'C2'!W26</f>
        <v>14555.19629</v>
      </c>
      <c r="X26" s="25">
        <f>'C1'!X26-'C2'!X26</f>
        <v>11575.855464999997</v>
      </c>
      <c r="Y26" s="25">
        <f>'C1'!Y26-'C2'!Y26</f>
        <v>6352.4954010000038</v>
      </c>
      <c r="Z26" s="25">
        <f>'C1'!Z26-'C2'!Z26</f>
        <v>9108.4649539999955</v>
      </c>
      <c r="AA26" s="25">
        <f>'C1'!AA26-'C2'!AA26</f>
        <v>11284.774352000044</v>
      </c>
      <c r="AB26" s="25">
        <f>'C1'!AB26-'C2'!AB26</f>
        <v>3629.0609579998272</v>
      </c>
      <c r="AC26" s="25">
        <f>'C1'!AC26-'C2'!AC26</f>
        <v>71881.51264099963</v>
      </c>
      <c r="AI26" s="44"/>
      <c r="AK26" s="44"/>
      <c r="AL26" s="44"/>
    </row>
    <row r="27" spans="1:38" ht="12.75" customHeight="1">
      <c r="A27" s="2">
        <v>20</v>
      </c>
      <c r="B27" s="44" t="s">
        <v>127</v>
      </c>
      <c r="C27" s="25">
        <f>'C1'!C27-'C2'!C27</f>
        <v>981.53984400000013</v>
      </c>
      <c r="D27" s="25">
        <f>'C1'!D27-'C2'!D27</f>
        <v>1009.9812420000013</v>
      </c>
      <c r="E27" s="25">
        <f>'C1'!E27-'C2'!E27</f>
        <v>1216.4918089999996</v>
      </c>
      <c r="F27" s="25">
        <f>'C1'!F27-'C2'!F27</f>
        <v>1126.1734789999991</v>
      </c>
      <c r="G27" s="25">
        <f>'C1'!G27-'C2'!G27</f>
        <v>1255.0240010000007</v>
      </c>
      <c r="H27" s="25">
        <f>'C1'!H27-'C2'!H27</f>
        <v>1753.3996040000002</v>
      </c>
      <c r="I27" s="25">
        <f>'C1'!I27-'C2'!I27</f>
        <v>1933.516081</v>
      </c>
      <c r="J27" s="25">
        <f>'C1'!J27-'C2'!J27</f>
        <v>3308.5932189999994</v>
      </c>
      <c r="K27" s="25">
        <f>'C1'!K27-'C2'!K27</f>
        <v>3955.1839689999915</v>
      </c>
      <c r="L27" s="25">
        <f>'C1'!L27-'C2'!L27</f>
        <v>5538.6510059999982</v>
      </c>
      <c r="M27" s="25">
        <f>'C1'!M27-'C2'!M27</f>
        <v>7064.0971960000015</v>
      </c>
      <c r="N27" s="25">
        <f>'C1'!N27-'C2'!N27</f>
        <v>8615.7370420000007</v>
      </c>
      <c r="O27" s="25">
        <f>'C1'!O27-'C2'!O27</f>
        <v>13690.342621000003</v>
      </c>
      <c r="P27" s="25">
        <f>'C1'!P27-'C2'!P27</f>
        <v>18936.853795000003</v>
      </c>
      <c r="Q27" s="25">
        <f>'C1'!Q27-'C2'!Q27</f>
        <v>15986.841304</v>
      </c>
      <c r="R27" s="25">
        <f>'C1'!R27-'C2'!R27</f>
        <v>16874.663928000009</v>
      </c>
      <c r="S27" s="25">
        <f>'C1'!S27-'C2'!S27</f>
        <v>18559.525650999996</v>
      </c>
      <c r="T27" s="25">
        <f>'C1'!T27-'C2'!T27</f>
        <v>18756.926498000001</v>
      </c>
      <c r="U27" s="25">
        <f>'C1'!U27-'C2'!U27</f>
        <v>20672.571682000002</v>
      </c>
      <c r="V27" s="25">
        <f>'C1'!V27-'C2'!V27</f>
        <v>23483.871298000002</v>
      </c>
      <c r="W27" s="25">
        <f>'C1'!W27-'C2'!W27</f>
        <v>25785.754124999999</v>
      </c>
      <c r="X27" s="25">
        <f>'C1'!X27-'C2'!X27</f>
        <v>21115.274583999999</v>
      </c>
      <c r="Y27" s="25">
        <f>'C1'!Y27-'C2'!Y27</f>
        <v>16854.126578000003</v>
      </c>
      <c r="Z27" s="25">
        <f>'C1'!Z27-'C2'!Z27</f>
        <v>13515.292329999967</v>
      </c>
      <c r="AA27" s="25">
        <f>'C1'!AA27-'C2'!AA27</f>
        <v>18074.42978599995</v>
      </c>
      <c r="AB27" s="25">
        <f>'C1'!AB27-'C2'!AB27</f>
        <v>15433.807066000034</v>
      </c>
      <c r="AC27" s="25">
        <f>'C1'!AC27-'C2'!AC27</f>
        <v>295498.66973799991</v>
      </c>
      <c r="AI27" s="44"/>
      <c r="AK27" s="44"/>
      <c r="AL27" s="44"/>
    </row>
    <row r="28" spans="1:38" ht="12.75" customHeight="1">
      <c r="A28" s="2">
        <v>21</v>
      </c>
      <c r="B28" s="44" t="s">
        <v>145</v>
      </c>
      <c r="C28" s="25">
        <f>'C1'!C28-'C2'!C28</f>
        <v>140.86240599999996</v>
      </c>
      <c r="D28" s="25">
        <f>'C1'!D28-'C2'!D28</f>
        <v>-631.14087600000084</v>
      </c>
      <c r="E28" s="25">
        <f>'C1'!E28-'C2'!E28</f>
        <v>-502.74656099999879</v>
      </c>
      <c r="F28" s="25">
        <f>'C1'!F28-'C2'!F28</f>
        <v>-1253.3066430000022</v>
      </c>
      <c r="G28" s="25">
        <f>'C1'!G28-'C2'!G28</f>
        <v>-1344.8782090000029</v>
      </c>
      <c r="H28" s="25">
        <f>'C1'!H28-'C2'!H28</f>
        <v>-1941.8987029999998</v>
      </c>
      <c r="I28" s="25">
        <f>'C1'!I28-'C2'!I28</f>
        <v>-2209.2139440000001</v>
      </c>
      <c r="J28" s="25">
        <f>'C1'!J28-'C2'!J28</f>
        <v>-2693.5487400000002</v>
      </c>
      <c r="K28" s="25">
        <f>'C1'!K28-'C2'!K28</f>
        <v>-4602.7234399999998</v>
      </c>
      <c r="L28" s="25">
        <f>'C1'!L28-'C2'!L28</f>
        <v>-5737.2303240000001</v>
      </c>
      <c r="M28" s="25">
        <f>'C1'!M28-'C2'!M28</f>
        <v>-5632.7246759999998</v>
      </c>
      <c r="N28" s="25">
        <f>'C1'!N28-'C2'!N28</f>
        <v>-8198.524386000001</v>
      </c>
      <c r="O28" s="25">
        <f>'C1'!O28-'C2'!O28</f>
        <v>-10931.129080000001</v>
      </c>
      <c r="P28" s="25">
        <f>'C1'!P28-'C2'!P28</f>
        <v>-10106.477230999999</v>
      </c>
      <c r="Q28" s="25">
        <f>'C1'!Q28-'C2'!Q28</f>
        <v>-11520.860355999999</v>
      </c>
      <c r="R28" s="25">
        <f>'C1'!R28-'C2'!R28</f>
        <v>-13445.676646000004</v>
      </c>
      <c r="S28" s="25">
        <f>'C1'!S28-'C2'!S28</f>
        <v>-13339.853931999998</v>
      </c>
      <c r="T28" s="25">
        <f>'C1'!T28-'C2'!T28</f>
        <v>-7233.0141520000034</v>
      </c>
      <c r="U28" s="25">
        <f>'C1'!U28-'C2'!U28</f>
        <v>-5373.4783349999998</v>
      </c>
      <c r="V28" s="25">
        <f>'C1'!V28-'C2'!V28</f>
        <v>-3898.4842360000039</v>
      </c>
      <c r="W28" s="25">
        <f>'C1'!W28-'C2'!W28</f>
        <v>1083.2919990000009</v>
      </c>
      <c r="X28" s="25">
        <f>'C1'!X28-'C2'!X28</f>
        <v>-374.59905499999877</v>
      </c>
      <c r="Y28" s="25">
        <f>'C1'!Y28-'C2'!Y28</f>
        <v>-2990.2545570000002</v>
      </c>
      <c r="Z28" s="25">
        <f>'C1'!Z28-'C2'!Z28</f>
        <v>-1781.6086570000261</v>
      </c>
      <c r="AA28" s="25">
        <f>'C1'!AA28-'C2'!AA28</f>
        <v>-1050.4636650001339</v>
      </c>
      <c r="AB28" s="25">
        <f>'C1'!AB28-'C2'!AB28</f>
        <v>2421.6669189999375</v>
      </c>
      <c r="AC28" s="25">
        <f>'C1'!AC28-'C2'!AC28</f>
        <v>-113148.01508000016</v>
      </c>
      <c r="AI28" s="44"/>
      <c r="AK28" s="44"/>
      <c r="AL28" s="44"/>
    </row>
    <row r="29" spans="1:38" ht="12.75" customHeight="1">
      <c r="A29" s="2">
        <v>22</v>
      </c>
      <c r="B29" s="44" t="s">
        <v>125</v>
      </c>
      <c r="C29" s="25">
        <f>'C1'!C29-'C2'!C29</f>
        <v>78.718029999999658</v>
      </c>
      <c r="D29" s="25">
        <f>'C1'!D29-'C2'!D29</f>
        <v>451.23841200000015</v>
      </c>
      <c r="E29" s="25">
        <f>'C1'!E29-'C2'!E29</f>
        <v>682.8866900000005</v>
      </c>
      <c r="F29" s="25">
        <f>'C1'!F29-'C2'!F29</f>
        <v>1040.5519780000013</v>
      </c>
      <c r="G29" s="25">
        <f>'C1'!G29-'C2'!G29</f>
        <v>1254.466823000002</v>
      </c>
      <c r="H29" s="25">
        <f>'C1'!H29-'C2'!H29</f>
        <v>1632.8775630000005</v>
      </c>
      <c r="I29" s="25">
        <f>'C1'!I29-'C2'!I29</f>
        <v>1549.4045410000001</v>
      </c>
      <c r="J29" s="25">
        <f>'C1'!J29-'C2'!J29</f>
        <v>1904.0485700000013</v>
      </c>
      <c r="K29" s="25">
        <f>'C1'!K29-'C2'!K29</f>
        <v>2362.6557319999993</v>
      </c>
      <c r="L29" s="25">
        <f>'C1'!L29-'C2'!L29</f>
        <v>3707.5664339999976</v>
      </c>
      <c r="M29" s="25">
        <f>'C1'!M29-'C2'!M29</f>
        <v>6644.8249859999942</v>
      </c>
      <c r="N29" s="25">
        <f>'C1'!N29-'C2'!N29</f>
        <v>8476.9809590000114</v>
      </c>
      <c r="O29" s="25">
        <f>'C1'!O29-'C2'!O29</f>
        <v>11689.383159999998</v>
      </c>
      <c r="P29" s="25">
        <f>'C1'!P29-'C2'!P29</f>
        <v>15325.023550999998</v>
      </c>
      <c r="Q29" s="25">
        <f>'C1'!Q29-'C2'!Q29</f>
        <v>9770.7485139999935</v>
      </c>
      <c r="R29" s="25">
        <f>'C1'!R29-'C2'!R29</f>
        <v>11944.907833999994</v>
      </c>
      <c r="S29" s="25">
        <f>'C1'!S29-'C2'!S29</f>
        <v>12157.298521000008</v>
      </c>
      <c r="T29" s="25">
        <f>'C1'!T29-'C2'!T29</f>
        <v>11900.722184999981</v>
      </c>
      <c r="U29" s="25">
        <f>'C1'!U29-'C2'!U29</f>
        <v>12922.792087000002</v>
      </c>
      <c r="V29" s="25">
        <f>'C1'!V29-'C2'!V29</f>
        <v>15322.562905999977</v>
      </c>
      <c r="W29" s="25">
        <f>'C1'!W29-'C2'!W29</f>
        <v>16258.153867000001</v>
      </c>
      <c r="X29" s="25">
        <f>'C1'!X29-'C2'!X29</f>
        <v>15520.756506999998</v>
      </c>
      <c r="Y29" s="25">
        <f>'C1'!Y29-'C2'!Y29</f>
        <v>15066.584691</v>
      </c>
      <c r="Z29" s="25">
        <f>'C1'!Z29-'C2'!Z29</f>
        <v>16184.283448000055</v>
      </c>
      <c r="AA29" s="25">
        <f>'C1'!AA29-'C2'!AA29</f>
        <v>18075.135937999952</v>
      </c>
      <c r="AB29" s="25">
        <f>'C1'!AB29-'C2'!AB29</f>
        <v>17184.706121000068</v>
      </c>
      <c r="AC29" s="25">
        <f>'C1'!AC29-'C2'!AC29</f>
        <v>229109.28004799999</v>
      </c>
      <c r="AI29" s="44"/>
      <c r="AK29" s="44"/>
      <c r="AL29" s="44"/>
    </row>
    <row r="30" spans="1:38" ht="12.75" customHeight="1">
      <c r="A30" s="2">
        <v>23</v>
      </c>
      <c r="B30" s="44" t="s">
        <v>133</v>
      </c>
      <c r="C30" s="25">
        <f>'C1'!C30-'C2'!C30</f>
        <v>0.40368299999994406</v>
      </c>
      <c r="D30" s="25">
        <f>'C1'!D30-'C2'!D30</f>
        <v>-76.06944100000041</v>
      </c>
      <c r="E30" s="25">
        <f>'C1'!E30-'C2'!E30</f>
        <v>231.27519400000034</v>
      </c>
      <c r="F30" s="25">
        <f>'C1'!F30-'C2'!F30</f>
        <v>537.17316799999992</v>
      </c>
      <c r="G30" s="25">
        <f>'C1'!G30-'C2'!G30</f>
        <v>632.91095399999995</v>
      </c>
      <c r="H30" s="25">
        <f>'C1'!H30-'C2'!H30</f>
        <v>892.63267799999994</v>
      </c>
      <c r="I30" s="25">
        <f>'C1'!I30-'C2'!I30</f>
        <v>1041.2861369999996</v>
      </c>
      <c r="J30" s="25">
        <f>'C1'!J30-'C2'!J30</f>
        <v>1794.6523939999997</v>
      </c>
      <c r="K30" s="25">
        <f>'C1'!K30-'C2'!K30</f>
        <v>1489.9150590000022</v>
      </c>
      <c r="L30" s="25">
        <f>'C1'!L30-'C2'!L30</f>
        <v>2846.2125029999979</v>
      </c>
      <c r="M30" s="25">
        <f>'C1'!M30-'C2'!M30</f>
        <v>3619.2844129999989</v>
      </c>
      <c r="N30" s="25">
        <f>'C1'!N30-'C2'!N30</f>
        <v>6218.1762720000006</v>
      </c>
      <c r="O30" s="25">
        <f>'C1'!O30-'C2'!O30</f>
        <v>8276.4901979999995</v>
      </c>
      <c r="P30" s="25">
        <f>'C1'!P30-'C2'!P30</f>
        <v>10153.241292000002</v>
      </c>
      <c r="Q30" s="25">
        <f>'C1'!Q30-'C2'!Q30</f>
        <v>8449.9584940000004</v>
      </c>
      <c r="R30" s="25">
        <f>'C1'!R30-'C2'!R30</f>
        <v>11065.603242000001</v>
      </c>
      <c r="S30" s="25">
        <f>'C1'!S30-'C2'!S30</f>
        <v>14618.878095999997</v>
      </c>
      <c r="T30" s="25">
        <f>'C1'!T30-'C2'!T30</f>
        <v>11589.77985000001</v>
      </c>
      <c r="U30" s="25">
        <f>'C1'!U30-'C2'!U30</f>
        <v>18699.270344</v>
      </c>
      <c r="V30" s="25">
        <f>'C1'!V30-'C2'!V30</f>
        <v>21027.238478999985</v>
      </c>
      <c r="W30" s="25">
        <f>'C1'!W30-'C2'!W30</f>
        <v>23723.763933999999</v>
      </c>
      <c r="X30" s="25">
        <f>'C1'!X30-'C2'!X30</f>
        <v>22251.309834</v>
      </c>
      <c r="Y30" s="25">
        <f>'C1'!Y30-'C2'!Y30</f>
        <v>24252.214004000012</v>
      </c>
      <c r="Z30" s="25">
        <f>'C1'!Z30-'C2'!Z30</f>
        <v>29992.739969000002</v>
      </c>
      <c r="AA30" s="25">
        <f>'C1'!AA30-'C2'!AA30</f>
        <v>31537.371091999979</v>
      </c>
      <c r="AB30" s="25">
        <f>'C1'!AB30-'C2'!AB30</f>
        <v>28842.974345999923</v>
      </c>
      <c r="AC30" s="25">
        <f>'C1'!AC30-'C2'!AC30</f>
        <v>283708.68618799991</v>
      </c>
      <c r="AI30" s="44"/>
      <c r="AK30" s="44"/>
      <c r="AL30" s="44"/>
    </row>
    <row r="31" spans="1:38" ht="12.75" customHeight="1">
      <c r="A31" s="2">
        <v>24</v>
      </c>
      <c r="B31" s="44" t="s">
        <v>126</v>
      </c>
      <c r="C31" s="25">
        <f>'C1'!C31-'C2'!C31</f>
        <v>-65.371783000002097</v>
      </c>
      <c r="D31" s="25">
        <f>'C1'!D31-'C2'!D31</f>
        <v>21.765326999999843</v>
      </c>
      <c r="E31" s="25">
        <f>'C1'!E31-'C2'!E31</f>
        <v>445.77250200000083</v>
      </c>
      <c r="F31" s="25">
        <f>'C1'!F31-'C2'!F31</f>
        <v>761.3542170000012</v>
      </c>
      <c r="G31" s="25">
        <f>'C1'!G31-'C2'!G31</f>
        <v>853.66464900000051</v>
      </c>
      <c r="H31" s="25">
        <f>'C1'!H31-'C2'!H31</f>
        <v>1329.1567749999972</v>
      </c>
      <c r="I31" s="25">
        <f>'C1'!I31-'C2'!I31</f>
        <v>827.00128399999926</v>
      </c>
      <c r="J31" s="25">
        <f>'C1'!J31-'C2'!J31</f>
        <v>1053.3634339999981</v>
      </c>
      <c r="K31" s="25">
        <f>'C1'!K31-'C2'!K31</f>
        <v>1084.8349699999976</v>
      </c>
      <c r="L31" s="25">
        <f>'C1'!L31-'C2'!L31</f>
        <v>2345.0040609999992</v>
      </c>
      <c r="M31" s="25">
        <f>'C1'!M31-'C2'!M31</f>
        <v>4076.4421730000035</v>
      </c>
      <c r="N31" s="25">
        <f>'C1'!N31-'C2'!N31</f>
        <v>5604.5331230000047</v>
      </c>
      <c r="O31" s="25">
        <f>'C1'!O31-'C2'!O31</f>
        <v>7629.3493529999787</v>
      </c>
      <c r="P31" s="25">
        <f>'C1'!P31-'C2'!P31</f>
        <v>9523.9574470000007</v>
      </c>
      <c r="Q31" s="25">
        <f>'C1'!Q31-'C2'!Q31</f>
        <v>5031.4021960000018</v>
      </c>
      <c r="R31" s="25">
        <f>'C1'!R31-'C2'!R31</f>
        <v>6475.6321759999882</v>
      </c>
      <c r="S31" s="25">
        <f>'C1'!S31-'C2'!S31</f>
        <v>8837.7115410000079</v>
      </c>
      <c r="T31" s="25">
        <f>'C1'!T31-'C2'!T31</f>
        <v>6414.4355580000156</v>
      </c>
      <c r="U31" s="25">
        <f>'C1'!U31-'C2'!U31</f>
        <v>5692.494659</v>
      </c>
      <c r="V31" s="25">
        <f>'C1'!V31-'C2'!V31</f>
        <v>7166.8841280000015</v>
      </c>
      <c r="W31" s="25">
        <f>'C1'!W31-'C2'!W31</f>
        <v>9189.0306080000009</v>
      </c>
      <c r="X31" s="25">
        <f>'C1'!X31-'C2'!X31</f>
        <v>8111.0833499999999</v>
      </c>
      <c r="Y31" s="25">
        <f>'C1'!Y31-'C2'!Y31</f>
        <v>8320.6850210000011</v>
      </c>
      <c r="Z31" s="25">
        <f>'C1'!Z31-'C2'!Z31</f>
        <v>10090.634469999999</v>
      </c>
      <c r="AA31" s="25">
        <f>'C1'!AA31-'C2'!AA31</f>
        <v>11291.255745000031</v>
      </c>
      <c r="AB31" s="25">
        <f>'C1'!AB31-'C2'!AB31</f>
        <v>12900.442466000102</v>
      </c>
      <c r="AC31" s="25">
        <f>'C1'!AC31-'C2'!AC31</f>
        <v>135012.51945000014</v>
      </c>
      <c r="AI31" s="44"/>
      <c r="AK31" s="44"/>
      <c r="AL31" s="44"/>
    </row>
    <row r="32" spans="1:38" ht="12.75" customHeight="1">
      <c r="A32" s="2">
        <v>25</v>
      </c>
      <c r="B32" s="44" t="s">
        <v>123</v>
      </c>
      <c r="C32" s="25">
        <f>'C1'!C32-'C2'!C32</f>
        <v>286.76486800000009</v>
      </c>
      <c r="D32" s="25">
        <f>'C1'!D32-'C2'!D32</f>
        <v>313.27227499999935</v>
      </c>
      <c r="E32" s="25">
        <f>'C1'!E32-'C2'!E32</f>
        <v>498.0403890000012</v>
      </c>
      <c r="F32" s="25">
        <f>'C1'!F32-'C2'!F32</f>
        <v>615.8214059999998</v>
      </c>
      <c r="G32" s="25">
        <f>'C1'!G32-'C2'!G32</f>
        <v>589.27867399999957</v>
      </c>
      <c r="H32" s="25">
        <f>'C1'!H32-'C2'!H32</f>
        <v>1029.0598279999999</v>
      </c>
      <c r="I32" s="25">
        <f>'C1'!I32-'C2'!I32</f>
        <v>445.22192299999983</v>
      </c>
      <c r="J32" s="25">
        <f>'C1'!J32-'C2'!J32</f>
        <v>832.64713900000015</v>
      </c>
      <c r="K32" s="25">
        <f>'C1'!K32-'C2'!K32</f>
        <v>1432.0077299999987</v>
      </c>
      <c r="L32" s="25">
        <f>'C1'!L32-'C2'!L32</f>
        <v>2230.4851510000008</v>
      </c>
      <c r="M32" s="25">
        <f>'C1'!M32-'C2'!M32</f>
        <v>3978.7339579999989</v>
      </c>
      <c r="N32" s="25">
        <f>'C1'!N32-'C2'!N32</f>
        <v>6541.9800689999975</v>
      </c>
      <c r="O32" s="25">
        <f>'C1'!O32-'C2'!O32</f>
        <v>9028.5256789999985</v>
      </c>
      <c r="P32" s="25">
        <f>'C1'!P32-'C2'!P32</f>
        <v>8622.4719650000025</v>
      </c>
      <c r="Q32" s="25">
        <f>'C1'!Q32-'C2'!Q32</f>
        <v>6601.6701830000011</v>
      </c>
      <c r="R32" s="25">
        <f>'C1'!R32-'C2'!R32</f>
        <v>8806.5610579999957</v>
      </c>
      <c r="S32" s="25">
        <f>'C1'!S32-'C2'!S32</f>
        <v>12490.807511000008</v>
      </c>
      <c r="T32" s="25">
        <f>'C1'!T32-'C2'!T32</f>
        <v>12068.319964000006</v>
      </c>
      <c r="U32" s="25">
        <f>'C1'!U32-'C2'!U32</f>
        <v>13258.760696999998</v>
      </c>
      <c r="V32" s="25">
        <f>'C1'!V32-'C2'!V32</f>
        <v>15595.081463999999</v>
      </c>
      <c r="W32" s="25">
        <f>'C1'!W32-'C2'!W32</f>
        <v>15674.839357999999</v>
      </c>
      <c r="X32" s="25">
        <f>'C1'!X32-'C2'!X32</f>
        <v>14105.843519000002</v>
      </c>
      <c r="Y32" s="25">
        <f>'C1'!Y32-'C2'!Y32</f>
        <v>14409.681720999997</v>
      </c>
      <c r="Z32" s="25">
        <f>'C1'!Z32-'C2'!Z32</f>
        <v>14076.341569000027</v>
      </c>
      <c r="AA32" s="25">
        <f>'C1'!AA32-'C2'!AA32</f>
        <v>13774.832712000007</v>
      </c>
      <c r="AB32" s="25">
        <f>'C1'!AB32-'C2'!AB32</f>
        <v>16637.313903999933</v>
      </c>
      <c r="AC32" s="25">
        <f>'C1'!AC32-'C2'!AC32</f>
        <v>193944.36471399997</v>
      </c>
    </row>
    <row r="33" spans="1:29" ht="12.75" customHeight="1">
      <c r="A33" s="2">
        <v>26</v>
      </c>
      <c r="B33" s="1" t="s">
        <v>144</v>
      </c>
      <c r="C33" s="25">
        <f>'C1'!C33-'C2'!C33</f>
        <v>182.99801000000002</v>
      </c>
      <c r="D33" s="25">
        <f>'C1'!D33-'C2'!D33</f>
        <v>-91.210430999999858</v>
      </c>
      <c r="E33" s="25">
        <f>'C1'!E33-'C2'!E33</f>
        <v>30.226434000000268</v>
      </c>
      <c r="F33" s="25">
        <f>'C1'!F33-'C2'!F33</f>
        <v>87.992757000000097</v>
      </c>
      <c r="G33" s="25">
        <f>'C1'!G33-'C2'!G33</f>
        <v>32.33177099999898</v>
      </c>
      <c r="H33" s="25">
        <f>'C1'!H33-'C2'!H33</f>
        <v>-804.15052700000024</v>
      </c>
      <c r="I33" s="25">
        <f>'C1'!I33-'C2'!I33</f>
        <v>-1366.7125619999983</v>
      </c>
      <c r="J33" s="25">
        <f>'C1'!J33-'C2'!J33</f>
        <v>-1837.3354480000021</v>
      </c>
      <c r="K33" s="25">
        <f>'C1'!K33-'C2'!K33</f>
        <v>-2761.0136120000025</v>
      </c>
      <c r="L33" s="25">
        <f>'C1'!L33-'C2'!L33</f>
        <v>-4744.2818010000028</v>
      </c>
      <c r="M33" s="25">
        <f>'C1'!M33-'C2'!M33</f>
        <v>-8461.5954999999994</v>
      </c>
      <c r="N33" s="25">
        <f>'C1'!N33-'C2'!N33</f>
        <v>-10033.93075999999</v>
      </c>
      <c r="O33" s="25">
        <f>'C1'!O33-'C2'!O33</f>
        <v>-9813.3932790000181</v>
      </c>
      <c r="P33" s="25">
        <f>'C1'!P33-'C2'!P33</f>
        <v>-20290.368467999986</v>
      </c>
      <c r="Q33" s="25">
        <f>'C1'!Q33-'C2'!Q33</f>
        <v>-14600.270097000011</v>
      </c>
      <c r="R33" s="25">
        <f>'C1'!R33-'C2'!R33</f>
        <v>-22493.618473000002</v>
      </c>
      <c r="S33" s="25">
        <f>'C1'!S33-'C2'!S33</f>
        <v>-35275.106206999983</v>
      </c>
      <c r="T33" s="25">
        <f>'C1'!T33-'C2'!T33</f>
        <v>-36493.87203600003</v>
      </c>
      <c r="U33" s="25">
        <f>'C1'!U33-'C2'!U33</f>
        <v>-34765.079935000002</v>
      </c>
      <c r="V33" s="25">
        <f>'C1'!V33-'C2'!V33</f>
        <v>-28086.2687030001</v>
      </c>
      <c r="W33" s="25">
        <f>'C1'!W33-'C2'!W33</f>
        <v>-8476.0500549999997</v>
      </c>
      <c r="X33" s="25">
        <f>'C1'!X33-'C2'!X33</f>
        <v>-3912.1703129999987</v>
      </c>
      <c r="Y33" s="25">
        <f>'C1'!Y33-'C2'!Y33</f>
        <v>-13380.338549</v>
      </c>
      <c r="Z33" s="25">
        <f>'C1'!Z33-'C2'!Z33</f>
        <v>-28357.761131000025</v>
      </c>
      <c r="AA33" s="25">
        <f>'C1'!AA33-'C2'!AA33</f>
        <v>-30405.870177000044</v>
      </c>
      <c r="AB33" s="25">
        <f>'C1'!AB33-'C2'!AB33</f>
        <v>-10944.927186000034</v>
      </c>
      <c r="AC33" s="25">
        <f>'C1'!AC33-'C2'!AC33</f>
        <v>-327061.77627800021</v>
      </c>
    </row>
    <row r="34" spans="1:29" ht="12.75" customHeight="1">
      <c r="A34" s="2">
        <v>27</v>
      </c>
      <c r="B34" s="1" t="s">
        <v>141</v>
      </c>
      <c r="C34" s="25">
        <f>'C1'!C34-'C2'!C34</f>
        <v>-115.67585099999999</v>
      </c>
      <c r="D34" s="25">
        <f>'C1'!D34-'C2'!D34</f>
        <v>-215.21117799999996</v>
      </c>
      <c r="E34" s="25">
        <f>'C1'!E34-'C2'!E34</f>
        <v>-574.47241399999996</v>
      </c>
      <c r="F34" s="25">
        <f>'C1'!F34-'C2'!F34</f>
        <v>-117.15189099999995</v>
      </c>
      <c r="G34" s="25">
        <f>'C1'!G34-'C2'!G34</f>
        <v>-339.27283699999998</v>
      </c>
      <c r="H34" s="25">
        <f>'C1'!H34-'C2'!H34</f>
        <v>-1808.9348219999999</v>
      </c>
      <c r="I34" s="25">
        <f>'C1'!I34-'C2'!I34</f>
        <v>-675.93407400000001</v>
      </c>
      <c r="J34" s="25">
        <f>'C1'!J34-'C2'!J34</f>
        <v>-1120.2754979999997</v>
      </c>
      <c r="K34" s="25">
        <f>'C1'!K34-'C2'!K34</f>
        <v>-1710.1477949999996</v>
      </c>
      <c r="L34" s="25">
        <f>'C1'!L34-'C2'!L34</f>
        <v>-4524.3099060000004</v>
      </c>
      <c r="M34" s="25">
        <f>'C1'!M34-'C2'!M34</f>
        <v>-6207.8193170000004</v>
      </c>
      <c r="N34" s="25">
        <f>'C1'!N34-'C2'!N34</f>
        <v>-10036.508228999999</v>
      </c>
      <c r="O34" s="25">
        <f>'C1'!O34-'C2'!O34</f>
        <v>-11647.421386000002</v>
      </c>
      <c r="P34" s="25">
        <f>'C1'!P34-'C2'!P34</f>
        <v>-19439.281152999996</v>
      </c>
      <c r="Q34" s="25">
        <f>'C1'!Q34-'C2'!Q34</f>
        <v>-12275.503032999999</v>
      </c>
      <c r="R34" s="25">
        <f>'C1'!R34-'C2'!R34</f>
        <v>-20806.208148999998</v>
      </c>
      <c r="S34" s="25">
        <f>'C1'!S34-'C2'!S34</f>
        <v>-22179.265701</v>
      </c>
      <c r="T34" s="25">
        <f>'C1'!T34-'C2'!T34</f>
        <v>-29414.151171999994</v>
      </c>
      <c r="U34" s="25">
        <f>'C1'!U34-'C2'!U34</f>
        <v>-27983.166504000001</v>
      </c>
      <c r="V34" s="25">
        <f>'C1'!V34-'C2'!V34</f>
        <v>-25118.668861999991</v>
      </c>
      <c r="W34" s="25">
        <f>'C1'!W34-'C2'!W34</f>
        <v>-12260.835870999999</v>
      </c>
      <c r="X34" s="25">
        <f>'C1'!X34-'C2'!X34</f>
        <v>-12057.596870000001</v>
      </c>
      <c r="Y34" s="25">
        <f>'C1'!Y34-'C2'!Y34</f>
        <v>-17750.643107000004</v>
      </c>
      <c r="Z34" s="25">
        <f>'C1'!Z34-'C2'!Z34</f>
        <v>-23346.022184999998</v>
      </c>
      <c r="AA34" s="25">
        <f>'C1'!AA34-'C2'!AA34</f>
        <v>-21608.806770999992</v>
      </c>
      <c r="AB34" s="25">
        <f>'C1'!AB34-'C2'!AB34</f>
        <v>-12765.723626999992</v>
      </c>
      <c r="AC34" s="25">
        <f>'C1'!AC34-'C2'!AC34</f>
        <v>-296099.00820299995</v>
      </c>
    </row>
    <row r="35" spans="1:29" ht="12.75" customHeight="1">
      <c r="A35" s="2">
        <v>28</v>
      </c>
      <c r="B35" s="1" t="s">
        <v>138</v>
      </c>
      <c r="C35" s="25">
        <f>'C1'!C35-'C2'!C35</f>
        <v>51.332917000000009</v>
      </c>
      <c r="D35" s="25">
        <f>'C1'!D35-'C2'!D35</f>
        <v>13.212030999999854</v>
      </c>
      <c r="E35" s="25">
        <f>'C1'!E35-'C2'!E35</f>
        <v>-38.408831999999506</v>
      </c>
      <c r="F35" s="25">
        <f>'C1'!F35-'C2'!F35</f>
        <v>98.871713000001478</v>
      </c>
      <c r="G35" s="25">
        <f>'C1'!G35-'C2'!G35</f>
        <v>-21.944428999999332</v>
      </c>
      <c r="H35" s="25">
        <f>'C1'!H35-'C2'!H35</f>
        <v>-1059.5593360000003</v>
      </c>
      <c r="I35" s="25">
        <f>'C1'!I35-'C2'!I35</f>
        <v>-1523.794073999999</v>
      </c>
      <c r="J35" s="25">
        <f>'C1'!J35-'C2'!J35</f>
        <v>-975.6575899999973</v>
      </c>
      <c r="K35" s="25">
        <f>'C1'!K35-'C2'!K35</f>
        <v>-842.91450099999656</v>
      </c>
      <c r="L35" s="25">
        <f>'C1'!L35-'C2'!L35</f>
        <v>-1929.1872840000024</v>
      </c>
      <c r="M35" s="25">
        <f>'C1'!M35-'C2'!M35</f>
        <v>-3497.645611000004</v>
      </c>
      <c r="N35" s="25">
        <f>'C1'!N35-'C2'!N35</f>
        <v>-5467.2639049999889</v>
      </c>
      <c r="O35" s="25">
        <f>'C1'!O35-'C2'!O35</f>
        <v>-6136.2971630000047</v>
      </c>
      <c r="P35" s="25">
        <f>'C1'!P35-'C2'!P35</f>
        <v>-11534.315831000007</v>
      </c>
      <c r="Q35" s="25">
        <f>'C1'!Q35-'C2'!Q35</f>
        <v>-5301.0092400000085</v>
      </c>
      <c r="R35" s="25">
        <f>'C1'!R35-'C2'!R35</f>
        <v>-7139.0361249999805</v>
      </c>
      <c r="S35" s="25">
        <f>'C1'!S35-'C2'!S35</f>
        <v>-16047.420183999995</v>
      </c>
      <c r="T35" s="25">
        <f>'C1'!T35-'C2'!T35</f>
        <v>-13323.814035000027</v>
      </c>
      <c r="U35" s="25">
        <f>'C1'!U35-'C2'!U35</f>
        <v>-11007.536581000002</v>
      </c>
      <c r="V35" s="25">
        <f>'C1'!V35-'C2'!V35</f>
        <v>-3126.8127870001008</v>
      </c>
      <c r="W35" s="25">
        <f>'C1'!W35-'C2'!W35</f>
        <v>1819.2143890000007</v>
      </c>
      <c r="X35" s="25">
        <f>'C1'!X35-'C2'!X35</f>
        <v>1808.4350159999995</v>
      </c>
      <c r="Y35" s="25">
        <f>'C1'!Y35-'C2'!Y35</f>
        <v>156.06144900000072</v>
      </c>
      <c r="Z35" s="25">
        <f>'C1'!Z35-'C2'!Z35</f>
        <v>-7076.0243680000021</v>
      </c>
      <c r="AA35" s="25">
        <f>'C1'!AA35-'C2'!AA35</f>
        <v>-3863.869408999999</v>
      </c>
      <c r="AB35" s="25">
        <f>'C1'!AB35-'C2'!AB35</f>
        <v>2107.0965459999779</v>
      </c>
      <c r="AC35" s="25">
        <f>'C1'!AC35-'C2'!AC35</f>
        <v>-93858.287224000174</v>
      </c>
    </row>
    <row r="36" spans="1:29" ht="12.75" customHeight="1">
      <c r="A36" s="2">
        <v>29</v>
      </c>
      <c r="B36" s="44" t="s">
        <v>135</v>
      </c>
      <c r="C36" s="25">
        <f>'C1'!C36-'C2'!C36</f>
        <v>754.41054299999996</v>
      </c>
      <c r="D36" s="25">
        <f>'C1'!D36-'C2'!D36</f>
        <v>642.75526499999864</v>
      </c>
      <c r="E36" s="25">
        <f>'C1'!E36-'C2'!E36</f>
        <v>1007.0811059999968</v>
      </c>
      <c r="F36" s="25">
        <f>'C1'!F36-'C2'!F36</f>
        <v>982.07230300000401</v>
      </c>
      <c r="G36" s="25">
        <f>'C1'!G36-'C2'!G36</f>
        <v>472.55381100000261</v>
      </c>
      <c r="H36" s="25">
        <f>'C1'!H36-'C2'!H36</f>
        <v>-203.67820300000085</v>
      </c>
      <c r="I36" s="25">
        <f>'C1'!I36-'C2'!I36</f>
        <v>-323.50339199999712</v>
      </c>
      <c r="J36" s="25">
        <f>'C1'!J36-'C2'!J36</f>
        <v>-1269.8724419999962</v>
      </c>
      <c r="K36" s="25">
        <f>'C1'!K36-'C2'!K36</f>
        <v>-3051.9498719999965</v>
      </c>
      <c r="L36" s="25">
        <f>'C1'!L36-'C2'!L36</f>
        <v>-4797.3618520000027</v>
      </c>
      <c r="M36" s="25">
        <f>'C1'!M36-'C2'!M36</f>
        <v>-8181.3490330000031</v>
      </c>
      <c r="N36" s="25">
        <f>'C1'!N36-'C2'!N36</f>
        <v>-11938.218229999995</v>
      </c>
      <c r="O36" s="25">
        <f>'C1'!O36-'C2'!O36</f>
        <v>-15686.047012000006</v>
      </c>
      <c r="P36" s="25">
        <f>'C1'!P36-'C2'!P36</f>
        <v>-10413.635315999998</v>
      </c>
      <c r="Q36" s="25">
        <f>'C1'!Q36-'C2'!Q36</f>
        <v>-3349.1685849999922</v>
      </c>
      <c r="R36" s="25">
        <f>'C1'!R36-'C2'!R36</f>
        <v>-4635.2378720000052</v>
      </c>
      <c r="S36" s="25">
        <f>'C1'!S36-'C2'!S36</f>
        <v>-4506.7700990000285</v>
      </c>
      <c r="T36" s="25">
        <f>'C1'!T36-'C2'!T36</f>
        <v>-2905.9855219999736</v>
      </c>
      <c r="U36" s="25">
        <f>'C1'!U36-'C2'!U36</f>
        <v>1629.5016730000025</v>
      </c>
      <c r="V36" s="25">
        <f>'C1'!V36-'C2'!V36</f>
        <v>2415.4430259999972</v>
      </c>
      <c r="W36" s="25">
        <f>'C1'!W36-'C2'!W36</f>
        <v>7665.5721120000017</v>
      </c>
      <c r="X36" s="25">
        <f>'C1'!X36-'C2'!X36</f>
        <v>12992.676970999997</v>
      </c>
      <c r="Y36" s="25">
        <f>'C1'!Y36-'C2'!Y36</f>
        <v>12978.939848000002</v>
      </c>
      <c r="Z36" s="25">
        <f>'C1'!Z36-'C2'!Z36</f>
        <v>14472.542536000074</v>
      </c>
      <c r="AA36" s="25">
        <f>'C1'!AA36-'C2'!AA36</f>
        <v>20117.159813000024</v>
      </c>
      <c r="AB36" s="25">
        <f>'C1'!AB36-'C2'!AB36</f>
        <v>22506.697346999863</v>
      </c>
      <c r="AC36" s="25">
        <f>'C1'!AC36-'C2'!AC36</f>
        <v>27374.628923999902</v>
      </c>
    </row>
    <row r="37" spans="1:29" ht="12.75" customHeight="1">
      <c r="A37" s="2">
        <v>30</v>
      </c>
      <c r="B37" s="1" t="s">
        <v>137</v>
      </c>
      <c r="C37" s="25">
        <f>'C1'!C37-'C2'!C37</f>
        <v>180.217859</v>
      </c>
      <c r="D37" s="25">
        <f>'C1'!D37-'C2'!D37</f>
        <v>8.5882150000007869</v>
      </c>
      <c r="E37" s="25">
        <f>'C1'!E37-'C2'!E37</f>
        <v>147.56682199999966</v>
      </c>
      <c r="F37" s="25">
        <f>'C1'!F37-'C2'!F37</f>
        <v>198.00506900000101</v>
      </c>
      <c r="G37" s="25">
        <f>'C1'!G37-'C2'!G37</f>
        <v>-58.348392999999987</v>
      </c>
      <c r="H37" s="25">
        <f>'C1'!H37-'C2'!H37</f>
        <v>-554.77894599999809</v>
      </c>
      <c r="I37" s="25">
        <f>'C1'!I37-'C2'!I37</f>
        <v>-487.62986199999989</v>
      </c>
      <c r="J37" s="25">
        <f>'C1'!J37-'C2'!J37</f>
        <v>-581.48361900000066</v>
      </c>
      <c r="K37" s="25">
        <f>'C1'!K37-'C2'!K37</f>
        <v>-886.80073100000141</v>
      </c>
      <c r="L37" s="25">
        <f>'C1'!L37-'C2'!L37</f>
        <v>-1981.8589200000001</v>
      </c>
      <c r="M37" s="25">
        <f>'C1'!M37-'C2'!M37</f>
        <v>-2791.9389559999941</v>
      </c>
      <c r="N37" s="25">
        <f>'C1'!N37-'C2'!N37</f>
        <v>-2578.8976590000043</v>
      </c>
      <c r="O37" s="25">
        <f>'C1'!O37-'C2'!O37</f>
        <v>-5873.0564160000104</v>
      </c>
      <c r="P37" s="25">
        <f>'C1'!P37-'C2'!P37</f>
        <v>-5210.8386819999996</v>
      </c>
      <c r="Q37" s="25">
        <f>'C1'!Q37-'C2'!Q37</f>
        <v>-7626.116887000002</v>
      </c>
      <c r="R37" s="25">
        <f>'C1'!R37-'C2'!R37</f>
        <v>-9727.1356919999962</v>
      </c>
      <c r="S37" s="25">
        <f>'C1'!S37-'C2'!S37</f>
        <v>-10438.609101999999</v>
      </c>
      <c r="T37" s="25">
        <f>'C1'!T37-'C2'!T37</f>
        <v>-8004.6783359999808</v>
      </c>
      <c r="U37" s="25">
        <f>'C1'!U37-'C2'!U37</f>
        <v>-7690.5663540000005</v>
      </c>
      <c r="V37" s="25">
        <f>'C1'!V37-'C2'!V37</f>
        <v>-8113.0880660000003</v>
      </c>
      <c r="W37" s="25">
        <f>'C1'!W37-'C2'!W37</f>
        <v>-5413.7469139999994</v>
      </c>
      <c r="X37" s="25">
        <f>'C1'!X37-'C2'!X37</f>
        <v>-5449.9941459999991</v>
      </c>
      <c r="Y37" s="25">
        <f>'C1'!Y37-'C2'!Y37</f>
        <v>-6314.5041189999993</v>
      </c>
      <c r="Z37" s="25">
        <f>'C1'!Z37-'C2'!Z37</f>
        <v>-10838.507213000024</v>
      </c>
      <c r="AA37" s="25">
        <f>'C1'!AA37-'C2'!AA37</f>
        <v>-11649.02646500005</v>
      </c>
      <c r="AB37" s="25">
        <f>'C1'!AB37-'C2'!AB37</f>
        <v>-13411.604323000016</v>
      </c>
      <c r="AC37" s="25">
        <f>'C1'!AC37-'C2'!AC37</f>
        <v>-125148.83183600006</v>
      </c>
    </row>
    <row r="38" spans="1:29" ht="12.75" customHeight="1">
      <c r="A38" s="2">
        <v>31</v>
      </c>
      <c r="B38" s="44" t="s">
        <v>130</v>
      </c>
      <c r="C38" s="25">
        <f>'C1'!C38-'C2'!C38</f>
        <v>-459.46250900000001</v>
      </c>
      <c r="D38" s="25">
        <f>'C1'!D38-'C2'!D38</f>
        <v>-808.94855199999972</v>
      </c>
      <c r="E38" s="25">
        <f>'C1'!E38-'C2'!E38</f>
        <v>-1328.531438</v>
      </c>
      <c r="F38" s="25">
        <f>'C1'!F38-'C2'!F38</f>
        <v>-647.47737900000016</v>
      </c>
      <c r="G38" s="25">
        <f>'C1'!G38-'C2'!G38</f>
        <v>-608.283368</v>
      </c>
      <c r="H38" s="25">
        <f>'C1'!H38-'C2'!H38</f>
        <v>-3173.4350989999998</v>
      </c>
      <c r="I38" s="25">
        <f>'C1'!I38-'C2'!I38</f>
        <v>-1542.8470139999999</v>
      </c>
      <c r="J38" s="25">
        <f>'C1'!J38-'C2'!J38</f>
        <v>-1370.3770049999998</v>
      </c>
      <c r="K38" s="25">
        <f>'C1'!K38-'C2'!K38</f>
        <v>-1753.323224</v>
      </c>
      <c r="L38" s="25">
        <f>'C1'!L38-'C2'!L38</f>
        <v>-4171.6696480000001</v>
      </c>
      <c r="M38" s="25">
        <f>'C1'!M38-'C2'!M38</f>
        <v>-3951.2954840000002</v>
      </c>
      <c r="N38" s="25">
        <f>'C1'!N38-'C2'!N38</f>
        <v>-5790.9077349999998</v>
      </c>
      <c r="O38" s="25">
        <f>'C1'!O38-'C2'!O38</f>
        <v>-6183.0388830000002</v>
      </c>
      <c r="P38" s="25">
        <f>'C1'!P38-'C2'!P38</f>
        <v>-10855.117144999998</v>
      </c>
      <c r="Q38" s="25">
        <f>'C1'!Q38-'C2'!Q38</f>
        <v>-4595.2985630000021</v>
      </c>
      <c r="R38" s="25">
        <f>'C1'!R38-'C2'!R38</f>
        <v>-8813.000294999998</v>
      </c>
      <c r="S38" s="25">
        <f>'C1'!S38-'C2'!S38</f>
        <v>-13917.225399000003</v>
      </c>
      <c r="T38" s="25">
        <f>'C1'!T38-'C2'!T38</f>
        <v>-15141.151414999997</v>
      </c>
      <c r="U38" s="25">
        <f>'C1'!U38-'C2'!U38</f>
        <v>-19093.274981999999</v>
      </c>
      <c r="V38" s="25">
        <f>'C1'!V38-'C2'!V38</f>
        <v>-21757.026298999997</v>
      </c>
      <c r="W38" s="25">
        <f>'C1'!W38-'C2'!W38</f>
        <v>-12934.177755000001</v>
      </c>
      <c r="X38" s="25">
        <f>'C1'!X38-'C2'!X38</f>
        <v>-9665.8572830000012</v>
      </c>
      <c r="Y38" s="25">
        <f>'C1'!Y38-'C2'!Y38</f>
        <v>-10694.164735999999</v>
      </c>
      <c r="Z38" s="25">
        <f>'C1'!Z38-'C2'!Z38</f>
        <v>-15957.317889000005</v>
      </c>
      <c r="AA38" s="25">
        <f>'C1'!AA38-'C2'!AA38</f>
        <v>-16558.136919000019</v>
      </c>
      <c r="AB38" s="25">
        <f>'C1'!AB38-'C2'!AB38</f>
        <v>-12461.181048000004</v>
      </c>
      <c r="AC38" s="25">
        <f>'C1'!AC38-'C2'!AC38</f>
        <v>-204232.52706600001</v>
      </c>
    </row>
    <row r="39" spans="1:29" ht="12.75" customHeight="1">
      <c r="A39" s="2">
        <v>32</v>
      </c>
      <c r="B39" s="1" t="s">
        <v>122</v>
      </c>
      <c r="C39" s="25">
        <f>'C1'!C39-'C2'!C39</f>
        <v>-7.1282749999999986</v>
      </c>
      <c r="D39" s="25">
        <f>'C1'!D39-'C2'!D39</f>
        <v>17.923576999999998</v>
      </c>
      <c r="E39" s="25">
        <f>'C1'!E39-'C2'!E39</f>
        <v>21.426366999999985</v>
      </c>
      <c r="F39" s="25">
        <f>'C1'!F39-'C2'!F39</f>
        <v>29.581477000000007</v>
      </c>
      <c r="G39" s="25">
        <f>'C1'!G39-'C2'!G39</f>
        <v>56.178720000000013</v>
      </c>
      <c r="H39" s="25">
        <f>'C1'!H39-'C2'!H39</f>
        <v>54.873803000000002</v>
      </c>
      <c r="I39" s="25">
        <f>'C1'!I39-'C2'!I39</f>
        <v>36.678430999999996</v>
      </c>
      <c r="J39" s="25">
        <f>'C1'!J39-'C2'!J39</f>
        <v>-109.789297</v>
      </c>
      <c r="K39" s="25">
        <f>'C1'!K39-'C2'!K39</f>
        <v>-435.74398500000029</v>
      </c>
      <c r="L39" s="25">
        <f>'C1'!L39-'C2'!L39</f>
        <v>-486.95693700000004</v>
      </c>
      <c r="M39" s="25">
        <f>'C1'!M39-'C2'!M39</f>
        <v>-689.63186099999996</v>
      </c>
      <c r="N39" s="25">
        <f>'C1'!N39-'C2'!N39</f>
        <v>-1338.347276</v>
      </c>
      <c r="O39" s="25">
        <f>'C1'!O39-'C2'!O39</f>
        <v>-1743.7073240000002</v>
      </c>
      <c r="P39" s="25">
        <f>'C1'!P39-'C2'!P39</f>
        <v>-1654.087454</v>
      </c>
      <c r="Q39" s="25">
        <f>'C1'!Q39-'C2'!Q39</f>
        <v>-2111.7019280000004</v>
      </c>
      <c r="R39" s="25">
        <f>'C1'!R39-'C2'!R39</f>
        <v>-2419.551371</v>
      </c>
      <c r="S39" s="25">
        <f>'C1'!S39-'C2'!S39</f>
        <v>-2983.658903</v>
      </c>
      <c r="T39" s="25">
        <f>'C1'!T39-'C2'!T39</f>
        <v>-4368.4619320000002</v>
      </c>
      <c r="U39" s="25">
        <f>'C1'!U39-'C2'!U39</f>
        <v>-3828.8413780000001</v>
      </c>
      <c r="V39" s="25">
        <f>'C1'!V39-'C2'!V39</f>
        <v>-3087.6504210000003</v>
      </c>
      <c r="W39" s="25">
        <f>'C1'!W39-'C2'!W39</f>
        <v>504.95216200000004</v>
      </c>
      <c r="X39" s="25">
        <f>'C1'!X39-'C2'!X39</f>
        <v>819.17010699999992</v>
      </c>
      <c r="Y39" s="25">
        <f>'C1'!Y39-'C2'!Y39</f>
        <v>708.12642699999992</v>
      </c>
      <c r="Z39" s="25">
        <f>'C1'!Z39-'C2'!Z39</f>
        <v>887.09521300000108</v>
      </c>
      <c r="AA39" s="25">
        <f>'C1'!AA39-'C2'!AA39</f>
        <v>778.77320400000121</v>
      </c>
      <c r="AB39" s="25">
        <f>'C1'!AB39-'C2'!AB39</f>
        <v>866.78933699999959</v>
      </c>
      <c r="AC39" s="25">
        <f>'C1'!AC39-'C2'!AC39</f>
        <v>-20483.689517000003</v>
      </c>
    </row>
    <row r="40" spans="1:29" ht="12.75" customHeight="1">
      <c r="A40" s="2">
        <v>33</v>
      </c>
      <c r="B40" s="1" t="s">
        <v>121</v>
      </c>
      <c r="C40" s="25">
        <f>'C1'!C40-'C2'!C40</f>
        <v>31.223098</v>
      </c>
      <c r="D40" s="25">
        <f>'C1'!D40-'C2'!D40</f>
        <v>26.046017999999979</v>
      </c>
      <c r="E40" s="25">
        <f>'C1'!E40-'C2'!E40</f>
        <v>34.815129000000027</v>
      </c>
      <c r="F40" s="25">
        <f>'C1'!F40-'C2'!F40</f>
        <v>44.141112000000035</v>
      </c>
      <c r="G40" s="25">
        <f>'C1'!G40-'C2'!G40</f>
        <v>51.777848999999982</v>
      </c>
      <c r="H40" s="25">
        <f>'C1'!H40-'C2'!H40</f>
        <v>62.156454999999994</v>
      </c>
      <c r="I40" s="25">
        <f>'C1'!I40-'C2'!I40</f>
        <v>99.205010000000001</v>
      </c>
      <c r="J40" s="25">
        <f>'C1'!J40-'C2'!J40</f>
        <v>130.486954</v>
      </c>
      <c r="K40" s="25">
        <f>'C1'!K40-'C2'!K40</f>
        <v>145.24846399999973</v>
      </c>
      <c r="L40" s="25">
        <f>'C1'!L40-'C2'!L40</f>
        <v>193.13577800000002</v>
      </c>
      <c r="M40" s="25">
        <f>'C1'!M40-'C2'!M40</f>
        <v>183.25860800000001</v>
      </c>
      <c r="N40" s="25">
        <f>'C1'!N40-'C2'!N40</f>
        <v>311.46037799999999</v>
      </c>
      <c r="O40" s="25">
        <f>'C1'!O40-'C2'!O40</f>
        <v>345.14987499999995</v>
      </c>
      <c r="P40" s="25">
        <f>'C1'!P40-'C2'!P40</f>
        <v>365.53282899999999</v>
      </c>
      <c r="Q40" s="25">
        <f>'C1'!Q40-'C2'!Q40</f>
        <v>254.050918</v>
      </c>
      <c r="R40" s="25">
        <f>'C1'!R40-'C2'!R40</f>
        <v>357.647268</v>
      </c>
      <c r="S40" s="25">
        <f>'C1'!S40-'C2'!S40</f>
        <v>433.18360200000001</v>
      </c>
      <c r="T40" s="25">
        <f>'C1'!T40-'C2'!T40</f>
        <v>482.65650600000004</v>
      </c>
      <c r="U40" s="25">
        <f>'C1'!U40-'C2'!U40</f>
        <v>512.57165400000008</v>
      </c>
      <c r="V40" s="25">
        <f>'C1'!V40-'C2'!V40</f>
        <v>591.56153400000005</v>
      </c>
      <c r="W40" s="25">
        <f>'C1'!W40-'C2'!W40</f>
        <v>687.393191</v>
      </c>
      <c r="X40" s="25">
        <f>'C1'!X40-'C2'!X40</f>
        <v>732.33566100000007</v>
      </c>
      <c r="Y40" s="25">
        <f>'C1'!Y40-'C2'!Y40</f>
        <v>658.2065070000001</v>
      </c>
      <c r="Z40" s="25">
        <f>'C1'!Z40-'C2'!Z40</f>
        <v>764.38510899999892</v>
      </c>
      <c r="AA40" s="25">
        <f>'C1'!AA40-'C2'!AA40</f>
        <v>882.08315900000139</v>
      </c>
      <c r="AB40" s="25">
        <f>'C1'!AB40-'C2'!AB40</f>
        <v>766.25235300000088</v>
      </c>
      <c r="AC40" s="25">
        <f>'C1'!AC40-'C2'!AC40</f>
        <v>9145.9650190000011</v>
      </c>
    </row>
    <row r="41" spans="1:29" ht="12.75" customHeight="1">
      <c r="A41" s="2">
        <v>34</v>
      </c>
      <c r="B41" s="1" t="s">
        <v>120</v>
      </c>
      <c r="C41" s="25">
        <f>'C1'!C41-'C2'!C41</f>
        <v>11.501933000000001</v>
      </c>
      <c r="D41" s="25">
        <f>'C1'!D41-'C2'!D41</f>
        <v>49.309687999999973</v>
      </c>
      <c r="E41" s="25">
        <f>'C1'!E41-'C2'!E41</f>
        <v>73.506664999999856</v>
      </c>
      <c r="F41" s="25">
        <f>'C1'!F41-'C2'!F41</f>
        <v>94.560172999999963</v>
      </c>
      <c r="G41" s="25">
        <f>'C1'!G41-'C2'!G41</f>
        <v>102.97053299999999</v>
      </c>
      <c r="H41" s="25">
        <f>'C1'!H41-'C2'!H41</f>
        <v>134.02502699999999</v>
      </c>
      <c r="I41" s="25">
        <f>'C1'!I41-'C2'!I41</f>
        <v>162.759379</v>
      </c>
      <c r="J41" s="25">
        <f>'C1'!J41-'C2'!J41</f>
        <v>243.93572500000002</v>
      </c>
      <c r="K41" s="25">
        <f>'C1'!K41-'C2'!K41</f>
        <v>278.71866700000032</v>
      </c>
      <c r="L41" s="25">
        <f>'C1'!L41-'C2'!L41</f>
        <v>349.88884000000002</v>
      </c>
      <c r="M41" s="25">
        <f>'C1'!M41-'C2'!M41</f>
        <v>378.64889099999999</v>
      </c>
      <c r="N41" s="25">
        <f>'C1'!N41-'C2'!N41</f>
        <v>643.60800800000004</v>
      </c>
      <c r="O41" s="25">
        <f>'C1'!O41-'C2'!O41</f>
        <v>744.0208970000001</v>
      </c>
      <c r="P41" s="25">
        <f>'C1'!P41-'C2'!P41</f>
        <v>916.32514200000003</v>
      </c>
      <c r="Q41" s="25">
        <f>'C1'!Q41-'C2'!Q41</f>
        <v>635.55752799999993</v>
      </c>
      <c r="R41" s="25">
        <f>'C1'!R41-'C2'!R41</f>
        <v>982.57382599999994</v>
      </c>
      <c r="S41" s="25">
        <f>'C1'!S41-'C2'!S41</f>
        <v>1211.6963129999999</v>
      </c>
      <c r="T41" s="25">
        <f>'C1'!T41-'C2'!T41</f>
        <v>1215.554241</v>
      </c>
      <c r="U41" s="25">
        <f>'C1'!U41-'C2'!U41</f>
        <v>1300.7215759999999</v>
      </c>
      <c r="V41" s="25">
        <f>'C1'!V41-'C2'!V41</f>
        <v>1815.4917730000002</v>
      </c>
      <c r="W41" s="25">
        <f>'C1'!W41-'C2'!W41</f>
        <v>1853.0384710000001</v>
      </c>
      <c r="X41" s="25">
        <f>'C1'!X41-'C2'!X41</f>
        <v>1779.0325520000001</v>
      </c>
      <c r="Y41" s="25">
        <f>'C1'!Y41-'C2'!Y41</f>
        <v>1849.3136010000001</v>
      </c>
      <c r="Z41" s="25">
        <f>'C1'!Z41-'C2'!Z41</f>
        <v>2248.0154850000054</v>
      </c>
      <c r="AA41" s="25">
        <f>'C1'!AA41-'C2'!AA41</f>
        <v>2185.6164660000045</v>
      </c>
      <c r="AB41" s="25">
        <f>'C1'!AB41-'C2'!AB41</f>
        <v>2216.2530349999965</v>
      </c>
      <c r="AC41" s="25">
        <f>'C1'!AC41-'C2'!AC41</f>
        <v>23476.644435000002</v>
      </c>
    </row>
    <row r="42" spans="1:29" ht="12.75" customHeight="1">
      <c r="A42" s="2">
        <v>35</v>
      </c>
      <c r="B42" s="1" t="s">
        <v>119</v>
      </c>
      <c r="C42" s="25">
        <f>'C1'!C42-'C2'!C42</f>
        <v>31.203679999999999</v>
      </c>
      <c r="D42" s="25">
        <f>'C1'!D42-'C2'!D42</f>
        <v>26.078639999999968</v>
      </c>
      <c r="E42" s="25">
        <f>'C1'!E42-'C2'!E42</f>
        <v>39.601764999999993</v>
      </c>
      <c r="F42" s="25">
        <f>'C1'!F42-'C2'!F42</f>
        <v>57.631736999999994</v>
      </c>
      <c r="G42" s="25">
        <f>'C1'!G42-'C2'!G42</f>
        <v>61.167398000000013</v>
      </c>
      <c r="H42" s="25">
        <f>'C1'!H42-'C2'!H42</f>
        <v>62.061862999999995</v>
      </c>
      <c r="I42" s="25">
        <f>'C1'!I42-'C2'!I42</f>
        <v>64.97466399999999</v>
      </c>
      <c r="J42" s="25">
        <f>'C1'!J42-'C2'!J42</f>
        <v>58.043834000000004</v>
      </c>
      <c r="K42" s="25">
        <f>'C1'!K42-'C2'!K42</f>
        <v>69.49461500000001</v>
      </c>
      <c r="L42" s="25">
        <f>'C1'!L42-'C2'!L42</f>
        <v>111.48436599999999</v>
      </c>
      <c r="M42" s="25">
        <f>'C1'!M42-'C2'!M42</f>
        <v>119.737707</v>
      </c>
      <c r="N42" s="25">
        <f>'C1'!N42-'C2'!N42</f>
        <v>204.981334</v>
      </c>
      <c r="O42" s="25">
        <f>'C1'!O42-'C2'!O42</f>
        <v>255.08694800000001</v>
      </c>
      <c r="P42" s="25">
        <f>'C1'!P42-'C2'!P42</f>
        <v>303.95044300000001</v>
      </c>
      <c r="Q42" s="25">
        <f>'C1'!Q42-'C2'!Q42</f>
        <v>161.55567600000001</v>
      </c>
      <c r="R42" s="25">
        <f>'C1'!R42-'C2'!R42</f>
        <v>235.11368799999997</v>
      </c>
      <c r="S42" s="25">
        <f>'C1'!S42-'C2'!S42</f>
        <v>267.80151899999998</v>
      </c>
      <c r="T42" s="25">
        <f>'C1'!T42-'C2'!T42</f>
        <v>802.32812800000011</v>
      </c>
      <c r="U42" s="25">
        <f>'C1'!U42-'C2'!U42</f>
        <v>566.05660799999998</v>
      </c>
      <c r="V42" s="25">
        <f>'C1'!V42-'C2'!V42</f>
        <v>521.71741599999996</v>
      </c>
      <c r="W42" s="25">
        <f>'C1'!W42-'C2'!W42</f>
        <v>822.07932800000003</v>
      </c>
      <c r="X42" s="25">
        <f>'C1'!X42-'C2'!X42</f>
        <v>699.51459799999998</v>
      </c>
      <c r="Y42" s="25">
        <f>'C1'!Y42-'C2'!Y42</f>
        <v>826.97356500000001</v>
      </c>
      <c r="Z42" s="25">
        <f>'C1'!Z42-'C2'!Z42</f>
        <v>940.30393199999776</v>
      </c>
      <c r="AA42" s="25">
        <f>'C1'!AA42-'C2'!AA42</f>
        <v>903.2752129999983</v>
      </c>
      <c r="AB42" s="25">
        <f>'C1'!AB42-'C2'!AB42</f>
        <v>876.8384470000002</v>
      </c>
      <c r="AC42" s="25">
        <f>'C1'!AC42-'C2'!AC42</f>
        <v>9089.0571119999968</v>
      </c>
    </row>
    <row r="43" spans="1:29" ht="12.75" customHeight="1">
      <c r="A43" s="2">
        <v>36</v>
      </c>
      <c r="B43" s="1" t="s">
        <v>118</v>
      </c>
      <c r="C43" s="25">
        <f>'C1'!C43-'C2'!C43</f>
        <v>5.3403499999999999</v>
      </c>
      <c r="D43" s="25">
        <f>'C1'!D43-'C2'!D43</f>
        <v>7.3040919999999963</v>
      </c>
      <c r="E43" s="25">
        <f>'C1'!E43-'C2'!E43</f>
        <v>13.972088999999997</v>
      </c>
      <c r="F43" s="25">
        <f>'C1'!F43-'C2'!F43</f>
        <v>18.339895000000002</v>
      </c>
      <c r="G43" s="25">
        <f>'C1'!G43-'C2'!G43</f>
        <v>16.590481000000004</v>
      </c>
      <c r="H43" s="25">
        <f>'C1'!H43-'C2'!H43</f>
        <v>42.741346</v>
      </c>
      <c r="I43" s="25">
        <f>'C1'!I43-'C2'!I43</f>
        <v>34.409177</v>
      </c>
      <c r="J43" s="25">
        <f>'C1'!J43-'C2'!J43</f>
        <v>49.131019999999999</v>
      </c>
      <c r="K43" s="25">
        <f>'C1'!K43-'C2'!K43</f>
        <v>65.716315000000009</v>
      </c>
      <c r="L43" s="25">
        <f>'C1'!L43-'C2'!L43</f>
        <v>98.645798999999997</v>
      </c>
      <c r="M43" s="25">
        <f>'C1'!M43-'C2'!M43</f>
        <v>99.808785999999998</v>
      </c>
      <c r="N43" s="25">
        <f>'C1'!N43-'C2'!N43</f>
        <v>161.85205099999999</v>
      </c>
      <c r="O43" s="25">
        <f>'C1'!O43-'C2'!O43</f>
        <v>207.780913</v>
      </c>
      <c r="P43" s="25">
        <f>'C1'!P43-'C2'!P43</f>
        <v>250.37070399999999</v>
      </c>
      <c r="Q43" s="25">
        <f>'C1'!Q43-'C2'!Q43</f>
        <v>189.65667500000001</v>
      </c>
      <c r="R43" s="25">
        <f>'C1'!R43-'C2'!R43</f>
        <v>292.50969199999997</v>
      </c>
      <c r="S43" s="25">
        <f>'C1'!S43-'C2'!S43</f>
        <v>392.67596300000002</v>
      </c>
      <c r="T43" s="25">
        <f>'C1'!T43-'C2'!T43</f>
        <v>351.86940099999998</v>
      </c>
      <c r="U43" s="25">
        <f>'C1'!U43-'C2'!U43</f>
        <v>431.42903099999995</v>
      </c>
      <c r="V43" s="25">
        <f>'C1'!V43-'C2'!V43</f>
        <v>524.60701400000005</v>
      </c>
      <c r="W43" s="25">
        <f>'C1'!W43-'C2'!W43</f>
        <v>633.88182199999994</v>
      </c>
      <c r="X43" s="25">
        <f>'C1'!X43-'C2'!X43</f>
        <v>611.97453600000006</v>
      </c>
      <c r="Y43" s="25">
        <f>'C1'!Y43-'C2'!Y43</f>
        <v>597.38279</v>
      </c>
      <c r="Z43" s="25">
        <f>'C1'!Z43-'C2'!Z43</f>
        <v>369.08285599999869</v>
      </c>
      <c r="AA43" s="25">
        <f>'C1'!AA43-'C2'!AA43</f>
        <v>455.10984699999881</v>
      </c>
      <c r="AB43" s="25">
        <f>'C1'!AB43-'C2'!AB43</f>
        <v>467.47513900000058</v>
      </c>
      <c r="AC43" s="25">
        <f>'C1'!AC43-'C2'!AC43</f>
        <v>6389.6577839999982</v>
      </c>
    </row>
    <row r="44" spans="1:29" ht="12.75" customHeight="1">
      <c r="A44" s="2">
        <v>37</v>
      </c>
      <c r="B44" s="1" t="s">
        <v>117</v>
      </c>
      <c r="C44" s="25">
        <f>'C1'!C44-'C2'!C44</f>
        <v>585.35354099999995</v>
      </c>
      <c r="D44" s="25">
        <f>'C1'!D44-'C2'!D44</f>
        <v>486.54540099999963</v>
      </c>
      <c r="E44" s="25">
        <f>'C1'!E44-'C2'!E44</f>
        <v>1008.6075179999997</v>
      </c>
      <c r="F44" s="25">
        <f>'C1'!F44-'C2'!F44</f>
        <v>1052.0668530000009</v>
      </c>
      <c r="G44" s="25">
        <f>'C1'!G44-'C2'!G44</f>
        <v>1036.5230489999988</v>
      </c>
      <c r="H44" s="25">
        <f>'C1'!H44-'C2'!H44</f>
        <v>1289.3052720000001</v>
      </c>
      <c r="I44" s="25">
        <f>'C1'!I44-'C2'!I44</f>
        <v>1238.0216809999999</v>
      </c>
      <c r="J44" s="25">
        <f>'C1'!J44-'C2'!J44</f>
        <v>1268.6015990000001</v>
      </c>
      <c r="K44" s="25">
        <f>'C1'!K44-'C2'!K44</f>
        <v>1371.3762400000019</v>
      </c>
      <c r="L44" s="25">
        <f>'C1'!L44-'C2'!L44</f>
        <v>2171.7331690000001</v>
      </c>
      <c r="M44" s="25">
        <f>'C1'!M44-'C2'!M44</f>
        <v>3129.3080650000002</v>
      </c>
      <c r="N44" s="25">
        <f>'C1'!N44-'C2'!N44</f>
        <v>3854.015261</v>
      </c>
      <c r="O44" s="25">
        <f>'C1'!O44-'C2'!O44</f>
        <v>5554.9281730000002</v>
      </c>
      <c r="P44" s="25">
        <f>'C1'!P44-'C2'!P44</f>
        <v>7800.8842530000002</v>
      </c>
      <c r="Q44" s="25">
        <f>'C1'!Q44-'C2'!Q44</f>
        <v>6483.9094190000005</v>
      </c>
      <c r="R44" s="25">
        <f>'C1'!R44-'C2'!R44</f>
        <v>11916.806108999999</v>
      </c>
      <c r="S44" s="25">
        <f>'C1'!S44-'C2'!S44</f>
        <v>14432.276569</v>
      </c>
      <c r="T44" s="25">
        <f>'C1'!T44-'C2'!T44</f>
        <v>15249.381289999999</v>
      </c>
      <c r="U44" s="25">
        <f>'C1'!U44-'C2'!U44</f>
        <v>10940.937753999999</v>
      </c>
      <c r="V44" s="25">
        <f>'C1'!V44-'C2'!V44</f>
        <v>9042.7914890000011</v>
      </c>
      <c r="W44" s="25">
        <f>'C1'!W44-'C2'!W44</f>
        <v>8212.3058629999996</v>
      </c>
      <c r="X44" s="25">
        <f>'C1'!X44-'C2'!X44</f>
        <v>6428.160277</v>
      </c>
      <c r="Y44" s="25">
        <f>'C1'!Y44-'C2'!Y44</f>
        <v>6610.0758350000006</v>
      </c>
      <c r="Z44" s="25">
        <f>'C1'!Z44-'C2'!Z44</f>
        <v>6864.5342079999937</v>
      </c>
      <c r="AA44" s="25">
        <f>'C1'!AA44-'C2'!AA44</f>
        <v>7475.4691489999941</v>
      </c>
      <c r="AB44" s="25">
        <f>'C1'!AB44-'C2'!AB44</f>
        <v>8361.0288190000174</v>
      </c>
      <c r="AC44" s="25">
        <f>'C1'!AC44-'C2'!AC44</f>
        <v>143864.946856</v>
      </c>
    </row>
    <row r="45" spans="1:29" ht="12.75" customHeight="1">
      <c r="A45" s="2">
        <v>38</v>
      </c>
      <c r="B45" s="1" t="s">
        <v>116</v>
      </c>
      <c r="C45" s="25">
        <f>'C1'!C45-'C2'!C45</f>
        <v>657.494327</v>
      </c>
      <c r="D45" s="25">
        <f>'C1'!D45-'C2'!D45</f>
        <v>613.20741599999951</v>
      </c>
      <c r="E45" s="25">
        <f>'C1'!E45-'C2'!E45</f>
        <v>1191.9295329999995</v>
      </c>
      <c r="F45" s="25">
        <f>'C1'!F45-'C2'!F45</f>
        <v>1296.321247000001</v>
      </c>
      <c r="G45" s="25">
        <f>'C1'!G45-'C2'!G45</f>
        <v>1325.2080299999989</v>
      </c>
      <c r="H45" s="25">
        <f>'C1'!H45-'C2'!H45</f>
        <v>1645.1637659999999</v>
      </c>
      <c r="I45" s="25">
        <f>'C1'!I45-'C2'!I45</f>
        <v>1636.0483419999998</v>
      </c>
      <c r="J45" s="25">
        <f>'C1'!J45-'C2'!J45</f>
        <v>1640.4098349999999</v>
      </c>
      <c r="K45" s="25">
        <f>'C1'!K45-'C2'!K45</f>
        <v>1494.8103160000019</v>
      </c>
      <c r="L45" s="25">
        <f>'C1'!L45-'C2'!L45</f>
        <v>2437.9310150000001</v>
      </c>
      <c r="M45" s="25">
        <f>'C1'!M45-'C2'!M45</f>
        <v>3221.1301960000001</v>
      </c>
      <c r="N45" s="25">
        <f>'C1'!N45-'C2'!N45</f>
        <v>3837.5697559999999</v>
      </c>
      <c r="O45" s="25">
        <f>'C1'!O45-'C2'!O45</f>
        <v>5363.2594819999995</v>
      </c>
      <c r="P45" s="25">
        <f>'C1'!P45-'C2'!P45</f>
        <v>7982.9759170000016</v>
      </c>
      <c r="Q45" s="25">
        <f>'C1'!Q45-'C2'!Q45</f>
        <v>5613.0282879999995</v>
      </c>
      <c r="R45" s="25">
        <f>'C1'!R45-'C2'!R45</f>
        <v>11365.099211999999</v>
      </c>
      <c r="S45" s="25">
        <f>'C1'!S45-'C2'!S45</f>
        <v>13753.975062999998</v>
      </c>
      <c r="T45" s="25">
        <f>'C1'!T45-'C2'!T45</f>
        <v>13733.327634000001</v>
      </c>
      <c r="U45" s="25">
        <f>'C1'!U45-'C2'!U45</f>
        <v>9922.8752449999993</v>
      </c>
      <c r="V45" s="25">
        <f>'C1'!V45-'C2'!V45</f>
        <v>9408.5188049999997</v>
      </c>
      <c r="W45" s="25">
        <f>'C1'!W45-'C2'!W45</f>
        <v>12713.650836999999</v>
      </c>
      <c r="X45" s="25">
        <f>'C1'!X45-'C2'!X45</f>
        <v>11070.187730999998</v>
      </c>
      <c r="Y45" s="25">
        <f>'C1'!Y45-'C2'!Y45</f>
        <v>11250.078724999999</v>
      </c>
      <c r="Z45" s="25">
        <f>'C1'!Z45-'C2'!Z45</f>
        <v>12073.416802999996</v>
      </c>
      <c r="AA45" s="25">
        <f>'C1'!AA45-'C2'!AA45</f>
        <v>12680.327037999998</v>
      </c>
      <c r="AB45" s="25">
        <f>'C1'!AB45-'C2'!AB45</f>
        <v>13554.637130000017</v>
      </c>
      <c r="AC45" s="25">
        <f>'C1'!AC45-'C2'!AC45</f>
        <v>171482.58168900001</v>
      </c>
    </row>
    <row r="46" spans="1:29" ht="12.75" customHeight="1">
      <c r="A46" s="2">
        <v>39</v>
      </c>
      <c r="B46" s="44" t="s">
        <v>115</v>
      </c>
      <c r="C46" s="25">
        <f>'C1'!C46-'C2'!C46</f>
        <v>3161.5920709999987</v>
      </c>
      <c r="D46" s="25">
        <f>'C1'!D46-'C2'!D46</f>
        <v>-517.46907500000043</v>
      </c>
      <c r="E46" s="25">
        <f>'C1'!E46-'C2'!E46</f>
        <v>829.32664900000191</v>
      </c>
      <c r="F46" s="25">
        <f>'C1'!F46-'C2'!F46</f>
        <v>2284.5013420000009</v>
      </c>
      <c r="G46" s="25">
        <f>'C1'!G46-'C2'!G46</f>
        <v>2213.4159989999998</v>
      </c>
      <c r="H46" s="25">
        <f>'C1'!H46-'C2'!H46</f>
        <v>9191.2583040000027</v>
      </c>
      <c r="I46" s="25">
        <f>'C1'!I46-'C2'!I46</f>
        <v>9432.9956840000104</v>
      </c>
      <c r="J46" s="25">
        <f>'C1'!J46-'C2'!J46</f>
        <v>10446.919354</v>
      </c>
      <c r="K46" s="25">
        <f>'C1'!K46-'C2'!K46</f>
        <v>-3093.5843309999964</v>
      </c>
      <c r="L46" s="25">
        <f>'C1'!L46-'C2'!L46</f>
        <v>15885.110874999995</v>
      </c>
      <c r="M46" s="25">
        <f>'C1'!M46-'C2'!M46</f>
        <v>19598.353490999998</v>
      </c>
      <c r="N46" s="25">
        <f>'C1'!N46-'C2'!N46</f>
        <v>36708.841217000037</v>
      </c>
      <c r="O46" s="25">
        <f>'C1'!O46-'C2'!O46</f>
        <v>49547.208789999946</v>
      </c>
      <c r="P46" s="25">
        <f>'C1'!P46-'C2'!P46</f>
        <v>69699.373497000051</v>
      </c>
      <c r="Q46" s="25">
        <f>'C1'!Q46-'C2'!Q46</f>
        <v>48331.500295999933</v>
      </c>
      <c r="R46" s="25">
        <f>'C1'!R46-'C2'!R46</f>
        <v>90370.26393100011</v>
      </c>
      <c r="S46" s="25">
        <f>'C1'!S46-'C2'!S46</f>
        <v>103626.88155699994</v>
      </c>
      <c r="T46" s="25">
        <f>'C1'!T46-'C2'!T46</f>
        <v>142046.15575899993</v>
      </c>
      <c r="U46" s="25">
        <f>'C1'!U46-'C2'!U46</f>
        <v>135254.04236799991</v>
      </c>
      <c r="V46" s="25">
        <f>'C1'!V46-'C2'!V46</f>
        <v>142239.354422</v>
      </c>
      <c r="W46" s="25">
        <f>'C1'!W46-'C2'!W46</f>
        <v>156221.10574799997</v>
      </c>
      <c r="X46" s="25">
        <f>'C1'!X46-'C2'!X46</f>
        <v>125006.33400499998</v>
      </c>
      <c r="Y46" s="25">
        <f>'C1'!Y46-'C2'!Y46</f>
        <v>133683.88067799993</v>
      </c>
      <c r="Z46" s="25">
        <f>'C1'!Z46-'C2'!Z46</f>
        <v>-14108.052656000218</v>
      </c>
      <c r="AA46" s="25">
        <f>'C1'!AA46-'C2'!AA46</f>
        <v>-14397.417799999996</v>
      </c>
      <c r="AB46" s="25">
        <f>'C1'!AB46-'C2'!AB46</f>
        <v>-15358.293353000161</v>
      </c>
      <c r="AC46" s="25">
        <f>'C1'!AC46-'C2'!AC46</f>
        <v>1258303.598822</v>
      </c>
    </row>
    <row r="47" spans="1:29" ht="12.75" customHeight="1">
      <c r="A47" s="2">
        <v>40</v>
      </c>
      <c r="B47" s="44" t="s">
        <v>114</v>
      </c>
      <c r="C47" s="25">
        <f>'C1'!C47-'C2'!C47</f>
        <v>19361.267951000016</v>
      </c>
      <c r="D47" s="25">
        <f>'C1'!D47-'C2'!D47</f>
        <v>12608.572311999931</v>
      </c>
      <c r="E47" s="25">
        <f>'C1'!E47-'C2'!E47</f>
        <v>39882.027804000201</v>
      </c>
      <c r="F47" s="25">
        <f>'C1'!F47-'C2'!F47</f>
        <v>41113.298782999904</v>
      </c>
      <c r="G47" s="25">
        <f>'C1'!G47-'C2'!G47</f>
        <v>30395.342962000024</v>
      </c>
      <c r="H47" s="25">
        <f>'C1'!H47-'C2'!H47</f>
        <v>50264.687348999985</v>
      </c>
      <c r="I47" s="25">
        <f>'C1'!I47-'C2'!I47</f>
        <v>35633.759748000011</v>
      </c>
      <c r="J47" s="25">
        <f>'C1'!J47-'C2'!J47</f>
        <v>59242.600167999917</v>
      </c>
      <c r="K47" s="25">
        <f>'C1'!K47-'C2'!K47</f>
        <v>37312.643189999158</v>
      </c>
      <c r="L47" s="25">
        <f>'C1'!L47-'C2'!L47</f>
        <v>74453.024023999984</v>
      </c>
      <c r="M47" s="25">
        <f>'C1'!M47-'C2'!M47</f>
        <v>192102.83137600019</v>
      </c>
      <c r="N47" s="25">
        <f>'C1'!N47-'C2'!N47</f>
        <v>229929.46372099966</v>
      </c>
      <c r="O47" s="25">
        <f>'C1'!O47-'C2'!O47</f>
        <v>309082.34849199932</v>
      </c>
      <c r="P47" s="25">
        <f>'C1'!P47-'C2'!P47</f>
        <v>361499.16630200029</v>
      </c>
      <c r="Q47" s="25">
        <f>'C1'!Q47-'C2'!Q47</f>
        <v>266834.71069799992</v>
      </c>
      <c r="R47" s="25">
        <f>'C1'!R47-'C2'!R47</f>
        <v>326040.41834999993</v>
      </c>
      <c r="S47" s="25">
        <f>'C1'!S47-'C2'!S47</f>
        <v>359358.00432200031</v>
      </c>
      <c r="T47" s="25">
        <f>'C1'!T47-'C2'!T47</f>
        <v>495144.59667399991</v>
      </c>
      <c r="U47" s="25">
        <f>'C1'!U47-'C2'!U47</f>
        <v>567269.90948200016</v>
      </c>
      <c r="V47" s="25">
        <f>'C1'!V47-'C2'!V47</f>
        <v>652655.42623699876</v>
      </c>
      <c r="W47" s="25">
        <f>'C1'!W47-'C2'!W47</f>
        <v>805455.25499599962</v>
      </c>
      <c r="X47" s="25">
        <f>'C1'!X47-'C2'!X47</f>
        <v>713800.36789299943</v>
      </c>
      <c r="Y47" s="25">
        <f>'C1'!Y47-'C2'!Y47</f>
        <v>639041.81828099955</v>
      </c>
      <c r="Z47" s="25">
        <f>'C1'!Z47-'C2'!Z47</f>
        <v>448701.64364000293</v>
      </c>
      <c r="AA47" s="25">
        <f>'C1'!AA47-'C2'!AA47</f>
        <v>451953.00894399872</v>
      </c>
      <c r="AB47" s="25">
        <f>'C1'!AB47-'C2'!AB47</f>
        <v>550043.96978999884</v>
      </c>
      <c r="AC47" s="25">
        <f>'C1'!AC47-'C2'!AC47</f>
        <v>7769180.1634889953</v>
      </c>
    </row>
    <row r="48" spans="1:29" ht="12.75" customHeight="1">
      <c r="A48" s="2">
        <v>41</v>
      </c>
      <c r="B48" s="44" t="s">
        <v>113</v>
      </c>
      <c r="C48" s="25">
        <f>'C1'!C48-'C2'!C48</f>
        <v>-2711.2396700000681</v>
      </c>
      <c r="D48" s="25">
        <f>'C1'!D48-'C2'!D48</f>
        <v>-373.54470700018283</v>
      </c>
      <c r="E48" s="25">
        <f>'C1'!E48-'C2'!E48</f>
        <v>798.91409299969382</v>
      </c>
      <c r="F48" s="25">
        <f>'C1'!F48-'C2'!F48</f>
        <v>2247.8457450010028</v>
      </c>
      <c r="G48" s="25">
        <f>'C1'!G48-'C2'!G48</f>
        <v>-997.90539499983424</v>
      </c>
      <c r="H48" s="25">
        <f>'C1'!H48-'C2'!H48</f>
        <v>-11671.463027500024</v>
      </c>
      <c r="I48" s="25">
        <f>'C1'!I48-'C2'!I48</f>
        <v>-12539.696102999966</v>
      </c>
      <c r="J48" s="25">
        <f>'C1'!J48-'C2'!J48</f>
        <v>-14157.303376500204</v>
      </c>
      <c r="K48" s="25">
        <f>'C1'!K48-'C2'!K48</f>
        <v>-10695.520745002548</v>
      </c>
      <c r="L48" s="25">
        <f>'C1'!L48-'C2'!L48</f>
        <v>-41617.025253000029</v>
      </c>
      <c r="M48" s="25">
        <f>'C1'!M48-'C2'!M48</f>
        <v>-38851.084551000386</v>
      </c>
      <c r="N48" s="25">
        <f>'C1'!N48-'C2'!N48</f>
        <v>-52430.78662399936</v>
      </c>
      <c r="O48" s="25">
        <f>'C1'!O48-'C2'!O48</f>
        <v>-60845.243859999464</v>
      </c>
      <c r="P48" s="25">
        <f>'C1'!P48-'C2'!P48</f>
        <v>-64098.663638000726</v>
      </c>
      <c r="Q48" s="25">
        <f>'C1'!Q48-'C2'!Q48</f>
        <v>-67050.774403999676</v>
      </c>
      <c r="R48" s="25">
        <f>'C1'!R48-'C2'!R48</f>
        <v>-124678.73509099893</v>
      </c>
      <c r="S48" s="25">
        <f>'C1'!S48-'C2'!S48</f>
        <v>-201480.98064400023</v>
      </c>
      <c r="T48" s="25">
        <f>'C1'!T48-'C2'!T48</f>
        <v>-195495.45584499906</v>
      </c>
      <c r="U48" s="25">
        <f>'C1'!U48-'C2'!U48</f>
        <v>-203362.72042899998</v>
      </c>
      <c r="V48" s="25">
        <f>'C1'!V48-'C2'!V48</f>
        <v>-192080.87817601208</v>
      </c>
      <c r="W48" s="25">
        <f>'C1'!W48-'C2'!W48</f>
        <v>-133030.06112099928</v>
      </c>
      <c r="X48" s="25">
        <f>'C1'!X48-'C2'!X48</f>
        <v>-103274.99641699786</v>
      </c>
      <c r="Y48" s="25">
        <f>'C1'!Y48-'C2'!Y48</f>
        <v>-140537.01604599995</v>
      </c>
      <c r="Z48" s="25">
        <f>'C1'!Z48-'C2'!Z48</f>
        <v>-68762.783351004822</v>
      </c>
      <c r="AA48" s="25">
        <f>'C1'!AA48-'C2'!AA48</f>
        <v>-48279.154411987634</v>
      </c>
      <c r="AB48" s="25">
        <f>'C1'!AB48-'C2'!AB48</f>
        <v>-15820.043548997026</v>
      </c>
      <c r="AC48" s="25">
        <f>'C1'!AC48-'C2'!AC48</f>
        <v>-1801796.3165969998</v>
      </c>
    </row>
    <row r="49" spans="1:30" ht="12.75" customHeight="1">
      <c r="A49" s="2">
        <v>42</v>
      </c>
      <c r="B49" s="44" t="s">
        <v>112</v>
      </c>
      <c r="C49" s="25">
        <f>'C1'!C49-'C2'!C49</f>
        <v>16650.028280999948</v>
      </c>
      <c r="D49" s="25">
        <f>'C1'!D49-'C2'!D49</f>
        <v>12235.027604999748</v>
      </c>
      <c r="E49" s="25">
        <f>'C1'!E49-'C2'!E49</f>
        <v>40680.941896999895</v>
      </c>
      <c r="F49" s="25">
        <f>'C1'!F49-'C2'!F49</f>
        <v>43361.144528000907</v>
      </c>
      <c r="G49" s="25">
        <f>'C1'!G49-'C2'!G49</f>
        <v>29397.43756700019</v>
      </c>
      <c r="H49" s="25">
        <f>'C1'!H49-'C2'!H49</f>
        <v>38593.224321499962</v>
      </c>
      <c r="I49" s="25">
        <f>'C1'!I49-'C2'!I49</f>
        <v>23094.063645000046</v>
      </c>
      <c r="J49" s="25">
        <f>'C1'!J49-'C2'!J49</f>
        <v>45085.296791499713</v>
      </c>
      <c r="K49" s="25">
        <f>'C1'!K49-'C2'!K49</f>
        <v>26617.12244499661</v>
      </c>
      <c r="L49" s="25">
        <f>'C1'!L49-'C2'!L49</f>
        <v>32835.998770999955</v>
      </c>
      <c r="M49" s="25">
        <f>'C1'!M49-'C2'!M49</f>
        <v>153251.74682499981</v>
      </c>
      <c r="N49" s="25">
        <f>'C1'!N49-'C2'!N49</f>
        <v>177498.6770970003</v>
      </c>
      <c r="O49" s="25">
        <f>'C1'!O49-'C2'!O49</f>
        <v>248237.10463199986</v>
      </c>
      <c r="P49" s="25">
        <f>'C1'!P49-'C2'!P49</f>
        <v>297400.50266399956</v>
      </c>
      <c r="Q49" s="25">
        <f>'C1'!Q49-'C2'!Q49</f>
        <v>199783.93629400025</v>
      </c>
      <c r="R49" s="25">
        <f>'C1'!R49-'C2'!R49</f>
        <v>201361.683259001</v>
      </c>
      <c r="S49" s="25">
        <f>'C1'!S49-'C2'!S49</f>
        <v>157877.02367800009</v>
      </c>
      <c r="T49" s="25">
        <f>'C1'!T49-'C2'!T49</f>
        <v>299649.14082900085</v>
      </c>
      <c r="U49" s="25">
        <f>'C1'!U49-'C2'!U49</f>
        <v>363907.18905300018</v>
      </c>
      <c r="V49" s="25">
        <f>'C1'!V49-'C2'!V49</f>
        <v>460574.54806098668</v>
      </c>
      <c r="W49" s="25">
        <f>'C1'!W49-'C2'!W49</f>
        <v>672425.19387500035</v>
      </c>
      <c r="X49" s="25">
        <f>'C1'!X49-'C2'!X49</f>
        <v>610525.37147600157</v>
      </c>
      <c r="Y49" s="25">
        <f>'C1'!Y49-'C2'!Y49</f>
        <v>498504.8022349996</v>
      </c>
      <c r="Z49" s="25">
        <f>'C1'!Z49-'C2'!Z49</f>
        <v>379938.86028899811</v>
      </c>
      <c r="AA49" s="25">
        <f>'C1'!AA49-'C2'!AA49</f>
        <v>403673.85453201109</v>
      </c>
      <c r="AB49" s="25">
        <f>'C1'!AB49-'C2'!AB49</f>
        <v>534223.92624100181</v>
      </c>
      <c r="AC49" s="25">
        <f>'C1'!AC49-'C2'!AC49</f>
        <v>5967383.8468919992</v>
      </c>
    </row>
    <row r="50" spans="1:30"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</row>
    <row r="51" spans="1:30" ht="12.75" customHeight="1" thickBot="1">
      <c r="A51" s="63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6"/>
    </row>
    <row r="52" spans="1:30" ht="12" customHeight="1" thickTop="1">
      <c r="A52" s="3" t="s">
        <v>219</v>
      </c>
      <c r="B52" s="44"/>
      <c r="C52" s="21"/>
      <c r="D52" s="21"/>
      <c r="E52" s="21"/>
      <c r="F52" s="21"/>
      <c r="G52" s="21"/>
      <c r="H52" s="21"/>
      <c r="I52" s="57"/>
      <c r="J52" s="57"/>
      <c r="K52" s="57"/>
      <c r="L52" s="58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</row>
    <row r="53" spans="1:30" ht="12.75" customHeight="1"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</row>
    <row r="54" spans="1:30" ht="12.75" customHeight="1">
      <c r="B54" s="44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</row>
    <row r="55" spans="1:30" ht="12.75" customHeight="1">
      <c r="B55" s="3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</row>
    <row r="56" spans="1:30" ht="12.75" customHeight="1"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</row>
    <row r="57" spans="1:30" ht="12.75" customHeight="1">
      <c r="B57" s="44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</row>
    <row r="58" spans="1:30" ht="12.75" customHeight="1">
      <c r="B58" s="44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</row>
    <row r="59" spans="1:30" ht="12.75" customHeight="1">
      <c r="B59" s="44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</row>
    <row r="60" spans="1:30" ht="12.75" customHeight="1">
      <c r="A60" s="13"/>
      <c r="B60" s="44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</row>
    <row r="61" spans="1:30" ht="12.75" customHeight="1">
      <c r="B61" s="44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</row>
    <row r="62" spans="1:30">
      <c r="B62" s="46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</row>
    <row r="63" spans="1:30">
      <c r="B63" s="44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</row>
    <row r="64" spans="1:30">
      <c r="B64" s="44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</row>
    <row r="65" spans="2:2">
      <c r="B65" s="44"/>
    </row>
    <row r="66" spans="2:2">
      <c r="B66" s="44"/>
    </row>
    <row r="67" spans="2:2">
      <c r="B67" s="46"/>
    </row>
  </sheetData>
  <mergeCells count="4">
    <mergeCell ref="C2:AC2"/>
    <mergeCell ref="C4:AC4"/>
    <mergeCell ref="C3:AC3"/>
    <mergeCell ref="A1:B1"/>
  </mergeCells>
  <hyperlinks>
    <hyperlink ref="B3" location="ÍNDICE!A1" display="ÍNDICE"/>
    <hyperlink ref="A1" location="ÍNDICE!A1" display="ÍNDICE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12"/>
  <sheetViews>
    <sheetView workbookViewId="0">
      <selection sqref="A1:B1"/>
    </sheetView>
  </sheetViews>
  <sheetFormatPr baseColWidth="10" defaultColWidth="12.42578125" defaultRowHeight="12.75"/>
  <cols>
    <col min="1" max="1" width="5.42578125" style="2" customWidth="1"/>
    <col min="2" max="2" width="40.28515625" style="1" customWidth="1"/>
    <col min="3" max="29" width="11.28515625" style="1" customWidth="1"/>
    <col min="30" max="16384" width="12.42578125" style="1"/>
  </cols>
  <sheetData>
    <row r="1" spans="1:30">
      <c r="A1" s="131" t="s">
        <v>105</v>
      </c>
      <c r="B1" s="131"/>
    </row>
    <row r="2" spans="1:30">
      <c r="C2" s="126" t="s">
        <v>104</v>
      </c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</row>
    <row r="3" spans="1:30">
      <c r="B3" s="43"/>
      <c r="C3" s="126" t="s">
        <v>196</v>
      </c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</row>
    <row r="4" spans="1:30">
      <c r="B4" s="2"/>
      <c r="C4" s="126" t="s">
        <v>103</v>
      </c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26"/>
      <c r="AC4" s="126"/>
    </row>
    <row r="5" spans="1:30" ht="13.5" thickBot="1">
      <c r="A5" s="41"/>
      <c r="B5" s="40"/>
      <c r="C5" s="108"/>
      <c r="D5" s="108"/>
      <c r="E5" s="108"/>
      <c r="F5" s="108"/>
      <c r="G5" s="108"/>
      <c r="H5" s="108"/>
      <c r="I5" s="108"/>
      <c r="J5" s="39"/>
      <c r="K5" s="40"/>
    </row>
    <row r="6" spans="1:30" ht="14.25" thickTop="1" thickBot="1">
      <c r="A6" s="37"/>
      <c r="B6" s="36"/>
      <c r="C6" s="38">
        <v>1995</v>
      </c>
      <c r="D6" s="38">
        <v>1996</v>
      </c>
      <c r="E6" s="38">
        <v>1997</v>
      </c>
      <c r="F6" s="38">
        <v>1998</v>
      </c>
      <c r="G6" s="38">
        <v>1999</v>
      </c>
      <c r="H6" s="38">
        <v>2000</v>
      </c>
      <c r="I6" s="38">
        <v>2001</v>
      </c>
      <c r="J6" s="38">
        <v>2002</v>
      </c>
      <c r="K6" s="38">
        <v>2003</v>
      </c>
      <c r="L6" s="38">
        <v>2004</v>
      </c>
      <c r="M6" s="38">
        <v>2005</v>
      </c>
      <c r="N6" s="38">
        <v>2006</v>
      </c>
      <c r="O6" s="38">
        <v>2007</v>
      </c>
      <c r="P6" s="38">
        <v>2008</v>
      </c>
      <c r="Q6" s="38">
        <v>2009</v>
      </c>
      <c r="R6" s="38">
        <v>2010</v>
      </c>
      <c r="S6" s="38">
        <v>2011</v>
      </c>
      <c r="T6" s="38">
        <v>2012</v>
      </c>
      <c r="U6" s="38">
        <v>2013</v>
      </c>
      <c r="V6" s="38">
        <v>2014</v>
      </c>
      <c r="W6" s="38">
        <v>2015</v>
      </c>
      <c r="X6" s="38">
        <v>2016</v>
      </c>
      <c r="Y6" s="38">
        <v>2017</v>
      </c>
      <c r="Z6" s="38">
        <v>2018</v>
      </c>
      <c r="AA6" s="38">
        <v>2019</v>
      </c>
      <c r="AB6" s="38">
        <v>2020</v>
      </c>
      <c r="AC6" s="38" t="s">
        <v>199</v>
      </c>
    </row>
    <row r="7" spans="1:30" ht="13.5" thickTop="1">
      <c r="A7" s="37"/>
      <c r="B7" s="36"/>
      <c r="C7" s="34"/>
      <c r="D7" s="34"/>
      <c r="E7" s="34"/>
      <c r="F7" s="34"/>
      <c r="G7" s="34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0"/>
    </row>
    <row r="8" spans="1:30">
      <c r="B8" s="1" t="s">
        <v>99</v>
      </c>
      <c r="C8" s="34">
        <f>SUM(C9:C106)</f>
        <v>148777.01869899998</v>
      </c>
      <c r="D8" s="34">
        <f t="shared" ref="D8:AA8" si="0">SUM(D9:D106)</f>
        <v>151183.84471799998</v>
      </c>
      <c r="E8" s="34">
        <f t="shared" si="0"/>
        <v>182836.53635099996</v>
      </c>
      <c r="F8" s="34">
        <f t="shared" si="0"/>
        <v>183746.49418100005</v>
      </c>
      <c r="G8" s="34">
        <f t="shared" si="0"/>
        <v>195176.53090099999</v>
      </c>
      <c r="H8" s="34">
        <f t="shared" si="0"/>
        <v>263768.28561799997</v>
      </c>
      <c r="I8" s="34">
        <f t="shared" si="0"/>
        <v>266661.11329600005</v>
      </c>
      <c r="J8" s="34">
        <f t="shared" si="0"/>
        <v>348461.37763599993</v>
      </c>
      <c r="K8" s="34">
        <f t="shared" si="0"/>
        <v>408696.76879199926</v>
      </c>
      <c r="L8" s="34">
        <f t="shared" si="0"/>
        <v>593647.1741419998</v>
      </c>
      <c r="M8" s="34">
        <f t="shared" si="0"/>
        <v>813473.51286400005</v>
      </c>
      <c r="N8" s="34">
        <f t="shared" si="0"/>
        <v>969319.78714200016</v>
      </c>
      <c r="O8" s="34">
        <f t="shared" si="0"/>
        <v>1204498.5957649997</v>
      </c>
      <c r="P8" s="34">
        <f t="shared" si="0"/>
        <v>1428869.1891169995</v>
      </c>
      <c r="Q8" s="34">
        <f t="shared" si="0"/>
        <v>1200362.4143180002</v>
      </c>
      <c r="R8" s="34">
        <f t="shared" si="0"/>
        <v>1576812.3783470006</v>
      </c>
      <c r="S8" s="34">
        <f t="shared" si="0"/>
        <v>1899284.9506460002</v>
      </c>
      <c r="T8" s="34">
        <f t="shared" si="0"/>
        <v>2048159.1786800008</v>
      </c>
      <c r="U8" s="34">
        <f t="shared" si="0"/>
        <v>2207705.9362130002</v>
      </c>
      <c r="V8" s="34">
        <f t="shared" si="0"/>
        <v>2340267.0680879909</v>
      </c>
      <c r="W8" s="34">
        <f t="shared" si="0"/>
        <v>2280987.5885050008</v>
      </c>
      <c r="X8" s="34">
        <f t="shared" si="0"/>
        <v>2135430.6916150013</v>
      </c>
      <c r="Y8" s="34">
        <f t="shared" si="0"/>
        <v>2273796.0396189997</v>
      </c>
      <c r="Z8" s="34">
        <f t="shared" si="0"/>
        <v>2483573.0891069998</v>
      </c>
      <c r="AA8" s="34">
        <f t="shared" si="0"/>
        <v>2480758.0908380095</v>
      </c>
      <c r="AB8" s="34">
        <f>SUM(AB9:AB106)</f>
        <v>2589821.4591940101</v>
      </c>
      <c r="AC8" s="34">
        <f>SUM(AC9:AC106)</f>
        <v>32676075.114392012</v>
      </c>
      <c r="AD8" s="30"/>
    </row>
    <row r="9" spans="1:30">
      <c r="A9" s="2">
        <v>1</v>
      </c>
      <c r="B9" s="7" t="s">
        <v>98</v>
      </c>
      <c r="C9" s="29">
        <v>503.82077299999997</v>
      </c>
      <c r="D9" s="29">
        <v>486.53649799999999</v>
      </c>
      <c r="E9" s="29">
        <v>475.89996000000008</v>
      </c>
      <c r="F9" s="29">
        <v>440.998514</v>
      </c>
      <c r="G9" s="29">
        <v>385.15329100000019</v>
      </c>
      <c r="H9" s="29">
        <v>385.19053500000001</v>
      </c>
      <c r="I9" s="24">
        <v>344.54077899999999</v>
      </c>
      <c r="J9" s="24">
        <v>343.66735</v>
      </c>
      <c r="K9" s="24">
        <v>296.02530399999984</v>
      </c>
      <c r="L9" s="24">
        <v>330.07773300000002</v>
      </c>
      <c r="M9" s="24">
        <v>328.75692199999997</v>
      </c>
      <c r="N9" s="24">
        <v>333.04798</v>
      </c>
      <c r="O9" s="24">
        <v>374.80974300000003</v>
      </c>
      <c r="P9" s="24">
        <v>506.59701200000001</v>
      </c>
      <c r="Q9" s="24">
        <v>441.83087999999998</v>
      </c>
      <c r="R9" s="24">
        <v>451.86310099999997</v>
      </c>
      <c r="S9" s="31">
        <v>570.85415799999998</v>
      </c>
      <c r="T9" s="31">
        <v>583.23671899999999</v>
      </c>
      <c r="U9" s="31">
        <v>580.66157899999996</v>
      </c>
      <c r="V9" s="31">
        <v>585.54798100000005</v>
      </c>
      <c r="W9" s="31">
        <v>597.73069199999986</v>
      </c>
      <c r="X9" s="31">
        <v>646.76397299999985</v>
      </c>
      <c r="Y9" s="31">
        <v>561.54098199999999</v>
      </c>
      <c r="Z9" s="31">
        <v>544.08568600000001</v>
      </c>
      <c r="AA9" s="31">
        <v>510.01809500000019</v>
      </c>
      <c r="AB9" s="31">
        <v>599.66508500000009</v>
      </c>
      <c r="AC9" s="24">
        <f>SUM(C9:AB9)</f>
        <v>12208.921324999998</v>
      </c>
      <c r="AD9" s="30"/>
    </row>
    <row r="10" spans="1:30">
      <c r="A10" s="2">
        <v>2</v>
      </c>
      <c r="B10" s="7" t="s">
        <v>97</v>
      </c>
      <c r="C10" s="29">
        <v>1021.876968</v>
      </c>
      <c r="D10" s="29">
        <v>1085.9385869999999</v>
      </c>
      <c r="E10" s="29">
        <v>963.09889200000032</v>
      </c>
      <c r="F10" s="29">
        <v>839.41772100000003</v>
      </c>
      <c r="G10" s="29">
        <v>691.67338700000005</v>
      </c>
      <c r="H10" s="29">
        <v>753.627118</v>
      </c>
      <c r="I10" s="24">
        <v>842.12609799999996</v>
      </c>
      <c r="J10" s="24">
        <v>665.80136600000003</v>
      </c>
      <c r="K10" s="24">
        <v>595.88072900000031</v>
      </c>
      <c r="L10" s="24">
        <v>705.33381999999995</v>
      </c>
      <c r="M10" s="24">
        <v>742.37552800000003</v>
      </c>
      <c r="N10" s="24">
        <v>746.86452399999996</v>
      </c>
      <c r="O10" s="24">
        <v>733.00926900000002</v>
      </c>
      <c r="P10" s="24">
        <v>797.76150800000005</v>
      </c>
      <c r="Q10" s="24">
        <v>763.48073599999998</v>
      </c>
      <c r="R10" s="24">
        <v>993.86470099999997</v>
      </c>
      <c r="S10" s="31">
        <v>1075.527435</v>
      </c>
      <c r="T10" s="31">
        <v>980.66203900000005</v>
      </c>
      <c r="U10" s="31">
        <v>988.49136599999997</v>
      </c>
      <c r="V10" s="31">
        <v>1182.2158449999999</v>
      </c>
      <c r="W10" s="31">
        <v>1057.5367849999998</v>
      </c>
      <c r="X10" s="31">
        <v>902.49574899999982</v>
      </c>
      <c r="Y10" s="31">
        <v>916.73899200000005</v>
      </c>
      <c r="Z10" s="31">
        <v>866.02626700000008</v>
      </c>
      <c r="AA10" s="31">
        <v>841.00397700000008</v>
      </c>
      <c r="AB10" s="31">
        <v>710.7755120000005</v>
      </c>
      <c r="AC10" s="24">
        <f t="shared" ref="AC10:AC73" si="1">SUM(C10:AB10)</f>
        <v>22463.604919000005</v>
      </c>
      <c r="AD10" s="30"/>
    </row>
    <row r="11" spans="1:30">
      <c r="A11" s="2">
        <v>3</v>
      </c>
      <c r="B11" s="7" t="s">
        <v>96</v>
      </c>
      <c r="C11" s="29">
        <v>2088.2586759999999</v>
      </c>
      <c r="D11" s="29">
        <v>1737.9250140000006</v>
      </c>
      <c r="E11" s="29">
        <v>1886.054114</v>
      </c>
      <c r="F11" s="29">
        <v>1732.0176229999993</v>
      </c>
      <c r="G11" s="29">
        <v>1949.451984</v>
      </c>
      <c r="H11" s="29">
        <v>2270.514396</v>
      </c>
      <c r="I11" s="24">
        <v>2594.4174480000001</v>
      </c>
      <c r="J11" s="24">
        <v>2875.5868799999998</v>
      </c>
      <c r="K11" s="24">
        <v>3100.7708889999958</v>
      </c>
      <c r="L11" s="24">
        <v>4061.62664</v>
      </c>
      <c r="M11" s="24">
        <v>4360.7346029999999</v>
      </c>
      <c r="N11" s="24">
        <v>4748.5426660000003</v>
      </c>
      <c r="O11" s="24">
        <v>4761.9683910000003</v>
      </c>
      <c r="P11" s="24">
        <v>5187.0929919999999</v>
      </c>
      <c r="Q11" s="24">
        <v>6816.460298</v>
      </c>
      <c r="R11" s="24">
        <v>8815.8928080000005</v>
      </c>
      <c r="S11" s="31">
        <v>10989.850807999999</v>
      </c>
      <c r="T11" s="31">
        <v>11341.118532</v>
      </c>
      <c r="U11" s="31">
        <v>12530.960641</v>
      </c>
      <c r="V11" s="31">
        <v>14080.214002000001</v>
      </c>
      <c r="W11" s="31">
        <v>13325.596339999996</v>
      </c>
      <c r="X11" s="31">
        <v>13708.014270999996</v>
      </c>
      <c r="Y11" s="31">
        <v>13258.695975000001</v>
      </c>
      <c r="Z11" s="31">
        <v>13256.871180000002</v>
      </c>
      <c r="AA11" s="31">
        <v>12468.419033000037</v>
      </c>
      <c r="AB11" s="31">
        <v>10712.133664999994</v>
      </c>
      <c r="AC11" s="24">
        <f t="shared" si="1"/>
        <v>184659.18986900005</v>
      </c>
      <c r="AD11" s="30"/>
    </row>
    <row r="12" spans="1:30">
      <c r="A12" s="2">
        <v>4</v>
      </c>
      <c r="B12" s="7" t="s">
        <v>95</v>
      </c>
      <c r="C12" s="29">
        <v>162.219877</v>
      </c>
      <c r="D12" s="29">
        <v>195.49906000000001</v>
      </c>
      <c r="E12" s="29">
        <v>165.40024300000002</v>
      </c>
      <c r="F12" s="29">
        <v>174.84725800000001</v>
      </c>
      <c r="G12" s="29">
        <v>164.05874900000001</v>
      </c>
      <c r="H12" s="29">
        <v>187.87729300000001</v>
      </c>
      <c r="I12" s="24">
        <v>192.31744399999999</v>
      </c>
      <c r="J12" s="24">
        <v>194.31242599999999</v>
      </c>
      <c r="K12" s="24">
        <v>209.72809599999999</v>
      </c>
      <c r="L12" s="24">
        <v>233.91043999999999</v>
      </c>
      <c r="M12" s="24">
        <v>267.62833699999999</v>
      </c>
      <c r="N12" s="24">
        <v>302.02252600000003</v>
      </c>
      <c r="O12" s="24">
        <v>461.26952599999998</v>
      </c>
      <c r="P12" s="24">
        <v>621.68230600000004</v>
      </c>
      <c r="Q12" s="24">
        <v>340.56766399999998</v>
      </c>
      <c r="R12" s="24">
        <v>404.49894399999999</v>
      </c>
      <c r="S12" s="31">
        <v>498.66028999999997</v>
      </c>
      <c r="T12" s="31">
        <v>533.95431900000005</v>
      </c>
      <c r="U12" s="31">
        <v>544.960104</v>
      </c>
      <c r="V12" s="31">
        <v>586.099425</v>
      </c>
      <c r="W12" s="31">
        <v>604.15715200000011</v>
      </c>
      <c r="X12" s="31">
        <v>589.59139800000003</v>
      </c>
      <c r="Y12" s="31">
        <v>588.28036999999995</v>
      </c>
      <c r="Z12" s="31">
        <v>589.66591000000005</v>
      </c>
      <c r="AA12" s="31">
        <v>560.62235199999964</v>
      </c>
      <c r="AB12" s="31">
        <v>576.99586400000044</v>
      </c>
      <c r="AC12" s="24">
        <f t="shared" si="1"/>
        <v>9950.8273730000019</v>
      </c>
      <c r="AD12" s="30"/>
    </row>
    <row r="13" spans="1:30">
      <c r="A13" s="2">
        <v>5</v>
      </c>
      <c r="B13" s="7" t="s">
        <v>94</v>
      </c>
      <c r="C13" s="29">
        <v>710.59706100000005</v>
      </c>
      <c r="D13" s="29">
        <v>670.21072299999969</v>
      </c>
      <c r="E13" s="29">
        <v>694.927952</v>
      </c>
      <c r="F13" s="29">
        <v>647.79306700000006</v>
      </c>
      <c r="G13" s="29">
        <v>622.155259</v>
      </c>
      <c r="H13" s="29">
        <v>756.80154700000003</v>
      </c>
      <c r="I13" s="24">
        <v>653.36568299999999</v>
      </c>
      <c r="J13" s="24">
        <v>649.57614799999999</v>
      </c>
      <c r="K13" s="24">
        <v>690.71574500000008</v>
      </c>
      <c r="L13" s="24">
        <v>975.29119400000002</v>
      </c>
      <c r="M13" s="24">
        <v>1011.29319</v>
      </c>
      <c r="N13" s="24">
        <v>994.77651900000001</v>
      </c>
      <c r="O13" s="24">
        <v>1074.6677319999999</v>
      </c>
      <c r="P13" s="24">
        <v>1366.11598</v>
      </c>
      <c r="Q13" s="24">
        <v>1217.916878</v>
      </c>
      <c r="R13" s="24">
        <v>1357.4758449999999</v>
      </c>
      <c r="S13" s="31">
        <v>1839.1027730000001</v>
      </c>
      <c r="T13" s="31">
        <v>2057.2341219999998</v>
      </c>
      <c r="U13" s="31">
        <v>2201.0082200000002</v>
      </c>
      <c r="V13" s="31">
        <v>2293.4186880000002</v>
      </c>
      <c r="W13" s="31">
        <v>1771.7319359999997</v>
      </c>
      <c r="X13" s="31">
        <v>1772.1086889999992</v>
      </c>
      <c r="Y13" s="31">
        <v>2309.6013320000002</v>
      </c>
      <c r="Z13" s="31">
        <v>2533.500180999999</v>
      </c>
      <c r="AA13" s="31">
        <v>2393.6159970000022</v>
      </c>
      <c r="AB13" s="31">
        <v>1827.4000469999994</v>
      </c>
      <c r="AC13" s="24">
        <f t="shared" si="1"/>
        <v>35092.402508000014</v>
      </c>
      <c r="AD13" s="30"/>
    </row>
    <row r="14" spans="1:30">
      <c r="A14" s="2">
        <v>6</v>
      </c>
      <c r="B14" s="7" t="s">
        <v>93</v>
      </c>
      <c r="C14" s="29">
        <v>27.562536000000001</v>
      </c>
      <c r="D14" s="29">
        <v>29.999288000000004</v>
      </c>
      <c r="E14" s="29">
        <v>31.609544</v>
      </c>
      <c r="F14" s="29">
        <v>29.499605000000003</v>
      </c>
      <c r="G14" s="29">
        <v>31.017499999999998</v>
      </c>
      <c r="H14" s="29">
        <v>31.830707</v>
      </c>
      <c r="I14" s="24">
        <v>34.906956000000001</v>
      </c>
      <c r="J14" s="24">
        <v>43.053586000000003</v>
      </c>
      <c r="K14" s="24">
        <v>44.324139999999979</v>
      </c>
      <c r="L14" s="24">
        <v>64.278262999999995</v>
      </c>
      <c r="M14" s="24">
        <v>77.129424999999998</v>
      </c>
      <c r="N14" s="24">
        <v>105.206107</v>
      </c>
      <c r="O14" s="24">
        <v>131.708763</v>
      </c>
      <c r="P14" s="24">
        <v>148.94162</v>
      </c>
      <c r="Q14" s="24">
        <v>188.26463699999999</v>
      </c>
      <c r="R14" s="24">
        <v>205.796075</v>
      </c>
      <c r="S14" s="31">
        <v>229.36964399999999</v>
      </c>
      <c r="T14" s="31">
        <v>256.206052</v>
      </c>
      <c r="U14" s="31">
        <v>277.08600100000001</v>
      </c>
      <c r="V14" s="31">
        <v>411.95734599999997</v>
      </c>
      <c r="W14" s="31">
        <v>299.69244099999997</v>
      </c>
      <c r="X14" s="31">
        <v>332.76749299999989</v>
      </c>
      <c r="Y14" s="31">
        <v>335.75919800000003</v>
      </c>
      <c r="Z14" s="31">
        <v>378.85222600000003</v>
      </c>
      <c r="AA14" s="31">
        <v>432.16556899999983</v>
      </c>
      <c r="AB14" s="31">
        <v>472.6024249999997</v>
      </c>
      <c r="AC14" s="24">
        <f t="shared" si="1"/>
        <v>4651.5871470000002</v>
      </c>
      <c r="AD14" s="30"/>
    </row>
    <row r="15" spans="1:30">
      <c r="A15" s="2">
        <v>7</v>
      </c>
      <c r="B15" s="7" t="s">
        <v>92</v>
      </c>
      <c r="C15" s="29">
        <v>1714.1939890000001</v>
      </c>
      <c r="D15" s="29">
        <v>1546.9064959999996</v>
      </c>
      <c r="E15" s="29">
        <v>1511.0957180000005</v>
      </c>
      <c r="F15" s="29">
        <v>1473.8492589999996</v>
      </c>
      <c r="G15" s="29">
        <v>1520.7319089999994</v>
      </c>
      <c r="H15" s="29">
        <v>1544.583042</v>
      </c>
      <c r="I15" s="24">
        <v>1750.1431210000001</v>
      </c>
      <c r="J15" s="24">
        <v>1883.2863359999999</v>
      </c>
      <c r="K15" s="24">
        <v>2018.2753129999981</v>
      </c>
      <c r="L15" s="24">
        <v>2536.3123559999999</v>
      </c>
      <c r="M15" s="24">
        <v>3053.7009629999998</v>
      </c>
      <c r="N15" s="24">
        <v>3715.0122959999999</v>
      </c>
      <c r="O15" s="24">
        <v>4044.8114049999999</v>
      </c>
      <c r="P15" s="24">
        <v>4223.0828300000003</v>
      </c>
      <c r="Q15" s="24">
        <v>4845.273956</v>
      </c>
      <c r="R15" s="24">
        <v>7477.7852819999998</v>
      </c>
      <c r="S15" s="31">
        <v>8721.2506090000006</v>
      </c>
      <c r="T15" s="31">
        <v>6913.2589099999996</v>
      </c>
      <c r="U15" s="31">
        <v>7867.8580949999996</v>
      </c>
      <c r="V15" s="31">
        <v>8229.2718969999896</v>
      </c>
      <c r="W15" s="31">
        <v>9026.8015149999992</v>
      </c>
      <c r="X15" s="31">
        <v>10563.938802999999</v>
      </c>
      <c r="Y15" s="31">
        <v>11165.242022</v>
      </c>
      <c r="Z15" s="31">
        <v>10517.466876999995</v>
      </c>
      <c r="AA15" s="31">
        <v>10326.816744999975</v>
      </c>
      <c r="AB15" s="31">
        <v>9671.6532499999848</v>
      </c>
      <c r="AC15" s="24">
        <f t="shared" si="1"/>
        <v>137862.60299399993</v>
      </c>
      <c r="AD15" s="30"/>
    </row>
    <row r="16" spans="1:30">
      <c r="A16" s="2">
        <v>8</v>
      </c>
      <c r="B16" s="7" t="s">
        <v>91</v>
      </c>
      <c r="C16" s="29">
        <v>480.08835900000003</v>
      </c>
      <c r="D16" s="29">
        <v>461.37507399999998</v>
      </c>
      <c r="E16" s="29">
        <v>464.38899599999996</v>
      </c>
      <c r="F16" s="29">
        <v>433.31342899999993</v>
      </c>
      <c r="G16" s="29">
        <v>425.52209299999987</v>
      </c>
      <c r="H16" s="29">
        <v>417.27671500000002</v>
      </c>
      <c r="I16" s="24">
        <v>435.93295499999999</v>
      </c>
      <c r="J16" s="24">
        <v>555.06173799999999</v>
      </c>
      <c r="K16" s="24">
        <v>682.19502100000011</v>
      </c>
      <c r="L16" s="24">
        <v>916.88784299999998</v>
      </c>
      <c r="M16" s="24">
        <v>1067.6684049999999</v>
      </c>
      <c r="N16" s="24">
        <v>1281.29719</v>
      </c>
      <c r="O16" s="24">
        <v>1632.5372319999999</v>
      </c>
      <c r="P16" s="24">
        <v>2105.4694720000002</v>
      </c>
      <c r="Q16" s="24">
        <v>2378.233424</v>
      </c>
      <c r="R16" s="24">
        <v>2678.1909850000002</v>
      </c>
      <c r="S16" s="31">
        <v>3189.1721750000002</v>
      </c>
      <c r="T16" s="31">
        <v>3772.5597939999998</v>
      </c>
      <c r="U16" s="31">
        <v>4173.0572119999997</v>
      </c>
      <c r="V16" s="31">
        <v>4318.017175</v>
      </c>
      <c r="W16" s="31">
        <v>5211.1435590000028</v>
      </c>
      <c r="X16" s="31">
        <v>5518.2939939999997</v>
      </c>
      <c r="Y16" s="31">
        <v>5344.2652779999999</v>
      </c>
      <c r="Z16" s="31">
        <v>5284.8627109999989</v>
      </c>
      <c r="AA16" s="31">
        <v>6227.0704899999928</v>
      </c>
      <c r="AB16" s="31">
        <v>7069.1968440000019</v>
      </c>
      <c r="AC16" s="24">
        <f t="shared" si="1"/>
        <v>66523.078162999998</v>
      </c>
      <c r="AD16" s="30"/>
    </row>
    <row r="17" spans="1:30">
      <c r="A17" s="2">
        <v>9</v>
      </c>
      <c r="B17" s="7" t="s">
        <v>90</v>
      </c>
      <c r="C17" s="29">
        <v>465.61375299999997</v>
      </c>
      <c r="D17" s="29">
        <v>492.51470099999989</v>
      </c>
      <c r="E17" s="29">
        <v>547.16685600000005</v>
      </c>
      <c r="F17" s="29">
        <v>520.09574200000009</v>
      </c>
      <c r="G17" s="29">
        <v>490.95195599999994</v>
      </c>
      <c r="H17" s="29">
        <v>505.537577</v>
      </c>
      <c r="I17" s="24">
        <v>542.878873</v>
      </c>
      <c r="J17" s="24">
        <v>551.637248</v>
      </c>
      <c r="K17" s="24">
        <v>580.87420599999984</v>
      </c>
      <c r="L17" s="24">
        <v>864.344877</v>
      </c>
      <c r="M17" s="24">
        <v>926.85467800000004</v>
      </c>
      <c r="N17" s="24">
        <v>989.00725399999999</v>
      </c>
      <c r="O17" s="24">
        <v>1091.6723059999999</v>
      </c>
      <c r="P17" s="24">
        <v>1314.465931</v>
      </c>
      <c r="Q17" s="24">
        <v>1402.164309</v>
      </c>
      <c r="R17" s="24">
        <v>1656.608401</v>
      </c>
      <c r="S17" s="31">
        <v>2024.3007600000001</v>
      </c>
      <c r="T17" s="31">
        <v>1940.0904439999999</v>
      </c>
      <c r="U17" s="31">
        <v>2245.7417650000002</v>
      </c>
      <c r="V17" s="31">
        <v>2451.6389410000002</v>
      </c>
      <c r="W17" s="31">
        <v>2536.8024950000004</v>
      </c>
      <c r="X17" s="31">
        <v>2982.8438999999989</v>
      </c>
      <c r="Y17" s="31">
        <v>3344.205817</v>
      </c>
      <c r="Z17" s="31">
        <v>3284.1363029999998</v>
      </c>
      <c r="AA17" s="31">
        <v>3633.3043950000042</v>
      </c>
      <c r="AB17" s="31">
        <v>4035.4549450000018</v>
      </c>
      <c r="AC17" s="24">
        <f t="shared" si="1"/>
        <v>41420.908433000011</v>
      </c>
      <c r="AD17" s="30"/>
    </row>
    <row r="18" spans="1:30">
      <c r="A18" s="2">
        <v>10</v>
      </c>
      <c r="B18" s="7" t="s">
        <v>89</v>
      </c>
      <c r="C18" s="29">
        <v>76.091789000000006</v>
      </c>
      <c r="D18" s="29">
        <v>187.98815800000003</v>
      </c>
      <c r="E18" s="29">
        <v>1174.2133839999997</v>
      </c>
      <c r="F18" s="29">
        <v>1497.4805160000003</v>
      </c>
      <c r="G18" s="29">
        <v>1134.7571439999999</v>
      </c>
      <c r="H18" s="29">
        <v>1638.8547349999999</v>
      </c>
      <c r="I18" s="24">
        <v>1034.1295439999999</v>
      </c>
      <c r="J18" s="24">
        <v>1651.2226900000001</v>
      </c>
      <c r="K18" s="24">
        <v>2497.7435870000022</v>
      </c>
      <c r="L18" s="24">
        <v>740.46107199999994</v>
      </c>
      <c r="M18" s="24">
        <v>1412.7129460000001</v>
      </c>
      <c r="N18" s="24">
        <v>1038.5571500000001</v>
      </c>
      <c r="O18" s="24">
        <v>1959.700484</v>
      </c>
      <c r="P18" s="24">
        <v>673.397515</v>
      </c>
      <c r="Q18" s="24">
        <v>617.71901600000001</v>
      </c>
      <c r="R18" s="24">
        <v>539.157195</v>
      </c>
      <c r="S18" s="31">
        <v>608.56096600000001</v>
      </c>
      <c r="T18" s="31">
        <v>362.62716499999999</v>
      </c>
      <c r="U18" s="31">
        <v>513.99664700000005</v>
      </c>
      <c r="V18" s="31">
        <v>445.36528299999998</v>
      </c>
      <c r="W18" s="31">
        <v>322.02356999999995</v>
      </c>
      <c r="X18" s="31">
        <v>401.328889</v>
      </c>
      <c r="Y18" s="31">
        <v>674.039491</v>
      </c>
      <c r="Z18" s="31">
        <v>950.07390500000008</v>
      </c>
      <c r="AA18" s="31">
        <v>1120.943610999999</v>
      </c>
      <c r="AB18" s="31">
        <v>959.9951529999995</v>
      </c>
      <c r="AC18" s="24">
        <f t="shared" si="1"/>
        <v>24233.141605000004</v>
      </c>
      <c r="AD18" s="30"/>
    </row>
    <row r="19" spans="1:30">
      <c r="A19" s="2">
        <v>11</v>
      </c>
      <c r="B19" s="7" t="s">
        <v>88</v>
      </c>
      <c r="C19" s="29">
        <v>101.040183</v>
      </c>
      <c r="D19" s="29">
        <v>218.19676500000003</v>
      </c>
      <c r="E19" s="29">
        <v>186.30203399999996</v>
      </c>
      <c r="F19" s="29">
        <v>105.92792000000001</v>
      </c>
      <c r="G19" s="29">
        <v>80.455954999999989</v>
      </c>
      <c r="H19" s="29">
        <v>92.630651</v>
      </c>
      <c r="I19" s="24">
        <v>107.409109</v>
      </c>
      <c r="J19" s="24">
        <v>118.333217</v>
      </c>
      <c r="K19" s="24">
        <v>132.45597900000007</v>
      </c>
      <c r="L19" s="24">
        <v>169.878488</v>
      </c>
      <c r="M19" s="24">
        <v>200.04475500000001</v>
      </c>
      <c r="N19" s="24">
        <v>235.84105099999999</v>
      </c>
      <c r="O19" s="24">
        <v>508.56018299999999</v>
      </c>
      <c r="P19" s="24">
        <v>540.67867999999999</v>
      </c>
      <c r="Q19" s="24">
        <v>465.63604099999998</v>
      </c>
      <c r="R19" s="24">
        <v>551.23838599999999</v>
      </c>
      <c r="S19" s="31">
        <v>586.74740799999995</v>
      </c>
      <c r="T19" s="31">
        <v>602.35232299999996</v>
      </c>
      <c r="U19" s="31">
        <v>610.90432599999997</v>
      </c>
      <c r="V19" s="31">
        <v>612.53988500000003</v>
      </c>
      <c r="W19" s="31">
        <v>593.61146499999995</v>
      </c>
      <c r="X19" s="31">
        <v>566.04092700000001</v>
      </c>
      <c r="Y19" s="31">
        <v>575.23653200000001</v>
      </c>
      <c r="Z19" s="31">
        <v>791.89386600000012</v>
      </c>
      <c r="AA19" s="31">
        <v>838.64322300000003</v>
      </c>
      <c r="AB19" s="31">
        <v>692.37999900000011</v>
      </c>
      <c r="AC19" s="24">
        <f t="shared" si="1"/>
        <v>10284.979351000002</v>
      </c>
      <c r="AD19" s="30"/>
    </row>
    <row r="20" spans="1:30">
      <c r="A20" s="2">
        <v>12</v>
      </c>
      <c r="B20" s="7" t="s">
        <v>87</v>
      </c>
      <c r="C20" s="29">
        <v>1170.492994</v>
      </c>
      <c r="D20" s="29">
        <v>1056.7508829999999</v>
      </c>
      <c r="E20" s="29">
        <v>866.12136599999963</v>
      </c>
      <c r="F20" s="29">
        <v>752.47924799999987</v>
      </c>
      <c r="G20" s="29">
        <v>806.22917099999995</v>
      </c>
      <c r="H20" s="29">
        <v>876.72034099999996</v>
      </c>
      <c r="I20" s="24">
        <v>913.92136600000003</v>
      </c>
      <c r="J20" s="24">
        <v>940.05612199999996</v>
      </c>
      <c r="K20" s="24">
        <v>1037.8240879999994</v>
      </c>
      <c r="L20" s="24">
        <v>1196.584366</v>
      </c>
      <c r="M20" s="24">
        <v>1383.5739590000001</v>
      </c>
      <c r="N20" s="24">
        <v>1325.6679429999999</v>
      </c>
      <c r="O20" s="24">
        <v>1621.0447320000001</v>
      </c>
      <c r="P20" s="24">
        <v>2043.996832</v>
      </c>
      <c r="Q20" s="24">
        <v>1845.007382</v>
      </c>
      <c r="R20" s="24">
        <v>2047.7966120000001</v>
      </c>
      <c r="S20" s="31">
        <v>2346.1006470000002</v>
      </c>
      <c r="T20" s="31">
        <v>2628.0844959999999</v>
      </c>
      <c r="U20" s="31">
        <v>2925.1934270000002</v>
      </c>
      <c r="V20" s="31">
        <v>3116.6701710000002</v>
      </c>
      <c r="W20" s="31">
        <v>2899.6384239999993</v>
      </c>
      <c r="X20" s="31">
        <v>2743.8170410000002</v>
      </c>
      <c r="Y20" s="31">
        <v>2648.387483</v>
      </c>
      <c r="Z20" s="31">
        <v>2714.8963010000011</v>
      </c>
      <c r="AA20" s="31">
        <v>2874.9608230000031</v>
      </c>
      <c r="AB20" s="31">
        <v>2875.2754949999994</v>
      </c>
      <c r="AC20" s="24">
        <f t="shared" si="1"/>
        <v>47657.291713000006</v>
      </c>
      <c r="AD20" s="30"/>
    </row>
    <row r="21" spans="1:30">
      <c r="A21" s="2">
        <v>13</v>
      </c>
      <c r="B21" s="7" t="s">
        <v>86</v>
      </c>
      <c r="C21" s="29">
        <v>44.879019</v>
      </c>
      <c r="D21" s="29">
        <v>50.293787000000002</v>
      </c>
      <c r="E21" s="29">
        <v>60.713577999999998</v>
      </c>
      <c r="F21" s="29">
        <v>54.423574999999992</v>
      </c>
      <c r="G21" s="29">
        <v>45.338234</v>
      </c>
      <c r="H21" s="29">
        <v>47.315902999999999</v>
      </c>
      <c r="I21" s="24">
        <v>67.093563000000003</v>
      </c>
      <c r="J21" s="24">
        <v>77.093524000000002</v>
      </c>
      <c r="K21" s="24">
        <v>67.283674000000005</v>
      </c>
      <c r="L21" s="24">
        <v>72.010122999999993</v>
      </c>
      <c r="M21" s="24">
        <v>113.151926</v>
      </c>
      <c r="N21" s="24">
        <v>154.94321400000001</v>
      </c>
      <c r="O21" s="24">
        <v>205.91893200000001</v>
      </c>
      <c r="P21" s="24">
        <v>442.83105399999999</v>
      </c>
      <c r="Q21" s="24">
        <v>518.34547099999997</v>
      </c>
      <c r="R21" s="24">
        <v>646.83305700000005</v>
      </c>
      <c r="S21" s="31">
        <v>981.428676</v>
      </c>
      <c r="T21" s="31">
        <v>989.44406100000003</v>
      </c>
      <c r="U21" s="31">
        <v>1151.886591</v>
      </c>
      <c r="V21" s="31">
        <v>1305.569381</v>
      </c>
      <c r="W21" s="31">
        <v>1273.5551459999999</v>
      </c>
      <c r="X21" s="31">
        <v>1257.6822470000002</v>
      </c>
      <c r="Y21" s="31">
        <v>1356.1969329999999</v>
      </c>
      <c r="Z21" s="31">
        <v>1528.7495820000006</v>
      </c>
      <c r="AA21" s="31">
        <v>1556.0505810000025</v>
      </c>
      <c r="AB21" s="31">
        <v>1636.523027</v>
      </c>
      <c r="AC21" s="24">
        <f t="shared" si="1"/>
        <v>15705.554859000002</v>
      </c>
      <c r="AD21" s="30"/>
    </row>
    <row r="22" spans="1:30">
      <c r="A22" s="2">
        <v>14</v>
      </c>
      <c r="B22" s="7" t="s">
        <v>85</v>
      </c>
      <c r="C22" s="29">
        <v>60.628075000000003</v>
      </c>
      <c r="D22" s="29">
        <v>52.023094999999998</v>
      </c>
      <c r="E22" s="29">
        <v>49.872469000000002</v>
      </c>
      <c r="F22" s="29">
        <v>45.304195000000007</v>
      </c>
      <c r="G22" s="29">
        <v>39.694327000000001</v>
      </c>
      <c r="H22" s="29">
        <v>42.628380999999997</v>
      </c>
      <c r="I22" s="24">
        <v>43.077126</v>
      </c>
      <c r="J22" s="24">
        <v>43.832787000000003</v>
      </c>
      <c r="K22" s="24">
        <v>41.363848999999995</v>
      </c>
      <c r="L22" s="24">
        <v>43.470996999999997</v>
      </c>
      <c r="M22" s="24">
        <v>49.260128999999999</v>
      </c>
      <c r="N22" s="24">
        <v>53.237738</v>
      </c>
      <c r="O22" s="24">
        <v>59.073602999999999</v>
      </c>
      <c r="P22" s="24">
        <v>65.776990999999995</v>
      </c>
      <c r="Q22" s="24">
        <v>58.533893999999997</v>
      </c>
      <c r="R22" s="24">
        <v>63.681030999999997</v>
      </c>
      <c r="S22" s="31">
        <v>85.254575000000003</v>
      </c>
      <c r="T22" s="31">
        <v>91.339967000000001</v>
      </c>
      <c r="U22" s="31">
        <v>89.260446000000002</v>
      </c>
      <c r="V22" s="31">
        <v>103.61539500000001</v>
      </c>
      <c r="W22" s="31">
        <v>124.73246999999999</v>
      </c>
      <c r="X22" s="31">
        <v>123.574629</v>
      </c>
      <c r="Y22" s="31">
        <v>129.88432</v>
      </c>
      <c r="Z22" s="31">
        <v>127.865982</v>
      </c>
      <c r="AA22" s="31">
        <v>129.76297100000002</v>
      </c>
      <c r="AB22" s="31">
        <v>157.09504600000002</v>
      </c>
      <c r="AC22" s="24">
        <f t="shared" si="1"/>
        <v>1973.8444880000002</v>
      </c>
      <c r="AD22" s="30"/>
    </row>
    <row r="23" spans="1:30">
      <c r="A23" s="2">
        <v>15</v>
      </c>
      <c r="B23" s="7" t="s">
        <v>84</v>
      </c>
      <c r="C23" s="29">
        <v>459.54464400000001</v>
      </c>
      <c r="D23" s="29">
        <v>382.45435500000002</v>
      </c>
      <c r="E23" s="29">
        <v>681.05745400000001</v>
      </c>
      <c r="F23" s="29">
        <v>324.24563599999999</v>
      </c>
      <c r="G23" s="29">
        <v>141.12429700000001</v>
      </c>
      <c r="H23" s="29">
        <v>129.05562599999999</v>
      </c>
      <c r="I23" s="24">
        <v>118.17245699999999</v>
      </c>
      <c r="J23" s="24">
        <v>108.13906799999999</v>
      </c>
      <c r="K23" s="24">
        <v>120.17654800000001</v>
      </c>
      <c r="L23" s="24">
        <v>158.33574400000001</v>
      </c>
      <c r="M23" s="24">
        <v>284.08540900000003</v>
      </c>
      <c r="N23" s="24">
        <v>391.176872</v>
      </c>
      <c r="O23" s="24">
        <v>327.89998700000001</v>
      </c>
      <c r="P23" s="24">
        <v>594.92949899999996</v>
      </c>
      <c r="Q23" s="24">
        <v>329.99327699999998</v>
      </c>
      <c r="R23" s="24">
        <v>369.83678200000003</v>
      </c>
      <c r="S23" s="31">
        <v>544.21713099999999</v>
      </c>
      <c r="T23" s="31">
        <v>562.81314299999997</v>
      </c>
      <c r="U23" s="31">
        <v>607.05229399999996</v>
      </c>
      <c r="V23" s="31">
        <v>644.74983400000099</v>
      </c>
      <c r="W23" s="31">
        <v>666.63614599999994</v>
      </c>
      <c r="X23" s="31">
        <v>608.167508</v>
      </c>
      <c r="Y23" s="31">
        <v>843.160439</v>
      </c>
      <c r="Z23" s="31">
        <v>1092.6895359999999</v>
      </c>
      <c r="AA23" s="31">
        <v>1188.457107000002</v>
      </c>
      <c r="AB23" s="31">
        <v>1439.2770470000012</v>
      </c>
      <c r="AC23" s="24">
        <f t="shared" si="1"/>
        <v>13117.447840000004</v>
      </c>
      <c r="AD23" s="30"/>
    </row>
    <row r="24" spans="1:30">
      <c r="A24" s="2">
        <v>16</v>
      </c>
      <c r="B24" s="7" t="s">
        <v>83</v>
      </c>
      <c r="C24" s="29">
        <v>1116.4720050000001</v>
      </c>
      <c r="D24" s="29">
        <v>1470.0693979999996</v>
      </c>
      <c r="E24" s="29">
        <v>1383.7942419999999</v>
      </c>
      <c r="F24" s="29">
        <v>1212.145587</v>
      </c>
      <c r="G24" s="29">
        <v>1385.9642540000002</v>
      </c>
      <c r="H24" s="29">
        <v>1881.6721419999999</v>
      </c>
      <c r="I24" s="24">
        <v>2045.7167280000001</v>
      </c>
      <c r="J24" s="24">
        <v>2326.633585</v>
      </c>
      <c r="K24" s="24">
        <v>2477.4472000000014</v>
      </c>
      <c r="L24" s="24">
        <v>3488.8350679999999</v>
      </c>
      <c r="M24" s="24">
        <v>4367.7786910000004</v>
      </c>
      <c r="N24" s="24">
        <v>5491.9421199999997</v>
      </c>
      <c r="O24" s="24">
        <v>5833.3350030000001</v>
      </c>
      <c r="P24" s="24">
        <v>6037.9815859999999</v>
      </c>
      <c r="Q24" s="24">
        <v>4580.0756439999996</v>
      </c>
      <c r="R24" s="24">
        <v>5868.4741130000002</v>
      </c>
      <c r="S24" s="31">
        <v>7866.5326539999996</v>
      </c>
      <c r="T24" s="31">
        <v>8952.3450140000004</v>
      </c>
      <c r="U24" s="31">
        <v>8983.1708699999999</v>
      </c>
      <c r="V24" s="31">
        <v>8880.4095469999902</v>
      </c>
      <c r="W24" s="31">
        <v>8007.5291120000011</v>
      </c>
      <c r="X24" s="31">
        <v>7943.7552599999999</v>
      </c>
      <c r="Y24" s="31">
        <v>9026.5466639999995</v>
      </c>
      <c r="Z24" s="31">
        <v>10252.786725000002</v>
      </c>
      <c r="AA24" s="31">
        <v>971.38315299999829</v>
      </c>
      <c r="AB24" s="31">
        <v>9165.6745159999882</v>
      </c>
      <c r="AC24" s="24">
        <f t="shared" si="1"/>
        <v>131018.47088099997</v>
      </c>
      <c r="AD24" s="30"/>
    </row>
    <row r="25" spans="1:30">
      <c r="A25" s="2">
        <v>17</v>
      </c>
      <c r="B25" s="7" t="s">
        <v>82</v>
      </c>
      <c r="C25" s="29">
        <v>233.84713600000001</v>
      </c>
      <c r="D25" s="29">
        <v>304.66033000000004</v>
      </c>
      <c r="E25" s="29">
        <v>193.59886499999999</v>
      </c>
      <c r="F25" s="29">
        <v>183.05742200000003</v>
      </c>
      <c r="G25" s="29">
        <v>139.82867899999997</v>
      </c>
      <c r="H25" s="29">
        <v>172.89346599999999</v>
      </c>
      <c r="I25" s="24">
        <v>155.672842</v>
      </c>
      <c r="J25" s="24">
        <v>227.11623</v>
      </c>
      <c r="K25" s="24">
        <v>180.67090799999997</v>
      </c>
      <c r="L25" s="24">
        <v>252.35928100000001</v>
      </c>
      <c r="M25" s="24">
        <v>422.78732200000002</v>
      </c>
      <c r="N25" s="24">
        <v>462.669603</v>
      </c>
      <c r="O25" s="24">
        <v>565.82502199999999</v>
      </c>
      <c r="P25" s="24">
        <v>677.78609600000004</v>
      </c>
      <c r="Q25" s="24">
        <v>770.97241499999996</v>
      </c>
      <c r="R25" s="24">
        <v>1061.8769870000001</v>
      </c>
      <c r="S25" s="31">
        <v>1289.9774520000001</v>
      </c>
      <c r="T25" s="31">
        <v>1266.6525489999999</v>
      </c>
      <c r="U25" s="31">
        <v>1451.9702239999999</v>
      </c>
      <c r="V25" s="31">
        <v>1540.509689</v>
      </c>
      <c r="W25" s="31">
        <v>1562.445052</v>
      </c>
      <c r="X25" s="31">
        <v>1708.9369019999999</v>
      </c>
      <c r="Y25" s="31">
        <v>1760.4139660000001</v>
      </c>
      <c r="Z25" s="31">
        <v>1828.92146</v>
      </c>
      <c r="AA25" s="31">
        <v>168.87373999999997</v>
      </c>
      <c r="AB25" s="31">
        <v>1702.8732339999999</v>
      </c>
      <c r="AC25" s="24">
        <f t="shared" si="1"/>
        <v>20287.196872</v>
      </c>
      <c r="AD25" s="30"/>
    </row>
    <row r="26" spans="1:30">
      <c r="A26" s="2">
        <v>18</v>
      </c>
      <c r="B26" s="7" t="s">
        <v>81</v>
      </c>
      <c r="C26" s="29">
        <v>41.317534999999999</v>
      </c>
      <c r="D26" s="29">
        <v>48.714567000000002</v>
      </c>
      <c r="E26" s="29">
        <v>56.489966000000003</v>
      </c>
      <c r="F26" s="29">
        <v>43.791888</v>
      </c>
      <c r="G26" s="29">
        <v>39.759653999999998</v>
      </c>
      <c r="H26" s="29">
        <v>28.967044999999999</v>
      </c>
      <c r="I26" s="24">
        <v>27.508956999999999</v>
      </c>
      <c r="J26" s="24">
        <v>35.988937999999997</v>
      </c>
      <c r="K26" s="24">
        <v>49.884061999999986</v>
      </c>
      <c r="L26" s="24">
        <v>69.803742</v>
      </c>
      <c r="M26" s="24">
        <v>110.485381</v>
      </c>
      <c r="N26" s="24">
        <v>123.512255</v>
      </c>
      <c r="O26" s="24">
        <v>147.35189199999999</v>
      </c>
      <c r="P26" s="24">
        <v>200.24442199999999</v>
      </c>
      <c r="Q26" s="24">
        <v>129.57801499999999</v>
      </c>
      <c r="R26" s="24">
        <v>212.63454300000001</v>
      </c>
      <c r="S26" s="31">
        <v>314.92531100000002</v>
      </c>
      <c r="T26" s="31">
        <v>332.96816899999999</v>
      </c>
      <c r="U26" s="31">
        <v>386.28747499999997</v>
      </c>
      <c r="V26" s="31">
        <v>475.78874500000001</v>
      </c>
      <c r="W26" s="31">
        <v>442.385988</v>
      </c>
      <c r="X26" s="31">
        <v>425.89911999999998</v>
      </c>
      <c r="Y26" s="31">
        <v>375.96365800000001</v>
      </c>
      <c r="Z26" s="31">
        <v>407.18327099999993</v>
      </c>
      <c r="AA26" s="31">
        <v>47.264096999999985</v>
      </c>
      <c r="AB26" s="31">
        <v>327.4367959999999</v>
      </c>
      <c r="AC26" s="24">
        <f t="shared" si="1"/>
        <v>4902.1354919999994</v>
      </c>
      <c r="AD26" s="30"/>
    </row>
    <row r="27" spans="1:30">
      <c r="A27" s="2">
        <v>19</v>
      </c>
      <c r="B27" s="7" t="s">
        <v>80</v>
      </c>
      <c r="C27" s="29">
        <v>210.82087799999999</v>
      </c>
      <c r="D27" s="29">
        <v>235.23525499999994</v>
      </c>
      <c r="E27" s="29">
        <v>269.64736500000004</v>
      </c>
      <c r="F27" s="29">
        <v>262.17103200000003</v>
      </c>
      <c r="G27" s="29">
        <v>290.79092800000012</v>
      </c>
      <c r="H27" s="29">
        <v>360.34246999999999</v>
      </c>
      <c r="I27" s="24">
        <v>413.142156</v>
      </c>
      <c r="J27" s="24">
        <v>455.10387200000002</v>
      </c>
      <c r="K27" s="24">
        <v>485.57556100000033</v>
      </c>
      <c r="L27" s="24">
        <v>652.94725200000005</v>
      </c>
      <c r="M27" s="24">
        <v>760.09619699999996</v>
      </c>
      <c r="N27" s="24">
        <v>861.33669699999996</v>
      </c>
      <c r="O27" s="24">
        <v>920.65734899999995</v>
      </c>
      <c r="P27" s="24">
        <v>992.922147</v>
      </c>
      <c r="Q27" s="24">
        <v>986.38975800000003</v>
      </c>
      <c r="R27" s="24">
        <v>1159.355687</v>
      </c>
      <c r="S27" s="31">
        <v>1504.6084289999999</v>
      </c>
      <c r="T27" s="31">
        <v>1500.4904739999999</v>
      </c>
      <c r="U27" s="31">
        <v>1531.776517</v>
      </c>
      <c r="V27" s="31">
        <v>1574.846125</v>
      </c>
      <c r="W27" s="31">
        <v>1528.4128819999999</v>
      </c>
      <c r="X27" s="31">
        <v>1580.8716510000002</v>
      </c>
      <c r="Y27" s="31">
        <v>1651.8968870000001</v>
      </c>
      <c r="Z27" s="31">
        <v>1993.188091</v>
      </c>
      <c r="AA27" s="31">
        <v>874.13425499999903</v>
      </c>
      <c r="AB27" s="31">
        <v>2010.3312730000034</v>
      </c>
      <c r="AC27" s="24">
        <f t="shared" si="1"/>
        <v>25067.091188000006</v>
      </c>
      <c r="AD27" s="30"/>
    </row>
    <row r="28" spans="1:30">
      <c r="A28" s="2">
        <v>20</v>
      </c>
      <c r="B28" s="7" t="s">
        <v>79</v>
      </c>
      <c r="C28" s="29">
        <v>1083.2556729999999</v>
      </c>
      <c r="D28" s="29">
        <v>1047.0879560000003</v>
      </c>
      <c r="E28" s="29">
        <v>1042.7814329999997</v>
      </c>
      <c r="F28" s="29">
        <v>1022.4155420000002</v>
      </c>
      <c r="G28" s="29">
        <v>1127.1874089999997</v>
      </c>
      <c r="H28" s="29">
        <v>1314.667972</v>
      </c>
      <c r="I28" s="24">
        <v>1499.247439</v>
      </c>
      <c r="J28" s="24">
        <v>1761.098579</v>
      </c>
      <c r="K28" s="24">
        <v>2002.7525039999987</v>
      </c>
      <c r="L28" s="24">
        <v>2578.3425160000002</v>
      </c>
      <c r="M28" s="24">
        <v>3098.7702359999998</v>
      </c>
      <c r="N28" s="24">
        <v>3784.23443</v>
      </c>
      <c r="O28" s="24">
        <v>5443.1926199999998</v>
      </c>
      <c r="P28" s="24">
        <v>5846.7558289999997</v>
      </c>
      <c r="Q28" s="24">
        <v>4763.000873</v>
      </c>
      <c r="R28" s="24">
        <v>5548.6161689999999</v>
      </c>
      <c r="S28" s="31">
        <v>6984.4353350000001</v>
      </c>
      <c r="T28" s="31">
        <v>7564.9025709999996</v>
      </c>
      <c r="U28" s="31">
        <v>7861.4002030000001</v>
      </c>
      <c r="V28" s="31">
        <v>7636.48457100001</v>
      </c>
      <c r="W28" s="31">
        <v>7389.2786490000035</v>
      </c>
      <c r="X28" s="31">
        <v>7342.9116879999992</v>
      </c>
      <c r="Y28" s="31">
        <v>7694.0345319999997</v>
      </c>
      <c r="Z28" s="31">
        <v>8051.0967570000021</v>
      </c>
      <c r="AA28" s="31">
        <v>7837.591916999987</v>
      </c>
      <c r="AB28" s="31">
        <v>7623.2902359999889</v>
      </c>
      <c r="AC28" s="24">
        <f t="shared" si="1"/>
        <v>118948.83363899997</v>
      </c>
      <c r="AD28" s="30"/>
    </row>
    <row r="29" spans="1:30">
      <c r="A29" s="2">
        <v>21</v>
      </c>
      <c r="B29" s="7" t="s">
        <v>78</v>
      </c>
      <c r="C29" s="29">
        <v>216.57065700000001</v>
      </c>
      <c r="D29" s="29">
        <v>251.21396199999998</v>
      </c>
      <c r="E29" s="29">
        <v>303.24490900000001</v>
      </c>
      <c r="F29" s="29">
        <v>327.368968</v>
      </c>
      <c r="G29" s="29">
        <v>337.180319</v>
      </c>
      <c r="H29" s="29">
        <v>359.32737700000001</v>
      </c>
      <c r="I29" s="24">
        <v>400.06841300000002</v>
      </c>
      <c r="J29" s="24">
        <v>460.29184199999997</v>
      </c>
      <c r="K29" s="24">
        <v>508.40141800000009</v>
      </c>
      <c r="L29" s="24">
        <v>612.36958800000002</v>
      </c>
      <c r="M29" s="24">
        <v>710.46431399999994</v>
      </c>
      <c r="N29" s="24">
        <v>911.66171299999996</v>
      </c>
      <c r="O29" s="24">
        <v>1105.0838920000001</v>
      </c>
      <c r="P29" s="24">
        <v>1240.364468</v>
      </c>
      <c r="Q29" s="24">
        <v>1301.7152590000001</v>
      </c>
      <c r="R29" s="24">
        <v>1564.0146910000001</v>
      </c>
      <c r="S29" s="31">
        <v>2007.726658</v>
      </c>
      <c r="T29" s="31">
        <v>2223.1396319999999</v>
      </c>
      <c r="U29" s="31">
        <v>2465.5458429999999</v>
      </c>
      <c r="V29" s="31">
        <v>2712.8482429999999</v>
      </c>
      <c r="W29" s="31">
        <v>2984.8518329999997</v>
      </c>
      <c r="X29" s="31">
        <v>3211.3048170000002</v>
      </c>
      <c r="Y29" s="31">
        <v>3408.6715439999998</v>
      </c>
      <c r="Z29" s="31">
        <v>3669.795811</v>
      </c>
      <c r="AA29" s="31">
        <v>3975.684771000002</v>
      </c>
      <c r="AB29" s="31">
        <v>4562.7435339999993</v>
      </c>
      <c r="AC29" s="24">
        <f t="shared" si="1"/>
        <v>41831.654476000003</v>
      </c>
      <c r="AD29" s="30"/>
    </row>
    <row r="30" spans="1:30">
      <c r="A30" s="2">
        <v>22</v>
      </c>
      <c r="B30" s="7" t="s">
        <v>77</v>
      </c>
      <c r="C30" s="29">
        <v>390.49415900000002</v>
      </c>
      <c r="D30" s="29">
        <v>396.78920499999998</v>
      </c>
      <c r="E30" s="29">
        <v>464.90775099999996</v>
      </c>
      <c r="F30" s="29">
        <v>450.09780799999987</v>
      </c>
      <c r="G30" s="29">
        <v>457.19520799999998</v>
      </c>
      <c r="H30" s="29">
        <v>493.686984</v>
      </c>
      <c r="I30" s="24">
        <v>573.98725200000001</v>
      </c>
      <c r="J30" s="24">
        <v>597.29560000000004</v>
      </c>
      <c r="K30" s="24">
        <v>606.75175200000001</v>
      </c>
      <c r="L30" s="24">
        <v>742.84039600000006</v>
      </c>
      <c r="M30" s="24">
        <v>714.90341599999999</v>
      </c>
      <c r="N30" s="24">
        <v>1090.5582119999999</v>
      </c>
      <c r="O30" s="24">
        <v>829.37983299999996</v>
      </c>
      <c r="P30" s="24">
        <v>861.35871499999996</v>
      </c>
      <c r="Q30" s="24">
        <v>856.83542299999999</v>
      </c>
      <c r="R30" s="24">
        <v>994.98380899999995</v>
      </c>
      <c r="S30" s="31">
        <v>1183.256079</v>
      </c>
      <c r="T30" s="31">
        <v>1381.489184</v>
      </c>
      <c r="U30" s="31">
        <v>1341.5669600000001</v>
      </c>
      <c r="V30" s="31">
        <v>1651.5825279999999</v>
      </c>
      <c r="W30" s="31">
        <v>1993.937488</v>
      </c>
      <c r="X30" s="31">
        <v>2203.1996949999998</v>
      </c>
      <c r="Y30" s="31">
        <v>2220.7615740000001</v>
      </c>
      <c r="Z30" s="31">
        <v>2369.3367869999997</v>
      </c>
      <c r="AA30" s="31">
        <v>2090.8124960000018</v>
      </c>
      <c r="AB30" s="31">
        <v>1972.5638130000025</v>
      </c>
      <c r="AC30" s="24">
        <f t="shared" si="1"/>
        <v>28930.572127000007</v>
      </c>
      <c r="AD30" s="30"/>
    </row>
    <row r="31" spans="1:30">
      <c r="A31" s="2">
        <v>23</v>
      </c>
      <c r="B31" s="7" t="s">
        <v>76</v>
      </c>
      <c r="C31" s="29">
        <v>335.90710999999999</v>
      </c>
      <c r="D31" s="29">
        <v>347.93458199999998</v>
      </c>
      <c r="E31" s="29">
        <v>276.98651100000001</v>
      </c>
      <c r="F31" s="29">
        <v>188.57797499999998</v>
      </c>
      <c r="G31" s="29">
        <v>215.12510900000001</v>
      </c>
      <c r="H31" s="29">
        <v>252.71890999999999</v>
      </c>
      <c r="I31" s="24">
        <v>295.58759500000002</v>
      </c>
      <c r="J31" s="24">
        <v>408.25725</v>
      </c>
      <c r="K31" s="24">
        <v>353.65267199999971</v>
      </c>
      <c r="L31" s="24">
        <v>501.88397900000001</v>
      </c>
      <c r="M31" s="24">
        <v>478.56655499999999</v>
      </c>
      <c r="N31" s="24">
        <v>515.97649699999999</v>
      </c>
      <c r="O31" s="24">
        <v>999.63138600000002</v>
      </c>
      <c r="P31" s="24">
        <v>1617.838602</v>
      </c>
      <c r="Q31" s="24">
        <v>1762.5378209999999</v>
      </c>
      <c r="R31" s="24">
        <v>1954.489012</v>
      </c>
      <c r="S31" s="31">
        <v>2057.4699110000001</v>
      </c>
      <c r="T31" s="31">
        <v>2933.1256490000001</v>
      </c>
      <c r="U31" s="31">
        <v>2735.4408349999999</v>
      </c>
      <c r="V31" s="31">
        <v>3260.6886260000001</v>
      </c>
      <c r="W31" s="31">
        <v>2663.926778</v>
      </c>
      <c r="X31" s="31">
        <v>2769.0329250000004</v>
      </c>
      <c r="Y31" s="31">
        <v>2658.551837</v>
      </c>
      <c r="Z31" s="31">
        <v>3116.3280839999998</v>
      </c>
      <c r="AA31" s="31">
        <v>2808.8384069999984</v>
      </c>
      <c r="AB31" s="31">
        <v>2919.2295490000024</v>
      </c>
      <c r="AC31" s="24">
        <f t="shared" si="1"/>
        <v>38428.304167000002</v>
      </c>
      <c r="AD31" s="30"/>
    </row>
    <row r="32" spans="1:30">
      <c r="A32" s="2">
        <v>24</v>
      </c>
      <c r="B32" s="7" t="s">
        <v>75</v>
      </c>
      <c r="C32" s="29">
        <v>998.85052800000005</v>
      </c>
      <c r="D32" s="29">
        <v>975.75300300000004</v>
      </c>
      <c r="E32" s="29">
        <v>656.28670499999987</v>
      </c>
      <c r="F32" s="29">
        <v>577.25657100000012</v>
      </c>
      <c r="G32" s="29">
        <v>336.32074600000004</v>
      </c>
      <c r="H32" s="29">
        <v>301.89311600000002</v>
      </c>
      <c r="I32" s="24">
        <v>386.48602299999999</v>
      </c>
      <c r="J32" s="24">
        <v>434.19907799999999</v>
      </c>
      <c r="K32" s="24">
        <v>469.45494600000012</v>
      </c>
      <c r="L32" s="24">
        <v>513.69655599999999</v>
      </c>
      <c r="M32" s="24">
        <v>535.96047599999997</v>
      </c>
      <c r="N32" s="24">
        <v>565.68417199999999</v>
      </c>
      <c r="O32" s="24">
        <v>638.12528999999995</v>
      </c>
      <c r="P32" s="24">
        <v>742.774452</v>
      </c>
      <c r="Q32" s="24">
        <v>878.13071100000002</v>
      </c>
      <c r="R32" s="24">
        <v>1020.303394</v>
      </c>
      <c r="S32" s="31">
        <v>1140.518566</v>
      </c>
      <c r="T32" s="31">
        <v>1261.9050520000001</v>
      </c>
      <c r="U32" s="31">
        <v>1321.1439029999999</v>
      </c>
      <c r="V32" s="31">
        <v>1283.9119390000001</v>
      </c>
      <c r="W32" s="31">
        <v>1351.465653</v>
      </c>
      <c r="X32" s="31">
        <v>1376.2693909999998</v>
      </c>
      <c r="Y32" s="31">
        <v>1326.759131</v>
      </c>
      <c r="Z32" s="31">
        <v>1408.6056839999999</v>
      </c>
      <c r="AA32" s="31">
        <v>1419.7283640000005</v>
      </c>
      <c r="AB32" s="31">
        <v>778.75230599999975</v>
      </c>
      <c r="AC32" s="24">
        <f t="shared" si="1"/>
        <v>22700.235755999998</v>
      </c>
      <c r="AD32" s="30"/>
    </row>
    <row r="33" spans="1:30">
      <c r="A33" s="2">
        <v>25</v>
      </c>
      <c r="B33" s="7" t="s">
        <v>74</v>
      </c>
      <c r="C33" s="29">
        <v>1265.6578689999999</v>
      </c>
      <c r="D33" s="29">
        <v>1378.9264130000001</v>
      </c>
      <c r="E33" s="29">
        <v>1495.785112</v>
      </c>
      <c r="F33" s="29">
        <v>1257.0873629999999</v>
      </c>
      <c r="G33" s="29">
        <v>1119.2447709999999</v>
      </c>
      <c r="H33" s="29">
        <v>1264.27088</v>
      </c>
      <c r="I33" s="24">
        <v>1356.862893</v>
      </c>
      <c r="J33" s="24">
        <v>1221.8673289999999</v>
      </c>
      <c r="K33" s="24">
        <v>1279.2826610000013</v>
      </c>
      <c r="L33" s="24">
        <v>1526.016249</v>
      </c>
      <c r="M33" s="24">
        <v>2171.2560250000001</v>
      </c>
      <c r="N33" s="24">
        <v>2701.4391179999998</v>
      </c>
      <c r="O33" s="24">
        <v>2691.8848349999998</v>
      </c>
      <c r="P33" s="24">
        <v>3763.5648959999999</v>
      </c>
      <c r="Q33" s="24">
        <v>2180.7482450000002</v>
      </c>
      <c r="R33" s="24">
        <v>3120.2314689999998</v>
      </c>
      <c r="S33" s="31">
        <v>3418.5793960000001</v>
      </c>
      <c r="T33" s="31">
        <v>3390.398154</v>
      </c>
      <c r="U33" s="31">
        <v>3462.7940239999998</v>
      </c>
      <c r="V33" s="31">
        <v>3883.433458</v>
      </c>
      <c r="W33" s="31">
        <v>3584.8423209999996</v>
      </c>
      <c r="X33" s="31">
        <v>3090.4137180000007</v>
      </c>
      <c r="Y33" s="31">
        <v>3256.040246</v>
      </c>
      <c r="Z33" s="31">
        <v>3717.550765</v>
      </c>
      <c r="AA33" s="31">
        <v>3301.6624100000004</v>
      </c>
      <c r="AB33" s="31">
        <v>3103.1152880000018</v>
      </c>
      <c r="AC33" s="24">
        <f t="shared" si="1"/>
        <v>64002.955907999996</v>
      </c>
      <c r="AD33" s="30"/>
    </row>
    <row r="34" spans="1:30">
      <c r="A34" s="2">
        <v>26</v>
      </c>
      <c r="B34" s="7" t="s">
        <v>73</v>
      </c>
      <c r="C34" s="29">
        <v>122.688761</v>
      </c>
      <c r="D34" s="29">
        <v>66.856925000000018</v>
      </c>
      <c r="E34" s="29">
        <v>121.46029800000002</v>
      </c>
      <c r="F34" s="29">
        <v>77.135827999999989</v>
      </c>
      <c r="G34" s="29">
        <v>77.059003000000033</v>
      </c>
      <c r="H34" s="29">
        <v>78.945327000000006</v>
      </c>
      <c r="I34" s="24">
        <v>91.972290999999998</v>
      </c>
      <c r="J34" s="24">
        <v>179.69764699999999</v>
      </c>
      <c r="K34" s="24">
        <v>242.33379800000009</v>
      </c>
      <c r="L34" s="24">
        <v>567.89521200000001</v>
      </c>
      <c r="M34" s="24">
        <v>1125.0051860000001</v>
      </c>
      <c r="N34" s="24">
        <v>923.46543299999996</v>
      </c>
      <c r="O34" s="24">
        <v>934.51983600000005</v>
      </c>
      <c r="P34" s="24">
        <v>965.40243499999997</v>
      </c>
      <c r="Q34" s="24">
        <v>217.74094400000001</v>
      </c>
      <c r="R34" s="24">
        <v>598.47688300000004</v>
      </c>
      <c r="S34" s="31">
        <v>589.24506299999996</v>
      </c>
      <c r="T34" s="31">
        <v>422.57177100000001</v>
      </c>
      <c r="U34" s="31">
        <v>378.60622899999998</v>
      </c>
      <c r="V34" s="31">
        <v>350.59048000000001</v>
      </c>
      <c r="W34" s="31">
        <v>244.86765800000001</v>
      </c>
      <c r="X34" s="31">
        <v>281.82577200000003</v>
      </c>
      <c r="Y34" s="31">
        <v>721.98099500000001</v>
      </c>
      <c r="Z34" s="31">
        <v>1165.8526359999998</v>
      </c>
      <c r="AA34" s="31">
        <v>1746.6590179999989</v>
      </c>
      <c r="AB34" s="31">
        <v>1941.8265020000022</v>
      </c>
      <c r="AC34" s="24">
        <f t="shared" si="1"/>
        <v>14234.681930999999</v>
      </c>
      <c r="AD34" s="30"/>
    </row>
    <row r="35" spans="1:30">
      <c r="A35" s="2">
        <v>27</v>
      </c>
      <c r="B35" s="7" t="s">
        <v>72</v>
      </c>
      <c r="C35" s="29">
        <v>5334.8266480000002</v>
      </c>
      <c r="D35" s="29">
        <v>5989.2041840000002</v>
      </c>
      <c r="E35" s="29">
        <v>7049.4563809999963</v>
      </c>
      <c r="F35" s="29">
        <v>5167.7438410000013</v>
      </c>
      <c r="G35" s="29">
        <v>4641.094360000001</v>
      </c>
      <c r="H35" s="29">
        <v>7836.8415580000001</v>
      </c>
      <c r="I35" s="24">
        <v>8505.8011659999993</v>
      </c>
      <c r="J35" s="24">
        <v>8358.7593269999998</v>
      </c>
      <c r="K35" s="24">
        <v>10364.10684600001</v>
      </c>
      <c r="L35" s="24">
        <v>14474.951004</v>
      </c>
      <c r="M35" s="24">
        <v>17616.895275999999</v>
      </c>
      <c r="N35" s="24">
        <v>17794.633905999999</v>
      </c>
      <c r="O35" s="24">
        <v>19912.097457</v>
      </c>
      <c r="P35" s="24">
        <v>31402.326067000002</v>
      </c>
      <c r="Q35" s="24">
        <v>20430.888599000002</v>
      </c>
      <c r="R35" s="24">
        <v>26720.473759</v>
      </c>
      <c r="S35" s="31">
        <v>32332.20635</v>
      </c>
      <c r="T35" s="31">
        <v>31051.497554000001</v>
      </c>
      <c r="U35" s="31">
        <v>33816.776032000002</v>
      </c>
      <c r="V35" s="31">
        <v>34088.111083999996</v>
      </c>
      <c r="W35" s="31">
        <v>27949.697970000012</v>
      </c>
      <c r="X35" s="31">
        <v>26869.854218000004</v>
      </c>
      <c r="Y35" s="31">
        <v>35457.363469000004</v>
      </c>
      <c r="Z35" s="31">
        <v>46628.626952999977</v>
      </c>
      <c r="AA35" s="31">
        <v>47090.377920999978</v>
      </c>
      <c r="AB35" s="31">
        <v>32114.568154999972</v>
      </c>
      <c r="AC35" s="24">
        <f t="shared" si="1"/>
        <v>558999.180085</v>
      </c>
      <c r="AD35" s="30"/>
    </row>
    <row r="36" spans="1:30" ht="25.5">
      <c r="A36" s="2">
        <v>28</v>
      </c>
      <c r="B36" s="14" t="s">
        <v>71</v>
      </c>
      <c r="C36" s="29">
        <v>2228.7884880000001</v>
      </c>
      <c r="D36" s="29">
        <v>2119.3788340000006</v>
      </c>
      <c r="E36" s="29">
        <v>2395.3817470000008</v>
      </c>
      <c r="F36" s="29">
        <v>2335.4139130000021</v>
      </c>
      <c r="G36" s="29">
        <v>2279.2669800000008</v>
      </c>
      <c r="H36" s="29">
        <v>2623.3253329999998</v>
      </c>
      <c r="I36" s="24">
        <v>2879.8032830000002</v>
      </c>
      <c r="J36" s="24">
        <v>3030.692153</v>
      </c>
      <c r="K36" s="24">
        <v>3339.9536050000088</v>
      </c>
      <c r="L36" s="24">
        <v>4841.4946229999996</v>
      </c>
      <c r="M36" s="24">
        <v>6944.4944189999997</v>
      </c>
      <c r="N36" s="24">
        <v>7627.6828560000004</v>
      </c>
      <c r="O36" s="24">
        <v>9674.7091270000001</v>
      </c>
      <c r="P36" s="24">
        <v>13353.925730000001</v>
      </c>
      <c r="Q36" s="24">
        <v>7819.1393829999997</v>
      </c>
      <c r="R36" s="24">
        <v>11772.33596</v>
      </c>
      <c r="S36" s="31">
        <v>17313.399429000001</v>
      </c>
      <c r="T36" s="31">
        <v>13987.087248</v>
      </c>
      <c r="U36" s="31">
        <v>13588.169212999999</v>
      </c>
      <c r="V36" s="31">
        <v>15082.542414</v>
      </c>
      <c r="W36" s="31">
        <v>13466.908915999997</v>
      </c>
      <c r="X36" s="31">
        <v>12487.567193000003</v>
      </c>
      <c r="Y36" s="31">
        <v>15031.875071</v>
      </c>
      <c r="Z36" s="31">
        <v>20123.502737000006</v>
      </c>
      <c r="AA36" s="31">
        <v>16839.168097000042</v>
      </c>
      <c r="AB36" s="31">
        <v>15207.618342000023</v>
      </c>
      <c r="AC36" s="24">
        <f t="shared" si="1"/>
        <v>238393.62509400005</v>
      </c>
      <c r="AD36" s="30"/>
    </row>
    <row r="37" spans="1:30">
      <c r="A37" s="2">
        <v>29</v>
      </c>
      <c r="B37" s="7" t="s">
        <v>70</v>
      </c>
      <c r="C37" s="29">
        <v>3218.6049790000002</v>
      </c>
      <c r="D37" s="29">
        <v>3144.3670559999982</v>
      </c>
      <c r="E37" s="29">
        <v>3395.6082739999993</v>
      </c>
      <c r="F37" s="29">
        <v>3399.1012859999992</v>
      </c>
      <c r="G37" s="29">
        <v>3623.5701169999988</v>
      </c>
      <c r="H37" s="29">
        <v>4170.6333910000003</v>
      </c>
      <c r="I37" s="24">
        <v>4606.1860450000004</v>
      </c>
      <c r="J37" s="24">
        <v>5569.4187030000003</v>
      </c>
      <c r="K37" s="24">
        <v>6630.2621050000052</v>
      </c>
      <c r="L37" s="24">
        <v>9093.7710719999995</v>
      </c>
      <c r="M37" s="24">
        <v>12121.744752000001</v>
      </c>
      <c r="N37" s="24">
        <v>15539.260667</v>
      </c>
      <c r="O37" s="24">
        <v>20620.238021000001</v>
      </c>
      <c r="P37" s="24">
        <v>29125.171213000001</v>
      </c>
      <c r="Q37" s="24">
        <v>24245.109979000001</v>
      </c>
      <c r="R37" s="24">
        <v>31478.291888</v>
      </c>
      <c r="S37" s="31">
        <v>39312.965857000003</v>
      </c>
      <c r="T37" s="31">
        <v>40433.396565000003</v>
      </c>
      <c r="U37" s="31">
        <v>42220.537397</v>
      </c>
      <c r="V37" s="31">
        <v>45457.305570000099</v>
      </c>
      <c r="W37" s="31">
        <v>42683.569078</v>
      </c>
      <c r="X37" s="31">
        <v>42194.989713000017</v>
      </c>
      <c r="Y37" s="31">
        <v>49703.603784999999</v>
      </c>
      <c r="Z37" s="31">
        <v>59771.318230000092</v>
      </c>
      <c r="AA37" s="31">
        <v>56783.147520999526</v>
      </c>
      <c r="AB37" s="31">
        <v>56963.172277000042</v>
      </c>
      <c r="AC37" s="24">
        <f t="shared" si="1"/>
        <v>655505.34554099978</v>
      </c>
      <c r="AD37" s="30"/>
    </row>
    <row r="38" spans="1:30">
      <c r="A38" s="2">
        <v>30</v>
      </c>
      <c r="B38" s="7" t="s">
        <v>69</v>
      </c>
      <c r="C38" s="29">
        <v>620.12482499999999</v>
      </c>
      <c r="D38" s="29">
        <v>594.32955799999991</v>
      </c>
      <c r="E38" s="29">
        <v>639.23349300000007</v>
      </c>
      <c r="F38" s="29">
        <v>693.54720499999996</v>
      </c>
      <c r="G38" s="29">
        <v>625.30810199999996</v>
      </c>
      <c r="H38" s="29">
        <v>671.96205450000002</v>
      </c>
      <c r="I38" s="24">
        <v>738.20072200000004</v>
      </c>
      <c r="J38" s="24">
        <v>790.43217100000004</v>
      </c>
      <c r="K38" s="24">
        <v>847.88457600000072</v>
      </c>
      <c r="L38" s="24">
        <v>1101.968333</v>
      </c>
      <c r="M38" s="24">
        <v>1363.0401999999999</v>
      </c>
      <c r="N38" s="24">
        <v>1531.1204929999999</v>
      </c>
      <c r="O38" s="24">
        <v>2056.0618610000001</v>
      </c>
      <c r="P38" s="24">
        <v>2880.526656</v>
      </c>
      <c r="Q38" s="24">
        <v>3420.7916009999999</v>
      </c>
      <c r="R38" s="24">
        <v>4491.8967350000003</v>
      </c>
      <c r="S38" s="31">
        <v>5421.4320120000002</v>
      </c>
      <c r="T38" s="31">
        <v>5898.7160800000001</v>
      </c>
      <c r="U38" s="31">
        <v>6222.9427320000004</v>
      </c>
      <c r="V38" s="31">
        <v>6593.1008840000004</v>
      </c>
      <c r="W38" s="31">
        <v>6944.4218370000017</v>
      </c>
      <c r="X38" s="31">
        <v>7021.8973310000001</v>
      </c>
      <c r="Y38" s="31">
        <v>7356.2199369999998</v>
      </c>
      <c r="Z38" s="31">
        <v>8869.9071320000039</v>
      </c>
      <c r="AA38" s="31">
        <v>9168.4434310000124</v>
      </c>
      <c r="AB38" s="31">
        <v>13214.357362999972</v>
      </c>
      <c r="AC38" s="24">
        <f t="shared" si="1"/>
        <v>99777.867324499995</v>
      </c>
      <c r="AD38" s="30"/>
    </row>
    <row r="39" spans="1:30">
      <c r="A39" s="2">
        <v>31</v>
      </c>
      <c r="B39" s="7" t="s">
        <v>68</v>
      </c>
      <c r="C39" s="29">
        <v>135.86885699999999</v>
      </c>
      <c r="D39" s="29">
        <v>206.63637499999996</v>
      </c>
      <c r="E39" s="29">
        <v>213.28770800000004</v>
      </c>
      <c r="F39" s="29">
        <v>156.476732</v>
      </c>
      <c r="G39" s="29">
        <v>230.28572599999998</v>
      </c>
      <c r="H39" s="29">
        <v>323.47759100000002</v>
      </c>
      <c r="I39" s="24">
        <v>390.55999200000002</v>
      </c>
      <c r="J39" s="24">
        <v>350.52266500000002</v>
      </c>
      <c r="K39" s="24">
        <v>775.99557400000072</v>
      </c>
      <c r="L39" s="24">
        <v>1311.4087939999999</v>
      </c>
      <c r="M39" s="24">
        <v>1011.751874</v>
      </c>
      <c r="N39" s="24">
        <v>1172.1394089999999</v>
      </c>
      <c r="O39" s="24">
        <v>3736.408852</v>
      </c>
      <c r="P39" s="24">
        <v>4382.6298349999997</v>
      </c>
      <c r="Q39" s="24">
        <v>2625.3992050000002</v>
      </c>
      <c r="R39" s="24">
        <v>5430.7712499999998</v>
      </c>
      <c r="S39" s="31">
        <v>7925.0777040000003</v>
      </c>
      <c r="T39" s="31">
        <v>7252.2348050000001</v>
      </c>
      <c r="U39" s="31">
        <v>6276.9045850000002</v>
      </c>
      <c r="V39" s="31">
        <v>8932.2604419999898</v>
      </c>
      <c r="W39" s="31">
        <v>10878.005546</v>
      </c>
      <c r="X39" s="31">
        <v>6556.8002310000002</v>
      </c>
      <c r="Y39" s="31">
        <v>6080.5996569999998</v>
      </c>
      <c r="Z39" s="31">
        <v>7027.3811920000007</v>
      </c>
      <c r="AA39" s="31">
        <v>7163.7663979999943</v>
      </c>
      <c r="AB39" s="31">
        <v>6567.1744859999944</v>
      </c>
      <c r="AC39" s="24">
        <f t="shared" si="1"/>
        <v>97113.825484999965</v>
      </c>
      <c r="AD39" s="30"/>
    </row>
    <row r="40" spans="1:30">
      <c r="A40" s="2">
        <v>32</v>
      </c>
      <c r="B40" s="7" t="s">
        <v>67</v>
      </c>
      <c r="C40" s="29">
        <v>728.77916800000003</v>
      </c>
      <c r="D40" s="29">
        <v>729.43592399999989</v>
      </c>
      <c r="E40" s="29">
        <v>922.0175310000003</v>
      </c>
      <c r="F40" s="29">
        <v>970.78269199999977</v>
      </c>
      <c r="G40" s="29">
        <v>964.29520899999977</v>
      </c>
      <c r="H40" s="29">
        <v>1134.6275909999999</v>
      </c>
      <c r="I40" s="24">
        <v>1211.6820680000001</v>
      </c>
      <c r="J40" s="24">
        <v>1389.895839</v>
      </c>
      <c r="K40" s="24">
        <v>1412.4741960000006</v>
      </c>
      <c r="L40" s="24">
        <v>1927.7848819999999</v>
      </c>
      <c r="M40" s="24">
        <v>2484.7930759999999</v>
      </c>
      <c r="N40" s="24">
        <v>2999.4061729999999</v>
      </c>
      <c r="O40" s="24">
        <v>3581.0594780000001</v>
      </c>
      <c r="P40" s="24">
        <v>3713.3814090000001</v>
      </c>
      <c r="Q40" s="24">
        <v>3066.4517430000001</v>
      </c>
      <c r="R40" s="24">
        <v>4312.7064389999996</v>
      </c>
      <c r="S40" s="31">
        <v>5504.3535709999996</v>
      </c>
      <c r="T40" s="31">
        <v>5471.6774009999999</v>
      </c>
      <c r="U40" s="31">
        <v>5805.4717799999999</v>
      </c>
      <c r="V40" s="31">
        <v>6727.8387420000099</v>
      </c>
      <c r="W40" s="31">
        <v>6302.3162309999998</v>
      </c>
      <c r="X40" s="31">
        <v>6375.5906550000009</v>
      </c>
      <c r="Y40" s="31">
        <v>7094.2002810000004</v>
      </c>
      <c r="Z40" s="31">
        <v>7777.3011859999988</v>
      </c>
      <c r="AA40" s="31">
        <v>7719.9854850000174</v>
      </c>
      <c r="AB40" s="31">
        <v>7833.3490799999599</v>
      </c>
      <c r="AC40" s="24">
        <f t="shared" si="1"/>
        <v>98161.657829999967</v>
      </c>
      <c r="AD40" s="30"/>
    </row>
    <row r="41" spans="1:30">
      <c r="A41" s="2">
        <v>33</v>
      </c>
      <c r="B41" s="7" t="s">
        <v>66</v>
      </c>
      <c r="C41" s="29">
        <v>263.75773199999998</v>
      </c>
      <c r="D41" s="29">
        <v>268.67413700000003</v>
      </c>
      <c r="E41" s="29">
        <v>266.6470680000001</v>
      </c>
      <c r="F41" s="29">
        <v>298.80216999999999</v>
      </c>
      <c r="G41" s="29">
        <v>291.98725799999994</v>
      </c>
      <c r="H41" s="29">
        <v>350.63759099999999</v>
      </c>
      <c r="I41" s="24">
        <v>409.734174</v>
      </c>
      <c r="J41" s="24">
        <v>518.36588099999994</v>
      </c>
      <c r="K41" s="24">
        <v>718.72443599999917</v>
      </c>
      <c r="L41" s="24">
        <v>930.08763299999998</v>
      </c>
      <c r="M41" s="24">
        <v>1201.037932</v>
      </c>
      <c r="N41" s="24">
        <v>1467.282888</v>
      </c>
      <c r="O41" s="24">
        <v>1789.3487660000001</v>
      </c>
      <c r="P41" s="24">
        <v>1944.5656019999999</v>
      </c>
      <c r="Q41" s="24">
        <v>1937.2767779999999</v>
      </c>
      <c r="R41" s="24">
        <v>2494.5674490000001</v>
      </c>
      <c r="S41" s="31">
        <v>3029.5448550000001</v>
      </c>
      <c r="T41" s="31">
        <v>3300.4671320000002</v>
      </c>
      <c r="U41" s="31">
        <v>3621.4347659999999</v>
      </c>
      <c r="V41" s="31">
        <v>4188.2285570000004</v>
      </c>
      <c r="W41" s="31">
        <v>4703.3521049999999</v>
      </c>
      <c r="X41" s="31">
        <v>4507.2351090000011</v>
      </c>
      <c r="Y41" s="31">
        <v>4861.2874789999996</v>
      </c>
      <c r="Z41" s="31">
        <v>5622.7469440000004</v>
      </c>
      <c r="AA41" s="31">
        <v>5894.8017009999949</v>
      </c>
      <c r="AB41" s="31">
        <v>5189.9345460000204</v>
      </c>
      <c r="AC41" s="24">
        <f t="shared" si="1"/>
        <v>60070.530689000014</v>
      </c>
      <c r="AD41" s="30"/>
    </row>
    <row r="42" spans="1:30">
      <c r="A42" s="2">
        <v>34</v>
      </c>
      <c r="B42" s="7" t="s">
        <v>65</v>
      </c>
      <c r="C42" s="29">
        <v>215.630189</v>
      </c>
      <c r="D42" s="29">
        <v>209.038466</v>
      </c>
      <c r="E42" s="29">
        <v>220.94649000000001</v>
      </c>
      <c r="F42" s="29">
        <v>298.01581600000009</v>
      </c>
      <c r="G42" s="29">
        <v>343.73838499999999</v>
      </c>
      <c r="H42" s="29">
        <v>384.690901</v>
      </c>
      <c r="I42" s="24">
        <v>401.92621200000002</v>
      </c>
      <c r="J42" s="24">
        <v>488.89742000000001</v>
      </c>
      <c r="K42" s="24">
        <v>561.08878899999991</v>
      </c>
      <c r="L42" s="24">
        <v>808.82333000000006</v>
      </c>
      <c r="M42" s="24">
        <v>936.98124700000005</v>
      </c>
      <c r="N42" s="24">
        <v>1126.851956</v>
      </c>
      <c r="O42" s="24">
        <v>1470.363368</v>
      </c>
      <c r="P42" s="24">
        <v>1784.9955170000001</v>
      </c>
      <c r="Q42" s="24">
        <v>1593.673074</v>
      </c>
      <c r="R42" s="24">
        <v>2021.4434289999999</v>
      </c>
      <c r="S42" s="31">
        <v>2679.638093</v>
      </c>
      <c r="T42" s="31">
        <v>2949.464888</v>
      </c>
      <c r="U42" s="31">
        <v>3136.75459</v>
      </c>
      <c r="V42" s="31">
        <v>3450.2257680000098</v>
      </c>
      <c r="W42" s="31">
        <v>3284.8119620000002</v>
      </c>
      <c r="X42" s="31">
        <v>3326.5920229999997</v>
      </c>
      <c r="Y42" s="31">
        <v>3588.3326480000001</v>
      </c>
      <c r="Z42" s="31">
        <v>4122.1285289999996</v>
      </c>
      <c r="AA42" s="31">
        <v>4424.7693079999935</v>
      </c>
      <c r="AB42" s="31">
        <v>5253.74599700002</v>
      </c>
      <c r="AC42" s="24">
        <f t="shared" si="1"/>
        <v>49083.568395000031</v>
      </c>
      <c r="AD42" s="30"/>
    </row>
    <row r="43" spans="1:30">
      <c r="A43" s="2">
        <v>35</v>
      </c>
      <c r="B43" s="7" t="s">
        <v>64</v>
      </c>
      <c r="C43" s="29">
        <v>60.183522000000004</v>
      </c>
      <c r="D43" s="29">
        <v>53.395340000000004</v>
      </c>
      <c r="E43" s="29">
        <v>72.289528000000004</v>
      </c>
      <c r="F43" s="29">
        <v>228.47623299999998</v>
      </c>
      <c r="G43" s="29">
        <v>91.915040000000005</v>
      </c>
      <c r="H43" s="29">
        <v>126.604912</v>
      </c>
      <c r="I43" s="24">
        <v>168.481696</v>
      </c>
      <c r="J43" s="24">
        <v>207.03554500000001</v>
      </c>
      <c r="K43" s="24">
        <v>264.27892599999979</v>
      </c>
      <c r="L43" s="24">
        <v>453.66167000000002</v>
      </c>
      <c r="M43" s="24">
        <v>606.36692300000004</v>
      </c>
      <c r="N43" s="24">
        <v>731.52979400000004</v>
      </c>
      <c r="O43" s="24">
        <v>1021.739693</v>
      </c>
      <c r="P43" s="24">
        <v>1615.6815819999999</v>
      </c>
      <c r="Q43" s="24">
        <v>1431.3101899999999</v>
      </c>
      <c r="R43" s="24">
        <v>1751.4788880000001</v>
      </c>
      <c r="S43" s="31">
        <v>2046.607119</v>
      </c>
      <c r="T43" s="31">
        <v>2215.9307079999999</v>
      </c>
      <c r="U43" s="31">
        <v>2458.1871930000002</v>
      </c>
      <c r="V43" s="31">
        <v>2680.226709</v>
      </c>
      <c r="W43" s="31">
        <v>2642.0356580000002</v>
      </c>
      <c r="X43" s="31">
        <v>2535.8332640000003</v>
      </c>
      <c r="Y43" s="31">
        <v>2855.3136319999999</v>
      </c>
      <c r="Z43" s="31">
        <v>3056.7120690000002</v>
      </c>
      <c r="AA43" s="31">
        <v>3227.7033879999981</v>
      </c>
      <c r="AB43" s="31">
        <v>3416.0243180000043</v>
      </c>
      <c r="AC43" s="24">
        <f t="shared" si="1"/>
        <v>36019.003540000005</v>
      </c>
      <c r="AD43" s="30"/>
    </row>
    <row r="44" spans="1:30">
      <c r="A44" s="2">
        <v>36</v>
      </c>
      <c r="B44" s="7" t="s">
        <v>63</v>
      </c>
      <c r="C44" s="29">
        <v>195.45698999999999</v>
      </c>
      <c r="D44" s="29">
        <v>242.578767</v>
      </c>
      <c r="E44" s="29">
        <v>238.10056599999996</v>
      </c>
      <c r="F44" s="29">
        <v>262.47059899999999</v>
      </c>
      <c r="G44" s="29">
        <v>335.41444800000005</v>
      </c>
      <c r="H44" s="29">
        <v>282.394272</v>
      </c>
      <c r="I44" s="24">
        <v>285.29229700000002</v>
      </c>
      <c r="J44" s="24">
        <v>319.310067</v>
      </c>
      <c r="K44" s="24">
        <v>335.2128399999998</v>
      </c>
      <c r="L44" s="24">
        <v>402.400575</v>
      </c>
      <c r="M44" s="24">
        <v>456.84774800000002</v>
      </c>
      <c r="N44" s="24">
        <v>523.473927</v>
      </c>
      <c r="O44" s="24">
        <v>576.215597</v>
      </c>
      <c r="P44" s="24">
        <v>587.93508399999996</v>
      </c>
      <c r="Q44" s="24">
        <v>650.99092599999994</v>
      </c>
      <c r="R44" s="24">
        <v>651.54115899999999</v>
      </c>
      <c r="S44" s="31">
        <v>779.894811</v>
      </c>
      <c r="T44" s="31">
        <v>861.85987799999998</v>
      </c>
      <c r="U44" s="31">
        <v>902.43252700000005</v>
      </c>
      <c r="V44" s="31">
        <v>984.79934000000105</v>
      </c>
      <c r="W44" s="31">
        <v>946.92996099999993</v>
      </c>
      <c r="X44" s="31">
        <v>822.528907</v>
      </c>
      <c r="Y44" s="31">
        <v>825.99221399999999</v>
      </c>
      <c r="Z44" s="31">
        <v>996.92839300000003</v>
      </c>
      <c r="AA44" s="31">
        <v>896.11518699999976</v>
      </c>
      <c r="AB44" s="31">
        <v>726.45908399999985</v>
      </c>
      <c r="AC44" s="24">
        <f t="shared" si="1"/>
        <v>15089.576164</v>
      </c>
      <c r="AD44" s="30"/>
    </row>
    <row r="45" spans="1:30">
      <c r="A45" s="2">
        <v>37</v>
      </c>
      <c r="B45" s="7" t="s">
        <v>62</v>
      </c>
      <c r="C45" s="29">
        <v>81.767944999999997</v>
      </c>
      <c r="D45" s="29">
        <v>102.76870000000002</v>
      </c>
      <c r="E45" s="29">
        <v>132.781723</v>
      </c>
      <c r="F45" s="29">
        <v>143.24290099999999</v>
      </c>
      <c r="G45" s="29">
        <v>231.256137</v>
      </c>
      <c r="H45" s="29">
        <v>428.77956999999998</v>
      </c>
      <c r="I45" s="24">
        <v>420.07284299999998</v>
      </c>
      <c r="J45" s="24">
        <v>523.89413999999999</v>
      </c>
      <c r="K45" s="24">
        <v>689.62776400000064</v>
      </c>
      <c r="L45" s="24">
        <v>946.12448099999995</v>
      </c>
      <c r="M45" s="24">
        <v>1074.8880019999999</v>
      </c>
      <c r="N45" s="24">
        <v>775.07496200000003</v>
      </c>
      <c r="O45" s="24">
        <v>765.52217099999996</v>
      </c>
      <c r="P45" s="24">
        <v>958.53340300000002</v>
      </c>
      <c r="Q45" s="24">
        <v>806.11507800000004</v>
      </c>
      <c r="R45" s="24">
        <v>1074.71685</v>
      </c>
      <c r="S45" s="31">
        <v>1175.294942</v>
      </c>
      <c r="T45" s="31">
        <v>1211.705336</v>
      </c>
      <c r="U45" s="31">
        <v>1219.3919940000001</v>
      </c>
      <c r="V45" s="31">
        <v>1193.3344460000001</v>
      </c>
      <c r="W45" s="31">
        <v>1184.8890530000001</v>
      </c>
      <c r="X45" s="31">
        <v>1078.9962280000002</v>
      </c>
      <c r="Y45" s="31">
        <v>1084.89184</v>
      </c>
      <c r="Z45" s="31">
        <v>1129.9161389999999</v>
      </c>
      <c r="AA45" s="31">
        <v>1105.5354590000029</v>
      </c>
      <c r="AB45" s="31">
        <v>933.92907299999899</v>
      </c>
      <c r="AC45" s="24">
        <f t="shared" si="1"/>
        <v>20473.051180000006</v>
      </c>
      <c r="AD45" s="30"/>
    </row>
    <row r="46" spans="1:30">
      <c r="A46" s="2">
        <v>38</v>
      </c>
      <c r="B46" s="7" t="s">
        <v>61</v>
      </c>
      <c r="C46" s="29">
        <v>672.09107900000004</v>
      </c>
      <c r="D46" s="29">
        <v>765.25776999999971</v>
      </c>
      <c r="E46" s="29">
        <v>905.03094299999987</v>
      </c>
      <c r="F46" s="29">
        <v>851.3635730000002</v>
      </c>
      <c r="G46" s="29">
        <v>993.51620900000034</v>
      </c>
      <c r="H46" s="29">
        <v>1145.3569809999999</v>
      </c>
      <c r="I46" s="24">
        <v>1388.2927930000001</v>
      </c>
      <c r="J46" s="24">
        <v>1437.4336149999999</v>
      </c>
      <c r="K46" s="24">
        <v>1697.1467589999982</v>
      </c>
      <c r="L46" s="24">
        <v>2770.769949</v>
      </c>
      <c r="M46" s="24">
        <v>3662.4392170000001</v>
      </c>
      <c r="N46" s="24">
        <v>4264.9163310000004</v>
      </c>
      <c r="O46" s="24">
        <v>5842.5717130000003</v>
      </c>
      <c r="P46" s="24">
        <v>8558.3741050000008</v>
      </c>
      <c r="Q46" s="24">
        <v>6536.2569290000001</v>
      </c>
      <c r="R46" s="24">
        <v>9543.9776839999995</v>
      </c>
      <c r="S46" s="31">
        <v>11927.327730999999</v>
      </c>
      <c r="T46" s="31">
        <v>10980.665387999999</v>
      </c>
      <c r="U46" s="31">
        <v>12308.638070999999</v>
      </c>
      <c r="V46" s="31">
        <v>14210.683787</v>
      </c>
      <c r="W46" s="31">
        <v>13224.055953000005</v>
      </c>
      <c r="X46" s="31">
        <v>13699.767497000003</v>
      </c>
      <c r="Y46" s="31">
        <v>16275.134199</v>
      </c>
      <c r="Z46" s="31">
        <v>18127.534134000009</v>
      </c>
      <c r="AA46" s="31">
        <v>17076.336902999992</v>
      </c>
      <c r="AB46" s="31">
        <v>22170.944861000055</v>
      </c>
      <c r="AC46" s="24">
        <f t="shared" si="1"/>
        <v>201035.88417400006</v>
      </c>
      <c r="AD46" s="30"/>
    </row>
    <row r="47" spans="1:30">
      <c r="A47" s="2">
        <v>39</v>
      </c>
      <c r="B47" s="7" t="s">
        <v>60</v>
      </c>
      <c r="C47" s="29">
        <v>3535.8710540000002</v>
      </c>
      <c r="D47" s="29">
        <v>3589.4080279999998</v>
      </c>
      <c r="E47" s="29">
        <v>4845.0511750000005</v>
      </c>
      <c r="F47" s="29">
        <v>5159.2382159999997</v>
      </c>
      <c r="G47" s="29">
        <v>5126.2137730000004</v>
      </c>
      <c r="H47" s="29">
        <v>6389.8871410000002</v>
      </c>
      <c r="I47" s="24">
        <v>6699.0880749999997</v>
      </c>
      <c r="J47" s="24">
        <v>8040.3349120000003</v>
      </c>
      <c r="K47" s="24">
        <v>9235.2998379999881</v>
      </c>
      <c r="L47" s="24">
        <v>13111.099534000001</v>
      </c>
      <c r="M47" s="24">
        <v>17789.537971000002</v>
      </c>
      <c r="N47" s="24">
        <v>22232.130955000001</v>
      </c>
      <c r="O47" s="24">
        <v>26412.871701</v>
      </c>
      <c r="P47" s="24">
        <v>29583.956156</v>
      </c>
      <c r="Q47" s="24">
        <v>25280.548132</v>
      </c>
      <c r="R47" s="24">
        <v>34714.171133000003</v>
      </c>
      <c r="S47" s="31">
        <v>45450.119350000001</v>
      </c>
      <c r="T47" s="31">
        <v>55224.387908999997</v>
      </c>
      <c r="U47" s="31">
        <v>61778.219165000002</v>
      </c>
      <c r="V47" s="31">
        <v>66826.298494000104</v>
      </c>
      <c r="W47" s="31">
        <v>65837.323390999984</v>
      </c>
      <c r="X47" s="31">
        <v>65025.464084000014</v>
      </c>
      <c r="Y47" s="31">
        <v>71308.640167000005</v>
      </c>
      <c r="Z47" s="31">
        <v>79899.910044999939</v>
      </c>
      <c r="AA47" s="31">
        <v>84164.727866999834</v>
      </c>
      <c r="AB47" s="31">
        <v>96410.728732999865</v>
      </c>
      <c r="AC47" s="24">
        <f t="shared" si="1"/>
        <v>913670.52699899965</v>
      </c>
      <c r="AD47" s="30"/>
    </row>
    <row r="48" spans="1:30">
      <c r="A48" s="2">
        <v>40</v>
      </c>
      <c r="B48" s="7" t="s">
        <v>59</v>
      </c>
      <c r="C48" s="29">
        <v>746.39360899999997</v>
      </c>
      <c r="D48" s="29">
        <v>832.77080499999988</v>
      </c>
      <c r="E48" s="29">
        <v>955.26568399999996</v>
      </c>
      <c r="F48" s="29">
        <v>1006.4767079999998</v>
      </c>
      <c r="G48" s="29">
        <v>1177.1093800000001</v>
      </c>
      <c r="H48" s="29">
        <v>1560.709382</v>
      </c>
      <c r="I48" s="24">
        <v>1625.8231490000001</v>
      </c>
      <c r="J48" s="24">
        <v>1991.4257299999999</v>
      </c>
      <c r="K48" s="24">
        <v>2383.628796000005</v>
      </c>
      <c r="L48" s="24">
        <v>3801.9491480000002</v>
      </c>
      <c r="M48" s="24">
        <v>5507.0456610000001</v>
      </c>
      <c r="N48" s="24">
        <v>7412.6812609999997</v>
      </c>
      <c r="O48" s="24">
        <v>10134.293271</v>
      </c>
      <c r="P48" s="24">
        <v>11568.560046000001</v>
      </c>
      <c r="Q48" s="24">
        <v>10658.779479999999</v>
      </c>
      <c r="R48" s="24">
        <v>14903.019759000001</v>
      </c>
      <c r="S48" s="31">
        <v>20940.941630000001</v>
      </c>
      <c r="T48" s="31">
        <v>22157.794703</v>
      </c>
      <c r="U48" s="31">
        <v>23138.899267000001</v>
      </c>
      <c r="V48" s="31">
        <v>23609.226862999902</v>
      </c>
      <c r="W48" s="31">
        <v>20361.738441000001</v>
      </c>
      <c r="X48" s="31">
        <v>19003.231376999996</v>
      </c>
      <c r="Y48" s="31">
        <v>20709.529757</v>
      </c>
      <c r="Z48" s="31">
        <v>22262.498141000018</v>
      </c>
      <c r="AA48" s="31">
        <v>22068.201903000125</v>
      </c>
      <c r="AB48" s="31">
        <v>22375.445049000075</v>
      </c>
      <c r="AC48" s="24">
        <f t="shared" si="1"/>
        <v>292893.43900000013</v>
      </c>
      <c r="AD48" s="30"/>
    </row>
    <row r="49" spans="1:30">
      <c r="A49" s="2">
        <v>41</v>
      </c>
      <c r="B49" s="7" t="s">
        <v>58</v>
      </c>
      <c r="C49" s="29">
        <v>395.42532399999999</v>
      </c>
      <c r="D49" s="29">
        <v>294.64058400000005</v>
      </c>
      <c r="E49" s="29">
        <v>354.88539599999996</v>
      </c>
      <c r="F49" s="29">
        <v>366.49557500000009</v>
      </c>
      <c r="G49" s="29">
        <v>360.88575199999991</v>
      </c>
      <c r="H49" s="29">
        <v>544.37217599999997</v>
      </c>
      <c r="I49" s="24">
        <v>903.90017399999999</v>
      </c>
      <c r="J49" s="24">
        <v>965.20648100000005</v>
      </c>
      <c r="K49" s="24">
        <v>1078.8967560000008</v>
      </c>
      <c r="L49" s="24">
        <v>1402.496226</v>
      </c>
      <c r="M49" s="24">
        <v>1567.54466</v>
      </c>
      <c r="N49" s="24">
        <v>1759.598381</v>
      </c>
      <c r="O49" s="24">
        <v>1177.3429759999999</v>
      </c>
      <c r="P49" s="24">
        <v>399.47312399999998</v>
      </c>
      <c r="Q49" s="24">
        <v>241.441317</v>
      </c>
      <c r="R49" s="24">
        <v>411.85818499999999</v>
      </c>
      <c r="S49" s="31">
        <v>452.99964699999998</v>
      </c>
      <c r="T49" s="31">
        <v>445.22521999999998</v>
      </c>
      <c r="U49" s="31">
        <v>466.15681799999999</v>
      </c>
      <c r="V49" s="31">
        <v>563.34962900000005</v>
      </c>
      <c r="W49" s="31">
        <v>666.59859100000006</v>
      </c>
      <c r="X49" s="31">
        <v>646.61351299999978</v>
      </c>
      <c r="Y49" s="31">
        <v>620.32420500000001</v>
      </c>
      <c r="Z49" s="31">
        <v>637.33459100000005</v>
      </c>
      <c r="AA49" s="31">
        <v>704.11558299999854</v>
      </c>
      <c r="AB49" s="31">
        <v>644.47441299999855</v>
      </c>
      <c r="AC49" s="24">
        <f t="shared" si="1"/>
        <v>18071.655297000001</v>
      </c>
      <c r="AD49" s="30"/>
    </row>
    <row r="50" spans="1:30">
      <c r="A50" s="2">
        <v>42</v>
      </c>
      <c r="B50" s="7" t="s">
        <v>57</v>
      </c>
      <c r="C50" s="29">
        <v>4902.9582129999999</v>
      </c>
      <c r="D50" s="29">
        <v>4724.8679040000006</v>
      </c>
      <c r="E50" s="29">
        <v>5573.8758770000004</v>
      </c>
      <c r="F50" s="29">
        <v>5264.4028980000012</v>
      </c>
      <c r="G50" s="29">
        <v>5239.9667140000001</v>
      </c>
      <c r="H50" s="29">
        <v>6572.5376820000001</v>
      </c>
      <c r="I50" s="24">
        <v>6990.528378</v>
      </c>
      <c r="J50" s="24">
        <v>7830.8709799999997</v>
      </c>
      <c r="K50" s="24">
        <v>8820.5751509999809</v>
      </c>
      <c r="L50" s="24">
        <v>10262.570745999999</v>
      </c>
      <c r="M50" s="24">
        <v>11423.920475999999</v>
      </c>
      <c r="N50" s="24">
        <v>12403.419188</v>
      </c>
      <c r="O50" s="24">
        <v>14224.647611</v>
      </c>
      <c r="P50" s="24">
        <v>16844.018576999999</v>
      </c>
      <c r="Q50" s="24">
        <v>15117.248632999999</v>
      </c>
      <c r="R50" s="24">
        <v>20849.366493000001</v>
      </c>
      <c r="S50" s="31">
        <v>26904.478437999998</v>
      </c>
      <c r="T50" s="31">
        <v>28256.943594</v>
      </c>
      <c r="U50" s="31">
        <v>30682.329507999999</v>
      </c>
      <c r="V50" s="31">
        <v>30374.837413000001</v>
      </c>
      <c r="W50" s="31">
        <v>31106.397000999994</v>
      </c>
      <c r="X50" s="31">
        <v>28658.976318000001</v>
      </c>
      <c r="Y50" s="31">
        <v>29337.181912</v>
      </c>
      <c r="Z50" s="31">
        <v>29547.993674000001</v>
      </c>
      <c r="AA50" s="31">
        <v>29445.431426999949</v>
      </c>
      <c r="AB50" s="31">
        <v>22681.925666999989</v>
      </c>
      <c r="AC50" s="24">
        <f t="shared" si="1"/>
        <v>444042.27047300001</v>
      </c>
      <c r="AD50" s="30"/>
    </row>
    <row r="51" spans="1:30">
      <c r="A51" s="2">
        <v>43</v>
      </c>
      <c r="B51" s="7" t="s">
        <v>56</v>
      </c>
      <c r="C51" s="29">
        <v>343.94287500000002</v>
      </c>
      <c r="D51" s="29">
        <v>369.43087299999996</v>
      </c>
      <c r="E51" s="29">
        <v>328.884142</v>
      </c>
      <c r="F51" s="29">
        <v>282.51211000000001</v>
      </c>
      <c r="G51" s="29">
        <v>287.22520500000007</v>
      </c>
      <c r="H51" s="29">
        <v>388.32763199999999</v>
      </c>
      <c r="I51" s="24">
        <v>498.51921299999998</v>
      </c>
      <c r="J51" s="24">
        <v>540.41915400000005</v>
      </c>
      <c r="K51" s="24">
        <v>886.40618700000061</v>
      </c>
      <c r="L51" s="24">
        <v>2007.8656639999999</v>
      </c>
      <c r="M51" s="24">
        <v>2615.622918</v>
      </c>
      <c r="N51" s="24">
        <v>1218.996744</v>
      </c>
      <c r="O51" s="24">
        <v>959.44060400000001</v>
      </c>
      <c r="P51" s="24">
        <v>906.22597099999996</v>
      </c>
      <c r="Q51" s="24">
        <v>1307.0642740000001</v>
      </c>
      <c r="R51" s="24">
        <v>1988.432875</v>
      </c>
      <c r="S51" s="31">
        <v>2597.833224</v>
      </c>
      <c r="T51" s="31">
        <v>3052.7113210000002</v>
      </c>
      <c r="U51" s="31">
        <v>3657.1269050000001</v>
      </c>
      <c r="V51" s="31">
        <v>4154.8354550000004</v>
      </c>
      <c r="W51" s="31">
        <v>3341.3677280000002</v>
      </c>
      <c r="X51" s="31">
        <v>3411.5649039999998</v>
      </c>
      <c r="Y51" s="31">
        <v>3822.3651460000001</v>
      </c>
      <c r="Z51" s="31">
        <v>4308.9360909999996</v>
      </c>
      <c r="AA51" s="31">
        <v>5087.1070520000021</v>
      </c>
      <c r="AB51" s="31">
        <v>3286.0018809999965</v>
      </c>
      <c r="AC51" s="24">
        <f t="shared" si="1"/>
        <v>51649.166147999989</v>
      </c>
      <c r="AD51" s="30"/>
    </row>
    <row r="52" spans="1:30">
      <c r="A52" s="2">
        <v>44</v>
      </c>
      <c r="B52" s="7" t="s">
        <v>55</v>
      </c>
      <c r="C52" s="29">
        <v>1406.9631340000001</v>
      </c>
      <c r="D52" s="29">
        <v>1411.1158899999996</v>
      </c>
      <c r="E52" s="29">
        <v>1617.1752749999996</v>
      </c>
      <c r="F52" s="29">
        <v>1363.8338709999998</v>
      </c>
      <c r="G52" s="29">
        <v>1711.026656</v>
      </c>
      <c r="H52" s="29">
        <v>2105.4670660000002</v>
      </c>
      <c r="I52" s="24">
        <v>2307.1491700000001</v>
      </c>
      <c r="J52" s="24">
        <v>2831.1904469999999</v>
      </c>
      <c r="K52" s="24">
        <v>3222.6447800000005</v>
      </c>
      <c r="L52" s="24">
        <v>5010.781422</v>
      </c>
      <c r="M52" s="24">
        <v>6410.0637790000001</v>
      </c>
      <c r="N52" s="24">
        <v>8576.3790850000005</v>
      </c>
      <c r="O52" s="24">
        <v>9779.9583089999996</v>
      </c>
      <c r="P52" s="24">
        <v>9330.0922879999998</v>
      </c>
      <c r="Q52" s="24">
        <v>7716.6777929999998</v>
      </c>
      <c r="R52" s="24">
        <v>9653.7601930000001</v>
      </c>
      <c r="S52" s="31">
        <v>11357.651319000001</v>
      </c>
      <c r="T52" s="31">
        <v>12317.546824999999</v>
      </c>
      <c r="U52" s="31">
        <v>12751.375539000001</v>
      </c>
      <c r="V52" s="31">
        <v>14476.368471</v>
      </c>
      <c r="W52" s="31">
        <v>14211.866822000002</v>
      </c>
      <c r="X52" s="31">
        <v>13692.287954999998</v>
      </c>
      <c r="Y52" s="31">
        <v>13760.02533</v>
      </c>
      <c r="Z52" s="31">
        <v>14856.765900000002</v>
      </c>
      <c r="AA52" s="31">
        <v>13386.504262000028</v>
      </c>
      <c r="AB52" s="31">
        <v>13543.076513</v>
      </c>
      <c r="AC52" s="24">
        <f t="shared" si="1"/>
        <v>208807.74809400004</v>
      </c>
      <c r="AD52" s="30"/>
    </row>
    <row r="53" spans="1:30">
      <c r="A53" s="2">
        <v>45</v>
      </c>
      <c r="B53" s="7" t="s">
        <v>54</v>
      </c>
      <c r="C53" s="29">
        <v>3.7802660000000001</v>
      </c>
      <c r="D53" s="29">
        <v>3.2494209999999999</v>
      </c>
      <c r="E53" s="29">
        <v>3.3209340000000003</v>
      </c>
      <c r="F53" s="29">
        <v>2.3034720000000002</v>
      </c>
      <c r="G53" s="29">
        <v>3.2157520000000002</v>
      </c>
      <c r="H53" s="29">
        <v>7.4943669999999996</v>
      </c>
      <c r="I53" s="24">
        <v>7.9532100000000003</v>
      </c>
      <c r="J53" s="24">
        <v>8.8470490000000002</v>
      </c>
      <c r="K53" s="24">
        <v>9.880411999999998</v>
      </c>
      <c r="L53" s="24">
        <v>13.820048999999999</v>
      </c>
      <c r="M53" s="24">
        <v>16.310988999999999</v>
      </c>
      <c r="N53" s="24">
        <v>22.584712</v>
      </c>
      <c r="O53" s="24">
        <v>18.800363000000001</v>
      </c>
      <c r="P53" s="24">
        <v>18.392659999999999</v>
      </c>
      <c r="Q53" s="24">
        <v>15.768471</v>
      </c>
      <c r="R53" s="24">
        <v>16.211694000000001</v>
      </c>
      <c r="S53" s="31">
        <v>17.739961999999998</v>
      </c>
      <c r="T53" s="31">
        <v>15.559421</v>
      </c>
      <c r="U53" s="31">
        <v>17.066679000000001</v>
      </c>
      <c r="V53" s="31">
        <v>19.651358999999999</v>
      </c>
      <c r="W53" s="31">
        <v>22.410896000000001</v>
      </c>
      <c r="X53" s="31">
        <v>21.731206999999998</v>
      </c>
      <c r="Y53" s="31">
        <v>21.271668999999999</v>
      </c>
      <c r="Z53" s="31">
        <v>25.544991999999993</v>
      </c>
      <c r="AA53" s="31">
        <v>25.627316000000015</v>
      </c>
      <c r="AB53" s="31">
        <v>28.28302099999998</v>
      </c>
      <c r="AC53" s="24">
        <f t="shared" si="1"/>
        <v>386.82034299999987</v>
      </c>
      <c r="AD53" s="30"/>
    </row>
    <row r="54" spans="1:30">
      <c r="A54" s="2">
        <v>46</v>
      </c>
      <c r="B54" s="7" t="s">
        <v>53</v>
      </c>
      <c r="C54" s="29">
        <v>737.17674699999998</v>
      </c>
      <c r="D54" s="29">
        <v>638.99931500000002</v>
      </c>
      <c r="E54" s="29">
        <v>581.37329599999998</v>
      </c>
      <c r="F54" s="29">
        <v>463.13227499999999</v>
      </c>
      <c r="G54" s="29">
        <v>465.56007100000005</v>
      </c>
      <c r="H54" s="29">
        <v>569.64922000000001</v>
      </c>
      <c r="I54" s="24">
        <v>590.02253299999995</v>
      </c>
      <c r="J54" s="24">
        <v>727.27298900000005</v>
      </c>
      <c r="K54" s="24">
        <v>809.01337599999897</v>
      </c>
      <c r="L54" s="24">
        <v>1035.6290469999999</v>
      </c>
      <c r="M54" s="24">
        <v>1144.47264</v>
      </c>
      <c r="N54" s="24">
        <v>1314.648868</v>
      </c>
      <c r="O54" s="24">
        <v>1598.924544</v>
      </c>
      <c r="P54" s="24">
        <v>2112.407033</v>
      </c>
      <c r="Q54" s="24">
        <v>1523.2477120000001</v>
      </c>
      <c r="R54" s="24">
        <v>1520.1685419999999</v>
      </c>
      <c r="S54" s="31">
        <v>1785.8515749999999</v>
      </c>
      <c r="T54" s="31">
        <v>1791.2322429999999</v>
      </c>
      <c r="U54" s="31">
        <v>1691.5477490000001</v>
      </c>
      <c r="V54" s="31">
        <v>1664.1330399999999</v>
      </c>
      <c r="W54" s="31">
        <v>1614.3151419999999</v>
      </c>
      <c r="X54" s="31">
        <v>1490.2416870000002</v>
      </c>
      <c r="Y54" s="31">
        <v>1500.2258260000001</v>
      </c>
      <c r="Z54" s="31">
        <v>1602.6530050000003</v>
      </c>
      <c r="AA54" s="31">
        <v>1658.3438579999997</v>
      </c>
      <c r="AB54" s="31">
        <v>1657.9039470000012</v>
      </c>
      <c r="AC54" s="24">
        <f t="shared" si="1"/>
        <v>32288.146280000004</v>
      </c>
      <c r="AD54" s="30"/>
    </row>
    <row r="55" spans="1:30">
      <c r="A55" s="2">
        <v>47</v>
      </c>
      <c r="B55" s="7" t="s">
        <v>52</v>
      </c>
      <c r="C55" s="29">
        <v>29.24372</v>
      </c>
      <c r="D55" s="29">
        <v>11.798709999999998</v>
      </c>
      <c r="E55" s="29">
        <v>11.809331</v>
      </c>
      <c r="F55" s="29">
        <v>9.8592929999999992</v>
      </c>
      <c r="G55" s="29">
        <v>3.4413849999999999</v>
      </c>
      <c r="H55" s="29">
        <v>10.587047</v>
      </c>
      <c r="I55" s="24">
        <v>8.3364980000000006</v>
      </c>
      <c r="J55" s="24">
        <v>15.623220999999999</v>
      </c>
      <c r="K55" s="24">
        <v>20.239038000000004</v>
      </c>
      <c r="L55" s="24">
        <v>16.278109000000001</v>
      </c>
      <c r="M55" s="24">
        <v>35.710403999999997</v>
      </c>
      <c r="N55" s="24">
        <v>58.662864999999996</v>
      </c>
      <c r="O55" s="24">
        <v>92.234925000000004</v>
      </c>
      <c r="P55" s="24">
        <v>98.497422999999998</v>
      </c>
      <c r="Q55" s="24">
        <v>91.020989999999998</v>
      </c>
      <c r="R55" s="24">
        <v>140.09025299999999</v>
      </c>
      <c r="S55" s="31">
        <v>231.03259</v>
      </c>
      <c r="T55" s="31">
        <v>127.829256</v>
      </c>
      <c r="U55" s="31">
        <v>106.300005</v>
      </c>
      <c r="V55" s="31">
        <v>117.662628</v>
      </c>
      <c r="W55" s="31">
        <v>113.09484599999999</v>
      </c>
      <c r="X55" s="31">
        <v>109.97851100000001</v>
      </c>
      <c r="Y55" s="31">
        <v>135.45779999999999</v>
      </c>
      <c r="Z55" s="31">
        <v>131.24924700000003</v>
      </c>
      <c r="AA55" s="31">
        <v>133.81453300000001</v>
      </c>
      <c r="AB55" s="31">
        <v>115.01884799999999</v>
      </c>
      <c r="AC55" s="24">
        <f t="shared" si="1"/>
        <v>1974.8714759999998</v>
      </c>
      <c r="AD55" s="30"/>
    </row>
    <row r="56" spans="1:30">
      <c r="A56" s="2">
        <v>48</v>
      </c>
      <c r="B56" s="7" t="s">
        <v>51</v>
      </c>
      <c r="C56" s="29">
        <v>923.44023300000003</v>
      </c>
      <c r="D56" s="29">
        <v>807.28664100000003</v>
      </c>
      <c r="E56" s="29">
        <v>1000.9635630000004</v>
      </c>
      <c r="F56" s="29">
        <v>988.4365019999999</v>
      </c>
      <c r="G56" s="29">
        <v>925.31043499999964</v>
      </c>
      <c r="H56" s="29">
        <v>1406.0141739999999</v>
      </c>
      <c r="I56" s="24">
        <v>1483.679547</v>
      </c>
      <c r="J56" s="24">
        <v>1709.387082</v>
      </c>
      <c r="K56" s="24">
        <v>2149.8211050000059</v>
      </c>
      <c r="L56" s="24">
        <v>2847.627583</v>
      </c>
      <c r="M56" s="24">
        <v>3932.7087590000001</v>
      </c>
      <c r="N56" s="24">
        <v>5405.0932830000002</v>
      </c>
      <c r="O56" s="24">
        <v>7102.5875539999997</v>
      </c>
      <c r="P56" s="24">
        <v>7701.8182230000002</v>
      </c>
      <c r="Q56" s="24">
        <v>7568.9419470000003</v>
      </c>
      <c r="R56" s="24">
        <v>9571.1637850000006</v>
      </c>
      <c r="S56" s="31">
        <v>12915.597395000001</v>
      </c>
      <c r="T56" s="31">
        <v>13725.887484999999</v>
      </c>
      <c r="U56" s="31">
        <v>16002.270505</v>
      </c>
      <c r="V56" s="31">
        <v>17843.425597000001</v>
      </c>
      <c r="W56" s="31">
        <v>18851.002403000006</v>
      </c>
      <c r="X56" s="31">
        <v>18668.866487999996</v>
      </c>
      <c r="Y56" s="31">
        <v>18812.039632</v>
      </c>
      <c r="Z56" s="31">
        <v>19223.118886</v>
      </c>
      <c r="AA56" s="31">
        <v>21868.783251999939</v>
      </c>
      <c r="AB56" s="31">
        <v>20890.61463100012</v>
      </c>
      <c r="AC56" s="24">
        <f t="shared" si="1"/>
        <v>234325.8866900001</v>
      </c>
      <c r="AD56" s="30"/>
    </row>
    <row r="57" spans="1:30">
      <c r="A57" s="2">
        <v>49</v>
      </c>
      <c r="B57" s="7" t="s">
        <v>50</v>
      </c>
      <c r="C57" s="29">
        <v>155.763644</v>
      </c>
      <c r="D57" s="29">
        <v>206.256395</v>
      </c>
      <c r="E57" s="29">
        <v>311.06283900000011</v>
      </c>
      <c r="F57" s="29">
        <v>345.38689200000005</v>
      </c>
      <c r="G57" s="29">
        <v>363.50322400000005</v>
      </c>
      <c r="H57" s="29">
        <v>436.12054699999999</v>
      </c>
      <c r="I57" s="24">
        <v>490.992096</v>
      </c>
      <c r="J57" s="24">
        <v>615.66990199999998</v>
      </c>
      <c r="K57" s="24">
        <v>657.99243499999932</v>
      </c>
      <c r="L57" s="24">
        <v>935.49557900000002</v>
      </c>
      <c r="M57" s="24">
        <v>1148.51054</v>
      </c>
      <c r="N57" s="24">
        <v>1440.078931</v>
      </c>
      <c r="O57" s="24">
        <v>2008.674413</v>
      </c>
      <c r="P57" s="24">
        <v>2540.6533920000002</v>
      </c>
      <c r="Q57" s="24">
        <v>2362.521671</v>
      </c>
      <c r="R57" s="24">
        <v>2706.5824269999998</v>
      </c>
      <c r="S57" s="31">
        <v>3112.3310529999999</v>
      </c>
      <c r="T57" s="31">
        <v>3473.1041599999999</v>
      </c>
      <c r="U57" s="31">
        <v>3701.055034</v>
      </c>
      <c r="V57" s="31">
        <v>3848.2822860000001</v>
      </c>
      <c r="W57" s="31">
        <v>3907.7006359999991</v>
      </c>
      <c r="X57" s="31">
        <v>3734.763516</v>
      </c>
      <c r="Y57" s="31">
        <v>3662.9515660000002</v>
      </c>
      <c r="Z57" s="31">
        <v>3818.8781140000006</v>
      </c>
      <c r="AA57" s="31">
        <v>3975.8515550000038</v>
      </c>
      <c r="AB57" s="31">
        <v>3489.4126360000123</v>
      </c>
      <c r="AC57" s="24">
        <f t="shared" si="1"/>
        <v>53449.595483000019</v>
      </c>
      <c r="AD57" s="30"/>
    </row>
    <row r="58" spans="1:30">
      <c r="A58" s="2">
        <v>50</v>
      </c>
      <c r="B58" s="7" t="s">
        <v>49</v>
      </c>
      <c r="C58" s="29">
        <v>1173.061637</v>
      </c>
      <c r="D58" s="29">
        <v>895.74623299999996</v>
      </c>
      <c r="E58" s="29">
        <v>944.95918100000006</v>
      </c>
      <c r="F58" s="29">
        <v>750.9950409999999</v>
      </c>
      <c r="G58" s="29">
        <v>755.01618700000006</v>
      </c>
      <c r="H58" s="29">
        <v>928.10819600000002</v>
      </c>
      <c r="I58" s="24">
        <v>826.690293</v>
      </c>
      <c r="J58" s="24">
        <v>767.50154499999996</v>
      </c>
      <c r="K58" s="24">
        <v>757.06753300000003</v>
      </c>
      <c r="L58" s="24">
        <v>1062.0042679999999</v>
      </c>
      <c r="M58" s="24">
        <v>1336.0453030000001</v>
      </c>
      <c r="N58" s="24">
        <v>1423.407528</v>
      </c>
      <c r="O58" s="24">
        <v>1396.955743</v>
      </c>
      <c r="P58" s="24">
        <v>1433.8854530000001</v>
      </c>
      <c r="Q58" s="24">
        <v>1287.610858</v>
      </c>
      <c r="R58" s="24">
        <v>1641.9297549999999</v>
      </c>
      <c r="S58" s="31">
        <v>1746.3436839999999</v>
      </c>
      <c r="T58" s="31">
        <v>1706.5950620000001</v>
      </c>
      <c r="U58" s="31">
        <v>1630.261358</v>
      </c>
      <c r="V58" s="31">
        <v>1517.0658169999999</v>
      </c>
      <c r="W58" s="31">
        <v>1270.316045</v>
      </c>
      <c r="X58" s="31">
        <v>1159.9895929999998</v>
      </c>
      <c r="Y58" s="31">
        <v>1115.3844489999999</v>
      </c>
      <c r="Z58" s="31">
        <v>1140.586918</v>
      </c>
      <c r="AA58" s="31">
        <v>995.61090200000058</v>
      </c>
      <c r="AB58" s="31">
        <v>511.46620899999988</v>
      </c>
      <c r="AC58" s="24">
        <f t="shared" si="1"/>
        <v>30174.604790999998</v>
      </c>
      <c r="AD58" s="30"/>
    </row>
    <row r="59" spans="1:30">
      <c r="A59" s="2">
        <v>51</v>
      </c>
      <c r="B59" s="7" t="s">
        <v>48</v>
      </c>
      <c r="C59" s="29">
        <v>772.86508800000001</v>
      </c>
      <c r="D59" s="29">
        <v>818.42146299999979</v>
      </c>
      <c r="E59" s="29">
        <v>993.51940300000012</v>
      </c>
      <c r="F59" s="29">
        <v>759.25920799999994</v>
      </c>
      <c r="G59" s="29">
        <v>964.51618599999983</v>
      </c>
      <c r="H59" s="29">
        <v>1202.4664680000001</v>
      </c>
      <c r="I59" s="24">
        <v>1082.846092</v>
      </c>
      <c r="J59" s="24">
        <v>1068.7192259999999</v>
      </c>
      <c r="K59" s="24">
        <v>1244.8921659999999</v>
      </c>
      <c r="L59" s="24">
        <v>1715.2720859999999</v>
      </c>
      <c r="M59" s="24">
        <v>1845.8991590000001</v>
      </c>
      <c r="N59" s="24">
        <v>1998.1557560000001</v>
      </c>
      <c r="O59" s="24">
        <v>2125.673088</v>
      </c>
      <c r="P59" s="24">
        <v>2088.3871960000001</v>
      </c>
      <c r="Q59" s="24">
        <v>1625.7451900000001</v>
      </c>
      <c r="R59" s="24">
        <v>2360.7415700000001</v>
      </c>
      <c r="S59" s="31">
        <v>2974.402846</v>
      </c>
      <c r="T59" s="31">
        <v>2584.1902519999999</v>
      </c>
      <c r="U59" s="31">
        <v>2619.9126219999998</v>
      </c>
      <c r="V59" s="31">
        <v>2523.40803799999</v>
      </c>
      <c r="W59" s="31">
        <v>2281.2706589999998</v>
      </c>
      <c r="X59" s="31">
        <v>2160.5119280000004</v>
      </c>
      <c r="Y59" s="31">
        <v>2000.0167759999999</v>
      </c>
      <c r="Z59" s="31">
        <v>2475.9553470000001</v>
      </c>
      <c r="AA59" s="31">
        <v>2359.5246780000052</v>
      </c>
      <c r="AB59" s="31">
        <v>1543.8680219999985</v>
      </c>
      <c r="AC59" s="24">
        <f t="shared" si="1"/>
        <v>46190.440512999994</v>
      </c>
      <c r="AD59" s="30"/>
    </row>
    <row r="60" spans="1:30">
      <c r="A60" s="2">
        <v>52</v>
      </c>
      <c r="B60" s="7" t="s">
        <v>47</v>
      </c>
      <c r="C60" s="29">
        <v>3850.9737879999998</v>
      </c>
      <c r="D60" s="29">
        <v>3158.4268450000004</v>
      </c>
      <c r="E60" s="29">
        <v>3116.2330080000015</v>
      </c>
      <c r="F60" s="29">
        <v>2809.8523869999995</v>
      </c>
      <c r="G60" s="29">
        <v>3292.1617450000003</v>
      </c>
      <c r="H60" s="29">
        <v>3795.6962739999999</v>
      </c>
      <c r="I60" s="24">
        <v>3662.2721289999999</v>
      </c>
      <c r="J60" s="24">
        <v>4895.2849690000003</v>
      </c>
      <c r="K60" s="24">
        <v>5779.8386609999989</v>
      </c>
      <c r="L60" s="24">
        <v>6605.0466919999999</v>
      </c>
      <c r="M60" s="24">
        <v>7441.0310040000004</v>
      </c>
      <c r="N60" s="24">
        <v>8873.6634900000008</v>
      </c>
      <c r="O60" s="24">
        <v>9355.9663459999992</v>
      </c>
      <c r="P60" s="24">
        <v>10696.947169999999</v>
      </c>
      <c r="Q60" s="24">
        <v>9602.7678780000006</v>
      </c>
      <c r="R60" s="24">
        <v>13071.80385</v>
      </c>
      <c r="S60" s="31">
        <v>15503.925776</v>
      </c>
      <c r="T60" s="31">
        <v>14843.553707999999</v>
      </c>
      <c r="U60" s="31">
        <v>17559.100375000002</v>
      </c>
      <c r="V60" s="31">
        <v>16309.669744999899</v>
      </c>
      <c r="W60" s="31">
        <v>15806.876488000002</v>
      </c>
      <c r="X60" s="31">
        <v>15069.837568000001</v>
      </c>
      <c r="Y60" s="31">
        <v>15148.822888999999</v>
      </c>
      <c r="Z60" s="31">
        <v>15390.100075999999</v>
      </c>
      <c r="AA60" s="31">
        <v>14137.429648999963</v>
      </c>
      <c r="AB60" s="31">
        <v>11000.905909000036</v>
      </c>
      <c r="AC60" s="24">
        <f t="shared" si="1"/>
        <v>250778.1884189999</v>
      </c>
      <c r="AD60" s="30"/>
    </row>
    <row r="61" spans="1:30">
      <c r="A61" s="2">
        <v>53</v>
      </c>
      <c r="B61" s="7" t="s">
        <v>46</v>
      </c>
      <c r="C61" s="29">
        <v>439.53966400000002</v>
      </c>
      <c r="D61" s="29">
        <v>345.0580250000001</v>
      </c>
      <c r="E61" s="29">
        <v>427.92243300000001</v>
      </c>
      <c r="F61" s="29">
        <v>400.98159599999991</v>
      </c>
      <c r="G61" s="29">
        <v>383.03844299999997</v>
      </c>
      <c r="H61" s="29">
        <v>521.141615</v>
      </c>
      <c r="I61" s="24">
        <v>453.965193</v>
      </c>
      <c r="J61" s="24">
        <v>501.855255</v>
      </c>
      <c r="K61" s="24">
        <v>470.51101200000011</v>
      </c>
      <c r="L61" s="24">
        <v>554.11427400000002</v>
      </c>
      <c r="M61" s="24">
        <v>617.93073200000003</v>
      </c>
      <c r="N61" s="24">
        <v>660.20769499999994</v>
      </c>
      <c r="O61" s="24">
        <v>615.83126000000004</v>
      </c>
      <c r="P61" s="24">
        <v>594.77089699999999</v>
      </c>
      <c r="Q61" s="24">
        <v>592.74467400000003</v>
      </c>
      <c r="R61" s="24">
        <v>869.36712599999998</v>
      </c>
      <c r="S61" s="31">
        <v>1132.229102</v>
      </c>
      <c r="T61" s="31">
        <v>1068.796067</v>
      </c>
      <c r="U61" s="31">
        <v>1285.5334909999999</v>
      </c>
      <c r="V61" s="31">
        <v>1487.2544439999999</v>
      </c>
      <c r="W61" s="31">
        <v>1568.4810929999996</v>
      </c>
      <c r="X61" s="31">
        <v>1055.585257</v>
      </c>
      <c r="Y61" s="31">
        <v>1059.2025819999999</v>
      </c>
      <c r="Z61" s="31">
        <v>1398.766090000001</v>
      </c>
      <c r="AA61" s="31">
        <v>1368.2986330000022</v>
      </c>
      <c r="AB61" s="31">
        <v>919.00685199999862</v>
      </c>
      <c r="AC61" s="24">
        <f t="shared" si="1"/>
        <v>20792.133505000002</v>
      </c>
      <c r="AD61" s="30"/>
    </row>
    <row r="62" spans="1:30">
      <c r="A62" s="2">
        <v>54</v>
      </c>
      <c r="B62" s="7" t="s">
        <v>45</v>
      </c>
      <c r="C62" s="29">
        <v>637.90748900000006</v>
      </c>
      <c r="D62" s="29">
        <v>567.19829399999992</v>
      </c>
      <c r="E62" s="29">
        <v>892.65516800000012</v>
      </c>
      <c r="F62" s="29">
        <v>917.20168499999988</v>
      </c>
      <c r="G62" s="29">
        <v>833.62647399999946</v>
      </c>
      <c r="H62" s="29">
        <v>1326.239697</v>
      </c>
      <c r="I62" s="24">
        <v>1625.9107100000001</v>
      </c>
      <c r="J62" s="24">
        <v>2427.808399</v>
      </c>
      <c r="K62" s="24">
        <v>3483.0947000000019</v>
      </c>
      <c r="L62" s="24">
        <v>5162.1114960000004</v>
      </c>
      <c r="M62" s="24">
        <v>5893.5906590000004</v>
      </c>
      <c r="N62" s="24">
        <v>6595.0157319999998</v>
      </c>
      <c r="O62" s="24">
        <v>7795.8400510000001</v>
      </c>
      <c r="P62" s="24">
        <v>8760.6081259999992</v>
      </c>
      <c r="Q62" s="24">
        <v>7497.1736330000003</v>
      </c>
      <c r="R62" s="24">
        <v>10093.748170000001</v>
      </c>
      <c r="S62" s="31">
        <v>13820.005662</v>
      </c>
      <c r="T62" s="31">
        <v>14304.189031</v>
      </c>
      <c r="U62" s="31">
        <v>16019.17606</v>
      </c>
      <c r="V62" s="31">
        <v>16889.699801999901</v>
      </c>
      <c r="W62" s="31">
        <v>16383.990120000002</v>
      </c>
      <c r="X62" s="31">
        <v>16641.452723999995</v>
      </c>
      <c r="Y62" s="31">
        <v>17988.193472999999</v>
      </c>
      <c r="Z62" s="31">
        <v>20497.026266000004</v>
      </c>
      <c r="AA62" s="31">
        <v>22193.777065999977</v>
      </c>
      <c r="AB62" s="31">
        <v>18193.669258000013</v>
      </c>
      <c r="AC62" s="24">
        <f t="shared" si="1"/>
        <v>237440.90994499988</v>
      </c>
      <c r="AD62" s="30"/>
    </row>
    <row r="63" spans="1:30">
      <c r="A63" s="2">
        <v>55</v>
      </c>
      <c r="B63" s="7" t="s">
        <v>44</v>
      </c>
      <c r="C63" s="29">
        <v>2655.4385550000002</v>
      </c>
      <c r="D63" s="29">
        <v>2332.598813000001</v>
      </c>
      <c r="E63" s="29">
        <v>2735.814515999999</v>
      </c>
      <c r="F63" s="29">
        <v>2434.3385050000006</v>
      </c>
      <c r="G63" s="29">
        <v>2311.8319100000003</v>
      </c>
      <c r="H63" s="29">
        <v>2725.262076</v>
      </c>
      <c r="I63" s="24">
        <v>2662.9434879999999</v>
      </c>
      <c r="J63" s="24">
        <v>2524.9961739999999</v>
      </c>
      <c r="K63" s="24">
        <v>2602.3451049999976</v>
      </c>
      <c r="L63" s="24">
        <v>3553.0809610000001</v>
      </c>
      <c r="M63" s="24">
        <v>4390.4089130000002</v>
      </c>
      <c r="N63" s="24">
        <v>5530.250712</v>
      </c>
      <c r="O63" s="24">
        <v>6366.1651590000001</v>
      </c>
      <c r="P63" s="24">
        <v>6886.1977619999998</v>
      </c>
      <c r="Q63" s="24">
        <v>6061.7222190000002</v>
      </c>
      <c r="R63" s="24">
        <v>7958.5270419999997</v>
      </c>
      <c r="S63" s="31">
        <v>11167.203211</v>
      </c>
      <c r="T63" s="31">
        <v>10628.663189999999</v>
      </c>
      <c r="U63" s="31">
        <v>11220.683771</v>
      </c>
      <c r="V63" s="31">
        <v>12827.631171999999</v>
      </c>
      <c r="W63" s="31">
        <v>12901.873428000006</v>
      </c>
      <c r="X63" s="31">
        <v>12175.575386000002</v>
      </c>
      <c r="Y63" s="31">
        <v>12081.979562</v>
      </c>
      <c r="Z63" s="31">
        <v>12686.268171000014</v>
      </c>
      <c r="AA63" s="31">
        <v>12382.198704</v>
      </c>
      <c r="AB63" s="31">
        <v>10061.646404999978</v>
      </c>
      <c r="AC63" s="24">
        <f t="shared" si="1"/>
        <v>181865.64490999997</v>
      </c>
      <c r="AD63" s="30"/>
    </row>
    <row r="64" spans="1:30">
      <c r="A64" s="2">
        <v>56</v>
      </c>
      <c r="B64" s="7" t="s">
        <v>43</v>
      </c>
      <c r="C64" s="29">
        <v>205.21535399999999</v>
      </c>
      <c r="D64" s="29">
        <v>220.47228299999998</v>
      </c>
      <c r="E64" s="29">
        <v>303.60377000000005</v>
      </c>
      <c r="F64" s="29">
        <v>290.74071799999996</v>
      </c>
      <c r="G64" s="29">
        <v>258.02655099999998</v>
      </c>
      <c r="H64" s="29">
        <v>307.59859299999999</v>
      </c>
      <c r="I64" s="24">
        <v>330.99420700000002</v>
      </c>
      <c r="J64" s="24">
        <v>364.83163999999999</v>
      </c>
      <c r="K64" s="24">
        <v>437.54941200000036</v>
      </c>
      <c r="L64" s="24">
        <v>594.70462299999997</v>
      </c>
      <c r="M64" s="24">
        <v>860.47881199999995</v>
      </c>
      <c r="N64" s="24">
        <v>1101.0349080000001</v>
      </c>
      <c r="O64" s="24">
        <v>1373.517184</v>
      </c>
      <c r="P64" s="24">
        <v>1911.531336</v>
      </c>
      <c r="Q64" s="24">
        <v>1962.75695</v>
      </c>
      <c r="R64" s="24">
        <v>2684.940595</v>
      </c>
      <c r="S64" s="31">
        <v>3458.4870940000001</v>
      </c>
      <c r="T64" s="31">
        <v>3542.1080390000002</v>
      </c>
      <c r="U64" s="31">
        <v>4132.8690669999996</v>
      </c>
      <c r="V64" s="31">
        <v>4599.8324190000203</v>
      </c>
      <c r="W64" s="31">
        <v>4862.0129329999991</v>
      </c>
      <c r="X64" s="31">
        <v>4970.3303850000011</v>
      </c>
      <c r="Y64" s="31">
        <v>5097.9328969999997</v>
      </c>
      <c r="Z64" s="31">
        <v>5738.9040999999988</v>
      </c>
      <c r="AA64" s="31">
        <v>6054.5667779999812</v>
      </c>
      <c r="AB64" s="31">
        <v>8172.5958009999749</v>
      </c>
      <c r="AC64" s="24">
        <f t="shared" si="1"/>
        <v>63837.636448999969</v>
      </c>
      <c r="AD64" s="30"/>
    </row>
    <row r="65" spans="1:31">
      <c r="A65" s="2">
        <v>57</v>
      </c>
      <c r="B65" s="7" t="s">
        <v>42</v>
      </c>
      <c r="C65" s="29">
        <v>550.78895799999998</v>
      </c>
      <c r="D65" s="29">
        <v>422.58014600000007</v>
      </c>
      <c r="E65" s="29">
        <v>456.84772799999996</v>
      </c>
      <c r="F65" s="29">
        <v>440.43800899999991</v>
      </c>
      <c r="G65" s="29">
        <v>421.45696800000002</v>
      </c>
      <c r="H65" s="29">
        <v>470.90727900000002</v>
      </c>
      <c r="I65" s="24">
        <v>492.261436</v>
      </c>
      <c r="J65" s="24">
        <v>557.34963700000003</v>
      </c>
      <c r="K65" s="24">
        <v>593.23086199999932</v>
      </c>
      <c r="L65" s="24">
        <v>773.54838700000005</v>
      </c>
      <c r="M65" s="24">
        <v>932.63941599999998</v>
      </c>
      <c r="N65" s="24">
        <v>1069.7791589999999</v>
      </c>
      <c r="O65" s="24">
        <v>1317.193757</v>
      </c>
      <c r="P65" s="24">
        <v>1609.8825919999999</v>
      </c>
      <c r="Q65" s="24">
        <v>1491.8915730000001</v>
      </c>
      <c r="R65" s="24">
        <v>1957.392812</v>
      </c>
      <c r="S65" s="31">
        <v>2325.637741</v>
      </c>
      <c r="T65" s="31">
        <v>2404.0027319999999</v>
      </c>
      <c r="U65" s="31">
        <v>2506.091418</v>
      </c>
      <c r="V65" s="31">
        <v>2681.525541</v>
      </c>
      <c r="W65" s="31">
        <v>2629.9180879999994</v>
      </c>
      <c r="X65" s="31">
        <v>2554.9466179999999</v>
      </c>
      <c r="Y65" s="31">
        <v>2711.3791569999999</v>
      </c>
      <c r="Z65" s="31">
        <v>2976.1929190000001</v>
      </c>
      <c r="AA65" s="31">
        <v>2919.2673390000014</v>
      </c>
      <c r="AB65" s="31">
        <v>2964.4562950000009</v>
      </c>
      <c r="AC65" s="24">
        <f t="shared" si="1"/>
        <v>40231.606566999995</v>
      </c>
      <c r="AD65" s="30"/>
    </row>
    <row r="66" spans="1:31">
      <c r="A66" s="2">
        <v>58</v>
      </c>
      <c r="B66" s="7" t="s">
        <v>41</v>
      </c>
      <c r="C66" s="29">
        <v>543.71619699999997</v>
      </c>
      <c r="D66" s="29">
        <v>597.88164999999992</v>
      </c>
      <c r="E66" s="29">
        <v>914.07352400000002</v>
      </c>
      <c r="F66" s="29">
        <v>774.49173199999984</v>
      </c>
      <c r="G66" s="29">
        <v>610.77292000000023</v>
      </c>
      <c r="H66" s="29">
        <v>742.65693799999997</v>
      </c>
      <c r="I66" s="24">
        <v>787.17291399999999</v>
      </c>
      <c r="J66" s="24">
        <v>1156.603458</v>
      </c>
      <c r="K66" s="24">
        <v>1464.3496509999986</v>
      </c>
      <c r="L66" s="24">
        <v>1980.286646</v>
      </c>
      <c r="M66" s="24">
        <v>2708.687093</v>
      </c>
      <c r="N66" s="24">
        <v>3364.823981</v>
      </c>
      <c r="O66" s="24">
        <v>4691.2118280000004</v>
      </c>
      <c r="P66" s="24">
        <v>5358.7426990000004</v>
      </c>
      <c r="Q66" s="24">
        <v>3530.293087</v>
      </c>
      <c r="R66" s="24">
        <v>3805.4075269999998</v>
      </c>
      <c r="S66" s="31">
        <v>4573.8599729999996</v>
      </c>
      <c r="T66" s="31">
        <v>4641.4605170000004</v>
      </c>
      <c r="U66" s="31">
        <v>4877.0031179999996</v>
      </c>
      <c r="V66" s="31">
        <v>5124.6232909999999</v>
      </c>
      <c r="W66" s="31">
        <v>4806.2784269999993</v>
      </c>
      <c r="X66" s="31">
        <v>4632.3454870000005</v>
      </c>
      <c r="Y66" s="31">
        <v>4746.6404689999999</v>
      </c>
      <c r="Z66" s="31">
        <v>5077.9886070000011</v>
      </c>
      <c r="AA66" s="31">
        <v>5312.3839000000062</v>
      </c>
      <c r="AB66" s="31">
        <v>4094.5408990000005</v>
      </c>
      <c r="AC66" s="24">
        <f t="shared" si="1"/>
        <v>80918.296533000015</v>
      </c>
      <c r="AD66" s="30"/>
    </row>
    <row r="67" spans="1:31">
      <c r="A67" s="2">
        <v>59</v>
      </c>
      <c r="B67" s="7" t="s">
        <v>40</v>
      </c>
      <c r="C67" s="29">
        <v>298.510986</v>
      </c>
      <c r="D67" s="29">
        <v>174.193601</v>
      </c>
      <c r="E67" s="29">
        <v>273.40843699999999</v>
      </c>
      <c r="F67" s="29">
        <v>216.062218</v>
      </c>
      <c r="G67" s="29">
        <v>262.82382400000006</v>
      </c>
      <c r="H67" s="29">
        <v>396.15922</v>
      </c>
      <c r="I67" s="24">
        <v>449.35752500000001</v>
      </c>
      <c r="J67" s="24">
        <v>624.23719200000005</v>
      </c>
      <c r="K67" s="24">
        <v>770.35695700000133</v>
      </c>
      <c r="L67" s="24">
        <v>1237.4567380000001</v>
      </c>
      <c r="M67" s="24">
        <v>1755.051303</v>
      </c>
      <c r="N67" s="24">
        <v>2132.1686570000002</v>
      </c>
      <c r="O67" s="24">
        <v>2841.642151</v>
      </c>
      <c r="P67" s="24">
        <v>3861.8346879999999</v>
      </c>
      <c r="Q67" s="24">
        <v>3966.1692739999999</v>
      </c>
      <c r="R67" s="24">
        <v>5625.0099030000001</v>
      </c>
      <c r="S67" s="31">
        <v>7256.1785579999996</v>
      </c>
      <c r="T67" s="31">
        <v>6851.8850819999998</v>
      </c>
      <c r="U67" s="31">
        <v>7376.5707359999997</v>
      </c>
      <c r="V67" s="31">
        <v>7605.6160789999903</v>
      </c>
      <c r="W67" s="31">
        <v>7132.064488</v>
      </c>
      <c r="X67" s="31">
        <v>6970.5764220000001</v>
      </c>
      <c r="Y67" s="31">
        <v>7414.8720249999997</v>
      </c>
      <c r="Z67" s="31">
        <v>8031.5928830000012</v>
      </c>
      <c r="AA67" s="31">
        <v>7960.6493199999913</v>
      </c>
      <c r="AB67" s="31">
        <v>6713.0397160000093</v>
      </c>
      <c r="AC67" s="24">
        <f t="shared" si="1"/>
        <v>98197.487983000014</v>
      </c>
      <c r="AD67" s="30"/>
    </row>
    <row r="68" spans="1:31">
      <c r="A68" s="2">
        <v>60</v>
      </c>
      <c r="B68" s="7" t="s">
        <v>39</v>
      </c>
      <c r="C68" s="29">
        <v>900.56255799999997</v>
      </c>
      <c r="D68" s="29">
        <v>785.08719399999995</v>
      </c>
      <c r="E68" s="29">
        <v>831.22253500000011</v>
      </c>
      <c r="F68" s="29">
        <v>917.61413599999992</v>
      </c>
      <c r="G68" s="29">
        <v>977.55958199999998</v>
      </c>
      <c r="H68" s="29">
        <v>1299.6381934999999</v>
      </c>
      <c r="I68" s="24">
        <v>1360.5112509999999</v>
      </c>
      <c r="J68" s="24">
        <v>2006.686565</v>
      </c>
      <c r="K68" s="24">
        <v>2349.1471790000041</v>
      </c>
      <c r="L68" s="24">
        <v>2995.153178</v>
      </c>
      <c r="M68" s="24">
        <v>3652.2566120000001</v>
      </c>
      <c r="N68" s="24">
        <v>4640.537617</v>
      </c>
      <c r="O68" s="24">
        <v>5734.5352810000004</v>
      </c>
      <c r="P68" s="24">
        <v>6363.4988240000002</v>
      </c>
      <c r="Q68" s="24">
        <v>6424.4557699999996</v>
      </c>
      <c r="R68" s="24">
        <v>8670.2140409999993</v>
      </c>
      <c r="S68" s="31">
        <v>10701.011358</v>
      </c>
      <c r="T68" s="31">
        <v>11221.280210999999</v>
      </c>
      <c r="U68" s="31">
        <v>12905.270047</v>
      </c>
      <c r="V68" s="31">
        <v>14149.794494</v>
      </c>
      <c r="W68" s="31">
        <v>14629.807810999999</v>
      </c>
      <c r="X68" s="31">
        <v>14522.943017000003</v>
      </c>
      <c r="Y68" s="31">
        <v>16535.538547</v>
      </c>
      <c r="Z68" s="31">
        <v>18163.946490999992</v>
      </c>
      <c r="AA68" s="31">
        <v>18662.378097999983</v>
      </c>
      <c r="AB68" s="31">
        <v>16272.616779000047</v>
      </c>
      <c r="AC68" s="24">
        <f t="shared" si="1"/>
        <v>197673.26736950001</v>
      </c>
      <c r="AD68" s="30"/>
    </row>
    <row r="69" spans="1:31">
      <c r="A69" s="2">
        <v>61</v>
      </c>
      <c r="B69" s="7" t="s">
        <v>38</v>
      </c>
      <c r="C69" s="29">
        <v>6938.1032050000003</v>
      </c>
      <c r="D69" s="29">
        <v>7628.9569020000017</v>
      </c>
      <c r="E69" s="29">
        <v>11719.970227000002</v>
      </c>
      <c r="F69" s="29">
        <v>11543.384268000005</v>
      </c>
      <c r="G69" s="29">
        <v>11759.936002999999</v>
      </c>
      <c r="H69" s="29">
        <v>13426.208864</v>
      </c>
      <c r="I69" s="24">
        <v>13465.073968999999</v>
      </c>
      <c r="J69" s="24">
        <v>15987.981365</v>
      </c>
      <c r="K69" s="24">
        <v>19330.673880999977</v>
      </c>
      <c r="L69" s="24">
        <v>25804.518297999999</v>
      </c>
      <c r="M69" s="24">
        <v>30875.727885</v>
      </c>
      <c r="N69" s="24">
        <v>44902.907407999999</v>
      </c>
      <c r="O69" s="24">
        <v>61342.493413999997</v>
      </c>
      <c r="P69" s="24">
        <v>60590.100697000002</v>
      </c>
      <c r="Q69" s="24">
        <v>53771.834698999999</v>
      </c>
      <c r="R69" s="24">
        <v>66707.052276000002</v>
      </c>
      <c r="S69" s="31">
        <v>80183.012205999999</v>
      </c>
      <c r="T69" s="31">
        <v>87063.534062000006</v>
      </c>
      <c r="U69" s="31">
        <v>96814.170694999993</v>
      </c>
      <c r="V69" s="31">
        <v>92006.108387999993</v>
      </c>
      <c r="W69" s="31">
        <v>83844.039610000022</v>
      </c>
      <c r="X69" s="31">
        <v>75782.790088000038</v>
      </c>
      <c r="Y69" s="31">
        <v>72149.509478000007</v>
      </c>
      <c r="Z69" s="31">
        <v>73500.809622999979</v>
      </c>
      <c r="AA69" s="31">
        <v>71353.265504999945</v>
      </c>
      <c r="AB69" s="31">
        <v>62243.50114300006</v>
      </c>
      <c r="AC69" s="24">
        <f t="shared" si="1"/>
        <v>1250735.6641589999</v>
      </c>
      <c r="AD69" s="30"/>
    </row>
    <row r="70" spans="1:31">
      <c r="A70" s="2">
        <v>62</v>
      </c>
      <c r="B70" s="7" t="s">
        <v>37</v>
      </c>
      <c r="C70" s="29">
        <v>14345.714696999999</v>
      </c>
      <c r="D70" s="29">
        <v>14573.321106999996</v>
      </c>
      <c r="E70" s="29">
        <v>16919.889207999997</v>
      </c>
      <c r="F70" s="29">
        <v>15579.028015</v>
      </c>
      <c r="G70" s="29">
        <v>15578.482051999999</v>
      </c>
      <c r="H70" s="29">
        <v>18866.501283500002</v>
      </c>
      <c r="I70" s="24">
        <v>18967.440285000001</v>
      </c>
      <c r="J70" s="24">
        <v>24039.197963999999</v>
      </c>
      <c r="K70" s="24">
        <v>23084.604806000014</v>
      </c>
      <c r="L70" s="24">
        <v>28983.243455</v>
      </c>
      <c r="M70" s="24">
        <v>35038.492328</v>
      </c>
      <c r="N70" s="24">
        <v>43709.665207999999</v>
      </c>
      <c r="O70" s="24">
        <v>47338.825404000003</v>
      </c>
      <c r="P70" s="24">
        <v>52430.451065000001</v>
      </c>
      <c r="Q70" s="24">
        <v>46731.043306</v>
      </c>
      <c r="R70" s="24">
        <v>54357.721939000003</v>
      </c>
      <c r="S70" s="31">
        <v>63081.477376000003</v>
      </c>
      <c r="T70" s="31">
        <v>61238.314410999999</v>
      </c>
      <c r="U70" s="31">
        <v>68274.597827000005</v>
      </c>
      <c r="V70" s="31">
        <v>81462.713087000695</v>
      </c>
      <c r="W70" s="31">
        <v>78508.643450000032</v>
      </c>
      <c r="X70" s="31">
        <v>73647.731072999974</v>
      </c>
      <c r="Y70" s="31">
        <v>73880.796352999998</v>
      </c>
      <c r="Z70" s="31">
        <v>71479.760696000012</v>
      </c>
      <c r="AA70" s="31">
        <v>66678.384831000352</v>
      </c>
      <c r="AB70" s="31">
        <v>62342.227454000065</v>
      </c>
      <c r="AC70" s="24">
        <f t="shared" si="1"/>
        <v>1171138.268680501</v>
      </c>
      <c r="AD70" s="30"/>
    </row>
    <row r="71" spans="1:31">
      <c r="A71" s="2">
        <v>63</v>
      </c>
      <c r="B71" s="7" t="s">
        <v>36</v>
      </c>
      <c r="C71" s="29">
        <v>2562.3817450000001</v>
      </c>
      <c r="D71" s="29">
        <v>2454.6535239999998</v>
      </c>
      <c r="E71" s="29">
        <v>2679.4115039999997</v>
      </c>
      <c r="F71" s="29">
        <v>2650.1388449999995</v>
      </c>
      <c r="G71" s="29">
        <v>2886.7764599999996</v>
      </c>
      <c r="H71" s="29">
        <v>3452.2679039999998</v>
      </c>
      <c r="I71" s="24">
        <v>3702.498979</v>
      </c>
      <c r="J71" s="24">
        <v>8793.9360739999993</v>
      </c>
      <c r="K71" s="24">
        <v>5735.3261150000108</v>
      </c>
      <c r="L71" s="24">
        <v>7786.3400860000002</v>
      </c>
      <c r="M71" s="24">
        <v>10340.26665</v>
      </c>
      <c r="N71" s="24">
        <v>12076.238801</v>
      </c>
      <c r="O71" s="24">
        <v>13559.972553</v>
      </c>
      <c r="P71" s="24">
        <v>16705.179588999999</v>
      </c>
      <c r="Q71" s="24">
        <v>16826.592735999999</v>
      </c>
      <c r="R71" s="24">
        <v>19752.538616000002</v>
      </c>
      <c r="S71" s="31">
        <v>22690.347065999998</v>
      </c>
      <c r="T71" s="31">
        <v>24029.4643</v>
      </c>
      <c r="U71" s="31">
        <v>26835.590378000001</v>
      </c>
      <c r="V71" s="31">
        <v>28489.250106000101</v>
      </c>
      <c r="W71" s="31">
        <v>26958.006570000001</v>
      </c>
      <c r="X71" s="31">
        <v>25971.116375999994</v>
      </c>
      <c r="Y71" s="31">
        <v>26525.921752999999</v>
      </c>
      <c r="Z71" s="31">
        <v>27821.821684000002</v>
      </c>
      <c r="AA71" s="31">
        <v>27890.67825900008</v>
      </c>
      <c r="AB71" s="31">
        <v>75664.780914000308</v>
      </c>
      <c r="AC71" s="24">
        <f t="shared" si="1"/>
        <v>444841.49758700049</v>
      </c>
      <c r="AD71" s="30"/>
      <c r="AE71" s="32"/>
    </row>
    <row r="72" spans="1:31">
      <c r="A72" s="2">
        <v>64</v>
      </c>
      <c r="B72" s="7" t="s">
        <v>35</v>
      </c>
      <c r="C72" s="29">
        <v>6661.8254020000004</v>
      </c>
      <c r="D72" s="29">
        <v>7103.5204469999999</v>
      </c>
      <c r="E72" s="29">
        <v>8537.6186239999988</v>
      </c>
      <c r="F72" s="29">
        <v>8363.3564260000039</v>
      </c>
      <c r="G72" s="29">
        <v>8676.3622240000041</v>
      </c>
      <c r="H72" s="29">
        <v>9891.8467280000004</v>
      </c>
      <c r="I72" s="24">
        <v>10091.753859</v>
      </c>
      <c r="J72" s="24">
        <v>22183.217934</v>
      </c>
      <c r="K72" s="24">
        <v>11884.919263999978</v>
      </c>
      <c r="L72" s="24">
        <v>15205.913274</v>
      </c>
      <c r="M72" s="24">
        <v>19048.299336</v>
      </c>
      <c r="N72" s="24">
        <v>21813.733697</v>
      </c>
      <c r="O72" s="24">
        <v>25305.430333</v>
      </c>
      <c r="P72" s="24">
        <v>29650.978234999999</v>
      </c>
      <c r="Q72" s="24">
        <v>28015.992511</v>
      </c>
      <c r="R72" s="24">
        <v>35623.958349</v>
      </c>
      <c r="S72" s="31">
        <v>41721.399582999999</v>
      </c>
      <c r="T72" s="31">
        <v>46819.318017999998</v>
      </c>
      <c r="U72" s="31">
        <v>50767.326403999999</v>
      </c>
      <c r="V72" s="31">
        <v>56260.189470999998</v>
      </c>
      <c r="W72" s="31">
        <v>53610.101382000001</v>
      </c>
      <c r="X72" s="31">
        <v>48526.350428999991</v>
      </c>
      <c r="Y72" s="31">
        <v>48602.62689</v>
      </c>
      <c r="Z72" s="31">
        <v>47123.216625999987</v>
      </c>
      <c r="AA72" s="31">
        <v>47701.802997000101</v>
      </c>
      <c r="AB72" s="31">
        <v>38115.075956000139</v>
      </c>
      <c r="AC72" s="24">
        <f t="shared" si="1"/>
        <v>747306.13439900009</v>
      </c>
      <c r="AD72" s="30"/>
    </row>
    <row r="73" spans="1:31">
      <c r="A73" s="2">
        <v>65</v>
      </c>
      <c r="B73" s="7" t="s">
        <v>34</v>
      </c>
      <c r="C73" s="29">
        <v>365.08288299999998</v>
      </c>
      <c r="D73" s="29">
        <v>402.86688600000002</v>
      </c>
      <c r="E73" s="29">
        <v>440.95566199999996</v>
      </c>
      <c r="F73" s="29">
        <v>479.98574900000006</v>
      </c>
      <c r="G73" s="29">
        <v>501.77020100000004</v>
      </c>
      <c r="H73" s="29">
        <v>616.70953999999995</v>
      </c>
      <c r="I73" s="24">
        <v>622.84397899999999</v>
      </c>
      <c r="J73" s="24">
        <v>1495.635824</v>
      </c>
      <c r="K73" s="24">
        <v>868.51911599999903</v>
      </c>
      <c r="L73" s="24">
        <v>1180.3388179999999</v>
      </c>
      <c r="M73" s="24">
        <v>1444.5374220000001</v>
      </c>
      <c r="N73" s="24">
        <v>1749.7765320000001</v>
      </c>
      <c r="O73" s="24">
        <v>1959.829495</v>
      </c>
      <c r="P73" s="24">
        <v>2341.9257680000001</v>
      </c>
      <c r="Q73" s="24">
        <v>2229.9395760000002</v>
      </c>
      <c r="R73" s="24">
        <v>2798.2351950000002</v>
      </c>
      <c r="S73" s="31">
        <v>3538.1861760000002</v>
      </c>
      <c r="T73" s="31">
        <v>3898.734414</v>
      </c>
      <c r="U73" s="31">
        <v>4449.5489049999996</v>
      </c>
      <c r="V73" s="31">
        <v>4545.5807420000101</v>
      </c>
      <c r="W73" s="31">
        <v>4790.1468910000003</v>
      </c>
      <c r="X73" s="31">
        <v>4555.3942690000003</v>
      </c>
      <c r="Y73" s="31">
        <v>4377.5416219999997</v>
      </c>
      <c r="Z73" s="31">
        <v>4682.8769290000009</v>
      </c>
      <c r="AA73" s="31">
        <v>4642.5237589999933</v>
      </c>
      <c r="AB73" s="31">
        <v>4027.7633269999978</v>
      </c>
      <c r="AC73" s="24">
        <f t="shared" si="1"/>
        <v>63007.249679999994</v>
      </c>
      <c r="AD73" s="30"/>
    </row>
    <row r="74" spans="1:31">
      <c r="A74" s="2">
        <v>66</v>
      </c>
      <c r="B74" s="7" t="s">
        <v>33</v>
      </c>
      <c r="C74" s="29">
        <v>490.55458599999997</v>
      </c>
      <c r="D74" s="29">
        <v>438.31585899999993</v>
      </c>
      <c r="E74" s="29">
        <v>502.51915700000001</v>
      </c>
      <c r="F74" s="29">
        <v>630.4503820000001</v>
      </c>
      <c r="G74" s="29">
        <v>573.41475400000013</v>
      </c>
      <c r="H74" s="29">
        <v>602.50413300000002</v>
      </c>
      <c r="I74" s="24">
        <v>622.04390100000001</v>
      </c>
      <c r="J74" s="24">
        <v>1180.2300680000001</v>
      </c>
      <c r="K74" s="24">
        <v>613.16231600000015</v>
      </c>
      <c r="L74" s="24">
        <v>839.39309600000001</v>
      </c>
      <c r="M74" s="24">
        <v>960.83038899999997</v>
      </c>
      <c r="N74" s="24">
        <v>1142.4482290000001</v>
      </c>
      <c r="O74" s="24">
        <v>1379.9439890000001</v>
      </c>
      <c r="P74" s="24">
        <v>1623.7467799999999</v>
      </c>
      <c r="Q74" s="24">
        <v>1847.9203889999999</v>
      </c>
      <c r="R74" s="24">
        <v>2438.5888540000001</v>
      </c>
      <c r="S74" s="31">
        <v>2882.941225</v>
      </c>
      <c r="T74" s="31">
        <v>2827.90726</v>
      </c>
      <c r="U74" s="31">
        <v>3018.2155189999999</v>
      </c>
      <c r="V74" s="31">
        <v>3214.7830090000002</v>
      </c>
      <c r="W74" s="31">
        <v>3107.8893910000002</v>
      </c>
      <c r="X74" s="31">
        <v>2779.6313310000005</v>
      </c>
      <c r="Y74" s="31">
        <v>2646.8554100000001</v>
      </c>
      <c r="Z74" s="31">
        <v>2716.860721</v>
      </c>
      <c r="AA74" s="31">
        <v>2858.2969999999987</v>
      </c>
      <c r="AB74" s="31">
        <v>2397.726971</v>
      </c>
      <c r="AC74" s="24">
        <f t="shared" ref="AC74:AC106" si="2">SUM(C74:AB74)</f>
        <v>44337.174718999988</v>
      </c>
      <c r="AD74" s="30"/>
    </row>
    <row r="75" spans="1:31">
      <c r="A75" s="2">
        <v>67</v>
      </c>
      <c r="B75" s="7" t="s">
        <v>32</v>
      </c>
      <c r="C75" s="29">
        <v>641.24962600000003</v>
      </c>
      <c r="D75" s="29">
        <v>601.255448</v>
      </c>
      <c r="E75" s="29">
        <v>701.46315800000013</v>
      </c>
      <c r="F75" s="29">
        <v>768.83469100000002</v>
      </c>
      <c r="G75" s="29">
        <v>810.38383900000008</v>
      </c>
      <c r="H75" s="29">
        <v>889.16390000000001</v>
      </c>
      <c r="I75" s="24">
        <v>917.13167199999998</v>
      </c>
      <c r="J75" s="24">
        <v>1955.792864</v>
      </c>
      <c r="K75" s="24">
        <v>980.27638600000125</v>
      </c>
      <c r="L75" s="24">
        <v>1197.6898080000001</v>
      </c>
      <c r="M75" s="24">
        <v>1317.5367309999999</v>
      </c>
      <c r="N75" s="24">
        <v>1548.073091</v>
      </c>
      <c r="O75" s="24">
        <v>1936.8801619999999</v>
      </c>
      <c r="P75" s="24">
        <v>2200.134505</v>
      </c>
      <c r="Q75" s="24">
        <v>2353.6465280000002</v>
      </c>
      <c r="R75" s="24">
        <v>3044.9055699999999</v>
      </c>
      <c r="S75" s="31">
        <v>4323.0860709999997</v>
      </c>
      <c r="T75" s="31">
        <v>5278.6413620000003</v>
      </c>
      <c r="U75" s="31">
        <v>5850.1478939999997</v>
      </c>
      <c r="V75" s="31">
        <v>6539.064069</v>
      </c>
      <c r="W75" s="31">
        <v>6847.9928719999989</v>
      </c>
      <c r="X75" s="31">
        <v>5428.2707450000007</v>
      </c>
      <c r="Y75" s="31">
        <v>6095.8768470000005</v>
      </c>
      <c r="Z75" s="31">
        <v>6957.4056579999997</v>
      </c>
      <c r="AA75" s="31">
        <v>8430.8813810000102</v>
      </c>
      <c r="AB75" s="31">
        <v>8543.3910699999888</v>
      </c>
      <c r="AC75" s="24">
        <f t="shared" si="2"/>
        <v>86159.175947999989</v>
      </c>
      <c r="AD75" s="30"/>
    </row>
    <row r="76" spans="1:31">
      <c r="A76" s="2">
        <v>68</v>
      </c>
      <c r="B76" s="7" t="s">
        <v>31</v>
      </c>
      <c r="C76" s="29">
        <v>714.34226100000001</v>
      </c>
      <c r="D76" s="29">
        <v>772.80711000000008</v>
      </c>
      <c r="E76" s="29">
        <v>873.65339000000051</v>
      </c>
      <c r="F76" s="29">
        <v>757.34575499999994</v>
      </c>
      <c r="G76" s="29">
        <v>826.17848100000003</v>
      </c>
      <c r="H76" s="29">
        <v>946.04878599999995</v>
      </c>
      <c r="I76" s="24">
        <v>1105.622646</v>
      </c>
      <c r="J76" s="24">
        <v>2628.2153619999999</v>
      </c>
      <c r="K76" s="24">
        <v>1517.1044119999963</v>
      </c>
      <c r="L76" s="24">
        <v>2029.723281</v>
      </c>
      <c r="M76" s="24">
        <v>2757.5662170000001</v>
      </c>
      <c r="N76" s="24">
        <v>3626.8625740000002</v>
      </c>
      <c r="O76" s="24">
        <v>4507.298589</v>
      </c>
      <c r="P76" s="24">
        <v>5448.8490169999995</v>
      </c>
      <c r="Q76" s="24">
        <v>4862.4866339999999</v>
      </c>
      <c r="R76" s="24">
        <v>5790.7014440000003</v>
      </c>
      <c r="S76" s="31">
        <v>7380.5234689999997</v>
      </c>
      <c r="T76" s="31">
        <v>8079.7529910000003</v>
      </c>
      <c r="U76" s="31">
        <v>10065.802218999999</v>
      </c>
      <c r="V76" s="31">
        <v>11103.309009000001</v>
      </c>
      <c r="W76" s="31">
        <v>13100.429263000002</v>
      </c>
      <c r="X76" s="31">
        <v>11857.808797000002</v>
      </c>
      <c r="Y76" s="31">
        <v>12071.069861</v>
      </c>
      <c r="Z76" s="31">
        <v>12057.051926000002</v>
      </c>
      <c r="AA76" s="31">
        <v>11477.507384000017</v>
      </c>
      <c r="AB76" s="31">
        <v>12621.997917999965</v>
      </c>
      <c r="AC76" s="24">
        <f t="shared" si="2"/>
        <v>148980.05879599997</v>
      </c>
      <c r="AD76" s="30"/>
    </row>
    <row r="77" spans="1:31">
      <c r="A77" s="2">
        <v>69</v>
      </c>
      <c r="B77" s="7" t="s">
        <v>30</v>
      </c>
      <c r="C77" s="29">
        <v>1243.682039</v>
      </c>
      <c r="D77" s="29">
        <v>1267.7866250000002</v>
      </c>
      <c r="E77" s="29">
        <v>1670.13427</v>
      </c>
      <c r="F77" s="29">
        <v>1658.327957</v>
      </c>
      <c r="G77" s="29">
        <v>1723.9081119999998</v>
      </c>
      <c r="H77" s="29">
        <v>1935.7878499999999</v>
      </c>
      <c r="I77" s="24">
        <v>1777.876802</v>
      </c>
      <c r="J77" s="24">
        <v>2585.287049</v>
      </c>
      <c r="K77" s="24">
        <v>2737.27477</v>
      </c>
      <c r="L77" s="24">
        <v>3891.0306679999999</v>
      </c>
      <c r="M77" s="24">
        <v>5039.8647659999997</v>
      </c>
      <c r="N77" s="24">
        <v>6295.1979979999996</v>
      </c>
      <c r="O77" s="24">
        <v>6641.6454620000004</v>
      </c>
      <c r="P77" s="24">
        <v>8028.5302460000003</v>
      </c>
      <c r="Q77" s="24">
        <v>8071.5783659999997</v>
      </c>
      <c r="R77" s="24">
        <v>11104.14453</v>
      </c>
      <c r="S77" s="31">
        <v>14056.708903999999</v>
      </c>
      <c r="T77" s="31">
        <v>16749.902632000001</v>
      </c>
      <c r="U77" s="31">
        <v>19165.538784</v>
      </c>
      <c r="V77" s="31">
        <v>22079.873302</v>
      </c>
      <c r="W77" s="31">
        <v>26338.793162000002</v>
      </c>
      <c r="X77" s="31">
        <v>20513.552528</v>
      </c>
      <c r="Y77" s="31">
        <v>20630.762928</v>
      </c>
      <c r="Z77" s="31">
        <v>21808.185970000002</v>
      </c>
      <c r="AA77" s="31">
        <v>25119.886411000003</v>
      </c>
      <c r="AB77" s="31">
        <v>25116.587496999924</v>
      </c>
      <c r="AC77" s="24">
        <f t="shared" si="2"/>
        <v>277251.84962799994</v>
      </c>
      <c r="AD77" s="30"/>
    </row>
    <row r="78" spans="1:31">
      <c r="A78" s="2">
        <v>70</v>
      </c>
      <c r="B78" s="7" t="s">
        <v>29</v>
      </c>
      <c r="C78" s="29">
        <v>707.31422299999997</v>
      </c>
      <c r="D78" s="29">
        <v>599.04280799999992</v>
      </c>
      <c r="E78" s="29">
        <v>694.11405300000013</v>
      </c>
      <c r="F78" s="29">
        <v>742.25281200000018</v>
      </c>
      <c r="G78" s="29">
        <v>866.62380100000007</v>
      </c>
      <c r="H78" s="29">
        <v>2001.2272</v>
      </c>
      <c r="I78" s="24">
        <v>1325.3762059999999</v>
      </c>
      <c r="J78" s="24">
        <v>1816.348964</v>
      </c>
      <c r="K78" s="24">
        <v>2189.9446260000004</v>
      </c>
      <c r="L78" s="24">
        <v>3419.2044930000002</v>
      </c>
      <c r="M78" s="24">
        <v>4464.5762649999997</v>
      </c>
      <c r="N78" s="24">
        <v>5626.6688160000003</v>
      </c>
      <c r="O78" s="24">
        <v>7152.5295939999996</v>
      </c>
      <c r="P78" s="24">
        <v>8902.8335509999997</v>
      </c>
      <c r="Q78" s="24">
        <v>7601.6130899999998</v>
      </c>
      <c r="R78" s="24">
        <v>10327.158805999999</v>
      </c>
      <c r="S78" s="31">
        <v>12618.852021999999</v>
      </c>
      <c r="T78" s="31">
        <v>14903.937108</v>
      </c>
      <c r="U78" s="31">
        <v>16210.416144999999</v>
      </c>
      <c r="V78" s="31">
        <v>16048.120142</v>
      </c>
      <c r="W78" s="31">
        <v>15858.719555999995</v>
      </c>
      <c r="X78" s="31">
        <v>15863.947750999994</v>
      </c>
      <c r="Y78" s="31">
        <v>15983.533556</v>
      </c>
      <c r="Z78" s="31">
        <v>16771.941286000001</v>
      </c>
      <c r="AA78" s="31">
        <v>17853.410040999956</v>
      </c>
      <c r="AB78" s="31">
        <v>18344.634591000005</v>
      </c>
      <c r="AC78" s="24">
        <f t="shared" si="2"/>
        <v>218894.34150599997</v>
      </c>
      <c r="AD78" s="30"/>
    </row>
    <row r="79" spans="1:31">
      <c r="A79" s="2">
        <v>71</v>
      </c>
      <c r="B79" s="14" t="s">
        <v>28</v>
      </c>
      <c r="C79" s="29">
        <v>1753.136041</v>
      </c>
      <c r="D79" s="29">
        <v>1267.0181830000004</v>
      </c>
      <c r="E79" s="29">
        <v>1782.8722319999999</v>
      </c>
      <c r="F79" s="29">
        <v>2089.0598340000006</v>
      </c>
      <c r="G79" s="29">
        <v>2522.3335539999994</v>
      </c>
      <c r="H79" s="29">
        <v>5040.448864</v>
      </c>
      <c r="I79" s="24">
        <v>2402.8661959999999</v>
      </c>
      <c r="J79" s="24">
        <v>2842.6650490000002</v>
      </c>
      <c r="K79" s="24">
        <v>3060.2298110000033</v>
      </c>
      <c r="L79" s="24">
        <v>4448.6560760000002</v>
      </c>
      <c r="M79" s="24">
        <v>5532.4088579999998</v>
      </c>
      <c r="N79" s="24">
        <v>6901.160175</v>
      </c>
      <c r="O79" s="24">
        <v>8123.2200919999996</v>
      </c>
      <c r="P79" s="24">
        <v>8471.1755940000003</v>
      </c>
      <c r="Q79" s="24">
        <v>7513.9492049999999</v>
      </c>
      <c r="R79" s="24">
        <v>12544.743485000001</v>
      </c>
      <c r="S79" s="31">
        <v>27513.545855</v>
      </c>
      <c r="T79" s="31">
        <v>45452.759248000002</v>
      </c>
      <c r="U79" s="31">
        <v>50103.533837000003</v>
      </c>
      <c r="V79" s="31">
        <v>63214.855702000001</v>
      </c>
      <c r="W79" s="31">
        <v>29206.161315999998</v>
      </c>
      <c r="X79" s="31">
        <v>21439.628160999997</v>
      </c>
      <c r="Y79" s="31">
        <v>17585.644576999999</v>
      </c>
      <c r="Z79" s="31">
        <v>19649.295346999996</v>
      </c>
      <c r="AA79" s="31">
        <v>20432.506668000078</v>
      </c>
      <c r="AB79" s="31">
        <v>18440.879356000034</v>
      </c>
      <c r="AC79" s="24">
        <f t="shared" si="2"/>
        <v>389334.7533160001</v>
      </c>
      <c r="AD79" s="30"/>
    </row>
    <row r="80" spans="1:31">
      <c r="A80" s="2">
        <v>72</v>
      </c>
      <c r="B80" s="7" t="s">
        <v>27</v>
      </c>
      <c r="C80" s="29">
        <v>4786.8922309999998</v>
      </c>
      <c r="D80" s="29">
        <v>3114.1823170000021</v>
      </c>
      <c r="E80" s="29">
        <v>3852.7094689999994</v>
      </c>
      <c r="F80" s="29">
        <v>2375.3288750000015</v>
      </c>
      <c r="G80" s="29">
        <v>2044.8577580000001</v>
      </c>
      <c r="H80" s="29">
        <v>7176.5721039999999</v>
      </c>
      <c r="I80" s="24">
        <v>2249.7776640000002</v>
      </c>
      <c r="J80" s="24">
        <v>2311.0052139999998</v>
      </c>
      <c r="K80" s="24">
        <v>3197.7589329999901</v>
      </c>
      <c r="L80" s="24">
        <v>11466.878805</v>
      </c>
      <c r="M80" s="24">
        <v>15104.000741</v>
      </c>
      <c r="N80" s="24">
        <v>25159.552271</v>
      </c>
      <c r="O80" s="24">
        <v>39949.884951</v>
      </c>
      <c r="P80" s="24">
        <v>53494.452515999998</v>
      </c>
      <c r="Q80" s="24">
        <v>13480.219283</v>
      </c>
      <c r="R80" s="24">
        <v>28937.302269</v>
      </c>
      <c r="S80" s="31">
        <v>39905.779279000002</v>
      </c>
      <c r="T80" s="31">
        <v>37165.249116999999</v>
      </c>
      <c r="U80" s="31">
        <v>38647.972315999999</v>
      </c>
      <c r="V80" s="31">
        <v>55498.582743999999</v>
      </c>
      <c r="W80" s="31">
        <v>49228.051794999985</v>
      </c>
      <c r="X80" s="31">
        <v>43604.491527999999</v>
      </c>
      <c r="Y80" s="31">
        <v>43110.836331999999</v>
      </c>
      <c r="Z80" s="31">
        <v>46878.625918000005</v>
      </c>
      <c r="AA80" s="31">
        <v>39424.945022000094</v>
      </c>
      <c r="AB80" s="31">
        <v>33413.343862999965</v>
      </c>
      <c r="AC80" s="24">
        <f t="shared" si="2"/>
        <v>645579.2533150001</v>
      </c>
      <c r="AD80" s="30"/>
    </row>
    <row r="81" spans="1:30">
      <c r="A81" s="2">
        <v>73</v>
      </c>
      <c r="B81" s="7" t="s">
        <v>26</v>
      </c>
      <c r="C81" s="29">
        <v>2796.071218</v>
      </c>
      <c r="D81" s="29">
        <v>3135.5400360000008</v>
      </c>
      <c r="E81" s="29">
        <v>3835.2620430000002</v>
      </c>
      <c r="F81" s="29">
        <v>4195.3150189999988</v>
      </c>
      <c r="G81" s="29">
        <v>4354.4818569999998</v>
      </c>
      <c r="H81" s="29">
        <v>10960.995384</v>
      </c>
      <c r="I81" s="24">
        <v>6028.7854989999996</v>
      </c>
      <c r="J81" s="24">
        <v>7267.83212</v>
      </c>
      <c r="K81" s="24">
        <v>8771.1751310000272</v>
      </c>
      <c r="L81" s="24">
        <v>13753.722384000001</v>
      </c>
      <c r="M81" s="24">
        <v>19031.480477000001</v>
      </c>
      <c r="N81" s="24">
        <v>26792.211528</v>
      </c>
      <c r="O81" s="24">
        <v>36718.796146000001</v>
      </c>
      <c r="P81" s="24">
        <v>48343.625117000003</v>
      </c>
      <c r="Q81" s="24">
        <v>33809.083463000003</v>
      </c>
      <c r="R81" s="24">
        <v>39169.894347000001</v>
      </c>
      <c r="S81" s="31">
        <v>51234.101538000003</v>
      </c>
      <c r="T81" s="31">
        <v>56210.982623999997</v>
      </c>
      <c r="U81" s="31">
        <v>57374.369049000001</v>
      </c>
      <c r="V81" s="31">
        <v>60704.7849859997</v>
      </c>
      <c r="W81" s="31">
        <v>60637.189710000021</v>
      </c>
      <c r="X81" s="31">
        <v>54229.765467000005</v>
      </c>
      <c r="Y81" s="31">
        <v>57858.026918000003</v>
      </c>
      <c r="Z81" s="31">
        <v>65358.669290999977</v>
      </c>
      <c r="AA81" s="31">
        <v>69262.982184000386</v>
      </c>
      <c r="AB81" s="31">
        <v>71062.558783000393</v>
      </c>
      <c r="AC81" s="24">
        <f t="shared" si="2"/>
        <v>872897.70231900061</v>
      </c>
      <c r="AD81" s="30"/>
    </row>
    <row r="82" spans="1:30">
      <c r="A82" s="2">
        <v>74</v>
      </c>
      <c r="B82" s="7" t="s">
        <v>25</v>
      </c>
      <c r="C82" s="29">
        <v>547.60529699999995</v>
      </c>
      <c r="D82" s="29">
        <v>503.95241599999997</v>
      </c>
      <c r="E82" s="29">
        <v>658.12809200000015</v>
      </c>
      <c r="F82" s="29">
        <v>652.1032620000002</v>
      </c>
      <c r="G82" s="29">
        <v>619.37954600000023</v>
      </c>
      <c r="H82" s="29">
        <v>1658.585102</v>
      </c>
      <c r="I82" s="24">
        <v>621.30015800000001</v>
      </c>
      <c r="J82" s="24">
        <v>751.99514299999998</v>
      </c>
      <c r="K82" s="24">
        <v>878.90254899999968</v>
      </c>
      <c r="L82" s="24">
        <v>2141.9565889999999</v>
      </c>
      <c r="M82" s="24">
        <v>3054.9826800000001</v>
      </c>
      <c r="N82" s="24">
        <v>5829.1978300000001</v>
      </c>
      <c r="O82" s="24">
        <v>5294.4505609999997</v>
      </c>
      <c r="P82" s="24">
        <v>5610.4336210000001</v>
      </c>
      <c r="Q82" s="24">
        <v>3578.4585910000001</v>
      </c>
      <c r="R82" s="24">
        <v>4804.2436500000003</v>
      </c>
      <c r="S82" s="31">
        <v>6749.8476380000002</v>
      </c>
      <c r="T82" s="31">
        <v>7182.6399670000001</v>
      </c>
      <c r="U82" s="31">
        <v>7153.2249149999998</v>
      </c>
      <c r="V82" s="31">
        <v>6987.4797590000198</v>
      </c>
      <c r="W82" s="31">
        <v>5624.4341450000002</v>
      </c>
      <c r="X82" s="31">
        <v>5861.5377559999961</v>
      </c>
      <c r="Y82" s="31">
        <v>6469.4031450000002</v>
      </c>
      <c r="Z82" s="31">
        <v>6952.131486000002</v>
      </c>
      <c r="AA82" s="31">
        <v>6780.895647999997</v>
      </c>
      <c r="AB82" s="31">
        <v>6173.4057430000112</v>
      </c>
      <c r="AC82" s="24">
        <f t="shared" si="2"/>
        <v>103140.67528900002</v>
      </c>
      <c r="AD82" s="30"/>
    </row>
    <row r="83" spans="1:30">
      <c r="A83" s="2">
        <v>75</v>
      </c>
      <c r="B83" s="7" t="s">
        <v>24</v>
      </c>
      <c r="C83" s="29">
        <v>31.041384999999998</v>
      </c>
      <c r="D83" s="29">
        <v>9.6530459999999998</v>
      </c>
      <c r="E83" s="29">
        <v>46.163167999999992</v>
      </c>
      <c r="F83" s="29">
        <v>89.322589999999977</v>
      </c>
      <c r="G83" s="29">
        <v>85.295828000000029</v>
      </c>
      <c r="H83" s="29">
        <v>178.66201000000001</v>
      </c>
      <c r="I83" s="24">
        <v>53.911496999999997</v>
      </c>
      <c r="J83" s="24">
        <v>50.869833999999997</v>
      </c>
      <c r="K83" s="24">
        <v>120.29080800000006</v>
      </c>
      <c r="L83" s="24">
        <v>262.914016</v>
      </c>
      <c r="M83" s="24">
        <v>305.45557200000002</v>
      </c>
      <c r="N83" s="24">
        <v>517.35084900000004</v>
      </c>
      <c r="O83" s="24">
        <v>695.434483</v>
      </c>
      <c r="P83" s="24">
        <v>296.95758799999999</v>
      </c>
      <c r="Q83" s="24">
        <v>659.28751599999998</v>
      </c>
      <c r="R83" s="24">
        <v>1294.364006</v>
      </c>
      <c r="S83" s="31">
        <v>1053.656174</v>
      </c>
      <c r="T83" s="31">
        <v>880.906295</v>
      </c>
      <c r="U83" s="31">
        <v>996.277107</v>
      </c>
      <c r="V83" s="31">
        <v>2215.1340660000001</v>
      </c>
      <c r="W83" s="31">
        <v>771.74247400000013</v>
      </c>
      <c r="X83" s="31">
        <v>330.162308</v>
      </c>
      <c r="Y83" s="31">
        <v>420.443806</v>
      </c>
      <c r="Z83" s="31">
        <v>450.59081500000008</v>
      </c>
      <c r="AA83" s="31">
        <v>915.15654199999824</v>
      </c>
      <c r="AB83" s="31">
        <v>547.81111300000077</v>
      </c>
      <c r="AC83" s="24">
        <f t="shared" si="2"/>
        <v>13278.854896000001</v>
      </c>
      <c r="AD83" s="30"/>
    </row>
    <row r="84" spans="1:30">
      <c r="A84" s="2">
        <v>76</v>
      </c>
      <c r="B84" s="7" t="s">
        <v>23</v>
      </c>
      <c r="C84" s="29">
        <v>700.39639099999999</v>
      </c>
      <c r="D84" s="29">
        <v>523.21035199999994</v>
      </c>
      <c r="E84" s="29">
        <v>879.82251100000008</v>
      </c>
      <c r="F84" s="29">
        <v>1008.6835410000003</v>
      </c>
      <c r="G84" s="29">
        <v>829.38762000000008</v>
      </c>
      <c r="H84" s="29">
        <v>1583.2251940000001</v>
      </c>
      <c r="I84" s="24">
        <v>1469.9057519999999</v>
      </c>
      <c r="J84" s="24">
        <v>2282.2346470000002</v>
      </c>
      <c r="K84" s="24">
        <v>3189.3409730000126</v>
      </c>
      <c r="L84" s="24">
        <v>5167.9734630000003</v>
      </c>
      <c r="M84" s="24">
        <v>6125.5902850000002</v>
      </c>
      <c r="N84" s="24">
        <v>9275.2902169999998</v>
      </c>
      <c r="O84" s="24">
        <v>11576.56756</v>
      </c>
      <c r="P84" s="24">
        <v>14225.961394</v>
      </c>
      <c r="Q84" s="24">
        <v>9499.2597220000007</v>
      </c>
      <c r="R84" s="24">
        <v>14536.030413</v>
      </c>
      <c r="S84" s="31">
        <v>18654.014813000002</v>
      </c>
      <c r="T84" s="31">
        <v>18646.344169</v>
      </c>
      <c r="U84" s="31">
        <v>20047.067911999999</v>
      </c>
      <c r="V84" s="31">
        <v>22626.664628999999</v>
      </c>
      <c r="W84" s="31">
        <v>23822.080718999994</v>
      </c>
      <c r="X84" s="31">
        <v>21429.039643000004</v>
      </c>
      <c r="Y84" s="31">
        <v>22679.566672000001</v>
      </c>
      <c r="Z84" s="31">
        <v>27042.343816000004</v>
      </c>
      <c r="AA84" s="31">
        <v>23965.675648000059</v>
      </c>
      <c r="AB84" s="31">
        <v>24597.890574000066</v>
      </c>
      <c r="AC84" s="24">
        <f t="shared" si="2"/>
        <v>306383.56863000017</v>
      </c>
      <c r="AD84" s="30"/>
    </row>
    <row r="85" spans="1:30">
      <c r="A85" s="2">
        <v>78</v>
      </c>
      <c r="B85" s="7" t="s">
        <v>22</v>
      </c>
      <c r="C85" s="29">
        <v>146.767527</v>
      </c>
      <c r="D85" s="29">
        <v>206.99058600000001</v>
      </c>
      <c r="E85" s="29">
        <v>135.87425700000003</v>
      </c>
      <c r="F85" s="29">
        <v>147.57509800000003</v>
      </c>
      <c r="G85" s="29">
        <v>246.10343900000004</v>
      </c>
      <c r="H85" s="29">
        <v>233.471307</v>
      </c>
      <c r="I85" s="24">
        <v>250.00389699999999</v>
      </c>
      <c r="J85" s="24">
        <v>243.470201</v>
      </c>
      <c r="K85" s="24">
        <v>223.5819900000001</v>
      </c>
      <c r="L85" s="24">
        <v>428.23927500000002</v>
      </c>
      <c r="M85" s="24">
        <v>484.63937299999998</v>
      </c>
      <c r="N85" s="24">
        <v>728.28164200000003</v>
      </c>
      <c r="O85" s="24">
        <v>690.21125900000004</v>
      </c>
      <c r="P85" s="24">
        <v>277.42766999999998</v>
      </c>
      <c r="Q85" s="24">
        <v>123.15012900000001</v>
      </c>
      <c r="R85" s="24">
        <v>173.243662</v>
      </c>
      <c r="S85" s="31">
        <v>160.83878300000001</v>
      </c>
      <c r="T85" s="31">
        <v>60.551093999999999</v>
      </c>
      <c r="U85" s="31">
        <v>164.29988299999999</v>
      </c>
      <c r="V85" s="31">
        <v>160.51435799999999</v>
      </c>
      <c r="W85" s="31">
        <v>160.38015399999998</v>
      </c>
      <c r="X85" s="31">
        <v>73.850555999999997</v>
      </c>
      <c r="Y85" s="31">
        <v>85.049271000000005</v>
      </c>
      <c r="Z85" s="31">
        <v>132.44696500000001</v>
      </c>
      <c r="AA85" s="31">
        <v>63.921491000000017</v>
      </c>
      <c r="AB85" s="31">
        <v>42.163338000000032</v>
      </c>
      <c r="AC85" s="24">
        <f t="shared" si="2"/>
        <v>5843.0472050000017</v>
      </c>
      <c r="AD85" s="30"/>
    </row>
    <row r="86" spans="1:30">
      <c r="A86" s="2">
        <v>79</v>
      </c>
      <c r="B86" s="7" t="s">
        <v>21</v>
      </c>
      <c r="C86" s="29">
        <v>213.79204100000001</v>
      </c>
      <c r="D86" s="29">
        <v>256.49842900000004</v>
      </c>
      <c r="E86" s="29">
        <v>689.65807299999983</v>
      </c>
      <c r="F86" s="29">
        <v>444.23958800000003</v>
      </c>
      <c r="G86" s="29">
        <v>589.62125500000002</v>
      </c>
      <c r="H86" s="29">
        <v>712.62980000000005</v>
      </c>
      <c r="I86" s="24">
        <v>615.24554699999999</v>
      </c>
      <c r="J86" s="24">
        <v>494.75499500000001</v>
      </c>
      <c r="K86" s="24">
        <v>482.24583499999989</v>
      </c>
      <c r="L86" s="24">
        <v>410.66832299999999</v>
      </c>
      <c r="M86" s="24">
        <v>382.52439199999998</v>
      </c>
      <c r="N86" s="24">
        <v>1418.57152</v>
      </c>
      <c r="O86" s="24">
        <v>1345.651057</v>
      </c>
      <c r="P86" s="24">
        <v>381.071754</v>
      </c>
      <c r="Q86" s="24">
        <v>230.082427</v>
      </c>
      <c r="R86" s="24">
        <v>286.50800600000002</v>
      </c>
      <c r="S86" s="31">
        <v>289.08850000000001</v>
      </c>
      <c r="T86" s="31">
        <v>158.568006</v>
      </c>
      <c r="U86" s="31">
        <v>233.12994</v>
      </c>
      <c r="V86" s="31">
        <v>572.80180099999905</v>
      </c>
      <c r="W86" s="31">
        <v>525.53713199999993</v>
      </c>
      <c r="X86" s="31">
        <v>378.29628600000001</v>
      </c>
      <c r="Y86" s="31">
        <v>248.41328300000001</v>
      </c>
      <c r="Z86" s="31">
        <v>250.02519199999995</v>
      </c>
      <c r="AA86" s="31">
        <v>331.26477499999982</v>
      </c>
      <c r="AB86" s="31">
        <v>242.2440390000001</v>
      </c>
      <c r="AC86" s="24">
        <f t="shared" si="2"/>
        <v>12183.131995999996</v>
      </c>
      <c r="AD86" s="30"/>
    </row>
    <row r="87" spans="1:30">
      <c r="A87" s="2">
        <v>80</v>
      </c>
      <c r="B87" s="7" t="s">
        <v>20</v>
      </c>
      <c r="C87" s="29">
        <v>243.28955199999999</v>
      </c>
      <c r="D87" s="29">
        <v>214.36689200000001</v>
      </c>
      <c r="E87" s="29">
        <v>227.91137200000006</v>
      </c>
      <c r="F87" s="29">
        <v>303.15954500000004</v>
      </c>
      <c r="G87" s="29">
        <v>360.08609999999993</v>
      </c>
      <c r="H87" s="29">
        <v>470.98358899999999</v>
      </c>
      <c r="I87" s="24">
        <v>300.84349400000002</v>
      </c>
      <c r="J87" s="24">
        <v>166.542632</v>
      </c>
      <c r="K87" s="24">
        <v>174.25843499999993</v>
      </c>
      <c r="L87" s="24">
        <v>338.83922799999999</v>
      </c>
      <c r="M87" s="24">
        <v>231.481831</v>
      </c>
      <c r="N87" s="24">
        <v>238.60425000000001</v>
      </c>
      <c r="O87" s="24">
        <v>423.91982400000001</v>
      </c>
      <c r="P87" s="24">
        <v>230.10233700000001</v>
      </c>
      <c r="Q87" s="24">
        <v>68.32114</v>
      </c>
      <c r="R87" s="24">
        <v>173.55195399999999</v>
      </c>
      <c r="S87" s="31">
        <v>175.08772099999999</v>
      </c>
      <c r="T87" s="31">
        <v>97.125798000000003</v>
      </c>
      <c r="U87" s="31">
        <v>158.03639000000001</v>
      </c>
      <c r="V87" s="31">
        <v>141.41907599999999</v>
      </c>
      <c r="W87" s="31">
        <v>60.301960999999999</v>
      </c>
      <c r="X87" s="31">
        <v>68.688787000000005</v>
      </c>
      <c r="Y87" s="31">
        <v>59.913668999999999</v>
      </c>
      <c r="Z87" s="31">
        <v>74.643700999999993</v>
      </c>
      <c r="AA87" s="31">
        <v>111.79227499999999</v>
      </c>
      <c r="AB87" s="31">
        <v>126.85071900000001</v>
      </c>
      <c r="AC87" s="24">
        <f t="shared" si="2"/>
        <v>5240.1222719999987</v>
      </c>
      <c r="AD87" s="30"/>
    </row>
    <row r="88" spans="1:30">
      <c r="A88" s="2">
        <v>81</v>
      </c>
      <c r="B88" s="7" t="s">
        <v>19</v>
      </c>
      <c r="C88" s="29">
        <v>491.98289699999998</v>
      </c>
      <c r="D88" s="29">
        <v>358.07008899999994</v>
      </c>
      <c r="E88" s="29">
        <v>450.29333900000017</v>
      </c>
      <c r="F88" s="29">
        <v>490.56787799999984</v>
      </c>
      <c r="G88" s="29">
        <v>560.76875900000016</v>
      </c>
      <c r="H88" s="29">
        <v>641.93261500000006</v>
      </c>
      <c r="I88" s="24">
        <v>717.27587300000005</v>
      </c>
      <c r="J88" s="24">
        <v>617.19098499999996</v>
      </c>
      <c r="K88" s="24">
        <v>932.28864400000032</v>
      </c>
      <c r="L88" s="24">
        <v>1856.5934769999999</v>
      </c>
      <c r="M88" s="24">
        <v>2300.8310070000002</v>
      </c>
      <c r="N88" s="24">
        <v>2760.3759490000002</v>
      </c>
      <c r="O88" s="24">
        <v>3512.598086</v>
      </c>
      <c r="P88" s="24">
        <v>4655.0817239999997</v>
      </c>
      <c r="Q88" s="24">
        <v>1805.7741570000001</v>
      </c>
      <c r="R88" s="24">
        <v>3033.5329919999999</v>
      </c>
      <c r="S88" s="31">
        <v>3719.0007310000001</v>
      </c>
      <c r="T88" s="31">
        <v>3193.0857609999998</v>
      </c>
      <c r="U88" s="31">
        <v>3186.131871</v>
      </c>
      <c r="V88" s="31">
        <v>3487.1926149999999</v>
      </c>
      <c r="W88" s="31">
        <v>2838.5662680000009</v>
      </c>
      <c r="X88" s="31">
        <v>2663.8654030000002</v>
      </c>
      <c r="Y88" s="31">
        <v>3251.6999780000001</v>
      </c>
      <c r="Z88" s="31">
        <v>3875.2074489999991</v>
      </c>
      <c r="AA88" s="31">
        <v>3526.1771959999983</v>
      </c>
      <c r="AB88" s="31">
        <v>2735.8095500000036</v>
      </c>
      <c r="AC88" s="24">
        <f t="shared" si="2"/>
        <v>57661.895293000009</v>
      </c>
      <c r="AD88" s="30"/>
    </row>
    <row r="89" spans="1:30">
      <c r="A89" s="2">
        <v>82</v>
      </c>
      <c r="B89" s="7" t="s">
        <v>18</v>
      </c>
      <c r="C89" s="29">
        <v>1226.162748</v>
      </c>
      <c r="D89" s="29">
        <v>1195.1851270000004</v>
      </c>
      <c r="E89" s="29">
        <v>1491.2998370000005</v>
      </c>
      <c r="F89" s="29">
        <v>1593.9159449999997</v>
      </c>
      <c r="G89" s="29">
        <v>1635.8598569999999</v>
      </c>
      <c r="H89" s="29">
        <v>2094.4579010000002</v>
      </c>
      <c r="I89" s="24">
        <v>2217.1403780000001</v>
      </c>
      <c r="J89" s="24">
        <v>2621.819739</v>
      </c>
      <c r="K89" s="24">
        <v>3039.2015770000057</v>
      </c>
      <c r="L89" s="24">
        <v>4228.9873129999996</v>
      </c>
      <c r="M89" s="24">
        <v>5181.9351489999999</v>
      </c>
      <c r="N89" s="24">
        <v>6037.6128349999999</v>
      </c>
      <c r="O89" s="24">
        <v>7191.8862929999996</v>
      </c>
      <c r="P89" s="24">
        <v>7574.4904939999997</v>
      </c>
      <c r="Q89" s="24">
        <v>6467.7562790000002</v>
      </c>
      <c r="R89" s="24">
        <v>8858.666647</v>
      </c>
      <c r="S89" s="31">
        <v>11180.826169</v>
      </c>
      <c r="T89" s="31">
        <v>12269.804126999999</v>
      </c>
      <c r="U89" s="31">
        <v>13243.859640999999</v>
      </c>
      <c r="V89" s="31">
        <v>14790.797719</v>
      </c>
      <c r="W89" s="31">
        <v>14619.973571999997</v>
      </c>
      <c r="X89" s="31">
        <v>13742.532531000004</v>
      </c>
      <c r="Y89" s="31">
        <v>15186.023171999999</v>
      </c>
      <c r="Z89" s="31">
        <v>16334.770644</v>
      </c>
      <c r="AA89" s="31">
        <v>16621.794209000007</v>
      </c>
      <c r="AB89" s="31">
        <v>17168.367411999981</v>
      </c>
      <c r="AC89" s="24">
        <f t="shared" si="2"/>
        <v>207815.12731500002</v>
      </c>
      <c r="AD89" s="30"/>
    </row>
    <row r="90" spans="1:30">
      <c r="A90" s="2">
        <v>83</v>
      </c>
      <c r="B90" s="7" t="s">
        <v>17</v>
      </c>
      <c r="C90" s="29">
        <v>896.36179200000004</v>
      </c>
      <c r="D90" s="29">
        <v>919.71787600000016</v>
      </c>
      <c r="E90" s="29">
        <v>1145.7768460000002</v>
      </c>
      <c r="F90" s="29">
        <v>1226.4493730000002</v>
      </c>
      <c r="G90" s="29">
        <v>1258.1521889999999</v>
      </c>
      <c r="H90" s="29">
        <v>1439.070031</v>
      </c>
      <c r="I90" s="24">
        <v>1610.843018</v>
      </c>
      <c r="J90" s="24">
        <v>2109.6688509999999</v>
      </c>
      <c r="K90" s="24">
        <v>2332.9636680000035</v>
      </c>
      <c r="L90" s="24">
        <v>3684.302835</v>
      </c>
      <c r="M90" s="24">
        <v>4918.3984639999999</v>
      </c>
      <c r="N90" s="24">
        <v>6592.069485</v>
      </c>
      <c r="O90" s="24">
        <v>8185.6879220000001</v>
      </c>
      <c r="P90" s="24">
        <v>8718.1880860000001</v>
      </c>
      <c r="Q90" s="24">
        <v>7417.948077</v>
      </c>
      <c r="R90" s="24">
        <v>9567.8944609999999</v>
      </c>
      <c r="S90" s="31">
        <v>11898.329261999999</v>
      </c>
      <c r="T90" s="31">
        <v>13321.435503999999</v>
      </c>
      <c r="U90" s="31">
        <v>14864.481755000001</v>
      </c>
      <c r="V90" s="31">
        <v>17188.493073000001</v>
      </c>
      <c r="W90" s="31">
        <v>18511.790534999996</v>
      </c>
      <c r="X90" s="31">
        <v>16862.233525</v>
      </c>
      <c r="Y90" s="31">
        <v>17675.292168</v>
      </c>
      <c r="Z90" s="31">
        <v>18545.985241999999</v>
      </c>
      <c r="AA90" s="31">
        <v>19522.776892999958</v>
      </c>
      <c r="AB90" s="31">
        <v>20179.310772000033</v>
      </c>
      <c r="AC90" s="24">
        <f t="shared" si="2"/>
        <v>230593.62170300001</v>
      </c>
      <c r="AD90" s="30"/>
    </row>
    <row r="91" spans="1:30">
      <c r="A91" s="2">
        <v>84</v>
      </c>
      <c r="B91" s="7" t="s">
        <v>16</v>
      </c>
      <c r="C91" s="29">
        <v>8669.4222800000007</v>
      </c>
      <c r="D91" s="29">
        <v>10898.005143999993</v>
      </c>
      <c r="E91" s="29">
        <v>13717.207014999998</v>
      </c>
      <c r="F91" s="29">
        <v>16746.682444000002</v>
      </c>
      <c r="G91" s="29">
        <v>19198.735464000005</v>
      </c>
      <c r="H91" s="29">
        <v>27272.625249000001</v>
      </c>
      <c r="I91" s="24">
        <v>33625.723956000002</v>
      </c>
      <c r="J91" s="24">
        <v>50851.411912000003</v>
      </c>
      <c r="K91" s="24">
        <v>78291.035402999783</v>
      </c>
      <c r="L91" s="24">
        <v>118282.58007</v>
      </c>
      <c r="M91" s="24">
        <v>149834.742505</v>
      </c>
      <c r="N91" s="24">
        <v>186652.392464</v>
      </c>
      <c r="O91" s="24">
        <v>215006.929913</v>
      </c>
      <c r="P91" s="24">
        <v>268740.030791</v>
      </c>
      <c r="Q91" s="24">
        <v>235952.012835</v>
      </c>
      <c r="R91" s="24">
        <v>309957.99338499998</v>
      </c>
      <c r="S91" s="31">
        <v>353905.01814</v>
      </c>
      <c r="T91" s="31">
        <v>376029.58160999999</v>
      </c>
      <c r="U91" s="31">
        <v>383331.70141500002</v>
      </c>
      <c r="V91" s="31">
        <v>400983.11148799898</v>
      </c>
      <c r="W91" s="31">
        <v>364564.46872600017</v>
      </c>
      <c r="X91" s="31">
        <v>345949.21084700013</v>
      </c>
      <c r="Y91" s="31">
        <v>383347.627698</v>
      </c>
      <c r="Z91" s="31">
        <v>429213.74876299908</v>
      </c>
      <c r="AA91" s="31">
        <v>416666.63686300168</v>
      </c>
      <c r="AB91" s="31">
        <v>440251.63075500284</v>
      </c>
      <c r="AC91" s="24">
        <f t="shared" si="2"/>
        <v>5637940.2671350017</v>
      </c>
      <c r="AD91" s="30"/>
    </row>
    <row r="92" spans="1:30" ht="25.5">
      <c r="A92" s="13">
        <v>85</v>
      </c>
      <c r="B92" s="12" t="s">
        <v>15</v>
      </c>
      <c r="C92" s="29">
        <v>18997.294700999999</v>
      </c>
      <c r="D92" s="29">
        <v>20177.741150999987</v>
      </c>
      <c r="E92" s="29">
        <v>24565.478355000017</v>
      </c>
      <c r="F92" s="29">
        <v>26994.496793000013</v>
      </c>
      <c r="G92" s="29">
        <v>32962.560920000004</v>
      </c>
      <c r="H92" s="29">
        <v>46066.554409999997</v>
      </c>
      <c r="I92" s="24">
        <v>51322.032334000003</v>
      </c>
      <c r="J92" s="24">
        <v>65151.678214</v>
      </c>
      <c r="K92" s="24">
        <v>83226.636648999411</v>
      </c>
      <c r="L92" s="24">
        <v>129739.501922</v>
      </c>
      <c r="M92" s="24">
        <v>204897.41157699999</v>
      </c>
      <c r="N92" s="24">
        <v>227545.46886399999</v>
      </c>
      <c r="O92" s="24">
        <v>300334.05498900003</v>
      </c>
      <c r="P92" s="24">
        <v>342081.74749600003</v>
      </c>
      <c r="Q92" s="24">
        <v>301214.55519899999</v>
      </c>
      <c r="R92" s="24">
        <v>388915.96206599998</v>
      </c>
      <c r="S92" s="31">
        <v>445821.78350899997</v>
      </c>
      <c r="T92" s="31">
        <v>487492.09699400002</v>
      </c>
      <c r="U92" s="31">
        <v>561754.84080899996</v>
      </c>
      <c r="V92" s="31">
        <v>571186.01150999195</v>
      </c>
      <c r="W92" s="31">
        <v>600738.0956000007</v>
      </c>
      <c r="X92" s="31">
        <v>559893.05695300072</v>
      </c>
      <c r="Y92" s="31">
        <v>600295.14509300003</v>
      </c>
      <c r="Z92" s="31">
        <v>663899.11536900059</v>
      </c>
      <c r="AA92" s="31">
        <v>670467.40363100753</v>
      </c>
      <c r="AB92" s="31">
        <v>710123.50353600644</v>
      </c>
      <c r="AC92" s="24">
        <f t="shared" si="2"/>
        <v>8135864.2286440069</v>
      </c>
      <c r="AD92" s="30"/>
    </row>
    <row r="93" spans="1:30">
      <c r="A93" s="2">
        <v>86</v>
      </c>
      <c r="B93" s="7" t="s">
        <v>14</v>
      </c>
      <c r="C93" s="29">
        <v>1244.899596</v>
      </c>
      <c r="D93" s="29">
        <v>1122.989077</v>
      </c>
      <c r="E93" s="29">
        <v>1193.9691969999999</v>
      </c>
      <c r="F93" s="29">
        <v>1820.3257450000003</v>
      </c>
      <c r="G93" s="29">
        <v>1614.2543270000001</v>
      </c>
      <c r="H93" s="29">
        <v>2561.3846060000001</v>
      </c>
      <c r="I93" s="24">
        <v>2232.9553470000001</v>
      </c>
      <c r="J93" s="24">
        <v>2344.903401</v>
      </c>
      <c r="K93" s="24">
        <v>3776.9707030000004</v>
      </c>
      <c r="L93" s="24">
        <v>5494.8044200000004</v>
      </c>
      <c r="M93" s="24">
        <v>12810.616962</v>
      </c>
      <c r="N93" s="24">
        <v>6657.3756119999998</v>
      </c>
      <c r="O93" s="24">
        <v>9546.5415599999997</v>
      </c>
      <c r="P93" s="24">
        <v>10305.821390999999</v>
      </c>
      <c r="Q93" s="24">
        <v>2877.2380750000002</v>
      </c>
      <c r="R93" s="24">
        <v>8923.2075970000005</v>
      </c>
      <c r="S93" s="31">
        <v>14326.847123</v>
      </c>
      <c r="T93" s="31">
        <v>12895.707833</v>
      </c>
      <c r="U93" s="31">
        <v>11017.173343</v>
      </c>
      <c r="V93" s="31">
        <v>12740.554877</v>
      </c>
      <c r="W93" s="31">
        <v>12413.320325000001</v>
      </c>
      <c r="X93" s="31">
        <v>6860.511966</v>
      </c>
      <c r="Y93" s="31">
        <v>10971.029992</v>
      </c>
      <c r="Z93" s="31">
        <v>13273.396299000002</v>
      </c>
      <c r="AA93" s="31">
        <v>9131.9052900000115</v>
      </c>
      <c r="AB93" s="31">
        <v>9785.6526869999943</v>
      </c>
      <c r="AC93" s="24">
        <f t="shared" si="2"/>
        <v>187944.35735100001</v>
      </c>
      <c r="AD93" s="30"/>
    </row>
    <row r="94" spans="1:30">
      <c r="A94" s="2">
        <v>87</v>
      </c>
      <c r="B94" s="7" t="s">
        <v>13</v>
      </c>
      <c r="C94" s="29">
        <v>1832.559544</v>
      </c>
      <c r="D94" s="29">
        <v>1709.2972229999998</v>
      </c>
      <c r="E94" s="29">
        <v>2072.8512879999998</v>
      </c>
      <c r="F94" s="29">
        <v>2246.4206009999998</v>
      </c>
      <c r="G94" s="29">
        <v>2747.4866009999996</v>
      </c>
      <c r="H94" s="29">
        <v>4536.1872739999999</v>
      </c>
      <c r="I94" s="24">
        <v>4772.8905489999997</v>
      </c>
      <c r="J94" s="24">
        <v>5787.397226</v>
      </c>
      <c r="K94" s="24">
        <v>7592.6789389999922</v>
      </c>
      <c r="L94" s="24">
        <v>11811.759124</v>
      </c>
      <c r="M94" s="24">
        <v>28850.975342000002</v>
      </c>
      <c r="N94" s="24">
        <v>22382.259755999999</v>
      </c>
      <c r="O94" s="24">
        <v>31861.511904999999</v>
      </c>
      <c r="P94" s="24">
        <v>39316.113017000003</v>
      </c>
      <c r="Q94" s="24">
        <v>27958.948173000001</v>
      </c>
      <c r="R94" s="24">
        <v>38407.557524000003</v>
      </c>
      <c r="S94" s="31">
        <v>49610.388292000003</v>
      </c>
      <c r="T94" s="31">
        <v>55183.563671000004</v>
      </c>
      <c r="U94" s="31">
        <v>58589.476858000002</v>
      </c>
      <c r="V94" s="31">
        <v>64253.746644999999</v>
      </c>
      <c r="W94" s="31">
        <v>62656.181526999993</v>
      </c>
      <c r="X94" s="31">
        <v>60699.158871999993</v>
      </c>
      <c r="Y94" s="31">
        <v>67417.698147999996</v>
      </c>
      <c r="Z94" s="31">
        <v>75104.807560999965</v>
      </c>
      <c r="AA94" s="31">
        <v>74311.912303000194</v>
      </c>
      <c r="AB94" s="31">
        <v>76265.427387999531</v>
      </c>
      <c r="AC94" s="24">
        <f t="shared" si="2"/>
        <v>877979.25535099977</v>
      </c>
      <c r="AD94" s="30"/>
    </row>
    <row r="95" spans="1:30">
      <c r="A95" s="2">
        <v>88</v>
      </c>
      <c r="B95" s="7" t="s">
        <v>12</v>
      </c>
      <c r="C95" s="29">
        <v>144.41592</v>
      </c>
      <c r="D95" s="29">
        <v>174.29402400000001</v>
      </c>
      <c r="E95" s="29">
        <v>291.41506799999996</v>
      </c>
      <c r="F95" s="29">
        <v>439.875834</v>
      </c>
      <c r="G95" s="29">
        <v>646.40328399999999</v>
      </c>
      <c r="H95" s="29">
        <v>537.20813999999996</v>
      </c>
      <c r="I95" s="24">
        <v>565.59895300000005</v>
      </c>
      <c r="J95" s="24">
        <v>439.93191100000001</v>
      </c>
      <c r="K95" s="24">
        <v>418.62829500000009</v>
      </c>
      <c r="L95" s="24">
        <v>520.64031499999999</v>
      </c>
      <c r="M95" s="24">
        <v>743.70425799999998</v>
      </c>
      <c r="N95" s="24">
        <v>1293.6794769999999</v>
      </c>
      <c r="O95" s="24">
        <v>1394.409817</v>
      </c>
      <c r="P95" s="24">
        <v>1639.867139</v>
      </c>
      <c r="Q95" s="24">
        <v>941.495994</v>
      </c>
      <c r="R95" s="24">
        <v>1264.7628159999999</v>
      </c>
      <c r="S95" s="31">
        <v>1624.326153</v>
      </c>
      <c r="T95" s="31">
        <v>1560.4396690000001</v>
      </c>
      <c r="U95" s="31">
        <v>1940.944064</v>
      </c>
      <c r="V95" s="31">
        <v>2704.4571249999999</v>
      </c>
      <c r="W95" s="31">
        <v>3483.9762510000005</v>
      </c>
      <c r="X95" s="31">
        <v>3454.1738800000003</v>
      </c>
      <c r="Y95" s="31">
        <v>3671.750074</v>
      </c>
      <c r="Z95" s="31">
        <v>4553.6711179999993</v>
      </c>
      <c r="AA95" s="31">
        <v>3901.1520980000005</v>
      </c>
      <c r="AB95" s="31">
        <v>2457.0683219999969</v>
      </c>
      <c r="AC95" s="24">
        <f t="shared" si="2"/>
        <v>40808.289999000001</v>
      </c>
      <c r="AD95" s="30"/>
    </row>
    <row r="96" spans="1:30">
      <c r="A96" s="2">
        <v>89</v>
      </c>
      <c r="B96" s="7" t="s">
        <v>11</v>
      </c>
      <c r="C96" s="29">
        <v>879.82818599999996</v>
      </c>
      <c r="D96" s="29">
        <v>1154.2265839999998</v>
      </c>
      <c r="E96" s="29">
        <v>1630.0823269999999</v>
      </c>
      <c r="F96" s="29">
        <v>1863.0423220000002</v>
      </c>
      <c r="G96" s="29">
        <v>1618.5440030000002</v>
      </c>
      <c r="H96" s="29">
        <v>1634.3535240000001</v>
      </c>
      <c r="I96" s="24">
        <v>1929.386792</v>
      </c>
      <c r="J96" s="24">
        <v>1925.7812730000001</v>
      </c>
      <c r="K96" s="24">
        <v>2709.9457460000031</v>
      </c>
      <c r="L96" s="24">
        <v>3158.4146139999998</v>
      </c>
      <c r="M96" s="24">
        <v>4718.9107540000005</v>
      </c>
      <c r="N96" s="24">
        <v>8102.2307579999997</v>
      </c>
      <c r="O96" s="24">
        <v>12273.015888</v>
      </c>
      <c r="P96" s="24">
        <v>19578.867561999999</v>
      </c>
      <c r="Q96" s="24">
        <v>28306.365275</v>
      </c>
      <c r="R96" s="24">
        <v>40285.181712999998</v>
      </c>
      <c r="S96" s="31">
        <v>43720.023982999999</v>
      </c>
      <c r="T96" s="31">
        <v>39176.466274999999</v>
      </c>
      <c r="U96" s="31">
        <v>29015.724711999999</v>
      </c>
      <c r="V96" s="31">
        <v>25211.174074999999</v>
      </c>
      <c r="W96" s="31">
        <v>28816.712519000008</v>
      </c>
      <c r="X96" s="31">
        <v>22541.569177999987</v>
      </c>
      <c r="Y96" s="31">
        <v>22908.494578000002</v>
      </c>
      <c r="Z96" s="31">
        <v>25131.294149000005</v>
      </c>
      <c r="AA96" s="31">
        <v>24501.324560999969</v>
      </c>
      <c r="AB96" s="31">
        <v>21732.137688000013</v>
      </c>
      <c r="AC96" s="24">
        <f t="shared" si="2"/>
        <v>414523.09903899994</v>
      </c>
      <c r="AD96" s="30"/>
    </row>
    <row r="97" spans="1:30" ht="25.5">
      <c r="A97" s="13">
        <v>90</v>
      </c>
      <c r="B97" s="12" t="s">
        <v>10</v>
      </c>
      <c r="C97" s="29">
        <v>2428.5062560000001</v>
      </c>
      <c r="D97" s="29">
        <v>2989.5402789999976</v>
      </c>
      <c r="E97" s="29">
        <v>3997.7045879999996</v>
      </c>
      <c r="F97" s="29">
        <v>4296.5590360000006</v>
      </c>
      <c r="G97" s="29">
        <v>4706.7213259999999</v>
      </c>
      <c r="H97" s="29">
        <v>6335.0142185000004</v>
      </c>
      <c r="I97" s="24">
        <v>6457.678046</v>
      </c>
      <c r="J97" s="24">
        <v>7370.3145699999995</v>
      </c>
      <c r="K97" s="24">
        <v>9866.9580979999992</v>
      </c>
      <c r="L97" s="24">
        <v>16266.399321999999</v>
      </c>
      <c r="M97" s="24">
        <v>25435.292474000002</v>
      </c>
      <c r="N97" s="24">
        <v>32628.896648999998</v>
      </c>
      <c r="O97" s="24">
        <v>37006.774491999997</v>
      </c>
      <c r="P97" s="24">
        <v>43385.464589000003</v>
      </c>
      <c r="Q97" s="24">
        <v>38941.414115</v>
      </c>
      <c r="R97" s="24">
        <v>52160.771689000001</v>
      </c>
      <c r="S97" s="31">
        <v>60743.610764999998</v>
      </c>
      <c r="T97" s="31">
        <v>72818.287295999995</v>
      </c>
      <c r="U97" s="31">
        <v>74690.385215000002</v>
      </c>
      <c r="V97" s="31">
        <v>74036.214465999597</v>
      </c>
      <c r="W97" s="31">
        <v>73783.304698999971</v>
      </c>
      <c r="X97" s="31">
        <v>68398.077435000043</v>
      </c>
      <c r="Y97" s="31">
        <v>70815.865254999997</v>
      </c>
      <c r="Z97" s="31">
        <v>71391.469069999992</v>
      </c>
      <c r="AA97" s="31">
        <v>72953.506424000298</v>
      </c>
      <c r="AB97" s="31">
        <v>80224.504546000317</v>
      </c>
      <c r="AC97" s="24">
        <f t="shared" si="2"/>
        <v>1014129.2349185002</v>
      </c>
      <c r="AD97" s="30"/>
    </row>
    <row r="98" spans="1:30">
      <c r="A98" s="2">
        <v>91</v>
      </c>
      <c r="B98" s="7" t="s">
        <v>9</v>
      </c>
      <c r="C98" s="29">
        <v>2095.6429710000002</v>
      </c>
      <c r="D98" s="29">
        <v>1963.7564520000003</v>
      </c>
      <c r="E98" s="29">
        <v>2043.5227029999996</v>
      </c>
      <c r="F98" s="29">
        <v>1982.214476000001</v>
      </c>
      <c r="G98" s="29">
        <v>1851.3500560000002</v>
      </c>
      <c r="H98" s="29">
        <v>1832.0121630000001</v>
      </c>
      <c r="I98" s="24">
        <v>1608.669445</v>
      </c>
      <c r="J98" s="24">
        <v>1663.6425429999999</v>
      </c>
      <c r="K98" s="24">
        <v>1764.7453510000018</v>
      </c>
      <c r="L98" s="24">
        <v>2058.520473</v>
      </c>
      <c r="M98" s="24">
        <v>1994.2795020000001</v>
      </c>
      <c r="N98" s="24">
        <v>1995.60267</v>
      </c>
      <c r="O98" s="24">
        <v>2429.942231</v>
      </c>
      <c r="P98" s="24">
        <v>2742.746361</v>
      </c>
      <c r="Q98" s="24">
        <v>2452.3705490000002</v>
      </c>
      <c r="R98" s="24">
        <v>3049.663509</v>
      </c>
      <c r="S98" s="31">
        <v>3688.1112800000001</v>
      </c>
      <c r="T98" s="31">
        <v>5064.3808230000004</v>
      </c>
      <c r="U98" s="31">
        <v>5574.7347680000003</v>
      </c>
      <c r="V98" s="31">
        <v>5314.9533730000103</v>
      </c>
      <c r="W98" s="31">
        <v>5775.786653000001</v>
      </c>
      <c r="X98" s="31">
        <v>5603.2206049999986</v>
      </c>
      <c r="Y98" s="31">
        <v>5049.9050980000002</v>
      </c>
      <c r="Z98" s="31">
        <v>4685.7825890000013</v>
      </c>
      <c r="AA98" s="31">
        <v>4930.163338000023</v>
      </c>
      <c r="AB98" s="31">
        <v>3632.6887040000165</v>
      </c>
      <c r="AC98" s="24">
        <f t="shared" si="2"/>
        <v>82848.408686000053</v>
      </c>
      <c r="AD98" s="30"/>
    </row>
    <row r="99" spans="1:30">
      <c r="A99" s="2">
        <v>92</v>
      </c>
      <c r="B99" s="7" t="s">
        <v>8</v>
      </c>
      <c r="C99" s="29">
        <v>179.72591700000001</v>
      </c>
      <c r="D99" s="29">
        <v>233.43588399999999</v>
      </c>
      <c r="E99" s="29">
        <v>279.69550800000002</v>
      </c>
      <c r="F99" s="29">
        <v>307.10507900000005</v>
      </c>
      <c r="G99" s="29">
        <v>351.38203199999998</v>
      </c>
      <c r="H99" s="29">
        <v>390.58126199999998</v>
      </c>
      <c r="I99" s="24">
        <v>412.76064700000001</v>
      </c>
      <c r="J99" s="24">
        <v>500.34441800000002</v>
      </c>
      <c r="K99" s="24">
        <v>591.69116799999983</v>
      </c>
      <c r="L99" s="24">
        <v>811.50227099999995</v>
      </c>
      <c r="M99" s="24">
        <v>924.82410300000004</v>
      </c>
      <c r="N99" s="24">
        <v>1018.500466</v>
      </c>
      <c r="O99" s="24">
        <v>1223.153004</v>
      </c>
      <c r="P99" s="24">
        <v>1520.7645299999999</v>
      </c>
      <c r="Q99" s="24">
        <v>1217.639302</v>
      </c>
      <c r="R99" s="24">
        <v>1466.9191840000001</v>
      </c>
      <c r="S99" s="31">
        <v>1623.7691930000001</v>
      </c>
      <c r="T99" s="31">
        <v>1703.0450450000001</v>
      </c>
      <c r="U99" s="31">
        <v>1663.1715610000001</v>
      </c>
      <c r="V99" s="31">
        <v>1711.9913799999999</v>
      </c>
      <c r="W99" s="31">
        <v>1690.9135230000002</v>
      </c>
      <c r="X99" s="31">
        <v>1613.2255600000001</v>
      </c>
      <c r="Y99" s="31">
        <v>1560.0368559999999</v>
      </c>
      <c r="Z99" s="31">
        <v>1632.7801900000002</v>
      </c>
      <c r="AA99" s="31">
        <v>1739.1096820000032</v>
      </c>
      <c r="AB99" s="31">
        <v>1884.1147769999975</v>
      </c>
      <c r="AC99" s="24">
        <f t="shared" si="2"/>
        <v>28252.182541999999</v>
      </c>
      <c r="AD99" s="30"/>
    </row>
    <row r="100" spans="1:30">
      <c r="A100" s="2">
        <v>93</v>
      </c>
      <c r="B100" s="7" t="s">
        <v>7</v>
      </c>
      <c r="C100" s="29">
        <v>206.21104800000001</v>
      </c>
      <c r="D100" s="29">
        <v>22.634438999999997</v>
      </c>
      <c r="E100" s="29">
        <v>20.429736999999999</v>
      </c>
      <c r="F100" s="29">
        <v>24.348344000000001</v>
      </c>
      <c r="G100" s="29">
        <v>15.794671000000001</v>
      </c>
      <c r="H100" s="29">
        <v>10.873618</v>
      </c>
      <c r="I100" s="24">
        <v>17.190868999999999</v>
      </c>
      <c r="J100" s="24">
        <v>17.986398999999999</v>
      </c>
      <c r="K100" s="24">
        <v>15.801227999999996</v>
      </c>
      <c r="L100" s="24">
        <v>21.432683999999998</v>
      </c>
      <c r="M100" s="24">
        <v>28.381157999999999</v>
      </c>
      <c r="N100" s="24">
        <v>39.203336</v>
      </c>
      <c r="O100" s="24">
        <v>58.606718000000001</v>
      </c>
      <c r="P100" s="24">
        <v>77.094660000000005</v>
      </c>
      <c r="Q100" s="24">
        <v>64.087307999999993</v>
      </c>
      <c r="R100" s="24">
        <v>97.530090999999999</v>
      </c>
      <c r="S100" s="31">
        <v>116.969511</v>
      </c>
      <c r="T100" s="31">
        <v>138.68185299999999</v>
      </c>
      <c r="U100" s="31">
        <v>159.30350200000001</v>
      </c>
      <c r="V100" s="31">
        <v>161.211928</v>
      </c>
      <c r="W100" s="31">
        <v>169.51064099999999</v>
      </c>
      <c r="X100" s="31">
        <v>140.80358300000003</v>
      </c>
      <c r="Y100" s="31">
        <v>132.84432699999999</v>
      </c>
      <c r="Z100" s="31">
        <v>166.21628799999999</v>
      </c>
      <c r="AA100" s="31">
        <v>142.40576300000009</v>
      </c>
      <c r="AB100" s="31">
        <v>184.94788900000009</v>
      </c>
      <c r="AC100" s="24">
        <f t="shared" si="2"/>
        <v>2250.5015930000004</v>
      </c>
      <c r="AD100" s="30"/>
    </row>
    <row r="101" spans="1:30" ht="25.5">
      <c r="A101" s="13">
        <v>94</v>
      </c>
      <c r="B101" s="12" t="s">
        <v>6</v>
      </c>
      <c r="C101" s="29">
        <v>2930.4432489999999</v>
      </c>
      <c r="D101" s="29">
        <v>3048.1227929999995</v>
      </c>
      <c r="E101" s="29">
        <v>3804.5994189999992</v>
      </c>
      <c r="F101" s="29">
        <v>4315.1850979999999</v>
      </c>
      <c r="G101" s="29">
        <v>5405.4269769999992</v>
      </c>
      <c r="H101" s="29">
        <v>7016.6930519999996</v>
      </c>
      <c r="I101" s="24">
        <v>7562.4929760000005</v>
      </c>
      <c r="J101" s="24">
        <v>9858.3080750000008</v>
      </c>
      <c r="K101" s="24">
        <v>11955.287811000011</v>
      </c>
      <c r="L101" s="24">
        <v>17319.194020999999</v>
      </c>
      <c r="M101" s="24">
        <v>22367.484458999999</v>
      </c>
      <c r="N101" s="24">
        <v>27956.164479999999</v>
      </c>
      <c r="O101" s="24">
        <v>35956.926919999998</v>
      </c>
      <c r="P101" s="24">
        <v>42785.731369000001</v>
      </c>
      <c r="Q101" s="24">
        <v>38957.338402000001</v>
      </c>
      <c r="R101" s="24">
        <v>50609.634007000001</v>
      </c>
      <c r="S101" s="31">
        <v>59372.556894000001</v>
      </c>
      <c r="T101" s="31">
        <v>77908.119858000005</v>
      </c>
      <c r="U101" s="31">
        <v>86437.712694000002</v>
      </c>
      <c r="V101" s="31">
        <v>93400.567447999798</v>
      </c>
      <c r="W101" s="31">
        <v>98735.471031000008</v>
      </c>
      <c r="X101" s="31">
        <v>90892.853605999975</v>
      </c>
      <c r="Y101" s="31">
        <v>90719.342245000007</v>
      </c>
      <c r="Z101" s="31">
        <v>95801.95784599999</v>
      </c>
      <c r="AA101" s="31">
        <v>99065.740970999483</v>
      </c>
      <c r="AB101" s="31">
        <v>109394.36383899943</v>
      </c>
      <c r="AC101" s="24">
        <f t="shared" si="2"/>
        <v>1193577.7195399988</v>
      </c>
      <c r="AD101" s="30"/>
    </row>
    <row r="102" spans="1:30">
      <c r="A102" s="2">
        <v>95</v>
      </c>
      <c r="B102" s="7" t="s">
        <v>5</v>
      </c>
      <c r="C102" s="29">
        <v>5415.5367500000002</v>
      </c>
      <c r="D102" s="29">
        <v>5977.4596689999962</v>
      </c>
      <c r="E102" s="29">
        <v>7520.8569209999978</v>
      </c>
      <c r="F102" s="29">
        <v>7760.2348850000008</v>
      </c>
      <c r="G102" s="29">
        <v>7708.1424270000025</v>
      </c>
      <c r="H102" s="29">
        <v>9275.6047209999997</v>
      </c>
      <c r="I102" s="24">
        <v>9084.1424339999994</v>
      </c>
      <c r="J102" s="24">
        <v>11606.199966</v>
      </c>
      <c r="K102" s="24">
        <v>12479.09702699998</v>
      </c>
      <c r="L102" s="24">
        <v>15092.483436</v>
      </c>
      <c r="M102" s="24">
        <v>19129.161490999999</v>
      </c>
      <c r="N102" s="24">
        <v>22638.853408999999</v>
      </c>
      <c r="O102" s="24">
        <v>27076.743201000001</v>
      </c>
      <c r="P102" s="24">
        <v>32694.995257999999</v>
      </c>
      <c r="Q102" s="24">
        <v>26494.092779999999</v>
      </c>
      <c r="R102" s="24">
        <v>29348.857123000002</v>
      </c>
      <c r="S102" s="31">
        <v>34331.332756000003</v>
      </c>
      <c r="T102" s="31">
        <v>35628.640810999997</v>
      </c>
      <c r="U102" s="31">
        <v>35857.653494999999</v>
      </c>
      <c r="V102" s="31">
        <v>38563.210066999898</v>
      </c>
      <c r="W102" s="31">
        <v>42739.875489999991</v>
      </c>
      <c r="X102" s="31">
        <v>45169.215927999998</v>
      </c>
      <c r="Y102" s="31">
        <v>55662.157997000002</v>
      </c>
      <c r="Z102" s="31">
        <v>56160.772218000006</v>
      </c>
      <c r="AA102" s="31">
        <v>62445.28159799998</v>
      </c>
      <c r="AB102" s="31">
        <v>71531.654358000087</v>
      </c>
      <c r="AC102" s="24">
        <f t="shared" si="2"/>
        <v>727392.25621600007</v>
      </c>
      <c r="AD102" s="30"/>
    </row>
    <row r="103" spans="1:30">
      <c r="A103" s="2">
        <v>96</v>
      </c>
      <c r="B103" s="7" t="s">
        <v>4</v>
      </c>
      <c r="C103" s="29">
        <v>1136.64715</v>
      </c>
      <c r="D103" s="29">
        <v>1119.6772469999999</v>
      </c>
      <c r="E103" s="29">
        <v>1382.5524770000004</v>
      </c>
      <c r="F103" s="29">
        <v>1390.2645869999997</v>
      </c>
      <c r="G103" s="29">
        <v>1385.6855070000001</v>
      </c>
      <c r="H103" s="29">
        <v>1566.9733530000001</v>
      </c>
      <c r="I103" s="24">
        <v>1662.9680519999999</v>
      </c>
      <c r="J103" s="24">
        <v>1879.1804050000001</v>
      </c>
      <c r="K103" s="24">
        <v>2137.7921200000037</v>
      </c>
      <c r="L103" s="24">
        <v>3088.7080179999998</v>
      </c>
      <c r="M103" s="24">
        <v>3862.1310429999999</v>
      </c>
      <c r="N103" s="24">
        <v>4565.2216019999996</v>
      </c>
      <c r="O103" s="24">
        <v>5979.7875899999999</v>
      </c>
      <c r="P103" s="24">
        <v>7459.5610479999996</v>
      </c>
      <c r="Q103" s="24">
        <v>6871.7705050000004</v>
      </c>
      <c r="R103" s="24">
        <v>8677.2709900000009</v>
      </c>
      <c r="S103" s="31">
        <v>10153.077915</v>
      </c>
      <c r="T103" s="28">
        <v>12186.589357999999</v>
      </c>
      <c r="U103" s="28">
        <v>13119.092477</v>
      </c>
      <c r="V103" s="28">
        <v>14241.316833000001</v>
      </c>
      <c r="W103" s="28">
        <v>14699.593545000002</v>
      </c>
      <c r="X103" s="28">
        <v>15325.617095000003</v>
      </c>
      <c r="Y103" s="28">
        <v>15691.688323</v>
      </c>
      <c r="Z103" s="28">
        <v>16504.913885999995</v>
      </c>
      <c r="AA103" s="28">
        <v>17955.931476999944</v>
      </c>
      <c r="AB103" s="31">
        <v>18466.546918000076</v>
      </c>
      <c r="AC103" s="24">
        <f t="shared" si="2"/>
        <v>202510.55952100002</v>
      </c>
      <c r="AD103" s="30"/>
    </row>
    <row r="104" spans="1:30">
      <c r="A104" s="2">
        <v>97</v>
      </c>
      <c r="B104" s="7" t="s">
        <v>3</v>
      </c>
      <c r="C104" s="29">
        <v>43.915584000000003</v>
      </c>
      <c r="D104" s="29">
        <v>50.421545999999999</v>
      </c>
      <c r="E104" s="29">
        <v>74.821501000000012</v>
      </c>
      <c r="F104" s="29">
        <v>55.171300000000002</v>
      </c>
      <c r="G104" s="29">
        <v>40.690201999999999</v>
      </c>
      <c r="H104" s="29">
        <v>23.415523</v>
      </c>
      <c r="I104" s="24">
        <v>20.743002000000001</v>
      </c>
      <c r="J104" s="24">
        <v>22.89819</v>
      </c>
      <c r="K104" s="24">
        <v>19.106699999999996</v>
      </c>
      <c r="L104" s="24">
        <v>29.953298</v>
      </c>
      <c r="M104" s="24">
        <v>44.772227999999998</v>
      </c>
      <c r="N104" s="24">
        <v>65.143044000000003</v>
      </c>
      <c r="O104" s="24">
        <v>75.419276999999994</v>
      </c>
      <c r="P104" s="24">
        <v>75.496046000000007</v>
      </c>
      <c r="Q104" s="24">
        <v>0</v>
      </c>
      <c r="R104" s="24">
        <v>0</v>
      </c>
      <c r="S104" s="28">
        <v>376.983</v>
      </c>
      <c r="T104" s="25" t="s">
        <v>102</v>
      </c>
      <c r="U104" s="25" t="s">
        <v>102</v>
      </c>
      <c r="V104" s="25" t="s">
        <v>102</v>
      </c>
      <c r="W104" s="28">
        <v>576.91245400000003</v>
      </c>
      <c r="X104" s="28">
        <v>215.187882</v>
      </c>
      <c r="Y104" s="28">
        <v>0</v>
      </c>
      <c r="Z104" s="28">
        <v>0</v>
      </c>
      <c r="AA104" s="28">
        <v>743.08608999999797</v>
      </c>
      <c r="AB104" s="31">
        <v>694.94179199999974</v>
      </c>
      <c r="AC104" s="24">
        <f t="shared" si="2"/>
        <v>3249.0786589999975</v>
      </c>
      <c r="AD104" s="30"/>
    </row>
    <row r="105" spans="1:30">
      <c r="A105" s="2">
        <v>98</v>
      </c>
      <c r="B105" s="7" t="s">
        <v>2</v>
      </c>
      <c r="C105" s="29">
        <v>9.2379999999999997E-3</v>
      </c>
      <c r="D105" s="29">
        <v>184.92283699999999</v>
      </c>
      <c r="E105" s="29">
        <v>358.23537099999999</v>
      </c>
      <c r="F105" s="29">
        <v>273.45288900000003</v>
      </c>
      <c r="G105" s="29">
        <v>172.99010799999999</v>
      </c>
      <c r="H105" s="29">
        <v>512.69656699999996</v>
      </c>
      <c r="I105" s="24">
        <v>582.68294000000003</v>
      </c>
      <c r="J105" s="24">
        <v>650.51628600000004</v>
      </c>
      <c r="K105" s="24">
        <v>870.96732999999983</v>
      </c>
      <c r="L105" s="24">
        <v>1106.7204959999999</v>
      </c>
      <c r="M105" s="24">
        <v>1607.6047470000001</v>
      </c>
      <c r="N105" s="24">
        <v>2402.5695000000001</v>
      </c>
      <c r="O105" s="24">
        <v>2173.3375620000002</v>
      </c>
      <c r="P105" s="24">
        <v>1704.948803</v>
      </c>
      <c r="Q105" s="24">
        <v>0</v>
      </c>
      <c r="R105" s="24">
        <v>0</v>
      </c>
      <c r="S105" s="28">
        <v>2338.2249999999999</v>
      </c>
      <c r="T105" s="25" t="s">
        <v>102</v>
      </c>
      <c r="U105" s="25" t="s">
        <v>102</v>
      </c>
      <c r="V105" s="25" t="s">
        <v>102</v>
      </c>
      <c r="W105" s="28">
        <v>589.46029599999997</v>
      </c>
      <c r="X105" s="28">
        <v>4556.8061230000003</v>
      </c>
      <c r="Y105" s="28">
        <v>0</v>
      </c>
      <c r="Z105" s="28">
        <v>0</v>
      </c>
      <c r="AA105" s="28">
        <v>12236.772559000003</v>
      </c>
      <c r="AB105" s="31">
        <v>24337.718375000051</v>
      </c>
      <c r="AC105" s="24">
        <f t="shared" si="2"/>
        <v>56660.637027000063</v>
      </c>
      <c r="AD105" s="25"/>
    </row>
    <row r="106" spans="1:30">
      <c r="A106" s="2">
        <v>99</v>
      </c>
      <c r="B106" s="7" t="s">
        <v>1</v>
      </c>
      <c r="C106" s="27">
        <v>0</v>
      </c>
      <c r="D106" s="27">
        <v>0</v>
      </c>
      <c r="E106" s="27">
        <v>0</v>
      </c>
      <c r="F106" s="27">
        <v>0</v>
      </c>
      <c r="G106" s="27">
        <v>0.29086299999999998</v>
      </c>
      <c r="H106" s="27">
        <v>0.60486300000000004</v>
      </c>
      <c r="I106" s="26">
        <v>0</v>
      </c>
      <c r="J106" s="26">
        <v>0</v>
      </c>
      <c r="K106" s="26">
        <v>0</v>
      </c>
      <c r="L106" s="26">
        <v>0</v>
      </c>
      <c r="M106" s="26">
        <v>0</v>
      </c>
      <c r="N106" s="26">
        <v>0</v>
      </c>
      <c r="O106" s="26">
        <v>0</v>
      </c>
      <c r="P106" s="26">
        <v>0</v>
      </c>
      <c r="Q106" s="26">
        <v>0</v>
      </c>
      <c r="R106" s="26">
        <v>0</v>
      </c>
      <c r="S106" s="26">
        <v>0</v>
      </c>
      <c r="T106" s="25" t="s">
        <v>102</v>
      </c>
      <c r="U106" s="25" t="s">
        <v>102</v>
      </c>
      <c r="V106" s="25" t="s">
        <v>102</v>
      </c>
      <c r="W106" s="25" t="s">
        <v>102</v>
      </c>
      <c r="X106" s="25" t="s">
        <v>102</v>
      </c>
      <c r="Y106" s="25"/>
      <c r="Z106" s="25">
        <v>0</v>
      </c>
      <c r="AA106" s="25">
        <v>0</v>
      </c>
      <c r="AB106" s="31" t="s">
        <v>102</v>
      </c>
      <c r="AC106" s="24">
        <f t="shared" si="2"/>
        <v>0.89572600000000002</v>
      </c>
    </row>
    <row r="107" spans="1:30">
      <c r="B107" s="7"/>
      <c r="C107" s="132" t="s">
        <v>101</v>
      </c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  <c r="AA107" s="132"/>
      <c r="AB107" s="132"/>
      <c r="AC107" s="132"/>
    </row>
    <row r="108" spans="1:30" ht="13.5" thickBot="1">
      <c r="B108" s="7"/>
      <c r="C108" s="133"/>
      <c r="D108" s="133"/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  <c r="AC108" s="133"/>
      <c r="AD108" s="22"/>
    </row>
    <row r="109" spans="1:30" ht="13.5" thickTop="1">
      <c r="B109" s="7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1"/>
    </row>
    <row r="110" spans="1:30">
      <c r="B110" s="1" t="s">
        <v>99</v>
      </c>
      <c r="C110" s="18">
        <f>C8/C$8*100</f>
        <v>100</v>
      </c>
      <c r="D110" s="18">
        <f t="shared" ref="D110:I110" si="3">D8/D$8*100</f>
        <v>100</v>
      </c>
      <c r="E110" s="18">
        <f t="shared" si="3"/>
        <v>100</v>
      </c>
      <c r="F110" s="18">
        <f t="shared" si="3"/>
        <v>100</v>
      </c>
      <c r="G110" s="18">
        <f t="shared" si="3"/>
        <v>100</v>
      </c>
      <c r="H110" s="18">
        <f t="shared" si="3"/>
        <v>100</v>
      </c>
      <c r="I110" s="18">
        <f t="shared" si="3"/>
        <v>100</v>
      </c>
      <c r="J110" s="18">
        <f t="shared" ref="J110:AB123" si="4">J8/J$8*100</f>
        <v>100</v>
      </c>
      <c r="K110" s="18">
        <f t="shared" si="4"/>
        <v>100</v>
      </c>
      <c r="L110" s="18">
        <f t="shared" si="4"/>
        <v>100</v>
      </c>
      <c r="M110" s="18">
        <f t="shared" ref="M110" si="5">M8/M$8*100</f>
        <v>100</v>
      </c>
      <c r="N110" s="18">
        <f t="shared" si="4"/>
        <v>100</v>
      </c>
      <c r="O110" s="18">
        <f t="shared" si="4"/>
        <v>100</v>
      </c>
      <c r="P110" s="18">
        <f t="shared" si="4"/>
        <v>100</v>
      </c>
      <c r="Q110" s="18">
        <f t="shared" si="4"/>
        <v>100</v>
      </c>
      <c r="R110" s="18">
        <f t="shared" si="4"/>
        <v>100</v>
      </c>
      <c r="S110" s="18">
        <f t="shared" si="4"/>
        <v>100</v>
      </c>
      <c r="T110" s="18">
        <f t="shared" si="4"/>
        <v>100</v>
      </c>
      <c r="U110" s="18">
        <f t="shared" si="4"/>
        <v>100</v>
      </c>
      <c r="V110" s="18">
        <f t="shared" si="4"/>
        <v>100</v>
      </c>
      <c r="W110" s="18">
        <f t="shared" si="4"/>
        <v>100</v>
      </c>
      <c r="X110" s="18">
        <f t="shared" si="4"/>
        <v>100</v>
      </c>
      <c r="Y110" s="18">
        <f t="shared" si="4"/>
        <v>100</v>
      </c>
      <c r="Z110" s="18">
        <f t="shared" si="4"/>
        <v>100</v>
      </c>
      <c r="AA110" s="18">
        <f t="shared" si="4"/>
        <v>100</v>
      </c>
      <c r="AB110" s="18">
        <f t="shared" si="4"/>
        <v>100</v>
      </c>
      <c r="AC110" s="18">
        <f t="shared" ref="AC110:AC122" si="6">AC8/AC$8*100</f>
        <v>100</v>
      </c>
      <c r="AD110" s="21"/>
    </row>
    <row r="111" spans="1:30">
      <c r="A111" s="2">
        <v>1</v>
      </c>
      <c r="B111" s="7" t="s">
        <v>98</v>
      </c>
      <c r="C111" s="18">
        <f t="shared" ref="C111:I111" si="7">C9/C$8*100</f>
        <v>0.33864153039610978</v>
      </c>
      <c r="D111" s="18">
        <f t="shared" si="7"/>
        <v>0.32181778344605949</v>
      </c>
      <c r="E111" s="18">
        <f t="shared" si="7"/>
        <v>0.26028712285732236</v>
      </c>
      <c r="F111" s="18">
        <f t="shared" si="7"/>
        <v>0.24000377039335133</v>
      </c>
      <c r="G111" s="18">
        <f t="shared" si="7"/>
        <v>0.19733586267877806</v>
      </c>
      <c r="H111" s="18">
        <f t="shared" si="7"/>
        <v>0.14603368031812919</v>
      </c>
      <c r="I111" s="18">
        <f t="shared" si="7"/>
        <v>0.12920548284726904</v>
      </c>
      <c r="J111" s="18">
        <f t="shared" ref="J111:W146" si="8">J9/J$8*100</f>
        <v>9.8624229844775591E-2</v>
      </c>
      <c r="K111" s="18">
        <f t="shared" si="8"/>
        <v>7.2431525425310603E-2</v>
      </c>
      <c r="L111" s="18">
        <f t="shared" si="8"/>
        <v>5.5601668360851279E-2</v>
      </c>
      <c r="M111" s="18">
        <f t="shared" si="8"/>
        <v>4.0413967609411634E-2</v>
      </c>
      <c r="N111" s="18">
        <f t="shared" si="8"/>
        <v>3.4358937516583497E-2</v>
      </c>
      <c r="O111" s="18">
        <f t="shared" si="8"/>
        <v>3.1117491072038261E-2</v>
      </c>
      <c r="P111" s="18">
        <f t="shared" si="8"/>
        <v>3.545440099475184E-2</v>
      </c>
      <c r="Q111" s="18">
        <f t="shared" si="8"/>
        <v>3.6808123507518463E-2</v>
      </c>
      <c r="R111" s="18">
        <f t="shared" si="8"/>
        <v>2.8656744911762795E-2</v>
      </c>
      <c r="S111" s="18">
        <f t="shared" si="8"/>
        <v>3.0056267112832987E-2</v>
      </c>
      <c r="T111" s="18">
        <f t="shared" si="8"/>
        <v>2.8476142141251191E-2</v>
      </c>
      <c r="U111" s="18">
        <f t="shared" si="8"/>
        <v>2.6301581631657012E-2</v>
      </c>
      <c r="V111" s="18">
        <f t="shared" si="8"/>
        <v>2.5020562353099102E-2</v>
      </c>
      <c r="W111" s="18">
        <f t="shared" si="8"/>
        <v>2.6204907690522024E-2</v>
      </c>
      <c r="X111" s="18">
        <f t="shared" si="4"/>
        <v>3.0287284693415163E-2</v>
      </c>
      <c r="Y111" s="18">
        <f t="shared" si="4"/>
        <v>2.4696189641270221E-2</v>
      </c>
      <c r="Z111" s="18">
        <f t="shared" si="4"/>
        <v>2.1907375643035049E-2</v>
      </c>
      <c r="AA111" s="18">
        <f t="shared" si="4"/>
        <v>2.0558961266058558E-2</v>
      </c>
      <c r="AB111" s="18">
        <f t="shared" ref="AB111" si="9">AB9/AB$8*100</f>
        <v>2.3154688245830838E-2</v>
      </c>
      <c r="AC111" s="18">
        <f t="shared" si="6"/>
        <v>3.7363487757508057E-2</v>
      </c>
      <c r="AD111" s="21"/>
    </row>
    <row r="112" spans="1:30">
      <c r="A112" s="2">
        <v>2</v>
      </c>
      <c r="B112" s="7" t="s">
        <v>97</v>
      </c>
      <c r="C112" s="18">
        <f t="shared" ref="C112:I112" si="10">C10/C$8*100</f>
        <v>0.68685135442014922</v>
      </c>
      <c r="D112" s="18">
        <f t="shared" si="10"/>
        <v>0.71829009840672997</v>
      </c>
      <c r="E112" s="18">
        <f t="shared" si="10"/>
        <v>0.52675406744256725</v>
      </c>
      <c r="F112" s="18">
        <f t="shared" si="10"/>
        <v>0.45683468669237792</v>
      </c>
      <c r="G112" s="18">
        <f t="shared" si="10"/>
        <v>0.35438348238233608</v>
      </c>
      <c r="H112" s="18">
        <f t="shared" si="10"/>
        <v>0.28571559171121647</v>
      </c>
      <c r="I112" s="18">
        <f t="shared" si="10"/>
        <v>0.31580386340966798</v>
      </c>
      <c r="J112" s="18">
        <f t="shared" si="8"/>
        <v>0.1910689128639935</v>
      </c>
      <c r="K112" s="18">
        <f t="shared" si="8"/>
        <v>0.14580020555613099</v>
      </c>
      <c r="L112" s="18">
        <f t="shared" si="8"/>
        <v>0.11881364061395916</v>
      </c>
      <c r="M112" s="18">
        <f t="shared" si="8"/>
        <v>9.1259950847854279E-2</v>
      </c>
      <c r="N112" s="18">
        <f t="shared" si="4"/>
        <v>7.7050374283816031E-2</v>
      </c>
      <c r="O112" s="18">
        <f t="shared" si="4"/>
        <v>6.0855967086823545E-2</v>
      </c>
      <c r="P112" s="18">
        <f t="shared" si="4"/>
        <v>5.5831668432363216E-2</v>
      </c>
      <c r="Q112" s="18">
        <f t="shared" si="4"/>
        <v>6.3604185443758704E-2</v>
      </c>
      <c r="R112" s="18">
        <f t="shared" si="4"/>
        <v>6.3029991053335413E-2</v>
      </c>
      <c r="S112" s="18">
        <f t="shared" si="4"/>
        <v>5.6628018593744077E-2</v>
      </c>
      <c r="T112" s="18">
        <f t="shared" si="4"/>
        <v>4.7880167186615731E-2</v>
      </c>
      <c r="U112" s="18">
        <f t="shared" si="4"/>
        <v>4.4774593834521897E-2</v>
      </c>
      <c r="V112" s="18">
        <f t="shared" si="4"/>
        <v>5.0516279151245583E-2</v>
      </c>
      <c r="W112" s="18">
        <f t="shared" si="4"/>
        <v>4.6363110011182825E-2</v>
      </c>
      <c r="X112" s="18">
        <f t="shared" si="4"/>
        <v>4.2262937989219068E-2</v>
      </c>
      <c r="Y112" s="18">
        <f t="shared" si="4"/>
        <v>4.0317556017628126E-2</v>
      </c>
      <c r="Z112" s="18">
        <f t="shared" si="4"/>
        <v>3.4870174378938482E-2</v>
      </c>
      <c r="AA112" s="18">
        <f t="shared" si="4"/>
        <v>3.3901087740316742E-2</v>
      </c>
      <c r="AB112" s="18">
        <f t="shared" ref="AB112" si="11">AB10/AB$8*100</f>
        <v>2.7444961870892987E-2</v>
      </c>
      <c r="AC112" s="18">
        <f t="shared" si="6"/>
        <v>6.8746337619679493E-2</v>
      </c>
      <c r="AD112" s="21"/>
    </row>
    <row r="113" spans="1:30">
      <c r="A113" s="2">
        <v>3</v>
      </c>
      <c r="B113" s="7" t="s">
        <v>96</v>
      </c>
      <c r="C113" s="18">
        <f t="shared" ref="C113:I113" si="12">C11/C$8*100</f>
        <v>1.4036164283039478</v>
      </c>
      <c r="D113" s="18">
        <f t="shared" si="12"/>
        <v>1.1495441310159265</v>
      </c>
      <c r="E113" s="18">
        <f t="shared" si="12"/>
        <v>1.0315520910871188</v>
      </c>
      <c r="F113" s="18">
        <f t="shared" si="12"/>
        <v>0.94261260913847422</v>
      </c>
      <c r="G113" s="18">
        <f t="shared" si="12"/>
        <v>0.99881475247084239</v>
      </c>
      <c r="H113" s="18">
        <f t="shared" si="12"/>
        <v>0.86079886013599516</v>
      </c>
      <c r="I113" s="18">
        <f t="shared" si="12"/>
        <v>0.97292680433690992</v>
      </c>
      <c r="J113" s="18">
        <f t="shared" si="8"/>
        <v>0.82522398881284786</v>
      </c>
      <c r="K113" s="18">
        <f t="shared" si="8"/>
        <v>0.75869718719946411</v>
      </c>
      <c r="L113" s="18">
        <f t="shared" si="8"/>
        <v>0.68418192099882935</v>
      </c>
      <c r="M113" s="18">
        <f t="shared" si="8"/>
        <v>0.53606350225800725</v>
      </c>
      <c r="N113" s="18">
        <f t="shared" si="4"/>
        <v>0.48988401237540857</v>
      </c>
      <c r="O113" s="18">
        <f t="shared" si="4"/>
        <v>0.39534860461797261</v>
      </c>
      <c r="P113" s="18">
        <f t="shared" si="4"/>
        <v>0.36302084414077651</v>
      </c>
      <c r="Q113" s="18">
        <f t="shared" si="4"/>
        <v>0.56786685560067718</v>
      </c>
      <c r="R113" s="18">
        <f t="shared" si="4"/>
        <v>0.55909586511756415</v>
      </c>
      <c r="S113" s="18">
        <f t="shared" si="4"/>
        <v>0.57863096341926168</v>
      </c>
      <c r="T113" s="18">
        <f t="shared" si="4"/>
        <v>0.55372251581096021</v>
      </c>
      <c r="U113" s="18">
        <f t="shared" si="4"/>
        <v>0.56760098505215995</v>
      </c>
      <c r="V113" s="18">
        <f t="shared" si="4"/>
        <v>0.6016498797935742</v>
      </c>
      <c r="W113" s="18">
        <f t="shared" si="4"/>
        <v>0.58420293065837436</v>
      </c>
      <c r="X113" s="18">
        <f t="shared" si="4"/>
        <v>0.64193206198758834</v>
      </c>
      <c r="Y113" s="18">
        <f t="shared" si="4"/>
        <v>0.5831084118354628</v>
      </c>
      <c r="Z113" s="18">
        <f t="shared" si="4"/>
        <v>0.53378220428240664</v>
      </c>
      <c r="AA113" s="18">
        <f t="shared" si="4"/>
        <v>0.50260519472046372</v>
      </c>
      <c r="AB113" s="18">
        <f t="shared" ref="AB113" si="13">AB11/AB$8*100</f>
        <v>0.41362440746528395</v>
      </c>
      <c r="AC113" s="18">
        <f t="shared" si="6"/>
        <v>0.56512047185149183</v>
      </c>
      <c r="AD113" s="21"/>
    </row>
    <row r="114" spans="1:30">
      <c r="A114" s="2">
        <v>4</v>
      </c>
      <c r="B114" s="7" t="s">
        <v>95</v>
      </c>
      <c r="C114" s="18">
        <f t="shared" ref="C114:I114" si="14">C12/C$8*100</f>
        <v>0.10903557445803985</v>
      </c>
      <c r="D114" s="18">
        <f t="shared" si="14"/>
        <v>0.12931213673303538</v>
      </c>
      <c r="E114" s="18">
        <f t="shared" si="14"/>
        <v>9.0463452382664553E-2</v>
      </c>
      <c r="F114" s="18">
        <f t="shared" si="14"/>
        <v>9.5156785863770646E-2</v>
      </c>
      <c r="G114" s="18">
        <f t="shared" si="14"/>
        <v>8.4056596478403467E-2</v>
      </c>
      <c r="H114" s="18">
        <f t="shared" si="14"/>
        <v>7.1228158669572425E-2</v>
      </c>
      <c r="I114" s="18">
        <f t="shared" si="14"/>
        <v>7.2120543420413588E-2</v>
      </c>
      <c r="J114" s="18">
        <f t="shared" si="8"/>
        <v>5.5762973595018396E-2</v>
      </c>
      <c r="K114" s="18">
        <f t="shared" si="8"/>
        <v>5.1316308817390792E-2</v>
      </c>
      <c r="L114" s="18">
        <f t="shared" si="8"/>
        <v>3.9402266226243141E-2</v>
      </c>
      <c r="M114" s="18">
        <f t="shared" si="8"/>
        <v>3.2899453118978593E-2</v>
      </c>
      <c r="N114" s="18">
        <f t="shared" si="4"/>
        <v>3.1158192580644735E-2</v>
      </c>
      <c r="O114" s="18">
        <f t="shared" si="4"/>
        <v>3.8295563616414098E-2</v>
      </c>
      <c r="P114" s="18">
        <f t="shared" si="4"/>
        <v>4.3508692799526454E-2</v>
      </c>
      <c r="Q114" s="18">
        <f t="shared" si="4"/>
        <v>2.837206996301175E-2</v>
      </c>
      <c r="R114" s="18">
        <f t="shared" si="4"/>
        <v>2.5652953360503373E-2</v>
      </c>
      <c r="S114" s="18">
        <f t="shared" si="4"/>
        <v>2.6255159334063673E-2</v>
      </c>
      <c r="T114" s="18">
        <f t="shared" si="4"/>
        <v>2.6069961971614108E-2</v>
      </c>
      <c r="U114" s="18">
        <f t="shared" si="4"/>
        <v>2.468445163194153E-2</v>
      </c>
      <c r="V114" s="18">
        <f t="shared" si="4"/>
        <v>2.5044125646687239E-2</v>
      </c>
      <c r="W114" s="18">
        <f t="shared" si="4"/>
        <v>2.6486647934633231E-2</v>
      </c>
      <c r="X114" s="18">
        <f t="shared" si="4"/>
        <v>2.7609952423887796E-2</v>
      </c>
      <c r="Y114" s="18">
        <f t="shared" si="4"/>
        <v>2.5872169699907341E-2</v>
      </c>
      <c r="Z114" s="18">
        <f t="shared" si="4"/>
        <v>2.3742643717081905E-2</v>
      </c>
      <c r="AA114" s="18">
        <f t="shared" si="4"/>
        <v>2.2598831948608872E-2</v>
      </c>
      <c r="AB114" s="18">
        <f t="shared" ref="AB114" si="15">AB12/AB$8*100</f>
        <v>2.2279368407873566E-2</v>
      </c>
      <c r="AC114" s="18">
        <f t="shared" si="6"/>
        <v>3.0452945582247145E-2</v>
      </c>
      <c r="AD114" s="21"/>
    </row>
    <row r="115" spans="1:30">
      <c r="A115" s="2">
        <v>5</v>
      </c>
      <c r="B115" s="7" t="s">
        <v>94</v>
      </c>
      <c r="C115" s="18">
        <f t="shared" ref="C115:I115" si="16">C13/C$8*100</f>
        <v>0.47762555481613261</v>
      </c>
      <c r="D115" s="18">
        <f t="shared" si="16"/>
        <v>0.44330842640635942</v>
      </c>
      <c r="E115" s="18">
        <f t="shared" si="16"/>
        <v>0.38008155583625469</v>
      </c>
      <c r="F115" s="18">
        <f t="shared" si="16"/>
        <v>0.3525471709745327</v>
      </c>
      <c r="G115" s="18">
        <f t="shared" si="16"/>
        <v>0.31876540490187205</v>
      </c>
      <c r="H115" s="18">
        <f t="shared" si="16"/>
        <v>0.2869190832502248</v>
      </c>
      <c r="I115" s="18">
        <f t="shared" si="16"/>
        <v>0.24501723364319297</v>
      </c>
      <c r="J115" s="18">
        <f t="shared" si="8"/>
        <v>0.18641266713883634</v>
      </c>
      <c r="K115" s="18">
        <f t="shared" si="8"/>
        <v>0.16900445458415911</v>
      </c>
      <c r="L115" s="18">
        <f t="shared" si="8"/>
        <v>0.16428802097973288</v>
      </c>
      <c r="M115" s="18">
        <f t="shared" si="8"/>
        <v>0.12431790021527993</v>
      </c>
      <c r="N115" s="18">
        <f t="shared" si="4"/>
        <v>0.10262624700286557</v>
      </c>
      <c r="O115" s="18">
        <f t="shared" si="4"/>
        <v>8.9221169354494617E-2</v>
      </c>
      <c r="P115" s="18">
        <f t="shared" si="4"/>
        <v>9.5608190757071387E-2</v>
      </c>
      <c r="Q115" s="18">
        <f t="shared" si="4"/>
        <v>0.10146243030209952</v>
      </c>
      <c r="R115" s="18">
        <f t="shared" si="4"/>
        <v>8.6089877504834475E-2</v>
      </c>
      <c r="S115" s="18">
        <f t="shared" si="4"/>
        <v>9.6831324461054122E-2</v>
      </c>
      <c r="T115" s="18">
        <f t="shared" si="4"/>
        <v>0.10044307802901568</v>
      </c>
      <c r="U115" s="18">
        <f t="shared" si="4"/>
        <v>9.9696620999058905E-2</v>
      </c>
      <c r="V115" s="18">
        <f t="shared" si="4"/>
        <v>9.7998160948089302E-2</v>
      </c>
      <c r="W115" s="18">
        <f t="shared" si="4"/>
        <v>7.7673896382804253E-2</v>
      </c>
      <c r="X115" s="18">
        <f t="shared" si="4"/>
        <v>8.2986008207073858E-2</v>
      </c>
      <c r="Y115" s="18">
        <f t="shared" si="4"/>
        <v>0.10157469235398088</v>
      </c>
      <c r="Z115" s="18">
        <f t="shared" si="4"/>
        <v>0.10201029283623585</v>
      </c>
      <c r="AA115" s="18">
        <f t="shared" si="4"/>
        <v>9.6487279668265827E-2</v>
      </c>
      <c r="AB115" s="18">
        <f t="shared" ref="AB115" si="17">AB13/AB$8*100</f>
        <v>7.0560850459888955E-2</v>
      </c>
      <c r="AC115" s="18">
        <f t="shared" si="6"/>
        <v>0.10739479079157749</v>
      </c>
      <c r="AD115" s="21"/>
    </row>
    <row r="116" spans="1:30">
      <c r="A116" s="2">
        <v>6</v>
      </c>
      <c r="B116" s="7" t="s">
        <v>93</v>
      </c>
      <c r="C116" s="18">
        <f t="shared" ref="C116:I116" si="18">C14/C$8*100</f>
        <v>1.8526070922125062E-2</v>
      </c>
      <c r="D116" s="18">
        <f t="shared" si="18"/>
        <v>1.9842919100223334E-2</v>
      </c>
      <c r="E116" s="18">
        <f t="shared" si="18"/>
        <v>1.7288417638429587E-2</v>
      </c>
      <c r="F116" s="18">
        <f t="shared" si="18"/>
        <v>1.6054513111385584E-2</v>
      </c>
      <c r="G116" s="18">
        <f t="shared" si="18"/>
        <v>1.5892023419420802E-2</v>
      </c>
      <c r="H116" s="18">
        <f t="shared" si="18"/>
        <v>1.2067677858019116E-2</v>
      </c>
      <c r="I116" s="18">
        <f t="shared" si="18"/>
        <v>1.3090381109019247E-2</v>
      </c>
      <c r="J116" s="18">
        <f t="shared" si="8"/>
        <v>1.235533943304714E-2</v>
      </c>
      <c r="K116" s="18">
        <f t="shared" si="8"/>
        <v>1.0845238667046609E-2</v>
      </c>
      <c r="L116" s="18">
        <f t="shared" si="8"/>
        <v>1.0827687859021915E-2</v>
      </c>
      <c r="M116" s="18">
        <f t="shared" si="8"/>
        <v>9.4814918716222326E-3</v>
      </c>
      <c r="N116" s="18">
        <f t="shared" si="4"/>
        <v>1.0853601504431877E-2</v>
      </c>
      <c r="O116" s="18">
        <f t="shared" si="4"/>
        <v>1.0934737779112916E-2</v>
      </c>
      <c r="P116" s="18">
        <f t="shared" si="4"/>
        <v>1.0423740754886154E-2</v>
      </c>
      <c r="Q116" s="18">
        <f t="shared" si="4"/>
        <v>1.5683982999997941E-2</v>
      </c>
      <c r="R116" s="18">
        <f t="shared" si="4"/>
        <v>1.3051399001302842E-2</v>
      </c>
      <c r="S116" s="18">
        <f t="shared" si="4"/>
        <v>1.2076631467120557E-2</v>
      </c>
      <c r="T116" s="18">
        <f t="shared" si="4"/>
        <v>1.2509088876828405E-2</v>
      </c>
      <c r="U116" s="18">
        <f t="shared" si="4"/>
        <v>1.2550856364290116E-2</v>
      </c>
      <c r="V116" s="18">
        <f t="shared" si="4"/>
        <v>1.760300572603327E-2</v>
      </c>
      <c r="W116" s="18">
        <f t="shared" si="4"/>
        <v>1.3138714235460773E-2</v>
      </c>
      <c r="X116" s="18">
        <f t="shared" si="4"/>
        <v>1.5583155862030422E-2</v>
      </c>
      <c r="Y116" s="18">
        <f t="shared" si="4"/>
        <v>1.4766460674118347E-2</v>
      </c>
      <c r="Z116" s="18">
        <f t="shared" si="4"/>
        <v>1.5254321592614016E-2</v>
      </c>
      <c r="AA116" s="18">
        <f t="shared" si="4"/>
        <v>1.7420705815536116E-2</v>
      </c>
      <c r="AB116" s="18">
        <f t="shared" ref="AB116" si="19">AB14/AB$8*100</f>
        <v>1.8248455827803683E-2</v>
      </c>
      <c r="AC116" s="18">
        <f t="shared" si="6"/>
        <v>1.423545248539116E-2</v>
      </c>
      <c r="AD116" s="21"/>
    </row>
    <row r="117" spans="1:30">
      <c r="A117" s="2">
        <v>7</v>
      </c>
      <c r="B117" s="7" t="s">
        <v>92</v>
      </c>
      <c r="C117" s="18">
        <f t="shared" ref="C117:I117" si="20">C15/C$8*100</f>
        <v>1.1521900384817445</v>
      </c>
      <c r="D117" s="18">
        <f t="shared" si="20"/>
        <v>1.0231956323676061</v>
      </c>
      <c r="E117" s="18">
        <f t="shared" si="20"/>
        <v>0.8264736076049255</v>
      </c>
      <c r="F117" s="18">
        <f t="shared" si="20"/>
        <v>0.80211013851953006</v>
      </c>
      <c r="G117" s="18">
        <f t="shared" si="20"/>
        <v>0.77915715684657039</v>
      </c>
      <c r="H117" s="18">
        <f t="shared" si="20"/>
        <v>0.58558330406595138</v>
      </c>
      <c r="I117" s="18">
        <f t="shared" si="20"/>
        <v>0.65631733827545391</v>
      </c>
      <c r="J117" s="18">
        <f t="shared" si="8"/>
        <v>0.54045769685479073</v>
      </c>
      <c r="K117" s="18">
        <f t="shared" si="8"/>
        <v>0.49383197204262025</v>
      </c>
      <c r="L117" s="18">
        <f t="shared" si="8"/>
        <v>0.42724238680420573</v>
      </c>
      <c r="M117" s="18">
        <f t="shared" si="8"/>
        <v>0.37539033720333687</v>
      </c>
      <c r="N117" s="18">
        <f t="shared" si="4"/>
        <v>0.38325971937017422</v>
      </c>
      <c r="O117" s="18">
        <f t="shared" si="4"/>
        <v>0.33580872731786493</v>
      </c>
      <c r="P117" s="18">
        <f t="shared" si="4"/>
        <v>0.2955541950351484</v>
      </c>
      <c r="Q117" s="18">
        <f t="shared" si="4"/>
        <v>0.40365092227191224</v>
      </c>
      <c r="R117" s="18">
        <f t="shared" si="4"/>
        <v>0.47423430870317562</v>
      </c>
      <c r="S117" s="18">
        <f t="shared" si="4"/>
        <v>0.45918600081750022</v>
      </c>
      <c r="T117" s="18">
        <f t="shared" si="4"/>
        <v>0.33753523563805532</v>
      </c>
      <c r="U117" s="18">
        <f t="shared" si="4"/>
        <v>0.35638161613571462</v>
      </c>
      <c r="V117" s="18">
        <f t="shared" si="4"/>
        <v>0.35163815314990282</v>
      </c>
      <c r="W117" s="18">
        <f t="shared" si="4"/>
        <v>0.39574093083585449</v>
      </c>
      <c r="X117" s="18">
        <f t="shared" si="4"/>
        <v>0.49469827536339356</v>
      </c>
      <c r="Y117" s="18">
        <f t="shared" si="4"/>
        <v>0.49103973388355726</v>
      </c>
      <c r="Z117" s="18">
        <f t="shared" si="4"/>
        <v>0.42348127071958586</v>
      </c>
      <c r="AA117" s="18">
        <f t="shared" si="4"/>
        <v>0.41627665281589532</v>
      </c>
      <c r="AB117" s="18">
        <f t="shared" ref="AB117" si="21">AB15/AB$8*100</f>
        <v>0.37344864896632463</v>
      </c>
      <c r="AC117" s="18">
        <f t="shared" si="6"/>
        <v>0.42190686155351337</v>
      </c>
      <c r="AD117" s="21"/>
    </row>
    <row r="118" spans="1:30">
      <c r="A118" s="2">
        <v>8</v>
      </c>
      <c r="B118" s="7" t="s">
        <v>91</v>
      </c>
      <c r="C118" s="18">
        <f t="shared" ref="C118:I118" si="22">C16/C$8*100</f>
        <v>0.32268986379630082</v>
      </c>
      <c r="D118" s="18">
        <f t="shared" si="22"/>
        <v>0.30517485175786685</v>
      </c>
      <c r="E118" s="18">
        <f t="shared" si="22"/>
        <v>0.25399135493821129</v>
      </c>
      <c r="F118" s="18">
        <f t="shared" si="22"/>
        <v>0.23582133141172379</v>
      </c>
      <c r="G118" s="18">
        <f t="shared" si="22"/>
        <v>0.21801908817399712</v>
      </c>
      <c r="H118" s="18">
        <f t="shared" si="22"/>
        <v>0.15819821326219533</v>
      </c>
      <c r="I118" s="18">
        <f t="shared" si="22"/>
        <v>0.1634782625827052</v>
      </c>
      <c r="J118" s="18">
        <f t="shared" si="8"/>
        <v>0.15928931400248703</v>
      </c>
      <c r="K118" s="18">
        <f t="shared" si="8"/>
        <v>0.16691960228028965</v>
      </c>
      <c r="L118" s="18">
        <f t="shared" si="8"/>
        <v>0.15444996336842351</v>
      </c>
      <c r="M118" s="18">
        <f t="shared" si="8"/>
        <v>0.13124808467838794</v>
      </c>
      <c r="N118" s="18">
        <f t="shared" si="4"/>
        <v>0.13218518872681354</v>
      </c>
      <c r="O118" s="18">
        <f t="shared" si="4"/>
        <v>0.13553666544236564</v>
      </c>
      <c r="P118" s="18">
        <f t="shared" si="4"/>
        <v>0.14735215008038072</v>
      </c>
      <c r="Q118" s="18">
        <f t="shared" si="4"/>
        <v>0.1981262821654759</v>
      </c>
      <c r="R118" s="18">
        <f t="shared" si="4"/>
        <v>0.16984842469384934</v>
      </c>
      <c r="S118" s="18">
        <f t="shared" si="4"/>
        <v>0.16791436029202847</v>
      </c>
      <c r="T118" s="18">
        <f t="shared" si="4"/>
        <v>0.18419270500407797</v>
      </c>
      <c r="U118" s="18">
        <f t="shared" si="4"/>
        <v>0.18902233053548223</v>
      </c>
      <c r="V118" s="18">
        <f t="shared" si="4"/>
        <v>0.18450959011818427</v>
      </c>
      <c r="W118" s="18">
        <f t="shared" si="4"/>
        <v>0.22845996993852463</v>
      </c>
      <c r="X118" s="18">
        <f t="shared" si="4"/>
        <v>0.25841597274349271</v>
      </c>
      <c r="Y118" s="18">
        <f t="shared" si="4"/>
        <v>0.2350371442680273</v>
      </c>
      <c r="Z118" s="18">
        <f t="shared" si="4"/>
        <v>0.21279271925515342</v>
      </c>
      <c r="AA118" s="18">
        <f t="shared" si="4"/>
        <v>0.25101482135634051</v>
      </c>
      <c r="AB118" s="18">
        <f t="shared" ref="AB118" si="23">AB16/AB$8*100</f>
        <v>0.27296077955119108</v>
      </c>
      <c r="AC118" s="18">
        <f t="shared" si="6"/>
        <v>0.20358344118783178</v>
      </c>
      <c r="AD118" s="21"/>
    </row>
    <row r="119" spans="1:30">
      <c r="A119" s="2">
        <v>9</v>
      </c>
      <c r="B119" s="7" t="s">
        <v>90</v>
      </c>
      <c r="C119" s="18">
        <f t="shared" ref="C119:I119" si="24">C17/C$8*100</f>
        <v>0.31296080340338861</v>
      </c>
      <c r="D119" s="18">
        <f t="shared" si="24"/>
        <v>0.32577204391029818</v>
      </c>
      <c r="E119" s="18">
        <f t="shared" si="24"/>
        <v>0.29926559916316614</v>
      </c>
      <c r="F119" s="18">
        <f t="shared" si="24"/>
        <v>0.283050702174311</v>
      </c>
      <c r="G119" s="18">
        <f t="shared" si="24"/>
        <v>0.25154251575924724</v>
      </c>
      <c r="H119" s="18">
        <f t="shared" si="24"/>
        <v>0.19165972733057843</v>
      </c>
      <c r="I119" s="18">
        <f t="shared" si="24"/>
        <v>0.20358381703649148</v>
      </c>
      <c r="J119" s="18">
        <f t="shared" si="8"/>
        <v>0.15830656807430635</v>
      </c>
      <c r="K119" s="18">
        <f t="shared" si="8"/>
        <v>0.14212840676888933</v>
      </c>
      <c r="L119" s="18">
        <f t="shared" si="8"/>
        <v>0.14559908892840945</v>
      </c>
      <c r="M119" s="18">
        <f t="shared" si="8"/>
        <v>0.11393790496470112</v>
      </c>
      <c r="N119" s="18">
        <f t="shared" si="4"/>
        <v>0.10203106004015945</v>
      </c>
      <c r="O119" s="18">
        <f t="shared" si="4"/>
        <v>9.0632924757098471E-2</v>
      </c>
      <c r="P119" s="18">
        <f t="shared" si="4"/>
        <v>9.1993440758023654E-2</v>
      </c>
      <c r="Q119" s="18">
        <f t="shared" si="4"/>
        <v>0.11681174720858416</v>
      </c>
      <c r="R119" s="18">
        <f t="shared" si="4"/>
        <v>0.10506059083177993</v>
      </c>
      <c r="S119" s="18">
        <f t="shared" si="4"/>
        <v>0.10658225661775915</v>
      </c>
      <c r="T119" s="18">
        <f t="shared" si="4"/>
        <v>9.4723616415905279E-2</v>
      </c>
      <c r="U119" s="18">
        <f t="shared" si="4"/>
        <v>0.10172286662653292</v>
      </c>
      <c r="V119" s="18">
        <f t="shared" si="4"/>
        <v>0.10475893860280659</v>
      </c>
      <c r="W119" s="18">
        <f t="shared" si="4"/>
        <v>0.11121509418920886</v>
      </c>
      <c r="X119" s="18">
        <f t="shared" si="4"/>
        <v>0.1396834798578318</v>
      </c>
      <c r="Y119" s="18">
        <f t="shared" si="4"/>
        <v>0.14707589241647021</v>
      </c>
      <c r="Z119" s="18">
        <f t="shared" si="4"/>
        <v>0.13223433276050081</v>
      </c>
      <c r="AA119" s="18">
        <f t="shared" si="4"/>
        <v>0.14645943949225054</v>
      </c>
      <c r="AB119" s="18">
        <f t="shared" ref="AB119" si="25">AB17/AB$8*100</f>
        <v>0.15581981262352709</v>
      </c>
      <c r="AC119" s="18">
        <f t="shared" si="6"/>
        <v>0.12676219003657627</v>
      </c>
      <c r="AD119" s="21"/>
    </row>
    <row r="120" spans="1:30">
      <c r="A120" s="2">
        <v>10</v>
      </c>
      <c r="B120" s="7" t="s">
        <v>89</v>
      </c>
      <c r="C120" s="18">
        <f t="shared" ref="C120:I120" si="26">C18/C$8*100</f>
        <v>5.1144854000567133E-2</v>
      </c>
      <c r="D120" s="18">
        <f t="shared" si="26"/>
        <v>0.12434407813258774</v>
      </c>
      <c r="E120" s="18">
        <f t="shared" si="26"/>
        <v>0.64222031735812735</v>
      </c>
      <c r="F120" s="18">
        <f t="shared" si="26"/>
        <v>0.8149709319215106</v>
      </c>
      <c r="G120" s="18">
        <f t="shared" si="26"/>
        <v>0.5814004064738636</v>
      </c>
      <c r="H120" s="18">
        <f t="shared" si="26"/>
        <v>0.62132364820138253</v>
      </c>
      <c r="I120" s="18">
        <f t="shared" si="26"/>
        <v>0.38780665512788581</v>
      </c>
      <c r="J120" s="18">
        <f t="shared" si="8"/>
        <v>0.4738610348159889</v>
      </c>
      <c r="K120" s="18">
        <f t="shared" si="8"/>
        <v>0.61114835685701141</v>
      </c>
      <c r="L120" s="18">
        <f t="shared" si="8"/>
        <v>0.12473083411374622</v>
      </c>
      <c r="M120" s="18">
        <f t="shared" si="8"/>
        <v>0.17366428330607286</v>
      </c>
      <c r="N120" s="18">
        <f t="shared" si="4"/>
        <v>0.10714288140781109</v>
      </c>
      <c r="O120" s="18">
        <f t="shared" si="4"/>
        <v>0.1626984448873813</v>
      </c>
      <c r="P120" s="18">
        <f t="shared" si="4"/>
        <v>4.7128003048070514E-2</v>
      </c>
      <c r="Q120" s="18">
        <f t="shared" si="4"/>
        <v>5.1461042817719703E-2</v>
      </c>
      <c r="R120" s="18">
        <f t="shared" si="4"/>
        <v>3.4192856575948984E-2</v>
      </c>
      <c r="S120" s="18">
        <f t="shared" si="4"/>
        <v>3.2041583112266084E-2</v>
      </c>
      <c r="T120" s="18">
        <f t="shared" si="4"/>
        <v>1.7705028436007898E-2</v>
      </c>
      <c r="U120" s="18">
        <f t="shared" si="4"/>
        <v>2.32819343631284E-2</v>
      </c>
      <c r="V120" s="18">
        <f t="shared" si="4"/>
        <v>1.903053241542494E-2</v>
      </c>
      <c r="W120" s="18">
        <f t="shared" si="4"/>
        <v>1.4117725656326777E-2</v>
      </c>
      <c r="X120" s="18">
        <f t="shared" si="4"/>
        <v>1.8793814782931666E-2</v>
      </c>
      <c r="Y120" s="18">
        <f t="shared" si="4"/>
        <v>2.9643797387954945E-2</v>
      </c>
      <c r="Z120" s="18">
        <f t="shared" si="4"/>
        <v>3.8254316298040221E-2</v>
      </c>
      <c r="AA120" s="18">
        <f t="shared" si="4"/>
        <v>4.51855267605452E-2</v>
      </c>
      <c r="AB120" s="18">
        <f t="shared" ref="AB120" si="27">AB18/AB$8*100</f>
        <v>3.7068005193638481E-2</v>
      </c>
      <c r="AC120" s="18">
        <f t="shared" si="6"/>
        <v>7.4161726952104601E-2</v>
      </c>
      <c r="AD120" s="21"/>
    </row>
    <row r="121" spans="1:30">
      <c r="A121" s="2">
        <v>11</v>
      </c>
      <c r="B121" s="7" t="s">
        <v>88</v>
      </c>
      <c r="C121" s="18">
        <f t="shared" ref="C121:I121" si="28">C19/C$8*100</f>
        <v>6.7913837690497525E-2</v>
      </c>
      <c r="D121" s="18">
        <f t="shared" si="28"/>
        <v>0.14432545051820703</v>
      </c>
      <c r="E121" s="18">
        <f t="shared" si="28"/>
        <v>0.10189540762375149</v>
      </c>
      <c r="F121" s="18">
        <f t="shared" si="28"/>
        <v>5.7648947519866905E-2</v>
      </c>
      <c r="G121" s="18">
        <f t="shared" si="28"/>
        <v>4.1222146242987541E-2</v>
      </c>
      <c r="H121" s="18">
        <f t="shared" si="28"/>
        <v>3.5118191249933477E-2</v>
      </c>
      <c r="I121" s="18">
        <f t="shared" si="28"/>
        <v>4.0279254696118136E-2</v>
      </c>
      <c r="J121" s="18">
        <f t="shared" si="8"/>
        <v>3.3958775518476536E-2</v>
      </c>
      <c r="K121" s="18">
        <f t="shared" si="8"/>
        <v>3.2409353122978019E-2</v>
      </c>
      <c r="L121" s="18">
        <f t="shared" si="8"/>
        <v>2.8616069510568453E-2</v>
      </c>
      <c r="M121" s="18">
        <f t="shared" si="8"/>
        <v>2.4591428219426774E-2</v>
      </c>
      <c r="N121" s="18">
        <f t="shared" si="4"/>
        <v>2.433057223513075E-2</v>
      </c>
      <c r="O121" s="18">
        <f t="shared" si="4"/>
        <v>4.2221733158352405E-2</v>
      </c>
      <c r="P121" s="18">
        <f t="shared" si="4"/>
        <v>3.7839620597748626E-2</v>
      </c>
      <c r="Q121" s="18">
        <f t="shared" si="4"/>
        <v>3.8791287984850514E-2</v>
      </c>
      <c r="R121" s="18">
        <f t="shared" si="4"/>
        <v>3.4959034668276302E-2</v>
      </c>
      <c r="S121" s="18">
        <f t="shared" si="4"/>
        <v>3.0893068878391876E-2</v>
      </c>
      <c r="T121" s="18">
        <f t="shared" si="4"/>
        <v>2.9409448702527329E-2</v>
      </c>
      <c r="U121" s="18">
        <f t="shared" si="4"/>
        <v>2.7671453701298546E-2</v>
      </c>
      <c r="V121" s="18">
        <f t="shared" si="4"/>
        <v>2.6173930888172003E-2</v>
      </c>
      <c r="W121" s="18">
        <f t="shared" si="4"/>
        <v>2.6024318062557422E-2</v>
      </c>
      <c r="X121" s="18">
        <f t="shared" si="4"/>
        <v>2.6507108342247804E-2</v>
      </c>
      <c r="Y121" s="18">
        <f t="shared" si="4"/>
        <v>2.5298510595364896E-2</v>
      </c>
      <c r="Z121" s="18">
        <f t="shared" si="4"/>
        <v>3.1885265204123131E-2</v>
      </c>
      <c r="AA121" s="18">
        <f t="shared" si="4"/>
        <v>3.3805925136243462E-2</v>
      </c>
      <c r="AB121" s="18">
        <f t="shared" ref="AB121" si="29">AB19/AB$8*100</f>
        <v>2.6734661439382728E-2</v>
      </c>
      <c r="AC121" s="18">
        <f t="shared" si="6"/>
        <v>3.1475565272127908E-2</v>
      </c>
      <c r="AD121" s="21"/>
    </row>
    <row r="122" spans="1:30">
      <c r="A122" s="2">
        <v>12</v>
      </c>
      <c r="B122" s="7" t="s">
        <v>87</v>
      </c>
      <c r="C122" s="18">
        <f t="shared" ref="C122:I122" si="30">C20/C$8*100</f>
        <v>0.78674314368948128</v>
      </c>
      <c r="D122" s="18">
        <f t="shared" si="30"/>
        <v>0.69898399856885174</v>
      </c>
      <c r="E122" s="18">
        <f t="shared" si="30"/>
        <v>0.47371350567332199</v>
      </c>
      <c r="F122" s="18">
        <f t="shared" si="30"/>
        <v>0.40952032927429238</v>
      </c>
      <c r="G122" s="18">
        <f t="shared" si="30"/>
        <v>0.41307690390754315</v>
      </c>
      <c r="H122" s="18">
        <f t="shared" si="30"/>
        <v>0.33238277260887317</v>
      </c>
      <c r="I122" s="18">
        <f t="shared" si="30"/>
        <v>0.34272764960128477</v>
      </c>
      <c r="J122" s="18">
        <f t="shared" si="8"/>
        <v>0.26977340455273507</v>
      </c>
      <c r="K122" s="18">
        <f t="shared" si="8"/>
        <v>0.25393498731774561</v>
      </c>
      <c r="L122" s="18">
        <f t="shared" si="8"/>
        <v>0.20156490557365617</v>
      </c>
      <c r="M122" s="18">
        <f t="shared" si="8"/>
        <v>0.1700822383421981</v>
      </c>
      <c r="N122" s="18">
        <f t="shared" si="4"/>
        <v>0.13676270314347733</v>
      </c>
      <c r="O122" s="18">
        <f t="shared" si="4"/>
        <v>0.13458253398547501</v>
      </c>
      <c r="P122" s="18">
        <f t="shared" si="4"/>
        <v>0.14304996199569059</v>
      </c>
      <c r="Q122" s="18">
        <f t="shared" si="4"/>
        <v>0.1537041946659303</v>
      </c>
      <c r="R122" s="18">
        <f t="shared" si="4"/>
        <v>0.12986938966998346</v>
      </c>
      <c r="S122" s="18">
        <f t="shared" si="4"/>
        <v>0.12352546921419166</v>
      </c>
      <c r="T122" s="18">
        <f t="shared" si="4"/>
        <v>0.12831446517226994</v>
      </c>
      <c r="U122" s="18">
        <f t="shared" si="4"/>
        <v>0.13249923275641257</v>
      </c>
      <c r="V122" s="18">
        <f t="shared" si="4"/>
        <v>0.13317583336957922</v>
      </c>
      <c r="W122" s="18">
        <f t="shared" si="4"/>
        <v>0.12712206057642222</v>
      </c>
      <c r="X122" s="18">
        <f t="shared" si="4"/>
        <v>0.12849010046422454</v>
      </c>
      <c r="Y122" s="18">
        <f t="shared" si="4"/>
        <v>0.11647427635786399</v>
      </c>
      <c r="Z122" s="18">
        <f t="shared" si="4"/>
        <v>0.10931412942536661</v>
      </c>
      <c r="AA122" s="18">
        <f t="shared" si="4"/>
        <v>0.11589041404794251</v>
      </c>
      <c r="AB122" s="18">
        <f t="shared" ref="AB122" si="31">AB20/AB$8*100</f>
        <v>0.11102215115225844</v>
      </c>
      <c r="AC122" s="18">
        <f t="shared" si="6"/>
        <v>0.14584766238344699</v>
      </c>
      <c r="AD122" s="21"/>
    </row>
    <row r="123" spans="1:30">
      <c r="A123" s="2">
        <v>13</v>
      </c>
      <c r="B123" s="7" t="s">
        <v>86</v>
      </c>
      <c r="C123" s="18">
        <f t="shared" ref="C123:I123" si="32">C21/C$8*100</f>
        <v>3.0165289903272986E-2</v>
      </c>
      <c r="D123" s="18">
        <f t="shared" si="32"/>
        <v>3.3266641084443868E-2</v>
      </c>
      <c r="E123" s="18">
        <f t="shared" si="32"/>
        <v>3.3206480067772264E-2</v>
      </c>
      <c r="F123" s="18">
        <f t="shared" si="32"/>
        <v>2.9618837215141577E-2</v>
      </c>
      <c r="G123" s="18">
        <f t="shared" si="32"/>
        <v>2.3229347191849135E-2</v>
      </c>
      <c r="H123" s="18">
        <f t="shared" si="32"/>
        <v>1.7938435202374869E-2</v>
      </c>
      <c r="I123" s="18">
        <f t="shared" si="32"/>
        <v>2.5160610098227773E-2</v>
      </c>
      <c r="J123" s="18">
        <f t="shared" si="8"/>
        <v>2.2123979570709069E-2</v>
      </c>
      <c r="K123" s="18">
        <f t="shared" si="8"/>
        <v>1.6462981637675518E-2</v>
      </c>
      <c r="L123" s="18">
        <f t="shared" si="8"/>
        <v>1.2130121414976238E-2</v>
      </c>
      <c r="M123" s="18">
        <f t="shared" si="8"/>
        <v>1.3909724681953747E-2</v>
      </c>
      <c r="N123" s="18">
        <f t="shared" si="4"/>
        <v>1.5984736518878228E-2</v>
      </c>
      <c r="O123" s="18">
        <f t="shared" si="4"/>
        <v>1.7095821674181114E-2</v>
      </c>
      <c r="P123" s="18">
        <f t="shared" si="4"/>
        <v>3.0991714103210315E-2</v>
      </c>
      <c r="Q123" s="18">
        <f t="shared" si="4"/>
        <v>4.3182414312306169E-2</v>
      </c>
      <c r="R123" s="18">
        <f t="shared" si="4"/>
        <v>4.1021561339979216E-2</v>
      </c>
      <c r="S123" s="18">
        <f t="shared" si="4"/>
        <v>5.1673587771344599E-2</v>
      </c>
      <c r="T123" s="18">
        <f t="shared" si="4"/>
        <v>4.8308943528387167E-2</v>
      </c>
      <c r="U123" s="18">
        <f t="shared" si="4"/>
        <v>5.2175725584898074E-2</v>
      </c>
      <c r="V123" s="18">
        <f t="shared" si="4"/>
        <v>5.5787196205203039E-2</v>
      </c>
      <c r="W123" s="18">
        <f t="shared" si="4"/>
        <v>5.5833497403408067E-2</v>
      </c>
      <c r="X123" s="18">
        <f t="shared" si="4"/>
        <v>5.889595255600779E-2</v>
      </c>
      <c r="Y123" s="18">
        <f t="shared" si="4"/>
        <v>5.9644616727683543E-2</v>
      </c>
      <c r="Z123" s="18">
        <f t="shared" si="4"/>
        <v>6.1554443020224621E-2</v>
      </c>
      <c r="AA123" s="18">
        <f t="shared" si="4"/>
        <v>6.2724801210841258E-2</v>
      </c>
      <c r="AB123" s="18">
        <f t="shared" ref="AB123" si="33">AB21/AB$8*100</f>
        <v>6.3190573280264256E-2</v>
      </c>
      <c r="AC123" s="18">
        <f t="shared" ref="AC123:AC135" si="34">AC21/AC$8*100</f>
        <v>4.8064385958283495E-2</v>
      </c>
      <c r="AD123" s="21"/>
    </row>
    <row r="124" spans="1:30">
      <c r="A124" s="2">
        <v>14</v>
      </c>
      <c r="B124" s="7" t="s">
        <v>85</v>
      </c>
      <c r="C124" s="18">
        <f t="shared" ref="C124:I124" si="35">C22/C$8*100</f>
        <v>4.0750967810868975E-2</v>
      </c>
      <c r="D124" s="18">
        <f t="shared" si="35"/>
        <v>3.4410485523130842E-2</v>
      </c>
      <c r="E124" s="18">
        <f t="shared" si="35"/>
        <v>2.727708038849383E-2</v>
      </c>
      <c r="F124" s="18">
        <f t="shared" si="35"/>
        <v>2.4655814633052518E-2</v>
      </c>
      <c r="G124" s="18">
        <f t="shared" si="35"/>
        <v>2.0337653721355608E-2</v>
      </c>
      <c r="H124" s="18">
        <f t="shared" si="35"/>
        <v>1.6161298884027387E-2</v>
      </c>
      <c r="I124" s="18">
        <f t="shared" si="35"/>
        <v>1.6154258664698284E-2</v>
      </c>
      <c r="J124" s="18">
        <f t="shared" si="8"/>
        <v>1.2578951302255195E-2</v>
      </c>
      <c r="K124" s="18">
        <f t="shared" si="8"/>
        <v>1.0120914124733775E-2</v>
      </c>
      <c r="L124" s="18">
        <f t="shared" si="8"/>
        <v>7.3226992216089927E-3</v>
      </c>
      <c r="M124" s="18">
        <f t="shared" si="8"/>
        <v>6.0555295557896691E-3</v>
      </c>
      <c r="N124" s="18">
        <f t="shared" ref="N124:AB137" si="36">N22/N$8*100</f>
        <v>5.4922780599547336E-3</v>
      </c>
      <c r="O124" s="18">
        <f t="shared" si="36"/>
        <v>4.9044144349941095E-3</v>
      </c>
      <c r="P124" s="18">
        <f t="shared" si="36"/>
        <v>4.6034298661480899E-3</v>
      </c>
      <c r="Q124" s="18">
        <f t="shared" si="36"/>
        <v>4.8763517835783542E-3</v>
      </c>
      <c r="R124" s="18">
        <f t="shared" si="36"/>
        <v>4.038592788493829E-3</v>
      </c>
      <c r="S124" s="18">
        <f t="shared" si="36"/>
        <v>4.4887722071931613E-3</v>
      </c>
      <c r="T124" s="18">
        <f t="shared" si="36"/>
        <v>4.459612707390587E-3</v>
      </c>
      <c r="U124" s="18">
        <f t="shared" si="36"/>
        <v>4.0431311315452349E-3</v>
      </c>
      <c r="V124" s="18">
        <f t="shared" si="36"/>
        <v>4.4275030150577755E-3</v>
      </c>
      <c r="W124" s="18">
        <f t="shared" si="36"/>
        <v>5.4683537353989653E-3</v>
      </c>
      <c r="X124" s="18">
        <f t="shared" si="36"/>
        <v>5.786871448707237E-3</v>
      </c>
      <c r="Y124" s="18">
        <f t="shared" si="36"/>
        <v>5.7122238642725223E-3</v>
      </c>
      <c r="Z124" s="18">
        <f t="shared" si="36"/>
        <v>5.1484686543280204E-3</v>
      </c>
      <c r="AA124" s="18">
        <f t="shared" si="36"/>
        <v>5.230778909045726E-3</v>
      </c>
      <c r="AB124" s="18">
        <f t="shared" si="36"/>
        <v>6.0658639398597876E-3</v>
      </c>
      <c r="AC124" s="18">
        <f t="shared" si="34"/>
        <v>6.0406412982281039E-3</v>
      </c>
      <c r="AD124" s="21"/>
    </row>
    <row r="125" spans="1:30">
      <c r="A125" s="2">
        <v>15</v>
      </c>
      <c r="B125" s="7" t="s">
        <v>84</v>
      </c>
      <c r="C125" s="18">
        <f t="shared" ref="C125:I125" si="37">C23/C$8*100</f>
        <v>0.30888147108911579</v>
      </c>
      <c r="D125" s="18">
        <f t="shared" si="37"/>
        <v>0.2529730314197155</v>
      </c>
      <c r="E125" s="18">
        <f t="shared" si="37"/>
        <v>0.37249527233032992</v>
      </c>
      <c r="F125" s="18">
        <f t="shared" si="37"/>
        <v>0.17646357686726846</v>
      </c>
      <c r="G125" s="18">
        <f t="shared" si="37"/>
        <v>7.2305976721956877E-2</v>
      </c>
      <c r="H125" s="18">
        <f t="shared" si="37"/>
        <v>4.892765091058128E-2</v>
      </c>
      <c r="I125" s="18">
        <f t="shared" si="37"/>
        <v>4.43155942534545E-2</v>
      </c>
      <c r="J125" s="18">
        <f t="shared" si="8"/>
        <v>3.1033300945323482E-2</v>
      </c>
      <c r="K125" s="18">
        <f t="shared" si="8"/>
        <v>2.9404819704156322E-2</v>
      </c>
      <c r="L125" s="18">
        <f t="shared" si="8"/>
        <v>2.6671691687717235E-2</v>
      </c>
      <c r="M125" s="18">
        <f t="shared" si="8"/>
        <v>3.4922514932271019E-2</v>
      </c>
      <c r="N125" s="18">
        <f t="shared" si="36"/>
        <v>4.0355812105452742E-2</v>
      </c>
      <c r="O125" s="18">
        <f t="shared" si="36"/>
        <v>2.7222944730105274E-2</v>
      </c>
      <c r="P125" s="18">
        <f t="shared" si="36"/>
        <v>4.1636386558775856E-2</v>
      </c>
      <c r="Q125" s="18">
        <f t="shared" si="36"/>
        <v>2.7491137098581139E-2</v>
      </c>
      <c r="R125" s="18">
        <f t="shared" si="36"/>
        <v>2.3454710723904024E-2</v>
      </c>
      <c r="S125" s="18">
        <f t="shared" si="36"/>
        <v>2.8653790512839922E-2</v>
      </c>
      <c r="T125" s="18">
        <f t="shared" si="36"/>
        <v>2.7478974723181539E-2</v>
      </c>
      <c r="U125" s="18">
        <f t="shared" si="36"/>
        <v>2.7496972492691223E-2</v>
      </c>
      <c r="V125" s="18">
        <f t="shared" si="36"/>
        <v>2.7550267351613193E-2</v>
      </c>
      <c r="W125" s="18">
        <f t="shared" si="36"/>
        <v>2.9225768231247805E-2</v>
      </c>
      <c r="X125" s="18">
        <f t="shared" si="36"/>
        <v>2.8479852349600258E-2</v>
      </c>
      <c r="Y125" s="18">
        <f t="shared" si="36"/>
        <v>3.7081621407928964E-2</v>
      </c>
      <c r="Z125" s="18">
        <f t="shared" si="36"/>
        <v>4.3996673212177949E-2</v>
      </c>
      <c r="AA125" s="18">
        <f t="shared" si="36"/>
        <v>4.7907013238785275E-2</v>
      </c>
      <c r="AB125" s="18">
        <f t="shared" si="36"/>
        <v>5.5574373356529566E-2</v>
      </c>
      <c r="AC125" s="18">
        <f t="shared" si="34"/>
        <v>4.0143890580734073E-2</v>
      </c>
      <c r="AD125" s="21"/>
    </row>
    <row r="126" spans="1:30">
      <c r="A126" s="2">
        <v>16</v>
      </c>
      <c r="B126" s="7" t="s">
        <v>83</v>
      </c>
      <c r="C126" s="18">
        <f t="shared" ref="C126:I126" si="38">C24/C$8*100</f>
        <v>0.75043310772264094</v>
      </c>
      <c r="D126" s="18">
        <f t="shared" si="38"/>
        <v>0.97237201550343477</v>
      </c>
      <c r="E126" s="18">
        <f t="shared" si="38"/>
        <v>0.75684776665396059</v>
      </c>
      <c r="F126" s="18">
        <f t="shared" si="38"/>
        <v>0.65968365404891605</v>
      </c>
      <c r="G126" s="18">
        <f t="shared" si="38"/>
        <v>0.71010804813566808</v>
      </c>
      <c r="H126" s="18">
        <f t="shared" si="38"/>
        <v>0.71338073779086342</v>
      </c>
      <c r="I126" s="18">
        <f t="shared" si="38"/>
        <v>0.76715974920917951</v>
      </c>
      <c r="J126" s="18">
        <f t="shared" si="8"/>
        <v>0.66768765043177425</v>
      </c>
      <c r="K126" s="18">
        <f t="shared" si="8"/>
        <v>0.60618223318052822</v>
      </c>
      <c r="L126" s="18">
        <f t="shared" si="8"/>
        <v>0.5876950518702333</v>
      </c>
      <c r="M126" s="18">
        <f t="shared" si="8"/>
        <v>0.53692942940727606</v>
      </c>
      <c r="N126" s="18">
        <f t="shared" si="36"/>
        <v>0.56657691226883611</v>
      </c>
      <c r="O126" s="18">
        <f t="shared" si="36"/>
        <v>0.48429570806557393</v>
      </c>
      <c r="P126" s="18">
        <f t="shared" si="36"/>
        <v>0.42257063361631453</v>
      </c>
      <c r="Q126" s="18">
        <f t="shared" si="36"/>
        <v>0.38155773534463944</v>
      </c>
      <c r="R126" s="18">
        <f t="shared" si="36"/>
        <v>0.37217326510031723</v>
      </c>
      <c r="S126" s="18">
        <f t="shared" si="36"/>
        <v>0.4141839091245561</v>
      </c>
      <c r="T126" s="18">
        <f t="shared" si="36"/>
        <v>0.43709224884413594</v>
      </c>
      <c r="U126" s="18">
        <f t="shared" si="36"/>
        <v>0.40690069826098896</v>
      </c>
      <c r="V126" s="18">
        <f t="shared" si="36"/>
        <v>0.37946137293874438</v>
      </c>
      <c r="W126" s="18">
        <f t="shared" si="36"/>
        <v>0.35105535656370124</v>
      </c>
      <c r="X126" s="18">
        <f t="shared" si="36"/>
        <v>0.37199780312196556</v>
      </c>
      <c r="Y126" s="18">
        <f t="shared" si="36"/>
        <v>0.39698136977635423</v>
      </c>
      <c r="Z126" s="18">
        <f t="shared" si="36"/>
        <v>0.41282403847782551</v>
      </c>
      <c r="AA126" s="18">
        <f t="shared" si="36"/>
        <v>3.9156706032221843E-2</v>
      </c>
      <c r="AB126" s="18">
        <f t="shared" si="36"/>
        <v>0.35391144371984928</v>
      </c>
      <c r="AC126" s="18">
        <f t="shared" si="34"/>
        <v>0.40096146927784959</v>
      </c>
      <c r="AD126" s="21"/>
    </row>
    <row r="127" spans="1:30">
      <c r="A127" s="2">
        <v>17</v>
      </c>
      <c r="B127" s="7" t="s">
        <v>82</v>
      </c>
      <c r="C127" s="18">
        <f t="shared" ref="C127:I127" si="39">C25/C$8*100</f>
        <v>0.15717960881654086</v>
      </c>
      <c r="D127" s="18">
        <f t="shared" si="39"/>
        <v>0.20151645869853127</v>
      </c>
      <c r="E127" s="18">
        <f t="shared" si="39"/>
        <v>0.10588631181917552</v>
      </c>
      <c r="F127" s="18">
        <f t="shared" si="39"/>
        <v>9.9624987576458879E-2</v>
      </c>
      <c r="G127" s="18">
        <f t="shared" si="39"/>
        <v>7.1642158180855106E-2</v>
      </c>
      <c r="H127" s="18">
        <f t="shared" si="39"/>
        <v>6.5547480658986954E-2</v>
      </c>
      <c r="I127" s="18">
        <f t="shared" si="39"/>
        <v>5.8378531491091283E-2</v>
      </c>
      <c r="J127" s="18">
        <f t="shared" si="8"/>
        <v>6.5176873127455709E-2</v>
      </c>
      <c r="K127" s="18">
        <f t="shared" si="8"/>
        <v>4.4206590752849821E-2</v>
      </c>
      <c r="L127" s="18">
        <f t="shared" si="8"/>
        <v>4.2509977641978287E-2</v>
      </c>
      <c r="M127" s="18">
        <f t="shared" si="8"/>
        <v>5.197309012699021E-2</v>
      </c>
      <c r="N127" s="18">
        <f t="shared" si="36"/>
        <v>4.7731368856521794E-2</v>
      </c>
      <c r="O127" s="18">
        <f t="shared" si="36"/>
        <v>4.6975980211968103E-2</v>
      </c>
      <c r="P127" s="18">
        <f t="shared" si="36"/>
        <v>4.743513970084641E-2</v>
      </c>
      <c r="Q127" s="18">
        <f t="shared" si="36"/>
        <v>6.4228303535981413E-2</v>
      </c>
      <c r="R127" s="18">
        <f t="shared" si="36"/>
        <v>6.7343268075633955E-2</v>
      </c>
      <c r="S127" s="18">
        <f t="shared" si="36"/>
        <v>6.7919110903355631E-2</v>
      </c>
      <c r="T127" s="18">
        <f t="shared" si="36"/>
        <v>6.1843462275052913E-2</v>
      </c>
      <c r="U127" s="18">
        <f t="shared" si="36"/>
        <v>6.5768280103945573E-2</v>
      </c>
      <c r="V127" s="18">
        <f t="shared" si="36"/>
        <v>6.5826234535642278E-2</v>
      </c>
      <c r="W127" s="18">
        <f t="shared" si="36"/>
        <v>6.8498621381103339E-2</v>
      </c>
      <c r="X127" s="18">
        <f t="shared" si="36"/>
        <v>8.0027739074385554E-2</v>
      </c>
      <c r="Y127" s="18">
        <f t="shared" si="36"/>
        <v>7.7421806324149342E-2</v>
      </c>
      <c r="Z127" s="18">
        <f t="shared" si="36"/>
        <v>7.3640734312257025E-2</v>
      </c>
      <c r="AA127" s="18">
        <f t="shared" si="36"/>
        <v>6.8073441188678642E-3</v>
      </c>
      <c r="AB127" s="18">
        <f t="shared" si="36"/>
        <v>6.5752533942241662E-2</v>
      </c>
      <c r="AC127" s="18">
        <f t="shared" si="34"/>
        <v>6.2085782337624157E-2</v>
      </c>
      <c r="AD127" s="21"/>
    </row>
    <row r="128" spans="1:30">
      <c r="A128" s="2">
        <v>18</v>
      </c>
      <c r="B128" s="7" t="s">
        <v>81</v>
      </c>
      <c r="C128" s="18">
        <f t="shared" ref="C128:I128" si="40">C26/C$8*100</f>
        <v>2.7771449758374357E-2</v>
      </c>
      <c r="D128" s="18">
        <f t="shared" si="40"/>
        <v>3.2222071803284444E-2</v>
      </c>
      <c r="E128" s="18">
        <f t="shared" si="40"/>
        <v>3.0896431931719346E-2</v>
      </c>
      <c r="F128" s="18">
        <f t="shared" si="40"/>
        <v>2.3832774712350523E-2</v>
      </c>
      <c r="G128" s="18">
        <f t="shared" si="40"/>
        <v>2.0371124446395359E-2</v>
      </c>
      <c r="H128" s="18">
        <f t="shared" si="40"/>
        <v>1.0982004501462795E-2</v>
      </c>
      <c r="I128" s="18">
        <f t="shared" si="40"/>
        <v>1.0316073708679232E-2</v>
      </c>
      <c r="J128" s="18">
        <f t="shared" si="8"/>
        <v>1.032795606909233E-2</v>
      </c>
      <c r="K128" s="18">
        <f t="shared" si="8"/>
        <v>1.2205641397029936E-2</v>
      </c>
      <c r="L128" s="18">
        <f t="shared" si="8"/>
        <v>1.1758456039294313E-2</v>
      </c>
      <c r="M128" s="18">
        <f t="shared" si="8"/>
        <v>1.3581927285009392E-2</v>
      </c>
      <c r="N128" s="18">
        <f t="shared" si="36"/>
        <v>1.2742157607673608E-2</v>
      </c>
      <c r="O128" s="18">
        <f t="shared" si="36"/>
        <v>1.2233463162023367E-2</v>
      </c>
      <c r="P128" s="18">
        <f t="shared" si="36"/>
        <v>1.4014188529304444E-2</v>
      </c>
      <c r="Q128" s="18">
        <f t="shared" si="36"/>
        <v>1.0794907725732251E-2</v>
      </c>
      <c r="R128" s="18">
        <f t="shared" si="36"/>
        <v>1.3485088392247936E-2</v>
      </c>
      <c r="S128" s="18">
        <f t="shared" si="36"/>
        <v>1.6581256587795586E-2</v>
      </c>
      <c r="T128" s="18">
        <f t="shared" si="36"/>
        <v>1.6256947822512094E-2</v>
      </c>
      <c r="U128" s="18">
        <f t="shared" si="36"/>
        <v>1.749723405928872E-2</v>
      </c>
      <c r="V128" s="18">
        <f t="shared" si="36"/>
        <v>2.0330531993031104E-2</v>
      </c>
      <c r="W128" s="18">
        <f t="shared" si="36"/>
        <v>1.9394493430363098E-2</v>
      </c>
      <c r="X128" s="18">
        <f t="shared" si="36"/>
        <v>1.9944413165566027E-2</v>
      </c>
      <c r="Y128" s="18">
        <f t="shared" si="36"/>
        <v>1.6534625421504252E-2</v>
      </c>
      <c r="Z128" s="18">
        <f t="shared" si="36"/>
        <v>1.6395058908711554E-2</v>
      </c>
      <c r="AA128" s="18">
        <f t="shared" si="36"/>
        <v>1.9052279694080931E-3</v>
      </c>
      <c r="AB128" s="18">
        <f t="shared" si="36"/>
        <v>1.2643218892081578E-2</v>
      </c>
      <c r="AC128" s="18">
        <f t="shared" si="34"/>
        <v>1.500221637647319E-2</v>
      </c>
      <c r="AD128" s="21"/>
    </row>
    <row r="129" spans="1:30">
      <c r="A129" s="2">
        <v>19</v>
      </c>
      <c r="B129" s="7" t="s">
        <v>80</v>
      </c>
      <c r="C129" s="18">
        <f t="shared" ref="C129:I129" si="41">C27/C$8*100</f>
        <v>0.14170258272651962</v>
      </c>
      <c r="D129" s="18">
        <f t="shared" si="41"/>
        <v>0.15559549728264899</v>
      </c>
      <c r="E129" s="18">
        <f t="shared" si="41"/>
        <v>0.14748002252807133</v>
      </c>
      <c r="F129" s="18">
        <f t="shared" si="41"/>
        <v>0.14268083490167036</v>
      </c>
      <c r="G129" s="18">
        <f t="shared" si="41"/>
        <v>0.1489886753584625</v>
      </c>
      <c r="H129" s="18">
        <f t="shared" si="41"/>
        <v>0.13661326613081251</v>
      </c>
      <c r="I129" s="18">
        <f t="shared" si="41"/>
        <v>0.15493153497090614</v>
      </c>
      <c r="J129" s="18">
        <f t="shared" si="8"/>
        <v>0.13060382045421343</v>
      </c>
      <c r="K129" s="18">
        <f t="shared" si="8"/>
        <v>0.11881071691250084</v>
      </c>
      <c r="L129" s="18">
        <f t="shared" si="8"/>
        <v>0.10998911145222022</v>
      </c>
      <c r="M129" s="18">
        <f t="shared" si="8"/>
        <v>9.3438346176008324E-2</v>
      </c>
      <c r="N129" s="18">
        <f t="shared" si="36"/>
        <v>8.8859910674021839E-2</v>
      </c>
      <c r="O129" s="18">
        <f t="shared" si="36"/>
        <v>7.6434904302671539E-2</v>
      </c>
      <c r="P129" s="18">
        <f t="shared" si="36"/>
        <v>6.9490066309960657E-2</v>
      </c>
      <c r="Q129" s="18">
        <f t="shared" si="36"/>
        <v>8.2174328872203883E-2</v>
      </c>
      <c r="R129" s="18">
        <f t="shared" si="36"/>
        <v>7.3525278144719569E-2</v>
      </c>
      <c r="S129" s="18">
        <f t="shared" si="36"/>
        <v>7.9219731009201128E-2</v>
      </c>
      <c r="T129" s="18">
        <f t="shared" si="36"/>
        <v>7.3260442333736825E-2</v>
      </c>
      <c r="U129" s="18">
        <f t="shared" si="36"/>
        <v>6.9383176983595057E-2</v>
      </c>
      <c r="V129" s="18">
        <f t="shared" si="36"/>
        <v>6.7293436141314278E-2</v>
      </c>
      <c r="W129" s="18">
        <f t="shared" si="36"/>
        <v>6.7006628606942509E-2</v>
      </c>
      <c r="X129" s="18">
        <f t="shared" si="36"/>
        <v>7.4030576464385517E-2</v>
      </c>
      <c r="Y129" s="18">
        <f t="shared" si="36"/>
        <v>7.2649299155116573E-2</v>
      </c>
      <c r="Z129" s="18">
        <f t="shared" si="36"/>
        <v>8.0254859409701368E-2</v>
      </c>
      <c r="AA129" s="18">
        <f t="shared" si="36"/>
        <v>3.5236577811773383E-2</v>
      </c>
      <c r="AB129" s="18">
        <f t="shared" si="36"/>
        <v>7.762431907663811E-2</v>
      </c>
      <c r="AC129" s="18">
        <f t="shared" si="34"/>
        <v>7.6713898778373577E-2</v>
      </c>
      <c r="AD129" s="21"/>
    </row>
    <row r="130" spans="1:30">
      <c r="A130" s="2">
        <v>20</v>
      </c>
      <c r="B130" s="7" t="s">
        <v>79</v>
      </c>
      <c r="C130" s="18">
        <f t="shared" ref="C130:I130" si="42">C28/C$8*100</f>
        <v>0.72810685579847634</v>
      </c>
      <c r="D130" s="18">
        <f t="shared" si="42"/>
        <v>0.69259249091932495</v>
      </c>
      <c r="E130" s="18">
        <f t="shared" si="42"/>
        <v>0.57033536830851073</v>
      </c>
      <c r="F130" s="18">
        <f t="shared" si="42"/>
        <v>0.55642723773160352</v>
      </c>
      <c r="G130" s="18">
        <f t="shared" si="42"/>
        <v>0.57752200215698402</v>
      </c>
      <c r="H130" s="18">
        <f t="shared" si="42"/>
        <v>0.49841775667600768</v>
      </c>
      <c r="I130" s="18">
        <f t="shared" si="42"/>
        <v>0.5622294981330106</v>
      </c>
      <c r="J130" s="18">
        <f t="shared" si="8"/>
        <v>0.50539276144388945</v>
      </c>
      <c r="K130" s="18">
        <f t="shared" si="8"/>
        <v>0.49003384830264529</v>
      </c>
      <c r="L130" s="18">
        <f t="shared" si="8"/>
        <v>0.43432237670910956</v>
      </c>
      <c r="M130" s="18">
        <f t="shared" si="8"/>
        <v>0.38093068637110811</v>
      </c>
      <c r="N130" s="18">
        <f t="shared" si="36"/>
        <v>0.39040102969089913</v>
      </c>
      <c r="O130" s="18">
        <f t="shared" si="36"/>
        <v>0.45190526905869288</v>
      </c>
      <c r="P130" s="18">
        <f t="shared" si="36"/>
        <v>0.40918762007970294</v>
      </c>
      <c r="Q130" s="18">
        <f t="shared" si="36"/>
        <v>0.39679690201780882</v>
      </c>
      <c r="R130" s="18">
        <f t="shared" si="36"/>
        <v>0.35188816660715899</v>
      </c>
      <c r="S130" s="18">
        <f t="shared" si="36"/>
        <v>0.36774025575385083</v>
      </c>
      <c r="T130" s="18">
        <f t="shared" si="36"/>
        <v>0.3693513009020829</v>
      </c>
      <c r="U130" s="18">
        <f t="shared" si="36"/>
        <v>0.35608910018537587</v>
      </c>
      <c r="V130" s="18">
        <f t="shared" si="36"/>
        <v>0.32630825238416283</v>
      </c>
      <c r="W130" s="18">
        <f t="shared" si="36"/>
        <v>0.32395084858147194</v>
      </c>
      <c r="X130" s="18">
        <f t="shared" si="36"/>
        <v>0.34386092308370081</v>
      </c>
      <c r="Y130" s="18">
        <f t="shared" si="36"/>
        <v>0.33837839445305845</v>
      </c>
      <c r="Z130" s="18">
        <f t="shared" si="36"/>
        <v>0.32417394085611051</v>
      </c>
      <c r="AA130" s="18">
        <f t="shared" si="36"/>
        <v>0.31593535645196341</v>
      </c>
      <c r="AB130" s="18">
        <f t="shared" si="36"/>
        <v>0.29435582167013424</v>
      </c>
      <c r="AC130" s="18">
        <f t="shared" si="34"/>
        <v>0.36402423859837912</v>
      </c>
      <c r="AD130" s="21"/>
    </row>
    <row r="131" spans="1:30">
      <c r="A131" s="2">
        <v>21</v>
      </c>
      <c r="B131" s="7" t="s">
        <v>78</v>
      </c>
      <c r="C131" s="18">
        <f t="shared" ref="C131:I131" si="43">C29/C$8*100</f>
        <v>0.14556727839677816</v>
      </c>
      <c r="D131" s="18">
        <f t="shared" si="43"/>
        <v>0.16616455446584524</v>
      </c>
      <c r="E131" s="18">
        <f t="shared" si="43"/>
        <v>0.16585575019745855</v>
      </c>
      <c r="F131" s="18">
        <f t="shared" si="43"/>
        <v>0.17816338181534183</v>
      </c>
      <c r="G131" s="18">
        <f t="shared" si="43"/>
        <v>0.17275658986429523</v>
      </c>
      <c r="H131" s="18">
        <f t="shared" si="43"/>
        <v>0.13622842342782354</v>
      </c>
      <c r="I131" s="18">
        <f t="shared" si="43"/>
        <v>0.15002877924533178</v>
      </c>
      <c r="J131" s="18">
        <f t="shared" si="8"/>
        <v>0.1320926425541534</v>
      </c>
      <c r="K131" s="18">
        <f t="shared" si="8"/>
        <v>0.12439575177036553</v>
      </c>
      <c r="L131" s="18">
        <f t="shared" si="8"/>
        <v>0.10315379482519391</v>
      </c>
      <c r="M131" s="18">
        <f t="shared" si="8"/>
        <v>8.7337117037611323E-2</v>
      </c>
      <c r="N131" s="18">
        <f t="shared" si="36"/>
        <v>9.4051697395758041E-2</v>
      </c>
      <c r="O131" s="18">
        <f t="shared" si="36"/>
        <v>9.1746382759221104E-2</v>
      </c>
      <c r="P131" s="18">
        <f t="shared" si="36"/>
        <v>8.680741928283231E-2</v>
      </c>
      <c r="Q131" s="18">
        <f t="shared" si="36"/>
        <v>0.1084435203462768</v>
      </c>
      <c r="R131" s="18">
        <f t="shared" si="36"/>
        <v>9.9188382364145539E-2</v>
      </c>
      <c r="S131" s="18">
        <f t="shared" si="36"/>
        <v>0.10570960704538389</v>
      </c>
      <c r="T131" s="18">
        <f t="shared" si="36"/>
        <v>0.1085433034278503</v>
      </c>
      <c r="U131" s="18">
        <f t="shared" si="36"/>
        <v>0.11167908744356084</v>
      </c>
      <c r="V131" s="18">
        <f t="shared" si="36"/>
        <v>0.11592045540410947</v>
      </c>
      <c r="W131" s="18">
        <f t="shared" si="36"/>
        <v>0.1308578726180761</v>
      </c>
      <c r="X131" s="18">
        <f t="shared" si="36"/>
        <v>0.15038206716844216</v>
      </c>
      <c r="Y131" s="18">
        <f t="shared" si="36"/>
        <v>0.1499110511500038</v>
      </c>
      <c r="Z131" s="18">
        <f t="shared" si="36"/>
        <v>0.14776274662887098</v>
      </c>
      <c r="AA131" s="18">
        <f t="shared" si="36"/>
        <v>0.16026088096550359</v>
      </c>
      <c r="AB131" s="18">
        <f t="shared" si="36"/>
        <v>0.17617984891591681</v>
      </c>
      <c r="AC131" s="18">
        <f t="shared" si="34"/>
        <v>0.12801921384240994</v>
      </c>
      <c r="AD131" s="21"/>
    </row>
    <row r="132" spans="1:30">
      <c r="A132" s="2">
        <v>22</v>
      </c>
      <c r="B132" s="7" t="s">
        <v>77</v>
      </c>
      <c r="C132" s="18">
        <f t="shared" ref="C132:I132" si="44">C30/C$8*100</f>
        <v>0.26246940718044159</v>
      </c>
      <c r="D132" s="18">
        <f t="shared" si="44"/>
        <v>0.26245476541499685</v>
      </c>
      <c r="E132" s="18">
        <f t="shared" si="44"/>
        <v>0.25427508105245139</v>
      </c>
      <c r="F132" s="18">
        <f t="shared" si="44"/>
        <v>0.24495586161041508</v>
      </c>
      <c r="G132" s="18">
        <f t="shared" si="44"/>
        <v>0.23424702032023742</v>
      </c>
      <c r="H132" s="18">
        <f t="shared" si="44"/>
        <v>0.18716692298443252</v>
      </c>
      <c r="I132" s="18">
        <f t="shared" si="44"/>
        <v>0.21524970210518124</v>
      </c>
      <c r="J132" s="18">
        <f t="shared" si="8"/>
        <v>0.17140941244396113</v>
      </c>
      <c r="K132" s="18">
        <f t="shared" si="8"/>
        <v>0.14846012944839262</v>
      </c>
      <c r="L132" s="18">
        <f t="shared" si="8"/>
        <v>0.12513163177667436</v>
      </c>
      <c r="M132" s="18">
        <f t="shared" si="8"/>
        <v>8.7882814215183985E-2</v>
      </c>
      <c r="N132" s="18">
        <f t="shared" si="36"/>
        <v>0.11250757762982083</v>
      </c>
      <c r="O132" s="18">
        <f t="shared" si="36"/>
        <v>6.8856853458865608E-2</v>
      </c>
      <c r="P132" s="18">
        <f t="shared" si="36"/>
        <v>6.0282545215513753E-2</v>
      </c>
      <c r="Q132" s="18">
        <f t="shared" si="36"/>
        <v>7.1381393884014682E-2</v>
      </c>
      <c r="R132" s="18">
        <f t="shared" si="36"/>
        <v>6.3100963859952605E-2</v>
      </c>
      <c r="S132" s="18">
        <f t="shared" si="36"/>
        <v>6.2300081859625184E-2</v>
      </c>
      <c r="T132" s="18">
        <f t="shared" si="36"/>
        <v>6.7450284058993074E-2</v>
      </c>
      <c r="U132" s="18">
        <f t="shared" si="36"/>
        <v>6.0767466264155814E-2</v>
      </c>
      <c r="V132" s="18">
        <f t="shared" si="36"/>
        <v>7.0572395369787877E-2</v>
      </c>
      <c r="W132" s="18">
        <f t="shared" si="36"/>
        <v>8.7415534308402862E-2</v>
      </c>
      <c r="X132" s="18">
        <f t="shared" si="36"/>
        <v>0.10317355199825032</v>
      </c>
      <c r="Y132" s="18">
        <f t="shared" si="36"/>
        <v>9.7667580350439598E-2</v>
      </c>
      <c r="Z132" s="18">
        <f t="shared" si="36"/>
        <v>9.540032453210083E-2</v>
      </c>
      <c r="AA132" s="18">
        <f t="shared" si="36"/>
        <v>8.4281192258198676E-2</v>
      </c>
      <c r="AB132" s="18">
        <f t="shared" si="36"/>
        <v>7.6166015460150407E-2</v>
      </c>
      <c r="AC132" s="18">
        <f t="shared" si="34"/>
        <v>8.8537475892438752E-2</v>
      </c>
      <c r="AD132" s="21"/>
    </row>
    <row r="133" spans="1:30">
      <c r="A133" s="2">
        <v>23</v>
      </c>
      <c r="B133" s="7" t="s">
        <v>76</v>
      </c>
      <c r="C133" s="18">
        <f t="shared" ref="C133:I133" si="45">C31/C$8*100</f>
        <v>0.22577889578470081</v>
      </c>
      <c r="D133" s="18">
        <f t="shared" si="45"/>
        <v>0.23014005408381763</v>
      </c>
      <c r="E133" s="18">
        <f t="shared" si="45"/>
        <v>0.15149407034721762</v>
      </c>
      <c r="F133" s="18">
        <f t="shared" si="45"/>
        <v>0.10262942748406435</v>
      </c>
      <c r="G133" s="18">
        <f t="shared" si="45"/>
        <v>0.11022078730824383</v>
      </c>
      <c r="H133" s="18">
        <f t="shared" si="45"/>
        <v>9.5810953696684326E-2</v>
      </c>
      <c r="I133" s="18">
        <f t="shared" si="45"/>
        <v>0.11084765654296616</v>
      </c>
      <c r="J133" s="18">
        <f t="shared" si="8"/>
        <v>0.11715997129141306</v>
      </c>
      <c r="K133" s="18">
        <f t="shared" si="8"/>
        <v>8.6531800348043975E-2</v>
      </c>
      <c r="L133" s="18">
        <f t="shared" si="8"/>
        <v>8.4542469140087215E-2</v>
      </c>
      <c r="M133" s="18">
        <f t="shared" si="8"/>
        <v>5.8830010741850521E-2</v>
      </c>
      <c r="N133" s="18">
        <f t="shared" si="36"/>
        <v>5.3230781404074667E-2</v>
      </c>
      <c r="O133" s="18">
        <f t="shared" si="36"/>
        <v>8.2991494511881536E-2</v>
      </c>
      <c r="P133" s="18">
        <f t="shared" si="36"/>
        <v>0.11322510236222381</v>
      </c>
      <c r="Q133" s="18">
        <f t="shared" si="36"/>
        <v>0.14683380618855901</v>
      </c>
      <c r="R133" s="18">
        <f t="shared" si="36"/>
        <v>0.12395190695096675</v>
      </c>
      <c r="S133" s="18">
        <f t="shared" si="36"/>
        <v>0.10832865865125697</v>
      </c>
      <c r="T133" s="18">
        <f t="shared" si="36"/>
        <v>0.1432078951446705</v>
      </c>
      <c r="U133" s="18">
        <f t="shared" si="36"/>
        <v>0.12390422067226274</v>
      </c>
      <c r="V133" s="18">
        <f t="shared" si="36"/>
        <v>0.13932976584010123</v>
      </c>
      <c r="W133" s="18">
        <f t="shared" si="36"/>
        <v>0.11678830658372781</v>
      </c>
      <c r="X133" s="18">
        <f t="shared" si="36"/>
        <v>0.12967093410584135</v>
      </c>
      <c r="Y133" s="18">
        <f t="shared" si="36"/>
        <v>0.1169212977187466</v>
      </c>
      <c r="Z133" s="18">
        <f t="shared" si="36"/>
        <v>0.12547760714867928</v>
      </c>
      <c r="AA133" s="18">
        <f t="shared" si="36"/>
        <v>0.11322500236414274</v>
      </c>
      <c r="AB133" s="18">
        <f t="shared" si="36"/>
        <v>0.11271933586914169</v>
      </c>
      <c r="AC133" s="18">
        <f t="shared" si="34"/>
        <v>0.11760379431272162</v>
      </c>
      <c r="AD133" s="21"/>
    </row>
    <row r="134" spans="1:30">
      <c r="A134" s="2">
        <v>24</v>
      </c>
      <c r="B134" s="7" t="s">
        <v>75</v>
      </c>
      <c r="C134" s="18">
        <f t="shared" ref="C134:I134" si="46">C32/C$8*100</f>
        <v>0.67137420599940678</v>
      </c>
      <c r="D134" s="18">
        <f t="shared" si="46"/>
        <v>0.64540824770004457</v>
      </c>
      <c r="E134" s="18">
        <f t="shared" si="46"/>
        <v>0.35894724221864233</v>
      </c>
      <c r="F134" s="18">
        <f t="shared" si="46"/>
        <v>0.31415922985250089</v>
      </c>
      <c r="G134" s="18">
        <f t="shared" si="46"/>
        <v>0.17231618189309506</v>
      </c>
      <c r="H134" s="18">
        <f t="shared" si="46"/>
        <v>0.11445390991288998</v>
      </c>
      <c r="I134" s="18">
        <f t="shared" si="46"/>
        <v>0.14493527692243283</v>
      </c>
      <c r="J134" s="18">
        <f t="shared" si="8"/>
        <v>0.12460464942934393</v>
      </c>
      <c r="K134" s="18">
        <f t="shared" si="8"/>
        <v>0.11486632189130982</v>
      </c>
      <c r="L134" s="18">
        <f t="shared" si="8"/>
        <v>8.6532300392475933E-2</v>
      </c>
      <c r="M134" s="18">
        <f t="shared" si="8"/>
        <v>6.5885424359183056E-2</v>
      </c>
      <c r="N134" s="18">
        <f t="shared" si="36"/>
        <v>5.83588800624711E-2</v>
      </c>
      <c r="O134" s="18">
        <f t="shared" si="36"/>
        <v>5.2978500119770962E-2</v>
      </c>
      <c r="P134" s="18">
        <f t="shared" si="36"/>
        <v>5.1983376620991693E-2</v>
      </c>
      <c r="Q134" s="18">
        <f t="shared" si="36"/>
        <v>7.3155465426574529E-2</v>
      </c>
      <c r="R134" s="18">
        <f t="shared" si="36"/>
        <v>6.4706708801309729E-2</v>
      </c>
      <c r="S134" s="18">
        <f t="shared" si="36"/>
        <v>6.0049892229814043E-2</v>
      </c>
      <c r="T134" s="18">
        <f t="shared" si="36"/>
        <v>6.1611668913998843E-2</v>
      </c>
      <c r="U134" s="18">
        <f t="shared" si="36"/>
        <v>5.9842385769285515E-2</v>
      </c>
      <c r="V134" s="18">
        <f t="shared" si="36"/>
        <v>5.486177011621849E-2</v>
      </c>
      <c r="W134" s="18">
        <f t="shared" si="36"/>
        <v>5.9249145405730778E-2</v>
      </c>
      <c r="X134" s="18">
        <f t="shared" si="36"/>
        <v>6.4449265265506858E-2</v>
      </c>
      <c r="Y134" s="18">
        <f t="shared" si="36"/>
        <v>5.8349962260569058E-2</v>
      </c>
      <c r="Z134" s="18">
        <f t="shared" si="36"/>
        <v>5.6716900749898283E-2</v>
      </c>
      <c r="AA134" s="18">
        <f t="shared" si="36"/>
        <v>5.7229617399752623E-2</v>
      </c>
      <c r="AB134" s="18">
        <f t="shared" si="36"/>
        <v>3.0069729449317278E-2</v>
      </c>
      <c r="AC134" s="18">
        <f t="shared" si="34"/>
        <v>6.947050916161529E-2</v>
      </c>
      <c r="AD134" s="21"/>
    </row>
    <row r="135" spans="1:30">
      <c r="A135" s="2">
        <v>25</v>
      </c>
      <c r="B135" s="7" t="s">
        <v>74</v>
      </c>
      <c r="C135" s="18">
        <f t="shared" ref="C135:I135" si="47">C33/C$8*100</f>
        <v>0.85070791179155891</v>
      </c>
      <c r="D135" s="18">
        <f t="shared" si="47"/>
        <v>0.9120858221141831</v>
      </c>
      <c r="E135" s="18">
        <f t="shared" si="47"/>
        <v>0.81809967627502544</v>
      </c>
      <c r="F135" s="18">
        <f t="shared" si="47"/>
        <v>0.68414223008886477</v>
      </c>
      <c r="G135" s="18">
        <f t="shared" si="47"/>
        <v>0.57345253849589017</v>
      </c>
      <c r="H135" s="18">
        <f t="shared" si="47"/>
        <v>0.47931117914265431</v>
      </c>
      <c r="I135" s="18">
        <f t="shared" si="47"/>
        <v>0.50883418141806469</v>
      </c>
      <c r="J135" s="18">
        <f t="shared" si="8"/>
        <v>0.35064641518933359</v>
      </c>
      <c r="K135" s="18">
        <f t="shared" si="8"/>
        <v>0.31301511504023538</v>
      </c>
      <c r="L135" s="18">
        <f t="shared" si="8"/>
        <v>0.25705778035675081</v>
      </c>
      <c r="M135" s="18">
        <f t="shared" si="8"/>
        <v>0.26691170525708313</v>
      </c>
      <c r="N135" s="18">
        <f t="shared" si="36"/>
        <v>0.27869431263392269</v>
      </c>
      <c r="O135" s="18">
        <f t="shared" si="36"/>
        <v>0.22348592555148086</v>
      </c>
      <c r="P135" s="18">
        <f t="shared" si="36"/>
        <v>0.26339464274723257</v>
      </c>
      <c r="Q135" s="18">
        <f t="shared" si="36"/>
        <v>0.18167415265488945</v>
      </c>
      <c r="R135" s="18">
        <f t="shared" si="36"/>
        <v>0.19788222821227416</v>
      </c>
      <c r="S135" s="18">
        <f t="shared" si="36"/>
        <v>0.17999297024057634</v>
      </c>
      <c r="T135" s="18">
        <f t="shared" si="36"/>
        <v>0.16553391891078731</v>
      </c>
      <c r="U135" s="18">
        <f t="shared" si="36"/>
        <v>0.1568503289862925</v>
      </c>
      <c r="V135" s="18">
        <f t="shared" si="36"/>
        <v>0.16593975580627998</v>
      </c>
      <c r="W135" s="18">
        <f t="shared" si="36"/>
        <v>0.15716185125538401</v>
      </c>
      <c r="X135" s="18">
        <f t="shared" si="36"/>
        <v>0.14472086264072365</v>
      </c>
      <c r="Y135" s="18">
        <f t="shared" si="36"/>
        <v>0.14319843069766214</v>
      </c>
      <c r="Z135" s="18">
        <f t="shared" si="36"/>
        <v>0.14968557926904791</v>
      </c>
      <c r="AA135" s="18">
        <f t="shared" si="36"/>
        <v>0.1330908653364378</v>
      </c>
      <c r="AB135" s="18">
        <f t="shared" si="36"/>
        <v>0.11981966081035317</v>
      </c>
      <c r="AC135" s="18">
        <f t="shared" si="34"/>
        <v>0.19587100251159056</v>
      </c>
      <c r="AD135" s="21"/>
    </row>
    <row r="136" spans="1:30">
      <c r="A136" s="2">
        <v>26</v>
      </c>
      <c r="B136" s="7" t="s">
        <v>73</v>
      </c>
      <c r="C136" s="18">
        <f t="shared" ref="C136:I136" si="48">C34/C$8*100</f>
        <v>8.2464860549611663E-2</v>
      </c>
      <c r="D136" s="18">
        <f t="shared" si="48"/>
        <v>4.4222268010650753E-2</v>
      </c>
      <c r="E136" s="18">
        <f t="shared" si="48"/>
        <v>6.6431086709511353E-2</v>
      </c>
      <c r="F136" s="18">
        <f t="shared" si="48"/>
        <v>4.1979482843366313E-2</v>
      </c>
      <c r="G136" s="18">
        <f t="shared" si="48"/>
        <v>3.9481695183467988E-2</v>
      </c>
      <c r="H136" s="18">
        <f t="shared" si="48"/>
        <v>2.9929802521570716E-2</v>
      </c>
      <c r="I136" s="18">
        <f t="shared" si="48"/>
        <v>3.4490327390896552E-2</v>
      </c>
      <c r="J136" s="18">
        <f t="shared" si="8"/>
        <v>5.1568884970577933E-2</v>
      </c>
      <c r="K136" s="18">
        <f t="shared" si="8"/>
        <v>5.9294277935271034E-2</v>
      </c>
      <c r="L136" s="18">
        <f t="shared" si="8"/>
        <v>9.5662076185367317E-2</v>
      </c>
      <c r="M136" s="18">
        <f t="shared" si="8"/>
        <v>0.13829647409651841</v>
      </c>
      <c r="N136" s="18">
        <f t="shared" si="36"/>
        <v>9.5269429681488299E-2</v>
      </c>
      <c r="O136" s="18">
        <f t="shared" si="36"/>
        <v>7.7585797051632835E-2</v>
      </c>
      <c r="P136" s="18">
        <f t="shared" si="36"/>
        <v>6.7564087906226825E-2</v>
      </c>
      <c r="Q136" s="18">
        <f t="shared" si="36"/>
        <v>1.8139600290943136E-2</v>
      </c>
      <c r="R136" s="18">
        <f t="shared" si="36"/>
        <v>3.795485697717528E-2</v>
      </c>
      <c r="S136" s="18">
        <f t="shared" si="36"/>
        <v>3.1024573895537959E-2</v>
      </c>
      <c r="T136" s="18">
        <f t="shared" si="36"/>
        <v>2.0631783671830595E-2</v>
      </c>
      <c r="U136" s="18">
        <f t="shared" si="36"/>
        <v>1.714930520363795E-2</v>
      </c>
      <c r="V136" s="18">
        <f t="shared" si="36"/>
        <v>1.4980789362918056E-2</v>
      </c>
      <c r="W136" s="18">
        <f t="shared" si="36"/>
        <v>1.0735159596396163E-2</v>
      </c>
      <c r="X136" s="18">
        <f t="shared" si="36"/>
        <v>1.3197608009785533E-2</v>
      </c>
      <c r="Y136" s="18">
        <f t="shared" si="36"/>
        <v>3.1752232056881234E-2</v>
      </c>
      <c r="Z136" s="18">
        <f t="shared" si="36"/>
        <v>4.6942553900002071E-2</v>
      </c>
      <c r="AA136" s="18">
        <f t="shared" si="36"/>
        <v>7.0408276584919688E-2</v>
      </c>
      <c r="AB136" s="18">
        <f t="shared" si="36"/>
        <v>7.4979164880513677E-2</v>
      </c>
      <c r="AC136" s="18">
        <f t="shared" ref="AC136:AC148" si="49">AC34/AC$8*100</f>
        <v>4.3563010187629314E-2</v>
      </c>
      <c r="AD136" s="21"/>
    </row>
    <row r="137" spans="1:30">
      <c r="A137" s="2">
        <v>27</v>
      </c>
      <c r="B137" s="7" t="s">
        <v>72</v>
      </c>
      <c r="C137" s="18">
        <f t="shared" ref="C137:I137" si="50">C35/C$8*100</f>
        <v>3.5857867664314607</v>
      </c>
      <c r="D137" s="18">
        <f t="shared" si="50"/>
        <v>3.961537157076231</v>
      </c>
      <c r="E137" s="18">
        <f t="shared" si="50"/>
        <v>3.8556059536518568</v>
      </c>
      <c r="F137" s="18">
        <f t="shared" si="50"/>
        <v>2.8124312597276</v>
      </c>
      <c r="G137" s="18">
        <f t="shared" si="50"/>
        <v>2.377895712448193</v>
      </c>
      <c r="H137" s="18">
        <f t="shared" si="50"/>
        <v>2.9711083497542363</v>
      </c>
      <c r="I137" s="18">
        <f t="shared" si="50"/>
        <v>3.1897418640708821</v>
      </c>
      <c r="J137" s="18">
        <f t="shared" si="8"/>
        <v>2.3987620618694492</v>
      </c>
      <c r="K137" s="18">
        <f t="shared" si="8"/>
        <v>2.5358915551580203</v>
      </c>
      <c r="L137" s="18">
        <f t="shared" si="8"/>
        <v>2.4383087521507525</v>
      </c>
      <c r="M137" s="18">
        <f t="shared" si="8"/>
        <v>2.1656384623976397</v>
      </c>
      <c r="N137" s="18">
        <f t="shared" si="36"/>
        <v>1.8357856862147373</v>
      </c>
      <c r="O137" s="18">
        <f t="shared" si="36"/>
        <v>1.6531440988815309</v>
      </c>
      <c r="P137" s="18">
        <f t="shared" si="36"/>
        <v>2.1977047518538591</v>
      </c>
      <c r="Q137" s="18">
        <f t="shared" si="36"/>
        <v>1.7020600074859931</v>
      </c>
      <c r="R137" s="18">
        <f t="shared" si="36"/>
        <v>1.6945880261931687</v>
      </c>
      <c r="S137" s="18">
        <f t="shared" si="36"/>
        <v>1.7023357310867391</v>
      </c>
      <c r="T137" s="18">
        <f t="shared" si="36"/>
        <v>1.516068569143737</v>
      </c>
      <c r="U137" s="18">
        <f t="shared" ref="N137:AB150" si="51">U35/U$8*100</f>
        <v>1.5317608870503734</v>
      </c>
      <c r="V137" s="18">
        <f t="shared" si="51"/>
        <v>1.4565906408216112</v>
      </c>
      <c r="W137" s="18">
        <f t="shared" si="51"/>
        <v>1.2253331894856443</v>
      </c>
      <c r="X137" s="18">
        <f t="shared" si="51"/>
        <v>1.2582873480046617</v>
      </c>
      <c r="Y137" s="18">
        <f t="shared" si="51"/>
        <v>1.5593906775799156</v>
      </c>
      <c r="Z137" s="18">
        <f t="shared" si="51"/>
        <v>1.8774815670822835</v>
      </c>
      <c r="AA137" s="18">
        <f t="shared" si="51"/>
        <v>1.898225308421454</v>
      </c>
      <c r="AB137" s="18">
        <f t="shared" si="51"/>
        <v>1.2400301974868373</v>
      </c>
      <c r="AC137" s="18">
        <f t="shared" si="49"/>
        <v>1.7107292663762781</v>
      </c>
      <c r="AD137" s="21"/>
    </row>
    <row r="138" spans="1:30" ht="25.5">
      <c r="A138" s="2">
        <v>28</v>
      </c>
      <c r="B138" s="14" t="s">
        <v>71</v>
      </c>
      <c r="C138" s="18">
        <f t="shared" ref="C138:I138" si="52">C36/C$8*100</f>
        <v>1.4980730945477543</v>
      </c>
      <c r="D138" s="18">
        <f t="shared" si="52"/>
        <v>1.4018553622268524</v>
      </c>
      <c r="E138" s="18">
        <f t="shared" si="52"/>
        <v>1.3101220329406553</v>
      </c>
      <c r="F138" s="18">
        <f t="shared" si="52"/>
        <v>1.2709978078272859</v>
      </c>
      <c r="G138" s="18">
        <f t="shared" si="52"/>
        <v>1.1677976698725734</v>
      </c>
      <c r="H138" s="18">
        <f t="shared" si="52"/>
        <v>0.99455676669150705</v>
      </c>
      <c r="I138" s="18">
        <f t="shared" si="52"/>
        <v>1.0799487212083119</v>
      </c>
      <c r="J138" s="18">
        <f t="shared" si="8"/>
        <v>0.86973545635402882</v>
      </c>
      <c r="K138" s="18">
        <f t="shared" si="8"/>
        <v>0.81722045781571462</v>
      </c>
      <c r="L138" s="18">
        <f t="shared" si="8"/>
        <v>0.81555085813344053</v>
      </c>
      <c r="M138" s="18">
        <f t="shared" si="8"/>
        <v>0.85368414695525674</v>
      </c>
      <c r="N138" s="18">
        <f t="shared" si="51"/>
        <v>0.78691087886381772</v>
      </c>
      <c r="O138" s="18">
        <f t="shared" si="51"/>
        <v>0.80321464558083688</v>
      </c>
      <c r="P138" s="18">
        <f t="shared" si="51"/>
        <v>0.93458000436361477</v>
      </c>
      <c r="Q138" s="18">
        <f t="shared" si="51"/>
        <v>0.65139821854906499</v>
      </c>
      <c r="R138" s="18">
        <f t="shared" si="51"/>
        <v>0.74659078795038014</v>
      </c>
      <c r="S138" s="18">
        <f t="shared" si="51"/>
        <v>0.91157461249357175</v>
      </c>
      <c r="T138" s="18">
        <f t="shared" si="51"/>
        <v>0.68291016604551258</v>
      </c>
      <c r="U138" s="18">
        <f t="shared" si="51"/>
        <v>0.61548818572769415</v>
      </c>
      <c r="V138" s="18">
        <f t="shared" si="51"/>
        <v>0.64447953909476274</v>
      </c>
      <c r="W138" s="18">
        <f t="shared" si="51"/>
        <v>0.59039816717400218</v>
      </c>
      <c r="X138" s="18">
        <f t="shared" si="51"/>
        <v>0.58477979369846944</v>
      </c>
      <c r="Y138" s="18">
        <f t="shared" si="51"/>
        <v>0.6610916198762824</v>
      </c>
      <c r="Z138" s="18">
        <f t="shared" si="51"/>
        <v>0.81026416437116677</v>
      </c>
      <c r="AA138" s="18">
        <f t="shared" si="51"/>
        <v>0.67879121947403209</v>
      </c>
      <c r="AB138" s="18">
        <f t="shared" si="51"/>
        <v>0.58720721028903877</v>
      </c>
      <c r="AC138" s="18">
        <f t="shared" si="49"/>
        <v>0.72956627826149401</v>
      </c>
      <c r="AD138" s="21"/>
    </row>
    <row r="139" spans="1:30">
      <c r="A139" s="2">
        <v>29</v>
      </c>
      <c r="B139" s="7" t="s">
        <v>70</v>
      </c>
      <c r="C139" s="18">
        <f t="shared" ref="C139:I139" si="53">C37/C$8*100</f>
        <v>2.1633751013063107</v>
      </c>
      <c r="D139" s="18">
        <f t="shared" si="53"/>
        <v>2.0798300650873904</v>
      </c>
      <c r="E139" s="18">
        <f t="shared" si="53"/>
        <v>1.8571825641464184</v>
      </c>
      <c r="F139" s="18">
        <f t="shared" si="53"/>
        <v>1.8498863345124312</v>
      </c>
      <c r="G139" s="18">
        <f t="shared" si="53"/>
        <v>1.8565603662860437</v>
      </c>
      <c r="H139" s="18">
        <f t="shared" si="53"/>
        <v>1.5811731805544214</v>
      </c>
      <c r="I139" s="18">
        <f t="shared" si="53"/>
        <v>1.7273557393001004</v>
      </c>
      <c r="J139" s="18">
        <f t="shared" si="8"/>
        <v>1.5982886656718014</v>
      </c>
      <c r="K139" s="18">
        <f t="shared" si="8"/>
        <v>1.6222937422767802</v>
      </c>
      <c r="L139" s="18">
        <f t="shared" si="8"/>
        <v>1.531847782336917</v>
      </c>
      <c r="M139" s="18">
        <f t="shared" si="8"/>
        <v>1.4901216278478344</v>
      </c>
      <c r="N139" s="18">
        <f t="shared" si="51"/>
        <v>1.6031098171241172</v>
      </c>
      <c r="O139" s="18">
        <f t="shared" si="51"/>
        <v>1.7119354139141771</v>
      </c>
      <c r="P139" s="18">
        <f t="shared" si="51"/>
        <v>2.0383371294469947</v>
      </c>
      <c r="Q139" s="18">
        <f t="shared" si="51"/>
        <v>2.0198158231049859</v>
      </c>
      <c r="R139" s="18">
        <f t="shared" si="51"/>
        <v>1.9963245038068025</v>
      </c>
      <c r="S139" s="18">
        <f t="shared" si="51"/>
        <v>2.0698824493727788</v>
      </c>
      <c r="T139" s="18">
        <f t="shared" si="51"/>
        <v>1.9741335041673154</v>
      </c>
      <c r="U139" s="18">
        <f t="shared" si="51"/>
        <v>1.9124167174829096</v>
      </c>
      <c r="V139" s="18">
        <f t="shared" si="51"/>
        <v>1.9423982070191217</v>
      </c>
      <c r="W139" s="18">
        <f t="shared" si="51"/>
        <v>1.8712758146121944</v>
      </c>
      <c r="X139" s="18">
        <f t="shared" si="51"/>
        <v>1.9759475162871447</v>
      </c>
      <c r="Y139" s="18">
        <f t="shared" si="51"/>
        <v>2.1859306164210048</v>
      </c>
      <c r="Z139" s="18">
        <f t="shared" si="51"/>
        <v>2.4066663667825305</v>
      </c>
      <c r="AA139" s="18">
        <f t="shared" si="51"/>
        <v>2.2889433569001469</v>
      </c>
      <c r="AB139" s="18">
        <f t="shared" si="51"/>
        <v>2.1995019029121723</v>
      </c>
      <c r="AC139" s="18">
        <f t="shared" si="49"/>
        <v>2.0060712409498831</v>
      </c>
      <c r="AD139" s="21"/>
    </row>
    <row r="140" spans="1:30">
      <c r="A140" s="2">
        <v>30</v>
      </c>
      <c r="B140" s="7" t="s">
        <v>69</v>
      </c>
      <c r="C140" s="18">
        <f t="shared" ref="C140:I140" si="54">C38/C$8*100</f>
        <v>0.41681492909507284</v>
      </c>
      <c r="D140" s="18">
        <f t="shared" si="54"/>
        <v>0.39311710792154431</v>
      </c>
      <c r="E140" s="18">
        <f t="shared" si="54"/>
        <v>0.34962021582646546</v>
      </c>
      <c r="F140" s="18">
        <f t="shared" si="54"/>
        <v>0.37744785721833646</v>
      </c>
      <c r="G140" s="18">
        <f t="shared" si="54"/>
        <v>0.32038078508382595</v>
      </c>
      <c r="H140" s="18">
        <f t="shared" si="54"/>
        <v>0.25475468096007681</v>
      </c>
      <c r="I140" s="18">
        <f t="shared" si="54"/>
        <v>0.27683103579507673</v>
      </c>
      <c r="J140" s="18">
        <f t="shared" si="8"/>
        <v>0.22683494405101026</v>
      </c>
      <c r="K140" s="18">
        <f t="shared" si="8"/>
        <v>0.20746055284609316</v>
      </c>
      <c r="L140" s="18">
        <f t="shared" si="8"/>
        <v>0.18562681353493823</v>
      </c>
      <c r="M140" s="18">
        <f t="shared" si="8"/>
        <v>0.16755803089410223</v>
      </c>
      <c r="N140" s="18">
        <f t="shared" si="51"/>
        <v>0.15795824178050116</v>
      </c>
      <c r="O140" s="18">
        <f t="shared" si="51"/>
        <v>0.17069856853541257</v>
      </c>
      <c r="P140" s="18">
        <f t="shared" si="51"/>
        <v>0.2015948470258557</v>
      </c>
      <c r="Q140" s="18">
        <f t="shared" si="51"/>
        <v>0.28497989942008994</v>
      </c>
      <c r="R140" s="18">
        <f t="shared" si="51"/>
        <v>0.28487198582934342</v>
      </c>
      <c r="S140" s="18">
        <f t="shared" si="51"/>
        <v>0.28544595218089935</v>
      </c>
      <c r="T140" s="18">
        <f t="shared" si="51"/>
        <v>0.28800086152491378</v>
      </c>
      <c r="U140" s="18">
        <f t="shared" si="51"/>
        <v>0.28187371469746364</v>
      </c>
      <c r="V140" s="18">
        <f t="shared" si="51"/>
        <v>0.28172429437237667</v>
      </c>
      <c r="W140" s="18">
        <f t="shared" si="51"/>
        <v>0.30444803259764763</v>
      </c>
      <c r="X140" s="18">
        <f t="shared" si="51"/>
        <v>0.32882815436587276</v>
      </c>
      <c r="Y140" s="18">
        <f t="shared" si="51"/>
        <v>0.32352153881984147</v>
      </c>
      <c r="Z140" s="18">
        <f t="shared" si="51"/>
        <v>0.35714298769396358</v>
      </c>
      <c r="AA140" s="18">
        <f t="shared" si="51"/>
        <v>0.36958232505060085</v>
      </c>
      <c r="AB140" s="18">
        <f t="shared" si="51"/>
        <v>0.5102420213597455</v>
      </c>
      <c r="AC140" s="18">
        <f t="shared" si="49"/>
        <v>0.30535450471085906</v>
      </c>
      <c r="AD140" s="21"/>
    </row>
    <row r="141" spans="1:30">
      <c r="A141" s="2">
        <v>31</v>
      </c>
      <c r="B141" s="7" t="s">
        <v>68</v>
      </c>
      <c r="C141" s="18">
        <f t="shared" ref="C141:I141" si="55">C39/C$8*100</f>
        <v>9.1323820162631908E-2</v>
      </c>
      <c r="D141" s="18">
        <f t="shared" si="55"/>
        <v>0.13667887292153102</v>
      </c>
      <c r="E141" s="18">
        <f t="shared" si="55"/>
        <v>0.11665486136236004</v>
      </c>
      <c r="F141" s="18">
        <f t="shared" si="55"/>
        <v>8.5159029943647324E-2</v>
      </c>
      <c r="G141" s="18">
        <f t="shared" si="55"/>
        <v>0.11798843074878124</v>
      </c>
      <c r="H141" s="18">
        <f t="shared" si="55"/>
        <v>0.12263702978623954</v>
      </c>
      <c r="I141" s="18">
        <f t="shared" si="55"/>
        <v>0.14646304711346095</v>
      </c>
      <c r="J141" s="18">
        <f t="shared" si="8"/>
        <v>0.10059153969314592</v>
      </c>
      <c r="K141" s="18">
        <f t="shared" si="8"/>
        <v>0.18987073871262566</v>
      </c>
      <c r="L141" s="18">
        <f t="shared" si="8"/>
        <v>0.22090710629514634</v>
      </c>
      <c r="M141" s="18">
        <f t="shared" si="8"/>
        <v>0.12437428607084211</v>
      </c>
      <c r="N141" s="18">
        <f t="shared" si="51"/>
        <v>0.12092391226800447</v>
      </c>
      <c r="O141" s="18">
        <f t="shared" si="51"/>
        <v>0.31020450045663495</v>
      </c>
      <c r="P141" s="18">
        <f t="shared" si="51"/>
        <v>0.30672015803688368</v>
      </c>
      <c r="Q141" s="18">
        <f t="shared" si="51"/>
        <v>0.21871721187568602</v>
      </c>
      <c r="R141" s="18">
        <f t="shared" si="51"/>
        <v>0.34441454954159928</v>
      </c>
      <c r="S141" s="18">
        <f t="shared" si="51"/>
        <v>0.41726638761100371</v>
      </c>
      <c r="T141" s="18">
        <f t="shared" si="51"/>
        <v>0.35408550665841931</v>
      </c>
      <c r="U141" s="18">
        <f t="shared" si="51"/>
        <v>0.28431796472709225</v>
      </c>
      <c r="V141" s="18">
        <f t="shared" si="51"/>
        <v>0.38167697028261344</v>
      </c>
      <c r="W141" s="18">
        <f t="shared" si="51"/>
        <v>0.47689893626863772</v>
      </c>
      <c r="X141" s="18">
        <f t="shared" si="51"/>
        <v>0.30704814053417806</v>
      </c>
      <c r="Y141" s="18">
        <f t="shared" si="51"/>
        <v>0.26742062836994268</v>
      </c>
      <c r="Z141" s="18">
        <f t="shared" si="51"/>
        <v>0.28295447485810793</v>
      </c>
      <c r="AA141" s="18">
        <f t="shared" si="51"/>
        <v>0.28877327557480814</v>
      </c>
      <c r="AB141" s="18">
        <f t="shared" si="51"/>
        <v>0.25357634066573043</v>
      </c>
      <c r="AC141" s="18">
        <f t="shared" si="49"/>
        <v>0.29720162273169298</v>
      </c>
      <c r="AD141" s="21"/>
    </row>
    <row r="142" spans="1:30">
      <c r="A142" s="2">
        <v>32</v>
      </c>
      <c r="B142" s="7" t="s">
        <v>67</v>
      </c>
      <c r="C142" s="18">
        <f t="shared" ref="C142:I142" si="56">C40/C$8*100</f>
        <v>0.4898466002161519</v>
      </c>
      <c r="D142" s="18">
        <f t="shared" si="56"/>
        <v>0.48248271854747532</v>
      </c>
      <c r="E142" s="18">
        <f t="shared" si="56"/>
        <v>0.50428516608406959</v>
      </c>
      <c r="F142" s="18">
        <f t="shared" si="56"/>
        <v>0.5283271913986709</v>
      </c>
      <c r="G142" s="18">
        <f t="shared" si="56"/>
        <v>0.49406309485494559</v>
      </c>
      <c r="H142" s="18">
        <f t="shared" si="56"/>
        <v>0.4301607330622052</v>
      </c>
      <c r="I142" s="18">
        <f t="shared" si="56"/>
        <v>0.45439023824032593</v>
      </c>
      <c r="J142" s="18">
        <f t="shared" si="8"/>
        <v>0.3988665396518849</v>
      </c>
      <c r="K142" s="18">
        <f t="shared" si="8"/>
        <v>0.34560444413957681</v>
      </c>
      <c r="L142" s="18">
        <f t="shared" si="8"/>
        <v>0.32473579694643268</v>
      </c>
      <c r="M142" s="18">
        <f t="shared" si="8"/>
        <v>0.30545469971748401</v>
      </c>
      <c r="N142" s="18">
        <f t="shared" si="51"/>
        <v>0.30943412202938997</v>
      </c>
      <c r="O142" s="18">
        <f t="shared" si="51"/>
        <v>0.29730706956329839</v>
      </c>
      <c r="P142" s="18">
        <f t="shared" si="51"/>
        <v>0.25988253069511313</v>
      </c>
      <c r="Q142" s="18">
        <f t="shared" si="51"/>
        <v>0.25546049313300434</v>
      </c>
      <c r="R142" s="18">
        <f t="shared" si="51"/>
        <v>0.27350790101743644</v>
      </c>
      <c r="S142" s="18">
        <f t="shared" si="51"/>
        <v>0.28981188784378109</v>
      </c>
      <c r="T142" s="18">
        <f t="shared" si="51"/>
        <v>0.26715098406200982</v>
      </c>
      <c r="U142" s="18">
        <f t="shared" si="51"/>
        <v>0.26296399736816606</v>
      </c>
      <c r="V142" s="18">
        <f t="shared" si="51"/>
        <v>0.28748166539371445</v>
      </c>
      <c r="W142" s="18">
        <f t="shared" si="51"/>
        <v>0.27629769941583276</v>
      </c>
      <c r="X142" s="18">
        <f t="shared" si="51"/>
        <v>0.2985622844157127</v>
      </c>
      <c r="Y142" s="18">
        <f t="shared" si="51"/>
        <v>0.311998092941912</v>
      </c>
      <c r="Z142" s="18">
        <f t="shared" si="51"/>
        <v>0.3131496801971077</v>
      </c>
      <c r="AA142" s="18">
        <f t="shared" si="51"/>
        <v>0.31119461077287774</v>
      </c>
      <c r="AB142" s="18">
        <f t="shared" si="51"/>
        <v>0.30246676087230401</v>
      </c>
      <c r="AC142" s="18">
        <f t="shared" si="49"/>
        <v>0.30040834918623738</v>
      </c>
      <c r="AD142" s="21"/>
    </row>
    <row r="143" spans="1:30">
      <c r="A143" s="2">
        <v>33</v>
      </c>
      <c r="B143" s="7" t="s">
        <v>66</v>
      </c>
      <c r="C143" s="18">
        <f t="shared" ref="C143:I143" si="57">C41/C$8*100</f>
        <v>0.17728392080071492</v>
      </c>
      <c r="D143" s="18">
        <f t="shared" si="57"/>
        <v>0.17771352322806197</v>
      </c>
      <c r="E143" s="18">
        <f t="shared" si="57"/>
        <v>0.14583905018201893</v>
      </c>
      <c r="F143" s="18">
        <f t="shared" si="57"/>
        <v>0.16261652845776964</v>
      </c>
      <c r="G143" s="18">
        <f t="shared" si="57"/>
        <v>0.14960162302920813</v>
      </c>
      <c r="H143" s="18">
        <f t="shared" si="57"/>
        <v>0.13293394623939275</v>
      </c>
      <c r="I143" s="18">
        <f t="shared" si="57"/>
        <v>0.15365351510596353</v>
      </c>
      <c r="J143" s="18">
        <f t="shared" si="8"/>
        <v>0.14875848925256818</v>
      </c>
      <c r="K143" s="18">
        <f t="shared" si="8"/>
        <v>0.17585762621132547</v>
      </c>
      <c r="L143" s="18">
        <f t="shared" si="8"/>
        <v>0.15667347096265702</v>
      </c>
      <c r="M143" s="18">
        <f t="shared" si="8"/>
        <v>0.14764315162167974</v>
      </c>
      <c r="N143" s="18">
        <f t="shared" si="51"/>
        <v>0.15137242708376186</v>
      </c>
      <c r="O143" s="18">
        <f t="shared" si="51"/>
        <v>0.14855548792595735</v>
      </c>
      <c r="P143" s="18">
        <f t="shared" si="51"/>
        <v>0.13609122632154214</v>
      </c>
      <c r="Q143" s="18">
        <f t="shared" si="51"/>
        <v>0.16139098949550884</v>
      </c>
      <c r="R143" s="18">
        <f t="shared" si="51"/>
        <v>0.1582031878526409</v>
      </c>
      <c r="S143" s="18">
        <f t="shared" si="51"/>
        <v>0.15950975939495371</v>
      </c>
      <c r="T143" s="18">
        <f t="shared" si="51"/>
        <v>0.16114309699928148</v>
      </c>
      <c r="U143" s="18">
        <f t="shared" si="51"/>
        <v>0.16403610220897658</v>
      </c>
      <c r="V143" s="18">
        <f t="shared" si="51"/>
        <v>0.17896370094297839</v>
      </c>
      <c r="W143" s="18">
        <f t="shared" si="51"/>
        <v>0.20619805774930411</v>
      </c>
      <c r="X143" s="18">
        <f t="shared" si="51"/>
        <v>0.21106913592176721</v>
      </c>
      <c r="Y143" s="18">
        <f t="shared" si="51"/>
        <v>0.21379610986632572</v>
      </c>
      <c r="Z143" s="18">
        <f t="shared" si="51"/>
        <v>0.22639748226704012</v>
      </c>
      <c r="AA143" s="18">
        <f t="shared" si="51"/>
        <v>0.23762098056923836</v>
      </c>
      <c r="AB143" s="18">
        <f t="shared" si="51"/>
        <v>0.20039738753323955</v>
      </c>
      <c r="AC143" s="18">
        <f t="shared" si="49"/>
        <v>0.183836432248077</v>
      </c>
      <c r="AD143" s="21"/>
    </row>
    <row r="144" spans="1:30">
      <c r="A144" s="2">
        <v>34</v>
      </c>
      <c r="B144" s="7" t="s">
        <v>65</v>
      </c>
      <c r="C144" s="18">
        <f t="shared" ref="C144:I144" si="58">C42/C$8*100</f>
        <v>0.14493514582131453</v>
      </c>
      <c r="D144" s="18">
        <f t="shared" si="58"/>
        <v>0.13826772720981864</v>
      </c>
      <c r="E144" s="18">
        <f t="shared" si="58"/>
        <v>0.1208437298198641</v>
      </c>
      <c r="F144" s="18">
        <f t="shared" si="58"/>
        <v>0.16218857253757379</v>
      </c>
      <c r="G144" s="18">
        <f t="shared" si="58"/>
        <v>0.17611665880789507</v>
      </c>
      <c r="H144" s="18">
        <f t="shared" si="58"/>
        <v>0.14584425875866106</v>
      </c>
      <c r="I144" s="18">
        <f t="shared" si="58"/>
        <v>0.15072546837898054</v>
      </c>
      <c r="J144" s="18">
        <f t="shared" si="8"/>
        <v>0.14030175261222161</v>
      </c>
      <c r="K144" s="18">
        <f t="shared" si="8"/>
        <v>0.13728730732528949</v>
      </c>
      <c r="L144" s="18">
        <f t="shared" si="8"/>
        <v>0.13624647184903982</v>
      </c>
      <c r="M144" s="18">
        <f t="shared" si="8"/>
        <v>0.11518276037054552</v>
      </c>
      <c r="N144" s="18">
        <f t="shared" si="51"/>
        <v>0.11625182637842121</v>
      </c>
      <c r="O144" s="18">
        <f t="shared" si="51"/>
        <v>0.12207265107404668</v>
      </c>
      <c r="P144" s="18">
        <f t="shared" si="51"/>
        <v>0.12492364805647999</v>
      </c>
      <c r="Q144" s="18">
        <f t="shared" si="51"/>
        <v>0.1327659925861194</v>
      </c>
      <c r="R144" s="18">
        <f t="shared" si="51"/>
        <v>0.12819809488806233</v>
      </c>
      <c r="S144" s="18">
        <f t="shared" si="51"/>
        <v>0.14108668065255717</v>
      </c>
      <c r="T144" s="18">
        <f t="shared" si="51"/>
        <v>0.14400564754448789</v>
      </c>
      <c r="U144" s="18">
        <f t="shared" si="51"/>
        <v>0.14208208342188217</v>
      </c>
      <c r="V144" s="18">
        <f t="shared" si="51"/>
        <v>0.14742871935632801</v>
      </c>
      <c r="W144" s="18">
        <f t="shared" si="51"/>
        <v>0.14400832247197468</v>
      </c>
      <c r="X144" s="18">
        <f t="shared" si="51"/>
        <v>0.15578084721092667</v>
      </c>
      <c r="Y144" s="18">
        <f t="shared" si="51"/>
        <v>0.15781242404667334</v>
      </c>
      <c r="Z144" s="18">
        <f t="shared" si="51"/>
        <v>0.16597572856139148</v>
      </c>
      <c r="AA144" s="18">
        <f t="shared" si="51"/>
        <v>0.17836359475523425</v>
      </c>
      <c r="AB144" s="18">
        <f t="shared" si="51"/>
        <v>0.20286131997049178</v>
      </c>
      <c r="AC144" s="18">
        <f t="shared" si="49"/>
        <v>0.15021255834174962</v>
      </c>
      <c r="AD144" s="21"/>
    </row>
    <row r="145" spans="1:30">
      <c r="A145" s="2">
        <v>35</v>
      </c>
      <c r="B145" s="7" t="s">
        <v>64</v>
      </c>
      <c r="C145" s="18">
        <f t="shared" ref="C145:I145" si="59">C43/C$8*100</f>
        <v>4.0452162925620268E-2</v>
      </c>
      <c r="D145" s="18">
        <f t="shared" si="59"/>
        <v>3.5318151949103559E-2</v>
      </c>
      <c r="E145" s="18">
        <f t="shared" si="59"/>
        <v>3.953779121106428E-2</v>
      </c>
      <c r="F145" s="18">
        <f t="shared" si="59"/>
        <v>0.12434317945404648</v>
      </c>
      <c r="G145" s="18">
        <f t="shared" si="59"/>
        <v>4.7093285025453374E-2</v>
      </c>
      <c r="H145" s="18">
        <f t="shared" si="59"/>
        <v>4.799853466210658E-2</v>
      </c>
      <c r="I145" s="18">
        <f t="shared" si="59"/>
        <v>6.318195177299113E-2</v>
      </c>
      <c r="J145" s="18">
        <f t="shared" si="8"/>
        <v>5.9414201483261007E-2</v>
      </c>
      <c r="K145" s="18">
        <f t="shared" si="8"/>
        <v>6.4663815860629179E-2</v>
      </c>
      <c r="L145" s="18">
        <f t="shared" si="8"/>
        <v>7.6419410343471897E-2</v>
      </c>
      <c r="M145" s="18">
        <f t="shared" si="8"/>
        <v>7.4540463015834557E-2</v>
      </c>
      <c r="N145" s="18">
        <f t="shared" si="51"/>
        <v>7.5468364899151166E-2</v>
      </c>
      <c r="O145" s="18">
        <f t="shared" si="51"/>
        <v>8.4826972533834616E-2</v>
      </c>
      <c r="P145" s="18">
        <f t="shared" si="51"/>
        <v>0.11307414242716265</v>
      </c>
      <c r="Q145" s="18">
        <f t="shared" si="51"/>
        <v>0.1192398373130681</v>
      </c>
      <c r="R145" s="18">
        <f t="shared" si="51"/>
        <v>0.11107719041602816</v>
      </c>
      <c r="S145" s="18">
        <f t="shared" si="51"/>
        <v>0.10775671751118185</v>
      </c>
      <c r="T145" s="18">
        <f t="shared" si="51"/>
        <v>0.10819133254223554</v>
      </c>
      <c r="U145" s="18">
        <f t="shared" si="51"/>
        <v>0.11134577086007497</v>
      </c>
      <c r="V145" s="18">
        <f t="shared" si="51"/>
        <v>0.11452653184534865</v>
      </c>
      <c r="W145" s="18">
        <f t="shared" si="51"/>
        <v>0.11582858544757083</v>
      </c>
      <c r="X145" s="18">
        <f t="shared" si="51"/>
        <v>0.11875043633854392</v>
      </c>
      <c r="Y145" s="18">
        <f t="shared" si="51"/>
        <v>0.12557474734974208</v>
      </c>
      <c r="Z145" s="18">
        <f t="shared" si="51"/>
        <v>0.12307719399951624</v>
      </c>
      <c r="AA145" s="18">
        <f t="shared" si="51"/>
        <v>0.13010955803875532</v>
      </c>
      <c r="AB145" s="18">
        <f t="shared" si="51"/>
        <v>0.13190192342691917</v>
      </c>
      <c r="AC145" s="18">
        <f t="shared" si="49"/>
        <v>0.11023050783763076</v>
      </c>
      <c r="AD145" s="21"/>
    </row>
    <row r="146" spans="1:30">
      <c r="A146" s="2">
        <v>36</v>
      </c>
      <c r="B146" s="7" t="s">
        <v>63</v>
      </c>
      <c r="C146" s="18">
        <f t="shared" ref="C146:I146" si="60">C44/C$8*100</f>
        <v>0.13137579426526966</v>
      </c>
      <c r="D146" s="18">
        <f t="shared" si="60"/>
        <v>0.16045283638108093</v>
      </c>
      <c r="E146" s="18">
        <f t="shared" si="60"/>
        <v>0.130225922428823</v>
      </c>
      <c r="F146" s="18">
        <f t="shared" si="60"/>
        <v>0.14284386767208332</v>
      </c>
      <c r="G146" s="18">
        <f t="shared" si="60"/>
        <v>0.17185183405587498</v>
      </c>
      <c r="H146" s="18">
        <f t="shared" si="60"/>
        <v>0.10706149578913933</v>
      </c>
      <c r="I146" s="18">
        <f t="shared" si="60"/>
        <v>0.10698683939090847</v>
      </c>
      <c r="J146" s="18">
        <f t="shared" si="8"/>
        <v>9.1634277854904439E-2</v>
      </c>
      <c r="K146" s="18">
        <f t="shared" si="8"/>
        <v>8.2019938887895119E-2</v>
      </c>
      <c r="L146" s="18">
        <f t="shared" ref="L146:M146" si="61">L44/L$8*100</f>
        <v>6.7784467361710413E-2</v>
      </c>
      <c r="M146" s="18">
        <f t="shared" si="61"/>
        <v>5.6160125778597761E-2</v>
      </c>
      <c r="N146" s="18">
        <f t="shared" si="51"/>
        <v>5.4004254730365249E-2</v>
      </c>
      <c r="O146" s="18">
        <f t="shared" si="51"/>
        <v>4.7838627543939527E-2</v>
      </c>
      <c r="P146" s="18">
        <f t="shared" si="51"/>
        <v>4.1146879537890174E-2</v>
      </c>
      <c r="Q146" s="18">
        <f t="shared" si="51"/>
        <v>5.4232864861056815E-2</v>
      </c>
      <c r="R146" s="18">
        <f t="shared" si="51"/>
        <v>4.1320144866126791E-2</v>
      </c>
      <c r="S146" s="18">
        <f t="shared" si="51"/>
        <v>4.1062548867916625E-2</v>
      </c>
      <c r="T146" s="18">
        <f t="shared" si="51"/>
        <v>4.2079731251916275E-2</v>
      </c>
      <c r="U146" s="18">
        <f t="shared" si="51"/>
        <v>4.0876482333874246E-2</v>
      </c>
      <c r="V146" s="18">
        <f t="shared" si="51"/>
        <v>4.2080639147077631E-2</v>
      </c>
      <c r="W146" s="18">
        <f t="shared" si="51"/>
        <v>4.1514033911102269E-2</v>
      </c>
      <c r="X146" s="18">
        <f t="shared" si="51"/>
        <v>3.8518173885471838E-2</v>
      </c>
      <c r="Y146" s="18">
        <f t="shared" si="51"/>
        <v>3.6326574574314249E-2</v>
      </c>
      <c r="Z146" s="18">
        <f t="shared" si="51"/>
        <v>4.0140892062832681E-2</v>
      </c>
      <c r="AA146" s="18">
        <f t="shared" si="51"/>
        <v>3.6122634863494034E-2</v>
      </c>
      <c r="AB146" s="18">
        <f t="shared" si="51"/>
        <v>2.8050546937165483E-2</v>
      </c>
      <c r="AC146" s="18">
        <f t="shared" si="49"/>
        <v>4.6179279828359412E-2</v>
      </c>
      <c r="AD146" s="21"/>
    </row>
    <row r="147" spans="1:30">
      <c r="A147" s="2">
        <v>37</v>
      </c>
      <c r="B147" s="7" t="s">
        <v>62</v>
      </c>
      <c r="C147" s="18">
        <f t="shared" ref="C147:I147" si="62">C45/C$8*100</f>
        <v>5.4960064205500585E-2</v>
      </c>
      <c r="D147" s="18">
        <f t="shared" si="62"/>
        <v>6.797597996776196E-2</v>
      </c>
      <c r="E147" s="18">
        <f t="shared" si="62"/>
        <v>7.2623188805706007E-2</v>
      </c>
      <c r="F147" s="18">
        <f t="shared" si="62"/>
        <v>7.7956807632421077E-2</v>
      </c>
      <c r="G147" s="18">
        <f t="shared" si="62"/>
        <v>0.11848562731002774</v>
      </c>
      <c r="H147" s="18">
        <f t="shared" si="62"/>
        <v>0.16255918295688365</v>
      </c>
      <c r="I147" s="18">
        <f t="shared" si="62"/>
        <v>0.15753059672173098</v>
      </c>
      <c r="J147" s="18">
        <f t="shared" ref="J147:M162" si="63">J45/J$8*100</f>
        <v>0.15034496607749046</v>
      </c>
      <c r="K147" s="18">
        <f t="shared" si="63"/>
        <v>0.16873824719445665</v>
      </c>
      <c r="L147" s="18">
        <f t="shared" si="63"/>
        <v>0.15937488161506652</v>
      </c>
      <c r="M147" s="18">
        <f t="shared" si="63"/>
        <v>0.13213558708453046</v>
      </c>
      <c r="N147" s="18">
        <f t="shared" si="51"/>
        <v>7.9960707733541372E-2</v>
      </c>
      <c r="O147" s="18">
        <f t="shared" si="51"/>
        <v>6.3555256410556663E-2</v>
      </c>
      <c r="P147" s="18">
        <f t="shared" si="51"/>
        <v>6.708335586635096E-2</v>
      </c>
      <c r="Q147" s="18">
        <f t="shared" si="51"/>
        <v>6.7155974594389781E-2</v>
      </c>
      <c r="R147" s="18">
        <f t="shared" si="51"/>
        <v>6.8157560452857688E-2</v>
      </c>
      <c r="S147" s="18">
        <f t="shared" si="51"/>
        <v>6.1880916899817957E-2</v>
      </c>
      <c r="T147" s="18">
        <f t="shared" si="51"/>
        <v>5.9160701405098833E-2</v>
      </c>
      <c r="U147" s="18">
        <f t="shared" si="51"/>
        <v>5.5233442733396393E-2</v>
      </c>
      <c r="V147" s="18">
        <f t="shared" si="51"/>
        <v>5.0991378816220324E-2</v>
      </c>
      <c r="W147" s="18">
        <f t="shared" si="51"/>
        <v>5.1946317418438789E-2</v>
      </c>
      <c r="X147" s="18">
        <f t="shared" si="51"/>
        <v>5.0528271989196148E-2</v>
      </c>
      <c r="Y147" s="18">
        <f t="shared" si="51"/>
        <v>4.7712803659460415E-2</v>
      </c>
      <c r="Z147" s="18">
        <f t="shared" si="51"/>
        <v>4.5495586337113827E-2</v>
      </c>
      <c r="AA147" s="18">
        <f t="shared" si="51"/>
        <v>4.4564420169906561E-2</v>
      </c>
      <c r="AB147" s="18">
        <f t="shared" si="51"/>
        <v>3.6061523456935571E-2</v>
      </c>
      <c r="AC147" s="18">
        <f t="shared" si="49"/>
        <v>6.2654560280964569E-2</v>
      </c>
      <c r="AD147" s="21"/>
    </row>
    <row r="148" spans="1:30">
      <c r="A148" s="2">
        <v>38</v>
      </c>
      <c r="B148" s="7" t="s">
        <v>61</v>
      </c>
      <c r="C148" s="18">
        <f t="shared" ref="C148:I148" si="64">C46/C$8*100</f>
        <v>0.45174388146582589</v>
      </c>
      <c r="D148" s="18">
        <f t="shared" si="64"/>
        <v>0.50617694729712615</v>
      </c>
      <c r="E148" s="18">
        <f t="shared" si="64"/>
        <v>0.49499457879828196</v>
      </c>
      <c r="F148" s="18">
        <f t="shared" si="64"/>
        <v>0.46333595467751454</v>
      </c>
      <c r="G148" s="18">
        <f t="shared" si="64"/>
        <v>0.50903466949309839</v>
      </c>
      <c r="H148" s="18">
        <f t="shared" si="64"/>
        <v>0.43422846621475669</v>
      </c>
      <c r="I148" s="18">
        <f t="shared" si="64"/>
        <v>0.52062063937270175</v>
      </c>
      <c r="J148" s="18">
        <f t="shared" si="63"/>
        <v>0.41250873332123827</v>
      </c>
      <c r="K148" s="18">
        <f t="shared" si="63"/>
        <v>0.41525817882444238</v>
      </c>
      <c r="L148" s="18">
        <f t="shared" si="63"/>
        <v>0.46673682107635783</v>
      </c>
      <c r="M148" s="18">
        <f t="shared" si="63"/>
        <v>0.45022230706758148</v>
      </c>
      <c r="N148" s="18">
        <f t="shared" si="51"/>
        <v>0.43999063957777362</v>
      </c>
      <c r="O148" s="18">
        <f t="shared" si="51"/>
        <v>0.48506255910487578</v>
      </c>
      <c r="P148" s="18">
        <f t="shared" si="51"/>
        <v>0.59896134441031879</v>
      </c>
      <c r="Q148" s="18">
        <f t="shared" si="51"/>
        <v>0.54452362478490723</v>
      </c>
      <c r="R148" s="18">
        <f t="shared" si="51"/>
        <v>0.60527034256321066</v>
      </c>
      <c r="S148" s="18">
        <f t="shared" si="51"/>
        <v>0.62799043013230749</v>
      </c>
      <c r="T148" s="18">
        <f t="shared" si="51"/>
        <v>0.53612363249407347</v>
      </c>
      <c r="U148" s="18">
        <f t="shared" si="51"/>
        <v>0.55753068690451069</v>
      </c>
      <c r="V148" s="18">
        <f t="shared" si="51"/>
        <v>0.60722487534767533</v>
      </c>
      <c r="W148" s="18">
        <f t="shared" si="51"/>
        <v>0.57975133313492877</v>
      </c>
      <c r="X148" s="18">
        <f t="shared" si="51"/>
        <v>0.64154587413179065</v>
      </c>
      <c r="Y148" s="18">
        <f t="shared" si="51"/>
        <v>0.715769308918626</v>
      </c>
      <c r="Z148" s="18">
        <f t="shared" si="51"/>
        <v>0.72989734884420066</v>
      </c>
      <c r="AA148" s="18">
        <f t="shared" si="51"/>
        <v>0.68835155535989967</v>
      </c>
      <c r="AB148" s="18">
        <f t="shared" si="51"/>
        <v>0.8560800507035714</v>
      </c>
      <c r="AC148" s="18">
        <f t="shared" si="49"/>
        <v>0.61523877476170574</v>
      </c>
      <c r="AD148" s="21"/>
    </row>
    <row r="149" spans="1:30">
      <c r="A149" s="2">
        <v>39</v>
      </c>
      <c r="B149" s="7" t="s">
        <v>60</v>
      </c>
      <c r="C149" s="18">
        <f t="shared" ref="C149:I149" si="65">C47/C$8*100</f>
        <v>2.3766244846952072</v>
      </c>
      <c r="D149" s="18">
        <f t="shared" si="65"/>
        <v>2.3742007849418347</v>
      </c>
      <c r="E149" s="18">
        <f t="shared" si="65"/>
        <v>2.6499359874651787</v>
      </c>
      <c r="F149" s="18">
        <f t="shared" si="65"/>
        <v>2.8078022598449559</v>
      </c>
      <c r="G149" s="18">
        <f t="shared" si="65"/>
        <v>2.6264498858216649</v>
      </c>
      <c r="H149" s="18">
        <f t="shared" si="65"/>
        <v>2.4225380720160179</v>
      </c>
      <c r="I149" s="18">
        <f t="shared" si="65"/>
        <v>2.5122103452571487</v>
      </c>
      <c r="J149" s="18">
        <f t="shared" si="63"/>
        <v>2.3073819447499493</v>
      </c>
      <c r="K149" s="18">
        <f t="shared" si="63"/>
        <v>2.2596948503647631</v>
      </c>
      <c r="L149" s="18">
        <f t="shared" si="63"/>
        <v>2.2085676652886481</v>
      </c>
      <c r="M149" s="18">
        <f t="shared" si="63"/>
        <v>2.1868613654510138</v>
      </c>
      <c r="N149" s="18">
        <f t="shared" si="51"/>
        <v>2.2935806376707246</v>
      </c>
      <c r="O149" s="18">
        <f t="shared" si="51"/>
        <v>2.1928520127684075</v>
      </c>
      <c r="P149" s="18">
        <f t="shared" si="51"/>
        <v>2.0704453830572165</v>
      </c>
      <c r="Q149" s="18">
        <f t="shared" si="51"/>
        <v>2.1060762841665146</v>
      </c>
      <c r="R149" s="18">
        <f t="shared" si="51"/>
        <v>2.2015410082835261</v>
      </c>
      <c r="S149" s="18">
        <f t="shared" si="51"/>
        <v>2.39301213514808</v>
      </c>
      <c r="T149" s="18">
        <f t="shared" si="51"/>
        <v>2.6962937492285661</v>
      </c>
      <c r="U149" s="18">
        <f t="shared" si="51"/>
        <v>2.7982992730894036</v>
      </c>
      <c r="V149" s="18">
        <f t="shared" si="51"/>
        <v>2.8554988191410779</v>
      </c>
      <c r="W149" s="18">
        <f t="shared" si="51"/>
        <v>2.8863516716524931</v>
      </c>
      <c r="X149" s="18">
        <f t="shared" si="51"/>
        <v>3.0450749040617198</v>
      </c>
      <c r="Y149" s="18">
        <f t="shared" si="51"/>
        <v>3.1361053904794636</v>
      </c>
      <c r="Z149" s="18">
        <f t="shared" si="51"/>
        <v>3.2171354406859418</v>
      </c>
      <c r="AA149" s="18">
        <f t="shared" si="51"/>
        <v>3.3927019396949207</v>
      </c>
      <c r="AB149" s="18">
        <f t="shared" si="51"/>
        <v>3.7226785804379068</v>
      </c>
      <c r="AC149" s="18">
        <f t="shared" ref="AC149:AC160" si="66">AC47/AC$8*100</f>
        <v>2.7961452646942231</v>
      </c>
      <c r="AD149" s="21"/>
    </row>
    <row r="150" spans="1:30">
      <c r="A150" s="2">
        <v>40</v>
      </c>
      <c r="B150" s="7" t="s">
        <v>59</v>
      </c>
      <c r="C150" s="18">
        <f t="shared" ref="C150:I150" si="67">C48/C$8*100</f>
        <v>0.50168609071947812</v>
      </c>
      <c r="D150" s="18">
        <f t="shared" si="67"/>
        <v>0.5508331968626341</v>
      </c>
      <c r="E150" s="18">
        <f t="shared" si="67"/>
        <v>0.52246979901551582</v>
      </c>
      <c r="F150" s="18">
        <f t="shared" si="67"/>
        <v>0.54775287685683238</v>
      </c>
      <c r="G150" s="18">
        <f t="shared" si="67"/>
        <v>0.60309985763455798</v>
      </c>
      <c r="H150" s="18">
        <f t="shared" si="67"/>
        <v>0.5916971323308684</v>
      </c>
      <c r="I150" s="18">
        <f t="shared" si="67"/>
        <v>0.60969637788742692</v>
      </c>
      <c r="J150" s="18">
        <f t="shared" si="63"/>
        <v>0.57149109135424125</v>
      </c>
      <c r="K150" s="18">
        <f t="shared" si="63"/>
        <v>0.58322672896225447</v>
      </c>
      <c r="L150" s="18">
        <f t="shared" si="63"/>
        <v>0.64043918906797959</v>
      </c>
      <c r="M150" s="18">
        <f t="shared" si="63"/>
        <v>0.67697909936997436</v>
      </c>
      <c r="N150" s="18">
        <f t="shared" si="51"/>
        <v>0.76473021177623823</v>
      </c>
      <c r="O150" s="18">
        <f t="shared" si="51"/>
        <v>0.84137028524832114</v>
      </c>
      <c r="P150" s="18">
        <f t="shared" si="51"/>
        <v>0.80963045001684453</v>
      </c>
      <c r="Q150" s="18">
        <f t="shared" si="51"/>
        <v>0.88796344777722047</v>
      </c>
      <c r="R150" s="18">
        <f t="shared" si="51"/>
        <v>0.9451358933789632</v>
      </c>
      <c r="S150" s="18">
        <f t="shared" si="51"/>
        <v>1.1025697656835221</v>
      </c>
      <c r="T150" s="18">
        <f t="shared" si="51"/>
        <v>1.0818394846283517</v>
      </c>
      <c r="U150" s="18">
        <f t="shared" si="51"/>
        <v>1.0480969810087766</v>
      </c>
      <c r="V150" s="18">
        <f t="shared" si="51"/>
        <v>1.0088261799235054</v>
      </c>
      <c r="W150" s="18">
        <f t="shared" si="51"/>
        <v>0.89267204011160095</v>
      </c>
      <c r="X150" s="18">
        <f t="shared" si="51"/>
        <v>0.88990157590308272</v>
      </c>
      <c r="Y150" s="18">
        <f t="shared" si="51"/>
        <v>0.91079100306948013</v>
      </c>
      <c r="Z150" s="18">
        <f t="shared" si="51"/>
        <v>0.89638989239510491</v>
      </c>
      <c r="AA150" s="18">
        <f t="shared" si="51"/>
        <v>0.88957492407272176</v>
      </c>
      <c r="AB150" s="18">
        <f t="shared" si="51"/>
        <v>0.86397635518718863</v>
      </c>
      <c r="AC150" s="18">
        <f t="shared" si="66"/>
        <v>0.89635440601309146</v>
      </c>
      <c r="AD150" s="21"/>
    </row>
    <row r="151" spans="1:30">
      <c r="A151" s="2">
        <v>41</v>
      </c>
      <c r="B151" s="7" t="s">
        <v>58</v>
      </c>
      <c r="C151" s="18">
        <f t="shared" ref="C151:I151" si="68">C49/C$8*100</f>
        <v>0.26578387405383458</v>
      </c>
      <c r="D151" s="18">
        <f t="shared" si="68"/>
        <v>0.19488893442919572</v>
      </c>
      <c r="E151" s="18">
        <f t="shared" si="68"/>
        <v>0.19409982440200554</v>
      </c>
      <c r="F151" s="18">
        <f t="shared" si="68"/>
        <v>0.19945717965044954</v>
      </c>
      <c r="G151" s="18">
        <f t="shared" si="68"/>
        <v>0.18490222688866886</v>
      </c>
      <c r="H151" s="18">
        <f t="shared" si="68"/>
        <v>0.20638272517279885</v>
      </c>
      <c r="I151" s="18">
        <f t="shared" si="68"/>
        <v>0.33896962433988254</v>
      </c>
      <c r="J151" s="18">
        <f t="shared" si="63"/>
        <v>0.27699095020173148</v>
      </c>
      <c r="K151" s="18">
        <f t="shared" si="63"/>
        <v>0.26398465522224146</v>
      </c>
      <c r="L151" s="18">
        <f t="shared" si="63"/>
        <v>0.23625080470180498</v>
      </c>
      <c r="M151" s="18">
        <f t="shared" si="63"/>
        <v>0.19269768901032047</v>
      </c>
      <c r="N151" s="18">
        <f t="shared" ref="N151:AB165" si="69">N49/N$8*100</f>
        <v>0.18152919236159451</v>
      </c>
      <c r="O151" s="18">
        <f t="shared" si="69"/>
        <v>9.7745483484955598E-2</v>
      </c>
      <c r="P151" s="18">
        <f t="shared" si="69"/>
        <v>2.7957291475146372E-2</v>
      </c>
      <c r="Q151" s="18">
        <f t="shared" si="69"/>
        <v>2.0114035071414467E-2</v>
      </c>
      <c r="R151" s="18">
        <f t="shared" si="69"/>
        <v>2.6119669699178664E-2</v>
      </c>
      <c r="S151" s="18">
        <f t="shared" si="69"/>
        <v>2.3851062835301362E-2</v>
      </c>
      <c r="T151" s="18">
        <f t="shared" si="69"/>
        <v>2.1737823145510548E-2</v>
      </c>
      <c r="U151" s="18">
        <f t="shared" si="69"/>
        <v>2.1114986844653075E-2</v>
      </c>
      <c r="V151" s="18">
        <f t="shared" si="69"/>
        <v>2.4072023090093701E-2</v>
      </c>
      <c r="W151" s="18">
        <f t="shared" si="69"/>
        <v>2.9224121795283439E-2</v>
      </c>
      <c r="X151" s="18">
        <f t="shared" si="69"/>
        <v>3.0280238807983674E-2</v>
      </c>
      <c r="Y151" s="18">
        <f t="shared" si="69"/>
        <v>2.7281435722086238E-2</v>
      </c>
      <c r="Z151" s="18">
        <f t="shared" si="69"/>
        <v>2.5662002612097952E-2</v>
      </c>
      <c r="AA151" s="18">
        <f t="shared" si="69"/>
        <v>2.8383081187982568E-2</v>
      </c>
      <c r="AB151" s="18">
        <f t="shared" si="69"/>
        <v>2.4884897401404971E-2</v>
      </c>
      <c r="AC151" s="18">
        <f t="shared" si="66"/>
        <v>5.5305465034386672E-2</v>
      </c>
      <c r="AD151" s="21"/>
    </row>
    <row r="152" spans="1:30">
      <c r="A152" s="2">
        <v>42</v>
      </c>
      <c r="B152" s="7" t="s">
        <v>57</v>
      </c>
      <c r="C152" s="18">
        <f t="shared" ref="C152:I152" si="70">C50/C$8*100</f>
        <v>3.295507771209933</v>
      </c>
      <c r="D152" s="18">
        <f t="shared" si="70"/>
        <v>3.1252465584621136</v>
      </c>
      <c r="E152" s="18">
        <f t="shared" si="70"/>
        <v>3.0485569176937193</v>
      </c>
      <c r="F152" s="18">
        <f t="shared" si="70"/>
        <v>2.8650358318207068</v>
      </c>
      <c r="G152" s="18">
        <f t="shared" si="70"/>
        <v>2.6847319653703061</v>
      </c>
      <c r="H152" s="18">
        <f t="shared" si="70"/>
        <v>2.4917846611471015</v>
      </c>
      <c r="I152" s="18">
        <f t="shared" si="70"/>
        <v>2.6215027349114646</v>
      </c>
      <c r="J152" s="18">
        <f t="shared" si="63"/>
        <v>2.2472708548435079</v>
      </c>
      <c r="K152" s="18">
        <f t="shared" si="63"/>
        <v>2.1582199382371661</v>
      </c>
      <c r="L152" s="18">
        <f t="shared" si="63"/>
        <v>1.7287323502941838</v>
      </c>
      <c r="M152" s="18">
        <f t="shared" si="63"/>
        <v>1.4043383460365844</v>
      </c>
      <c r="N152" s="18">
        <f t="shared" si="69"/>
        <v>1.279600329275334</v>
      </c>
      <c r="O152" s="18">
        <f t="shared" si="69"/>
        <v>1.1809600825616287</v>
      </c>
      <c r="P152" s="18">
        <f t="shared" si="69"/>
        <v>1.178835592879508</v>
      </c>
      <c r="Q152" s="18">
        <f t="shared" si="69"/>
        <v>1.2593903684987537</v>
      </c>
      <c r="R152" s="18">
        <f t="shared" si="69"/>
        <v>1.3222477689360068</v>
      </c>
      <c r="S152" s="18">
        <f t="shared" si="69"/>
        <v>1.4165582909951995</v>
      </c>
      <c r="T152" s="18">
        <f t="shared" si="69"/>
        <v>1.3796263438963303</v>
      </c>
      <c r="U152" s="18">
        <f t="shared" si="69"/>
        <v>1.3897833495266627</v>
      </c>
      <c r="V152" s="18">
        <f t="shared" si="69"/>
        <v>1.2979218409382816</v>
      </c>
      <c r="W152" s="18">
        <f t="shared" si="69"/>
        <v>1.3637249565828489</v>
      </c>
      <c r="X152" s="18">
        <f t="shared" si="69"/>
        <v>1.3420700765673435</v>
      </c>
      <c r="Y152" s="18">
        <f t="shared" si="69"/>
        <v>1.290229264227049</v>
      </c>
      <c r="Z152" s="18">
        <f t="shared" si="69"/>
        <v>1.1897372299449565</v>
      </c>
      <c r="AA152" s="18">
        <f t="shared" si="69"/>
        <v>1.1869529534438874</v>
      </c>
      <c r="AB152" s="18">
        <f t="shared" si="69"/>
        <v>0.87581039945737926</v>
      </c>
      <c r="AC152" s="18">
        <f t="shared" si="66"/>
        <v>1.3589216848060919</v>
      </c>
      <c r="AD152" s="21"/>
    </row>
    <row r="153" spans="1:30">
      <c r="A153" s="2">
        <v>43</v>
      </c>
      <c r="B153" s="7" t="s">
        <v>56</v>
      </c>
      <c r="C153" s="18">
        <f t="shared" ref="C153:I153" si="71">C51/C$8*100</f>
        <v>0.23118010967530692</v>
      </c>
      <c r="D153" s="18">
        <f t="shared" si="71"/>
        <v>0.24435869698187099</v>
      </c>
      <c r="E153" s="18">
        <f t="shared" si="71"/>
        <v>0.17987878602590979</v>
      </c>
      <c r="F153" s="18">
        <f t="shared" si="71"/>
        <v>0.15375102053468873</v>
      </c>
      <c r="G153" s="18">
        <f t="shared" si="71"/>
        <v>0.147161753349172</v>
      </c>
      <c r="H153" s="18">
        <f t="shared" si="71"/>
        <v>0.1472230185255827</v>
      </c>
      <c r="I153" s="18">
        <f t="shared" si="71"/>
        <v>0.18694859810572831</v>
      </c>
      <c r="J153" s="18">
        <f t="shared" si="63"/>
        <v>0.15508724601454044</v>
      </c>
      <c r="K153" s="18">
        <f t="shared" si="63"/>
        <v>0.21688602765810591</v>
      </c>
      <c r="L153" s="18">
        <f t="shared" si="63"/>
        <v>0.33822542268511169</v>
      </c>
      <c r="M153" s="18">
        <f t="shared" si="63"/>
        <v>0.32153756411701273</v>
      </c>
      <c r="N153" s="18">
        <f t="shared" si="69"/>
        <v>0.12575795523520283</v>
      </c>
      <c r="O153" s="18">
        <f t="shared" si="69"/>
        <v>7.9654771485278594E-2</v>
      </c>
      <c r="P153" s="18">
        <f t="shared" si="69"/>
        <v>6.3422598646697803E-2</v>
      </c>
      <c r="Q153" s="18">
        <f t="shared" si="69"/>
        <v>0.108889137014726</v>
      </c>
      <c r="R153" s="18">
        <f t="shared" si="69"/>
        <v>0.12610459572143315</v>
      </c>
      <c r="S153" s="18">
        <f t="shared" si="69"/>
        <v>0.13677954027469147</v>
      </c>
      <c r="T153" s="18">
        <f t="shared" si="69"/>
        <v>0.14904658547913321</v>
      </c>
      <c r="U153" s="18">
        <f t="shared" si="69"/>
        <v>0.16565280932628518</v>
      </c>
      <c r="V153" s="18">
        <f t="shared" si="69"/>
        <v>0.17753680815559741</v>
      </c>
      <c r="W153" s="18">
        <f t="shared" si="69"/>
        <v>0.14648776454719734</v>
      </c>
      <c r="X153" s="18">
        <f t="shared" si="69"/>
        <v>0.15976003891841947</v>
      </c>
      <c r="Y153" s="18">
        <f t="shared" si="69"/>
        <v>0.16810501379184742</v>
      </c>
      <c r="Z153" s="18">
        <f t="shared" si="69"/>
        <v>0.17349745453029256</v>
      </c>
      <c r="AA153" s="18">
        <f t="shared" si="69"/>
        <v>0.20506260045216898</v>
      </c>
      <c r="AB153" s="18">
        <f t="shared" si="69"/>
        <v>0.12688140602644662</v>
      </c>
      <c r="AC153" s="18">
        <f t="shared" si="66"/>
        <v>0.15806416764310649</v>
      </c>
      <c r="AD153" s="21"/>
    </row>
    <row r="154" spans="1:30">
      <c r="A154" s="2">
        <v>44</v>
      </c>
      <c r="B154" s="7" t="s">
        <v>55</v>
      </c>
      <c r="C154" s="18">
        <f t="shared" ref="C154:I154" si="72">C52/C$8*100</f>
        <v>0.94568579630333538</v>
      </c>
      <c r="D154" s="18">
        <f t="shared" si="72"/>
        <v>0.93337743370141435</v>
      </c>
      <c r="E154" s="18">
        <f t="shared" si="72"/>
        <v>0.88449240358362058</v>
      </c>
      <c r="F154" s="18">
        <f t="shared" si="72"/>
        <v>0.74223667617655398</v>
      </c>
      <c r="G154" s="18">
        <f t="shared" si="72"/>
        <v>0.87665594223922827</v>
      </c>
      <c r="H154" s="18">
        <f t="shared" si="72"/>
        <v>0.79822601154151784</v>
      </c>
      <c r="I154" s="18">
        <f t="shared" si="72"/>
        <v>0.86519895663939983</v>
      </c>
      <c r="J154" s="18">
        <f t="shared" si="63"/>
        <v>0.81248328472070719</v>
      </c>
      <c r="K154" s="18">
        <f t="shared" si="63"/>
        <v>0.78851731309872974</v>
      </c>
      <c r="L154" s="18">
        <f t="shared" si="63"/>
        <v>0.84406725749888378</v>
      </c>
      <c r="M154" s="18">
        <f t="shared" si="63"/>
        <v>0.78798678477336759</v>
      </c>
      <c r="N154" s="18">
        <f t="shared" si="69"/>
        <v>0.88478324684644116</v>
      </c>
      <c r="O154" s="18">
        <f t="shared" si="69"/>
        <v>0.8119526534432</v>
      </c>
      <c r="P154" s="18">
        <f t="shared" si="69"/>
        <v>0.65297035999255693</v>
      </c>
      <c r="Q154" s="18">
        <f t="shared" si="69"/>
        <v>0.64286233065572285</v>
      </c>
      <c r="R154" s="18">
        <f t="shared" si="69"/>
        <v>0.61223264895473495</v>
      </c>
      <c r="S154" s="18">
        <f t="shared" si="69"/>
        <v>0.59799617298799446</v>
      </c>
      <c r="T154" s="18">
        <f t="shared" si="69"/>
        <v>0.60139597318497584</v>
      </c>
      <c r="U154" s="18">
        <f t="shared" si="69"/>
        <v>0.57758487350326826</v>
      </c>
      <c r="V154" s="18">
        <f t="shared" si="69"/>
        <v>0.61857762596417087</v>
      </c>
      <c r="W154" s="18">
        <f t="shared" si="69"/>
        <v>0.62305761301027984</v>
      </c>
      <c r="X154" s="18">
        <f t="shared" si="69"/>
        <v>0.64119561495319155</v>
      </c>
      <c r="Y154" s="18">
        <f t="shared" si="69"/>
        <v>0.60515653516159917</v>
      </c>
      <c r="Z154" s="18">
        <f t="shared" si="69"/>
        <v>0.59820127562027736</v>
      </c>
      <c r="AA154" s="18">
        <f t="shared" si="69"/>
        <v>0.53961344765696262</v>
      </c>
      <c r="AB154" s="18">
        <f t="shared" si="69"/>
        <v>0.5229347554025906</v>
      </c>
      <c r="AC154" s="18">
        <f t="shared" si="66"/>
        <v>0.63902334464285682</v>
      </c>
      <c r="AD154" s="21"/>
    </row>
    <row r="155" spans="1:30">
      <c r="A155" s="2">
        <v>45</v>
      </c>
      <c r="B155" s="7" t="s">
        <v>54</v>
      </c>
      <c r="C155" s="18">
        <f t="shared" ref="C155:I155" si="73">C53/C$8*100</f>
        <v>2.5408937704606725E-3</v>
      </c>
      <c r="D155" s="18">
        <f t="shared" si="73"/>
        <v>2.1493176113235352E-3</v>
      </c>
      <c r="E155" s="18">
        <f t="shared" si="73"/>
        <v>1.8163404679820919E-3</v>
      </c>
      <c r="F155" s="18">
        <f t="shared" si="73"/>
        <v>1.2536141221453499E-3</v>
      </c>
      <c r="G155" s="18">
        <f t="shared" si="73"/>
        <v>1.6476120285338692E-3</v>
      </c>
      <c r="H155" s="18">
        <f t="shared" si="73"/>
        <v>2.8412691777712994E-3</v>
      </c>
      <c r="I155" s="18">
        <f t="shared" si="73"/>
        <v>2.9825158613103636E-3</v>
      </c>
      <c r="J155" s="18">
        <f t="shared" si="63"/>
        <v>2.5388894057698295E-3</v>
      </c>
      <c r="K155" s="18">
        <f t="shared" si="63"/>
        <v>2.4175410119350615E-3</v>
      </c>
      <c r="L155" s="18">
        <f t="shared" si="63"/>
        <v>2.3279903622844935E-3</v>
      </c>
      <c r="M155" s="18">
        <f t="shared" si="63"/>
        <v>2.0051038837852046E-3</v>
      </c>
      <c r="N155" s="18">
        <f t="shared" si="69"/>
        <v>2.3299547063400099E-3</v>
      </c>
      <c r="O155" s="18">
        <f t="shared" si="69"/>
        <v>1.5608455722656558E-3</v>
      </c>
      <c r="P155" s="18">
        <f t="shared" si="69"/>
        <v>1.28721790210664E-3</v>
      </c>
      <c r="Q155" s="18">
        <f t="shared" si="69"/>
        <v>1.3136425142867406E-3</v>
      </c>
      <c r="R155" s="18">
        <f t="shared" si="69"/>
        <v>1.0281308177574682E-3</v>
      </c>
      <c r="S155" s="18">
        <f t="shared" si="69"/>
        <v>9.3403372642773483E-4</v>
      </c>
      <c r="T155" s="18">
        <f t="shared" si="69"/>
        <v>7.5967830830549741E-4</v>
      </c>
      <c r="U155" s="18">
        <f t="shared" si="69"/>
        <v>7.7305037414880607E-4</v>
      </c>
      <c r="V155" s="18">
        <f t="shared" si="69"/>
        <v>8.3970582964512902E-4</v>
      </c>
      <c r="W155" s="18">
        <f t="shared" si="69"/>
        <v>9.825084587456478E-4</v>
      </c>
      <c r="X155" s="18">
        <f t="shared" si="69"/>
        <v>1.0176498392258724E-3</v>
      </c>
      <c r="Y155" s="18">
        <f t="shared" si="69"/>
        <v>9.3551350382175473E-4</v>
      </c>
      <c r="Z155" s="18">
        <f t="shared" si="69"/>
        <v>1.0285580928558467E-3</v>
      </c>
      <c r="AA155" s="18">
        <f t="shared" si="69"/>
        <v>1.0330437334719327E-3</v>
      </c>
      <c r="AB155" s="18">
        <f t="shared" si="69"/>
        <v>1.0920838152604568E-3</v>
      </c>
      <c r="AC155" s="18">
        <f t="shared" si="66"/>
        <v>1.1838029556665661E-3</v>
      </c>
      <c r="AD155" s="21"/>
    </row>
    <row r="156" spans="1:30">
      <c r="A156" s="2">
        <v>46</v>
      </c>
      <c r="B156" s="7" t="s">
        <v>53</v>
      </c>
      <c r="C156" s="18">
        <f t="shared" ref="C156:I156" si="74">C54/C$8*100</f>
        <v>0.49549100623627096</v>
      </c>
      <c r="D156" s="18">
        <f t="shared" si="74"/>
        <v>0.42266375497455555</v>
      </c>
      <c r="E156" s="18">
        <f t="shared" si="74"/>
        <v>0.31797435436203525</v>
      </c>
      <c r="F156" s="18">
        <f t="shared" si="74"/>
        <v>0.2520495844365826</v>
      </c>
      <c r="G156" s="18">
        <f t="shared" si="74"/>
        <v>0.23853281378187194</v>
      </c>
      <c r="H156" s="18">
        <f t="shared" si="74"/>
        <v>0.21596577415110069</v>
      </c>
      <c r="I156" s="18">
        <f t="shared" si="74"/>
        <v>0.22126305770915358</v>
      </c>
      <c r="J156" s="18">
        <f t="shared" si="63"/>
        <v>0.20870978411837185</v>
      </c>
      <c r="K156" s="18">
        <f t="shared" si="63"/>
        <v>0.19794954053373873</v>
      </c>
      <c r="L156" s="18">
        <f t="shared" si="63"/>
        <v>0.17445194588802648</v>
      </c>
      <c r="M156" s="18">
        <f t="shared" si="63"/>
        <v>0.14068960106281148</v>
      </c>
      <c r="N156" s="18">
        <f t="shared" si="69"/>
        <v>0.1356259188596767</v>
      </c>
      <c r="O156" s="18">
        <f t="shared" si="69"/>
        <v>0.1327460695779801</v>
      </c>
      <c r="P156" s="18">
        <f t="shared" si="69"/>
        <v>0.14783767815060855</v>
      </c>
      <c r="Q156" s="18">
        <f t="shared" si="69"/>
        <v>0.12689898432595051</v>
      </c>
      <c r="R156" s="18">
        <f t="shared" si="69"/>
        <v>9.640769966516996E-2</v>
      </c>
      <c r="S156" s="18">
        <f t="shared" si="69"/>
        <v>9.4027574661326177E-2</v>
      </c>
      <c r="T156" s="18">
        <f t="shared" si="69"/>
        <v>8.7455714460358241E-2</v>
      </c>
      <c r="U156" s="18">
        <f t="shared" si="69"/>
        <v>7.6620156754282465E-2</v>
      </c>
      <c r="V156" s="18">
        <f t="shared" si="69"/>
        <v>7.1108680829304008E-2</v>
      </c>
      <c r="W156" s="18">
        <f t="shared" si="69"/>
        <v>7.0772640330675818E-2</v>
      </c>
      <c r="X156" s="18">
        <f t="shared" si="69"/>
        <v>6.978646943923747E-2</v>
      </c>
      <c r="Y156" s="18">
        <f t="shared" si="69"/>
        <v>6.5978909271536074E-2</v>
      </c>
      <c r="Z156" s="18">
        <f t="shared" si="69"/>
        <v>6.4530132494560674E-2</v>
      </c>
      <c r="AA156" s="18">
        <f t="shared" si="69"/>
        <v>6.6848269652919068E-2</v>
      </c>
      <c r="AB156" s="18">
        <f t="shared" si="69"/>
        <v>6.4016148337729992E-2</v>
      </c>
      <c r="AC156" s="18">
        <f t="shared" si="66"/>
        <v>9.8812804680384808E-2</v>
      </c>
      <c r="AD156" s="21"/>
    </row>
    <row r="157" spans="1:30">
      <c r="A157" s="2">
        <v>47</v>
      </c>
      <c r="B157" s="7" t="s">
        <v>52</v>
      </c>
      <c r="C157" s="18">
        <f t="shared" ref="C157:I157" si="75">C55/C$8*100</f>
        <v>1.9656073401473909E-2</v>
      </c>
      <c r="D157" s="18">
        <f t="shared" si="75"/>
        <v>7.8042134872332971E-3</v>
      </c>
      <c r="E157" s="18">
        <f t="shared" si="75"/>
        <v>6.4589557621727578E-3</v>
      </c>
      <c r="F157" s="18">
        <f t="shared" si="75"/>
        <v>5.3657040064601568E-3</v>
      </c>
      <c r="G157" s="18">
        <f t="shared" si="75"/>
        <v>1.7632166040217122E-3</v>
      </c>
      <c r="H157" s="18">
        <f t="shared" si="75"/>
        <v>4.0137679839693068E-3</v>
      </c>
      <c r="I157" s="18">
        <f t="shared" si="75"/>
        <v>3.1262518546325475E-3</v>
      </c>
      <c r="J157" s="18">
        <f t="shared" si="63"/>
        <v>4.4834871244525398E-3</v>
      </c>
      <c r="K157" s="18">
        <f t="shared" si="63"/>
        <v>4.9520915126932139E-3</v>
      </c>
      <c r="L157" s="18">
        <f t="shared" si="63"/>
        <v>2.7420511221209476E-3</v>
      </c>
      <c r="M157" s="18">
        <f t="shared" si="63"/>
        <v>4.3898668408113512E-3</v>
      </c>
      <c r="N157" s="18">
        <f t="shared" ref="N157:AB157" si="76">N55/N$8*100</f>
        <v>6.0519619818104669E-3</v>
      </c>
      <c r="O157" s="18">
        <f t="shared" si="76"/>
        <v>7.6575369472655858E-3</v>
      </c>
      <c r="P157" s="18">
        <f t="shared" si="76"/>
        <v>6.8933828058024395E-3</v>
      </c>
      <c r="Q157" s="18">
        <f t="shared" si="76"/>
        <v>7.5827924062179695E-3</v>
      </c>
      <c r="R157" s="18">
        <f t="shared" si="76"/>
        <v>8.8843958180274442E-3</v>
      </c>
      <c r="S157" s="18">
        <f t="shared" si="76"/>
        <v>1.2164187891944246E-2</v>
      </c>
      <c r="T157" s="18">
        <f t="shared" si="76"/>
        <v>6.2411778015409678E-3</v>
      </c>
      <c r="U157" s="18">
        <f t="shared" si="76"/>
        <v>4.8149530812215992E-3</v>
      </c>
      <c r="V157" s="18">
        <f t="shared" si="76"/>
        <v>5.0277436111653244E-3</v>
      </c>
      <c r="W157" s="18">
        <f t="shared" si="76"/>
        <v>4.9581526252023287E-3</v>
      </c>
      <c r="X157" s="18">
        <f t="shared" si="76"/>
        <v>5.1501793728001791E-3</v>
      </c>
      <c r="Y157" s="18">
        <f t="shared" si="76"/>
        <v>5.9573417157810461E-3</v>
      </c>
      <c r="Z157" s="18">
        <f t="shared" si="76"/>
        <v>5.2846943613482442E-3</v>
      </c>
      <c r="AA157" s="18">
        <f t="shared" si="76"/>
        <v>5.3940984207290019E-3</v>
      </c>
      <c r="AB157" s="18">
        <f t="shared" si="76"/>
        <v>4.4411883140313283E-3</v>
      </c>
      <c r="AC157" s="18">
        <f t="shared" si="66"/>
        <v>6.0437842338358977E-3</v>
      </c>
      <c r="AD157" s="21"/>
    </row>
    <row r="158" spans="1:30">
      <c r="A158" s="2">
        <v>48</v>
      </c>
      <c r="B158" s="7" t="s">
        <v>51</v>
      </c>
      <c r="C158" s="18">
        <f t="shared" ref="C158:I158" si="77">C56/C$8*100</f>
        <v>0.62068741602375388</v>
      </c>
      <c r="D158" s="18">
        <f t="shared" si="77"/>
        <v>0.53397678998428355</v>
      </c>
      <c r="E158" s="18">
        <f t="shared" si="77"/>
        <v>0.54746364319569218</v>
      </c>
      <c r="F158" s="18">
        <f t="shared" si="77"/>
        <v>0.53793489035297593</v>
      </c>
      <c r="G158" s="18">
        <f t="shared" si="77"/>
        <v>0.47408898535518479</v>
      </c>
      <c r="H158" s="18">
        <f t="shared" si="77"/>
        <v>0.53304898680512613</v>
      </c>
      <c r="I158" s="18">
        <f t="shared" si="77"/>
        <v>0.55639141705415485</v>
      </c>
      <c r="J158" s="18">
        <f t="shared" si="63"/>
        <v>0.49055281064336848</v>
      </c>
      <c r="K158" s="18">
        <f t="shared" si="63"/>
        <v>0.52601862044427583</v>
      </c>
      <c r="L158" s="18">
        <f t="shared" si="63"/>
        <v>0.47968350680952632</v>
      </c>
      <c r="M158" s="18">
        <f t="shared" si="63"/>
        <v>0.4834464425466164</v>
      </c>
      <c r="N158" s="18">
        <f t="shared" si="69"/>
        <v>0.55761714087532421</v>
      </c>
      <c r="O158" s="18">
        <f t="shared" si="69"/>
        <v>0.58967171725833456</v>
      </c>
      <c r="P158" s="18">
        <f t="shared" si="69"/>
        <v>0.53901492744479329</v>
      </c>
      <c r="Q158" s="18">
        <f t="shared" si="69"/>
        <v>0.63055472719881711</v>
      </c>
      <c r="R158" s="18">
        <f t="shared" si="69"/>
        <v>0.60699446024349546</v>
      </c>
      <c r="S158" s="18">
        <f t="shared" si="69"/>
        <v>0.68002420545727182</v>
      </c>
      <c r="T158" s="18">
        <f t="shared" si="69"/>
        <v>0.67015726257399921</v>
      </c>
      <c r="U158" s="18">
        <f t="shared" si="69"/>
        <v>0.72483704657014136</v>
      </c>
      <c r="V158" s="18">
        <f t="shared" si="69"/>
        <v>0.76245253545263802</v>
      </c>
      <c r="W158" s="18">
        <f t="shared" si="69"/>
        <v>0.82644037600201425</v>
      </c>
      <c r="X158" s="18">
        <f t="shared" si="69"/>
        <v>0.87424361564649755</v>
      </c>
      <c r="Y158" s="18">
        <f t="shared" si="69"/>
        <v>0.82734068070380529</v>
      </c>
      <c r="Z158" s="18">
        <f t="shared" si="69"/>
        <v>0.77401059668076511</v>
      </c>
      <c r="AA158" s="18">
        <f t="shared" si="69"/>
        <v>0.88153630669456295</v>
      </c>
      <c r="AB158" s="18">
        <f t="shared" si="69"/>
        <v>0.80664304316566993</v>
      </c>
      <c r="AC158" s="18">
        <f t="shared" si="66"/>
        <v>0.71711760323011509</v>
      </c>
      <c r="AD158" s="21"/>
    </row>
    <row r="159" spans="1:30">
      <c r="A159" s="2">
        <v>49</v>
      </c>
      <c r="B159" s="7" t="s">
        <v>50</v>
      </c>
      <c r="C159" s="18">
        <f t="shared" ref="C159:I159" si="78">C57/C$8*100</f>
        <v>0.10469603797824119</v>
      </c>
      <c r="D159" s="18">
        <f t="shared" si="78"/>
        <v>0.13642753654315753</v>
      </c>
      <c r="E159" s="18">
        <f t="shared" si="78"/>
        <v>0.17013166252659589</v>
      </c>
      <c r="F159" s="18">
        <f t="shared" si="78"/>
        <v>0.18796924182933017</v>
      </c>
      <c r="G159" s="18">
        <f t="shared" si="78"/>
        <v>0.18624330616081136</v>
      </c>
      <c r="H159" s="18">
        <f t="shared" si="78"/>
        <v>0.16534229882041529</v>
      </c>
      <c r="I159" s="18">
        <f t="shared" si="78"/>
        <v>0.18412587044702966</v>
      </c>
      <c r="J159" s="18">
        <f t="shared" si="63"/>
        <v>0.17668239337649752</v>
      </c>
      <c r="K159" s="18">
        <f t="shared" si="63"/>
        <v>0.16099770911936809</v>
      </c>
      <c r="L159" s="18">
        <f t="shared" si="63"/>
        <v>0.15758444068264535</v>
      </c>
      <c r="M159" s="18">
        <f t="shared" si="63"/>
        <v>0.14118597862595839</v>
      </c>
      <c r="N159" s="18">
        <f t="shared" si="69"/>
        <v>0.14856592737532098</v>
      </c>
      <c r="O159" s="18">
        <f t="shared" si="69"/>
        <v>0.16676436320162358</v>
      </c>
      <c r="P159" s="18">
        <f t="shared" si="69"/>
        <v>0.17780867635406511</v>
      </c>
      <c r="Q159" s="18">
        <f t="shared" si="69"/>
        <v>0.19681736472416073</v>
      </c>
      <c r="R159" s="18">
        <f t="shared" si="69"/>
        <v>0.17164898399880377</v>
      </c>
      <c r="S159" s="18">
        <f t="shared" si="69"/>
        <v>0.16386856811251038</v>
      </c>
      <c r="T159" s="18">
        <f t="shared" si="69"/>
        <v>0.16957198425555717</v>
      </c>
      <c r="U159" s="18">
        <f t="shared" si="69"/>
        <v>0.16764257292113025</v>
      </c>
      <c r="V159" s="18">
        <f t="shared" si="69"/>
        <v>0.16443774039618755</v>
      </c>
      <c r="W159" s="18">
        <f t="shared" si="69"/>
        <v>0.17131617268295504</v>
      </c>
      <c r="X159" s="18">
        <f t="shared" si="69"/>
        <v>0.1748950940278676</v>
      </c>
      <c r="Y159" s="18">
        <f t="shared" si="69"/>
        <v>0.16109411319995831</v>
      </c>
      <c r="Z159" s="18">
        <f t="shared" si="69"/>
        <v>0.15376548130391954</v>
      </c>
      <c r="AA159" s="18">
        <f t="shared" si="69"/>
        <v>0.16026760407166288</v>
      </c>
      <c r="AB159" s="18">
        <f t="shared" si="69"/>
        <v>0.13473564456006817</v>
      </c>
      <c r="AC159" s="18">
        <f t="shared" si="66"/>
        <v>0.16357409907978335</v>
      </c>
      <c r="AD159" s="21"/>
    </row>
    <row r="160" spans="1:30">
      <c r="A160" s="2">
        <v>50</v>
      </c>
      <c r="B160" s="7" t="s">
        <v>49</v>
      </c>
      <c r="C160" s="18">
        <f t="shared" ref="C160:I160" si="79">C58/C$8*100</f>
        <v>0.78846964891351523</v>
      </c>
      <c r="D160" s="18">
        <f t="shared" si="79"/>
        <v>0.59248806290831968</v>
      </c>
      <c r="E160" s="18">
        <f t="shared" si="79"/>
        <v>0.51683279494308354</v>
      </c>
      <c r="F160" s="18">
        <f t="shared" si="79"/>
        <v>0.40871258216237316</v>
      </c>
      <c r="G160" s="18">
        <f t="shared" si="79"/>
        <v>0.3868375892913935</v>
      </c>
      <c r="H160" s="18">
        <f t="shared" si="79"/>
        <v>0.35186496884016011</v>
      </c>
      <c r="I160" s="18">
        <f t="shared" si="79"/>
        <v>0.31001531598735754</v>
      </c>
      <c r="J160" s="18">
        <f t="shared" si="63"/>
        <v>0.22025440816621178</v>
      </c>
      <c r="K160" s="18">
        <f t="shared" si="63"/>
        <v>0.18523942218522882</v>
      </c>
      <c r="L160" s="18">
        <f t="shared" si="63"/>
        <v>0.178894857797465</v>
      </c>
      <c r="M160" s="18">
        <f t="shared" si="63"/>
        <v>0.16423955812601435</v>
      </c>
      <c r="N160" s="18">
        <f t="shared" si="69"/>
        <v>0.14684601994939761</v>
      </c>
      <c r="O160" s="18">
        <f t="shared" si="69"/>
        <v>0.11597819606529031</v>
      </c>
      <c r="P160" s="18">
        <f t="shared" si="69"/>
        <v>0.1003510652984337</v>
      </c>
      <c r="Q160" s="18">
        <f t="shared" si="69"/>
        <v>0.10726850846388514</v>
      </c>
      <c r="R160" s="18">
        <f t="shared" si="69"/>
        <v>0.10412968451714356</v>
      </c>
      <c r="S160" s="18">
        <f t="shared" si="69"/>
        <v>9.1947429131474939E-2</v>
      </c>
      <c r="T160" s="18">
        <f t="shared" si="69"/>
        <v>8.3323360789754025E-2</v>
      </c>
      <c r="U160" s="18">
        <f t="shared" si="69"/>
        <v>7.3844135274486661E-2</v>
      </c>
      <c r="V160" s="18">
        <f t="shared" si="69"/>
        <v>6.48244739964422E-2</v>
      </c>
      <c r="W160" s="18">
        <f t="shared" si="69"/>
        <v>5.5691493079652724E-2</v>
      </c>
      <c r="X160" s="18">
        <f t="shared" si="69"/>
        <v>5.4321107098199158E-2</v>
      </c>
      <c r="Y160" s="18">
        <f t="shared" si="69"/>
        <v>4.9053847819477032E-2</v>
      </c>
      <c r="Z160" s="18">
        <f t="shared" si="69"/>
        <v>4.5925240654387682E-2</v>
      </c>
      <c r="AA160" s="18">
        <f t="shared" si="69"/>
        <v>4.0133332858089336E-2</v>
      </c>
      <c r="AB160" s="18">
        <f t="shared" si="69"/>
        <v>1.9749091474405171E-2</v>
      </c>
      <c r="AC160" s="18">
        <f t="shared" si="66"/>
        <v>9.2344642633379631E-2</v>
      </c>
      <c r="AD160" s="21"/>
    </row>
    <row r="161" spans="1:30">
      <c r="A161" s="2">
        <v>51</v>
      </c>
      <c r="B161" s="7" t="s">
        <v>48</v>
      </c>
      <c r="C161" s="18">
        <f t="shared" ref="C161:I161" si="80">C59/C$8*100</f>
        <v>0.51947881114867034</v>
      </c>
      <c r="D161" s="18">
        <f t="shared" si="80"/>
        <v>0.54134187718706583</v>
      </c>
      <c r="E161" s="18">
        <f t="shared" si="80"/>
        <v>0.54339215937272722</v>
      </c>
      <c r="F161" s="18">
        <f t="shared" si="80"/>
        <v>0.41321017382355568</v>
      </c>
      <c r="G161" s="18">
        <f t="shared" si="80"/>
        <v>0.49417631389771677</v>
      </c>
      <c r="H161" s="18">
        <f t="shared" si="80"/>
        <v>0.45587985120450047</v>
      </c>
      <c r="I161" s="18">
        <f t="shared" si="80"/>
        <v>0.40607574108415861</v>
      </c>
      <c r="J161" s="18">
        <f t="shared" si="63"/>
        <v>0.30669660817227667</v>
      </c>
      <c r="K161" s="18">
        <f t="shared" si="63"/>
        <v>0.30460044244528173</v>
      </c>
      <c r="L161" s="18">
        <f t="shared" si="63"/>
        <v>0.28893796866448296</v>
      </c>
      <c r="M161" s="18">
        <f t="shared" si="63"/>
        <v>0.22691570528229421</v>
      </c>
      <c r="N161" s="18">
        <f t="shared" si="69"/>
        <v>0.20613999451011733</v>
      </c>
      <c r="O161" s="18">
        <f t="shared" si="69"/>
        <v>0.17647783861881094</v>
      </c>
      <c r="P161" s="18">
        <f t="shared" si="69"/>
        <v>0.14615663994340616</v>
      </c>
      <c r="Q161" s="18">
        <f t="shared" si="69"/>
        <v>0.13543786198301502</v>
      </c>
      <c r="R161" s="18">
        <f t="shared" si="69"/>
        <v>0.14971607290873795</v>
      </c>
      <c r="S161" s="18">
        <f t="shared" si="69"/>
        <v>0.15660645576053883</v>
      </c>
      <c r="T161" s="18">
        <f t="shared" si="69"/>
        <v>0.12617135811023539</v>
      </c>
      <c r="U161" s="18">
        <f t="shared" si="69"/>
        <v>0.11867126771847525</v>
      </c>
      <c r="V161" s="18">
        <f t="shared" si="69"/>
        <v>0.10782564402197164</v>
      </c>
      <c r="W161" s="18">
        <f t="shared" si="69"/>
        <v>0.100012409997162</v>
      </c>
      <c r="X161" s="18">
        <f t="shared" si="69"/>
        <v>0.10117452823374148</v>
      </c>
      <c r="Y161" s="18">
        <f t="shared" si="69"/>
        <v>8.7959374594351283E-2</v>
      </c>
      <c r="Z161" s="18">
        <f t="shared" si="69"/>
        <v>9.9693274897348055E-2</v>
      </c>
      <c r="AA161" s="18">
        <f t="shared" si="69"/>
        <v>9.5113049785638268E-2</v>
      </c>
      <c r="AB161" s="18">
        <f t="shared" si="69"/>
        <v>5.9612913334978403E-2</v>
      </c>
      <c r="AC161" s="18">
        <f t="shared" ref="AC161:AC175" si="81">AC59/AC$8*100</f>
        <v>0.14135859448020319</v>
      </c>
      <c r="AD161" s="21"/>
    </row>
    <row r="162" spans="1:30">
      <c r="A162" s="2">
        <v>52</v>
      </c>
      <c r="B162" s="7" t="s">
        <v>47</v>
      </c>
      <c r="C162" s="18">
        <f t="shared" ref="C162:I162" si="82">C60/C$8*100</f>
        <v>2.5884197853104878</v>
      </c>
      <c r="D162" s="18">
        <f t="shared" si="82"/>
        <v>2.0891298609923217</v>
      </c>
      <c r="E162" s="18">
        <f t="shared" si="82"/>
        <v>1.7043819961769684</v>
      </c>
      <c r="F162" s="18">
        <f t="shared" si="82"/>
        <v>1.5292005431309867</v>
      </c>
      <c r="G162" s="18">
        <f t="shared" si="82"/>
        <v>1.6867610720419524</v>
      </c>
      <c r="H162" s="18">
        <f t="shared" si="82"/>
        <v>1.4390267825818464</v>
      </c>
      <c r="I162" s="18">
        <f t="shared" si="82"/>
        <v>1.373380649219293</v>
      </c>
      <c r="J162" s="18">
        <f t="shared" si="63"/>
        <v>1.4048285644194338</v>
      </c>
      <c r="K162" s="18">
        <f t="shared" si="63"/>
        <v>1.4142119787449483</v>
      </c>
      <c r="L162" s="18">
        <f t="shared" si="63"/>
        <v>1.1126216007928103</v>
      </c>
      <c r="M162" s="18">
        <f t="shared" si="63"/>
        <v>0.91472320688135589</v>
      </c>
      <c r="N162" s="18">
        <f t="shared" si="69"/>
        <v>0.91545263056721815</v>
      </c>
      <c r="O162" s="18">
        <f t="shared" si="69"/>
        <v>0.77675195130118424</v>
      </c>
      <c r="P162" s="18">
        <f t="shared" si="69"/>
        <v>0.74863026311109748</v>
      </c>
      <c r="Q162" s="18">
        <f t="shared" si="69"/>
        <v>0.79998905026161826</v>
      </c>
      <c r="R162" s="18">
        <f t="shared" si="69"/>
        <v>0.82900185396206727</v>
      </c>
      <c r="S162" s="18">
        <f t="shared" si="69"/>
        <v>0.81630330249953686</v>
      </c>
      <c r="T162" s="18">
        <f t="shared" si="69"/>
        <v>0.72472656727620088</v>
      </c>
      <c r="U162" s="18">
        <f t="shared" si="69"/>
        <v>0.79535503741590219</v>
      </c>
      <c r="V162" s="18">
        <f t="shared" si="69"/>
        <v>0.69691489349226177</v>
      </c>
      <c r="W162" s="18">
        <f t="shared" si="69"/>
        <v>0.69298388854277393</v>
      </c>
      <c r="X162" s="18">
        <f t="shared" si="69"/>
        <v>0.70570483168446263</v>
      </c>
      <c r="Y162" s="18">
        <f t="shared" si="69"/>
        <v>0.66623490520013207</v>
      </c>
      <c r="Z162" s="18">
        <f t="shared" si="69"/>
        <v>0.61967574634711897</v>
      </c>
      <c r="AA162" s="18">
        <f t="shared" si="69"/>
        <v>0.56988344414607095</v>
      </c>
      <c r="AB162" s="18">
        <f t="shared" si="69"/>
        <v>0.42477468359628451</v>
      </c>
      <c r="AC162" s="18">
        <f t="shared" si="81"/>
        <v>0.76746729079633536</v>
      </c>
      <c r="AD162" s="21"/>
    </row>
    <row r="163" spans="1:30">
      <c r="A163" s="2">
        <v>53</v>
      </c>
      <c r="B163" s="7" t="s">
        <v>46</v>
      </c>
      <c r="C163" s="18">
        <f t="shared" ref="C163:I163" si="83">C61/C$8*100</f>
        <v>0.2954351873989759</v>
      </c>
      <c r="D163" s="18">
        <f t="shared" si="83"/>
        <v>0.22823736599874778</v>
      </c>
      <c r="E163" s="18">
        <f t="shared" si="83"/>
        <v>0.23404645567037929</v>
      </c>
      <c r="F163" s="18">
        <f t="shared" si="83"/>
        <v>0.21822544032051669</v>
      </c>
      <c r="G163" s="18">
        <f t="shared" si="83"/>
        <v>0.19625230617214412</v>
      </c>
      <c r="H163" s="18">
        <f t="shared" si="83"/>
        <v>0.19757554012946751</v>
      </c>
      <c r="I163" s="18">
        <f t="shared" si="83"/>
        <v>0.17024049265709323</v>
      </c>
      <c r="J163" s="18">
        <f t="shared" ref="J163:M178" si="84">J61/J$8*100</f>
        <v>0.14402033832404637</v>
      </c>
      <c r="K163" s="18">
        <f t="shared" si="84"/>
        <v>0.11512472031298597</v>
      </c>
      <c r="L163" s="18">
        <f t="shared" si="84"/>
        <v>9.3340674079829183E-2</v>
      </c>
      <c r="M163" s="18">
        <f t="shared" si="84"/>
        <v>7.5961997806720027E-2</v>
      </c>
      <c r="N163" s="18">
        <f t="shared" si="69"/>
        <v>6.8110411420218231E-2</v>
      </c>
      <c r="O163" s="18">
        <f t="shared" si="69"/>
        <v>5.112760298478173E-2</v>
      </c>
      <c r="P163" s="18">
        <f t="shared" si="69"/>
        <v>4.1625286732339117E-2</v>
      </c>
      <c r="Q163" s="18">
        <f t="shared" si="69"/>
        <v>4.9380476007054482E-2</v>
      </c>
      <c r="R163" s="18">
        <f t="shared" si="69"/>
        <v>5.5134468624058644E-2</v>
      </c>
      <c r="S163" s="18">
        <f t="shared" si="69"/>
        <v>5.9613440395813018E-2</v>
      </c>
      <c r="T163" s="18">
        <f t="shared" si="69"/>
        <v>5.218325206973505E-2</v>
      </c>
      <c r="U163" s="18">
        <f t="shared" si="69"/>
        <v>5.8229380548984994E-2</v>
      </c>
      <c r="V163" s="18">
        <f t="shared" si="69"/>
        <v>6.3550629083333379E-2</v>
      </c>
      <c r="W163" s="18">
        <f t="shared" si="69"/>
        <v>6.8763245398805947E-2</v>
      </c>
      <c r="X163" s="18">
        <f t="shared" si="69"/>
        <v>4.9431960547578022E-2</v>
      </c>
      <c r="Y163" s="18">
        <f t="shared" si="69"/>
        <v>4.658300760245327E-2</v>
      </c>
      <c r="Z163" s="18">
        <f t="shared" si="69"/>
        <v>5.6320713738404415E-2</v>
      </c>
      <c r="AA163" s="18">
        <f t="shared" si="69"/>
        <v>5.5156471646849926E-2</v>
      </c>
      <c r="AB163" s="18">
        <f t="shared" si="69"/>
        <v>3.5485336208697829E-2</v>
      </c>
      <c r="AC163" s="18">
        <f t="shared" ref="AC163" si="85">AC61/AC$8*100</f>
        <v>6.3631061662733829E-2</v>
      </c>
      <c r="AD163" s="21"/>
    </row>
    <row r="164" spans="1:30">
      <c r="A164" s="2">
        <v>54</v>
      </c>
      <c r="B164" s="7" t="s">
        <v>45</v>
      </c>
      <c r="C164" s="18">
        <f t="shared" ref="C164:I164" si="86">C62/C$8*100</f>
        <v>0.42876749015289134</v>
      </c>
      <c r="D164" s="18">
        <f t="shared" si="86"/>
        <v>0.37517123278481429</v>
      </c>
      <c r="E164" s="18">
        <f t="shared" si="86"/>
        <v>0.48822581406066873</v>
      </c>
      <c r="F164" s="18">
        <f t="shared" si="86"/>
        <v>0.49916690334048358</v>
      </c>
      <c r="G164" s="18">
        <f t="shared" si="86"/>
        <v>0.4271140951997156</v>
      </c>
      <c r="H164" s="18">
        <f t="shared" si="86"/>
        <v>0.5028048364088451</v>
      </c>
      <c r="I164" s="18">
        <f t="shared" si="86"/>
        <v>0.60972921394624235</v>
      </c>
      <c r="J164" s="18">
        <f t="shared" si="84"/>
        <v>0.69672237866661657</v>
      </c>
      <c r="K164" s="18">
        <f t="shared" si="84"/>
        <v>0.85224424707225321</v>
      </c>
      <c r="L164" s="18">
        <f t="shared" si="84"/>
        <v>0.86955884249947246</v>
      </c>
      <c r="M164" s="18">
        <f t="shared" si="84"/>
        <v>0.72449693392602388</v>
      </c>
      <c r="N164" s="18">
        <f t="shared" si="69"/>
        <v>0.68037564274274587</v>
      </c>
      <c r="O164" s="18">
        <f t="shared" si="69"/>
        <v>0.64722699373914305</v>
      </c>
      <c r="P164" s="18">
        <f t="shared" si="69"/>
        <v>0.61311477584689233</v>
      </c>
      <c r="Q164" s="18">
        <f t="shared" si="69"/>
        <v>0.62457584006073752</v>
      </c>
      <c r="R164" s="18">
        <f t="shared" si="69"/>
        <v>0.64013628435498771</v>
      </c>
      <c r="S164" s="18">
        <f t="shared" si="69"/>
        <v>0.72764256133864624</v>
      </c>
      <c r="T164" s="18">
        <f t="shared" si="69"/>
        <v>0.69839244819920565</v>
      </c>
      <c r="U164" s="18">
        <f t="shared" si="69"/>
        <v>0.72560279868969213</v>
      </c>
      <c r="V164" s="18">
        <f t="shared" si="69"/>
        <v>0.72169967403758173</v>
      </c>
      <c r="W164" s="18">
        <f t="shared" si="69"/>
        <v>0.71828493072767463</v>
      </c>
      <c r="X164" s="18">
        <f t="shared" si="69"/>
        <v>0.77930193610799225</v>
      </c>
      <c r="Y164" s="18">
        <f t="shared" si="69"/>
        <v>0.79110848816563717</v>
      </c>
      <c r="Z164" s="18">
        <f t="shared" si="69"/>
        <v>0.82530392827577181</v>
      </c>
      <c r="AA164" s="18">
        <f t="shared" si="69"/>
        <v>0.89463689135859414</v>
      </c>
      <c r="AB164" s="18">
        <f t="shared" si="69"/>
        <v>0.70250669958006084</v>
      </c>
      <c r="AC164" s="18">
        <f t="shared" si="81"/>
        <v>0.72665064305847504</v>
      </c>
      <c r="AD164" s="21"/>
    </row>
    <row r="165" spans="1:30">
      <c r="A165" s="2">
        <v>55</v>
      </c>
      <c r="B165" s="7" t="s">
        <v>44</v>
      </c>
      <c r="C165" s="18">
        <f t="shared" ref="C165:I165" si="87">C63/C$8*100</f>
        <v>1.7848445803127584</v>
      </c>
      <c r="D165" s="18">
        <f t="shared" si="87"/>
        <v>1.542888935885278</v>
      </c>
      <c r="E165" s="18">
        <f t="shared" si="87"/>
        <v>1.4963171861601701</v>
      </c>
      <c r="F165" s="18">
        <f t="shared" si="87"/>
        <v>1.3248353476622243</v>
      </c>
      <c r="G165" s="18">
        <f t="shared" si="87"/>
        <v>1.1844825293941914</v>
      </c>
      <c r="H165" s="18">
        <f t="shared" si="87"/>
        <v>1.0332030894520945</v>
      </c>
      <c r="I165" s="18">
        <f t="shared" si="87"/>
        <v>0.99862460449719592</v>
      </c>
      <c r="J165" s="18">
        <f t="shared" si="84"/>
        <v>0.72461292299589986</v>
      </c>
      <c r="K165" s="18">
        <f t="shared" si="84"/>
        <v>0.63674227537737793</v>
      </c>
      <c r="L165" s="18">
        <f t="shared" si="84"/>
        <v>0.59851728699547502</v>
      </c>
      <c r="M165" s="18">
        <f t="shared" si="84"/>
        <v>0.53971135428155081</v>
      </c>
      <c r="N165" s="18">
        <f t="shared" si="69"/>
        <v>0.57052902306943709</v>
      </c>
      <c r="O165" s="18">
        <f t="shared" si="69"/>
        <v>0.52853238529155189</v>
      </c>
      <c r="P165" s="18">
        <f t="shared" si="69"/>
        <v>0.48193339281501857</v>
      </c>
      <c r="Q165" s="18">
        <f t="shared" si="69"/>
        <v>0.50499100494112337</v>
      </c>
      <c r="R165" s="18">
        <f t="shared" ref="N165:AB176" si="88">R63/R$8*100</f>
        <v>0.50472251177676952</v>
      </c>
      <c r="S165" s="18">
        <f t="shared" si="88"/>
        <v>0.58796881464267481</v>
      </c>
      <c r="T165" s="18">
        <f t="shared" si="88"/>
        <v>0.51893736095501952</v>
      </c>
      <c r="U165" s="18">
        <f t="shared" si="88"/>
        <v>0.50825083118848058</v>
      </c>
      <c r="V165" s="18">
        <f t="shared" si="88"/>
        <v>0.54812680770149169</v>
      </c>
      <c r="W165" s="18">
        <f t="shared" si="88"/>
        <v>0.56562663878658459</v>
      </c>
      <c r="X165" s="18">
        <f t="shared" si="88"/>
        <v>0.57016954162027877</v>
      </c>
      <c r="Y165" s="18">
        <f t="shared" si="88"/>
        <v>0.53135722604321511</v>
      </c>
      <c r="Z165" s="18">
        <f t="shared" si="88"/>
        <v>0.51080712005788098</v>
      </c>
      <c r="AA165" s="18">
        <f t="shared" si="88"/>
        <v>0.499129630967655</v>
      </c>
      <c r="AB165" s="18">
        <f t="shared" si="88"/>
        <v>0.38850733780433294</v>
      </c>
      <c r="AC165" s="18">
        <f t="shared" si="81"/>
        <v>0.55657126589814387</v>
      </c>
      <c r="AD165" s="21"/>
    </row>
    <row r="166" spans="1:30">
      <c r="A166" s="2">
        <v>56</v>
      </c>
      <c r="B166" s="7" t="s">
        <v>43</v>
      </c>
      <c r="C166" s="18">
        <f t="shared" ref="C166:I166" si="89">C64/C$8*100</f>
        <v>0.13793484759577276</v>
      </c>
      <c r="D166" s="18">
        <f t="shared" si="89"/>
        <v>0.1458305835595346</v>
      </c>
      <c r="E166" s="18">
        <f t="shared" si="89"/>
        <v>0.16605202442533559</v>
      </c>
      <c r="F166" s="18">
        <f t="shared" si="89"/>
        <v>0.1582292599899103</v>
      </c>
      <c r="G166" s="18">
        <f t="shared" si="89"/>
        <v>0.13220162783346098</v>
      </c>
      <c r="H166" s="18">
        <f t="shared" si="89"/>
        <v>0.11661697397748449</v>
      </c>
      <c r="I166" s="18">
        <f t="shared" si="89"/>
        <v>0.12412541255409398</v>
      </c>
      <c r="J166" s="18">
        <f t="shared" si="84"/>
        <v>0.10469786995478746</v>
      </c>
      <c r="K166" s="18">
        <f t="shared" si="84"/>
        <v>0.10705967000749284</v>
      </c>
      <c r="L166" s="18">
        <f t="shared" si="84"/>
        <v>0.10017812749795844</v>
      </c>
      <c r="M166" s="18">
        <f t="shared" si="84"/>
        <v>0.10577834414921612</v>
      </c>
      <c r="N166" s="18">
        <f t="shared" si="88"/>
        <v>0.11358840731461355</v>
      </c>
      <c r="O166" s="18">
        <f t="shared" si="88"/>
        <v>0.11403227773193486</v>
      </c>
      <c r="P166" s="18">
        <f t="shared" si="88"/>
        <v>0.1337793095798554</v>
      </c>
      <c r="Q166" s="18">
        <f t="shared" si="88"/>
        <v>0.16351369607945973</v>
      </c>
      <c r="R166" s="18">
        <f t="shared" si="88"/>
        <v>0.17027647879164096</v>
      </c>
      <c r="S166" s="18">
        <f t="shared" si="88"/>
        <v>0.1820941661662549</v>
      </c>
      <c r="T166" s="18">
        <f t="shared" si="88"/>
        <v>0.17294105242751789</v>
      </c>
      <c r="U166" s="18">
        <f t="shared" si="88"/>
        <v>0.18720197283562764</v>
      </c>
      <c r="V166" s="18">
        <f t="shared" si="88"/>
        <v>0.19655160223906004</v>
      </c>
      <c r="W166" s="18">
        <f t="shared" si="88"/>
        <v>0.21315385307232854</v>
      </c>
      <c r="X166" s="18">
        <f t="shared" si="88"/>
        <v>0.23275540641597681</v>
      </c>
      <c r="Y166" s="18">
        <f t="shared" si="88"/>
        <v>0.22420361405213002</v>
      </c>
      <c r="Z166" s="18">
        <f t="shared" si="88"/>
        <v>0.23107450008904287</v>
      </c>
      <c r="AA166" s="18">
        <f t="shared" si="88"/>
        <v>0.24406115212768389</v>
      </c>
      <c r="AB166" s="18">
        <f t="shared" si="88"/>
        <v>0.31556599285973191</v>
      </c>
      <c r="AC166" s="18">
        <f t="shared" si="81"/>
        <v>0.19536506825106117</v>
      </c>
      <c r="AD166" s="21"/>
    </row>
    <row r="167" spans="1:30">
      <c r="A167" s="2">
        <v>57</v>
      </c>
      <c r="B167" s="7" t="s">
        <v>42</v>
      </c>
      <c r="C167" s="18">
        <f t="shared" ref="C167:I167" si="90">C65/C$8*100</f>
        <v>0.37021104658262799</v>
      </c>
      <c r="D167" s="18">
        <f t="shared" si="90"/>
        <v>0.27951408881566003</v>
      </c>
      <c r="E167" s="18">
        <f t="shared" si="90"/>
        <v>0.24986675919246673</v>
      </c>
      <c r="F167" s="18">
        <f t="shared" si="90"/>
        <v>0.23969872783866294</v>
      </c>
      <c r="G167" s="18">
        <f t="shared" si="90"/>
        <v>0.21593629421243118</v>
      </c>
      <c r="H167" s="18">
        <f t="shared" si="90"/>
        <v>0.17853066675422352</v>
      </c>
      <c r="I167" s="18">
        <f t="shared" si="90"/>
        <v>0.18460188286005477</v>
      </c>
      <c r="J167" s="18">
        <f t="shared" si="84"/>
        <v>0.1599458857624684</v>
      </c>
      <c r="K167" s="18">
        <f t="shared" si="84"/>
        <v>0.14515183561480915</v>
      </c>
      <c r="L167" s="18">
        <f t="shared" si="84"/>
        <v>0.13030439976708591</v>
      </c>
      <c r="M167" s="18">
        <f t="shared" si="84"/>
        <v>0.11464902068125757</v>
      </c>
      <c r="N167" s="18">
        <f t="shared" si="88"/>
        <v>0.11036390396550143</v>
      </c>
      <c r="O167" s="18">
        <f t="shared" si="88"/>
        <v>0.10935618867728321</v>
      </c>
      <c r="P167" s="18">
        <f t="shared" si="88"/>
        <v>0.11266829771834198</v>
      </c>
      <c r="Q167" s="18">
        <f t="shared" si="88"/>
        <v>0.12428676166502893</v>
      </c>
      <c r="R167" s="18">
        <f t="shared" si="88"/>
        <v>0.12413606329320984</v>
      </c>
      <c r="S167" s="18">
        <f t="shared" si="88"/>
        <v>0.12244806869074518</v>
      </c>
      <c r="T167" s="18">
        <f t="shared" si="88"/>
        <v>0.11737382313953418</v>
      </c>
      <c r="U167" s="18">
        <f t="shared" si="88"/>
        <v>0.11351563525252992</v>
      </c>
      <c r="V167" s="18">
        <f t="shared" si="88"/>
        <v>0.11458203115214619</v>
      </c>
      <c r="W167" s="18">
        <f t="shared" si="88"/>
        <v>0.11529734318825004</v>
      </c>
      <c r="X167" s="18">
        <f t="shared" si="88"/>
        <v>0.11964549484243497</v>
      </c>
      <c r="Y167" s="18">
        <f t="shared" si="88"/>
        <v>0.11924460724517412</v>
      </c>
      <c r="Z167" s="18">
        <f t="shared" si="88"/>
        <v>0.11983512512893785</v>
      </c>
      <c r="AA167" s="18">
        <f t="shared" si="88"/>
        <v>0.11767642116260768</v>
      </c>
      <c r="AB167" s="18">
        <f t="shared" si="88"/>
        <v>0.11446566266087634</v>
      </c>
      <c r="AC167" s="18">
        <f t="shared" si="81"/>
        <v>0.12312251831395807</v>
      </c>
      <c r="AD167" s="21"/>
    </row>
    <row r="168" spans="1:30">
      <c r="A168" s="2">
        <v>58</v>
      </c>
      <c r="B168" s="7" t="s">
        <v>41</v>
      </c>
      <c r="C168" s="18">
        <f t="shared" ref="C168:I168" si="91">C66/C$8*100</f>
        <v>0.3654571127682199</v>
      </c>
      <c r="D168" s="18">
        <f t="shared" si="91"/>
        <v>0.39546662615652878</v>
      </c>
      <c r="E168" s="18">
        <f t="shared" si="91"/>
        <v>0.49994029762476455</v>
      </c>
      <c r="F168" s="18">
        <f t="shared" si="91"/>
        <v>0.42150014096981048</v>
      </c>
      <c r="G168" s="18">
        <f t="shared" si="91"/>
        <v>0.31293358744541089</v>
      </c>
      <c r="H168" s="18">
        <f t="shared" si="91"/>
        <v>0.28155657010090523</v>
      </c>
      <c r="I168" s="18">
        <f t="shared" si="91"/>
        <v>0.29519599024782428</v>
      </c>
      <c r="J168" s="18">
        <f t="shared" si="84"/>
        <v>0.33191726034217173</v>
      </c>
      <c r="K168" s="18">
        <f t="shared" si="84"/>
        <v>0.35829733993939644</v>
      </c>
      <c r="L168" s="18">
        <f t="shared" si="84"/>
        <v>0.33357973090028009</v>
      </c>
      <c r="M168" s="18">
        <f t="shared" si="84"/>
        <v>0.33297790895041102</v>
      </c>
      <c r="N168" s="18">
        <f t="shared" si="88"/>
        <v>0.34713249699782217</v>
      </c>
      <c r="O168" s="18">
        <f t="shared" si="88"/>
        <v>0.38947424633737521</v>
      </c>
      <c r="P168" s="18">
        <f t="shared" si="88"/>
        <v>0.3750338197376592</v>
      </c>
      <c r="Q168" s="18">
        <f t="shared" si="88"/>
        <v>0.29410226818920987</v>
      </c>
      <c r="R168" s="18">
        <f t="shared" si="88"/>
        <v>0.24133546763434682</v>
      </c>
      <c r="S168" s="18">
        <f t="shared" si="88"/>
        <v>0.24082010292580378</v>
      </c>
      <c r="T168" s="18">
        <f t="shared" si="88"/>
        <v>0.22661620079701678</v>
      </c>
      <c r="U168" s="18">
        <f t="shared" si="88"/>
        <v>0.22090818518909236</v>
      </c>
      <c r="V168" s="18">
        <f t="shared" si="88"/>
        <v>0.21897600324679356</v>
      </c>
      <c r="W168" s="18">
        <f t="shared" si="88"/>
        <v>0.21071041557705794</v>
      </c>
      <c r="X168" s="18">
        <f t="shared" si="88"/>
        <v>0.21692792490008708</v>
      </c>
      <c r="Y168" s="18">
        <f t="shared" si="88"/>
        <v>0.20875401251008219</v>
      </c>
      <c r="Z168" s="18">
        <f t="shared" si="88"/>
        <v>0.20446302262140617</v>
      </c>
      <c r="AA168" s="18">
        <f t="shared" si="88"/>
        <v>0.21414356843659282</v>
      </c>
      <c r="AB168" s="18">
        <f t="shared" si="88"/>
        <v>0.15810128086104749</v>
      </c>
      <c r="AC168" s="18">
        <f t="shared" si="81"/>
        <v>0.24763774795388432</v>
      </c>
      <c r="AD168" s="21"/>
    </row>
    <row r="169" spans="1:30">
      <c r="A169" s="2">
        <v>59</v>
      </c>
      <c r="B169" s="7" t="s">
        <v>40</v>
      </c>
      <c r="C169" s="18">
        <f t="shared" ref="C169:I169" si="92">C67/C$8*100</f>
        <v>0.20064320995968879</v>
      </c>
      <c r="D169" s="18">
        <f t="shared" si="92"/>
        <v>0.11521971896198277</v>
      </c>
      <c r="E169" s="18">
        <f t="shared" si="92"/>
        <v>0.1495370905928369</v>
      </c>
      <c r="F169" s="18">
        <f t="shared" si="92"/>
        <v>0.11758712402271321</v>
      </c>
      <c r="G169" s="18">
        <f t="shared" si="92"/>
        <v>0.13465954271587757</v>
      </c>
      <c r="H169" s="18">
        <f t="shared" si="92"/>
        <v>0.15019213514309071</v>
      </c>
      <c r="I169" s="18">
        <f t="shared" si="92"/>
        <v>0.16851258117309464</v>
      </c>
      <c r="J169" s="18">
        <f t="shared" si="84"/>
        <v>0.17914099870547873</v>
      </c>
      <c r="K169" s="18">
        <f t="shared" si="84"/>
        <v>0.18849108087567587</v>
      </c>
      <c r="L169" s="18">
        <f t="shared" si="84"/>
        <v>0.20844986582956457</v>
      </c>
      <c r="M169" s="18">
        <f t="shared" si="84"/>
        <v>0.21574781172910995</v>
      </c>
      <c r="N169" s="18">
        <f t="shared" si="88"/>
        <v>0.21996545260740136</v>
      </c>
      <c r="O169" s="18">
        <f t="shared" si="88"/>
        <v>0.23591909205964826</v>
      </c>
      <c r="P169" s="18">
        <f t="shared" si="88"/>
        <v>0.27027209470353991</v>
      </c>
      <c r="Q169" s="18">
        <f t="shared" si="88"/>
        <v>0.33041431710050873</v>
      </c>
      <c r="R169" s="18">
        <f t="shared" si="88"/>
        <v>0.35673298740188703</v>
      </c>
      <c r="S169" s="18">
        <f t="shared" si="88"/>
        <v>0.38204791521840731</v>
      </c>
      <c r="T169" s="18">
        <f t="shared" si="88"/>
        <v>0.33453869959540489</v>
      </c>
      <c r="U169" s="18">
        <f t="shared" si="88"/>
        <v>0.33412831912992175</v>
      </c>
      <c r="V169" s="18">
        <f t="shared" si="88"/>
        <v>0.32498923660083867</v>
      </c>
      <c r="W169" s="18">
        <f t="shared" si="88"/>
        <v>0.31267441015207276</v>
      </c>
      <c r="X169" s="18">
        <f t="shared" si="88"/>
        <v>0.32642484953366641</v>
      </c>
      <c r="Y169" s="18">
        <f t="shared" si="88"/>
        <v>0.32610101767273925</v>
      </c>
      <c r="Z169" s="18">
        <f t="shared" si="88"/>
        <v>0.32338862577577143</v>
      </c>
      <c r="AA169" s="18">
        <f t="shared" si="88"/>
        <v>0.32089583218131734</v>
      </c>
      <c r="AB169" s="18">
        <f t="shared" si="88"/>
        <v>0.25920859108524041</v>
      </c>
      <c r="AC169" s="18">
        <f t="shared" si="81"/>
        <v>0.30051800174663396</v>
      </c>
      <c r="AD169" s="21"/>
    </row>
    <row r="170" spans="1:30">
      <c r="A170" s="2">
        <v>60</v>
      </c>
      <c r="B170" s="7" t="s">
        <v>39</v>
      </c>
      <c r="C170" s="18">
        <f t="shared" ref="C170:I170" si="93">C68/C$8*100</f>
        <v>0.60531025952468109</v>
      </c>
      <c r="D170" s="18">
        <f t="shared" si="93"/>
        <v>0.51929304712709645</v>
      </c>
      <c r="E170" s="18">
        <f t="shared" si="93"/>
        <v>0.45462605647060761</v>
      </c>
      <c r="F170" s="18">
        <f t="shared" si="93"/>
        <v>0.49939137075241358</v>
      </c>
      <c r="G170" s="18">
        <f t="shared" si="93"/>
        <v>0.50085918500921123</v>
      </c>
      <c r="H170" s="18">
        <f t="shared" si="93"/>
        <v>0.4927196575035519</v>
      </c>
      <c r="I170" s="18">
        <f t="shared" si="93"/>
        <v>0.51020234416024535</v>
      </c>
      <c r="J170" s="18">
        <f t="shared" si="84"/>
        <v>0.57587058244835654</v>
      </c>
      <c r="K170" s="18">
        <f t="shared" si="84"/>
        <v>0.57478976061970566</v>
      </c>
      <c r="L170" s="18">
        <f t="shared" si="84"/>
        <v>0.50453422646690849</v>
      </c>
      <c r="M170" s="18">
        <f t="shared" si="84"/>
        <v>0.44897056317684925</v>
      </c>
      <c r="N170" s="18">
        <f t="shared" si="88"/>
        <v>0.47874165766103211</v>
      </c>
      <c r="O170" s="18">
        <f t="shared" si="88"/>
        <v>0.47609314790092294</v>
      </c>
      <c r="P170" s="18">
        <f t="shared" si="88"/>
        <v>0.44535209188270491</v>
      </c>
      <c r="Q170" s="18">
        <f t="shared" si="88"/>
        <v>0.53520967445903644</v>
      </c>
      <c r="R170" s="18">
        <f t="shared" si="88"/>
        <v>0.54985705084894965</v>
      </c>
      <c r="S170" s="18">
        <f t="shared" si="88"/>
        <v>0.56342316377330759</v>
      </c>
      <c r="T170" s="18">
        <f t="shared" si="88"/>
        <v>0.54787149005830194</v>
      </c>
      <c r="U170" s="18">
        <f t="shared" si="88"/>
        <v>0.58455566184403718</v>
      </c>
      <c r="V170" s="18">
        <f t="shared" si="88"/>
        <v>0.60462306575806524</v>
      </c>
      <c r="W170" s="18">
        <f t="shared" si="88"/>
        <v>0.64138042156505692</v>
      </c>
      <c r="X170" s="18">
        <f t="shared" si="88"/>
        <v>0.68009432823204718</v>
      </c>
      <c r="Y170" s="18">
        <f t="shared" si="88"/>
        <v>0.72722171465171148</v>
      </c>
      <c r="Z170" s="18">
        <f t="shared" si="88"/>
        <v>0.7313634767048901</v>
      </c>
      <c r="AA170" s="18">
        <f t="shared" si="88"/>
        <v>0.75228528597464983</v>
      </c>
      <c r="AB170" s="18">
        <f t="shared" si="88"/>
        <v>0.62832967582500143</v>
      </c>
      <c r="AC170" s="18">
        <f t="shared" si="81"/>
        <v>0.60494801373019191</v>
      </c>
      <c r="AD170" s="21"/>
    </row>
    <row r="171" spans="1:30">
      <c r="A171" s="2">
        <v>61</v>
      </c>
      <c r="B171" s="7" t="s">
        <v>38</v>
      </c>
      <c r="C171" s="18">
        <f t="shared" ref="C171:I171" si="94">C69/C$8*100</f>
        <v>4.6634240057175145</v>
      </c>
      <c r="D171" s="18">
        <f t="shared" si="94"/>
        <v>5.0461455827043773</v>
      </c>
      <c r="E171" s="18">
        <f t="shared" si="94"/>
        <v>6.4100810816611729</v>
      </c>
      <c r="F171" s="18">
        <f t="shared" si="94"/>
        <v>6.2822337478880872</v>
      </c>
      <c r="G171" s="18">
        <f t="shared" si="94"/>
        <v>6.0252818044834644</v>
      </c>
      <c r="H171" s="18">
        <f t="shared" si="94"/>
        <v>5.0901528334018087</v>
      </c>
      <c r="I171" s="18">
        <f t="shared" si="94"/>
        <v>5.0495078950838446</v>
      </c>
      <c r="J171" s="18">
        <f t="shared" si="84"/>
        <v>4.5881645402036266</v>
      </c>
      <c r="K171" s="18">
        <f t="shared" si="84"/>
        <v>4.7298328142246859</v>
      </c>
      <c r="L171" s="18">
        <f t="shared" si="84"/>
        <v>4.3467769109312027</v>
      </c>
      <c r="M171" s="18">
        <f t="shared" si="84"/>
        <v>3.795541882647866</v>
      </c>
      <c r="N171" s="18">
        <f t="shared" si="88"/>
        <v>4.6324141943284154</v>
      </c>
      <c r="O171" s="18">
        <f t="shared" si="88"/>
        <v>5.0927824764328786</v>
      </c>
      <c r="P171" s="18">
        <f t="shared" si="88"/>
        <v>4.240423207280644</v>
      </c>
      <c r="Q171" s="18">
        <f t="shared" si="88"/>
        <v>4.4796333222038687</v>
      </c>
      <c r="R171" s="18">
        <f t="shared" si="88"/>
        <v>4.2305002923638986</v>
      </c>
      <c r="S171" s="18">
        <f t="shared" si="88"/>
        <v>4.2217473570107265</v>
      </c>
      <c r="T171" s="18">
        <f t="shared" si="88"/>
        <v>4.2508187336352821</v>
      </c>
      <c r="U171" s="18">
        <f t="shared" si="88"/>
        <v>4.3852837964946856</v>
      </c>
      <c r="V171" s="18">
        <f t="shared" si="88"/>
        <v>3.9314362724921565</v>
      </c>
      <c r="W171" s="18">
        <f t="shared" si="88"/>
        <v>3.6757779846120457</v>
      </c>
      <c r="X171" s="18">
        <f t="shared" si="88"/>
        <v>3.5488293010664931</v>
      </c>
      <c r="Y171" s="18">
        <f t="shared" si="88"/>
        <v>3.1730862496395882</v>
      </c>
      <c r="Z171" s="18">
        <f t="shared" si="88"/>
        <v>2.9594784202396123</v>
      </c>
      <c r="AA171" s="18">
        <f t="shared" si="88"/>
        <v>2.8762685796943845</v>
      </c>
      <c r="AB171" s="18">
        <f t="shared" si="88"/>
        <v>2.4033896592381754</v>
      </c>
      <c r="AC171" s="18">
        <f t="shared" si="81"/>
        <v>3.8276802210193224</v>
      </c>
      <c r="AD171" s="21"/>
    </row>
    <row r="172" spans="1:30">
      <c r="A172" s="2">
        <v>62</v>
      </c>
      <c r="B172" s="7" t="s">
        <v>37</v>
      </c>
      <c r="C172" s="18">
        <f t="shared" ref="C172:I172" si="95">C70/C$8*100</f>
        <v>9.6424265134817002</v>
      </c>
      <c r="D172" s="18">
        <f t="shared" si="95"/>
        <v>9.6394698350100185</v>
      </c>
      <c r="E172" s="18">
        <f t="shared" si="95"/>
        <v>9.2541072729129397</v>
      </c>
      <c r="F172" s="18">
        <f t="shared" si="95"/>
        <v>8.4785443577790556</v>
      </c>
      <c r="G172" s="18">
        <f t="shared" si="95"/>
        <v>7.9817393925819502</v>
      </c>
      <c r="H172" s="18">
        <f t="shared" si="95"/>
        <v>7.1526799513809785</v>
      </c>
      <c r="I172" s="18">
        <f t="shared" si="95"/>
        <v>7.1129382348095502</v>
      </c>
      <c r="J172" s="18">
        <f t="shared" si="84"/>
        <v>6.898669266328608</v>
      </c>
      <c r="K172" s="18">
        <f t="shared" si="84"/>
        <v>5.6483453182740018</v>
      </c>
      <c r="L172" s="18">
        <f t="shared" si="84"/>
        <v>4.8822338785474013</v>
      </c>
      <c r="M172" s="18">
        <f t="shared" si="84"/>
        <v>4.307268985887422</v>
      </c>
      <c r="N172" s="18">
        <f t="shared" si="88"/>
        <v>4.509313209923854</v>
      </c>
      <c r="O172" s="18">
        <f t="shared" si="88"/>
        <v>3.9301685838773621</v>
      </c>
      <c r="P172" s="18">
        <f t="shared" si="88"/>
        <v>3.6693667596962132</v>
      </c>
      <c r="Q172" s="18">
        <f t="shared" si="88"/>
        <v>3.8930778528708583</v>
      </c>
      <c r="R172" s="18">
        <f t="shared" si="88"/>
        <v>3.4473170483341926</v>
      </c>
      <c r="S172" s="18">
        <f t="shared" si="88"/>
        <v>3.321327710965341</v>
      </c>
      <c r="T172" s="18">
        <f t="shared" si="88"/>
        <v>2.9899196824373244</v>
      </c>
      <c r="U172" s="18">
        <f t="shared" si="88"/>
        <v>3.0925585109453113</v>
      </c>
      <c r="V172" s="18">
        <f t="shared" si="88"/>
        <v>3.4809152424452185</v>
      </c>
      <c r="W172" s="18">
        <f t="shared" si="88"/>
        <v>3.441870698711516</v>
      </c>
      <c r="X172" s="18">
        <f t="shared" si="88"/>
        <v>3.4488467062960986</v>
      </c>
      <c r="Y172" s="18">
        <f t="shared" si="88"/>
        <v>3.2492270663546217</v>
      </c>
      <c r="Z172" s="18">
        <f t="shared" si="88"/>
        <v>2.878101756276537</v>
      </c>
      <c r="AA172" s="18">
        <f t="shared" si="88"/>
        <v>2.6878229311136157</v>
      </c>
      <c r="AB172" s="18">
        <f t="shared" si="88"/>
        <v>2.4072017487028572</v>
      </c>
      <c r="AC172" s="18">
        <f t="shared" si="81"/>
        <v>3.5840848834524777</v>
      </c>
      <c r="AD172" s="21"/>
    </row>
    <row r="173" spans="1:30">
      <c r="A173" s="2">
        <v>63</v>
      </c>
      <c r="B173" s="7" t="s">
        <v>36</v>
      </c>
      <c r="C173" s="18">
        <f t="shared" ref="C173:I173" si="96">C71/C$8*100</f>
        <v>1.7222967413966763</v>
      </c>
      <c r="D173" s="18">
        <f t="shared" si="96"/>
        <v>1.6236215771457678</v>
      </c>
      <c r="E173" s="18">
        <f t="shared" si="96"/>
        <v>1.4654683125566361</v>
      </c>
      <c r="F173" s="18">
        <f t="shared" si="96"/>
        <v>1.4422799503262751</v>
      </c>
      <c r="G173" s="18">
        <f t="shared" si="96"/>
        <v>1.4790592120239439</v>
      </c>
      <c r="H173" s="18">
        <f t="shared" si="96"/>
        <v>1.3088260007875683</v>
      </c>
      <c r="I173" s="18">
        <f t="shared" si="96"/>
        <v>1.3884660321245039</v>
      </c>
      <c r="J173" s="18">
        <f t="shared" si="84"/>
        <v>2.5236472786909765</v>
      </c>
      <c r="K173" s="18">
        <f t="shared" si="84"/>
        <v>1.4033206408634291</v>
      </c>
      <c r="L173" s="18">
        <f t="shared" si="84"/>
        <v>1.3116107386940101</v>
      </c>
      <c r="M173" s="18">
        <f t="shared" si="84"/>
        <v>1.271125179429011</v>
      </c>
      <c r="N173" s="18">
        <f t="shared" si="88"/>
        <v>1.2458467227421712</v>
      </c>
      <c r="O173" s="18">
        <f t="shared" si="88"/>
        <v>1.12577736501119</v>
      </c>
      <c r="P173" s="18">
        <f t="shared" si="88"/>
        <v>1.1691188889952429</v>
      </c>
      <c r="Q173" s="18">
        <f t="shared" si="88"/>
        <v>1.4017927032112398</v>
      </c>
      <c r="R173" s="18">
        <f t="shared" si="88"/>
        <v>1.2526879473578796</v>
      </c>
      <c r="S173" s="18">
        <f t="shared" si="88"/>
        <v>1.1946784003254685</v>
      </c>
      <c r="T173" s="18">
        <f t="shared" si="88"/>
        <v>1.1732224990191693</v>
      </c>
      <c r="U173" s="18">
        <f t="shared" si="88"/>
        <v>1.2155418861640863</v>
      </c>
      <c r="V173" s="18">
        <f t="shared" si="88"/>
        <v>1.2173503825474052</v>
      </c>
      <c r="W173" s="18">
        <f t="shared" si="88"/>
        <v>1.181856784572368</v>
      </c>
      <c r="X173" s="18">
        <f t="shared" si="88"/>
        <v>1.2162003888947734</v>
      </c>
      <c r="Y173" s="18">
        <f t="shared" si="88"/>
        <v>1.1665919585929405</v>
      </c>
      <c r="Z173" s="18">
        <f t="shared" si="88"/>
        <v>1.1202336587566946</v>
      </c>
      <c r="AA173" s="18">
        <f t="shared" si="88"/>
        <v>1.1242804512865059</v>
      </c>
      <c r="AB173" s="18">
        <f t="shared" si="88"/>
        <v>2.9216215135366235</v>
      </c>
      <c r="AC173" s="18">
        <f t="shared" si="81"/>
        <v>1.3613675939650178</v>
      </c>
      <c r="AD173" s="21"/>
    </row>
    <row r="174" spans="1:30">
      <c r="A174" s="2">
        <v>64</v>
      </c>
      <c r="B174" s="7" t="s">
        <v>35</v>
      </c>
      <c r="C174" s="18">
        <f t="shared" ref="C174:I174" si="97">C72/C$8*100</f>
        <v>4.4777247590086162</v>
      </c>
      <c r="D174" s="18">
        <f t="shared" si="97"/>
        <v>4.698597565268992</v>
      </c>
      <c r="E174" s="18">
        <f t="shared" si="97"/>
        <v>4.6695364036047637</v>
      </c>
      <c r="F174" s="18">
        <f t="shared" si="97"/>
        <v>4.5515733311143638</v>
      </c>
      <c r="G174" s="18">
        <f t="shared" si="97"/>
        <v>4.4453921708450403</v>
      </c>
      <c r="H174" s="18">
        <f t="shared" si="97"/>
        <v>3.7502032152287548</v>
      </c>
      <c r="I174" s="18">
        <f t="shared" si="97"/>
        <v>3.7844865095863898</v>
      </c>
      <c r="J174" s="18">
        <f t="shared" si="84"/>
        <v>6.366047819845452</v>
      </c>
      <c r="K174" s="18">
        <f t="shared" si="84"/>
        <v>2.9080042152348526</v>
      </c>
      <c r="L174" s="18">
        <f t="shared" si="84"/>
        <v>2.5614395109312458</v>
      </c>
      <c r="M174" s="18">
        <f t="shared" si="84"/>
        <v>2.3416004374790966</v>
      </c>
      <c r="N174" s="18">
        <f t="shared" si="88"/>
        <v>2.2504166309569418</v>
      </c>
      <c r="O174" s="18">
        <f t="shared" si="88"/>
        <v>2.1009099074065793</v>
      </c>
      <c r="P174" s="18">
        <f t="shared" si="88"/>
        <v>2.0751359509209837</v>
      </c>
      <c r="Q174" s="18">
        <f t="shared" si="88"/>
        <v>2.3339611584654296</v>
      </c>
      <c r="R174" s="18">
        <f t="shared" si="88"/>
        <v>2.2592388820758247</v>
      </c>
      <c r="S174" s="18">
        <f t="shared" si="88"/>
        <v>2.1966898420802723</v>
      </c>
      <c r="T174" s="18">
        <f t="shared" si="88"/>
        <v>2.2859218416887961</v>
      </c>
      <c r="U174" s="18">
        <f t="shared" si="88"/>
        <v>2.2995511119150223</v>
      </c>
      <c r="V174" s="18">
        <f t="shared" si="88"/>
        <v>2.4040072279855154</v>
      </c>
      <c r="W174" s="18">
        <f t="shared" si="88"/>
        <v>2.3503021959508779</v>
      </c>
      <c r="X174" s="18">
        <f t="shared" si="88"/>
        <v>2.27243855862632</v>
      </c>
      <c r="Y174" s="18">
        <f t="shared" si="88"/>
        <v>2.1375104030062397</v>
      </c>
      <c r="Z174" s="18">
        <f t="shared" si="88"/>
        <v>1.8973960070949123</v>
      </c>
      <c r="AA174" s="18">
        <f t="shared" si="88"/>
        <v>1.9228720113086986</v>
      </c>
      <c r="AB174" s="18">
        <f t="shared" si="88"/>
        <v>1.4717260072384335</v>
      </c>
      <c r="AC174" s="18">
        <f t="shared" si="81"/>
        <v>2.2870131488645433</v>
      </c>
      <c r="AD174" s="21"/>
    </row>
    <row r="175" spans="1:30">
      <c r="A175" s="2">
        <v>65</v>
      </c>
      <c r="B175" s="7" t="s">
        <v>34</v>
      </c>
      <c r="C175" s="18">
        <f t="shared" ref="C175:I175" si="98">C73/C$8*100</f>
        <v>0.24538929882619967</v>
      </c>
      <c r="D175" s="18">
        <f t="shared" si="98"/>
        <v>0.26647482523774885</v>
      </c>
      <c r="E175" s="18">
        <f t="shared" si="98"/>
        <v>0.24117480608661085</v>
      </c>
      <c r="F175" s="18">
        <f t="shared" si="98"/>
        <v>0.26122171807380917</v>
      </c>
      <c r="G175" s="18">
        <f t="shared" si="98"/>
        <v>0.25708531588488709</v>
      </c>
      <c r="H175" s="18">
        <f t="shared" si="98"/>
        <v>0.23380731256415865</v>
      </c>
      <c r="I175" s="18">
        <f t="shared" si="98"/>
        <v>0.23357135628119452</v>
      </c>
      <c r="J175" s="18">
        <f t="shared" si="84"/>
        <v>0.42921136171433316</v>
      </c>
      <c r="K175" s="18">
        <f t="shared" si="84"/>
        <v>0.21250941586034908</v>
      </c>
      <c r="L175" s="18">
        <f t="shared" si="84"/>
        <v>0.19882833935930844</v>
      </c>
      <c r="M175" s="18">
        <f t="shared" si="84"/>
        <v>0.17757645444585041</v>
      </c>
      <c r="N175" s="18">
        <f t="shared" ref="N175:W175" si="99">N73/N$8*100</f>
        <v>0.18051592005143574</v>
      </c>
      <c r="O175" s="18">
        <f t="shared" si="99"/>
        <v>0.1627091556512173</v>
      </c>
      <c r="P175" s="18">
        <f t="shared" si="99"/>
        <v>0.16390064155888501</v>
      </c>
      <c r="Q175" s="18">
        <f t="shared" si="99"/>
        <v>0.18577219258126856</v>
      </c>
      <c r="R175" s="18">
        <f t="shared" si="99"/>
        <v>0.17746151878471669</v>
      </c>
      <c r="S175" s="18">
        <f t="shared" si="99"/>
        <v>0.18629043392338593</v>
      </c>
      <c r="T175" s="18">
        <f t="shared" si="99"/>
        <v>0.19035309631122807</v>
      </c>
      <c r="U175" s="18">
        <f t="shared" si="99"/>
        <v>0.20154626719138857</v>
      </c>
      <c r="V175" s="18">
        <f t="shared" si="99"/>
        <v>0.19423341908211234</v>
      </c>
      <c r="W175" s="18">
        <f t="shared" si="99"/>
        <v>0.21000319840142342</v>
      </c>
      <c r="X175" s="18">
        <f t="shared" si="88"/>
        <v>0.21332437933421333</v>
      </c>
      <c r="Y175" s="18">
        <f t="shared" si="88"/>
        <v>0.19252129679729349</v>
      </c>
      <c r="Z175" s="18">
        <f t="shared" si="88"/>
        <v>0.18855402120192036</v>
      </c>
      <c r="AA175" s="18">
        <f t="shared" si="88"/>
        <v>0.18714133297179858</v>
      </c>
      <c r="AB175" s="18">
        <f t="shared" si="88"/>
        <v>0.15552281848237895</v>
      </c>
      <c r="AC175" s="18">
        <f t="shared" si="81"/>
        <v>0.19282379985792347</v>
      </c>
      <c r="AD175" s="21"/>
    </row>
    <row r="176" spans="1:30">
      <c r="A176" s="2">
        <v>66</v>
      </c>
      <c r="B176" s="7" t="s">
        <v>33</v>
      </c>
      <c r="C176" s="18">
        <f t="shared" ref="C176:I176" si="100">C74/C$8*100</f>
        <v>0.32972470499121331</v>
      </c>
      <c r="D176" s="18">
        <f t="shared" si="100"/>
        <v>0.28992241850812911</v>
      </c>
      <c r="E176" s="18">
        <f t="shared" si="100"/>
        <v>0.2748461368986394</v>
      </c>
      <c r="F176" s="18">
        <f t="shared" si="100"/>
        <v>0.3431087949786803</v>
      </c>
      <c r="G176" s="18">
        <f t="shared" si="100"/>
        <v>0.29379288142530574</v>
      </c>
      <c r="H176" s="18">
        <f t="shared" si="100"/>
        <v>0.22842174963845774</v>
      </c>
      <c r="I176" s="18">
        <f t="shared" si="100"/>
        <v>0.23327132078291324</v>
      </c>
      <c r="J176" s="18">
        <f t="shared" si="84"/>
        <v>0.33869752682687815</v>
      </c>
      <c r="K176" s="18">
        <f t="shared" si="84"/>
        <v>0.15002866741822979</v>
      </c>
      <c r="L176" s="18">
        <f t="shared" si="84"/>
        <v>0.14139595580711348</v>
      </c>
      <c r="M176" s="18">
        <f t="shared" si="84"/>
        <v>0.11811452663248984</v>
      </c>
      <c r="N176" s="18">
        <f t="shared" si="88"/>
        <v>0.11786081788018195</v>
      </c>
      <c r="O176" s="18">
        <f t="shared" si="88"/>
        <v>0.11456584456402555</v>
      </c>
      <c r="P176" s="18">
        <f t="shared" si="88"/>
        <v>0.1136385886382944</v>
      </c>
      <c r="Q176" s="18">
        <f t="shared" si="88"/>
        <v>0.15394687195782594</v>
      </c>
      <c r="R176" s="18">
        <f t="shared" si="88"/>
        <v>0.15465307651607951</v>
      </c>
      <c r="S176" s="18">
        <f t="shared" si="88"/>
        <v>0.15179087392965604</v>
      </c>
      <c r="T176" s="18">
        <f t="shared" si="88"/>
        <v>0.13807067777918178</v>
      </c>
      <c r="U176" s="18">
        <f t="shared" si="88"/>
        <v>0.13671275098246605</v>
      </c>
      <c r="V176" s="18">
        <f t="shared" si="88"/>
        <v>0.1373682112113167</v>
      </c>
      <c r="W176" s="18">
        <f t="shared" si="88"/>
        <v>0.13625192029374281</v>
      </c>
      <c r="X176" s="18">
        <f t="shared" si="88"/>
        <v>0.13016724644421954</v>
      </c>
      <c r="Y176" s="18">
        <f t="shared" si="88"/>
        <v>0.116406896831587</v>
      </c>
      <c r="Z176" s="18">
        <f t="shared" si="88"/>
        <v>0.10939322594999135</v>
      </c>
      <c r="AA176" s="18">
        <f t="shared" si="88"/>
        <v>0.1152186910346609</v>
      </c>
      <c r="AB176" s="18">
        <f t="shared" si="88"/>
        <v>9.2582713085797325E-2</v>
      </c>
      <c r="AC176" s="18">
        <f t="shared" ref="AC176:AC188" si="101">AC74/AC$8*100</f>
        <v>0.13568696535243274</v>
      </c>
      <c r="AD176" s="21"/>
    </row>
    <row r="177" spans="1:30">
      <c r="A177" s="2">
        <v>67</v>
      </c>
      <c r="B177" s="7" t="s">
        <v>32</v>
      </c>
      <c r="C177" s="18">
        <f t="shared" ref="C177:I177" si="102">C75/C$8*100</f>
        <v>0.43101389690927466</v>
      </c>
      <c r="D177" s="18">
        <f t="shared" si="102"/>
        <v>0.39769821247866066</v>
      </c>
      <c r="E177" s="18">
        <f t="shared" si="102"/>
        <v>0.3836558994168256</v>
      </c>
      <c r="F177" s="18">
        <f t="shared" si="102"/>
        <v>0.4184214204613107</v>
      </c>
      <c r="G177" s="18">
        <f t="shared" si="102"/>
        <v>0.41520557582358797</v>
      </c>
      <c r="H177" s="18">
        <f t="shared" si="102"/>
        <v>0.33710038260161557</v>
      </c>
      <c r="I177" s="18">
        <f t="shared" si="102"/>
        <v>0.3439315394224588</v>
      </c>
      <c r="J177" s="18">
        <f t="shared" si="84"/>
        <v>0.56126531934997004</v>
      </c>
      <c r="K177" s="18">
        <f t="shared" si="84"/>
        <v>0.23985420508643654</v>
      </c>
      <c r="L177" s="18">
        <f t="shared" si="84"/>
        <v>0.2017511175271785</v>
      </c>
      <c r="M177" s="18">
        <f t="shared" si="84"/>
        <v>0.16196430617160995</v>
      </c>
      <c r="N177" s="18">
        <f t="shared" ref="N177:AB190" si="103">N75/N$8*100</f>
        <v>0.15970715872461763</v>
      </c>
      <c r="O177" s="18">
        <f t="shared" si="103"/>
        <v>0.16080385388659177</v>
      </c>
      <c r="P177" s="18">
        <f t="shared" si="103"/>
        <v>0.15397732149012328</v>
      </c>
      <c r="Q177" s="18">
        <f t="shared" si="103"/>
        <v>0.19607799277331189</v>
      </c>
      <c r="R177" s="18">
        <f t="shared" si="103"/>
        <v>0.19310512853736134</v>
      </c>
      <c r="S177" s="18">
        <f t="shared" si="103"/>
        <v>0.22761650744031833</v>
      </c>
      <c r="T177" s="18">
        <f t="shared" si="103"/>
        <v>0.2577261287573353</v>
      </c>
      <c r="U177" s="18">
        <f t="shared" si="103"/>
        <v>0.26498764160751775</v>
      </c>
      <c r="V177" s="18">
        <f t="shared" si="103"/>
        <v>0.2794152923043286</v>
      </c>
      <c r="W177" s="18">
        <f t="shared" si="103"/>
        <v>0.30022052318523545</v>
      </c>
      <c r="X177" s="18">
        <f t="shared" si="103"/>
        <v>0.25420027755125418</v>
      </c>
      <c r="Y177" s="18">
        <f t="shared" si="103"/>
        <v>0.26809250877318941</v>
      </c>
      <c r="Z177" s="18">
        <f t="shared" si="103"/>
        <v>0.28013694014141627</v>
      </c>
      <c r="AA177" s="18">
        <f t="shared" si="103"/>
        <v>0.33985100813082608</v>
      </c>
      <c r="AB177" s="18">
        <f t="shared" si="103"/>
        <v>0.32988339947800166</v>
      </c>
      <c r="AC177" s="18">
        <f t="shared" si="101"/>
        <v>0.26367663694729243</v>
      </c>
      <c r="AD177" s="21"/>
    </row>
    <row r="178" spans="1:30">
      <c r="A178" s="2">
        <v>68</v>
      </c>
      <c r="B178" s="7" t="s">
        <v>31</v>
      </c>
      <c r="C178" s="18">
        <f t="shared" ref="C178:I178" si="104">C76/C$8*100</f>
        <v>0.48014287908620495</v>
      </c>
      <c r="D178" s="18">
        <f t="shared" si="104"/>
        <v>0.51117043057179878</v>
      </c>
      <c r="E178" s="18">
        <f t="shared" si="104"/>
        <v>0.47783304553681044</v>
      </c>
      <c r="F178" s="18">
        <f t="shared" si="104"/>
        <v>0.4121688189892615</v>
      </c>
      <c r="G178" s="18">
        <f t="shared" si="104"/>
        <v>0.42329806621015575</v>
      </c>
      <c r="H178" s="18">
        <f t="shared" si="104"/>
        <v>0.35866661671756345</v>
      </c>
      <c r="I178" s="18">
        <f t="shared" si="104"/>
        <v>0.41461712670971002</v>
      </c>
      <c r="J178" s="18">
        <f t="shared" si="84"/>
        <v>0.75423433719687971</v>
      </c>
      <c r="K178" s="18">
        <f t="shared" si="84"/>
        <v>0.37120538449182267</v>
      </c>
      <c r="L178" s="18">
        <f t="shared" si="84"/>
        <v>0.34190734318470656</v>
      </c>
      <c r="M178" s="18">
        <f t="shared" si="84"/>
        <v>0.33898660170156292</v>
      </c>
      <c r="N178" s="18">
        <f t="shared" ref="N178:W178" si="105">N76/N$8*100</f>
        <v>0.37416574200900782</v>
      </c>
      <c r="O178" s="18">
        <f t="shared" si="105"/>
        <v>0.37420538345562199</v>
      </c>
      <c r="P178" s="18">
        <f t="shared" si="105"/>
        <v>0.38133994759640899</v>
      </c>
      <c r="Q178" s="18">
        <f t="shared" si="105"/>
        <v>0.40508487903319412</v>
      </c>
      <c r="R178" s="18">
        <f t="shared" si="105"/>
        <v>0.3672409935080857</v>
      </c>
      <c r="S178" s="18">
        <f t="shared" si="105"/>
        <v>0.38859484810268602</v>
      </c>
      <c r="T178" s="18">
        <f t="shared" si="105"/>
        <v>0.39448852780120564</v>
      </c>
      <c r="U178" s="18">
        <f t="shared" si="105"/>
        <v>0.45593944618667942</v>
      </c>
      <c r="V178" s="18">
        <f t="shared" si="105"/>
        <v>0.47444623566281502</v>
      </c>
      <c r="W178" s="18">
        <f t="shared" si="105"/>
        <v>0.5743314575238988</v>
      </c>
      <c r="X178" s="18">
        <f t="shared" si="103"/>
        <v>0.55528886250258391</v>
      </c>
      <c r="Y178" s="18">
        <f t="shared" si="103"/>
        <v>0.53087742482930189</v>
      </c>
      <c r="Z178" s="18">
        <f t="shared" si="103"/>
        <v>0.48547199914842321</v>
      </c>
      <c r="AA178" s="18">
        <f t="shared" si="103"/>
        <v>0.46266128996571654</v>
      </c>
      <c r="AB178" s="18">
        <f t="shared" si="103"/>
        <v>0.48736942360220126</v>
      </c>
      <c r="AC178" s="18">
        <f t="shared" si="101"/>
        <v>0.45593009036260435</v>
      </c>
      <c r="AD178" s="21"/>
    </row>
    <row r="179" spans="1:30">
      <c r="A179" s="2">
        <v>69</v>
      </c>
      <c r="B179" s="7" t="s">
        <v>30</v>
      </c>
      <c r="C179" s="18">
        <f t="shared" ref="C179:I179" si="106">C77/C$8*100</f>
        <v>0.83593692754132309</v>
      </c>
      <c r="D179" s="18">
        <f t="shared" si="106"/>
        <v>0.83857281666885486</v>
      </c>
      <c r="E179" s="18">
        <f t="shared" si="106"/>
        <v>0.91345761811729154</v>
      </c>
      <c r="F179" s="18">
        <f t="shared" si="106"/>
        <v>0.90250862439119994</v>
      </c>
      <c r="G179" s="18">
        <f t="shared" si="106"/>
        <v>0.88325584230945431</v>
      </c>
      <c r="H179" s="18">
        <f t="shared" si="106"/>
        <v>0.73389711938435509</v>
      </c>
      <c r="I179" s="18">
        <f t="shared" si="106"/>
        <v>0.66671768523913544</v>
      </c>
      <c r="J179" s="18">
        <f t="shared" ref="J179:M194" si="107">J77/J$8*100</f>
        <v>0.74191494808947545</v>
      </c>
      <c r="K179" s="18">
        <f t="shared" si="107"/>
        <v>0.66975689044243447</v>
      </c>
      <c r="L179" s="18">
        <f t="shared" si="107"/>
        <v>0.65544499114709331</v>
      </c>
      <c r="M179" s="18">
        <f t="shared" si="107"/>
        <v>0.6195487236279057</v>
      </c>
      <c r="N179" s="18">
        <f t="shared" si="103"/>
        <v>0.64944490781119135</v>
      </c>
      <c r="O179" s="18">
        <f t="shared" si="103"/>
        <v>0.55140333789943241</v>
      </c>
      <c r="P179" s="18">
        <f t="shared" si="103"/>
        <v>0.56188000323258447</v>
      </c>
      <c r="Q179" s="18">
        <f t="shared" si="103"/>
        <v>0.67242844908518407</v>
      </c>
      <c r="R179" s="18">
        <f t="shared" si="103"/>
        <v>0.70421469811396742</v>
      </c>
      <c r="S179" s="18">
        <f t="shared" si="103"/>
        <v>0.7401053169625188</v>
      </c>
      <c r="T179" s="18">
        <f t="shared" si="103"/>
        <v>0.81780277657886891</v>
      </c>
      <c r="U179" s="18">
        <f t="shared" si="103"/>
        <v>0.86812009106954291</v>
      </c>
      <c r="V179" s="18">
        <f t="shared" si="103"/>
        <v>0.9434766485877768</v>
      </c>
      <c r="W179" s="18">
        <f t="shared" si="103"/>
        <v>1.1547100604463572</v>
      </c>
      <c r="X179" s="18">
        <f t="shared" si="103"/>
        <v>0.96062834577346268</v>
      </c>
      <c r="Y179" s="18">
        <f t="shared" si="103"/>
        <v>0.9073268916176368</v>
      </c>
      <c r="Z179" s="18">
        <f t="shared" si="103"/>
        <v>0.87809720864069318</v>
      </c>
      <c r="AA179" s="18">
        <f t="shared" si="103"/>
        <v>1.0125891155519484</v>
      </c>
      <c r="AB179" s="18">
        <f t="shared" si="103"/>
        <v>0.96981926718672606</v>
      </c>
      <c r="AC179" s="18">
        <f t="shared" si="101"/>
        <v>0.84848577638960609</v>
      </c>
      <c r="AD179" s="21"/>
    </row>
    <row r="180" spans="1:30">
      <c r="A180" s="2">
        <v>70</v>
      </c>
      <c r="B180" s="7" t="s">
        <v>29</v>
      </c>
      <c r="C180" s="18">
        <f t="shared" ref="C180:I180" si="108">C78/C$8*100</f>
        <v>0.4754190056940254</v>
      </c>
      <c r="D180" s="18">
        <f t="shared" si="108"/>
        <v>0.39623466985998518</v>
      </c>
      <c r="E180" s="18">
        <f t="shared" si="108"/>
        <v>0.37963640465572834</v>
      </c>
      <c r="F180" s="18">
        <f t="shared" si="108"/>
        <v>0.40395481574132341</v>
      </c>
      <c r="G180" s="18">
        <f t="shared" si="108"/>
        <v>0.44402049621405582</v>
      </c>
      <c r="H180" s="18">
        <f t="shared" si="108"/>
        <v>0.75870652732613164</v>
      </c>
      <c r="I180" s="18">
        <f t="shared" si="108"/>
        <v>0.49702642789494444</v>
      </c>
      <c r="J180" s="18">
        <f t="shared" si="107"/>
        <v>0.5212482876358665</v>
      </c>
      <c r="K180" s="18">
        <f t="shared" si="107"/>
        <v>0.53583605088753306</v>
      </c>
      <c r="L180" s="18">
        <f t="shared" si="107"/>
        <v>0.57596576585103565</v>
      </c>
      <c r="M180" s="18">
        <f t="shared" si="107"/>
        <v>0.54882871960778967</v>
      </c>
      <c r="N180" s="18">
        <f t="shared" si="103"/>
        <v>0.58047600911872477</v>
      </c>
      <c r="O180" s="18">
        <f t="shared" si="103"/>
        <v>0.5938180101785252</v>
      </c>
      <c r="P180" s="18">
        <f t="shared" si="103"/>
        <v>0.62306848092243472</v>
      </c>
      <c r="Q180" s="18">
        <f t="shared" si="103"/>
        <v>0.63327650044082262</v>
      </c>
      <c r="R180" s="18">
        <f t="shared" si="103"/>
        <v>0.65493897357820952</v>
      </c>
      <c r="S180" s="18">
        <f t="shared" si="103"/>
        <v>0.66440014794557145</v>
      </c>
      <c r="T180" s="18">
        <f t="shared" si="103"/>
        <v>0.72767474633516038</v>
      </c>
      <c r="U180" s="18">
        <f t="shared" si="103"/>
        <v>0.73426518808961572</v>
      </c>
      <c r="V180" s="18">
        <f t="shared" si="103"/>
        <v>0.68573883557278736</v>
      </c>
      <c r="W180" s="18">
        <f t="shared" si="103"/>
        <v>0.69525672283004736</v>
      </c>
      <c r="X180" s="18">
        <f t="shared" si="103"/>
        <v>0.74289218625973175</v>
      </c>
      <c r="Y180" s="18">
        <f t="shared" si="103"/>
        <v>0.70294491139487703</v>
      </c>
      <c r="Z180" s="18">
        <f t="shared" si="103"/>
        <v>0.67531498708703452</v>
      </c>
      <c r="AA180" s="18">
        <f t="shared" si="103"/>
        <v>0.7196755744518808</v>
      </c>
      <c r="AB180" s="18">
        <f t="shared" si="103"/>
        <v>0.70833587874853432</v>
      </c>
      <c r="AC180" s="18">
        <f t="shared" si="101"/>
        <v>0.66989178088156942</v>
      </c>
      <c r="AD180" s="21"/>
    </row>
    <row r="181" spans="1:30">
      <c r="A181" s="2">
        <v>71</v>
      </c>
      <c r="B181" s="14" t="s">
        <v>28</v>
      </c>
      <c r="C181" s="18">
        <f t="shared" ref="C181:I181" si="109">C79/C$8*100</f>
        <v>1.1783648148958263</v>
      </c>
      <c r="D181" s="18">
        <f t="shared" si="109"/>
        <v>0.83806453352429455</v>
      </c>
      <c r="E181" s="18">
        <f t="shared" si="109"/>
        <v>0.97511813972308881</v>
      </c>
      <c r="F181" s="18">
        <f t="shared" si="109"/>
        <v>1.1369250027389179</v>
      </c>
      <c r="G181" s="18">
        <f t="shared" si="109"/>
        <v>1.2923344535104022</v>
      </c>
      <c r="H181" s="18">
        <f t="shared" si="109"/>
        <v>1.9109381752208772</v>
      </c>
      <c r="I181" s="18">
        <f t="shared" si="109"/>
        <v>0.90109358890014168</v>
      </c>
      <c r="J181" s="18">
        <f t="shared" si="107"/>
        <v>0.81577621838177605</v>
      </c>
      <c r="K181" s="18">
        <f t="shared" si="107"/>
        <v>0.74877758883321788</v>
      </c>
      <c r="L181" s="18">
        <f t="shared" si="107"/>
        <v>0.74937711653890327</v>
      </c>
      <c r="M181" s="18">
        <f t="shared" si="107"/>
        <v>0.6800969878566816</v>
      </c>
      <c r="N181" s="18">
        <f t="shared" si="103"/>
        <v>0.71195907341866904</v>
      </c>
      <c r="O181" s="18">
        <f t="shared" si="103"/>
        <v>0.67440677146167938</v>
      </c>
      <c r="P181" s="18">
        <f t="shared" si="103"/>
        <v>0.59285872062473022</v>
      </c>
      <c r="Q181" s="18">
        <f t="shared" si="103"/>
        <v>0.62597338231963362</v>
      </c>
      <c r="R181" s="18">
        <f t="shared" si="103"/>
        <v>0.79557616728953318</v>
      </c>
      <c r="S181" s="18">
        <f t="shared" si="103"/>
        <v>1.4486265394585405</v>
      </c>
      <c r="T181" s="18">
        <f t="shared" si="103"/>
        <v>2.2192005250926559</v>
      </c>
      <c r="U181" s="18">
        <f t="shared" si="103"/>
        <v>2.2694840383926018</v>
      </c>
      <c r="V181" s="18">
        <f t="shared" si="103"/>
        <v>2.7011812696081234</v>
      </c>
      <c r="W181" s="18">
        <f t="shared" si="103"/>
        <v>1.2804173711064437</v>
      </c>
      <c r="X181" s="18">
        <f t="shared" si="103"/>
        <v>1.0039955052245435</v>
      </c>
      <c r="Y181" s="18">
        <f t="shared" si="103"/>
        <v>0.77340466209742686</v>
      </c>
      <c r="Z181" s="18">
        <f t="shared" si="103"/>
        <v>0.79117040819866291</v>
      </c>
      <c r="AA181" s="18">
        <f t="shared" si="103"/>
        <v>0.82363962626835174</v>
      </c>
      <c r="AB181" s="18">
        <f t="shared" si="103"/>
        <v>0.71205214902107972</v>
      </c>
      <c r="AC181" s="18">
        <f t="shared" si="101"/>
        <v>1.1914979138498785</v>
      </c>
      <c r="AD181" s="21"/>
    </row>
    <row r="182" spans="1:30">
      <c r="A182" s="2">
        <v>72</v>
      </c>
      <c r="B182" s="7" t="s">
        <v>27</v>
      </c>
      <c r="C182" s="18">
        <f t="shared" ref="C182:I182" si="110">C80/C$8*100</f>
        <v>3.2174943905043953</v>
      </c>
      <c r="D182" s="18">
        <f t="shared" si="110"/>
        <v>2.0598644801028976</v>
      </c>
      <c r="E182" s="18">
        <f t="shared" si="110"/>
        <v>2.1071879537270224</v>
      </c>
      <c r="F182" s="18">
        <f t="shared" si="110"/>
        <v>1.2927206505829583</v>
      </c>
      <c r="G182" s="18">
        <f t="shared" si="110"/>
        <v>1.0476965383902739</v>
      </c>
      <c r="H182" s="18">
        <f t="shared" si="110"/>
        <v>2.7207865749233422</v>
      </c>
      <c r="I182" s="18">
        <f t="shared" si="110"/>
        <v>0.84368419384145232</v>
      </c>
      <c r="J182" s="18">
        <f t="shared" si="107"/>
        <v>0.66320268538169469</v>
      </c>
      <c r="K182" s="18">
        <f t="shared" si="107"/>
        <v>0.78242823951158913</v>
      </c>
      <c r="L182" s="18">
        <f t="shared" si="107"/>
        <v>1.9315983136908077</v>
      </c>
      <c r="M182" s="18">
        <f t="shared" si="107"/>
        <v>1.8567292606520494</v>
      </c>
      <c r="N182" s="18">
        <f t="shared" si="103"/>
        <v>2.5955884327072196</v>
      </c>
      <c r="O182" s="18">
        <f t="shared" si="103"/>
        <v>3.3167232482846587</v>
      </c>
      <c r="P182" s="18">
        <f t="shared" si="103"/>
        <v>3.743831340436282</v>
      </c>
      <c r="Q182" s="18">
        <f t="shared" si="103"/>
        <v>1.123012443759241</v>
      </c>
      <c r="R182" s="18">
        <f t="shared" si="103"/>
        <v>1.8351772643575686</v>
      </c>
      <c r="S182" s="18">
        <f t="shared" si="103"/>
        <v>2.1010949023434806</v>
      </c>
      <c r="T182" s="18">
        <f t="shared" si="103"/>
        <v>1.8145683940909461</v>
      </c>
      <c r="U182" s="18">
        <f t="shared" si="103"/>
        <v>1.7505942110340562</v>
      </c>
      <c r="V182" s="18">
        <f t="shared" si="103"/>
        <v>2.3714636462129342</v>
      </c>
      <c r="W182" s="18">
        <f t="shared" si="103"/>
        <v>2.1581902524627461</v>
      </c>
      <c r="X182" s="18">
        <f t="shared" si="103"/>
        <v>2.0419530214311208</v>
      </c>
      <c r="Y182" s="18">
        <f t="shared" si="103"/>
        <v>1.8959851974772419</v>
      </c>
      <c r="Z182" s="18">
        <f t="shared" si="103"/>
        <v>1.8875476676571579</v>
      </c>
      <c r="AA182" s="18">
        <f t="shared" si="103"/>
        <v>1.5892297264938959</v>
      </c>
      <c r="AB182" s="18">
        <f t="shared" si="103"/>
        <v>1.2901794347398248</v>
      </c>
      <c r="AC182" s="18">
        <f t="shared" si="101"/>
        <v>1.9756939934033202</v>
      </c>
      <c r="AD182" s="21"/>
    </row>
    <row r="183" spans="1:30">
      <c r="A183" s="2">
        <v>73</v>
      </c>
      <c r="B183" s="7" t="s">
        <v>26</v>
      </c>
      <c r="C183" s="18">
        <f t="shared" ref="C183:I183" si="111">C81/C$8*100</f>
        <v>1.8793703775291433</v>
      </c>
      <c r="D183" s="18">
        <f t="shared" si="111"/>
        <v>2.0739914650594162</v>
      </c>
      <c r="E183" s="18">
        <f t="shared" si="111"/>
        <v>2.0976453172561014</v>
      </c>
      <c r="F183" s="18">
        <f t="shared" si="111"/>
        <v>2.2832081981751395</v>
      </c>
      <c r="G183" s="18">
        <f t="shared" si="111"/>
        <v>2.2310478810634962</v>
      </c>
      <c r="H183" s="18">
        <f t="shared" si="111"/>
        <v>4.1555395328588371</v>
      </c>
      <c r="I183" s="18">
        <f t="shared" si="111"/>
        <v>2.2608416444687633</v>
      </c>
      <c r="J183" s="18">
        <f t="shared" si="107"/>
        <v>2.0856922994754159</v>
      </c>
      <c r="K183" s="18">
        <f t="shared" si="107"/>
        <v>2.146132732325075</v>
      </c>
      <c r="L183" s="18">
        <f t="shared" si="107"/>
        <v>2.3168176289019318</v>
      </c>
      <c r="M183" s="18">
        <f t="shared" si="107"/>
        <v>2.3395329013228441</v>
      </c>
      <c r="N183" s="18">
        <f t="shared" si="103"/>
        <v>2.7640219340818102</v>
      </c>
      <c r="O183" s="18">
        <f t="shared" si="103"/>
        <v>3.048471478099084</v>
      </c>
      <c r="P183" s="18">
        <f t="shared" si="103"/>
        <v>3.3833485587910945</v>
      </c>
      <c r="Q183" s="18">
        <f t="shared" si="103"/>
        <v>2.8165729832693094</v>
      </c>
      <c r="R183" s="18">
        <f t="shared" si="103"/>
        <v>2.4841189024697075</v>
      </c>
      <c r="S183" s="18">
        <f t="shared" si="103"/>
        <v>2.6975468594416991</v>
      </c>
      <c r="T183" s="18">
        <f t="shared" si="103"/>
        <v>2.7444635753470537</v>
      </c>
      <c r="U183" s="18">
        <f t="shared" si="103"/>
        <v>2.5988229731092458</v>
      </c>
      <c r="V183" s="18">
        <f t="shared" si="103"/>
        <v>2.593925531567463</v>
      </c>
      <c r="W183" s="18">
        <f t="shared" si="103"/>
        <v>2.6583743820255812</v>
      </c>
      <c r="X183" s="18">
        <f t="shared" si="103"/>
        <v>2.5395235574696486</v>
      </c>
      <c r="Y183" s="18">
        <f t="shared" si="103"/>
        <v>2.5445565877445531</v>
      </c>
      <c r="Z183" s="18">
        <f t="shared" si="103"/>
        <v>2.6316386490763803</v>
      </c>
      <c r="AA183" s="18">
        <f t="shared" si="103"/>
        <v>2.7920087186172631</v>
      </c>
      <c r="AB183" s="18">
        <f t="shared" si="103"/>
        <v>2.7439172893839596</v>
      </c>
      <c r="AC183" s="18">
        <f t="shared" si="101"/>
        <v>2.6713664332793057</v>
      </c>
      <c r="AD183" s="21"/>
    </row>
    <row r="184" spans="1:30">
      <c r="A184" s="2">
        <v>74</v>
      </c>
      <c r="B184" s="7" t="s">
        <v>25</v>
      </c>
      <c r="C184" s="18">
        <f t="shared" ref="C184:I184" si="112">C82/C$8*100</f>
        <v>0.36807115896568288</v>
      </c>
      <c r="D184" s="18">
        <f t="shared" si="112"/>
        <v>0.33333747857782803</v>
      </c>
      <c r="E184" s="18">
        <f t="shared" si="112"/>
        <v>0.35995436422869032</v>
      </c>
      <c r="F184" s="18">
        <f t="shared" si="112"/>
        <v>0.35489290008311336</v>
      </c>
      <c r="G184" s="18">
        <f t="shared" si="112"/>
        <v>0.31734324979583228</v>
      </c>
      <c r="H184" s="18">
        <f t="shared" si="112"/>
        <v>0.62880383747196622</v>
      </c>
      <c r="I184" s="18">
        <f t="shared" si="112"/>
        <v>0.23299241134958526</v>
      </c>
      <c r="J184" s="18">
        <f t="shared" si="107"/>
        <v>0.21580444527356724</v>
      </c>
      <c r="K184" s="18">
        <f t="shared" si="107"/>
        <v>0.21505003614239615</v>
      </c>
      <c r="L184" s="18">
        <f t="shared" si="107"/>
        <v>0.36081306915943412</v>
      </c>
      <c r="M184" s="18">
        <f t="shared" si="107"/>
        <v>0.37554789820313977</v>
      </c>
      <c r="N184" s="18">
        <f t="shared" si="103"/>
        <v>0.60136994078983486</v>
      </c>
      <c r="O184" s="18">
        <f t="shared" si="103"/>
        <v>0.43955639131628826</v>
      </c>
      <c r="P184" s="18">
        <f t="shared" si="103"/>
        <v>0.39264851280522661</v>
      </c>
      <c r="Q184" s="18">
        <f t="shared" si="103"/>
        <v>0.29811484834212698</v>
      </c>
      <c r="R184" s="18">
        <f t="shared" si="103"/>
        <v>0.30468074172758403</v>
      </c>
      <c r="S184" s="18">
        <f t="shared" si="103"/>
        <v>0.3553888865230142</v>
      </c>
      <c r="T184" s="18">
        <f t="shared" si="103"/>
        <v>0.35068758530912003</v>
      </c>
      <c r="U184" s="18">
        <f t="shared" si="103"/>
        <v>0.32401167191996239</v>
      </c>
      <c r="V184" s="18">
        <f t="shared" si="103"/>
        <v>0.29857616911683604</v>
      </c>
      <c r="W184" s="18">
        <f t="shared" si="103"/>
        <v>0.24657890175923108</v>
      </c>
      <c r="X184" s="18">
        <f t="shared" si="103"/>
        <v>0.27448972139512445</v>
      </c>
      <c r="Y184" s="18">
        <f t="shared" si="103"/>
        <v>0.28451994076320153</v>
      </c>
      <c r="Z184" s="18">
        <f t="shared" si="103"/>
        <v>0.27992457787903186</v>
      </c>
      <c r="AA184" s="18">
        <f t="shared" si="103"/>
        <v>0.27333965665750926</v>
      </c>
      <c r="AB184" s="18">
        <f t="shared" si="103"/>
        <v>0.23837186617958073</v>
      </c>
      <c r="AC184" s="18">
        <f t="shared" si="101"/>
        <v>0.31564585075755391</v>
      </c>
      <c r="AD184" s="21"/>
    </row>
    <row r="185" spans="1:30">
      <c r="A185" s="2">
        <v>75</v>
      </c>
      <c r="B185" s="7" t="s">
        <v>24</v>
      </c>
      <c r="C185" s="18">
        <f t="shared" ref="C185:I185" si="113">C83/C$8*100</f>
        <v>2.0864368214557217E-2</v>
      </c>
      <c r="D185" s="18">
        <f t="shared" si="113"/>
        <v>6.3849718982908667E-3</v>
      </c>
      <c r="E185" s="18">
        <f t="shared" si="113"/>
        <v>2.5248327780273836E-2</v>
      </c>
      <c r="F185" s="18">
        <f t="shared" si="113"/>
        <v>4.8611860812981002E-2</v>
      </c>
      <c r="G185" s="18">
        <f t="shared" si="113"/>
        <v>4.3701887520106043E-2</v>
      </c>
      <c r="H185" s="18">
        <f t="shared" si="113"/>
        <v>6.7734454724684243E-2</v>
      </c>
      <c r="I185" s="18">
        <f t="shared" si="113"/>
        <v>2.0217232401695172E-2</v>
      </c>
      <c r="J185" s="18">
        <f t="shared" si="107"/>
        <v>1.459841384577726E-2</v>
      </c>
      <c r="K185" s="18">
        <f t="shared" si="107"/>
        <v>2.9432776861815724E-2</v>
      </c>
      <c r="L185" s="18">
        <f t="shared" si="107"/>
        <v>4.428792512656874E-2</v>
      </c>
      <c r="M185" s="18">
        <f t="shared" si="107"/>
        <v>3.7549541216723964E-2</v>
      </c>
      <c r="N185" s="18">
        <f t="shared" si="103"/>
        <v>5.3372566604194469E-2</v>
      </c>
      <c r="O185" s="18">
        <f t="shared" si="103"/>
        <v>5.773642953550448E-2</v>
      </c>
      <c r="P185" s="18">
        <f t="shared" si="103"/>
        <v>2.0782699372467489E-2</v>
      </c>
      <c r="Q185" s="18">
        <f t="shared" si="103"/>
        <v>5.4924038618335266E-2</v>
      </c>
      <c r="R185" s="18">
        <f t="shared" si="103"/>
        <v>8.2087382352801164E-2</v>
      </c>
      <c r="S185" s="18">
        <f t="shared" si="103"/>
        <v>5.5476466216489627E-2</v>
      </c>
      <c r="T185" s="18">
        <f t="shared" si="103"/>
        <v>4.3009659804260289E-2</v>
      </c>
      <c r="U185" s="18">
        <f t="shared" si="103"/>
        <v>4.5127255883950244E-2</v>
      </c>
      <c r="V185" s="18">
        <f t="shared" si="103"/>
        <v>9.4653046064942278E-2</v>
      </c>
      <c r="W185" s="18">
        <f t="shared" si="103"/>
        <v>3.383369895957275E-2</v>
      </c>
      <c r="X185" s="18">
        <f t="shared" si="103"/>
        <v>1.5461157755970159E-2</v>
      </c>
      <c r="Y185" s="18">
        <f t="shared" si="103"/>
        <v>1.8490832012815456E-2</v>
      </c>
      <c r="Z185" s="18">
        <f t="shared" si="103"/>
        <v>1.8142844958994774E-2</v>
      </c>
      <c r="AA185" s="18">
        <f t="shared" si="103"/>
        <v>3.6890196806366349E-2</v>
      </c>
      <c r="AB185" s="18">
        <f t="shared" si="103"/>
        <v>2.1152466362313927E-2</v>
      </c>
      <c r="AC185" s="18">
        <f t="shared" si="101"/>
        <v>4.0637851545859E-2</v>
      </c>
      <c r="AD185" s="21"/>
    </row>
    <row r="186" spans="1:30">
      <c r="A186" s="2">
        <v>76</v>
      </c>
      <c r="B186" s="7" t="s">
        <v>23</v>
      </c>
      <c r="C186" s="18">
        <f t="shared" ref="C186:I186" si="114">C84/C$8*100</f>
        <v>0.47076920691428525</v>
      </c>
      <c r="D186" s="18">
        <f t="shared" si="114"/>
        <v>0.34607556976470144</v>
      </c>
      <c r="E186" s="18">
        <f t="shared" si="114"/>
        <v>0.48120716381925061</v>
      </c>
      <c r="F186" s="18">
        <f t="shared" si="114"/>
        <v>0.54895389732246735</v>
      </c>
      <c r="G186" s="18">
        <f t="shared" si="114"/>
        <v>0.42494229002394401</v>
      </c>
      <c r="H186" s="18">
        <f t="shared" si="114"/>
        <v>0.60023334127928163</v>
      </c>
      <c r="I186" s="18">
        <f t="shared" si="114"/>
        <v>0.55122613636146123</v>
      </c>
      <c r="J186" s="18">
        <f t="shared" si="107"/>
        <v>0.65494622746512954</v>
      </c>
      <c r="K186" s="18">
        <f t="shared" si="107"/>
        <v>0.78036853152200591</v>
      </c>
      <c r="L186" s="18">
        <f t="shared" si="107"/>
        <v>0.87054629215902357</v>
      </c>
      <c r="M186" s="18">
        <f t="shared" si="107"/>
        <v>0.75301656269466055</v>
      </c>
      <c r="N186" s="18">
        <f t="shared" si="103"/>
        <v>0.95688650330226044</v>
      </c>
      <c r="O186" s="18">
        <f t="shared" si="103"/>
        <v>0.96111092206359139</v>
      </c>
      <c r="P186" s="18">
        <f t="shared" si="103"/>
        <v>0.99560978026205726</v>
      </c>
      <c r="Q186" s="18">
        <f t="shared" si="103"/>
        <v>0.79136597486660853</v>
      </c>
      <c r="R186" s="18">
        <f t="shared" si="103"/>
        <v>0.92186176444393286</v>
      </c>
      <c r="S186" s="18">
        <f t="shared" si="103"/>
        <v>0.98215988109921304</v>
      </c>
      <c r="T186" s="18">
        <f t="shared" si="103"/>
        <v>0.91039526434743256</v>
      </c>
      <c r="U186" s="18">
        <f t="shared" si="103"/>
        <v>0.90804973539129219</v>
      </c>
      <c r="V186" s="18">
        <f t="shared" si="103"/>
        <v>0.96684113268688132</v>
      </c>
      <c r="W186" s="18">
        <f t="shared" si="103"/>
        <v>1.0443757273845318</v>
      </c>
      <c r="X186" s="18">
        <f t="shared" si="103"/>
        <v>1.0034996559309295</v>
      </c>
      <c r="Y186" s="18">
        <f t="shared" si="103"/>
        <v>0.99743188381136505</v>
      </c>
      <c r="Z186" s="18">
        <f t="shared" si="103"/>
        <v>1.0888483183606819</v>
      </c>
      <c r="AA186" s="18">
        <f t="shared" si="103"/>
        <v>0.96606258129362221</v>
      </c>
      <c r="AB186" s="18">
        <f t="shared" si="103"/>
        <v>0.94979097831922688</v>
      </c>
      <c r="AC186" s="18">
        <f t="shared" si="101"/>
        <v>0.93763883072681231</v>
      </c>
      <c r="AD186" s="21"/>
    </row>
    <row r="187" spans="1:30">
      <c r="A187" s="2">
        <v>78</v>
      </c>
      <c r="B187" s="7" t="s">
        <v>22</v>
      </c>
      <c r="C187" s="18">
        <f t="shared" ref="C187:I187" si="115">C85/C$8*100</f>
        <v>9.8649326544803587E-2</v>
      </c>
      <c r="D187" s="18">
        <f t="shared" si="115"/>
        <v>0.13691316448929788</v>
      </c>
      <c r="E187" s="18">
        <f t="shared" si="115"/>
        <v>7.4314608946187743E-2</v>
      </c>
      <c r="F187" s="18">
        <f t="shared" si="115"/>
        <v>8.0314510847010079E-2</v>
      </c>
      <c r="G187" s="18">
        <f t="shared" si="115"/>
        <v>0.1260927417163859</v>
      </c>
      <c r="H187" s="18">
        <f t="shared" si="115"/>
        <v>8.8513790220452318E-2</v>
      </c>
      <c r="I187" s="18">
        <f t="shared" si="115"/>
        <v>9.3753413802967894E-2</v>
      </c>
      <c r="J187" s="18">
        <f t="shared" si="107"/>
        <v>6.9870067854213416E-2</v>
      </c>
      <c r="K187" s="18">
        <f t="shared" si="107"/>
        <v>5.4706082130487596E-2</v>
      </c>
      <c r="L187" s="18">
        <f t="shared" si="107"/>
        <v>7.2137002188031235E-2</v>
      </c>
      <c r="M187" s="18">
        <f t="shared" si="107"/>
        <v>5.9576540026942966E-2</v>
      </c>
      <c r="N187" s="18">
        <f t="shared" si="103"/>
        <v>7.5133268882017643E-2</v>
      </c>
      <c r="O187" s="18">
        <f t="shared" si="103"/>
        <v>5.730278652268863E-2</v>
      </c>
      <c r="P187" s="18">
        <f t="shared" si="103"/>
        <v>1.9415889999800637E-2</v>
      </c>
      <c r="Q187" s="18">
        <f t="shared" si="103"/>
        <v>1.0259412285078017E-2</v>
      </c>
      <c r="R187" s="18">
        <f t="shared" si="103"/>
        <v>1.0986954718202701E-2</v>
      </c>
      <c r="S187" s="18">
        <f t="shared" si="103"/>
        <v>8.4683861126417185E-3</v>
      </c>
      <c r="T187" s="18">
        <f t="shared" si="103"/>
        <v>2.9563666061845845E-3</v>
      </c>
      <c r="U187" s="18">
        <f t="shared" si="103"/>
        <v>7.4421090374849758E-3</v>
      </c>
      <c r="V187" s="18">
        <f t="shared" si="103"/>
        <v>6.8588051418909616E-3</v>
      </c>
      <c r="W187" s="18">
        <f t="shared" si="103"/>
        <v>7.0311717086157383E-3</v>
      </c>
      <c r="X187" s="18">
        <f t="shared" si="103"/>
        <v>3.4583447868377169E-3</v>
      </c>
      <c r="Y187" s="18">
        <f t="shared" si="103"/>
        <v>3.7404089688823179E-3</v>
      </c>
      <c r="Z187" s="18">
        <f t="shared" si="103"/>
        <v>5.332919960395568E-3</v>
      </c>
      <c r="AA187" s="18">
        <f t="shared" si="103"/>
        <v>2.5766918280374163E-3</v>
      </c>
      <c r="AB187" s="18">
        <f t="shared" si="103"/>
        <v>1.6280403365381748E-3</v>
      </c>
      <c r="AC187" s="18">
        <f t="shared" si="101"/>
        <v>1.7881729015938212E-2</v>
      </c>
      <c r="AD187" s="21"/>
    </row>
    <row r="188" spans="1:30">
      <c r="A188" s="2">
        <v>79</v>
      </c>
      <c r="B188" s="7" t="s">
        <v>21</v>
      </c>
      <c r="C188" s="18">
        <f t="shared" ref="C188:I188" si="116">C86/C$8*100</f>
        <v>0.14369964048851924</v>
      </c>
      <c r="D188" s="18">
        <f t="shared" si="116"/>
        <v>0.16965994579542618</v>
      </c>
      <c r="E188" s="18">
        <f t="shared" si="116"/>
        <v>0.37719926594760611</v>
      </c>
      <c r="F188" s="18">
        <f t="shared" si="116"/>
        <v>0.24176765384290841</v>
      </c>
      <c r="G188" s="18">
        <f t="shared" si="116"/>
        <v>0.30209639052303655</v>
      </c>
      <c r="H188" s="18">
        <f t="shared" si="116"/>
        <v>0.27017266246786764</v>
      </c>
      <c r="I188" s="18">
        <f t="shared" si="116"/>
        <v>0.2307218849405549</v>
      </c>
      <c r="J188" s="18">
        <f t="shared" si="107"/>
        <v>0.14198273517612539</v>
      </c>
      <c r="K188" s="18">
        <f t="shared" si="107"/>
        <v>0.11799599894694358</v>
      </c>
      <c r="L188" s="18">
        <f t="shared" si="107"/>
        <v>6.9177171371790025E-2</v>
      </c>
      <c r="M188" s="18">
        <f t="shared" si="107"/>
        <v>4.7023582937967399E-2</v>
      </c>
      <c r="N188" s="18">
        <f t="shared" si="103"/>
        <v>0.1463471125646367</v>
      </c>
      <c r="O188" s="18">
        <f t="shared" si="103"/>
        <v>0.11171877341586703</v>
      </c>
      <c r="P188" s="18">
        <f t="shared" si="103"/>
        <v>2.6669464000094477E-2</v>
      </c>
      <c r="Q188" s="18">
        <f t="shared" si="103"/>
        <v>1.9167746695128236E-2</v>
      </c>
      <c r="R188" s="18">
        <f t="shared" si="103"/>
        <v>1.8170075903409084E-2</v>
      </c>
      <c r="S188" s="18">
        <f t="shared" si="103"/>
        <v>1.5220912475596296E-2</v>
      </c>
      <c r="T188" s="18">
        <f t="shared" si="103"/>
        <v>7.7419766808453838E-3</v>
      </c>
      <c r="U188" s="18">
        <f t="shared" si="103"/>
        <v>1.0559827564711841E-2</v>
      </c>
      <c r="V188" s="18">
        <f t="shared" si="103"/>
        <v>2.4475915967487456E-2</v>
      </c>
      <c r="W188" s="18">
        <f t="shared" si="103"/>
        <v>2.3039894414526217E-2</v>
      </c>
      <c r="X188" s="18">
        <f t="shared" si="103"/>
        <v>1.7715221921527174E-2</v>
      </c>
      <c r="Y188" s="18">
        <f t="shared" si="103"/>
        <v>1.0925046867511673E-2</v>
      </c>
      <c r="Z188" s="18">
        <f t="shared" si="103"/>
        <v>1.0067156593724393E-2</v>
      </c>
      <c r="AA188" s="18">
        <f t="shared" si="103"/>
        <v>1.3353368723191279E-2</v>
      </c>
      <c r="AB188" s="18">
        <f t="shared" si="103"/>
        <v>9.3536964928613246E-3</v>
      </c>
      <c r="AC188" s="18">
        <f t="shared" si="101"/>
        <v>3.7284563563247525E-2</v>
      </c>
      <c r="AD188" s="21"/>
    </row>
    <row r="189" spans="1:30">
      <c r="A189" s="2">
        <v>80</v>
      </c>
      <c r="B189" s="7" t="s">
        <v>20</v>
      </c>
      <c r="C189" s="18">
        <f t="shared" ref="C189:I189" si="117">C87/C$8*100</f>
        <v>0.16352629870357477</v>
      </c>
      <c r="D189" s="18">
        <f t="shared" si="117"/>
        <v>0.1417921950588398</v>
      </c>
      <c r="E189" s="18">
        <f t="shared" si="117"/>
        <v>0.12465307894614006</v>
      </c>
      <c r="F189" s="18">
        <f t="shared" si="117"/>
        <v>0.16498793424671918</v>
      </c>
      <c r="G189" s="18">
        <f t="shared" si="117"/>
        <v>0.18449251984227938</v>
      </c>
      <c r="H189" s="18">
        <f t="shared" si="117"/>
        <v>0.1785595974498988</v>
      </c>
      <c r="I189" s="18">
        <f t="shared" si="117"/>
        <v>0.11281865971438315</v>
      </c>
      <c r="J189" s="18">
        <f t="shared" si="107"/>
        <v>4.7793713360672396E-2</v>
      </c>
      <c r="K189" s="18">
        <f t="shared" si="107"/>
        <v>4.2637585688544172E-2</v>
      </c>
      <c r="L189" s="18">
        <f t="shared" si="107"/>
        <v>5.7077544164128372E-2</v>
      </c>
      <c r="M189" s="18">
        <f t="shared" si="107"/>
        <v>2.8455976419566608E-2</v>
      </c>
      <c r="N189" s="18">
        <f t="shared" si="103"/>
        <v>2.4615638013901986E-2</v>
      </c>
      <c r="O189" s="18">
        <f t="shared" si="103"/>
        <v>3.5194713010915597E-2</v>
      </c>
      <c r="P189" s="18">
        <f t="shared" si="103"/>
        <v>1.6103807035142012E-2</v>
      </c>
      <c r="Q189" s="18">
        <f t="shared" si="103"/>
        <v>5.6917093691922572E-3</v>
      </c>
      <c r="R189" s="18">
        <f t="shared" si="103"/>
        <v>1.1006506315097392E-2</v>
      </c>
      <c r="S189" s="18">
        <f t="shared" si="103"/>
        <v>9.2186125594502146E-3</v>
      </c>
      <c r="T189" s="18">
        <f t="shared" si="103"/>
        <v>4.7421020304972443E-3</v>
      </c>
      <c r="U189" s="18">
        <f t="shared" si="103"/>
        <v>7.1583985624049436E-3</v>
      </c>
      <c r="V189" s="18">
        <f t="shared" si="103"/>
        <v>6.0428605746924444E-3</v>
      </c>
      <c r="W189" s="18">
        <f t="shared" si="103"/>
        <v>2.6436777343239715E-3</v>
      </c>
      <c r="X189" s="18">
        <f t="shared" si="103"/>
        <v>3.2166245090376349E-3</v>
      </c>
      <c r="Y189" s="18">
        <f t="shared" si="103"/>
        <v>2.6349623253825007E-3</v>
      </c>
      <c r="Z189" s="18">
        <f t="shared" si="103"/>
        <v>3.0054964489424022E-3</v>
      </c>
      <c r="AA189" s="18">
        <f t="shared" si="103"/>
        <v>4.5063755072642384E-3</v>
      </c>
      <c r="AB189" s="18">
        <f t="shared" si="103"/>
        <v>4.8980488036993019E-3</v>
      </c>
      <c r="AC189" s="18">
        <f t="shared" ref="AC189:AC197" si="118">AC87/AC$8*100</f>
        <v>1.6036571876075819E-2</v>
      </c>
      <c r="AD189" s="21"/>
    </row>
    <row r="190" spans="1:30">
      <c r="A190" s="2">
        <v>81</v>
      </c>
      <c r="B190" s="7" t="s">
        <v>19</v>
      </c>
      <c r="C190" s="18">
        <f t="shared" ref="C190:I190" si="119">C88/C$8*100</f>
        <v>0.3306847396877613</v>
      </c>
      <c r="D190" s="18">
        <f t="shared" si="119"/>
        <v>0.23684414804233911</v>
      </c>
      <c r="E190" s="18">
        <f t="shared" si="119"/>
        <v>0.24628192372642124</v>
      </c>
      <c r="F190" s="18">
        <f t="shared" si="119"/>
        <v>0.26698080972187932</v>
      </c>
      <c r="G190" s="18">
        <f t="shared" si="119"/>
        <v>0.28731362137204941</v>
      </c>
      <c r="H190" s="18">
        <f t="shared" si="119"/>
        <v>0.24336990078089718</v>
      </c>
      <c r="I190" s="18">
        <f t="shared" si="119"/>
        <v>0.2689840540055824</v>
      </c>
      <c r="J190" s="18">
        <f t="shared" si="107"/>
        <v>0.17711890746317169</v>
      </c>
      <c r="K190" s="18">
        <f t="shared" si="107"/>
        <v>0.2281125556131999</v>
      </c>
      <c r="L190" s="18">
        <f t="shared" si="107"/>
        <v>0.31274358876269231</v>
      </c>
      <c r="M190" s="18">
        <f t="shared" si="107"/>
        <v>0.28284031017794958</v>
      </c>
      <c r="N190" s="18">
        <f t="shared" si="103"/>
        <v>0.28477453835321531</v>
      </c>
      <c r="O190" s="18">
        <f t="shared" si="103"/>
        <v>0.29162326119351617</v>
      </c>
      <c r="P190" s="18">
        <f t="shared" si="103"/>
        <v>0.32578781594952771</v>
      </c>
      <c r="Q190" s="18">
        <f t="shared" si="103"/>
        <v>0.15043574635965018</v>
      </c>
      <c r="R190" s="18">
        <f t="shared" si="103"/>
        <v>0.19238389003389894</v>
      </c>
      <c r="S190" s="18">
        <f t="shared" si="103"/>
        <v>0.19581057227537466</v>
      </c>
      <c r="T190" s="18">
        <f t="shared" si="103"/>
        <v>0.15590027348645247</v>
      </c>
      <c r="U190" s="18">
        <f t="shared" si="103"/>
        <v>0.14431867119338132</v>
      </c>
      <c r="V190" s="18">
        <f t="shared" si="103"/>
        <v>0.14900831886033641</v>
      </c>
      <c r="W190" s="18">
        <f t="shared" si="103"/>
        <v>0.12444461698541932</v>
      </c>
      <c r="X190" s="18">
        <f t="shared" si="103"/>
        <v>0.12474604834799626</v>
      </c>
      <c r="Y190" s="18">
        <f t="shared" si="103"/>
        <v>0.14300754866935469</v>
      </c>
      <c r="Z190" s="18">
        <f t="shared" si="103"/>
        <v>0.15603355769945867</v>
      </c>
      <c r="AA190" s="18">
        <f t="shared" si="103"/>
        <v>0.14214111440462307</v>
      </c>
      <c r="AB190" s="18">
        <f t="shared" si="103"/>
        <v>0.10563699440699773</v>
      </c>
      <c r="AC190" s="18">
        <f t="shared" si="118"/>
        <v>0.17646518160806626</v>
      </c>
      <c r="AD190" s="21"/>
    </row>
    <row r="191" spans="1:30">
      <c r="A191" s="2">
        <v>82</v>
      </c>
      <c r="B191" s="7" t="s">
        <v>18</v>
      </c>
      <c r="C191" s="18">
        <f t="shared" ref="C191:I191" si="120">C89/C$8*100</f>
        <v>0.82416139180791492</v>
      </c>
      <c r="D191" s="18">
        <f t="shared" si="120"/>
        <v>0.79055082190121162</v>
      </c>
      <c r="E191" s="18">
        <f t="shared" si="120"/>
        <v>0.81564651505817276</v>
      </c>
      <c r="F191" s="18">
        <f t="shared" si="120"/>
        <v>0.86745379937965394</v>
      </c>
      <c r="G191" s="18">
        <f t="shared" si="120"/>
        <v>0.83814373042103218</v>
      </c>
      <c r="H191" s="18">
        <f t="shared" si="120"/>
        <v>0.79405220991324177</v>
      </c>
      <c r="I191" s="18">
        <f t="shared" si="120"/>
        <v>0.83144495670762553</v>
      </c>
      <c r="J191" s="18">
        <f t="shared" si="107"/>
        <v>0.75239894785089578</v>
      </c>
      <c r="K191" s="18">
        <f t="shared" si="107"/>
        <v>0.74363239669916903</v>
      </c>
      <c r="L191" s="18">
        <f t="shared" si="107"/>
        <v>0.71237386400637193</v>
      </c>
      <c r="M191" s="18">
        <f t="shared" si="107"/>
        <v>0.63701338360187487</v>
      </c>
      <c r="N191" s="18">
        <f t="shared" ref="N191:AB204" si="121">N89/N$8*100</f>
        <v>0.62287110147639246</v>
      </c>
      <c r="O191" s="18">
        <f t="shared" si="121"/>
        <v>0.59708548588487953</v>
      </c>
      <c r="P191" s="18">
        <f t="shared" si="121"/>
        <v>0.5301038437731882</v>
      </c>
      <c r="Q191" s="18">
        <f t="shared" si="121"/>
        <v>0.53881696076553109</v>
      </c>
      <c r="R191" s="18">
        <f t="shared" si="121"/>
        <v>0.5618085428963141</v>
      </c>
      <c r="S191" s="18">
        <f t="shared" si="121"/>
        <v>0.58868608236995124</v>
      </c>
      <c r="T191" s="18">
        <f t="shared" si="121"/>
        <v>0.59906496793416475</v>
      </c>
      <c r="U191" s="18">
        <f t="shared" si="121"/>
        <v>0.59989237804550732</v>
      </c>
      <c r="V191" s="18">
        <f t="shared" si="121"/>
        <v>0.63201323988565761</v>
      </c>
      <c r="W191" s="18">
        <f t="shared" si="121"/>
        <v>0.64094928204244128</v>
      </c>
      <c r="X191" s="18">
        <f t="shared" si="121"/>
        <v>0.64354851622960829</v>
      </c>
      <c r="Y191" s="18">
        <f t="shared" si="121"/>
        <v>0.66787094829070903</v>
      </c>
      <c r="Z191" s="18">
        <f t="shared" si="121"/>
        <v>0.65771249960972045</v>
      </c>
      <c r="AA191" s="18">
        <f t="shared" si="121"/>
        <v>0.67002882185038459</v>
      </c>
      <c r="AB191" s="18">
        <f t="shared" si="121"/>
        <v>0.66291702661785135</v>
      </c>
      <c r="AC191" s="18">
        <f t="shared" si="118"/>
        <v>0.63598558452165177</v>
      </c>
      <c r="AD191" s="21"/>
    </row>
    <row r="192" spans="1:30">
      <c r="A192" s="2">
        <v>83</v>
      </c>
      <c r="B192" s="7" t="s">
        <v>17</v>
      </c>
      <c r="C192" s="18">
        <f t="shared" ref="C192:I192" si="122">C90/C$8*100</f>
        <v>0.60248672801643199</v>
      </c>
      <c r="D192" s="18">
        <f t="shared" si="122"/>
        <v>0.60834401831460916</v>
      </c>
      <c r="E192" s="18">
        <f t="shared" si="122"/>
        <v>0.6266673329450948</v>
      </c>
      <c r="F192" s="18">
        <f t="shared" si="122"/>
        <v>0.66746817590537666</v>
      </c>
      <c r="G192" s="18">
        <f t="shared" si="122"/>
        <v>0.64462268244647525</v>
      </c>
      <c r="H192" s="18">
        <f t="shared" si="122"/>
        <v>0.54558114430941107</v>
      </c>
      <c r="I192" s="18">
        <f t="shared" si="122"/>
        <v>0.60407871177374362</v>
      </c>
      <c r="J192" s="18">
        <f t="shared" si="107"/>
        <v>0.60542401149654634</v>
      </c>
      <c r="K192" s="18">
        <f t="shared" si="107"/>
        <v>0.57082997619375209</v>
      </c>
      <c r="L192" s="18">
        <f t="shared" si="107"/>
        <v>0.62062164118357588</v>
      </c>
      <c r="M192" s="18">
        <f t="shared" si="107"/>
        <v>0.60461691575965038</v>
      </c>
      <c r="N192" s="18">
        <f t="shared" si="121"/>
        <v>0.68007169279360813</v>
      </c>
      <c r="O192" s="18">
        <f t="shared" si="121"/>
        <v>0.67959298174200988</v>
      </c>
      <c r="P192" s="18">
        <f t="shared" si="121"/>
        <v>0.61014599183761475</v>
      </c>
      <c r="Q192" s="18">
        <f t="shared" si="121"/>
        <v>0.61797570371399813</v>
      </c>
      <c r="R192" s="18">
        <f t="shared" si="121"/>
        <v>0.60678712270322155</v>
      </c>
      <c r="S192" s="18">
        <f t="shared" si="121"/>
        <v>0.626463620319481</v>
      </c>
      <c r="T192" s="18">
        <f t="shared" si="121"/>
        <v>0.65041016551191144</v>
      </c>
      <c r="U192" s="18">
        <f t="shared" si="121"/>
        <v>0.67329989520696165</v>
      </c>
      <c r="V192" s="18">
        <f t="shared" si="121"/>
        <v>0.73446716006831991</v>
      </c>
      <c r="W192" s="18">
        <f t="shared" si="121"/>
        <v>0.81156910402712668</v>
      </c>
      <c r="X192" s="18">
        <f t="shared" si="121"/>
        <v>0.78964087156803442</v>
      </c>
      <c r="Y192" s="18">
        <f t="shared" si="121"/>
        <v>0.77734730204568814</v>
      </c>
      <c r="Z192" s="18">
        <f t="shared" si="121"/>
        <v>0.74674610235322059</v>
      </c>
      <c r="AA192" s="18">
        <f t="shared" si="121"/>
        <v>0.78696818384274991</v>
      </c>
      <c r="AB192" s="18">
        <f t="shared" si="121"/>
        <v>0.77917768039037438</v>
      </c>
      <c r="AC192" s="18">
        <f t="shared" si="118"/>
        <v>0.70569559194530129</v>
      </c>
      <c r="AD192" s="21"/>
    </row>
    <row r="193" spans="1:30">
      <c r="A193" s="2">
        <v>84</v>
      </c>
      <c r="B193" s="7" t="s">
        <v>16</v>
      </c>
      <c r="C193" s="18">
        <f t="shared" ref="C193:I193" si="123">C91/C$8*100</f>
        <v>5.8271246162955093</v>
      </c>
      <c r="D193" s="18">
        <f t="shared" si="123"/>
        <v>7.2084455613149743</v>
      </c>
      <c r="E193" s="18">
        <f t="shared" si="123"/>
        <v>7.50244305036846</v>
      </c>
      <c r="F193" s="18">
        <f t="shared" si="123"/>
        <v>9.1140146747527222</v>
      </c>
      <c r="G193" s="18">
        <f t="shared" si="123"/>
        <v>9.8366004228952306</v>
      </c>
      <c r="H193" s="18">
        <f t="shared" si="123"/>
        <v>10.339615009098303</v>
      </c>
      <c r="I193" s="18">
        <f t="shared" si="123"/>
        <v>12.609909086622114</v>
      </c>
      <c r="J193" s="18">
        <f t="shared" si="107"/>
        <v>14.593127151416763</v>
      </c>
      <c r="K193" s="18">
        <f t="shared" si="107"/>
        <v>19.156264835273255</v>
      </c>
      <c r="L193" s="18">
        <f t="shared" si="107"/>
        <v>19.924727215446481</v>
      </c>
      <c r="M193" s="18">
        <f t="shared" si="107"/>
        <v>18.419129834661256</v>
      </c>
      <c r="N193" s="18">
        <f t="shared" si="121"/>
        <v>19.256017976723346</v>
      </c>
      <c r="O193" s="18">
        <f t="shared" si="121"/>
        <v>17.850326324078864</v>
      </c>
      <c r="P193" s="18">
        <f t="shared" si="121"/>
        <v>18.807881983729644</v>
      </c>
      <c r="Q193" s="18">
        <f t="shared" si="121"/>
        <v>19.656731168899423</v>
      </c>
      <c r="R193" s="18">
        <f t="shared" si="121"/>
        <v>19.657252672631493</v>
      </c>
      <c r="S193" s="18">
        <f t="shared" si="121"/>
        <v>18.633592501200358</v>
      </c>
      <c r="T193" s="18">
        <f t="shared" si="121"/>
        <v>18.359392449777452</v>
      </c>
      <c r="U193" s="18">
        <f t="shared" si="121"/>
        <v>17.363349671131928</v>
      </c>
      <c r="V193" s="18">
        <f t="shared" si="121"/>
        <v>17.134074865036837</v>
      </c>
      <c r="W193" s="18">
        <f t="shared" si="121"/>
        <v>15.982746708628174</v>
      </c>
      <c r="X193" s="18">
        <f t="shared" si="121"/>
        <v>16.200442009446007</v>
      </c>
      <c r="Y193" s="18">
        <f t="shared" si="121"/>
        <v>16.8593673758986</v>
      </c>
      <c r="Z193" s="18">
        <f t="shared" si="121"/>
        <v>17.282106600588442</v>
      </c>
      <c r="AA193" s="18">
        <f t="shared" si="121"/>
        <v>16.795939854105246</v>
      </c>
      <c r="AB193" s="18">
        <f t="shared" si="121"/>
        <v>16.999304303085648</v>
      </c>
      <c r="AC193" s="18">
        <f t="shared" si="118"/>
        <v>17.254031420229534</v>
      </c>
      <c r="AD193" s="21"/>
    </row>
    <row r="194" spans="1:30" ht="25.5">
      <c r="A194" s="13">
        <v>85</v>
      </c>
      <c r="B194" s="12" t="s">
        <v>15</v>
      </c>
      <c r="C194" s="18">
        <f t="shared" ref="C194:I194" si="124">C92/C$8*100</f>
        <v>12.768971220907851</v>
      </c>
      <c r="D194" s="18">
        <f t="shared" si="124"/>
        <v>13.34649293291694</v>
      </c>
      <c r="E194" s="18">
        <f t="shared" si="124"/>
        <v>13.435760075787318</v>
      </c>
      <c r="F194" s="18">
        <f t="shared" si="124"/>
        <v>14.691162905349911</v>
      </c>
      <c r="G194" s="18">
        <f t="shared" si="124"/>
        <v>16.888588380905134</v>
      </c>
      <c r="H194" s="18">
        <f t="shared" si="124"/>
        <v>17.464781371296269</v>
      </c>
      <c r="I194" s="18">
        <f t="shared" si="124"/>
        <v>19.246162929287465</v>
      </c>
      <c r="J194" s="18">
        <f t="shared" si="107"/>
        <v>18.69695822704832</v>
      </c>
      <c r="K194" s="18">
        <f t="shared" si="107"/>
        <v>20.363908649191327</v>
      </c>
      <c r="L194" s="18">
        <f t="shared" si="107"/>
        <v>21.854648278165044</v>
      </c>
      <c r="M194" s="18">
        <f t="shared" si="107"/>
        <v>25.187963509176431</v>
      </c>
      <c r="N194" s="18">
        <f t="shared" si="121"/>
        <v>23.47475744149498</v>
      </c>
      <c r="O194" s="18">
        <f t="shared" si="121"/>
        <v>24.934363231719022</v>
      </c>
      <c r="P194" s="18">
        <f t="shared" si="121"/>
        <v>23.940732300862109</v>
      </c>
      <c r="Q194" s="18">
        <f t="shared" si="121"/>
        <v>25.093634356265522</v>
      </c>
      <c r="R194" s="18">
        <f t="shared" si="121"/>
        <v>24.664694887397275</v>
      </c>
      <c r="S194" s="18">
        <f t="shared" si="121"/>
        <v>23.473138317521204</v>
      </c>
      <c r="T194" s="18">
        <f t="shared" si="121"/>
        <v>23.801475103520971</v>
      </c>
      <c r="U194" s="18">
        <f t="shared" si="121"/>
        <v>25.445184143165779</v>
      </c>
      <c r="V194" s="18">
        <f t="shared" si="121"/>
        <v>24.406873014568102</v>
      </c>
      <c r="W194" s="18">
        <f t="shared" si="121"/>
        <v>26.336754247476417</v>
      </c>
      <c r="X194" s="18">
        <f t="shared" si="121"/>
        <v>26.219209977241647</v>
      </c>
      <c r="Y194" s="18">
        <f t="shared" si="121"/>
        <v>26.400571319210599</v>
      </c>
      <c r="Z194" s="18">
        <f t="shared" si="121"/>
        <v>26.73161173636786</v>
      </c>
      <c r="AA194" s="18">
        <f t="shared" si="121"/>
        <v>27.02671437844716</v>
      </c>
      <c r="AB194" s="18">
        <f t="shared" si="121"/>
        <v>27.419786063438025</v>
      </c>
      <c r="AC194" s="18">
        <f t="shared" si="118"/>
        <v>24.898535702840903</v>
      </c>
      <c r="AD194" s="21"/>
    </row>
    <row r="195" spans="1:30">
      <c r="A195" s="2">
        <v>86</v>
      </c>
      <c r="B195" s="7" t="s">
        <v>14</v>
      </c>
      <c r="C195" s="18">
        <f t="shared" ref="C195:I195" si="125">C93/C$8*100</f>
        <v>0.83675530460697933</v>
      </c>
      <c r="D195" s="18">
        <f t="shared" si="125"/>
        <v>0.74279700922720127</v>
      </c>
      <c r="E195" s="18">
        <f t="shared" si="125"/>
        <v>0.65302549524777731</v>
      </c>
      <c r="F195" s="18">
        <f t="shared" si="125"/>
        <v>0.99067236798917258</v>
      </c>
      <c r="G195" s="18">
        <f t="shared" si="125"/>
        <v>0.8270739927326628</v>
      </c>
      <c r="H195" s="18">
        <f t="shared" si="125"/>
        <v>0.97107375892396042</v>
      </c>
      <c r="I195" s="18">
        <f t="shared" si="125"/>
        <v>0.83737569359105157</v>
      </c>
      <c r="J195" s="18">
        <f t="shared" ref="J195:M208" si="126">J93/J$8*100</f>
        <v>0.67293064640565936</v>
      </c>
      <c r="K195" s="18">
        <f t="shared" si="126"/>
        <v>0.92414988113650554</v>
      </c>
      <c r="L195" s="18">
        <f t="shared" si="126"/>
        <v>0.92560104037245006</v>
      </c>
      <c r="M195" s="18">
        <f t="shared" si="126"/>
        <v>1.5748044354754218</v>
      </c>
      <c r="N195" s="18">
        <f t="shared" si="121"/>
        <v>0.68680900775057951</v>
      </c>
      <c r="O195" s="18">
        <f t="shared" si="121"/>
        <v>0.79257390532172534</v>
      </c>
      <c r="P195" s="18">
        <f t="shared" si="121"/>
        <v>0.72125716402134088</v>
      </c>
      <c r="Q195" s="18">
        <f t="shared" si="121"/>
        <v>0.23969744809401888</v>
      </c>
      <c r="R195" s="18">
        <f t="shared" si="121"/>
        <v>0.56590167096191568</v>
      </c>
      <c r="S195" s="18">
        <f t="shared" si="121"/>
        <v>0.75432847072931497</v>
      </c>
      <c r="T195" s="18">
        <f t="shared" si="121"/>
        <v>0.6296242971364675</v>
      </c>
      <c r="U195" s="18">
        <f t="shared" si="121"/>
        <v>0.49903264571088513</v>
      </c>
      <c r="V195" s="18">
        <f t="shared" si="121"/>
        <v>0.54440602317277798</v>
      </c>
      <c r="W195" s="18">
        <f t="shared" si="121"/>
        <v>0.5442081485912823</v>
      </c>
      <c r="X195" s="18">
        <f t="shared" si="121"/>
        <v>0.32127064544583628</v>
      </c>
      <c r="Y195" s="18">
        <f t="shared" si="121"/>
        <v>0.4824984211793385</v>
      </c>
      <c r="Z195" s="18">
        <f t="shared" si="121"/>
        <v>0.53444758107652957</v>
      </c>
      <c r="AA195" s="18">
        <f t="shared" si="121"/>
        <v>0.36810946314056847</v>
      </c>
      <c r="AB195" s="18">
        <f t="shared" si="121"/>
        <v>0.3778504750688656</v>
      </c>
      <c r="AC195" s="18">
        <f t="shared" si="118"/>
        <v>0.57517421138569025</v>
      </c>
      <c r="AD195" s="21"/>
    </row>
    <row r="196" spans="1:30">
      <c r="A196" s="2">
        <v>87</v>
      </c>
      <c r="B196" s="7" t="s">
        <v>13</v>
      </c>
      <c r="C196" s="18">
        <f t="shared" ref="C196:I196" si="127">C94/C$8*100</f>
        <v>1.2317490698664724</v>
      </c>
      <c r="D196" s="18">
        <f t="shared" si="127"/>
        <v>1.1306083835798169</v>
      </c>
      <c r="E196" s="18">
        <f t="shared" si="127"/>
        <v>1.133718308916468</v>
      </c>
      <c r="F196" s="18">
        <f t="shared" si="127"/>
        <v>1.222565149344921</v>
      </c>
      <c r="G196" s="18">
        <f t="shared" si="127"/>
        <v>1.4076931218711004</v>
      </c>
      <c r="H196" s="18">
        <f t="shared" si="127"/>
        <v>1.7197622008922984</v>
      </c>
      <c r="I196" s="18">
        <f t="shared" si="127"/>
        <v>1.7898712301939501</v>
      </c>
      <c r="J196" s="18">
        <f t="shared" si="126"/>
        <v>1.6608432375669107</v>
      </c>
      <c r="K196" s="18">
        <f t="shared" si="126"/>
        <v>1.857778068919401</v>
      </c>
      <c r="L196" s="18">
        <f t="shared" si="126"/>
        <v>1.9896934809925735</v>
      </c>
      <c r="M196" s="18">
        <f t="shared" si="126"/>
        <v>3.5466397965957417</v>
      </c>
      <c r="N196" s="18">
        <f t="shared" si="121"/>
        <v>2.309068694655783</v>
      </c>
      <c r="O196" s="18">
        <f t="shared" si="121"/>
        <v>2.6452095516777381</v>
      </c>
      <c r="P196" s="18">
        <f t="shared" si="121"/>
        <v>2.7515543981528667</v>
      </c>
      <c r="Q196" s="18">
        <f t="shared" si="121"/>
        <v>2.3292088988711965</v>
      </c>
      <c r="R196" s="18">
        <f t="shared" si="121"/>
        <v>2.4357721978478697</v>
      </c>
      <c r="S196" s="18">
        <f t="shared" si="121"/>
        <v>2.6120560938013075</v>
      </c>
      <c r="T196" s="18">
        <f t="shared" si="121"/>
        <v>2.6943005331531289</v>
      </c>
      <c r="U196" s="18">
        <f t="shared" si="121"/>
        <v>2.6538623598803093</v>
      </c>
      <c r="V196" s="18">
        <f t="shared" si="121"/>
        <v>2.7455732519235769</v>
      </c>
      <c r="W196" s="18">
        <f t="shared" si="121"/>
        <v>2.746888314638571</v>
      </c>
      <c r="X196" s="18">
        <f t="shared" si="121"/>
        <v>2.8424785271815085</v>
      </c>
      <c r="Y196" s="18">
        <f t="shared" si="121"/>
        <v>2.9649844125551645</v>
      </c>
      <c r="Z196" s="18">
        <f t="shared" si="121"/>
        <v>3.0240627058817444</v>
      </c>
      <c r="AA196" s="18">
        <f t="shared" si="121"/>
        <v>2.9955323970301895</v>
      </c>
      <c r="AB196" s="18">
        <f t="shared" si="121"/>
        <v>2.9448140958618216</v>
      </c>
      <c r="AC196" s="18">
        <f t="shared" si="118"/>
        <v>2.6869177288807804</v>
      </c>
      <c r="AD196" s="21"/>
    </row>
    <row r="197" spans="1:30">
      <c r="A197" s="2">
        <v>88</v>
      </c>
      <c r="B197" s="7" t="s">
        <v>12</v>
      </c>
      <c r="C197" s="18">
        <f t="shared" ref="C197:I197" si="128">C95/C$8*100</f>
        <v>9.7068701377984193E-2</v>
      </c>
      <c r="D197" s="18">
        <f t="shared" si="128"/>
        <v>0.11528614338728253</v>
      </c>
      <c r="E197" s="18">
        <f t="shared" si="128"/>
        <v>0.15938557676489598</v>
      </c>
      <c r="F197" s="18">
        <f t="shared" si="128"/>
        <v>0.23939277642309681</v>
      </c>
      <c r="G197" s="18">
        <f t="shared" si="128"/>
        <v>0.33118904256366621</v>
      </c>
      <c r="H197" s="18">
        <f t="shared" si="128"/>
        <v>0.20366669129358744</v>
      </c>
      <c r="I197" s="18">
        <f t="shared" si="128"/>
        <v>0.21210402447100415</v>
      </c>
      <c r="J197" s="18">
        <f t="shared" si="126"/>
        <v>0.12624983405178106</v>
      </c>
      <c r="K197" s="18">
        <f t="shared" si="126"/>
        <v>0.10243004764568014</v>
      </c>
      <c r="L197" s="18">
        <f t="shared" si="126"/>
        <v>8.7701978157730329E-2</v>
      </c>
      <c r="M197" s="18">
        <f t="shared" si="126"/>
        <v>9.1423291138470739E-2</v>
      </c>
      <c r="N197" s="18">
        <f t="shared" si="121"/>
        <v>0.13346260895120701</v>
      </c>
      <c r="O197" s="18">
        <f t="shared" si="121"/>
        <v>0.11576682794838661</v>
      </c>
      <c r="P197" s="18">
        <f t="shared" si="121"/>
        <v>0.11476677861696992</v>
      </c>
      <c r="Q197" s="18">
        <f t="shared" si="121"/>
        <v>7.8434311402104495E-2</v>
      </c>
      <c r="R197" s="18">
        <f t="shared" si="121"/>
        <v>8.0210101935264635E-2</v>
      </c>
      <c r="S197" s="18">
        <f t="shared" si="121"/>
        <v>8.5523036048251788E-2</v>
      </c>
      <c r="T197" s="18">
        <f t="shared" si="121"/>
        <v>7.6187421624410737E-2</v>
      </c>
      <c r="U197" s="18">
        <f t="shared" si="121"/>
        <v>8.7916784213091737E-2</v>
      </c>
      <c r="V197" s="18">
        <f t="shared" si="121"/>
        <v>0.11556190154013293</v>
      </c>
      <c r="W197" s="18">
        <f t="shared" si="121"/>
        <v>0.15273981623387348</v>
      </c>
      <c r="X197" s="18">
        <f t="shared" si="121"/>
        <v>0.16175537298228343</v>
      </c>
      <c r="Y197" s="18">
        <f t="shared" si="121"/>
        <v>0.16148106558472339</v>
      </c>
      <c r="Z197" s="18">
        <f t="shared" si="121"/>
        <v>0.18335160491038052</v>
      </c>
      <c r="AA197" s="18">
        <f t="shared" si="121"/>
        <v>0.1572564496477033</v>
      </c>
      <c r="AB197" s="18">
        <f t="shared" si="121"/>
        <v>9.4874042891152505E-2</v>
      </c>
      <c r="AC197" s="18">
        <f t="shared" si="118"/>
        <v>0.1248873674581137</v>
      </c>
      <c r="AD197" s="21"/>
    </row>
    <row r="198" spans="1:30">
      <c r="A198" s="2">
        <v>89</v>
      </c>
      <c r="B198" s="7" t="s">
        <v>11</v>
      </c>
      <c r="C198" s="18">
        <f t="shared" ref="C198:I198" si="129">C96/C$8*100</f>
        <v>0.591373717321245</v>
      </c>
      <c r="D198" s="18">
        <f t="shared" si="129"/>
        <v>0.76345894374690249</v>
      </c>
      <c r="E198" s="18">
        <f t="shared" si="129"/>
        <v>0.89155174317602126</v>
      </c>
      <c r="F198" s="18">
        <f t="shared" si="129"/>
        <v>1.013919928270743</v>
      </c>
      <c r="G198" s="18">
        <f t="shared" si="129"/>
        <v>0.82927183689978556</v>
      </c>
      <c r="H198" s="18">
        <f t="shared" si="129"/>
        <v>0.61961714622770758</v>
      </c>
      <c r="I198" s="18">
        <f t="shared" si="129"/>
        <v>0.72353511472005883</v>
      </c>
      <c r="J198" s="18">
        <f t="shared" si="126"/>
        <v>0.55265271751627421</v>
      </c>
      <c r="K198" s="18">
        <f t="shared" si="126"/>
        <v>0.66307001986090908</v>
      </c>
      <c r="L198" s="18">
        <f t="shared" si="126"/>
        <v>0.53203565207985148</v>
      </c>
      <c r="M198" s="18">
        <f t="shared" si="126"/>
        <v>0.58009396487737008</v>
      </c>
      <c r="N198" s="18">
        <f t="shared" si="121"/>
        <v>0.83586767395815742</v>
      </c>
      <c r="O198" s="18">
        <f t="shared" si="121"/>
        <v>1.0189315231376568</v>
      </c>
      <c r="P198" s="18">
        <f t="shared" si="121"/>
        <v>1.370235127968515</v>
      </c>
      <c r="Q198" s="18">
        <f t="shared" si="121"/>
        <v>2.3581515830019208</v>
      </c>
      <c r="R198" s="18">
        <f t="shared" si="121"/>
        <v>2.5548494079702522</v>
      </c>
      <c r="S198" s="18">
        <f t="shared" si="121"/>
        <v>2.3019202025546295</v>
      </c>
      <c r="T198" s="18">
        <f t="shared" si="121"/>
        <v>1.9127647246757684</v>
      </c>
      <c r="U198" s="18">
        <f t="shared" si="121"/>
        <v>1.3142930059685518</v>
      </c>
      <c r="V198" s="18">
        <f t="shared" si="121"/>
        <v>1.0772776500075969</v>
      </c>
      <c r="W198" s="18">
        <f t="shared" si="121"/>
        <v>1.2633436790371571</v>
      </c>
      <c r="X198" s="18">
        <f t="shared" si="121"/>
        <v>1.0555982578367862</v>
      </c>
      <c r="Y198" s="18">
        <f t="shared" si="121"/>
        <v>1.007499977079676</v>
      </c>
      <c r="Z198" s="18">
        <f t="shared" si="121"/>
        <v>1.0119007271912532</v>
      </c>
      <c r="AA198" s="18">
        <f t="shared" si="121"/>
        <v>0.98765472745967453</v>
      </c>
      <c r="AB198" s="18">
        <f t="shared" si="121"/>
        <v>0.83913652081496659</v>
      </c>
      <c r="AC198" s="18">
        <f t="shared" ref="AC198:AC208" si="130">AC96/AC$8*100</f>
        <v>1.2685828931040293</v>
      </c>
      <c r="AD198" s="21"/>
    </row>
    <row r="199" spans="1:30" ht="25.5">
      <c r="A199" s="13">
        <v>90</v>
      </c>
      <c r="B199" s="12" t="s">
        <v>10</v>
      </c>
      <c r="C199" s="18">
        <f t="shared" ref="C199:I199" si="131">C97/C$8*100</f>
        <v>1.6323127571962321</v>
      </c>
      <c r="D199" s="18">
        <f t="shared" si="131"/>
        <v>1.9774204608808064</v>
      </c>
      <c r="E199" s="18">
        <f t="shared" si="131"/>
        <v>2.1864910962464399</v>
      </c>
      <c r="F199" s="18">
        <f t="shared" si="131"/>
        <v>2.3383080342026346</v>
      </c>
      <c r="G199" s="18">
        <f t="shared" si="131"/>
        <v>2.4115201270727598</v>
      </c>
      <c r="H199" s="18">
        <f t="shared" si="131"/>
        <v>2.4017346147802727</v>
      </c>
      <c r="I199" s="18">
        <f t="shared" si="131"/>
        <v>2.4216796990687675</v>
      </c>
      <c r="J199" s="18">
        <f t="shared" si="126"/>
        <v>2.115102287662701</v>
      </c>
      <c r="K199" s="18">
        <f t="shared" si="126"/>
        <v>2.4142491087375482</v>
      </c>
      <c r="L199" s="18">
        <f t="shared" si="126"/>
        <v>2.7400786242282513</v>
      </c>
      <c r="M199" s="18">
        <f t="shared" si="126"/>
        <v>3.1267511568323649</v>
      </c>
      <c r="N199" s="18">
        <f t="shared" si="121"/>
        <v>3.3661643022067018</v>
      </c>
      <c r="O199" s="18">
        <f t="shared" si="121"/>
        <v>3.0723800444529616</v>
      </c>
      <c r="P199" s="18">
        <f t="shared" si="121"/>
        <v>3.0363496476406624</v>
      </c>
      <c r="Q199" s="18">
        <f t="shared" si="121"/>
        <v>3.2441380745101895</v>
      </c>
      <c r="R199" s="18">
        <f t="shared" si="121"/>
        <v>3.3079884712524286</v>
      </c>
      <c r="S199" s="18">
        <f t="shared" si="121"/>
        <v>3.198235775223691</v>
      </c>
      <c r="T199" s="18">
        <f t="shared" si="121"/>
        <v>3.5553041020439622</v>
      </c>
      <c r="U199" s="18">
        <f t="shared" si="121"/>
        <v>3.383167295510404</v>
      </c>
      <c r="V199" s="18">
        <f t="shared" si="121"/>
        <v>3.1635797245349235</v>
      </c>
      <c r="W199" s="18">
        <f t="shared" si="121"/>
        <v>3.2347087319032206</v>
      </c>
      <c r="X199" s="18">
        <f t="shared" si="121"/>
        <v>3.2030108822343175</v>
      </c>
      <c r="Y199" s="18">
        <f t="shared" si="121"/>
        <v>3.1144334857257467</v>
      </c>
      <c r="Z199" s="18">
        <f t="shared" si="121"/>
        <v>2.8745467320097955</v>
      </c>
      <c r="AA199" s="18">
        <f t="shared" si="121"/>
        <v>2.9407747048546895</v>
      </c>
      <c r="AB199" s="18">
        <f t="shared" si="121"/>
        <v>3.097684755881486</v>
      </c>
      <c r="AC199" s="18">
        <f t="shared" si="130"/>
        <v>3.1035833752011177</v>
      </c>
      <c r="AD199" s="21"/>
    </row>
    <row r="200" spans="1:30">
      <c r="A200" s="2">
        <v>91</v>
      </c>
      <c r="B200" s="7" t="s">
        <v>9</v>
      </c>
      <c r="C200" s="18">
        <f t="shared" ref="C200:I200" si="132">C98/C$8*100</f>
        <v>1.408579758705762</v>
      </c>
      <c r="D200" s="18">
        <f t="shared" si="132"/>
        <v>1.2989195080089104</v>
      </c>
      <c r="E200" s="18">
        <f t="shared" si="132"/>
        <v>1.1176774313187339</v>
      </c>
      <c r="F200" s="18">
        <f t="shared" si="132"/>
        <v>1.0787767597064544</v>
      </c>
      <c r="G200" s="18">
        <f t="shared" si="132"/>
        <v>0.94855157403072532</v>
      </c>
      <c r="H200" s="18">
        <f t="shared" si="132"/>
        <v>0.69455361500631474</v>
      </c>
      <c r="I200" s="18">
        <f t="shared" si="132"/>
        <v>0.60326360492402931</v>
      </c>
      <c r="J200" s="18">
        <f t="shared" si="126"/>
        <v>0.47742523268613951</v>
      </c>
      <c r="K200" s="18">
        <f t="shared" si="126"/>
        <v>0.43179821465585044</v>
      </c>
      <c r="L200" s="18">
        <f t="shared" si="126"/>
        <v>0.34675823665381489</v>
      </c>
      <c r="M200" s="18">
        <f t="shared" si="126"/>
        <v>0.24515604632027055</v>
      </c>
      <c r="N200" s="18">
        <f t="shared" si="121"/>
        <v>0.2058766050659043</v>
      </c>
      <c r="O200" s="18">
        <f t="shared" si="121"/>
        <v>0.20173890111151999</v>
      </c>
      <c r="P200" s="18">
        <f t="shared" si="121"/>
        <v>0.19195223620819615</v>
      </c>
      <c r="Q200" s="18">
        <f t="shared" si="121"/>
        <v>0.20430251062078969</v>
      </c>
      <c r="R200" s="18">
        <f t="shared" si="121"/>
        <v>0.19340687268050333</v>
      </c>
      <c r="S200" s="18">
        <f t="shared" si="121"/>
        <v>0.19418419962447286</v>
      </c>
      <c r="T200" s="18">
        <f t="shared" si="121"/>
        <v>0.24726500145676647</v>
      </c>
      <c r="U200" s="18">
        <f t="shared" si="121"/>
        <v>0.25251255960124158</v>
      </c>
      <c r="V200" s="18">
        <f t="shared" si="121"/>
        <v>0.22710883922074554</v>
      </c>
      <c r="W200" s="18">
        <f t="shared" si="121"/>
        <v>0.25321429551423175</v>
      </c>
      <c r="X200" s="18">
        <f t="shared" si="121"/>
        <v>0.26239299767497248</v>
      </c>
      <c r="Y200" s="18">
        <f t="shared" si="121"/>
        <v>0.22209138418792254</v>
      </c>
      <c r="Z200" s="18">
        <f t="shared" si="121"/>
        <v>0.18867101634946584</v>
      </c>
      <c r="AA200" s="18">
        <f t="shared" si="121"/>
        <v>0.19873615876566972</v>
      </c>
      <c r="AB200" s="18">
        <f t="shared" si="121"/>
        <v>0.14026792044307804</v>
      </c>
      <c r="AC200" s="18">
        <f t="shared" si="130"/>
        <v>0.2535445533038021</v>
      </c>
      <c r="AD200" s="21"/>
    </row>
    <row r="201" spans="1:30">
      <c r="A201" s="2">
        <v>92</v>
      </c>
      <c r="B201" s="7" t="s">
        <v>8</v>
      </c>
      <c r="C201" s="18">
        <f t="shared" ref="C201:I201" si="133">C99/C$8*100</f>
        <v>0.12080220357393683</v>
      </c>
      <c r="D201" s="18">
        <f t="shared" si="133"/>
        <v>0.15440530992939291</v>
      </c>
      <c r="E201" s="18">
        <f t="shared" si="133"/>
        <v>0.15297572005140991</v>
      </c>
      <c r="F201" s="18">
        <f t="shared" si="133"/>
        <v>0.16713520460286183</v>
      </c>
      <c r="G201" s="18">
        <f t="shared" si="133"/>
        <v>0.18003293243193907</v>
      </c>
      <c r="H201" s="18">
        <f t="shared" si="133"/>
        <v>0.1480774161627815</v>
      </c>
      <c r="I201" s="18">
        <f t="shared" si="133"/>
        <v>0.15478846611647723</v>
      </c>
      <c r="J201" s="18">
        <f t="shared" si="126"/>
        <v>0.14358676459193018</v>
      </c>
      <c r="K201" s="18">
        <f t="shared" si="126"/>
        <v>0.14477510300580163</v>
      </c>
      <c r="L201" s="18">
        <f t="shared" si="126"/>
        <v>0.13669774006300406</v>
      </c>
      <c r="M201" s="18">
        <f t="shared" si="126"/>
        <v>0.11368828712614962</v>
      </c>
      <c r="N201" s="18">
        <f t="shared" si="121"/>
        <v>0.10507373103390441</v>
      </c>
      <c r="O201" s="18">
        <f t="shared" si="121"/>
        <v>0.10154872810151784</v>
      </c>
      <c r="P201" s="18">
        <f t="shared" si="121"/>
        <v>0.10643133336367824</v>
      </c>
      <c r="Q201" s="18">
        <f t="shared" si="121"/>
        <v>0.10143930595259566</v>
      </c>
      <c r="R201" s="18">
        <f t="shared" si="121"/>
        <v>9.3030674044923253E-2</v>
      </c>
      <c r="S201" s="18">
        <f t="shared" si="121"/>
        <v>8.5493711327924257E-2</v>
      </c>
      <c r="T201" s="18">
        <f t="shared" si="121"/>
        <v>8.315003358760327E-2</v>
      </c>
      <c r="U201" s="18">
        <f t="shared" si="121"/>
        <v>7.533483213135396E-2</v>
      </c>
      <c r="V201" s="18">
        <f t="shared" si="121"/>
        <v>7.3153675635777113E-2</v>
      </c>
      <c r="W201" s="18">
        <f t="shared" si="121"/>
        <v>7.413076386392152E-2</v>
      </c>
      <c r="X201" s="18">
        <f t="shared" si="121"/>
        <v>7.5545676398419484E-2</v>
      </c>
      <c r="Y201" s="18">
        <f t="shared" si="121"/>
        <v>6.8609357603657439E-2</v>
      </c>
      <c r="Z201" s="18">
        <f t="shared" si="121"/>
        <v>6.5743190613612543E-2</v>
      </c>
      <c r="AA201" s="18">
        <f t="shared" si="121"/>
        <v>7.010396089900589E-2</v>
      </c>
      <c r="AB201" s="18">
        <f t="shared" si="121"/>
        <v>7.2750759335601517E-2</v>
      </c>
      <c r="AC201" s="18">
        <f t="shared" si="130"/>
        <v>8.6461371027870076E-2</v>
      </c>
      <c r="AD201" s="21"/>
    </row>
    <row r="202" spans="1:30">
      <c r="A202" s="2">
        <v>93</v>
      </c>
      <c r="B202" s="7" t="s">
        <v>7</v>
      </c>
      <c r="C202" s="18">
        <f t="shared" ref="C202:I202" si="134">C100/C$8*100</f>
        <v>0.13860410015151492</v>
      </c>
      <c r="D202" s="18">
        <f t="shared" si="134"/>
        <v>1.4971466721341514E-2</v>
      </c>
      <c r="E202" s="18">
        <f t="shared" si="134"/>
        <v>1.1173771614651497E-2</v>
      </c>
      <c r="F202" s="18">
        <f t="shared" si="134"/>
        <v>1.3251052276412736E-2</v>
      </c>
      <c r="G202" s="18">
        <f t="shared" si="134"/>
        <v>8.0925052449116342E-3</v>
      </c>
      <c r="H202" s="18">
        <f t="shared" si="134"/>
        <v>4.122412963531036E-3</v>
      </c>
      <c r="I202" s="18">
        <f t="shared" si="134"/>
        <v>6.4467101286409673E-3</v>
      </c>
      <c r="J202" s="18">
        <f t="shared" si="126"/>
        <v>5.1616621394375744E-3</v>
      </c>
      <c r="K202" s="18">
        <f t="shared" si="126"/>
        <v>3.8662473517234535E-3</v>
      </c>
      <c r="L202" s="18">
        <f t="shared" si="126"/>
        <v>3.6103404401742036E-3</v>
      </c>
      <c r="M202" s="18">
        <f t="shared" si="126"/>
        <v>3.4888853233928071E-3</v>
      </c>
      <c r="N202" s="18">
        <f t="shared" si="121"/>
        <v>4.0444171799679692E-3</v>
      </c>
      <c r="O202" s="18">
        <f t="shared" si="121"/>
        <v>4.8656526629470894E-3</v>
      </c>
      <c r="P202" s="18">
        <f t="shared" si="121"/>
        <v>5.395501602749396E-3</v>
      </c>
      <c r="Q202" s="18">
        <f t="shared" si="121"/>
        <v>5.3389965593359512E-3</v>
      </c>
      <c r="R202" s="18">
        <f t="shared" si="121"/>
        <v>6.1852692393398424E-3</v>
      </c>
      <c r="S202" s="18">
        <f t="shared" si="121"/>
        <v>6.1586077939603211E-3</v>
      </c>
      <c r="T202" s="18">
        <f t="shared" si="121"/>
        <v>6.7710485807737746E-3</v>
      </c>
      <c r="U202" s="18">
        <f t="shared" si="121"/>
        <v>7.2157935251676714E-3</v>
      </c>
      <c r="V202" s="18">
        <f t="shared" si="121"/>
        <v>6.8886124236970485E-3</v>
      </c>
      <c r="W202" s="18">
        <f t="shared" si="121"/>
        <v>7.4314582794858712E-3</v>
      </c>
      <c r="X202" s="18">
        <f t="shared" si="121"/>
        <v>6.5936854589980593E-3</v>
      </c>
      <c r="Y202" s="18">
        <f t="shared" si="121"/>
        <v>5.842402954587763E-3</v>
      </c>
      <c r="Z202" s="18">
        <f t="shared" si="121"/>
        <v>6.6926271962370627E-3</v>
      </c>
      <c r="AA202" s="18">
        <f t="shared" si="121"/>
        <v>5.7404131231471624E-3</v>
      </c>
      <c r="AB202" s="18">
        <f t="shared" si="121"/>
        <v>7.1413374209030817E-3</v>
      </c>
      <c r="AC202" s="18">
        <f t="shared" si="130"/>
        <v>6.8873069520175587E-3</v>
      </c>
      <c r="AD202" s="21"/>
    </row>
    <row r="203" spans="1:30" ht="25.5">
      <c r="A203" s="13">
        <v>94</v>
      </c>
      <c r="B203" s="12" t="s">
        <v>6</v>
      </c>
      <c r="C203" s="18">
        <f t="shared" ref="C203:I203" si="135">C101/C$8*100</f>
        <v>1.9696881108558586</v>
      </c>
      <c r="D203" s="18">
        <f t="shared" si="135"/>
        <v>2.016169650061221</v>
      </c>
      <c r="E203" s="18">
        <f t="shared" si="135"/>
        <v>2.0808748048563608</v>
      </c>
      <c r="F203" s="18">
        <f t="shared" si="135"/>
        <v>2.3484448599869956</v>
      </c>
      <c r="G203" s="18">
        <f t="shared" si="135"/>
        <v>2.7695066369131291</v>
      </c>
      <c r="H203" s="18">
        <f t="shared" si="135"/>
        <v>2.6601731271673281</v>
      </c>
      <c r="I203" s="18">
        <f t="shared" si="135"/>
        <v>2.8359939259705471</v>
      </c>
      <c r="J203" s="18">
        <f t="shared" si="126"/>
        <v>2.8290963382742271</v>
      </c>
      <c r="K203" s="18">
        <f t="shared" si="126"/>
        <v>2.9252220041613528</v>
      </c>
      <c r="L203" s="18">
        <f t="shared" si="126"/>
        <v>2.9174221280563639</v>
      </c>
      <c r="M203" s="18">
        <f t="shared" si="126"/>
        <v>2.7496266449107472</v>
      </c>
      <c r="N203" s="18">
        <f t="shared" si="121"/>
        <v>2.8841012894648124</v>
      </c>
      <c r="O203" s="18">
        <f t="shared" si="121"/>
        <v>2.9852194968449157</v>
      </c>
      <c r="P203" s="18">
        <f t="shared" si="121"/>
        <v>2.9943770706848514</v>
      </c>
      <c r="Q203" s="18">
        <f t="shared" si="121"/>
        <v>3.245464697770803</v>
      </c>
      <c r="R203" s="18">
        <f t="shared" si="121"/>
        <v>3.2096167370308795</v>
      </c>
      <c r="S203" s="18">
        <f t="shared" si="121"/>
        <v>3.1260478778503313</v>
      </c>
      <c r="T203" s="18">
        <f t="shared" si="121"/>
        <v>3.8038117676093073</v>
      </c>
      <c r="U203" s="18">
        <f t="shared" si="121"/>
        <v>3.9152729209158799</v>
      </c>
      <c r="V203" s="18">
        <f t="shared" si="121"/>
        <v>3.9910217394251721</v>
      </c>
      <c r="W203" s="18">
        <f t="shared" si="121"/>
        <v>4.328628157758323</v>
      </c>
      <c r="X203" s="18">
        <f t="shared" si="121"/>
        <v>4.2564178721838442</v>
      </c>
      <c r="Y203" s="18">
        <f t="shared" si="121"/>
        <v>3.989774837509219</v>
      </c>
      <c r="Z203" s="18">
        <f t="shared" si="121"/>
        <v>3.857424541528061</v>
      </c>
      <c r="AA203" s="18">
        <f t="shared" si="121"/>
        <v>3.9933656303237011</v>
      </c>
      <c r="AB203" s="18">
        <f t="shared" si="121"/>
        <v>4.2240117924208</v>
      </c>
      <c r="AC203" s="18">
        <f t="shared" si="130"/>
        <v>3.6527573013635704</v>
      </c>
      <c r="AD203" s="21"/>
    </row>
    <row r="204" spans="1:30">
      <c r="A204" s="2">
        <v>95</v>
      </c>
      <c r="B204" s="7" t="s">
        <v>5</v>
      </c>
      <c r="C204" s="18">
        <f t="shared" ref="C204:I204" si="136">C102/C$8*100</f>
        <v>3.6400358048285057</v>
      </c>
      <c r="D204" s="18">
        <f t="shared" si="136"/>
        <v>3.9537687906731205</v>
      </c>
      <c r="E204" s="18">
        <f t="shared" si="136"/>
        <v>4.1134321788736212</v>
      </c>
      <c r="F204" s="18">
        <f t="shared" si="136"/>
        <v>4.2233376585437101</v>
      </c>
      <c r="G204" s="18">
        <f t="shared" si="136"/>
        <v>3.9493182870997066</v>
      </c>
      <c r="H204" s="18">
        <f t="shared" si="136"/>
        <v>3.5165731540725527</v>
      </c>
      <c r="I204" s="18">
        <f t="shared" si="136"/>
        <v>3.4066243561791443</v>
      </c>
      <c r="J204" s="18">
        <f t="shared" si="126"/>
        <v>3.3306990992051198</v>
      </c>
      <c r="K204" s="18">
        <f t="shared" si="126"/>
        <v>3.0533877387592092</v>
      </c>
      <c r="L204" s="18">
        <f t="shared" si="126"/>
        <v>2.5423322292089092</v>
      </c>
      <c r="M204" s="18">
        <f t="shared" si="126"/>
        <v>2.3515407924779099</v>
      </c>
      <c r="N204" s="18">
        <f t="shared" si="121"/>
        <v>2.3355402117344304</v>
      </c>
      <c r="O204" s="18">
        <f t="shared" si="121"/>
        <v>2.2479680172481276</v>
      </c>
      <c r="P204" s="18">
        <f t="shared" si="121"/>
        <v>2.2881727387658612</v>
      </c>
      <c r="Q204" s="18">
        <f t="shared" si="121"/>
        <v>2.2071744719741933</v>
      </c>
      <c r="R204" s="18">
        <f t="shared" si="121"/>
        <v>1.8612776970819387</v>
      </c>
      <c r="S204" s="18">
        <f t="shared" si="121"/>
        <v>1.8075925228767256</v>
      </c>
      <c r="T204" s="18">
        <f t="shared" si="121"/>
        <v>1.7395445228022741</v>
      </c>
      <c r="U204" s="18">
        <f t="shared" ref="N204:AB208" si="137">U102/U$8*100</f>
        <v>1.6242042432747457</v>
      </c>
      <c r="V204" s="18">
        <f t="shared" si="137"/>
        <v>1.6478123626508241</v>
      </c>
      <c r="W204" s="18">
        <f t="shared" si="137"/>
        <v>1.8737443248436285</v>
      </c>
      <c r="X204" s="18">
        <f t="shared" si="137"/>
        <v>2.1152274389125245</v>
      </c>
      <c r="Y204" s="18">
        <f t="shared" si="137"/>
        <v>2.4479837693061874</v>
      </c>
      <c r="Z204" s="18">
        <f t="shared" si="137"/>
        <v>2.2612892877734199</v>
      </c>
      <c r="AA204" s="18">
        <f t="shared" si="137"/>
        <v>2.5171854453936588</v>
      </c>
      <c r="AB204" s="18">
        <f t="shared" si="137"/>
        <v>2.7620303362634804</v>
      </c>
      <c r="AC204" s="18">
        <f t="shared" si="130"/>
        <v>2.2260698497893459</v>
      </c>
      <c r="AD204" s="21"/>
    </row>
    <row r="205" spans="1:30">
      <c r="A205" s="2">
        <v>96</v>
      </c>
      <c r="B205" s="7" t="s">
        <v>4</v>
      </c>
      <c r="C205" s="18">
        <f t="shared" ref="C205:I205" si="138">C103/C$8*100</f>
        <v>0.76399376727639734</v>
      </c>
      <c r="D205" s="18">
        <f t="shared" si="138"/>
        <v>0.74060641141155659</v>
      </c>
      <c r="E205" s="18">
        <f t="shared" si="138"/>
        <v>0.75616859988303919</v>
      </c>
      <c r="F205" s="18">
        <f t="shared" si="138"/>
        <v>0.75662101374871149</v>
      </c>
      <c r="G205" s="18">
        <f t="shared" si="138"/>
        <v>0.70996523024731173</v>
      </c>
      <c r="H205" s="18">
        <f t="shared" si="138"/>
        <v>0.5940719329955213</v>
      </c>
      <c r="I205" s="18">
        <f t="shared" si="138"/>
        <v>0.62362600659889489</v>
      </c>
      <c r="J205" s="18">
        <f t="shared" si="126"/>
        <v>0.53927939381648704</v>
      </c>
      <c r="K205" s="18">
        <f t="shared" si="126"/>
        <v>0.52307536619845518</v>
      </c>
      <c r="L205" s="18">
        <f t="shared" si="126"/>
        <v>0.52029356030610596</v>
      </c>
      <c r="M205" s="18">
        <f t="shared" si="126"/>
        <v>0.4747703498547331</v>
      </c>
      <c r="N205" s="18">
        <f t="shared" si="137"/>
        <v>0.47097167132638129</v>
      </c>
      <c r="O205" s="18">
        <f t="shared" si="137"/>
        <v>0.49645450904009764</v>
      </c>
      <c r="P205" s="18">
        <f t="shared" si="137"/>
        <v>0.52206045905502352</v>
      </c>
      <c r="Q205" s="18">
        <f t="shared" si="137"/>
        <v>0.57247464790908809</v>
      </c>
      <c r="R205" s="18">
        <f t="shared" si="137"/>
        <v>0.55030459610524696</v>
      </c>
      <c r="S205" s="18">
        <f t="shared" si="137"/>
        <v>0.53457370425362727</v>
      </c>
      <c r="T205" s="18">
        <f t="shared" si="137"/>
        <v>0.59500206257669985</v>
      </c>
      <c r="U205" s="18">
        <f t="shared" si="137"/>
        <v>0.59424093860543326</v>
      </c>
      <c r="V205" s="18">
        <f t="shared" si="137"/>
        <v>0.60853383048436527</v>
      </c>
      <c r="W205" s="18">
        <f t="shared" si="137"/>
        <v>0.64443987416145354</v>
      </c>
      <c r="X205" s="18">
        <f t="shared" si="137"/>
        <v>0.71768272110997045</v>
      </c>
      <c r="Y205" s="18">
        <f t="shared" si="137"/>
        <v>0.69010975696964105</v>
      </c>
      <c r="Z205" s="18">
        <f t="shared" si="137"/>
        <v>0.66456324391622978</v>
      </c>
      <c r="AA205" s="18">
        <f t="shared" si="137"/>
        <v>0.72380824004223487</v>
      </c>
      <c r="AB205" s="18">
        <f t="shared" si="137"/>
        <v>0.71304324290166066</v>
      </c>
      <c r="AC205" s="18">
        <f t="shared" si="130"/>
        <v>0.61975178723899205</v>
      </c>
      <c r="AD205" s="21"/>
    </row>
    <row r="206" spans="1:30">
      <c r="A206" s="2">
        <v>97</v>
      </c>
      <c r="B206" s="7" t="s">
        <v>3</v>
      </c>
      <c r="C206" s="18">
        <f t="shared" ref="C206:I206" si="139">C104/C$8*100</f>
        <v>2.9517720131795589E-2</v>
      </c>
      <c r="D206" s="18">
        <f t="shared" si="139"/>
        <v>3.3351146806757187E-2</v>
      </c>
      <c r="E206" s="18">
        <f t="shared" si="139"/>
        <v>4.0922620004330883E-2</v>
      </c>
      <c r="F206" s="18">
        <f t="shared" si="139"/>
        <v>3.0025770149199878E-2</v>
      </c>
      <c r="G206" s="18">
        <f t="shared" si="139"/>
        <v>2.0847896933181693E-2</v>
      </c>
      <c r="H206" s="18">
        <f t="shared" si="139"/>
        <v>8.8773079542668436E-3</v>
      </c>
      <c r="I206" s="18">
        <f t="shared" si="139"/>
        <v>7.778787744343805E-3</v>
      </c>
      <c r="J206" s="18">
        <f t="shared" si="126"/>
        <v>6.5712275361315001E-3</v>
      </c>
      <c r="K206" s="18">
        <f t="shared" si="126"/>
        <v>4.6750308441327795E-3</v>
      </c>
      <c r="L206" s="18">
        <f t="shared" si="126"/>
        <v>5.0456397848253213E-3</v>
      </c>
      <c r="M206" s="18">
        <f t="shared" si="126"/>
        <v>5.5038335350797354E-3</v>
      </c>
      <c r="N206" s="18">
        <f t="shared" si="137"/>
        <v>6.7204904783870765E-3</v>
      </c>
      <c r="O206" s="18">
        <f t="shared" si="137"/>
        <v>6.2614665774765633E-3</v>
      </c>
      <c r="P206" s="18">
        <f t="shared" si="137"/>
        <v>5.283621942093553E-3</v>
      </c>
      <c r="Q206" s="18">
        <f t="shared" si="137"/>
        <v>0</v>
      </c>
      <c r="R206" s="18">
        <f t="shared" si="137"/>
        <v>0</v>
      </c>
      <c r="S206" s="18">
        <f t="shared" si="137"/>
        <v>1.9848680413740837E-2</v>
      </c>
      <c r="T206" s="25" t="s">
        <v>102</v>
      </c>
      <c r="U206" s="25" t="s">
        <v>102</v>
      </c>
      <c r="V206" s="25" t="s">
        <v>102</v>
      </c>
      <c r="W206" s="18">
        <f t="shared" si="137"/>
        <v>2.529222240872071E-2</v>
      </c>
      <c r="X206" s="18">
        <f t="shared" si="137"/>
        <v>1.0077024875822868E-2</v>
      </c>
      <c r="Y206" s="18">
        <f t="shared" si="137"/>
        <v>0</v>
      </c>
      <c r="Z206" s="18">
        <f t="shared" si="137"/>
        <v>0</v>
      </c>
      <c r="AA206" s="18">
        <f t="shared" si="137"/>
        <v>2.9953992400322302E-2</v>
      </c>
      <c r="AB206" s="18">
        <f t="shared" si="137"/>
        <v>2.6833579184886189E-2</v>
      </c>
      <c r="AC206" s="18">
        <f t="shared" si="130"/>
        <v>9.9432953548602831E-3</v>
      </c>
      <c r="AD206" s="21"/>
    </row>
    <row r="207" spans="1:30">
      <c r="A207" s="2">
        <v>98</v>
      </c>
      <c r="B207" s="7" t="s">
        <v>2</v>
      </c>
      <c r="C207" s="18">
        <f t="shared" ref="C207:I207" si="140">C105/C$8*100</f>
        <v>6.2092923226872638E-6</v>
      </c>
      <c r="D207" s="18">
        <f t="shared" si="140"/>
        <v>0.12231653279153779</v>
      </c>
      <c r="E207" s="18">
        <f t="shared" si="140"/>
        <v>0.19593204845681314</v>
      </c>
      <c r="F207" s="18">
        <f t="shared" si="140"/>
        <v>0.14882073816909641</v>
      </c>
      <c r="G207" s="18">
        <f t="shared" si="140"/>
        <v>8.8632637951612289E-2</v>
      </c>
      <c r="H207" s="18">
        <f t="shared" si="140"/>
        <v>0.19437384816706438</v>
      </c>
      <c r="I207" s="18">
        <f t="shared" si="140"/>
        <v>0.21851065301494049</v>
      </c>
      <c r="J207" s="18">
        <f t="shared" si="126"/>
        <v>0.18668246404039771</v>
      </c>
      <c r="K207" s="18">
        <f t="shared" si="126"/>
        <v>0.21310844530881695</v>
      </c>
      <c r="L207" s="18">
        <f t="shared" si="126"/>
        <v>0.18642731646108596</v>
      </c>
      <c r="M207" s="18">
        <f t="shared" si="126"/>
        <v>0.1976222607838943</v>
      </c>
      <c r="N207" s="18">
        <f t="shared" si="137"/>
        <v>0.24786139021095174</v>
      </c>
      <c r="O207" s="18">
        <f t="shared" si="137"/>
        <v>0.18043504323221501</v>
      </c>
      <c r="P207" s="18">
        <f t="shared" si="137"/>
        <v>0.1193215457360103</v>
      </c>
      <c r="Q207" s="18">
        <f t="shared" si="137"/>
        <v>0</v>
      </c>
      <c r="R207" s="18">
        <f t="shared" si="137"/>
        <v>0</v>
      </c>
      <c r="S207" s="18">
        <f t="shared" si="137"/>
        <v>0.123110805422046</v>
      </c>
      <c r="T207" s="25" t="s">
        <v>102</v>
      </c>
      <c r="U207" s="25" t="s">
        <v>102</v>
      </c>
      <c r="V207" s="25" t="s">
        <v>102</v>
      </c>
      <c r="W207" s="18">
        <f t="shared" si="137"/>
        <v>2.5842328076249754E-2</v>
      </c>
      <c r="X207" s="18">
        <f t="shared" si="137"/>
        <v>0.21339049498973628</v>
      </c>
      <c r="Y207" s="18">
        <f t="shared" si="137"/>
        <v>0</v>
      </c>
      <c r="Z207" s="18">
        <f t="shared" si="137"/>
        <v>0</v>
      </c>
      <c r="AA207" s="18">
        <f t="shared" si="137"/>
        <v>0.49326746546521888</v>
      </c>
      <c r="AB207" s="18">
        <f t="shared" si="137"/>
        <v>0.939745027156208</v>
      </c>
      <c r="AC207" s="18">
        <f t="shared" si="130"/>
        <v>0.17340098781338695</v>
      </c>
      <c r="AD207" s="15"/>
    </row>
    <row r="208" spans="1:30">
      <c r="A208" s="2">
        <v>99</v>
      </c>
      <c r="B208" s="7" t="s">
        <v>1</v>
      </c>
      <c r="C208" s="18">
        <f t="shared" ref="C208:I208" si="141">C106/C$8*100</f>
        <v>0</v>
      </c>
      <c r="D208" s="18">
        <f t="shared" si="141"/>
        <v>0</v>
      </c>
      <c r="E208" s="18">
        <f t="shared" si="141"/>
        <v>0</v>
      </c>
      <c r="F208" s="18">
        <f t="shared" si="141"/>
        <v>0</v>
      </c>
      <c r="G208" s="18">
        <f t="shared" si="141"/>
        <v>1.4902560192933001E-4</v>
      </c>
      <c r="H208" s="18">
        <f t="shared" si="141"/>
        <v>2.2931604479394744E-4</v>
      </c>
      <c r="I208" s="18">
        <f t="shared" si="141"/>
        <v>0</v>
      </c>
      <c r="J208" s="18">
        <f t="shared" si="126"/>
        <v>0</v>
      </c>
      <c r="K208" s="18">
        <f t="shared" si="126"/>
        <v>0</v>
      </c>
      <c r="L208" s="18">
        <f t="shared" si="126"/>
        <v>0</v>
      </c>
      <c r="M208" s="18">
        <f t="shared" si="126"/>
        <v>0</v>
      </c>
      <c r="N208" s="18">
        <f t="shared" si="137"/>
        <v>0</v>
      </c>
      <c r="O208" s="18">
        <f t="shared" si="137"/>
        <v>0</v>
      </c>
      <c r="P208" s="18">
        <f t="shared" si="137"/>
        <v>0</v>
      </c>
      <c r="Q208" s="18">
        <f t="shared" si="137"/>
        <v>0</v>
      </c>
      <c r="R208" s="18">
        <f t="shared" si="137"/>
        <v>0</v>
      </c>
      <c r="S208" s="18">
        <f t="shared" si="137"/>
        <v>0</v>
      </c>
      <c r="T208" s="25" t="s">
        <v>102</v>
      </c>
      <c r="U208" s="25" t="s">
        <v>102</v>
      </c>
      <c r="V208" s="25" t="s">
        <v>102</v>
      </c>
      <c r="W208" s="25" t="s">
        <v>102</v>
      </c>
      <c r="X208" s="25" t="s">
        <v>102</v>
      </c>
      <c r="Y208" s="18">
        <f t="shared" si="137"/>
        <v>0</v>
      </c>
      <c r="Z208" s="18">
        <f t="shared" si="137"/>
        <v>0</v>
      </c>
      <c r="AA208" s="18">
        <f t="shared" si="137"/>
        <v>0</v>
      </c>
      <c r="AB208" s="18" t="s">
        <v>102</v>
      </c>
      <c r="AC208" s="18">
        <f t="shared" si="130"/>
        <v>2.7412288558655015E-6</v>
      </c>
      <c r="AD208" s="4"/>
    </row>
    <row r="209" spans="1:30">
      <c r="B209" s="7"/>
      <c r="C209" s="130" t="s">
        <v>100</v>
      </c>
      <c r="D209" s="130"/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4"/>
    </row>
    <row r="210" spans="1:30">
      <c r="B210" s="7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4"/>
    </row>
    <row r="211" spans="1:30">
      <c r="B211" s="7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4"/>
    </row>
    <row r="212" spans="1:30">
      <c r="B212" s="1" t="s">
        <v>99</v>
      </c>
      <c r="C212" s="11" t="s">
        <v>0</v>
      </c>
      <c r="D212" s="10">
        <f t="shared" ref="D212:L212" si="142">IF(C8=0,"--",D8/C8*100-100)</f>
        <v>1.6177404548409555</v>
      </c>
      <c r="E212" s="10">
        <f t="shared" si="142"/>
        <v>20.936556873547602</v>
      </c>
      <c r="F212" s="10">
        <f t="shared" si="142"/>
        <v>0.49768927379656702</v>
      </c>
      <c r="G212" s="10">
        <f t="shared" si="142"/>
        <v>6.2205468305374723</v>
      </c>
      <c r="H212" s="10">
        <f t="shared" si="142"/>
        <v>35.14344393783287</v>
      </c>
      <c r="I212" s="10">
        <f t="shared" si="142"/>
        <v>1.0967306669269448</v>
      </c>
      <c r="J212" s="10">
        <f t="shared" si="142"/>
        <v>30.67573795403743</v>
      </c>
      <c r="K212" s="10">
        <f t="shared" si="142"/>
        <v>17.286102570288506</v>
      </c>
      <c r="L212" s="10">
        <f t="shared" si="142"/>
        <v>45.253698945716053</v>
      </c>
      <c r="M212" s="10">
        <f t="shared" ref="M212" si="143">IF(L8=0,"--",M8/L8*100-100)</f>
        <v>37.029796198342211</v>
      </c>
      <c r="N212" s="10">
        <f t="shared" ref="N212" si="144">IF(M8=0,"--",N8/M8*100-100)</f>
        <v>19.158125226390155</v>
      </c>
      <c r="O212" s="10">
        <f t="shared" ref="O212:AA226" si="145">IF(N8=0,"--",O8/N8*100-100)</f>
        <v>24.262251915481343</v>
      </c>
      <c r="P212" s="10">
        <f t="shared" si="145"/>
        <v>18.627717304186461</v>
      </c>
      <c r="Q212" s="10">
        <f t="shared" si="145"/>
        <v>-15.992140955898833</v>
      </c>
      <c r="R212" s="10">
        <f t="shared" si="145"/>
        <v>31.361358831189733</v>
      </c>
      <c r="S212" s="10">
        <f t="shared" si="145"/>
        <v>20.450915830395317</v>
      </c>
      <c r="T212" s="10">
        <f t="shared" si="145"/>
        <v>7.8384356166969269</v>
      </c>
      <c r="U212" s="10">
        <f t="shared" si="145"/>
        <v>7.7897635688562161</v>
      </c>
      <c r="V212" s="10">
        <f t="shared" si="145"/>
        <v>6.0044741331076068</v>
      </c>
      <c r="W212" s="10">
        <f t="shared" si="145"/>
        <v>-2.5330219952811461</v>
      </c>
      <c r="X212" s="10">
        <f t="shared" si="145"/>
        <v>-6.3813103422189101</v>
      </c>
      <c r="Y212" s="10">
        <f t="shared" si="145"/>
        <v>6.4795054481189425</v>
      </c>
      <c r="Z212" s="10">
        <f t="shared" si="145"/>
        <v>9.2258516521627172</v>
      </c>
      <c r="AA212" s="10">
        <f t="shared" si="145"/>
        <v>-0.11334469202203934</v>
      </c>
      <c r="AB212" s="10">
        <f>IF(AA8=0,"--",AB8/AA8*100-100)</f>
        <v>4.3963725749316609</v>
      </c>
      <c r="AC212" s="8">
        <f>POWER(AB8/C8,1/26)*100-100</f>
        <v>11.614479272760846</v>
      </c>
      <c r="AD212" s="4"/>
    </row>
    <row r="213" spans="1:30">
      <c r="A213" s="2">
        <v>1</v>
      </c>
      <c r="B213" s="7" t="s">
        <v>98</v>
      </c>
      <c r="C213" s="11" t="s">
        <v>0</v>
      </c>
      <c r="D213" s="10">
        <f t="shared" ref="D213:L213" si="146">IF(C9=0,"--",D9/C9*100-100)</f>
        <v>-3.4306396096137064</v>
      </c>
      <c r="E213" s="10">
        <f t="shared" si="146"/>
        <v>-2.186174735857108</v>
      </c>
      <c r="F213" s="10">
        <f t="shared" si="146"/>
        <v>-7.3337778805444884</v>
      </c>
      <c r="G213" s="10">
        <f t="shared" si="146"/>
        <v>-12.663358543652564</v>
      </c>
      <c r="H213" s="10">
        <f t="shared" si="146"/>
        <v>9.6699160750119972E-3</v>
      </c>
      <c r="I213" s="10">
        <f t="shared" si="146"/>
        <v>-10.553155466294101</v>
      </c>
      <c r="J213" s="10">
        <f t="shared" si="146"/>
        <v>-0.25350526069367163</v>
      </c>
      <c r="K213" s="10">
        <f t="shared" si="146"/>
        <v>-13.862837421128361</v>
      </c>
      <c r="L213" s="10">
        <f t="shared" si="146"/>
        <v>11.503215617000166</v>
      </c>
      <c r="M213" s="10">
        <f t="shared" ref="M213" si="147">IF(L9=0,"--",M9/L9*100-100)</f>
        <v>-0.40015150007106115</v>
      </c>
      <c r="N213" s="10">
        <f t="shared" ref="N213:N276" si="148">IF(M9=0,"--",N9/M9*100-100)</f>
        <v>1.3052373084330213</v>
      </c>
      <c r="O213" s="10">
        <f t="shared" ref="O213:X213" si="149">IF(N9=0,"--",O9/N9*100-100)</f>
        <v>12.539263261707816</v>
      </c>
      <c r="P213" s="10">
        <f t="shared" si="149"/>
        <v>35.161110793216494</v>
      </c>
      <c r="Q213" s="10">
        <f t="shared" si="149"/>
        <v>-12.784546782917076</v>
      </c>
      <c r="R213" s="10">
        <f t="shared" si="149"/>
        <v>2.2706020457420379</v>
      </c>
      <c r="S213" s="10">
        <f t="shared" si="149"/>
        <v>26.333430797218398</v>
      </c>
      <c r="T213" s="10">
        <f t="shared" si="149"/>
        <v>2.1691286340774951</v>
      </c>
      <c r="U213" s="10">
        <f t="shared" si="149"/>
        <v>-0.44152569893324767</v>
      </c>
      <c r="V213" s="10">
        <f t="shared" si="149"/>
        <v>0.84152321708891975</v>
      </c>
      <c r="W213" s="10">
        <f t="shared" si="149"/>
        <v>2.0805657939754383</v>
      </c>
      <c r="X213" s="10">
        <f t="shared" si="149"/>
        <v>8.2032396288594782</v>
      </c>
      <c r="Y213" s="10">
        <f t="shared" si="145"/>
        <v>-13.176830274681961</v>
      </c>
      <c r="Z213" s="10">
        <f t="shared" si="145"/>
        <v>-3.1084634175462469</v>
      </c>
      <c r="AA213" s="10">
        <f t="shared" si="145"/>
        <v>-6.2614385705415856</v>
      </c>
      <c r="AB213" s="10">
        <f t="shared" ref="AB213:AB276" si="150">IF(AA9=0,"--",AB9/AA9*100-100)</f>
        <v>17.577217529899585</v>
      </c>
      <c r="AC213" s="8">
        <f t="shared" ref="AC213:AC276" si="151">POWER(AB9/C9,1/26)*100-100</f>
        <v>0.67205867770402961</v>
      </c>
      <c r="AD213" s="4"/>
    </row>
    <row r="214" spans="1:30">
      <c r="A214" s="2">
        <v>2</v>
      </c>
      <c r="B214" s="7" t="s">
        <v>97</v>
      </c>
      <c r="C214" s="11" t="s">
        <v>0</v>
      </c>
      <c r="D214" s="10">
        <f t="shared" ref="D214:L214" si="152">IF(C10=0,"--",D10/C10*100-100)</f>
        <v>6.2690148624623703</v>
      </c>
      <c r="E214" s="10">
        <f t="shared" si="152"/>
        <v>-11.311845482842159</v>
      </c>
      <c r="F214" s="10">
        <f t="shared" si="152"/>
        <v>-12.842001172191175</v>
      </c>
      <c r="G214" s="10">
        <f t="shared" si="152"/>
        <v>-17.600811884694537</v>
      </c>
      <c r="H214" s="10">
        <f t="shared" si="152"/>
        <v>8.9570788994372492</v>
      </c>
      <c r="I214" s="10">
        <f t="shared" si="152"/>
        <v>11.743072653072971</v>
      </c>
      <c r="J214" s="10">
        <f t="shared" si="152"/>
        <v>-20.938043889004362</v>
      </c>
      <c r="K214" s="10">
        <f t="shared" si="152"/>
        <v>-10.501726276121772</v>
      </c>
      <c r="L214" s="10">
        <f t="shared" si="152"/>
        <v>18.368288429747096</v>
      </c>
      <c r="M214" s="10">
        <f t="shared" ref="M214" si="153">IF(L10=0,"--",M10/L10*100-100)</f>
        <v>5.2516563008420718</v>
      </c>
      <c r="N214" s="10">
        <f t="shared" si="148"/>
        <v>0.60467995383596929</v>
      </c>
      <c r="O214" s="10">
        <f t="shared" si="145"/>
        <v>-1.8551229245425986</v>
      </c>
      <c r="P214" s="10">
        <f t="shared" si="145"/>
        <v>8.8337544610230623</v>
      </c>
      <c r="Q214" s="10">
        <f t="shared" si="145"/>
        <v>-4.2971203368714157</v>
      </c>
      <c r="R214" s="10">
        <f t="shared" si="145"/>
        <v>30.175478455032021</v>
      </c>
      <c r="S214" s="10">
        <f t="shared" si="145"/>
        <v>8.2166852206173644</v>
      </c>
      <c r="T214" s="10">
        <f t="shared" si="145"/>
        <v>-8.8203604029868217</v>
      </c>
      <c r="U214" s="10">
        <f t="shared" si="145"/>
        <v>0.79837157844751516</v>
      </c>
      <c r="V214" s="10">
        <f t="shared" si="145"/>
        <v>19.597994040546823</v>
      </c>
      <c r="W214" s="10">
        <f t="shared" si="145"/>
        <v>-10.546217979340327</v>
      </c>
      <c r="X214" s="10">
        <f t="shared" si="145"/>
        <v>-14.660580908303828</v>
      </c>
      <c r="Y214" s="10">
        <f t="shared" si="145"/>
        <v>1.5782061041043534</v>
      </c>
      <c r="Z214" s="10">
        <f t="shared" si="145"/>
        <v>-5.5318608068980097</v>
      </c>
      <c r="AA214" s="10">
        <f t="shared" si="145"/>
        <v>-2.8893222935003564</v>
      </c>
      <c r="AB214" s="10">
        <f t="shared" si="150"/>
        <v>-15.484880994801713</v>
      </c>
      <c r="AC214" s="8">
        <f t="shared" si="151"/>
        <v>-1.3866035280894238</v>
      </c>
      <c r="AD214" s="4"/>
    </row>
    <row r="215" spans="1:30">
      <c r="A215" s="2">
        <v>3</v>
      </c>
      <c r="B215" s="7" t="s">
        <v>96</v>
      </c>
      <c r="C215" s="11" t="s">
        <v>0</v>
      </c>
      <c r="D215" s="10">
        <f t="shared" ref="D215:L215" si="154">IF(C11=0,"--",D11/C11*100-100)</f>
        <v>-16.776353716439644</v>
      </c>
      <c r="E215" s="10">
        <f t="shared" si="154"/>
        <v>8.523330915127687</v>
      </c>
      <c r="F215" s="10">
        <f t="shared" si="154"/>
        <v>-8.1671299808739661</v>
      </c>
      <c r="G215" s="10">
        <f t="shared" si="154"/>
        <v>12.55381920556826</v>
      </c>
      <c r="H215" s="10">
        <f t="shared" si="154"/>
        <v>16.469367526622804</v>
      </c>
      <c r="I215" s="10">
        <f t="shared" si="154"/>
        <v>14.265624237865438</v>
      </c>
      <c r="J215" s="10">
        <f t="shared" si="154"/>
        <v>10.837478456550983</v>
      </c>
      <c r="K215" s="10">
        <f t="shared" si="154"/>
        <v>7.8308887332242847</v>
      </c>
      <c r="L215" s="10">
        <f t="shared" si="154"/>
        <v>30.987640989814707</v>
      </c>
      <c r="M215" s="10">
        <f t="shared" ref="M215" si="155">IF(L11=0,"--",M11/L11*100-100)</f>
        <v>7.3642407220374082</v>
      </c>
      <c r="N215" s="10">
        <f t="shared" si="148"/>
        <v>8.8931819591406622</v>
      </c>
      <c r="O215" s="10">
        <f t="shared" si="145"/>
        <v>0.28273358679346927</v>
      </c>
      <c r="P215" s="10">
        <f t="shared" si="145"/>
        <v>8.9274973307986301</v>
      </c>
      <c r="Q215" s="10">
        <f t="shared" si="145"/>
        <v>31.411954798438273</v>
      </c>
      <c r="R215" s="10">
        <f t="shared" si="145"/>
        <v>29.332416277501807</v>
      </c>
      <c r="S215" s="10">
        <f t="shared" si="145"/>
        <v>24.659533042725258</v>
      </c>
      <c r="T215" s="10">
        <f t="shared" si="145"/>
        <v>3.1962920164875896</v>
      </c>
      <c r="U215" s="10">
        <f t="shared" si="145"/>
        <v>10.491399994125359</v>
      </c>
      <c r="V215" s="10">
        <f t="shared" si="145"/>
        <v>12.363404573556849</v>
      </c>
      <c r="W215" s="10">
        <f t="shared" si="145"/>
        <v>-5.3594189825013672</v>
      </c>
      <c r="X215" s="10">
        <f t="shared" si="145"/>
        <v>2.8697997541174232</v>
      </c>
      <c r="Y215" s="10">
        <f t="shared" si="145"/>
        <v>-3.2777781458146791</v>
      </c>
      <c r="Z215" s="10">
        <f t="shared" si="145"/>
        <v>-1.3763005075603019E-2</v>
      </c>
      <c r="AA215" s="10">
        <f t="shared" si="145"/>
        <v>-5.9474979902457363</v>
      </c>
      <c r="AB215" s="10">
        <f t="shared" si="150"/>
        <v>-14.085870577109262</v>
      </c>
      <c r="AC215" s="8">
        <f t="shared" si="151"/>
        <v>6.4905864667569944</v>
      </c>
      <c r="AD215" s="4"/>
    </row>
    <row r="216" spans="1:30">
      <c r="A216" s="2">
        <v>4</v>
      </c>
      <c r="B216" s="7" t="s">
        <v>95</v>
      </c>
      <c r="C216" s="11" t="s">
        <v>0</v>
      </c>
      <c r="D216" s="10">
        <f t="shared" ref="D216:L216" si="156">IF(C12=0,"--",D12/C12*100-100)</f>
        <v>20.514861443274327</v>
      </c>
      <c r="E216" s="10">
        <f t="shared" si="156"/>
        <v>-15.395888348516863</v>
      </c>
      <c r="F216" s="10">
        <f t="shared" si="156"/>
        <v>5.7116089001150812</v>
      </c>
      <c r="G216" s="10">
        <f t="shared" si="156"/>
        <v>-6.1702477484662666</v>
      </c>
      <c r="H216" s="10">
        <f t="shared" si="156"/>
        <v>14.518301611576973</v>
      </c>
      <c r="I216" s="10">
        <f t="shared" si="156"/>
        <v>2.3633249814813979</v>
      </c>
      <c r="J216" s="10">
        <f t="shared" si="156"/>
        <v>1.037338037832896</v>
      </c>
      <c r="K216" s="10">
        <f t="shared" si="156"/>
        <v>7.9334452856864743</v>
      </c>
      <c r="L216" s="10">
        <f t="shared" si="156"/>
        <v>11.530331157919818</v>
      </c>
      <c r="M216" s="10">
        <f t="shared" ref="M216" si="157">IF(L12=0,"--",M12/L12*100-100)</f>
        <v>14.414874770018812</v>
      </c>
      <c r="N216" s="10">
        <f t="shared" si="148"/>
        <v>12.85147506633426</v>
      </c>
      <c r="O216" s="10">
        <f t="shared" si="145"/>
        <v>52.726861836788942</v>
      </c>
      <c r="P216" s="10">
        <f t="shared" si="145"/>
        <v>34.776366301727052</v>
      </c>
      <c r="Q216" s="10">
        <f t="shared" si="145"/>
        <v>-45.218375895034725</v>
      </c>
      <c r="R216" s="10">
        <f t="shared" si="145"/>
        <v>18.771975956002677</v>
      </c>
      <c r="S216" s="10">
        <f t="shared" si="145"/>
        <v>23.278514665294153</v>
      </c>
      <c r="T216" s="10">
        <f t="shared" si="145"/>
        <v>7.0777701188117703</v>
      </c>
      <c r="U216" s="10">
        <f t="shared" si="145"/>
        <v>2.0611847508999972</v>
      </c>
      <c r="V216" s="10">
        <f t="shared" si="145"/>
        <v>7.5490518843559329</v>
      </c>
      <c r="W216" s="10">
        <f t="shared" si="145"/>
        <v>3.0810006339794853</v>
      </c>
      <c r="X216" s="10">
        <f t="shared" si="145"/>
        <v>-2.4109213888773127</v>
      </c>
      <c r="Y216" s="10">
        <f t="shared" si="145"/>
        <v>-0.22236213154521067</v>
      </c>
      <c r="Z216" s="10">
        <f t="shared" si="145"/>
        <v>0.23552375205042608</v>
      </c>
      <c r="AA216" s="10">
        <f t="shared" si="145"/>
        <v>-4.9254259924913129</v>
      </c>
      <c r="AB216" s="10">
        <f t="shared" si="150"/>
        <v>2.9205956454623845</v>
      </c>
      <c r="AC216" s="8">
        <f t="shared" si="151"/>
        <v>5.0013656128481188</v>
      </c>
      <c r="AD216" s="4"/>
    </row>
    <row r="217" spans="1:30">
      <c r="A217" s="2">
        <v>5</v>
      </c>
      <c r="B217" s="7" t="s">
        <v>94</v>
      </c>
      <c r="C217" s="11" t="s">
        <v>0</v>
      </c>
      <c r="D217" s="10">
        <f t="shared" ref="D217:L217" si="158">IF(C13=0,"--",D13/C13*100-100)</f>
        <v>-5.6834372412356942</v>
      </c>
      <c r="E217" s="10">
        <f t="shared" si="158"/>
        <v>3.6879787433661022</v>
      </c>
      <c r="F217" s="10">
        <f t="shared" si="158"/>
        <v>-6.7827009784749492</v>
      </c>
      <c r="G217" s="10">
        <f t="shared" si="158"/>
        <v>-3.9577157129407965</v>
      </c>
      <c r="H217" s="10">
        <f t="shared" si="158"/>
        <v>21.641911090877713</v>
      </c>
      <c r="I217" s="10">
        <f t="shared" si="158"/>
        <v>-13.667501660114866</v>
      </c>
      <c r="J217" s="10">
        <f t="shared" si="158"/>
        <v>-0.58000214865892019</v>
      </c>
      <c r="K217" s="10">
        <f t="shared" si="158"/>
        <v>6.3332985865731217</v>
      </c>
      <c r="L217" s="10">
        <f t="shared" si="158"/>
        <v>41.200081373561261</v>
      </c>
      <c r="M217" s="10">
        <f t="shared" ref="M217" si="159">IF(L13=0,"--",M13/L13*100-100)</f>
        <v>3.6914099318731104</v>
      </c>
      <c r="N217" s="10">
        <f t="shared" si="148"/>
        <v>-1.6332228045558139</v>
      </c>
      <c r="O217" s="10">
        <f t="shared" si="145"/>
        <v>8.0310714491241413</v>
      </c>
      <c r="P217" s="10">
        <f t="shared" si="145"/>
        <v>27.119847309233265</v>
      </c>
      <c r="Q217" s="10">
        <f t="shared" si="145"/>
        <v>-10.84820792448383</v>
      </c>
      <c r="R217" s="10">
        <f t="shared" si="145"/>
        <v>11.458825271325296</v>
      </c>
      <c r="S217" s="10">
        <f t="shared" si="145"/>
        <v>35.479594703211859</v>
      </c>
      <c r="T217" s="10">
        <f t="shared" si="145"/>
        <v>11.860748197566863</v>
      </c>
      <c r="U217" s="10">
        <f t="shared" si="145"/>
        <v>6.9887085996914351</v>
      </c>
      <c r="V217" s="10">
        <f t="shared" si="145"/>
        <v>4.1985516982758071</v>
      </c>
      <c r="W217" s="10">
        <f t="shared" si="145"/>
        <v>-22.747122221060422</v>
      </c>
      <c r="X217" s="10">
        <f t="shared" si="145"/>
        <v>2.1264672851700084E-2</v>
      </c>
      <c r="Y217" s="10">
        <f t="shared" si="145"/>
        <v>30.33068153981614</v>
      </c>
      <c r="Z217" s="10">
        <f t="shared" si="145"/>
        <v>9.6942639362834768</v>
      </c>
      <c r="AA217" s="10">
        <f t="shared" si="145"/>
        <v>-5.5213804620603213</v>
      </c>
      <c r="AB217" s="10">
        <f t="shared" si="150"/>
        <v>-23.65525425588983</v>
      </c>
      <c r="AC217" s="8">
        <f t="shared" si="151"/>
        <v>3.6996561481816883</v>
      </c>
      <c r="AD217" s="4"/>
    </row>
    <row r="218" spans="1:30">
      <c r="A218" s="2">
        <v>6</v>
      </c>
      <c r="B218" s="7" t="s">
        <v>93</v>
      </c>
      <c r="C218" s="11" t="s">
        <v>0</v>
      </c>
      <c r="D218" s="10">
        <f t="shared" ref="D218:L218" si="160">IF(C14=0,"--",D14/C14*100-100)</f>
        <v>8.840812035583383</v>
      </c>
      <c r="E218" s="10">
        <f t="shared" si="160"/>
        <v>5.3676473921647556</v>
      </c>
      <c r="F218" s="10">
        <f t="shared" si="160"/>
        <v>-6.6750061310596465</v>
      </c>
      <c r="G218" s="10">
        <f t="shared" si="160"/>
        <v>5.1454756767082017</v>
      </c>
      <c r="H218" s="10">
        <f t="shared" si="160"/>
        <v>2.6217683565729004</v>
      </c>
      <c r="I218" s="10">
        <f t="shared" si="160"/>
        <v>9.6644067629411978</v>
      </c>
      <c r="J218" s="10">
        <f t="shared" si="160"/>
        <v>23.338127793211186</v>
      </c>
      <c r="K218" s="10">
        <f t="shared" si="160"/>
        <v>2.9510991256337604</v>
      </c>
      <c r="L218" s="10">
        <f t="shared" si="160"/>
        <v>45.018635443349893</v>
      </c>
      <c r="M218" s="10">
        <f t="shared" ref="M218" si="161">IF(L14=0,"--",M14/L14*100-100)</f>
        <v>19.993013812460987</v>
      </c>
      <c r="N218" s="10">
        <f t="shared" si="148"/>
        <v>36.402037225092755</v>
      </c>
      <c r="O218" s="10">
        <f t="shared" si="145"/>
        <v>25.191176401955445</v>
      </c>
      <c r="P218" s="10">
        <f t="shared" si="145"/>
        <v>13.084062599540161</v>
      </c>
      <c r="Q218" s="10">
        <f t="shared" si="145"/>
        <v>26.401631055174505</v>
      </c>
      <c r="R218" s="10">
        <f t="shared" si="145"/>
        <v>9.3121248256516651</v>
      </c>
      <c r="S218" s="10">
        <f t="shared" si="145"/>
        <v>11.45481953433756</v>
      </c>
      <c r="T218" s="10">
        <f t="shared" si="145"/>
        <v>11.700069604677068</v>
      </c>
      <c r="U218" s="10">
        <f t="shared" si="145"/>
        <v>8.1496704847549921</v>
      </c>
      <c r="V218" s="10">
        <f t="shared" si="145"/>
        <v>48.674904005706139</v>
      </c>
      <c r="W218" s="10">
        <f t="shared" si="145"/>
        <v>-27.251584682264649</v>
      </c>
      <c r="X218" s="10">
        <f t="shared" si="145"/>
        <v>11.036331743849331</v>
      </c>
      <c r="Y218" s="10">
        <f t="shared" si="145"/>
        <v>0.89903763526568525</v>
      </c>
      <c r="Z218" s="10">
        <f t="shared" si="145"/>
        <v>12.834504090041349</v>
      </c>
      <c r="AA218" s="10">
        <f t="shared" si="145"/>
        <v>14.072331991524266</v>
      </c>
      <c r="AB218" s="10">
        <f t="shared" si="150"/>
        <v>9.3567972324976978</v>
      </c>
      <c r="AC218" s="8">
        <f t="shared" si="151"/>
        <v>11.549682209297814</v>
      </c>
      <c r="AD218" s="4"/>
    </row>
    <row r="219" spans="1:30">
      <c r="A219" s="2">
        <v>7</v>
      </c>
      <c r="B219" s="7" t="s">
        <v>92</v>
      </c>
      <c r="C219" s="11" t="s">
        <v>0</v>
      </c>
      <c r="D219" s="10">
        <f t="shared" ref="D219:L219" si="162">IF(C15=0,"--",D15/C15*100-100)</f>
        <v>-9.7589592586070069</v>
      </c>
      <c r="E219" s="10">
        <f t="shared" si="162"/>
        <v>-2.3149930582487599</v>
      </c>
      <c r="F219" s="10">
        <f t="shared" si="162"/>
        <v>-2.4648643071597149</v>
      </c>
      <c r="G219" s="10">
        <f t="shared" si="162"/>
        <v>3.1809664193073246</v>
      </c>
      <c r="H219" s="10">
        <f t="shared" si="162"/>
        <v>1.5683982731502226</v>
      </c>
      <c r="I219" s="10">
        <f t="shared" si="162"/>
        <v>13.308451110134612</v>
      </c>
      <c r="J219" s="10">
        <f t="shared" si="162"/>
        <v>7.6075615418197344</v>
      </c>
      <c r="K219" s="10">
        <f t="shared" si="162"/>
        <v>7.1677351669586074</v>
      </c>
      <c r="L219" s="10">
        <f t="shared" si="162"/>
        <v>25.667313059980046</v>
      </c>
      <c r="M219" s="10">
        <f t="shared" ref="M219" si="163">IF(L15=0,"--",M15/L15*100-100)</f>
        <v>20.399246401021756</v>
      </c>
      <c r="N219" s="10">
        <f t="shared" si="148"/>
        <v>21.656060662544974</v>
      </c>
      <c r="O219" s="10">
        <f t="shared" si="145"/>
        <v>8.877470186440533</v>
      </c>
      <c r="P219" s="10">
        <f t="shared" si="145"/>
        <v>4.4074100656369239</v>
      </c>
      <c r="Q219" s="10">
        <f t="shared" si="145"/>
        <v>14.733102594627525</v>
      </c>
      <c r="R219" s="10">
        <f t="shared" si="145"/>
        <v>54.331526966398002</v>
      </c>
      <c r="S219" s="10">
        <f t="shared" si="145"/>
        <v>16.628791548657901</v>
      </c>
      <c r="T219" s="10">
        <f t="shared" si="145"/>
        <v>-20.730876568713924</v>
      </c>
      <c r="U219" s="10">
        <f t="shared" si="145"/>
        <v>13.808237148751616</v>
      </c>
      <c r="V219" s="10">
        <f t="shared" si="145"/>
        <v>4.5935475403358765</v>
      </c>
      <c r="W219" s="10">
        <f t="shared" si="145"/>
        <v>9.6913752271419185</v>
      </c>
      <c r="X219" s="10">
        <f t="shared" si="145"/>
        <v>17.02859296779387</v>
      </c>
      <c r="Y219" s="10">
        <f t="shared" si="145"/>
        <v>5.6920361828415764</v>
      </c>
      <c r="Z219" s="10">
        <f t="shared" si="145"/>
        <v>-5.8017116308238315</v>
      </c>
      <c r="AA219" s="10">
        <f t="shared" si="145"/>
        <v>-1.8127000943253933</v>
      </c>
      <c r="AB219" s="10">
        <f t="shared" si="150"/>
        <v>-6.3442928365820563</v>
      </c>
      <c r="AC219" s="8">
        <f t="shared" si="151"/>
        <v>6.8812605751025728</v>
      </c>
      <c r="AD219" s="4"/>
    </row>
    <row r="220" spans="1:30">
      <c r="A220" s="2">
        <v>8</v>
      </c>
      <c r="B220" s="7" t="s">
        <v>91</v>
      </c>
      <c r="C220" s="11" t="s">
        <v>0</v>
      </c>
      <c r="D220" s="10">
        <f t="shared" ref="D220:L220" si="164">IF(C16=0,"--",D16/C16*100-100)</f>
        <v>-3.8978835143969945</v>
      </c>
      <c r="E220" s="10">
        <f t="shared" si="164"/>
        <v>0.65324768715183268</v>
      </c>
      <c r="F220" s="10">
        <f t="shared" si="164"/>
        <v>-6.6917104556026175</v>
      </c>
      <c r="G220" s="10">
        <f t="shared" si="164"/>
        <v>-1.7980832068788857</v>
      </c>
      <c r="H220" s="10">
        <f t="shared" si="164"/>
        <v>-1.9377085551230948</v>
      </c>
      <c r="I220" s="10">
        <f t="shared" si="164"/>
        <v>4.4709516082151737</v>
      </c>
      <c r="J220" s="10">
        <f t="shared" si="164"/>
        <v>27.327317568822025</v>
      </c>
      <c r="K220" s="10">
        <f t="shared" si="164"/>
        <v>22.904349966201437</v>
      </c>
      <c r="L220" s="10">
        <f t="shared" si="164"/>
        <v>34.402599663652467</v>
      </c>
      <c r="M220" s="10">
        <f t="shared" ref="M220" si="165">IF(L16=0,"--",M16/L16*100-100)</f>
        <v>16.444820721655034</v>
      </c>
      <c r="N220" s="10">
        <f t="shared" si="148"/>
        <v>20.008907634575948</v>
      </c>
      <c r="O220" s="10">
        <f t="shared" si="145"/>
        <v>27.41284728798945</v>
      </c>
      <c r="P220" s="10">
        <f t="shared" si="145"/>
        <v>28.96915492828407</v>
      </c>
      <c r="Q220" s="10">
        <f t="shared" si="145"/>
        <v>12.955018138586411</v>
      </c>
      <c r="R220" s="10">
        <f t="shared" si="145"/>
        <v>12.612620694544589</v>
      </c>
      <c r="S220" s="10">
        <f t="shared" si="145"/>
        <v>19.079340975378585</v>
      </c>
      <c r="T220" s="10">
        <f t="shared" si="145"/>
        <v>18.292760220761679</v>
      </c>
      <c r="U220" s="10">
        <f t="shared" si="145"/>
        <v>10.616065479915363</v>
      </c>
      <c r="V220" s="10">
        <f t="shared" si="145"/>
        <v>3.4737113735981069</v>
      </c>
      <c r="W220" s="10">
        <f t="shared" si="145"/>
        <v>20.683715413892557</v>
      </c>
      <c r="X220" s="10">
        <f t="shared" si="145"/>
        <v>5.8941081074139134</v>
      </c>
      <c r="Y220" s="10">
        <f t="shared" si="145"/>
        <v>-3.1536688003433682</v>
      </c>
      <c r="Z220" s="10">
        <f t="shared" si="145"/>
        <v>-1.1115198050616186</v>
      </c>
      <c r="AA220" s="10">
        <f t="shared" si="145"/>
        <v>17.828424890562758</v>
      </c>
      <c r="AB220" s="10">
        <f t="shared" si="150"/>
        <v>13.523636119943944</v>
      </c>
      <c r="AC220" s="8">
        <f t="shared" si="151"/>
        <v>10.89831760041622</v>
      </c>
      <c r="AD220" s="4"/>
    </row>
    <row r="221" spans="1:30">
      <c r="A221" s="2">
        <v>9</v>
      </c>
      <c r="B221" s="7" t="s">
        <v>90</v>
      </c>
      <c r="C221" s="11" t="s">
        <v>0</v>
      </c>
      <c r="D221" s="10">
        <f t="shared" ref="D221:L221" si="166">IF(C17=0,"--",D17/C17*100-100)</f>
        <v>5.7775243593373631</v>
      </c>
      <c r="E221" s="10">
        <f t="shared" si="166"/>
        <v>11.096553034667721</v>
      </c>
      <c r="F221" s="10">
        <f t="shared" si="166"/>
        <v>-4.9475061771650815</v>
      </c>
      <c r="G221" s="10">
        <f t="shared" si="166"/>
        <v>-5.6035425108325825</v>
      </c>
      <c r="H221" s="10">
        <f t="shared" si="166"/>
        <v>2.9708856073892491</v>
      </c>
      <c r="I221" s="10">
        <f t="shared" si="166"/>
        <v>7.3864530944650113</v>
      </c>
      <c r="J221" s="10">
        <f t="shared" si="166"/>
        <v>1.6133202884835782</v>
      </c>
      <c r="K221" s="10">
        <f t="shared" si="166"/>
        <v>5.300033329148917</v>
      </c>
      <c r="L221" s="10">
        <f t="shared" si="166"/>
        <v>48.800698683459899</v>
      </c>
      <c r="M221" s="10">
        <f t="shared" ref="M221" si="167">IF(L17=0,"--",M17/L17*100-100)</f>
        <v>7.2320439055485934</v>
      </c>
      <c r="N221" s="10">
        <f t="shared" si="148"/>
        <v>6.7057519884470906</v>
      </c>
      <c r="O221" s="10">
        <f t="shared" si="145"/>
        <v>10.380616682514244</v>
      </c>
      <c r="P221" s="10">
        <f t="shared" si="145"/>
        <v>20.408470909767672</v>
      </c>
      <c r="Q221" s="10">
        <f t="shared" si="145"/>
        <v>6.6717878289384203</v>
      </c>
      <c r="R221" s="10">
        <f t="shared" si="145"/>
        <v>18.146524652411472</v>
      </c>
      <c r="S221" s="10">
        <f t="shared" si="145"/>
        <v>22.195490423569339</v>
      </c>
      <c r="T221" s="10">
        <f t="shared" si="145"/>
        <v>-4.1599705767042252</v>
      </c>
      <c r="U221" s="10">
        <f t="shared" si="145"/>
        <v>15.754488247971608</v>
      </c>
      <c r="V221" s="10">
        <f t="shared" si="145"/>
        <v>9.1683371262412265</v>
      </c>
      <c r="W221" s="10">
        <f t="shared" si="145"/>
        <v>3.4737396512906997</v>
      </c>
      <c r="X221" s="10">
        <f t="shared" si="145"/>
        <v>17.582819548590777</v>
      </c>
      <c r="Y221" s="10">
        <f t="shared" si="145"/>
        <v>12.114677439204954</v>
      </c>
      <c r="Z221" s="10">
        <f t="shared" si="145"/>
        <v>-1.7962265867322458</v>
      </c>
      <c r="AA221" s="10">
        <f t="shared" si="145"/>
        <v>10.631961032830645</v>
      </c>
      <c r="AB221" s="10">
        <f t="shared" si="150"/>
        <v>11.068451918133235</v>
      </c>
      <c r="AC221" s="8">
        <f t="shared" si="151"/>
        <v>8.6605243121352373</v>
      </c>
      <c r="AD221" s="4"/>
    </row>
    <row r="222" spans="1:30">
      <c r="A222" s="2">
        <v>10</v>
      </c>
      <c r="B222" s="7" t="s">
        <v>89</v>
      </c>
      <c r="C222" s="11" t="s">
        <v>0</v>
      </c>
      <c r="D222" s="10">
        <f t="shared" ref="D222:L222" si="168">IF(C18=0,"--",D18/C18*100-100)</f>
        <v>147.05445945028313</v>
      </c>
      <c r="E222" s="10">
        <f t="shared" si="168"/>
        <v>524.62093170783635</v>
      </c>
      <c r="F222" s="10">
        <f t="shared" si="168"/>
        <v>27.530526938705108</v>
      </c>
      <c r="G222" s="10">
        <f t="shared" si="168"/>
        <v>-24.222243169406312</v>
      </c>
      <c r="H222" s="10">
        <f t="shared" si="168"/>
        <v>44.423389944306876</v>
      </c>
      <c r="I222" s="10">
        <f t="shared" si="168"/>
        <v>-36.899255198478585</v>
      </c>
      <c r="J222" s="10">
        <f t="shared" si="168"/>
        <v>59.672712145239728</v>
      </c>
      <c r="K222" s="10">
        <f t="shared" si="168"/>
        <v>51.266307211415693</v>
      </c>
      <c r="L222" s="10">
        <f t="shared" si="168"/>
        <v>-70.354800394489047</v>
      </c>
      <c r="M222" s="10">
        <f t="shared" ref="M222" si="169">IF(L18=0,"--",M18/L18*100-100)</f>
        <v>90.788280359456905</v>
      </c>
      <c r="N222" s="10">
        <f t="shared" si="148"/>
        <v>-26.484913092882493</v>
      </c>
      <c r="O222" s="10">
        <f t="shared" si="145"/>
        <v>88.69452528442946</v>
      </c>
      <c r="P222" s="10">
        <f t="shared" si="145"/>
        <v>-65.637732883266466</v>
      </c>
      <c r="Q222" s="10">
        <f t="shared" si="145"/>
        <v>-8.2682958816680525</v>
      </c>
      <c r="R222" s="10">
        <f t="shared" si="145"/>
        <v>-12.718051244192225</v>
      </c>
      <c r="S222" s="10">
        <f t="shared" si="145"/>
        <v>12.872641159875457</v>
      </c>
      <c r="T222" s="10">
        <f t="shared" si="145"/>
        <v>-40.412352211232694</v>
      </c>
      <c r="U222" s="10">
        <f t="shared" si="145"/>
        <v>41.742455229464127</v>
      </c>
      <c r="V222" s="10">
        <f t="shared" si="145"/>
        <v>-13.352492550403753</v>
      </c>
      <c r="W222" s="10">
        <f t="shared" si="145"/>
        <v>-27.694505545911625</v>
      </c>
      <c r="X222" s="10">
        <f t="shared" si="145"/>
        <v>24.627178377036202</v>
      </c>
      <c r="Y222" s="10">
        <f t="shared" si="145"/>
        <v>67.951899171654219</v>
      </c>
      <c r="Z222" s="10">
        <f t="shared" si="145"/>
        <v>40.952261356449213</v>
      </c>
      <c r="AA222" s="10">
        <f t="shared" si="145"/>
        <v>17.984885712653991</v>
      </c>
      <c r="AB222" s="10">
        <f t="shared" si="150"/>
        <v>-14.358301026080753</v>
      </c>
      <c r="AC222" s="8">
        <f t="shared" si="151"/>
        <v>10.241092741349661</v>
      </c>
      <c r="AD222" s="4"/>
    </row>
    <row r="223" spans="1:30">
      <c r="A223" s="2">
        <v>11</v>
      </c>
      <c r="B223" s="7" t="s">
        <v>88</v>
      </c>
      <c r="C223" s="11" t="s">
        <v>0</v>
      </c>
      <c r="D223" s="10">
        <f t="shared" ref="D223:L223" si="170">IF(C19=0,"--",D19/C19*100-100)</f>
        <v>115.95048476901516</v>
      </c>
      <c r="E223" s="10">
        <f t="shared" si="170"/>
        <v>-14.617416990577311</v>
      </c>
      <c r="F223" s="10">
        <f t="shared" si="170"/>
        <v>-43.141833867471334</v>
      </c>
      <c r="G223" s="10">
        <f t="shared" si="170"/>
        <v>-24.046507285331415</v>
      </c>
      <c r="H223" s="10">
        <f t="shared" si="170"/>
        <v>15.132125397057322</v>
      </c>
      <c r="I223" s="10">
        <f t="shared" si="170"/>
        <v>15.954176981871797</v>
      </c>
      <c r="J223" s="10">
        <f t="shared" si="170"/>
        <v>10.170560115157471</v>
      </c>
      <c r="K223" s="10">
        <f t="shared" si="170"/>
        <v>11.934740183730554</v>
      </c>
      <c r="L223" s="10">
        <f t="shared" si="170"/>
        <v>28.252789555086764</v>
      </c>
      <c r="M223" s="10">
        <f t="shared" ref="M223" si="171">IF(L19=0,"--",M19/L19*100-100)</f>
        <v>17.757555624111745</v>
      </c>
      <c r="N223" s="10">
        <f t="shared" si="148"/>
        <v>17.894143737985019</v>
      </c>
      <c r="O223" s="10">
        <f t="shared" si="145"/>
        <v>115.63683711704624</v>
      </c>
      <c r="P223" s="10">
        <f t="shared" si="145"/>
        <v>6.3155744538498482</v>
      </c>
      <c r="Q223" s="10">
        <f t="shared" si="145"/>
        <v>-13.879341238311824</v>
      </c>
      <c r="R223" s="10">
        <f t="shared" si="145"/>
        <v>18.383960317195474</v>
      </c>
      <c r="S223" s="10">
        <f t="shared" si="145"/>
        <v>6.4416816574889282</v>
      </c>
      <c r="T223" s="10">
        <f t="shared" si="145"/>
        <v>2.6595626648256143</v>
      </c>
      <c r="U223" s="10">
        <f t="shared" si="145"/>
        <v>1.4197675801110847</v>
      </c>
      <c r="V223" s="10">
        <f t="shared" si="145"/>
        <v>0.267727519742607</v>
      </c>
      <c r="W223" s="10">
        <f t="shared" si="145"/>
        <v>-3.0901530599921756</v>
      </c>
      <c r="X223" s="10">
        <f t="shared" si="145"/>
        <v>-4.6445427060611024</v>
      </c>
      <c r="Y223" s="10">
        <f t="shared" si="145"/>
        <v>1.6245477246206121</v>
      </c>
      <c r="Z223" s="10">
        <f t="shared" si="145"/>
        <v>37.66404286715229</v>
      </c>
      <c r="AA223" s="10">
        <f t="shared" si="145"/>
        <v>5.9034877029846768</v>
      </c>
      <c r="AB223" s="10">
        <f t="shared" si="150"/>
        <v>-17.440458587000336</v>
      </c>
      <c r="AC223" s="8">
        <f t="shared" si="151"/>
        <v>7.6832344641383941</v>
      </c>
      <c r="AD223" s="4"/>
    </row>
    <row r="224" spans="1:30">
      <c r="A224" s="2">
        <v>12</v>
      </c>
      <c r="B224" s="7" t="s">
        <v>87</v>
      </c>
      <c r="C224" s="11" t="s">
        <v>0</v>
      </c>
      <c r="D224" s="10">
        <f t="shared" ref="D224:L224" si="172">IF(C20=0,"--",D20/C20*100-100)</f>
        <v>-9.7174533793066047</v>
      </c>
      <c r="E224" s="10">
        <f t="shared" si="172"/>
        <v>-18.039210571447455</v>
      </c>
      <c r="F224" s="10">
        <f t="shared" si="172"/>
        <v>-13.120807598227501</v>
      </c>
      <c r="G224" s="10">
        <f t="shared" si="172"/>
        <v>7.1430438969394743</v>
      </c>
      <c r="H224" s="10">
        <f t="shared" si="172"/>
        <v>8.7433167312176039</v>
      </c>
      <c r="I224" s="10">
        <f t="shared" si="172"/>
        <v>4.2432031356279651</v>
      </c>
      <c r="J224" s="10">
        <f t="shared" si="172"/>
        <v>2.8596285164428394</v>
      </c>
      <c r="K224" s="10">
        <f t="shared" si="172"/>
        <v>10.400226509029579</v>
      </c>
      <c r="L224" s="10">
        <f t="shared" si="172"/>
        <v>15.29741695492433</v>
      </c>
      <c r="M224" s="10">
        <f t="shared" ref="M224" si="173">IF(L20=0,"--",M20/L20*100-100)</f>
        <v>15.626946023461571</v>
      </c>
      <c r="N224" s="10">
        <f t="shared" si="148"/>
        <v>-4.1852490518000707</v>
      </c>
      <c r="O224" s="10">
        <f t="shared" si="145"/>
        <v>22.281355641108689</v>
      </c>
      <c r="P224" s="10">
        <f t="shared" si="145"/>
        <v>26.091328120117538</v>
      </c>
      <c r="Q224" s="10">
        <f t="shared" si="145"/>
        <v>-9.7353110770379061</v>
      </c>
      <c r="R224" s="10">
        <f t="shared" si="145"/>
        <v>10.991242201978352</v>
      </c>
      <c r="S224" s="10">
        <f t="shared" si="145"/>
        <v>14.567073373007418</v>
      </c>
      <c r="T224" s="10">
        <f t="shared" si="145"/>
        <v>12.019256265095763</v>
      </c>
      <c r="U224" s="10">
        <f t="shared" si="145"/>
        <v>11.305151392666659</v>
      </c>
      <c r="V224" s="10">
        <f t="shared" si="145"/>
        <v>6.5457806048871561</v>
      </c>
      <c r="W224" s="10">
        <f t="shared" si="145"/>
        <v>-6.9635776354982397</v>
      </c>
      <c r="X224" s="10">
        <f t="shared" si="145"/>
        <v>-5.3738211533645739</v>
      </c>
      <c r="Y224" s="10">
        <f t="shared" si="145"/>
        <v>-3.4779854696587336</v>
      </c>
      <c r="Z224" s="10">
        <f t="shared" si="145"/>
        <v>2.5112948323053672</v>
      </c>
      <c r="AA224" s="10">
        <f t="shared" si="145"/>
        <v>5.8957876932921494</v>
      </c>
      <c r="AB224" s="10">
        <f t="shared" si="150"/>
        <v>1.0945262192052496E-2</v>
      </c>
      <c r="AC224" s="8">
        <f t="shared" si="151"/>
        <v>3.5170644838713514</v>
      </c>
      <c r="AD224" s="4"/>
    </row>
    <row r="225" spans="1:30">
      <c r="A225" s="2">
        <v>13</v>
      </c>
      <c r="B225" s="7" t="s">
        <v>86</v>
      </c>
      <c r="C225" s="11" t="s">
        <v>0</v>
      </c>
      <c r="D225" s="10">
        <f t="shared" ref="D225:L225" si="174">IF(C21=0,"--",D21/C21*100-100)</f>
        <v>12.065254813167826</v>
      </c>
      <c r="E225" s="10">
        <f t="shared" si="174"/>
        <v>20.717849304129743</v>
      </c>
      <c r="F225" s="10">
        <f t="shared" si="174"/>
        <v>-10.360125703677042</v>
      </c>
      <c r="G225" s="10">
        <f t="shared" si="174"/>
        <v>-16.693760011171619</v>
      </c>
      <c r="H225" s="10">
        <f t="shared" si="174"/>
        <v>4.362033598397332</v>
      </c>
      <c r="I225" s="10">
        <f t="shared" si="174"/>
        <v>41.799181133666622</v>
      </c>
      <c r="J225" s="10">
        <f t="shared" si="174"/>
        <v>14.904501345382414</v>
      </c>
      <c r="K225" s="10">
        <f t="shared" si="174"/>
        <v>-12.724609657226196</v>
      </c>
      <c r="L225" s="10">
        <f t="shared" si="174"/>
        <v>7.0246595035817734</v>
      </c>
      <c r="M225" s="10">
        <f t="shared" ref="M225" si="175">IF(L21=0,"--",M21/L21*100-100)</f>
        <v>57.133360263806253</v>
      </c>
      <c r="N225" s="10">
        <f t="shared" si="148"/>
        <v>36.933784052425239</v>
      </c>
      <c r="O225" s="10">
        <f t="shared" si="145"/>
        <v>32.899613144722792</v>
      </c>
      <c r="P225" s="10">
        <f t="shared" si="145"/>
        <v>115.05116100738127</v>
      </c>
      <c r="Q225" s="10">
        <f t="shared" si="145"/>
        <v>17.052647125330097</v>
      </c>
      <c r="R225" s="10">
        <f t="shared" si="145"/>
        <v>24.7880213464815</v>
      </c>
      <c r="S225" s="10">
        <f t="shared" si="145"/>
        <v>51.72828064042497</v>
      </c>
      <c r="T225" s="10">
        <f t="shared" si="145"/>
        <v>0.81670580817632299</v>
      </c>
      <c r="U225" s="10">
        <f t="shared" si="145"/>
        <v>16.417555716674315</v>
      </c>
      <c r="V225" s="10">
        <f t="shared" si="145"/>
        <v>13.341833406236788</v>
      </c>
      <c r="W225" s="10">
        <f t="shared" si="145"/>
        <v>-2.4521282029055271</v>
      </c>
      <c r="X225" s="10">
        <f t="shared" si="145"/>
        <v>-1.2463456372386759</v>
      </c>
      <c r="Y225" s="10">
        <f t="shared" si="145"/>
        <v>7.833034634542301</v>
      </c>
      <c r="Z225" s="10">
        <f t="shared" si="145"/>
        <v>12.723273796107364</v>
      </c>
      <c r="AA225" s="10">
        <f t="shared" si="145"/>
        <v>1.7858385259072378</v>
      </c>
      <c r="AB225" s="10">
        <f t="shared" si="150"/>
        <v>5.171582915272694</v>
      </c>
      <c r="AC225" s="8">
        <f t="shared" si="151"/>
        <v>14.834467323854582</v>
      </c>
      <c r="AD225" s="4"/>
    </row>
    <row r="226" spans="1:30">
      <c r="A226" s="2">
        <v>14</v>
      </c>
      <c r="B226" s="7" t="s">
        <v>85</v>
      </c>
      <c r="C226" s="11" t="s">
        <v>0</v>
      </c>
      <c r="D226" s="10">
        <f t="shared" ref="D226:L226" si="176">IF(C22=0,"--",D22/C22*100-100)</f>
        <v>-14.193061547806039</v>
      </c>
      <c r="E226" s="10">
        <f t="shared" si="176"/>
        <v>-4.1339831857370228</v>
      </c>
      <c r="F226" s="10">
        <f t="shared" si="176"/>
        <v>-9.1599114533511283</v>
      </c>
      <c r="G226" s="10">
        <f t="shared" si="176"/>
        <v>-12.382667874354695</v>
      </c>
      <c r="H226" s="10">
        <f t="shared" si="176"/>
        <v>7.3916204700989141</v>
      </c>
      <c r="I226" s="10">
        <f t="shared" si="176"/>
        <v>1.0526906944929664</v>
      </c>
      <c r="J226" s="10">
        <f t="shared" si="176"/>
        <v>1.7542047721568252</v>
      </c>
      <c r="K226" s="10">
        <f t="shared" si="176"/>
        <v>-5.6326283792997458</v>
      </c>
      <c r="L226" s="10">
        <f t="shared" si="176"/>
        <v>5.0941777686114307</v>
      </c>
      <c r="M226" s="10">
        <f t="shared" ref="M226" si="177">IF(L22=0,"--",M22/L22*100-100)</f>
        <v>13.317228496047619</v>
      </c>
      <c r="N226" s="10">
        <f t="shared" si="148"/>
        <v>8.0747027682367616</v>
      </c>
      <c r="O226" s="10">
        <f t="shared" si="145"/>
        <v>10.96189511282391</v>
      </c>
      <c r="P226" s="10">
        <f t="shared" si="145"/>
        <v>11.347518450838351</v>
      </c>
      <c r="Q226" s="10">
        <f t="shared" si="145"/>
        <v>-11.01159674512931</v>
      </c>
      <c r="R226" s="10">
        <f t="shared" si="145"/>
        <v>8.793430008261538</v>
      </c>
      <c r="S226" s="10">
        <f t="shared" si="145"/>
        <v>33.877504275959382</v>
      </c>
      <c r="T226" s="10">
        <f t="shared" si="145"/>
        <v>7.1379066753895586</v>
      </c>
      <c r="U226" s="10">
        <f t="shared" si="145"/>
        <v>-2.2766824516150734</v>
      </c>
      <c r="V226" s="10">
        <f t="shared" si="145"/>
        <v>16.082094189849784</v>
      </c>
      <c r="W226" s="10">
        <f t="shared" si="145"/>
        <v>20.380248514228967</v>
      </c>
      <c r="X226" s="10">
        <f t="shared" si="145"/>
        <v>-0.92825949810821839</v>
      </c>
      <c r="Y226" s="10">
        <f t="shared" si="145"/>
        <v>5.1059760818703381</v>
      </c>
      <c r="Z226" s="10">
        <f t="shared" si="145"/>
        <v>-1.5539504691559358</v>
      </c>
      <c r="AA226" s="10">
        <f t="shared" si="145"/>
        <v>1.4835759834856077</v>
      </c>
      <c r="AB226" s="10">
        <f t="shared" si="150"/>
        <v>21.063077385920835</v>
      </c>
      <c r="AC226" s="8">
        <f t="shared" si="151"/>
        <v>3.7297692857540312</v>
      </c>
      <c r="AD226" s="4"/>
    </row>
    <row r="227" spans="1:30">
      <c r="A227" s="2">
        <v>15</v>
      </c>
      <c r="B227" s="7" t="s">
        <v>84</v>
      </c>
      <c r="C227" s="11" t="s">
        <v>0</v>
      </c>
      <c r="D227" s="10">
        <f t="shared" ref="D227:L227" si="178">IF(C23=0,"--",D23/C23*100-100)</f>
        <v>-16.775364484500443</v>
      </c>
      <c r="E227" s="10">
        <f t="shared" si="178"/>
        <v>78.075486681279898</v>
      </c>
      <c r="F227" s="10">
        <f t="shared" si="178"/>
        <v>-52.390854237680806</v>
      </c>
      <c r="G227" s="10">
        <f t="shared" si="178"/>
        <v>-56.476115225186859</v>
      </c>
      <c r="H227" s="10">
        <f t="shared" si="178"/>
        <v>-8.5518023873663793</v>
      </c>
      <c r="I227" s="10">
        <f t="shared" si="178"/>
        <v>-8.4329287589523574</v>
      </c>
      <c r="J227" s="10">
        <f t="shared" si="178"/>
        <v>-8.4904632218995033</v>
      </c>
      <c r="K227" s="10">
        <f t="shared" si="178"/>
        <v>11.131481177551876</v>
      </c>
      <c r="L227" s="10">
        <f t="shared" si="178"/>
        <v>31.752614495134281</v>
      </c>
      <c r="M227" s="10">
        <f t="shared" ref="M227" si="179">IF(L23=0,"--",M23/L23*100-100)</f>
        <v>79.4196318678365</v>
      </c>
      <c r="N227" s="10">
        <f t="shared" si="148"/>
        <v>37.696924800527142</v>
      </c>
      <c r="O227" s="10">
        <f t="shared" ref="O227:AA240" si="180">IF(N23=0,"--",O23/N23*100-100)</f>
        <v>-16.176029190191997</v>
      </c>
      <c r="P227" s="10">
        <f t="shared" si="180"/>
        <v>81.436267943493363</v>
      </c>
      <c r="Q227" s="10">
        <f t="shared" si="180"/>
        <v>-44.532372734134675</v>
      </c>
      <c r="R227" s="10">
        <f t="shared" si="180"/>
        <v>12.074035374969185</v>
      </c>
      <c r="S227" s="10">
        <f t="shared" si="180"/>
        <v>47.150623595897486</v>
      </c>
      <c r="T227" s="10">
        <f t="shared" si="180"/>
        <v>3.4170206964690237</v>
      </c>
      <c r="U227" s="10">
        <f t="shared" si="180"/>
        <v>7.8603621024535926</v>
      </c>
      <c r="V227" s="10">
        <f t="shared" si="180"/>
        <v>6.209932879357666</v>
      </c>
      <c r="W227" s="10">
        <f t="shared" si="180"/>
        <v>3.3945432547407108</v>
      </c>
      <c r="X227" s="10">
        <f t="shared" si="180"/>
        <v>-8.7706972312899438</v>
      </c>
      <c r="Y227" s="10">
        <f t="shared" si="180"/>
        <v>38.639507686425105</v>
      </c>
      <c r="Z227" s="10">
        <f t="shared" si="180"/>
        <v>29.594497732358604</v>
      </c>
      <c r="AA227" s="10">
        <f t="shared" si="180"/>
        <v>8.7643898696584586</v>
      </c>
      <c r="AB227" s="10">
        <f t="shared" si="150"/>
        <v>21.104669114490719</v>
      </c>
      <c r="AC227" s="8">
        <f t="shared" si="151"/>
        <v>4.48883155692765</v>
      </c>
      <c r="AD227" s="4"/>
    </row>
    <row r="228" spans="1:30">
      <c r="A228" s="2">
        <v>16</v>
      </c>
      <c r="B228" s="7" t="s">
        <v>83</v>
      </c>
      <c r="C228" s="11" t="s">
        <v>0</v>
      </c>
      <c r="D228" s="10">
        <f t="shared" ref="D228:L228" si="181">IF(C24=0,"--",D24/C24*100-100)</f>
        <v>31.670959183611558</v>
      </c>
      <c r="E228" s="10">
        <f t="shared" si="181"/>
        <v>-5.8687811689281659</v>
      </c>
      <c r="F228" s="10">
        <f t="shared" si="181"/>
        <v>-12.404203586793074</v>
      </c>
      <c r="G228" s="10">
        <f t="shared" si="181"/>
        <v>14.339751665490354</v>
      </c>
      <c r="H228" s="10">
        <f t="shared" si="181"/>
        <v>35.766282324334725</v>
      </c>
      <c r="I228" s="10">
        <f t="shared" si="181"/>
        <v>8.7180217179407151</v>
      </c>
      <c r="J228" s="10">
        <f t="shared" si="181"/>
        <v>13.731952872802623</v>
      </c>
      <c r="K228" s="10">
        <f t="shared" si="181"/>
        <v>6.4820526950315411</v>
      </c>
      <c r="L228" s="10">
        <f t="shared" si="181"/>
        <v>40.823791037806899</v>
      </c>
      <c r="M228" s="10">
        <f t="shared" ref="M228" si="182">IF(L24=0,"--",M24/L24*100-100)</f>
        <v>25.193040251795608</v>
      </c>
      <c r="N228" s="10">
        <f t="shared" si="148"/>
        <v>25.737646262077945</v>
      </c>
      <c r="O228" s="10">
        <f t="shared" si="180"/>
        <v>6.2162505638351462</v>
      </c>
      <c r="P228" s="10">
        <f t="shared" si="180"/>
        <v>3.508226132988284</v>
      </c>
      <c r="Q228" s="10">
        <f t="shared" si="180"/>
        <v>-24.145584434712134</v>
      </c>
      <c r="R228" s="10">
        <f t="shared" si="180"/>
        <v>28.130506330999822</v>
      </c>
      <c r="S228" s="10">
        <f t="shared" si="180"/>
        <v>34.047326486008444</v>
      </c>
      <c r="T228" s="10">
        <f t="shared" si="180"/>
        <v>13.802934631535322</v>
      </c>
      <c r="U228" s="10">
        <f t="shared" si="180"/>
        <v>0.34433275249996598</v>
      </c>
      <c r="V228" s="10">
        <f t="shared" si="180"/>
        <v>-1.1439315191386328</v>
      </c>
      <c r="W228" s="10">
        <f t="shared" si="180"/>
        <v>-9.8292813003750439</v>
      </c>
      <c r="X228" s="10">
        <f t="shared" si="180"/>
        <v>-0.79642360468513118</v>
      </c>
      <c r="Y228" s="10">
        <f t="shared" si="180"/>
        <v>13.630724620284937</v>
      </c>
      <c r="Z228" s="10">
        <f t="shared" si="180"/>
        <v>13.584819384920891</v>
      </c>
      <c r="AA228" s="10">
        <f t="shared" si="180"/>
        <v>-90.525667030297086</v>
      </c>
      <c r="AB228" s="10">
        <f t="shared" si="150"/>
        <v>843.56943371860234</v>
      </c>
      <c r="AC228" s="8">
        <f t="shared" si="151"/>
        <v>8.4341358598927201</v>
      </c>
      <c r="AD228" s="4"/>
    </row>
    <row r="229" spans="1:30">
      <c r="A229" s="2">
        <v>17</v>
      </c>
      <c r="B229" s="7" t="s">
        <v>82</v>
      </c>
      <c r="C229" s="11" t="s">
        <v>0</v>
      </c>
      <c r="D229" s="10">
        <f t="shared" ref="D229:L229" si="183">IF(C25=0,"--",D25/C25*100-100)</f>
        <v>30.281830776837069</v>
      </c>
      <c r="E229" s="10">
        <f t="shared" si="183"/>
        <v>-36.454193100887153</v>
      </c>
      <c r="F229" s="10">
        <f t="shared" si="183"/>
        <v>-5.4449921491016795</v>
      </c>
      <c r="G229" s="10">
        <f t="shared" si="183"/>
        <v>-23.614854031976947</v>
      </c>
      <c r="H229" s="10">
        <f t="shared" si="183"/>
        <v>23.646641902409755</v>
      </c>
      <c r="I229" s="10">
        <f t="shared" si="183"/>
        <v>-9.9602514764785752</v>
      </c>
      <c r="J229" s="10">
        <f t="shared" si="183"/>
        <v>45.893289466636702</v>
      </c>
      <c r="K229" s="10">
        <f t="shared" si="183"/>
        <v>-20.450023320658346</v>
      </c>
      <c r="L229" s="10">
        <f t="shared" si="183"/>
        <v>39.678979750298282</v>
      </c>
      <c r="M229" s="10">
        <f t="shared" ref="M229" si="184">IF(L25=0,"--",M25/L25*100-100)</f>
        <v>67.533890699268568</v>
      </c>
      <c r="N229" s="10">
        <f t="shared" si="148"/>
        <v>9.4331780838026162</v>
      </c>
      <c r="O229" s="10">
        <f t="shared" si="180"/>
        <v>22.295698340917383</v>
      </c>
      <c r="P229" s="10">
        <f t="shared" si="180"/>
        <v>19.787225669917447</v>
      </c>
      <c r="Q229" s="10">
        <f t="shared" si="180"/>
        <v>13.748632429898635</v>
      </c>
      <c r="R229" s="10">
        <f t="shared" si="180"/>
        <v>37.732163478248452</v>
      </c>
      <c r="S229" s="10">
        <f t="shared" si="180"/>
        <v>21.480874695705211</v>
      </c>
      <c r="T229" s="10">
        <f t="shared" si="180"/>
        <v>-1.8081636205219667</v>
      </c>
      <c r="U229" s="10">
        <f t="shared" si="180"/>
        <v>14.630505827845624</v>
      </c>
      <c r="V229" s="10">
        <f t="shared" si="180"/>
        <v>6.0978843461462162</v>
      </c>
      <c r="W229" s="10">
        <f t="shared" si="180"/>
        <v>1.4239029560559828</v>
      </c>
      <c r="X229" s="10">
        <f t="shared" si="180"/>
        <v>9.3758081164188098</v>
      </c>
      <c r="Y229" s="10">
        <f t="shared" si="180"/>
        <v>3.0122273057451991</v>
      </c>
      <c r="Z229" s="10">
        <f t="shared" si="180"/>
        <v>3.8915559250908558</v>
      </c>
      <c r="AA229" s="10">
        <f>IF(Z25=0,"--",AA25/Z25*100-100)</f>
        <v>-90.766484854959273</v>
      </c>
      <c r="AB229" s="10">
        <f t="shared" si="150"/>
        <v>908.37065253603089</v>
      </c>
      <c r="AC229" s="8">
        <f t="shared" si="151"/>
        <v>7.9352922282584331</v>
      </c>
      <c r="AD229" s="4"/>
    </row>
    <row r="230" spans="1:30">
      <c r="A230" s="2">
        <v>18</v>
      </c>
      <c r="B230" s="7" t="s">
        <v>81</v>
      </c>
      <c r="C230" s="11" t="s">
        <v>0</v>
      </c>
      <c r="D230" s="10">
        <f t="shared" ref="D230:L230" si="185">IF(C26=0,"--",D26/C26*100-100)</f>
        <v>17.90288796270157</v>
      </c>
      <c r="E230" s="10">
        <f t="shared" si="185"/>
        <v>15.961137456071398</v>
      </c>
      <c r="F230" s="10">
        <f t="shared" si="185"/>
        <v>-22.478466352767853</v>
      </c>
      <c r="G230" s="10">
        <f t="shared" si="185"/>
        <v>-9.2077190186456619</v>
      </c>
      <c r="H230" s="10">
        <f t="shared" si="185"/>
        <v>-27.144625051314577</v>
      </c>
      <c r="I230" s="10">
        <f t="shared" si="185"/>
        <v>-5.0336097451431385</v>
      </c>
      <c r="J230" s="10">
        <f t="shared" si="185"/>
        <v>30.82625415423783</v>
      </c>
      <c r="K230" s="10">
        <f t="shared" si="185"/>
        <v>38.609430486667861</v>
      </c>
      <c r="L230" s="10">
        <f t="shared" si="185"/>
        <v>39.931952614444299</v>
      </c>
      <c r="M230" s="10">
        <f t="shared" ref="M230" si="186">IF(L26=0,"--",M26/L26*100-100)</f>
        <v>58.280026019235464</v>
      </c>
      <c r="N230" s="10">
        <f t="shared" si="148"/>
        <v>11.790586122882615</v>
      </c>
      <c r="O230" s="10">
        <f t="shared" si="180"/>
        <v>19.301434501378026</v>
      </c>
      <c r="P230" s="10">
        <f t="shared" si="180"/>
        <v>35.895385720598682</v>
      </c>
      <c r="Q230" s="10">
        <f t="shared" si="180"/>
        <v>-35.290075146263007</v>
      </c>
      <c r="R230" s="10">
        <f t="shared" si="180"/>
        <v>64.097700524274899</v>
      </c>
      <c r="S230" s="10">
        <f t="shared" si="180"/>
        <v>48.106373760729923</v>
      </c>
      <c r="T230" s="10">
        <f t="shared" si="180"/>
        <v>5.7292498791880178</v>
      </c>
      <c r="U230" s="10">
        <f t="shared" si="180"/>
        <v>16.01333429562753</v>
      </c>
      <c r="V230" s="10">
        <f t="shared" si="180"/>
        <v>23.169601861929408</v>
      </c>
      <c r="W230" s="10">
        <f t="shared" si="180"/>
        <v>-7.0205017144741504</v>
      </c>
      <c r="X230" s="10">
        <f t="shared" si="180"/>
        <v>-3.726806103090226</v>
      </c>
      <c r="Y230" s="10">
        <f t="shared" si="180"/>
        <v>-11.72471593742668</v>
      </c>
      <c r="Z230" s="10">
        <f t="shared" si="180"/>
        <v>8.3038911702470841</v>
      </c>
      <c r="AA230" s="10">
        <f t="shared" si="180"/>
        <v>-88.392426613224004</v>
      </c>
      <c r="AB230" s="10">
        <f t="shared" si="150"/>
        <v>592.78123731000301</v>
      </c>
      <c r="AC230" s="8">
        <f t="shared" si="151"/>
        <v>8.2870834649106513</v>
      </c>
      <c r="AD230" s="4"/>
    </row>
    <row r="231" spans="1:30">
      <c r="A231" s="2">
        <v>19</v>
      </c>
      <c r="B231" s="7" t="s">
        <v>80</v>
      </c>
      <c r="C231" s="11" t="s">
        <v>0</v>
      </c>
      <c r="D231" s="10">
        <f t="shared" ref="D231:L231" si="187">IF(C27=0,"--",D27/C27*100-100)</f>
        <v>11.580625805002072</v>
      </c>
      <c r="E231" s="10">
        <f t="shared" si="187"/>
        <v>14.628806383635023</v>
      </c>
      <c r="F231" s="10">
        <f t="shared" si="187"/>
        <v>-2.772633435524213</v>
      </c>
      <c r="G231" s="10">
        <f t="shared" si="187"/>
        <v>10.916498204118952</v>
      </c>
      <c r="H231" s="10">
        <f t="shared" si="187"/>
        <v>23.918057718774449</v>
      </c>
      <c r="I231" s="10">
        <f t="shared" si="187"/>
        <v>14.652640306317494</v>
      </c>
      <c r="J231" s="10">
        <f t="shared" si="187"/>
        <v>10.156725812313368</v>
      </c>
      <c r="K231" s="10">
        <f t="shared" si="187"/>
        <v>6.6955459785673384</v>
      </c>
      <c r="L231" s="10">
        <f t="shared" si="187"/>
        <v>34.468722160421834</v>
      </c>
      <c r="M231" s="10">
        <f t="shared" ref="M231" si="188">IF(L27=0,"--",M27/L27*100-100)</f>
        <v>16.410046090522485</v>
      </c>
      <c r="N231" s="10">
        <f t="shared" si="148"/>
        <v>13.319432513882191</v>
      </c>
      <c r="O231" s="10">
        <f t="shared" si="180"/>
        <v>6.8870457054264023</v>
      </c>
      <c r="P231" s="10">
        <f t="shared" si="180"/>
        <v>7.8492609740738573</v>
      </c>
      <c r="Q231" s="10">
        <f t="shared" si="180"/>
        <v>-0.65789538683741</v>
      </c>
      <c r="R231" s="10">
        <f t="shared" si="180"/>
        <v>17.535251922191989</v>
      </c>
      <c r="S231" s="10">
        <f t="shared" si="180"/>
        <v>29.779708321730936</v>
      </c>
      <c r="T231" s="10">
        <f t="shared" si="180"/>
        <v>-0.27368948097259249</v>
      </c>
      <c r="U231" s="10">
        <f t="shared" si="180"/>
        <v>2.0850544233445305</v>
      </c>
      <c r="V231" s="10">
        <f t="shared" si="180"/>
        <v>2.8117422823763008</v>
      </c>
      <c r="W231" s="10">
        <f t="shared" si="180"/>
        <v>-2.948430469675273</v>
      </c>
      <c r="X231" s="10">
        <f t="shared" si="180"/>
        <v>3.4322380829030692</v>
      </c>
      <c r="Y231" s="10">
        <f t="shared" si="180"/>
        <v>4.4927895288065827</v>
      </c>
      <c r="Z231" s="10">
        <f t="shared" si="180"/>
        <v>20.660563421716759</v>
      </c>
      <c r="AA231" s="10">
        <f t="shared" si="180"/>
        <v>-56.143915421377102</v>
      </c>
      <c r="AB231" s="10">
        <f t="shared" si="150"/>
        <v>129.97969265030184</v>
      </c>
      <c r="AC231" s="8">
        <f t="shared" si="151"/>
        <v>9.0604943581323596</v>
      </c>
      <c r="AD231" s="4"/>
    </row>
    <row r="232" spans="1:30">
      <c r="A232" s="2">
        <v>20</v>
      </c>
      <c r="B232" s="7" t="s">
        <v>79</v>
      </c>
      <c r="C232" s="11" t="s">
        <v>0</v>
      </c>
      <c r="D232" s="10">
        <f t="shared" ref="D232:L232" si="189">IF(C28=0,"--",D28/C28*100-100)</f>
        <v>-3.3387978389105228</v>
      </c>
      <c r="E232" s="10">
        <f t="shared" si="189"/>
        <v>-0.41128569718746633</v>
      </c>
      <c r="F232" s="10">
        <f t="shared" si="189"/>
        <v>-1.9530354449645699</v>
      </c>
      <c r="G232" s="10">
        <f t="shared" si="189"/>
        <v>10.247483796563756</v>
      </c>
      <c r="H232" s="10">
        <f t="shared" si="189"/>
        <v>16.632599113782362</v>
      </c>
      <c r="I232" s="10">
        <f t="shared" si="189"/>
        <v>14.040006368999755</v>
      </c>
      <c r="J232" s="10">
        <f t="shared" si="189"/>
        <v>17.465505238725299</v>
      </c>
      <c r="K232" s="10">
        <f t="shared" si="189"/>
        <v>13.721771619236463</v>
      </c>
      <c r="L232" s="10">
        <f t="shared" si="189"/>
        <v>28.739947190199672</v>
      </c>
      <c r="M232" s="10">
        <f t="shared" ref="M232" si="190">IF(L28=0,"--",M28/L28*100-100)</f>
        <v>20.184584351010997</v>
      </c>
      <c r="N232" s="10">
        <f t="shared" si="148"/>
        <v>22.12052336235233</v>
      </c>
      <c r="O232" s="10">
        <f t="shared" si="180"/>
        <v>43.838673863553424</v>
      </c>
      <c r="P232" s="10">
        <f t="shared" si="180"/>
        <v>7.4140901704852666</v>
      </c>
      <c r="Q232" s="10">
        <f t="shared" si="180"/>
        <v>-18.536005054710131</v>
      </c>
      <c r="R232" s="10">
        <f t="shared" si="180"/>
        <v>16.49412454348716</v>
      </c>
      <c r="S232" s="10">
        <f t="shared" si="180"/>
        <v>25.877067763704602</v>
      </c>
      <c r="T232" s="10">
        <f t="shared" si="180"/>
        <v>8.3108684977180047</v>
      </c>
      <c r="U232" s="10">
        <f t="shared" si="180"/>
        <v>3.919384674385924</v>
      </c>
      <c r="V232" s="10">
        <f t="shared" si="180"/>
        <v>-2.8610123666539664</v>
      </c>
      <c r="W232" s="10">
        <f t="shared" si="180"/>
        <v>-3.2371691411357659</v>
      </c>
      <c r="X232" s="10">
        <f t="shared" si="180"/>
        <v>-0.62748968069135458</v>
      </c>
      <c r="Y232" s="10">
        <f t="shared" si="180"/>
        <v>4.7817930940639712</v>
      </c>
      <c r="Z232" s="10">
        <f t="shared" si="180"/>
        <v>4.6407671230868033</v>
      </c>
      <c r="AA232" s="10">
        <f t="shared" si="180"/>
        <v>-2.6518727378898319</v>
      </c>
      <c r="AB232" s="10">
        <f t="shared" si="150"/>
        <v>-2.7342796520851209</v>
      </c>
      <c r="AC232" s="8">
        <f t="shared" si="151"/>
        <v>7.793543647954678</v>
      </c>
      <c r="AD232" s="4"/>
    </row>
    <row r="233" spans="1:30">
      <c r="A233" s="2">
        <v>21</v>
      </c>
      <c r="B233" s="7" t="s">
        <v>78</v>
      </c>
      <c r="C233" s="11" t="s">
        <v>0</v>
      </c>
      <c r="D233" s="10">
        <f t="shared" ref="D233:L233" si="191">IF(C29=0,"--",D29/C29*100-100)</f>
        <v>15.996306000032121</v>
      </c>
      <c r="E233" s="10">
        <f t="shared" si="191"/>
        <v>20.711805421069712</v>
      </c>
      <c r="F233" s="10">
        <f t="shared" si="191"/>
        <v>7.9553055250137845</v>
      </c>
      <c r="G233" s="10">
        <f t="shared" si="191"/>
        <v>2.9970314718406712</v>
      </c>
      <c r="H233" s="10">
        <f t="shared" si="191"/>
        <v>6.5683127845904892</v>
      </c>
      <c r="I233" s="10">
        <f t="shared" si="191"/>
        <v>11.338138591093212</v>
      </c>
      <c r="J233" s="10">
        <f t="shared" si="191"/>
        <v>15.053282649435246</v>
      </c>
      <c r="K233" s="10">
        <f t="shared" si="191"/>
        <v>10.451972338019445</v>
      </c>
      <c r="L233" s="10">
        <f t="shared" si="191"/>
        <v>20.450015739334518</v>
      </c>
      <c r="M233" s="10">
        <f t="shared" ref="M233" si="192">IF(L29=0,"--",M29/L29*100-100)</f>
        <v>16.018876169271806</v>
      </c>
      <c r="N233" s="10">
        <f t="shared" si="148"/>
        <v>28.319142149059445</v>
      </c>
      <c r="O233" s="10">
        <f t="shared" si="180"/>
        <v>21.216442046634484</v>
      </c>
      <c r="P233" s="10">
        <f t="shared" si="180"/>
        <v>12.241656672342472</v>
      </c>
      <c r="Q233" s="10">
        <f t="shared" si="180"/>
        <v>4.9461906224163243</v>
      </c>
      <c r="R233" s="10">
        <f t="shared" si="180"/>
        <v>20.15029248420295</v>
      </c>
      <c r="S233" s="10">
        <f t="shared" si="180"/>
        <v>28.370063884521386</v>
      </c>
      <c r="T233" s="10">
        <f t="shared" si="180"/>
        <v>10.729198277149138</v>
      </c>
      <c r="U233" s="10">
        <f t="shared" si="180"/>
        <v>10.90377804033497</v>
      </c>
      <c r="V233" s="10">
        <f t="shared" si="180"/>
        <v>10.030330634578277</v>
      </c>
      <c r="W233" s="10">
        <f t="shared" si="180"/>
        <v>10.0264948731229</v>
      </c>
      <c r="X233" s="10">
        <f t="shared" si="180"/>
        <v>7.5867412075995162</v>
      </c>
      <c r="Y233" s="10">
        <f t="shared" si="180"/>
        <v>6.1459979119758259</v>
      </c>
      <c r="Z233" s="10">
        <f t="shared" si="180"/>
        <v>7.6605875230083598</v>
      </c>
      <c r="AA233" s="10">
        <f t="shared" si="180"/>
        <v>8.3353128008680386</v>
      </c>
      <c r="AB233" s="10">
        <f t="shared" si="150"/>
        <v>14.766230141841305</v>
      </c>
      <c r="AC233" s="8">
        <f t="shared" si="151"/>
        <v>12.436860191433269</v>
      </c>
      <c r="AD233" s="4"/>
    </row>
    <row r="234" spans="1:30">
      <c r="A234" s="2">
        <v>22</v>
      </c>
      <c r="B234" s="7" t="s">
        <v>77</v>
      </c>
      <c r="C234" s="11" t="s">
        <v>0</v>
      </c>
      <c r="D234" s="10">
        <f t="shared" ref="D234:L234" si="193">IF(C30=0,"--",D30/C30*100-100)</f>
        <v>1.6120717442024386</v>
      </c>
      <c r="E234" s="10">
        <f t="shared" si="193"/>
        <v>17.167439320835356</v>
      </c>
      <c r="F234" s="10">
        <f t="shared" si="193"/>
        <v>-3.1855659468237292</v>
      </c>
      <c r="G234" s="10">
        <f t="shared" si="193"/>
        <v>1.5768572683206799</v>
      </c>
      <c r="H234" s="10">
        <f t="shared" si="193"/>
        <v>7.9816619600265</v>
      </c>
      <c r="I234" s="10">
        <f t="shared" si="193"/>
        <v>16.265421330208696</v>
      </c>
      <c r="J234" s="10">
        <f t="shared" si="193"/>
        <v>4.0607779909369839</v>
      </c>
      <c r="K234" s="10">
        <f t="shared" si="193"/>
        <v>1.5831611684398865</v>
      </c>
      <c r="L234" s="10">
        <f t="shared" si="193"/>
        <v>22.429048379575178</v>
      </c>
      <c r="M234" s="10">
        <f t="shared" ref="M234" si="194">IF(L30=0,"--",M30/L30*100-100)</f>
        <v>-3.7608320913123947</v>
      </c>
      <c r="N234" s="10">
        <f t="shared" si="148"/>
        <v>52.546230384776891</v>
      </c>
      <c r="O234" s="10">
        <f t="shared" si="180"/>
        <v>-23.949054358228068</v>
      </c>
      <c r="P234" s="10">
        <f t="shared" si="180"/>
        <v>3.8557583302124954</v>
      </c>
      <c r="Q234" s="10">
        <f t="shared" si="180"/>
        <v>-0.52513452539920991</v>
      </c>
      <c r="R234" s="10">
        <f t="shared" si="180"/>
        <v>16.123094621404306</v>
      </c>
      <c r="S234" s="10">
        <f t="shared" si="180"/>
        <v>18.92214408887935</v>
      </c>
      <c r="T234" s="10">
        <f t="shared" si="180"/>
        <v>16.753187118001705</v>
      </c>
      <c r="U234" s="10">
        <f t="shared" si="180"/>
        <v>-2.8897963489231273</v>
      </c>
      <c r="V234" s="10">
        <f t="shared" si="180"/>
        <v>23.108467727917187</v>
      </c>
      <c r="W234" s="10">
        <f t="shared" si="180"/>
        <v>20.728904199209367</v>
      </c>
      <c r="X234" s="10">
        <f t="shared" si="180"/>
        <v>10.494923148764215</v>
      </c>
      <c r="Y234" s="10">
        <f t="shared" si="180"/>
        <v>0.79710790809637899</v>
      </c>
      <c r="Z234" s="10">
        <f t="shared" si="180"/>
        <v>6.6902820518633348</v>
      </c>
      <c r="AA234" s="10">
        <f t="shared" si="180"/>
        <v>-11.755369372906216</v>
      </c>
      <c r="AB234" s="10">
        <f t="shared" si="150"/>
        <v>-5.6556330721298309</v>
      </c>
      <c r="AC234" s="8">
        <f t="shared" si="151"/>
        <v>6.4276521572544709</v>
      </c>
      <c r="AD234" s="4"/>
    </row>
    <row r="235" spans="1:30">
      <c r="A235" s="2">
        <v>23</v>
      </c>
      <c r="B235" s="7" t="s">
        <v>76</v>
      </c>
      <c r="C235" s="11" t="s">
        <v>0</v>
      </c>
      <c r="D235" s="10">
        <f t="shared" ref="D235:L235" si="195">IF(C31=0,"--",D31/C31*100-100)</f>
        <v>3.5805946471332533</v>
      </c>
      <c r="E235" s="10">
        <f t="shared" si="195"/>
        <v>-20.391209920030306</v>
      </c>
      <c r="F235" s="10">
        <f t="shared" si="195"/>
        <v>-31.917993291738327</v>
      </c>
      <c r="G235" s="10">
        <f t="shared" si="195"/>
        <v>14.077536891569679</v>
      </c>
      <c r="H235" s="10">
        <f t="shared" si="195"/>
        <v>17.475319907914596</v>
      </c>
      <c r="I235" s="10">
        <f t="shared" si="195"/>
        <v>16.962990620686043</v>
      </c>
      <c r="J235" s="10">
        <f t="shared" si="195"/>
        <v>38.117179782189424</v>
      </c>
      <c r="K235" s="10">
        <f t="shared" si="195"/>
        <v>-13.375041839428519</v>
      </c>
      <c r="L235" s="10">
        <f t="shared" si="195"/>
        <v>41.914374960526374</v>
      </c>
      <c r="M235" s="10">
        <f t="shared" ref="M235" si="196">IF(L31=0,"--",M31/L31*100-100)</f>
        <v>-4.6459789464608434</v>
      </c>
      <c r="N235" s="10">
        <f t="shared" si="148"/>
        <v>7.8170824118706008</v>
      </c>
      <c r="O235" s="10">
        <f t="shared" si="180"/>
        <v>93.735837157714599</v>
      </c>
      <c r="P235" s="10">
        <f t="shared" si="180"/>
        <v>61.843517986539098</v>
      </c>
      <c r="Q235" s="10">
        <f t="shared" si="180"/>
        <v>8.9439835853292209</v>
      </c>
      <c r="R235" s="10">
        <f t="shared" si="180"/>
        <v>10.890614017638157</v>
      </c>
      <c r="S235" s="10">
        <f t="shared" si="180"/>
        <v>5.2689423357065124</v>
      </c>
      <c r="T235" s="10">
        <f t="shared" si="180"/>
        <v>42.559832020795</v>
      </c>
      <c r="U235" s="10">
        <f t="shared" si="180"/>
        <v>-6.7397322057238682</v>
      </c>
      <c r="V235" s="10">
        <f t="shared" si="180"/>
        <v>19.2015774671288</v>
      </c>
      <c r="W235" s="10">
        <f t="shared" si="180"/>
        <v>-18.301712197894489</v>
      </c>
      <c r="X235" s="10">
        <f t="shared" si="180"/>
        <v>3.945534384353877</v>
      </c>
      <c r="Y235" s="10">
        <f t="shared" si="180"/>
        <v>-3.9898798964263023</v>
      </c>
      <c r="Z235" s="10">
        <f t="shared" si="180"/>
        <v>17.219007755612154</v>
      </c>
      <c r="AA235" s="10">
        <f t="shared" si="180"/>
        <v>-9.8670508595911173</v>
      </c>
      <c r="AB235" s="10">
        <f t="shared" si="150"/>
        <v>3.9301350239620234</v>
      </c>
      <c r="AC235" s="8">
        <f t="shared" si="151"/>
        <v>8.6719027268060529</v>
      </c>
      <c r="AD235" s="4"/>
    </row>
    <row r="236" spans="1:30">
      <c r="A236" s="2">
        <v>24</v>
      </c>
      <c r="B236" s="7" t="s">
        <v>75</v>
      </c>
      <c r="C236" s="11" t="s">
        <v>0</v>
      </c>
      <c r="D236" s="10">
        <f t="shared" ref="D236:L236" si="197">IF(C32=0,"--",D32/C32*100-100)</f>
        <v>-2.3124105511810882</v>
      </c>
      <c r="E236" s="10">
        <f t="shared" si="197"/>
        <v>-32.740488322125117</v>
      </c>
      <c r="F236" s="10">
        <f t="shared" si="197"/>
        <v>-12.042013558693029</v>
      </c>
      <c r="G236" s="10">
        <f t="shared" si="197"/>
        <v>-41.738082700837722</v>
      </c>
      <c r="H236" s="10">
        <f t="shared" si="197"/>
        <v>-10.236546632778939</v>
      </c>
      <c r="I236" s="10">
        <f t="shared" si="197"/>
        <v>28.020813498774828</v>
      </c>
      <c r="J236" s="10">
        <f t="shared" si="197"/>
        <v>12.345350714015353</v>
      </c>
      <c r="K236" s="10">
        <f t="shared" si="197"/>
        <v>8.1197473201451942</v>
      </c>
      <c r="L236" s="10">
        <f t="shared" si="197"/>
        <v>9.4240374666326119</v>
      </c>
      <c r="M236" s="10">
        <f t="shared" ref="M236" si="198">IF(L32=0,"--",M32/L32*100-100)</f>
        <v>4.3340605927675284</v>
      </c>
      <c r="N236" s="10">
        <f t="shared" si="148"/>
        <v>5.545874617814178</v>
      </c>
      <c r="O236" s="10">
        <f t="shared" si="180"/>
        <v>12.805929807772671</v>
      </c>
      <c r="P236" s="10">
        <f t="shared" si="180"/>
        <v>16.39946945215101</v>
      </c>
      <c r="Q236" s="10">
        <f t="shared" si="180"/>
        <v>18.223063358673514</v>
      </c>
      <c r="R236" s="10">
        <f t="shared" si="180"/>
        <v>16.19037817708211</v>
      </c>
      <c r="S236" s="10">
        <f t="shared" si="180"/>
        <v>11.782296590106213</v>
      </c>
      <c r="T236" s="10">
        <f t="shared" si="180"/>
        <v>10.64309601076674</v>
      </c>
      <c r="U236" s="10">
        <f t="shared" si="180"/>
        <v>4.6943984340273204</v>
      </c>
      <c r="V236" s="10">
        <f t="shared" si="180"/>
        <v>-2.8181611341092321</v>
      </c>
      <c r="W236" s="10">
        <f t="shared" si="180"/>
        <v>5.2615535340075894</v>
      </c>
      <c r="X236" s="10">
        <f t="shared" si="180"/>
        <v>1.8353213746083838</v>
      </c>
      <c r="Y236" s="10">
        <f t="shared" si="180"/>
        <v>-3.5974250625472166</v>
      </c>
      <c r="Z236" s="10">
        <f t="shared" si="180"/>
        <v>6.1689082130763779</v>
      </c>
      <c r="AA236" s="10">
        <f t="shared" si="180"/>
        <v>0.78962339328461439</v>
      </c>
      <c r="AB236" s="10">
        <f t="shared" si="150"/>
        <v>-45.14779546941562</v>
      </c>
      <c r="AC236" s="8">
        <f t="shared" si="151"/>
        <v>-0.95278623977883115</v>
      </c>
      <c r="AD236" s="4"/>
    </row>
    <row r="237" spans="1:30">
      <c r="A237" s="2">
        <v>25</v>
      </c>
      <c r="B237" s="7" t="s">
        <v>74</v>
      </c>
      <c r="C237" s="11" t="s">
        <v>0</v>
      </c>
      <c r="D237" s="10">
        <f t="shared" ref="D237:L237" si="199">IF(C33=0,"--",D33/C33*100-100)</f>
        <v>8.9493809325812634</v>
      </c>
      <c r="E237" s="10">
        <f t="shared" si="199"/>
        <v>8.4746145913443911</v>
      </c>
      <c r="F237" s="10">
        <f t="shared" si="199"/>
        <v>-15.95802412291961</v>
      </c>
      <c r="G237" s="10">
        <f t="shared" si="199"/>
        <v>-10.965235675509689</v>
      </c>
      <c r="H237" s="10">
        <f t="shared" si="199"/>
        <v>12.957497122852317</v>
      </c>
      <c r="I237" s="10">
        <f t="shared" si="199"/>
        <v>7.3237479771740084</v>
      </c>
      <c r="J237" s="10">
        <f t="shared" si="199"/>
        <v>-9.9490939502020979</v>
      </c>
      <c r="K237" s="10">
        <f t="shared" si="199"/>
        <v>4.6989825030342018</v>
      </c>
      <c r="L237" s="10">
        <f t="shared" si="199"/>
        <v>19.286870331466048</v>
      </c>
      <c r="M237" s="10">
        <f t="shared" ref="M237" si="200">IF(L33=0,"--",M33/L33*100-100)</f>
        <v>42.28262814520005</v>
      </c>
      <c r="N237" s="10">
        <f t="shared" si="148"/>
        <v>24.418266979823329</v>
      </c>
      <c r="O237" s="10">
        <f t="shared" si="180"/>
        <v>-0.35367382282794324</v>
      </c>
      <c r="P237" s="10">
        <f t="shared" si="180"/>
        <v>39.811512255872572</v>
      </c>
      <c r="Q237" s="10">
        <f t="shared" si="180"/>
        <v>-42.056313488369824</v>
      </c>
      <c r="R237" s="10">
        <f t="shared" si="180"/>
        <v>43.08077404872563</v>
      </c>
      <c r="S237" s="10">
        <f t="shared" si="180"/>
        <v>9.5617241850207222</v>
      </c>
      <c r="T237" s="10">
        <f t="shared" si="180"/>
        <v>-0.82435534576070779</v>
      </c>
      <c r="U237" s="10">
        <f t="shared" si="180"/>
        <v>2.1353205939717412</v>
      </c>
      <c r="V237" s="10">
        <f t="shared" si="180"/>
        <v>12.147399790014205</v>
      </c>
      <c r="W237" s="10">
        <f t="shared" si="180"/>
        <v>-7.6888439116908955</v>
      </c>
      <c r="X237" s="10">
        <f t="shared" si="180"/>
        <v>-13.792199453338213</v>
      </c>
      <c r="Y237" s="10">
        <f t="shared" si="180"/>
        <v>5.3593642506604766</v>
      </c>
      <c r="Z237" s="10">
        <f t="shared" si="180"/>
        <v>14.173980790531047</v>
      </c>
      <c r="AA237" s="10">
        <f t="shared" si="180"/>
        <v>-11.187160076346657</v>
      </c>
      <c r="AB237" s="10">
        <f t="shared" si="150"/>
        <v>-6.0135500649201248</v>
      </c>
      <c r="AC237" s="8">
        <f t="shared" si="151"/>
        <v>3.5094643226370295</v>
      </c>
      <c r="AD237" s="4"/>
    </row>
    <row r="238" spans="1:30">
      <c r="A238" s="2">
        <v>26</v>
      </c>
      <c r="B238" s="7" t="s">
        <v>73</v>
      </c>
      <c r="C238" s="11" t="s">
        <v>0</v>
      </c>
      <c r="D238" s="10">
        <f t="shared" ref="D238:L238" si="201">IF(C34=0,"--",D34/C34*100-100)</f>
        <v>-45.506887138586386</v>
      </c>
      <c r="E238" s="10">
        <f t="shared" si="201"/>
        <v>81.671977884115961</v>
      </c>
      <c r="F238" s="10">
        <f t="shared" si="201"/>
        <v>-36.492969908570473</v>
      </c>
      <c r="G238" s="10">
        <f t="shared" si="201"/>
        <v>-9.9597038097471113E-2</v>
      </c>
      <c r="H238" s="10">
        <f t="shared" si="201"/>
        <v>2.4478956728780616</v>
      </c>
      <c r="I238" s="10">
        <f t="shared" si="201"/>
        <v>16.501247755931132</v>
      </c>
      <c r="J238" s="10">
        <f t="shared" si="201"/>
        <v>95.382375546130504</v>
      </c>
      <c r="K238" s="10">
        <f t="shared" si="201"/>
        <v>34.856411336315432</v>
      </c>
      <c r="L238" s="10">
        <f t="shared" si="201"/>
        <v>134.34420484756311</v>
      </c>
      <c r="M238" s="10">
        <f t="shared" ref="M238" si="202">IF(L34=0,"--",M34/L34*100-100)</f>
        <v>98.100840124709492</v>
      </c>
      <c r="N238" s="10">
        <f t="shared" si="148"/>
        <v>-17.914562128960725</v>
      </c>
      <c r="O238" s="10">
        <f t="shared" si="180"/>
        <v>1.1970565009768137</v>
      </c>
      <c r="P238" s="10">
        <f t="shared" si="180"/>
        <v>3.3046488485665435</v>
      </c>
      <c r="Q238" s="10">
        <f t="shared" si="180"/>
        <v>-77.445577501573212</v>
      </c>
      <c r="R238" s="10">
        <f t="shared" si="180"/>
        <v>174.85730152800289</v>
      </c>
      <c r="S238" s="10">
        <f t="shared" si="180"/>
        <v>-1.5425524798424135</v>
      </c>
      <c r="T238" s="10">
        <f t="shared" si="180"/>
        <v>-28.285903856609821</v>
      </c>
      <c r="U238" s="10">
        <f t="shared" si="180"/>
        <v>-10.404278046296668</v>
      </c>
      <c r="V238" s="10">
        <f t="shared" si="180"/>
        <v>-7.3997063054131615</v>
      </c>
      <c r="W238" s="10">
        <f t="shared" si="180"/>
        <v>-30.155645412847491</v>
      </c>
      <c r="X238" s="10">
        <f t="shared" si="180"/>
        <v>15.09309734975291</v>
      </c>
      <c r="Y238" s="10">
        <f t="shared" si="180"/>
        <v>156.17990500882934</v>
      </c>
      <c r="Z238" s="10">
        <f t="shared" si="180"/>
        <v>61.479684932703776</v>
      </c>
      <c r="AA238" s="10">
        <f t="shared" si="180"/>
        <v>49.818164325872772</v>
      </c>
      <c r="AB238" s="10">
        <f t="shared" si="150"/>
        <v>11.173759846010384</v>
      </c>
      <c r="AC238" s="8">
        <f t="shared" si="151"/>
        <v>11.20670839938181</v>
      </c>
      <c r="AD238" s="4"/>
    </row>
    <row r="239" spans="1:30">
      <c r="A239" s="2">
        <v>27</v>
      </c>
      <c r="B239" s="7" t="s">
        <v>72</v>
      </c>
      <c r="C239" s="11" t="s">
        <v>0</v>
      </c>
      <c r="D239" s="10">
        <f t="shared" ref="D239:L239" si="203">IF(C35=0,"--",D35/C35*100-100)</f>
        <v>12.2661443225212</v>
      </c>
      <c r="E239" s="10">
        <f t="shared" si="203"/>
        <v>17.702722505811906</v>
      </c>
      <c r="F239" s="10">
        <f t="shared" si="203"/>
        <v>-26.693016288059738</v>
      </c>
      <c r="G239" s="10">
        <f t="shared" si="203"/>
        <v>-10.191091068052813</v>
      </c>
      <c r="H239" s="10">
        <f t="shared" si="203"/>
        <v>68.857621718339686</v>
      </c>
      <c r="I239" s="10">
        <f t="shared" si="203"/>
        <v>8.5360869305455225</v>
      </c>
      <c r="J239" s="10">
        <f t="shared" si="203"/>
        <v>-1.7287241510860412</v>
      </c>
      <c r="K239" s="10">
        <f t="shared" si="203"/>
        <v>23.990970915054916</v>
      </c>
      <c r="L239" s="10">
        <f t="shared" si="203"/>
        <v>39.664239466872687</v>
      </c>
      <c r="M239" s="10">
        <f t="shared" ref="M239" si="204">IF(L35=0,"--",M35/L35*100-100)</f>
        <v>21.706078805598409</v>
      </c>
      <c r="N239" s="10">
        <f t="shared" si="148"/>
        <v>1.0089100673836668</v>
      </c>
      <c r="O239" s="10">
        <f t="shared" si="180"/>
        <v>11.899449925103738</v>
      </c>
      <c r="P239" s="10">
        <f t="shared" si="180"/>
        <v>57.704762819753398</v>
      </c>
      <c r="Q239" s="10">
        <f t="shared" si="180"/>
        <v>-34.93829547719281</v>
      </c>
      <c r="R239" s="10">
        <f t="shared" si="180"/>
        <v>30.784687261756432</v>
      </c>
      <c r="S239" s="10">
        <f t="shared" si="180"/>
        <v>21.001620860520305</v>
      </c>
      <c r="T239" s="10">
        <f t="shared" si="180"/>
        <v>-3.9610931036879151</v>
      </c>
      <c r="U239" s="10">
        <f t="shared" si="180"/>
        <v>8.905459304148053</v>
      </c>
      <c r="V239" s="10">
        <f t="shared" si="180"/>
        <v>0.80236818478272198</v>
      </c>
      <c r="W239" s="10">
        <f t="shared" si="180"/>
        <v>-18.007489763435984</v>
      </c>
      <c r="X239" s="10">
        <f t="shared" si="180"/>
        <v>-3.8635256565529517</v>
      </c>
      <c r="Y239" s="10">
        <f t="shared" si="180"/>
        <v>31.959642137720522</v>
      </c>
      <c r="Z239" s="10">
        <f t="shared" si="180"/>
        <v>31.506187688678239</v>
      </c>
      <c r="AA239" s="10">
        <f t="shared" si="180"/>
        <v>0.99027356834982072</v>
      </c>
      <c r="AB239" s="10">
        <f t="shared" si="150"/>
        <v>-31.802271349624348</v>
      </c>
      <c r="AC239" s="8">
        <f t="shared" si="151"/>
        <v>7.1479618561346854</v>
      </c>
      <c r="AD239" s="4"/>
    </row>
    <row r="240" spans="1:30" ht="25.5">
      <c r="A240" s="2">
        <v>28</v>
      </c>
      <c r="B240" s="14" t="s">
        <v>71</v>
      </c>
      <c r="C240" s="11" t="s">
        <v>0</v>
      </c>
      <c r="D240" s="10">
        <f t="shared" ref="D240:L240" si="205">IF(C36=0,"--",D36/C36*100-100)</f>
        <v>-4.9089294291078289</v>
      </c>
      <c r="E240" s="10">
        <f t="shared" si="205"/>
        <v>13.022821053614436</v>
      </c>
      <c r="F240" s="10">
        <f t="shared" si="205"/>
        <v>-2.5034771211354041</v>
      </c>
      <c r="G240" s="10">
        <f t="shared" si="205"/>
        <v>-2.4041534002799807</v>
      </c>
      <c r="H240" s="10">
        <f t="shared" si="205"/>
        <v>15.095131725200474</v>
      </c>
      <c r="I240" s="10">
        <f t="shared" si="205"/>
        <v>9.7768258772043168</v>
      </c>
      <c r="J240" s="10">
        <f t="shared" si="205"/>
        <v>5.2395547602408925</v>
      </c>
      <c r="K240" s="10">
        <f t="shared" si="205"/>
        <v>10.204317574580429</v>
      </c>
      <c r="L240" s="10">
        <f t="shared" si="205"/>
        <v>44.956942388425375</v>
      </c>
      <c r="M240" s="10">
        <f t="shared" ref="M240" si="206">IF(L36=0,"--",M36/L36*100-100)</f>
        <v>43.43699538587714</v>
      </c>
      <c r="N240" s="10">
        <f t="shared" si="148"/>
        <v>9.8378426963784591</v>
      </c>
      <c r="O240" s="10">
        <f t="shared" si="180"/>
        <v>26.836803648565336</v>
      </c>
      <c r="P240" s="10">
        <f t="shared" si="180"/>
        <v>38.029221909443351</v>
      </c>
      <c r="Q240" s="10">
        <f t="shared" si="180"/>
        <v>-41.446885799027136</v>
      </c>
      <c r="R240" s="10">
        <f t="shared" si="180"/>
        <v>50.557949965629888</v>
      </c>
      <c r="S240" s="10">
        <f t="shared" si="180"/>
        <v>47.068512891811849</v>
      </c>
      <c r="T240" s="10">
        <f t="shared" si="180"/>
        <v>-19.212357426632337</v>
      </c>
      <c r="U240" s="10">
        <f t="shared" si="180"/>
        <v>-2.8520450893522593</v>
      </c>
      <c r="V240" s="10">
        <f t="shared" si="180"/>
        <v>10.997605178262802</v>
      </c>
      <c r="W240" s="10">
        <f t="shared" si="180"/>
        <v>-10.71194400554333</v>
      </c>
      <c r="X240" s="10">
        <f t="shared" si="180"/>
        <v>-7.2722087088332614</v>
      </c>
      <c r="Y240" s="10">
        <f t="shared" si="180"/>
        <v>20.374728229099958</v>
      </c>
      <c r="Z240" s="10">
        <f t="shared" si="180"/>
        <v>33.872205842256818</v>
      </c>
      <c r="AA240" s="10">
        <f t="shared" si="180"/>
        <v>-16.320889473984252</v>
      </c>
      <c r="AB240" s="10">
        <f t="shared" si="150"/>
        <v>-9.6890163789664001</v>
      </c>
      <c r="AC240" s="8">
        <f t="shared" si="151"/>
        <v>7.6655166576205005</v>
      </c>
      <c r="AD240" s="4"/>
    </row>
    <row r="241" spans="1:30">
      <c r="A241" s="2">
        <v>29</v>
      </c>
      <c r="B241" s="7" t="s">
        <v>70</v>
      </c>
      <c r="C241" s="11" t="s">
        <v>0</v>
      </c>
      <c r="D241" s="10">
        <f t="shared" ref="D241:L241" si="207">IF(C37=0,"--",D37/C37*100-100)</f>
        <v>-2.306524829370872</v>
      </c>
      <c r="E241" s="10">
        <f t="shared" si="207"/>
        <v>7.9902000474336887</v>
      </c>
      <c r="F241" s="10">
        <f t="shared" si="207"/>
        <v>0.10286852069320673</v>
      </c>
      <c r="G241" s="10">
        <f t="shared" si="207"/>
        <v>6.6037700001623278</v>
      </c>
      <c r="H241" s="10">
        <f t="shared" si="207"/>
        <v>15.097355821361134</v>
      </c>
      <c r="I241" s="10">
        <f t="shared" si="207"/>
        <v>10.443321509387488</v>
      </c>
      <c r="J241" s="10">
        <f t="shared" si="207"/>
        <v>20.911718471414886</v>
      </c>
      <c r="K241" s="10">
        <f t="shared" si="207"/>
        <v>19.047650366609631</v>
      </c>
      <c r="L241" s="10">
        <f t="shared" si="207"/>
        <v>37.155529117653089</v>
      </c>
      <c r="M241" s="10">
        <f t="shared" ref="M241" si="208">IF(L37=0,"--",M37/L37*100-100)</f>
        <v>33.297227915965749</v>
      </c>
      <c r="N241" s="10">
        <f t="shared" si="148"/>
        <v>28.193267429064889</v>
      </c>
      <c r="O241" s="10">
        <f t="shared" ref="O241:AA255" si="209">IF(N37=0,"--",O37/N37*100-100)</f>
        <v>32.697677597945386</v>
      </c>
      <c r="P241" s="10">
        <f t="shared" si="209"/>
        <v>41.245562652276021</v>
      </c>
      <c r="Q241" s="10">
        <f t="shared" si="209"/>
        <v>-16.755476554320779</v>
      </c>
      <c r="R241" s="10">
        <f t="shared" si="209"/>
        <v>29.833570213808258</v>
      </c>
      <c r="S241" s="10">
        <f t="shared" si="209"/>
        <v>24.889133110766721</v>
      </c>
      <c r="T241" s="10">
        <f t="shared" si="209"/>
        <v>2.8500284411904602</v>
      </c>
      <c r="U241" s="10">
        <f t="shared" si="209"/>
        <v>4.4199621694581737</v>
      </c>
      <c r="V241" s="10">
        <f t="shared" si="209"/>
        <v>7.6663357990087775</v>
      </c>
      <c r="W241" s="10">
        <f t="shared" si="209"/>
        <v>-6.1018497625839245</v>
      </c>
      <c r="X241" s="10">
        <f t="shared" si="209"/>
        <v>-1.1446544315616052</v>
      </c>
      <c r="Y241" s="10">
        <f t="shared" si="209"/>
        <v>17.795037095806251</v>
      </c>
      <c r="Z241" s="10">
        <f t="shared" si="209"/>
        <v>20.255501972350771</v>
      </c>
      <c r="AA241" s="10">
        <f t="shared" si="209"/>
        <v>-4.9993388091292985</v>
      </c>
      <c r="AB241" s="10">
        <f t="shared" si="150"/>
        <v>0.31703905799504639</v>
      </c>
      <c r="AC241" s="8">
        <f t="shared" si="151"/>
        <v>11.685597673301601</v>
      </c>
      <c r="AD241" s="4"/>
    </row>
    <row r="242" spans="1:30">
      <c r="A242" s="2">
        <v>30</v>
      </c>
      <c r="B242" s="7" t="s">
        <v>69</v>
      </c>
      <c r="C242" s="11" t="s">
        <v>0</v>
      </c>
      <c r="D242" s="10">
        <f t="shared" ref="D242:L242" si="210">IF(C38=0,"--",D38/C38*100-100)</f>
        <v>-4.159689462520717</v>
      </c>
      <c r="E242" s="10">
        <f t="shared" si="210"/>
        <v>7.5553931981959579</v>
      </c>
      <c r="F242" s="10">
        <f t="shared" si="210"/>
        <v>8.4966937112602068</v>
      </c>
      <c r="G242" s="10">
        <f t="shared" si="210"/>
        <v>-9.8391432490885791</v>
      </c>
      <c r="H242" s="10">
        <f t="shared" si="210"/>
        <v>7.4609544240320957</v>
      </c>
      <c r="I242" s="10">
        <f t="shared" si="210"/>
        <v>9.8575011872191993</v>
      </c>
      <c r="J242" s="10">
        <f t="shared" si="210"/>
        <v>7.0755077099477575</v>
      </c>
      <c r="K242" s="10">
        <f t="shared" si="210"/>
        <v>7.2684800932780718</v>
      </c>
      <c r="L242" s="10">
        <f t="shared" si="210"/>
        <v>29.966786068767817</v>
      </c>
      <c r="M242" s="10">
        <f t="shared" ref="M242" si="211">IF(L38=0,"--",M38/L38*100-100)</f>
        <v>23.691412827558977</v>
      </c>
      <c r="N242" s="10">
        <f t="shared" si="148"/>
        <v>12.331279224193111</v>
      </c>
      <c r="O242" s="10">
        <f t="shared" si="209"/>
        <v>34.284784927112867</v>
      </c>
      <c r="P242" s="10">
        <f t="shared" si="209"/>
        <v>40.099221265599851</v>
      </c>
      <c r="Q242" s="10">
        <f t="shared" si="209"/>
        <v>18.755769674085585</v>
      </c>
      <c r="R242" s="10">
        <f t="shared" si="209"/>
        <v>31.311616109174395</v>
      </c>
      <c r="S242" s="10">
        <f t="shared" si="209"/>
        <v>20.693602988627035</v>
      </c>
      <c r="T242" s="10">
        <f t="shared" si="209"/>
        <v>8.8036531112732064</v>
      </c>
      <c r="U242" s="10">
        <f t="shared" si="209"/>
        <v>5.4965631097132075</v>
      </c>
      <c r="V242" s="10">
        <f t="shared" si="209"/>
        <v>5.9482815115194541</v>
      </c>
      <c r="W242" s="10">
        <f t="shared" si="209"/>
        <v>5.3286148533321978</v>
      </c>
      <c r="X242" s="10">
        <f t="shared" si="209"/>
        <v>1.115650745569738</v>
      </c>
      <c r="Y242" s="10">
        <f t="shared" si="209"/>
        <v>4.7611434665107595</v>
      </c>
      <c r="Z242" s="10">
        <f t="shared" si="209"/>
        <v>20.576970345687002</v>
      </c>
      <c r="AA242" s="10">
        <f t="shared" si="209"/>
        <v>3.3657206840754554</v>
      </c>
      <c r="AB242" s="10">
        <f t="shared" si="150"/>
        <v>44.128689482012419</v>
      </c>
      <c r="AC242" s="8">
        <f t="shared" si="151"/>
        <v>12.486065925057559</v>
      </c>
      <c r="AD242" s="4"/>
    </row>
    <row r="243" spans="1:30">
      <c r="A243" s="2">
        <v>31</v>
      </c>
      <c r="B243" s="7" t="s">
        <v>68</v>
      </c>
      <c r="C243" s="11" t="s">
        <v>0</v>
      </c>
      <c r="D243" s="10">
        <f t="shared" ref="D243:L243" si="212">IF(C39=0,"--",D39/C39*100-100)</f>
        <v>52.085164740879492</v>
      </c>
      <c r="E243" s="10">
        <f t="shared" si="212"/>
        <v>3.2188587319149917</v>
      </c>
      <c r="F243" s="10">
        <f t="shared" si="212"/>
        <v>-26.635841574142674</v>
      </c>
      <c r="G243" s="10">
        <f t="shared" si="212"/>
        <v>47.169309491969699</v>
      </c>
      <c r="H243" s="10">
        <f t="shared" si="212"/>
        <v>40.467929393070591</v>
      </c>
      <c r="I243" s="10">
        <f t="shared" si="212"/>
        <v>20.737881963514425</v>
      </c>
      <c r="J243" s="10">
        <f t="shared" si="212"/>
        <v>-10.251261731898026</v>
      </c>
      <c r="K243" s="10">
        <f t="shared" si="212"/>
        <v>121.38242444322412</v>
      </c>
      <c r="L243" s="10">
        <f t="shared" si="212"/>
        <v>68.996942500602302</v>
      </c>
      <c r="M243" s="10">
        <f t="shared" ref="M243" si="213">IF(L39=0,"--",M39/L39*100-100)</f>
        <v>-22.850000806079692</v>
      </c>
      <c r="N243" s="10">
        <f t="shared" si="148"/>
        <v>15.852457417835211</v>
      </c>
      <c r="O243" s="10">
        <f t="shared" si="209"/>
        <v>218.76829866062462</v>
      </c>
      <c r="P243" s="10">
        <f t="shared" si="209"/>
        <v>17.295242801228653</v>
      </c>
      <c r="Q243" s="10">
        <f t="shared" si="209"/>
        <v>-40.095346770257166</v>
      </c>
      <c r="R243" s="10">
        <f t="shared" si="209"/>
        <v>106.85506568514404</v>
      </c>
      <c r="S243" s="10">
        <f t="shared" si="209"/>
        <v>45.929138591503005</v>
      </c>
      <c r="T243" s="10">
        <f t="shared" si="209"/>
        <v>-8.4900479734148036</v>
      </c>
      <c r="U243" s="10">
        <f t="shared" si="209"/>
        <v>-13.448685077426973</v>
      </c>
      <c r="V243" s="10">
        <f t="shared" si="209"/>
        <v>42.30358803518422</v>
      </c>
      <c r="W243" s="10">
        <f t="shared" si="209"/>
        <v>21.783344950971298</v>
      </c>
      <c r="X243" s="10">
        <f t="shared" si="209"/>
        <v>-39.724242617149329</v>
      </c>
      <c r="Y243" s="10">
        <f t="shared" si="209"/>
        <v>-7.2626976150434501</v>
      </c>
      <c r="Z243" s="10">
        <f t="shared" si="209"/>
        <v>15.570529033432805</v>
      </c>
      <c r="AA243" s="10">
        <f t="shared" si="209"/>
        <v>1.9407685775642278</v>
      </c>
      <c r="AB243" s="10">
        <f t="shared" si="150"/>
        <v>-8.3279085170415215</v>
      </c>
      <c r="AC243" s="8">
        <f t="shared" si="151"/>
        <v>16.085821267445937</v>
      </c>
      <c r="AD243" s="4"/>
    </row>
    <row r="244" spans="1:30">
      <c r="A244" s="2">
        <v>32</v>
      </c>
      <c r="B244" s="7" t="s">
        <v>67</v>
      </c>
      <c r="C244" s="11" t="s">
        <v>0</v>
      </c>
      <c r="D244" s="10">
        <f t="shared" ref="D244:L244" si="214">IF(C40=0,"--",D40/C40*100-100)</f>
        <v>9.0117285020951954E-2</v>
      </c>
      <c r="E244" s="10">
        <f t="shared" si="214"/>
        <v>26.40144263034685</v>
      </c>
      <c r="F244" s="10">
        <f t="shared" si="214"/>
        <v>5.2889624503245471</v>
      </c>
      <c r="G244" s="10">
        <f t="shared" si="214"/>
        <v>-0.6682734512534978</v>
      </c>
      <c r="H244" s="10">
        <f t="shared" si="214"/>
        <v>17.663924948526869</v>
      </c>
      <c r="I244" s="10">
        <f t="shared" si="214"/>
        <v>6.7911689801310331</v>
      </c>
      <c r="J244" s="10">
        <f t="shared" si="214"/>
        <v>14.707964713397075</v>
      </c>
      <c r="K244" s="10">
        <f t="shared" si="214"/>
        <v>1.6244639610005152</v>
      </c>
      <c r="L244" s="10">
        <f t="shared" si="214"/>
        <v>36.482838940301548</v>
      </c>
      <c r="M244" s="10">
        <f t="shared" ref="M244" si="215">IF(L40=0,"--",M40/L40*100-100)</f>
        <v>28.89369032825519</v>
      </c>
      <c r="N244" s="10">
        <f t="shared" si="148"/>
        <v>20.710501086409167</v>
      </c>
      <c r="O244" s="10">
        <f t="shared" si="209"/>
        <v>19.392282053558347</v>
      </c>
      <c r="P244" s="10">
        <f t="shared" si="209"/>
        <v>3.6950497977738479</v>
      </c>
      <c r="Q244" s="10">
        <f t="shared" si="209"/>
        <v>-17.421578737698681</v>
      </c>
      <c r="R244" s="10">
        <f t="shared" si="209"/>
        <v>40.641588404086605</v>
      </c>
      <c r="S244" s="10">
        <f t="shared" si="209"/>
        <v>27.631074566631327</v>
      </c>
      <c r="T244" s="10">
        <f t="shared" si="209"/>
        <v>-0.59364227930697666</v>
      </c>
      <c r="U244" s="10">
        <f t="shared" si="209"/>
        <v>6.1004031220662966</v>
      </c>
      <c r="V244" s="10">
        <f t="shared" si="209"/>
        <v>15.887889855525401</v>
      </c>
      <c r="W244" s="10">
        <f t="shared" si="209"/>
        <v>-6.3248024710163264</v>
      </c>
      <c r="X244" s="10">
        <f t="shared" si="209"/>
        <v>1.1626586371463929</v>
      </c>
      <c r="Y244" s="10">
        <f t="shared" si="209"/>
        <v>11.271263556364559</v>
      </c>
      <c r="Z244" s="10">
        <f t="shared" si="209"/>
        <v>9.6290050737573409</v>
      </c>
      <c r="AA244" s="10">
        <f t="shared" si="209"/>
        <v>-0.73696131381868213</v>
      </c>
      <c r="AB244" s="10">
        <f t="shared" si="150"/>
        <v>1.4684431106795302</v>
      </c>
      <c r="AC244" s="8">
        <f t="shared" si="151"/>
        <v>9.5638706610858577</v>
      </c>
      <c r="AD244" s="4"/>
    </row>
    <row r="245" spans="1:30">
      <c r="A245" s="2">
        <v>33</v>
      </c>
      <c r="B245" s="7" t="s">
        <v>66</v>
      </c>
      <c r="C245" s="11" t="s">
        <v>0</v>
      </c>
      <c r="D245" s="10">
        <f t="shared" ref="D245:L245" si="216">IF(C41=0,"--",D41/C41*100-100)</f>
        <v>1.8639851665088116</v>
      </c>
      <c r="E245" s="10">
        <f t="shared" si="216"/>
        <v>-0.75447120539180901</v>
      </c>
      <c r="F245" s="10">
        <f t="shared" si="216"/>
        <v>12.059049529845154</v>
      </c>
      <c r="G245" s="10">
        <f t="shared" si="216"/>
        <v>-2.2807438111979081</v>
      </c>
      <c r="H245" s="10">
        <f t="shared" si="216"/>
        <v>20.086606998446513</v>
      </c>
      <c r="I245" s="10">
        <f t="shared" si="216"/>
        <v>16.854035196699726</v>
      </c>
      <c r="J245" s="10">
        <f t="shared" si="216"/>
        <v>26.51272798153272</v>
      </c>
      <c r="K245" s="10">
        <f t="shared" si="216"/>
        <v>38.651956531838039</v>
      </c>
      <c r="L245" s="10">
        <f t="shared" si="216"/>
        <v>29.408099462476201</v>
      </c>
      <c r="M245" s="10">
        <f t="shared" ref="M245" si="217">IF(L41=0,"--",M41/L41*100-100)</f>
        <v>29.131695701194218</v>
      </c>
      <c r="N245" s="10">
        <f t="shared" si="148"/>
        <v>22.167905684430963</v>
      </c>
      <c r="O245" s="10">
        <f t="shared" si="209"/>
        <v>21.949814901678337</v>
      </c>
      <c r="P245" s="10">
        <f t="shared" si="209"/>
        <v>8.6744875537584107</v>
      </c>
      <c r="Q245" s="10">
        <f t="shared" si="209"/>
        <v>-0.37483045017886241</v>
      </c>
      <c r="R245" s="10">
        <f t="shared" si="209"/>
        <v>28.766703721877803</v>
      </c>
      <c r="S245" s="10">
        <f t="shared" si="209"/>
        <v>21.445698179636594</v>
      </c>
      <c r="T245" s="10">
        <f t="shared" si="209"/>
        <v>8.9426725784523882</v>
      </c>
      <c r="U245" s="10">
        <f t="shared" si="209"/>
        <v>9.7249153275312636</v>
      </c>
      <c r="V245" s="10">
        <f t="shared" si="209"/>
        <v>15.65108382791729</v>
      </c>
      <c r="W245" s="10">
        <f t="shared" si="209"/>
        <v>12.299317981084073</v>
      </c>
      <c r="X245" s="10">
        <f t="shared" si="209"/>
        <v>-4.1697281347809962</v>
      </c>
      <c r="Y245" s="10">
        <f t="shared" si="209"/>
        <v>7.8552008368285584</v>
      </c>
      <c r="Z245" s="10">
        <f t="shared" si="209"/>
        <v>15.663740691933697</v>
      </c>
      <c r="AA245" s="10">
        <f t="shared" si="209"/>
        <v>4.8384670288301521</v>
      </c>
      <c r="AB245" s="10">
        <f t="shared" si="150"/>
        <v>-11.957436242179284</v>
      </c>
      <c r="AC245" s="8">
        <f t="shared" si="151"/>
        <v>12.141810826005411</v>
      </c>
      <c r="AD245" s="4"/>
    </row>
    <row r="246" spans="1:30">
      <c r="A246" s="2">
        <v>34</v>
      </c>
      <c r="B246" s="7" t="s">
        <v>65</v>
      </c>
      <c r="C246" s="11" t="s">
        <v>0</v>
      </c>
      <c r="D246" s="10">
        <f t="shared" ref="D246:L246" si="218">IF(C42=0,"--",D42/C42*100-100)</f>
        <v>-3.0569573910636478</v>
      </c>
      <c r="E246" s="10">
        <f t="shared" si="218"/>
        <v>5.6965706971845265</v>
      </c>
      <c r="F246" s="10">
        <f t="shared" si="218"/>
        <v>34.881443918842081</v>
      </c>
      <c r="G246" s="10">
        <f t="shared" si="218"/>
        <v>15.342329683603069</v>
      </c>
      <c r="H246" s="10">
        <f t="shared" si="218"/>
        <v>11.913861758558042</v>
      </c>
      <c r="I246" s="10">
        <f t="shared" si="218"/>
        <v>4.4803011860163622</v>
      </c>
      <c r="J246" s="10">
        <f t="shared" si="218"/>
        <v>21.638600669318862</v>
      </c>
      <c r="K246" s="10">
        <f t="shared" si="218"/>
        <v>14.766158716893997</v>
      </c>
      <c r="L246" s="10">
        <f t="shared" si="218"/>
        <v>44.152466749785702</v>
      </c>
      <c r="M246" s="10">
        <f t="shared" ref="M246" si="219">IF(L42=0,"--",M42/L42*100-100)</f>
        <v>15.844982735599373</v>
      </c>
      <c r="N246" s="10">
        <f t="shared" si="148"/>
        <v>20.264088487141294</v>
      </c>
      <c r="O246" s="10">
        <f t="shared" si="209"/>
        <v>30.484165215399429</v>
      </c>
      <c r="P246" s="10">
        <f t="shared" si="209"/>
        <v>21.398258134515771</v>
      </c>
      <c r="Q246" s="10">
        <f t="shared" si="209"/>
        <v>-10.71837106468206</v>
      </c>
      <c r="R246" s="10">
        <f t="shared" si="209"/>
        <v>26.841788443242521</v>
      </c>
      <c r="S246" s="10">
        <f t="shared" si="209"/>
        <v>32.560627448555721</v>
      </c>
      <c r="T246" s="10">
        <f t="shared" si="209"/>
        <v>10.069523780277152</v>
      </c>
      <c r="U246" s="10">
        <f t="shared" si="209"/>
        <v>6.3499553007731748</v>
      </c>
      <c r="V246" s="10">
        <f t="shared" si="209"/>
        <v>9.993487504548753</v>
      </c>
      <c r="W246" s="10">
        <f t="shared" si="209"/>
        <v>-4.7942893341700028</v>
      </c>
      <c r="X246" s="10">
        <f t="shared" si="209"/>
        <v>1.2719163679177967</v>
      </c>
      <c r="Y246" s="10">
        <f t="shared" si="209"/>
        <v>7.868131204257395</v>
      </c>
      <c r="Z246" s="10">
        <f t="shared" si="209"/>
        <v>14.875875047357084</v>
      </c>
      <c r="AA246" s="10">
        <f t="shared" si="209"/>
        <v>7.3418569283042956</v>
      </c>
      <c r="AB246" s="10">
        <f t="shared" si="150"/>
        <v>18.734913196519301</v>
      </c>
      <c r="AC246" s="8">
        <f t="shared" si="151"/>
        <v>13.067269449127011</v>
      </c>
      <c r="AD246" s="4"/>
    </row>
    <row r="247" spans="1:30">
      <c r="A247" s="2">
        <v>35</v>
      </c>
      <c r="B247" s="7" t="s">
        <v>64</v>
      </c>
      <c r="C247" s="11" t="s">
        <v>0</v>
      </c>
      <c r="D247" s="10">
        <f t="shared" ref="D247:L247" si="220">IF(C43=0,"--",D43/C43*100-100)</f>
        <v>-11.279137169805381</v>
      </c>
      <c r="E247" s="10">
        <f t="shared" si="220"/>
        <v>35.385462476688048</v>
      </c>
      <c r="F247" s="10">
        <f t="shared" si="220"/>
        <v>216.05716529232279</v>
      </c>
      <c r="G247" s="10">
        <f t="shared" si="220"/>
        <v>-59.770415157361242</v>
      </c>
      <c r="H247" s="10">
        <f t="shared" si="220"/>
        <v>37.741235819513321</v>
      </c>
      <c r="I247" s="10">
        <f t="shared" si="220"/>
        <v>33.076745079211463</v>
      </c>
      <c r="J247" s="10">
        <f t="shared" si="220"/>
        <v>22.883108322936167</v>
      </c>
      <c r="K247" s="10">
        <f t="shared" si="220"/>
        <v>27.649059488794435</v>
      </c>
      <c r="L247" s="10">
        <f t="shared" si="220"/>
        <v>71.660176188244549</v>
      </c>
      <c r="M247" s="10">
        <f t="shared" ref="M247" si="221">IF(L43=0,"--",M43/L43*100-100)</f>
        <v>33.660602845287769</v>
      </c>
      <c r="N247" s="10">
        <f t="shared" si="148"/>
        <v>20.641441056968716</v>
      </c>
      <c r="O247" s="10">
        <f t="shared" si="209"/>
        <v>39.671644460731272</v>
      </c>
      <c r="P247" s="10">
        <f t="shared" si="209"/>
        <v>58.13045074681267</v>
      </c>
      <c r="Q247" s="10">
        <f t="shared" si="209"/>
        <v>-11.411369297889294</v>
      </c>
      <c r="R247" s="10">
        <f t="shared" si="209"/>
        <v>22.368924656366772</v>
      </c>
      <c r="S247" s="10">
        <f t="shared" si="209"/>
        <v>16.850230569265065</v>
      </c>
      <c r="T247" s="10">
        <f t="shared" si="209"/>
        <v>8.2733802412811741</v>
      </c>
      <c r="U247" s="10">
        <f t="shared" si="209"/>
        <v>10.932493697812887</v>
      </c>
      <c r="V247" s="10">
        <f t="shared" si="209"/>
        <v>9.0326528684343259</v>
      </c>
      <c r="W247" s="10">
        <f t="shared" si="209"/>
        <v>-1.4249186783997487</v>
      </c>
      <c r="X247" s="10">
        <f t="shared" si="209"/>
        <v>-4.0197184197125608</v>
      </c>
      <c r="Y247" s="10">
        <f t="shared" si="209"/>
        <v>12.598634639568303</v>
      </c>
      <c r="Z247" s="10">
        <f t="shared" si="209"/>
        <v>7.0534611239512373</v>
      </c>
      <c r="AA247" s="10">
        <f t="shared" si="209"/>
        <v>5.5939622424410231</v>
      </c>
      <c r="AB247" s="10">
        <f t="shared" si="150"/>
        <v>5.8345178401506388</v>
      </c>
      <c r="AC247" s="8">
        <f t="shared" si="151"/>
        <v>16.805476634495392</v>
      </c>
      <c r="AD247" s="4"/>
    </row>
    <row r="248" spans="1:30">
      <c r="A248" s="2">
        <v>36</v>
      </c>
      <c r="B248" s="7" t="s">
        <v>63</v>
      </c>
      <c r="C248" s="11" t="s">
        <v>0</v>
      </c>
      <c r="D248" s="10">
        <f t="shared" ref="D248:L248" si="222">IF(C44=0,"--",D44/C44*100-100)</f>
        <v>24.108514614903271</v>
      </c>
      <c r="E248" s="10">
        <f t="shared" si="222"/>
        <v>-1.8460811947321218</v>
      </c>
      <c r="F248" s="10">
        <f t="shared" si="222"/>
        <v>10.235184825222149</v>
      </c>
      <c r="G248" s="10">
        <f t="shared" si="222"/>
        <v>27.791245677768302</v>
      </c>
      <c r="H248" s="10">
        <f t="shared" si="222"/>
        <v>-15.807362001293413</v>
      </c>
      <c r="I248" s="10">
        <f t="shared" si="222"/>
        <v>1.026233634087319</v>
      </c>
      <c r="J248" s="10">
        <f t="shared" si="222"/>
        <v>11.923830526696605</v>
      </c>
      <c r="K248" s="10">
        <f t="shared" si="222"/>
        <v>4.9803544089324987</v>
      </c>
      <c r="L248" s="10">
        <f t="shared" si="222"/>
        <v>20.043305918711312</v>
      </c>
      <c r="M248" s="10">
        <f t="shared" ref="M248" si="223">IF(L44=0,"--",M44/L44*100-100)</f>
        <v>13.530590258227136</v>
      </c>
      <c r="N248" s="10">
        <f t="shared" si="148"/>
        <v>14.58389130551214</v>
      </c>
      <c r="O248" s="10">
        <f t="shared" si="209"/>
        <v>10.075319376890363</v>
      </c>
      <c r="P248" s="10">
        <f t="shared" si="209"/>
        <v>2.033871880771045</v>
      </c>
      <c r="Q248" s="10">
        <f t="shared" si="209"/>
        <v>10.724966703977131</v>
      </c>
      <c r="R248" s="10">
        <f t="shared" si="209"/>
        <v>8.4522376276567002E-2</v>
      </c>
      <c r="S248" s="10">
        <f t="shared" si="209"/>
        <v>19.700006703644021</v>
      </c>
      <c r="T248" s="10">
        <f t="shared" si="209"/>
        <v>10.509759244955404</v>
      </c>
      <c r="U248" s="10">
        <f t="shared" si="209"/>
        <v>4.7075690649565303</v>
      </c>
      <c r="V248" s="10">
        <f t="shared" si="209"/>
        <v>9.1271990465389194</v>
      </c>
      <c r="W248" s="10">
        <f t="shared" si="209"/>
        <v>-3.8453903716061717</v>
      </c>
      <c r="X248" s="10">
        <f t="shared" si="209"/>
        <v>-13.137302559169939</v>
      </c>
      <c r="Y248" s="10">
        <f t="shared" si="209"/>
        <v>0.42105596174506843</v>
      </c>
      <c r="Z248" s="10">
        <f t="shared" si="209"/>
        <v>20.694647734294506</v>
      </c>
      <c r="AA248" s="10">
        <f t="shared" si="209"/>
        <v>-10.112381862916834</v>
      </c>
      <c r="AB248" s="10">
        <f t="shared" si="150"/>
        <v>-18.932399033205982</v>
      </c>
      <c r="AC248" s="8">
        <f t="shared" si="151"/>
        <v>5.1790463872736439</v>
      </c>
      <c r="AD248" s="4"/>
    </row>
    <row r="249" spans="1:30">
      <c r="A249" s="2">
        <v>37</v>
      </c>
      <c r="B249" s="7" t="s">
        <v>62</v>
      </c>
      <c r="C249" s="11" t="s">
        <v>0</v>
      </c>
      <c r="D249" s="10">
        <f t="shared" ref="D249:L249" si="224">IF(C45=0,"--",D45/C45*100-100)</f>
        <v>25.68335916965998</v>
      </c>
      <c r="E249" s="10">
        <f t="shared" si="224"/>
        <v>29.204439678618087</v>
      </c>
      <c r="F249" s="10">
        <f t="shared" si="224"/>
        <v>7.8784773714677385</v>
      </c>
      <c r="G249" s="10">
        <f t="shared" si="224"/>
        <v>61.443349293798519</v>
      </c>
      <c r="H249" s="10">
        <f t="shared" si="224"/>
        <v>85.413271864867312</v>
      </c>
      <c r="I249" s="10">
        <f t="shared" si="224"/>
        <v>-2.0305834534047449</v>
      </c>
      <c r="J249" s="10">
        <f t="shared" si="224"/>
        <v>24.715069952760558</v>
      </c>
      <c r="K249" s="10">
        <f t="shared" si="224"/>
        <v>31.634945181864538</v>
      </c>
      <c r="L249" s="10">
        <f t="shared" si="224"/>
        <v>37.193502116599689</v>
      </c>
      <c r="M249" s="10">
        <f t="shared" ref="M249" si="225">IF(L45=0,"--",M45/L45*100-100)</f>
        <v>13.60957501743367</v>
      </c>
      <c r="N249" s="10">
        <f t="shared" si="148"/>
        <v>-27.89249107275829</v>
      </c>
      <c r="O249" s="10">
        <f t="shared" si="209"/>
        <v>-1.2324989798857757</v>
      </c>
      <c r="P249" s="10">
        <f t="shared" si="209"/>
        <v>25.213016593349607</v>
      </c>
      <c r="Q249" s="10">
        <f t="shared" si="209"/>
        <v>-15.901201202061813</v>
      </c>
      <c r="R249" s="10">
        <f t="shared" si="209"/>
        <v>33.320524492161894</v>
      </c>
      <c r="S249" s="10">
        <f t="shared" si="209"/>
        <v>9.3585665843054215</v>
      </c>
      <c r="T249" s="10">
        <f t="shared" si="209"/>
        <v>3.0979792985444448</v>
      </c>
      <c r="U249" s="10">
        <f t="shared" si="209"/>
        <v>0.63436693489975937</v>
      </c>
      <c r="V249" s="10">
        <f t="shared" si="209"/>
        <v>-2.1369295622913569</v>
      </c>
      <c r="W249" s="10">
        <f t="shared" si="209"/>
        <v>-0.70771383733273296</v>
      </c>
      <c r="X249" s="10">
        <f t="shared" si="209"/>
        <v>-8.9369401069147898</v>
      </c>
      <c r="Y249" s="10">
        <f t="shared" si="209"/>
        <v>0.54639783226375016</v>
      </c>
      <c r="Z249" s="10">
        <f t="shared" si="209"/>
        <v>4.1501186883293286</v>
      </c>
      <c r="AA249" s="10">
        <f t="shared" si="209"/>
        <v>-2.1577424340159013</v>
      </c>
      <c r="AB249" s="10">
        <f t="shared" si="150"/>
        <v>-15.522467832486186</v>
      </c>
      <c r="AC249" s="8">
        <f t="shared" si="151"/>
        <v>9.8201302109178528</v>
      </c>
      <c r="AD249" s="4"/>
    </row>
    <row r="250" spans="1:30">
      <c r="A250" s="2">
        <v>38</v>
      </c>
      <c r="B250" s="7" t="s">
        <v>61</v>
      </c>
      <c r="C250" s="11" t="s">
        <v>0</v>
      </c>
      <c r="D250" s="10">
        <f t="shared" ref="D250:L250" si="226">IF(C46=0,"--",D46/C46*100-100)</f>
        <v>13.862212118426243</v>
      </c>
      <c r="E250" s="10">
        <f t="shared" si="226"/>
        <v>18.264848588208423</v>
      </c>
      <c r="F250" s="10">
        <f t="shared" si="226"/>
        <v>-5.9298933826619162</v>
      </c>
      <c r="G250" s="10">
        <f t="shared" si="226"/>
        <v>16.697054056363768</v>
      </c>
      <c r="H250" s="10">
        <f t="shared" si="226"/>
        <v>15.283170080620152</v>
      </c>
      <c r="I250" s="10">
        <f t="shared" si="226"/>
        <v>21.210488610100867</v>
      </c>
      <c r="J250" s="10">
        <f t="shared" si="226"/>
        <v>3.539658366576262</v>
      </c>
      <c r="K250" s="10">
        <f t="shared" si="226"/>
        <v>18.067835710103267</v>
      </c>
      <c r="L250" s="10">
        <f t="shared" si="226"/>
        <v>63.260480232870833</v>
      </c>
      <c r="M250" s="10">
        <f t="shared" ref="M250" si="227">IF(L46=0,"--",M46/L46*100-100)</f>
        <v>32.181281174996599</v>
      </c>
      <c r="N250" s="10">
        <f t="shared" si="148"/>
        <v>16.450160079202774</v>
      </c>
      <c r="O250" s="10">
        <f t="shared" si="209"/>
        <v>36.991473209747227</v>
      </c>
      <c r="P250" s="10">
        <f t="shared" si="209"/>
        <v>46.48299627982675</v>
      </c>
      <c r="Q250" s="10">
        <f t="shared" si="209"/>
        <v>-23.62735200858576</v>
      </c>
      <c r="R250" s="10">
        <f t="shared" si="209"/>
        <v>46.01595053057622</v>
      </c>
      <c r="S250" s="10">
        <f t="shared" si="209"/>
        <v>24.972292747452315</v>
      </c>
      <c r="T250" s="10">
        <f t="shared" si="209"/>
        <v>-7.9369190178245503</v>
      </c>
      <c r="U250" s="10">
        <f t="shared" si="209"/>
        <v>12.093735999379859</v>
      </c>
      <c r="V250" s="10">
        <f t="shared" si="209"/>
        <v>15.452933988540551</v>
      </c>
      <c r="W250" s="10">
        <f t="shared" si="209"/>
        <v>-6.9428596736672716</v>
      </c>
      <c r="X250" s="10">
        <f t="shared" si="209"/>
        <v>3.5973195038703381</v>
      </c>
      <c r="Y250" s="10">
        <f t="shared" si="209"/>
        <v>18.798616126616423</v>
      </c>
      <c r="Z250" s="10">
        <f t="shared" si="209"/>
        <v>11.381779789648846</v>
      </c>
      <c r="AA250" s="10">
        <f t="shared" si="209"/>
        <v>-5.7988980918722461</v>
      </c>
      <c r="AB250" s="10">
        <f t="shared" si="150"/>
        <v>29.834313921887059</v>
      </c>
      <c r="AC250" s="8">
        <f t="shared" si="151"/>
        <v>14.39269992073497</v>
      </c>
      <c r="AD250" s="4"/>
    </row>
    <row r="251" spans="1:30">
      <c r="A251" s="2">
        <v>39</v>
      </c>
      <c r="B251" s="7" t="s">
        <v>60</v>
      </c>
      <c r="C251" s="11" t="s">
        <v>0</v>
      </c>
      <c r="D251" s="10">
        <f t="shared" ref="D251:L251" si="228">IF(C47=0,"--",D47/C47*100-100)</f>
        <v>1.5141099090543833</v>
      </c>
      <c r="E251" s="10">
        <f t="shared" si="228"/>
        <v>34.981900558673431</v>
      </c>
      <c r="F251" s="10">
        <f t="shared" si="228"/>
        <v>6.4847001538636846</v>
      </c>
      <c r="G251" s="10">
        <f t="shared" si="228"/>
        <v>-0.64010308532725446</v>
      </c>
      <c r="H251" s="10">
        <f t="shared" si="228"/>
        <v>24.651203089809172</v>
      </c>
      <c r="I251" s="10">
        <f t="shared" si="228"/>
        <v>4.8389107221635612</v>
      </c>
      <c r="J251" s="10">
        <f t="shared" si="228"/>
        <v>20.021334575452656</v>
      </c>
      <c r="K251" s="10">
        <f t="shared" si="228"/>
        <v>14.862128743126519</v>
      </c>
      <c r="L251" s="10">
        <f t="shared" si="228"/>
        <v>41.96723186022038</v>
      </c>
      <c r="M251" s="10">
        <f t="shared" ref="M251" si="229">IF(L47=0,"--",M47/L47*100-100)</f>
        <v>35.683036536087371</v>
      </c>
      <c r="N251" s="10">
        <f t="shared" si="148"/>
        <v>24.973065580692364</v>
      </c>
      <c r="O251" s="10">
        <f t="shared" si="209"/>
        <v>18.804948362629872</v>
      </c>
      <c r="P251" s="10">
        <f t="shared" si="209"/>
        <v>12.005829926020283</v>
      </c>
      <c r="Q251" s="10">
        <f t="shared" si="209"/>
        <v>-14.546425100509126</v>
      </c>
      <c r="R251" s="10">
        <f t="shared" si="209"/>
        <v>37.31573758505246</v>
      </c>
      <c r="S251" s="10">
        <f t="shared" si="209"/>
        <v>30.926701881682504</v>
      </c>
      <c r="T251" s="10">
        <f t="shared" si="209"/>
        <v>21.505484911339394</v>
      </c>
      <c r="U251" s="10">
        <f t="shared" si="209"/>
        <v>11.867639468996117</v>
      </c>
      <c r="V251" s="10">
        <f t="shared" si="209"/>
        <v>8.1712930499299006</v>
      </c>
      <c r="W251" s="10">
        <f t="shared" si="209"/>
        <v>-1.4799190218337657</v>
      </c>
      <c r="X251" s="10">
        <f t="shared" si="209"/>
        <v>-1.2331292725532421</v>
      </c>
      <c r="Y251" s="10">
        <f t="shared" si="209"/>
        <v>9.6626393544587046</v>
      </c>
      <c r="Z251" s="10">
        <f t="shared" si="209"/>
        <v>12.048006886514401</v>
      </c>
      <c r="AA251" s="10">
        <f t="shared" si="209"/>
        <v>5.337700404916518</v>
      </c>
      <c r="AB251" s="10">
        <f t="shared" si="150"/>
        <v>14.550039162903985</v>
      </c>
      <c r="AC251" s="8">
        <f t="shared" si="151"/>
        <v>13.557676524233415</v>
      </c>
      <c r="AD251" s="4"/>
    </row>
    <row r="252" spans="1:30">
      <c r="A252" s="2">
        <v>40</v>
      </c>
      <c r="B252" s="7" t="s">
        <v>59</v>
      </c>
      <c r="C252" s="11" t="s">
        <v>0</v>
      </c>
      <c r="D252" s="10">
        <f t="shared" ref="D252:L252" si="230">IF(C48=0,"--",D48/C48*100-100)</f>
        <v>11.572606592348251</v>
      </c>
      <c r="E252" s="10">
        <f t="shared" si="230"/>
        <v>14.709314767584829</v>
      </c>
      <c r="F252" s="10">
        <f t="shared" si="230"/>
        <v>5.3609194654164867</v>
      </c>
      <c r="G252" s="10">
        <f t="shared" si="230"/>
        <v>16.953464560453639</v>
      </c>
      <c r="H252" s="10">
        <f t="shared" si="230"/>
        <v>32.588305599943482</v>
      </c>
      <c r="I252" s="10">
        <f t="shared" si="230"/>
        <v>4.1720622526507043</v>
      </c>
      <c r="J252" s="10">
        <f t="shared" si="230"/>
        <v>22.487229390531937</v>
      </c>
      <c r="K252" s="10">
        <f t="shared" si="230"/>
        <v>19.694586651745482</v>
      </c>
      <c r="L252" s="10">
        <f t="shared" si="230"/>
        <v>59.50256828496515</v>
      </c>
      <c r="M252" s="10">
        <f t="shared" ref="M252" si="231">IF(L48=0,"--",M48/L48*100-100)</f>
        <v>44.847956840689449</v>
      </c>
      <c r="N252" s="10">
        <f t="shared" si="148"/>
        <v>34.603591785980655</v>
      </c>
      <c r="O252" s="10">
        <f t="shared" si="209"/>
        <v>36.715621705186408</v>
      </c>
      <c r="P252" s="10">
        <f t="shared" si="209"/>
        <v>14.152607751191255</v>
      </c>
      <c r="Q252" s="10">
        <f t="shared" si="209"/>
        <v>-7.864250713852428</v>
      </c>
      <c r="R252" s="10">
        <f t="shared" si="209"/>
        <v>39.819195874760737</v>
      </c>
      <c r="S252" s="10">
        <f t="shared" si="209"/>
        <v>40.514754517141881</v>
      </c>
      <c r="T252" s="10">
        <f t="shared" si="209"/>
        <v>5.810880401178963</v>
      </c>
      <c r="U252" s="10">
        <f t="shared" si="209"/>
        <v>4.4278078082705861</v>
      </c>
      <c r="V252" s="10">
        <f t="shared" si="209"/>
        <v>2.0326273543645641</v>
      </c>
      <c r="W252" s="10">
        <f t="shared" si="209"/>
        <v>-13.755166320542784</v>
      </c>
      <c r="X252" s="10">
        <f t="shared" si="209"/>
        <v>-6.6718618743502844</v>
      </c>
      <c r="Y252" s="10">
        <f t="shared" si="209"/>
        <v>8.9789907103124023</v>
      </c>
      <c r="Z252" s="10">
        <f t="shared" si="209"/>
        <v>7.4988104617638669</v>
      </c>
      <c r="AA252" s="10">
        <f t="shared" si="209"/>
        <v>-0.8727512823103325</v>
      </c>
      <c r="AB252" s="10">
        <f t="shared" si="150"/>
        <v>1.3922436787121342</v>
      </c>
      <c r="AC252" s="8">
        <f t="shared" si="151"/>
        <v>13.972518455666545</v>
      </c>
      <c r="AD252" s="4"/>
    </row>
    <row r="253" spans="1:30">
      <c r="A253" s="2">
        <v>41</v>
      </c>
      <c r="B253" s="7" t="s">
        <v>58</v>
      </c>
      <c r="C253" s="11" t="s">
        <v>0</v>
      </c>
      <c r="D253" s="10">
        <f t="shared" ref="D253:L253" si="232">IF(C49=0,"--",D49/C49*100-100)</f>
        <v>-25.48767969145041</v>
      </c>
      <c r="E253" s="10">
        <f t="shared" si="232"/>
        <v>20.446881818561664</v>
      </c>
      <c r="F253" s="10">
        <f t="shared" si="232"/>
        <v>3.2715290994955808</v>
      </c>
      <c r="G253" s="10">
        <f t="shared" si="232"/>
        <v>-1.5306659568809664</v>
      </c>
      <c r="H253" s="10">
        <f t="shared" si="232"/>
        <v>50.843354990639824</v>
      </c>
      <c r="I253" s="10">
        <f t="shared" si="232"/>
        <v>66.044521349673118</v>
      </c>
      <c r="J253" s="10">
        <f t="shared" si="232"/>
        <v>6.7824200905619136</v>
      </c>
      <c r="K253" s="10">
        <f t="shared" si="232"/>
        <v>11.778855326604543</v>
      </c>
      <c r="L253" s="10">
        <f t="shared" si="232"/>
        <v>29.993552969770832</v>
      </c>
      <c r="M253" s="10">
        <f t="shared" ref="M253" si="233">IF(L49=0,"--",M49/L49*100-100)</f>
        <v>11.768190954119547</v>
      </c>
      <c r="N253" s="10">
        <f t="shared" si="148"/>
        <v>12.251881933622229</v>
      </c>
      <c r="O253" s="10">
        <f t="shared" si="209"/>
        <v>-33.090244415268074</v>
      </c>
      <c r="P253" s="10">
        <f t="shared" si="209"/>
        <v>-66.069944600408434</v>
      </c>
      <c r="Q253" s="10">
        <f t="shared" si="209"/>
        <v>-39.560059865253919</v>
      </c>
      <c r="R253" s="10">
        <f t="shared" si="209"/>
        <v>70.583142155408297</v>
      </c>
      <c r="S253" s="10">
        <f t="shared" si="209"/>
        <v>9.989230152121408</v>
      </c>
      <c r="T253" s="10">
        <f t="shared" si="209"/>
        <v>-1.7162103881286299</v>
      </c>
      <c r="U253" s="10">
        <f t="shared" si="209"/>
        <v>4.7013504760579252</v>
      </c>
      <c r="V253" s="10">
        <f t="shared" si="209"/>
        <v>20.8498100310956</v>
      </c>
      <c r="W253" s="10">
        <f t="shared" si="209"/>
        <v>18.327687937467331</v>
      </c>
      <c r="X253" s="10">
        <f t="shared" si="209"/>
        <v>-2.9980678432007437</v>
      </c>
      <c r="Y253" s="10">
        <f t="shared" si="209"/>
        <v>-4.0656910923542284</v>
      </c>
      <c r="Z253" s="10">
        <f t="shared" si="209"/>
        <v>2.7421767299891258</v>
      </c>
      <c r="AA253" s="10">
        <f t="shared" si="209"/>
        <v>10.478168444492681</v>
      </c>
      <c r="AB253" s="10">
        <f t="shared" si="150"/>
        <v>-8.4703664341426901</v>
      </c>
      <c r="AC253" s="8">
        <f t="shared" si="151"/>
        <v>1.8965023643662278</v>
      </c>
      <c r="AD253" s="4"/>
    </row>
    <row r="254" spans="1:30">
      <c r="A254" s="2">
        <v>42</v>
      </c>
      <c r="B254" s="7" t="s">
        <v>57</v>
      </c>
      <c r="C254" s="11" t="s">
        <v>0</v>
      </c>
      <c r="D254" s="10">
        <f t="shared" ref="D254:L254" si="234">IF(C50=0,"--",D50/C50*100-100)</f>
        <v>-3.6323032190606881</v>
      </c>
      <c r="E254" s="10">
        <f t="shared" si="234"/>
        <v>17.96892506309527</v>
      </c>
      <c r="F254" s="10">
        <f t="shared" si="234"/>
        <v>-5.5522043516793502</v>
      </c>
      <c r="G254" s="10">
        <f t="shared" si="234"/>
        <v>-0.46417769447859314</v>
      </c>
      <c r="H254" s="10">
        <f t="shared" si="234"/>
        <v>25.430905208608934</v>
      </c>
      <c r="I254" s="10">
        <f t="shared" si="234"/>
        <v>6.3596546147576731</v>
      </c>
      <c r="J254" s="10">
        <f t="shared" si="234"/>
        <v>12.021160011947813</v>
      </c>
      <c r="K254" s="10">
        <f t="shared" si="234"/>
        <v>12.638494153813554</v>
      </c>
      <c r="L254" s="10">
        <f t="shared" si="234"/>
        <v>16.348090349148507</v>
      </c>
      <c r="M254" s="10">
        <f t="shared" ref="M254" si="235">IF(L50=0,"--",M50/L50*100-100)</f>
        <v>11.316362719863875</v>
      </c>
      <c r="N254" s="10">
        <f t="shared" si="148"/>
        <v>8.5741030328229755</v>
      </c>
      <c r="O254" s="10">
        <f t="shared" si="209"/>
        <v>14.683277210867757</v>
      </c>
      <c r="P254" s="10">
        <f t="shared" si="209"/>
        <v>18.414311817288365</v>
      </c>
      <c r="Q254" s="10">
        <f t="shared" si="209"/>
        <v>-10.251531937621181</v>
      </c>
      <c r="R254" s="10">
        <f t="shared" si="209"/>
        <v>37.917732248493621</v>
      </c>
      <c r="S254" s="10">
        <f t="shared" si="209"/>
        <v>29.042186711202703</v>
      </c>
      <c r="T254" s="10">
        <f t="shared" si="209"/>
        <v>5.0269146050041087</v>
      </c>
      <c r="U254" s="10">
        <f t="shared" si="209"/>
        <v>8.5833271596826251</v>
      </c>
      <c r="V254" s="10">
        <f t="shared" si="209"/>
        <v>-1.0021797560052335</v>
      </c>
      <c r="W254" s="10">
        <f t="shared" si="209"/>
        <v>2.4084395187145873</v>
      </c>
      <c r="X254" s="10">
        <f t="shared" si="209"/>
        <v>-7.867901521739455</v>
      </c>
      <c r="Y254" s="10">
        <f t="shared" si="209"/>
        <v>2.36646831510879</v>
      </c>
      <c r="Z254" s="10">
        <f t="shared" si="209"/>
        <v>0.71858218227079362</v>
      </c>
      <c r="AA254" s="10">
        <f t="shared" si="209"/>
        <v>-0.34710392905729748</v>
      </c>
      <c r="AB254" s="10">
        <f t="shared" si="150"/>
        <v>-22.969626975131263</v>
      </c>
      <c r="AC254" s="8">
        <f t="shared" si="151"/>
        <v>6.0682616311978705</v>
      </c>
      <c r="AD254" s="4"/>
    </row>
    <row r="255" spans="1:30">
      <c r="A255" s="2">
        <v>43</v>
      </c>
      <c r="B255" s="7" t="s">
        <v>56</v>
      </c>
      <c r="C255" s="11" t="s">
        <v>0</v>
      </c>
      <c r="D255" s="10">
        <f t="shared" ref="D255:L255" si="236">IF(C51=0,"--",D51/C51*100-100)</f>
        <v>7.410532344942439</v>
      </c>
      <c r="E255" s="10">
        <f t="shared" si="236"/>
        <v>-10.975458188087046</v>
      </c>
      <c r="F255" s="10">
        <f t="shared" si="236"/>
        <v>-14.099807828375006</v>
      </c>
      <c r="G255" s="10">
        <f t="shared" si="236"/>
        <v>1.6682806977725875</v>
      </c>
      <c r="H255" s="10">
        <f t="shared" si="236"/>
        <v>35.19970575005766</v>
      </c>
      <c r="I255" s="10">
        <f t="shared" si="236"/>
        <v>28.375931023110923</v>
      </c>
      <c r="J255" s="10">
        <f t="shared" si="236"/>
        <v>8.4048798737071024</v>
      </c>
      <c r="K255" s="10">
        <f t="shared" si="236"/>
        <v>64.021978206938343</v>
      </c>
      <c r="L255" s="10">
        <f t="shared" si="236"/>
        <v>126.51755972005625</v>
      </c>
      <c r="M255" s="10">
        <f t="shared" ref="M255" si="237">IF(L51=0,"--",M51/L51*100-100)</f>
        <v>30.268820514079977</v>
      </c>
      <c r="N255" s="10">
        <f t="shared" si="148"/>
        <v>-53.395547362305223</v>
      </c>
      <c r="O255" s="10">
        <f t="shared" si="209"/>
        <v>-21.292603222900823</v>
      </c>
      <c r="P255" s="10">
        <f t="shared" ref="O255:AA269" si="238">IF(O51=0,"--",P51/O51*100-100)</f>
        <v>-5.546422861211326</v>
      </c>
      <c r="Q255" s="10">
        <f t="shared" si="238"/>
        <v>44.231606224845223</v>
      </c>
      <c r="R255" s="10">
        <f t="shared" si="238"/>
        <v>52.129693585366851</v>
      </c>
      <c r="S255" s="10">
        <f t="shared" si="238"/>
        <v>30.647267839001103</v>
      </c>
      <c r="T255" s="10">
        <f t="shared" si="238"/>
        <v>17.509903745845719</v>
      </c>
      <c r="U255" s="10">
        <f t="shared" si="238"/>
        <v>19.799303649911025</v>
      </c>
      <c r="V255" s="10">
        <f t="shared" si="238"/>
        <v>13.609277526561542</v>
      </c>
      <c r="W255" s="10">
        <f t="shared" si="238"/>
        <v>-19.578819325349201</v>
      </c>
      <c r="X255" s="10">
        <f t="shared" si="238"/>
        <v>2.100851558832062</v>
      </c>
      <c r="Y255" s="10">
        <f t="shared" si="238"/>
        <v>12.041401924329335</v>
      </c>
      <c r="Z255" s="10">
        <f t="shared" si="238"/>
        <v>12.729577798426249</v>
      </c>
      <c r="AA255" s="10">
        <f t="shared" si="238"/>
        <v>18.059468615126491</v>
      </c>
      <c r="AB255" s="10">
        <f t="shared" si="150"/>
        <v>-35.405293275514993</v>
      </c>
      <c r="AC255" s="8">
        <f t="shared" si="151"/>
        <v>9.0684868644387251</v>
      </c>
      <c r="AD255" s="4"/>
    </row>
    <row r="256" spans="1:30">
      <c r="A256" s="2">
        <v>44</v>
      </c>
      <c r="B256" s="7" t="s">
        <v>55</v>
      </c>
      <c r="C256" s="11" t="s">
        <v>0</v>
      </c>
      <c r="D256" s="10">
        <f t="shared" ref="D256:L256" si="239">IF(C52=0,"--",D52/C52*100-100)</f>
        <v>0.29515741384020089</v>
      </c>
      <c r="E256" s="10">
        <f t="shared" si="239"/>
        <v>14.602584129358803</v>
      </c>
      <c r="F256" s="10">
        <f t="shared" si="239"/>
        <v>-15.665673839837794</v>
      </c>
      <c r="G256" s="10">
        <f t="shared" si="239"/>
        <v>25.457117056744536</v>
      </c>
      <c r="H256" s="10">
        <f t="shared" si="239"/>
        <v>23.052850089554667</v>
      </c>
      <c r="I256" s="10">
        <f t="shared" si="239"/>
        <v>9.578972155720237</v>
      </c>
      <c r="J256" s="10">
        <f t="shared" si="239"/>
        <v>22.713801249357445</v>
      </c>
      <c r="K256" s="10">
        <f t="shared" si="239"/>
        <v>13.826492435886649</v>
      </c>
      <c r="L256" s="10">
        <f t="shared" si="239"/>
        <v>55.486619347478921</v>
      </c>
      <c r="M256" s="10">
        <f t="shared" ref="M256" si="240">IF(L52=0,"--",M52/L52*100-100)</f>
        <v>27.925431966686972</v>
      </c>
      <c r="N256" s="10">
        <f t="shared" si="148"/>
        <v>33.795534345493763</v>
      </c>
      <c r="O256" s="10">
        <f t="shared" si="238"/>
        <v>14.033652338258307</v>
      </c>
      <c r="P256" s="10">
        <f t="shared" si="238"/>
        <v>-4.5998766741777501</v>
      </c>
      <c r="Q256" s="10">
        <f t="shared" si="238"/>
        <v>-17.292588810457005</v>
      </c>
      <c r="R256" s="10">
        <f t="shared" si="238"/>
        <v>25.102543503334786</v>
      </c>
      <c r="S256" s="10">
        <f t="shared" si="238"/>
        <v>17.650025398761215</v>
      </c>
      <c r="T256" s="10">
        <f t="shared" si="238"/>
        <v>8.4515317387337632</v>
      </c>
      <c r="U256" s="10">
        <f t="shared" si="238"/>
        <v>3.5220382772930918</v>
      </c>
      <c r="V256" s="10">
        <f t="shared" si="238"/>
        <v>13.527896866687982</v>
      </c>
      <c r="W256" s="10">
        <f t="shared" si="238"/>
        <v>-1.8271270832174764</v>
      </c>
      <c r="X256" s="10">
        <f t="shared" si="238"/>
        <v>-3.6559508578823312</v>
      </c>
      <c r="Y256" s="10">
        <f t="shared" si="238"/>
        <v>0.4947118788519731</v>
      </c>
      <c r="Z256" s="10">
        <f t="shared" si="238"/>
        <v>7.9704836560791534</v>
      </c>
      <c r="AA256" s="10">
        <f t="shared" si="238"/>
        <v>-9.8962428828468916</v>
      </c>
      <c r="AB256" s="10">
        <f t="shared" si="150"/>
        <v>1.1696276184995469</v>
      </c>
      <c r="AC256" s="8">
        <f t="shared" si="151"/>
        <v>9.0999139966147595</v>
      </c>
      <c r="AD256" s="4"/>
    </row>
    <row r="257" spans="1:30">
      <c r="A257" s="2">
        <v>45</v>
      </c>
      <c r="B257" s="7" t="s">
        <v>54</v>
      </c>
      <c r="C257" s="11" t="s">
        <v>0</v>
      </c>
      <c r="D257" s="10">
        <f t="shared" ref="D257:L257" si="241">IF(C53=0,"--",D53/C53*100-100)</f>
        <v>-14.042530340457532</v>
      </c>
      <c r="E257" s="10">
        <f t="shared" si="241"/>
        <v>2.2007920795735743</v>
      </c>
      <c r="F257" s="10">
        <f t="shared" si="241"/>
        <v>-30.637826587339589</v>
      </c>
      <c r="G257" s="10">
        <f t="shared" si="241"/>
        <v>39.60456215660534</v>
      </c>
      <c r="H257" s="10">
        <f t="shared" si="241"/>
        <v>133.05177140525763</v>
      </c>
      <c r="I257" s="10">
        <f t="shared" si="241"/>
        <v>6.1225050761458704</v>
      </c>
      <c r="J257" s="10">
        <f t="shared" si="241"/>
        <v>11.238719963385861</v>
      </c>
      <c r="K257" s="10">
        <f t="shared" si="241"/>
        <v>11.680312836517558</v>
      </c>
      <c r="L257" s="10">
        <f t="shared" si="241"/>
        <v>39.87320569223229</v>
      </c>
      <c r="M257" s="10">
        <f t="shared" ref="M257" si="242">IF(L53=0,"--",M53/L53*100-100)</f>
        <v>18.024103966635721</v>
      </c>
      <c r="N257" s="10">
        <f t="shared" si="148"/>
        <v>38.463167377526901</v>
      </c>
      <c r="O257" s="10">
        <f t="shared" si="238"/>
        <v>-16.756242010081863</v>
      </c>
      <c r="P257" s="10">
        <f t="shared" si="238"/>
        <v>-2.1685911064589618</v>
      </c>
      <c r="Q257" s="10">
        <f t="shared" si="238"/>
        <v>-14.267588266188795</v>
      </c>
      <c r="R257" s="10">
        <f t="shared" si="238"/>
        <v>2.8108178656002849</v>
      </c>
      <c r="S257" s="10">
        <f t="shared" si="238"/>
        <v>9.4269482263852069</v>
      </c>
      <c r="T257" s="10">
        <f t="shared" si="238"/>
        <v>-12.291689238116732</v>
      </c>
      <c r="U257" s="10">
        <f t="shared" si="238"/>
        <v>9.6871085370078873</v>
      </c>
      <c r="V257" s="10">
        <f t="shared" si="238"/>
        <v>15.14459843066129</v>
      </c>
      <c r="W257" s="10">
        <f t="shared" si="238"/>
        <v>14.042474110823605</v>
      </c>
      <c r="X257" s="10">
        <f t="shared" si="238"/>
        <v>-3.0328506276589877</v>
      </c>
      <c r="Y257" s="10">
        <f t="shared" si="238"/>
        <v>-2.1146455417777759</v>
      </c>
      <c r="Z257" s="10">
        <f t="shared" si="238"/>
        <v>20.089269911072776</v>
      </c>
      <c r="AA257" s="10">
        <f t="shared" si="238"/>
        <v>0.32227060396034801</v>
      </c>
      <c r="AB257" s="10">
        <f t="shared" si="150"/>
        <v>10.362790235231671</v>
      </c>
      <c r="AC257" s="8">
        <f t="shared" si="151"/>
        <v>8.0476975676457556</v>
      </c>
      <c r="AD257" s="4"/>
    </row>
    <row r="258" spans="1:30">
      <c r="A258" s="2">
        <v>46</v>
      </c>
      <c r="B258" s="7" t="s">
        <v>53</v>
      </c>
      <c r="C258" s="11" t="s">
        <v>0</v>
      </c>
      <c r="D258" s="10">
        <f t="shared" ref="D258:L258" si="243">IF(C54=0,"--",D54/C54*100-100)</f>
        <v>-13.318031584628912</v>
      </c>
      <c r="E258" s="10">
        <f t="shared" si="243"/>
        <v>-9.018166005389233</v>
      </c>
      <c r="F258" s="10">
        <f t="shared" si="243"/>
        <v>-20.338227058849981</v>
      </c>
      <c r="G258" s="10">
        <f t="shared" si="243"/>
        <v>0.52421222425063263</v>
      </c>
      <c r="H258" s="10">
        <f t="shared" si="243"/>
        <v>22.357834248203815</v>
      </c>
      <c r="I258" s="10">
        <f t="shared" si="243"/>
        <v>3.5764664085733244</v>
      </c>
      <c r="J258" s="10">
        <f t="shared" si="243"/>
        <v>23.261900745068687</v>
      </c>
      <c r="K258" s="10">
        <f t="shared" si="243"/>
        <v>11.239299167757054</v>
      </c>
      <c r="L258" s="10">
        <f t="shared" si="243"/>
        <v>28.011362694700523</v>
      </c>
      <c r="M258" s="10">
        <f t="shared" ref="M258" si="244">IF(L54=0,"--",M54/L54*100-100)</f>
        <v>10.509901524614151</v>
      </c>
      <c r="N258" s="10">
        <f t="shared" si="148"/>
        <v>14.869401159297269</v>
      </c>
      <c r="O258" s="10">
        <f t="shared" si="238"/>
        <v>21.623696100120938</v>
      </c>
      <c r="P258" s="10">
        <f t="shared" si="238"/>
        <v>32.114241471047166</v>
      </c>
      <c r="Q258" s="10">
        <f t="shared" si="238"/>
        <v>-27.890426030407937</v>
      </c>
      <c r="R258" s="10">
        <f t="shared" si="238"/>
        <v>-0.20214505991000919</v>
      </c>
      <c r="S258" s="10">
        <f t="shared" si="238"/>
        <v>17.477208984370634</v>
      </c>
      <c r="T258" s="10">
        <f t="shared" si="238"/>
        <v>0.30129424389593851</v>
      </c>
      <c r="U258" s="10">
        <f t="shared" si="238"/>
        <v>-5.56513508449612</v>
      </c>
      <c r="V258" s="10">
        <f t="shared" si="238"/>
        <v>-1.6206878591637235</v>
      </c>
      <c r="W258" s="10">
        <f t="shared" si="238"/>
        <v>-2.9936247164469592</v>
      </c>
      <c r="X258" s="10">
        <f t="shared" si="238"/>
        <v>-7.6858261297284969</v>
      </c>
      <c r="Y258" s="10">
        <f t="shared" si="238"/>
        <v>0.6699677701339084</v>
      </c>
      <c r="Z258" s="10">
        <f t="shared" si="238"/>
        <v>6.8274507227420713</v>
      </c>
      <c r="AA258" s="10">
        <f t="shared" si="238"/>
        <v>3.4749164557925809</v>
      </c>
      <c r="AB258" s="10">
        <f t="shared" si="150"/>
        <v>-2.6527128127042943E-2</v>
      </c>
      <c r="AC258" s="8">
        <f t="shared" si="151"/>
        <v>3.1663320255308065</v>
      </c>
      <c r="AD258" s="4"/>
    </row>
    <row r="259" spans="1:30">
      <c r="A259" s="2">
        <v>47</v>
      </c>
      <c r="B259" s="7" t="s">
        <v>52</v>
      </c>
      <c r="C259" s="11" t="s">
        <v>0</v>
      </c>
      <c r="D259" s="10">
        <f t="shared" ref="D259:L259" si="245">IF(C55=0,"--",D55/C55*100-100)</f>
        <v>-59.653867565412341</v>
      </c>
      <c r="E259" s="10">
        <f t="shared" si="245"/>
        <v>9.0018315561636086E-2</v>
      </c>
      <c r="F259" s="10">
        <f t="shared" si="245"/>
        <v>-16.512688144654433</v>
      </c>
      <c r="G259" s="10">
        <f t="shared" si="245"/>
        <v>-65.095012390847899</v>
      </c>
      <c r="H259" s="10">
        <f t="shared" si="245"/>
        <v>207.639133662755</v>
      </c>
      <c r="I259" s="10">
        <f t="shared" si="245"/>
        <v>-21.257570689919476</v>
      </c>
      <c r="J259" s="10">
        <f t="shared" si="245"/>
        <v>87.407482134584541</v>
      </c>
      <c r="K259" s="10">
        <f t="shared" si="245"/>
        <v>29.544592629138435</v>
      </c>
      <c r="L259" s="10">
        <f t="shared" si="245"/>
        <v>-19.570737502444544</v>
      </c>
      <c r="M259" s="10">
        <f t="shared" ref="M259" si="246">IF(L55=0,"--",M55/L55*100-100)</f>
        <v>119.37685759445395</v>
      </c>
      <c r="N259" s="10">
        <f t="shared" si="148"/>
        <v>64.273876599099793</v>
      </c>
      <c r="O259" s="10">
        <f t="shared" si="238"/>
        <v>57.228810764697585</v>
      </c>
      <c r="P259" s="10">
        <f t="shared" si="238"/>
        <v>6.7897252586262624</v>
      </c>
      <c r="Q259" s="10">
        <f t="shared" si="238"/>
        <v>-7.5904858952502821</v>
      </c>
      <c r="R259" s="10">
        <f t="shared" si="238"/>
        <v>53.909832226610575</v>
      </c>
      <c r="S259" s="10">
        <f t="shared" si="238"/>
        <v>64.916962495599194</v>
      </c>
      <c r="T259" s="10">
        <f t="shared" si="238"/>
        <v>-44.670465755502285</v>
      </c>
      <c r="U259" s="10">
        <f t="shared" si="238"/>
        <v>-16.842193777612223</v>
      </c>
      <c r="V259" s="10">
        <f t="shared" si="238"/>
        <v>10.689202695710122</v>
      </c>
      <c r="W259" s="10">
        <f t="shared" si="238"/>
        <v>-3.8821009505244177</v>
      </c>
      <c r="X259" s="10">
        <f t="shared" si="238"/>
        <v>-2.7555057637197535</v>
      </c>
      <c r="Y259" s="10">
        <f t="shared" si="238"/>
        <v>23.167515879533937</v>
      </c>
      <c r="Z259" s="10">
        <f t="shared" si="238"/>
        <v>-3.1069107869757033</v>
      </c>
      <c r="AA259" s="10">
        <f t="shared" si="238"/>
        <v>1.954514832378436</v>
      </c>
      <c r="AB259" s="10">
        <f t="shared" si="150"/>
        <v>-14.046071513024685</v>
      </c>
      <c r="AC259" s="8">
        <f t="shared" si="151"/>
        <v>5.4082193221274792</v>
      </c>
      <c r="AD259" s="4"/>
    </row>
    <row r="260" spans="1:30">
      <c r="A260" s="2">
        <v>48</v>
      </c>
      <c r="B260" s="7" t="s">
        <v>51</v>
      </c>
      <c r="C260" s="11" t="s">
        <v>0</v>
      </c>
      <c r="D260" s="10">
        <f t="shared" ref="D260:L260" si="247">IF(C56=0,"--",D56/C56*100-100)</f>
        <v>-12.578355138658978</v>
      </c>
      <c r="E260" s="10">
        <f t="shared" si="247"/>
        <v>23.991097110202304</v>
      </c>
      <c r="F260" s="10">
        <f t="shared" si="247"/>
        <v>-1.2515002007121439</v>
      </c>
      <c r="G260" s="10">
        <f t="shared" si="247"/>
        <v>-6.386456476695372</v>
      </c>
      <c r="H260" s="10">
        <f t="shared" si="247"/>
        <v>51.950536902785558</v>
      </c>
      <c r="I260" s="10">
        <f t="shared" si="247"/>
        <v>5.5237973013492621</v>
      </c>
      <c r="J260" s="10">
        <f t="shared" si="247"/>
        <v>15.212687635708178</v>
      </c>
      <c r="K260" s="10">
        <f t="shared" si="247"/>
        <v>25.76561082260514</v>
      </c>
      <c r="L260" s="10">
        <f t="shared" si="247"/>
        <v>32.458816055766277</v>
      </c>
      <c r="M260" s="10">
        <f t="shared" ref="M260" si="248">IF(L56=0,"--",M56/L56*100-100)</f>
        <v>38.104743136982052</v>
      </c>
      <c r="N260" s="10">
        <f t="shared" si="148"/>
        <v>37.43944986087385</v>
      </c>
      <c r="O260" s="10">
        <f t="shared" si="238"/>
        <v>31.405457447680476</v>
      </c>
      <c r="P260" s="10">
        <f t="shared" si="238"/>
        <v>8.4367938366705317</v>
      </c>
      <c r="Q260" s="10">
        <f t="shared" si="238"/>
        <v>-1.7252585318514804</v>
      </c>
      <c r="R260" s="10">
        <f t="shared" si="238"/>
        <v>26.453127161235443</v>
      </c>
      <c r="S260" s="10">
        <f t="shared" si="238"/>
        <v>34.942810353338871</v>
      </c>
      <c r="T260" s="10">
        <f t="shared" si="238"/>
        <v>6.2737329541851921</v>
      </c>
      <c r="U260" s="10">
        <f t="shared" si="238"/>
        <v>16.584596241865526</v>
      </c>
      <c r="V260" s="10">
        <f t="shared" si="238"/>
        <v>11.505586606755088</v>
      </c>
      <c r="W260" s="10">
        <f t="shared" si="238"/>
        <v>5.6467677718196114</v>
      </c>
      <c r="X260" s="10">
        <f t="shared" si="238"/>
        <v>-0.96618689609324804</v>
      </c>
      <c r="Y260" s="10">
        <f t="shared" si="238"/>
        <v>0.7669086073974114</v>
      </c>
      <c r="Z260" s="10">
        <f t="shared" si="238"/>
        <v>2.185192366386147</v>
      </c>
      <c r="AA260" s="10">
        <f t="shared" si="238"/>
        <v>13.762929843433213</v>
      </c>
      <c r="AB260" s="10">
        <f t="shared" si="150"/>
        <v>-4.4728991536845797</v>
      </c>
      <c r="AC260" s="8">
        <f t="shared" si="151"/>
        <v>12.745128414049006</v>
      </c>
      <c r="AD260" s="4"/>
    </row>
    <row r="261" spans="1:30">
      <c r="A261" s="2">
        <v>49</v>
      </c>
      <c r="B261" s="7" t="s">
        <v>50</v>
      </c>
      <c r="C261" s="11" t="s">
        <v>0</v>
      </c>
      <c r="D261" s="10">
        <f t="shared" ref="D261:L261" si="249">IF(C57=0,"--",D57/C57*100-100)</f>
        <v>32.41626203865647</v>
      </c>
      <c r="E261" s="10">
        <f t="shared" si="249"/>
        <v>50.813670044024633</v>
      </c>
      <c r="F261" s="10">
        <f t="shared" si="249"/>
        <v>11.034443429611954</v>
      </c>
      <c r="G261" s="10">
        <f t="shared" si="249"/>
        <v>5.2452285884665173</v>
      </c>
      <c r="H261" s="10">
        <f t="shared" si="249"/>
        <v>19.977078112517631</v>
      </c>
      <c r="I261" s="10">
        <f t="shared" si="249"/>
        <v>12.581739011714106</v>
      </c>
      <c r="J261" s="10">
        <f t="shared" si="249"/>
        <v>25.393037284249885</v>
      </c>
      <c r="K261" s="10">
        <f t="shared" si="249"/>
        <v>6.8742247854759171</v>
      </c>
      <c r="L261" s="10">
        <f t="shared" si="249"/>
        <v>42.174214966468583</v>
      </c>
      <c r="M261" s="10">
        <f t="shared" ref="M261" si="250">IF(L57=0,"--",M57/L57*100-100)</f>
        <v>22.77027981550728</v>
      </c>
      <c r="N261" s="10">
        <f t="shared" si="148"/>
        <v>25.386653482518312</v>
      </c>
      <c r="O261" s="10">
        <f t="shared" si="238"/>
        <v>39.483633137050589</v>
      </c>
      <c r="P261" s="10">
        <f t="shared" si="238"/>
        <v>26.484082017327921</v>
      </c>
      <c r="Q261" s="10">
        <f t="shared" si="238"/>
        <v>-7.0112562996944234</v>
      </c>
      <c r="R261" s="10">
        <f t="shared" si="238"/>
        <v>14.563284655686019</v>
      </c>
      <c r="S261" s="10">
        <f t="shared" si="238"/>
        <v>14.991179354169361</v>
      </c>
      <c r="T261" s="10">
        <f t="shared" si="238"/>
        <v>11.59173304048899</v>
      </c>
      <c r="U261" s="10">
        <f t="shared" si="238"/>
        <v>6.5633181010039294</v>
      </c>
      <c r="V261" s="10">
        <f t="shared" si="238"/>
        <v>3.9779806203227679</v>
      </c>
      <c r="W261" s="10">
        <f t="shared" si="238"/>
        <v>1.5440226465756552</v>
      </c>
      <c r="X261" s="10">
        <f t="shared" si="238"/>
        <v>-4.425546788482265</v>
      </c>
      <c r="Y261" s="10">
        <f t="shared" si="238"/>
        <v>-1.9227977806988861</v>
      </c>
      <c r="Z261" s="10">
        <f t="shared" si="238"/>
        <v>4.2568553034479493</v>
      </c>
      <c r="AA261" s="10">
        <f t="shared" si="238"/>
        <v>4.1104595725257411</v>
      </c>
      <c r="AB261" s="10">
        <f t="shared" si="150"/>
        <v>-12.23483604130665</v>
      </c>
      <c r="AC261" s="8">
        <f t="shared" si="151"/>
        <v>12.702639094882116</v>
      </c>
      <c r="AD261" s="4"/>
    </row>
    <row r="262" spans="1:30">
      <c r="A262" s="2">
        <v>50</v>
      </c>
      <c r="B262" s="7" t="s">
        <v>49</v>
      </c>
      <c r="C262" s="11" t="s">
        <v>0</v>
      </c>
      <c r="D262" s="10">
        <f t="shared" ref="D262:L262" si="251">IF(C58=0,"--",D58/C58*100-100)</f>
        <v>-23.640309703521581</v>
      </c>
      <c r="E262" s="10">
        <f t="shared" si="251"/>
        <v>5.4940725606155212</v>
      </c>
      <c r="F262" s="10">
        <f t="shared" si="251"/>
        <v>-20.526192443015177</v>
      </c>
      <c r="G262" s="10">
        <f t="shared" si="251"/>
        <v>0.53544241712243945</v>
      </c>
      <c r="H262" s="10">
        <f t="shared" si="251"/>
        <v>22.92560238844257</v>
      </c>
      <c r="I262" s="10">
        <f t="shared" si="251"/>
        <v>-10.927379311711192</v>
      </c>
      <c r="J262" s="10">
        <f t="shared" si="251"/>
        <v>-7.1597245668880873</v>
      </c>
      <c r="K262" s="10">
        <f t="shared" si="251"/>
        <v>-1.3594776542110907</v>
      </c>
      <c r="L262" s="10">
        <f t="shared" si="251"/>
        <v>40.278670225315295</v>
      </c>
      <c r="M262" s="10">
        <f t="shared" ref="M262" si="252">IF(L58=0,"--",M58/L58*100-100)</f>
        <v>25.804136881303037</v>
      </c>
      <c r="N262" s="10">
        <f t="shared" si="148"/>
        <v>6.5388669683456015</v>
      </c>
      <c r="O262" s="10">
        <f t="shared" si="238"/>
        <v>-1.8583423566100379</v>
      </c>
      <c r="P262" s="10">
        <f t="shared" si="238"/>
        <v>2.6435848225722935</v>
      </c>
      <c r="Q262" s="10">
        <f t="shared" si="238"/>
        <v>-10.201274773655172</v>
      </c>
      <c r="R262" s="10">
        <f t="shared" si="238"/>
        <v>27.517544978639805</v>
      </c>
      <c r="S262" s="10">
        <f t="shared" si="238"/>
        <v>6.3592202213303466</v>
      </c>
      <c r="T262" s="10">
        <f t="shared" si="238"/>
        <v>-2.2761053488025738</v>
      </c>
      <c r="U262" s="10">
        <f t="shared" si="238"/>
        <v>-4.4728656316714535</v>
      </c>
      <c r="V262" s="10">
        <f t="shared" si="238"/>
        <v>-6.943398397105355</v>
      </c>
      <c r="W262" s="10">
        <f t="shared" si="238"/>
        <v>-16.264935194963911</v>
      </c>
      <c r="X262" s="10">
        <f t="shared" si="238"/>
        <v>-8.6849609145887996</v>
      </c>
      <c r="Y262" s="10">
        <f t="shared" si="238"/>
        <v>-3.8453055328402428</v>
      </c>
      <c r="Z262" s="10">
        <f t="shared" si="238"/>
        <v>2.2595320405081338</v>
      </c>
      <c r="AA262" s="10">
        <f t="shared" si="238"/>
        <v>-12.710650430237479</v>
      </c>
      <c r="AB262" s="10">
        <f t="shared" si="150"/>
        <v>-48.627901927092445</v>
      </c>
      <c r="AC262" s="8">
        <f t="shared" si="151"/>
        <v>-3.1422299848976536</v>
      </c>
      <c r="AD262" s="4"/>
    </row>
    <row r="263" spans="1:30">
      <c r="A263" s="2">
        <v>51</v>
      </c>
      <c r="B263" s="7" t="s">
        <v>48</v>
      </c>
      <c r="C263" s="11" t="s">
        <v>0</v>
      </c>
      <c r="D263" s="10">
        <f t="shared" ref="D263:L263" si="253">IF(C59=0,"--",D59/C59*100-100)</f>
        <v>5.8944796067693233</v>
      </c>
      <c r="E263" s="10">
        <f t="shared" si="253"/>
        <v>21.394592873720896</v>
      </c>
      <c r="F263" s="10">
        <f t="shared" si="253"/>
        <v>-23.578824358400595</v>
      </c>
      <c r="G263" s="10">
        <f t="shared" si="253"/>
        <v>27.033847708041222</v>
      </c>
      <c r="H263" s="10">
        <f t="shared" si="253"/>
        <v>24.670429118127871</v>
      </c>
      <c r="I263" s="10">
        <f t="shared" si="253"/>
        <v>-9.9479178158671147</v>
      </c>
      <c r="J263" s="10">
        <f t="shared" si="253"/>
        <v>-1.3046051608228026</v>
      </c>
      <c r="K263" s="10">
        <f t="shared" si="253"/>
        <v>16.48449243861549</v>
      </c>
      <c r="L263" s="10">
        <f t="shared" si="253"/>
        <v>37.784792357669971</v>
      </c>
      <c r="M263" s="10">
        <f t="shared" ref="M263" si="254">IF(L59=0,"--",M59/L59*100-100)</f>
        <v>7.615530740934588</v>
      </c>
      <c r="N263" s="10">
        <f t="shared" si="148"/>
        <v>8.2483702458851411</v>
      </c>
      <c r="O263" s="10">
        <f t="shared" si="238"/>
        <v>6.3817513533214196</v>
      </c>
      <c r="P263" s="10">
        <f t="shared" si="238"/>
        <v>-1.7540746133772274</v>
      </c>
      <c r="Q263" s="10">
        <f t="shared" si="238"/>
        <v>-22.153076157818006</v>
      </c>
      <c r="R263" s="10">
        <f t="shared" si="238"/>
        <v>45.209814214489541</v>
      </c>
      <c r="S263" s="10">
        <f t="shared" si="238"/>
        <v>25.994428352443492</v>
      </c>
      <c r="T263" s="10">
        <f t="shared" si="238"/>
        <v>-13.119023017502869</v>
      </c>
      <c r="U263" s="10">
        <f t="shared" si="238"/>
        <v>1.3823428817732406</v>
      </c>
      <c r="V263" s="10">
        <f t="shared" si="238"/>
        <v>-3.6835039149641489</v>
      </c>
      <c r="W263" s="10">
        <f t="shared" si="238"/>
        <v>-9.5956490331188746</v>
      </c>
      <c r="X263" s="10">
        <f t="shared" si="238"/>
        <v>-5.2934854758941299</v>
      </c>
      <c r="Y263" s="10">
        <f t="shared" si="238"/>
        <v>-7.4285705123864716</v>
      </c>
      <c r="Z263" s="10">
        <f t="shared" si="238"/>
        <v>23.796728943037635</v>
      </c>
      <c r="AA263" s="10">
        <f t="shared" si="238"/>
        <v>-4.7024543128804197</v>
      </c>
      <c r="AB263" s="10">
        <f t="shared" si="150"/>
        <v>-34.568685108704969</v>
      </c>
      <c r="AC263" s="8">
        <f t="shared" si="151"/>
        <v>2.6970436310464123</v>
      </c>
      <c r="AD263" s="4"/>
    </row>
    <row r="264" spans="1:30">
      <c r="A264" s="2">
        <v>52</v>
      </c>
      <c r="B264" s="7" t="s">
        <v>47</v>
      </c>
      <c r="C264" s="11" t="s">
        <v>0</v>
      </c>
      <c r="D264" s="10">
        <f t="shared" ref="D264:L264" si="255">IF(C60=0,"--",D60/C60*100-100)</f>
        <v>-17.983683637578665</v>
      </c>
      <c r="E264" s="10">
        <f t="shared" si="255"/>
        <v>-1.3359130690898979</v>
      </c>
      <c r="F264" s="10">
        <f t="shared" si="255"/>
        <v>-9.8317622659621691</v>
      </c>
      <c r="G264" s="10">
        <f t="shared" si="255"/>
        <v>17.164935789205259</v>
      </c>
      <c r="H264" s="10">
        <f t="shared" si="255"/>
        <v>15.294951099068783</v>
      </c>
      <c r="I264" s="10">
        <f t="shared" si="255"/>
        <v>-3.5151428188271296</v>
      </c>
      <c r="J264" s="10">
        <f t="shared" si="255"/>
        <v>33.667974322177969</v>
      </c>
      <c r="K264" s="10">
        <f t="shared" si="255"/>
        <v>18.069503565196811</v>
      </c>
      <c r="L264" s="10">
        <f t="shared" si="255"/>
        <v>14.277354082012167</v>
      </c>
      <c r="M264" s="10">
        <f t="shared" ref="M264" si="256">IF(L60=0,"--",M60/L60*100-100)</f>
        <v>12.656750981223809</v>
      </c>
      <c r="N264" s="10">
        <f t="shared" si="148"/>
        <v>19.253144963780883</v>
      </c>
      <c r="O264" s="10">
        <f t="shared" si="238"/>
        <v>5.4352168813198745</v>
      </c>
      <c r="P264" s="10">
        <f t="shared" si="238"/>
        <v>14.332894907999716</v>
      </c>
      <c r="Q264" s="10">
        <f t="shared" si="238"/>
        <v>-10.228893109509471</v>
      </c>
      <c r="R264" s="10">
        <f t="shared" si="238"/>
        <v>36.125375684104398</v>
      </c>
      <c r="S264" s="10">
        <f t="shared" si="238"/>
        <v>18.605863076808632</v>
      </c>
      <c r="T264" s="10">
        <f t="shared" si="238"/>
        <v>-4.2593861551005006</v>
      </c>
      <c r="U264" s="10">
        <f t="shared" si="238"/>
        <v>18.294451048716496</v>
      </c>
      <c r="V264" s="10">
        <f t="shared" si="238"/>
        <v>-7.1155731405180376</v>
      </c>
      <c r="W264" s="10">
        <f t="shared" si="238"/>
        <v>-3.0827923855051722</v>
      </c>
      <c r="X264" s="10">
        <f t="shared" si="238"/>
        <v>-4.6627739551171459</v>
      </c>
      <c r="Y264" s="10">
        <f t="shared" si="238"/>
        <v>0.52412854912064688</v>
      </c>
      <c r="Z264" s="10">
        <f t="shared" si="238"/>
        <v>1.5927124422003658</v>
      </c>
      <c r="AA264" s="10">
        <f t="shared" si="238"/>
        <v>-8.139456019220475</v>
      </c>
      <c r="AB264" s="10">
        <f t="shared" si="150"/>
        <v>-22.185954716469951</v>
      </c>
      <c r="AC264" s="8">
        <f t="shared" si="151"/>
        <v>4.1197209944550792</v>
      </c>
      <c r="AD264" s="4"/>
    </row>
    <row r="265" spans="1:30">
      <c r="A265" s="2">
        <v>53</v>
      </c>
      <c r="B265" s="7" t="s">
        <v>46</v>
      </c>
      <c r="C265" s="11" t="s">
        <v>0</v>
      </c>
      <c r="D265" s="10">
        <f t="shared" ref="D265:L265" si="257">IF(C61=0,"--",D61/C61*100-100)</f>
        <v>-21.495588848609557</v>
      </c>
      <c r="E265" s="10">
        <f t="shared" si="257"/>
        <v>24.014630003171163</v>
      </c>
      <c r="F265" s="10">
        <f t="shared" si="257"/>
        <v>-6.2957290673284518</v>
      </c>
      <c r="G265" s="10">
        <f t="shared" si="257"/>
        <v>-4.4748071180802924</v>
      </c>
      <c r="H265" s="10">
        <f t="shared" si="257"/>
        <v>36.054650524986613</v>
      </c>
      <c r="I265" s="10">
        <f t="shared" si="257"/>
        <v>-12.890243278691145</v>
      </c>
      <c r="J265" s="10">
        <f t="shared" si="257"/>
        <v>10.549280592091577</v>
      </c>
      <c r="K265" s="10">
        <f t="shared" si="257"/>
        <v>-6.2456739642987031</v>
      </c>
      <c r="L265" s="10">
        <f t="shared" si="257"/>
        <v>17.768608994851732</v>
      </c>
      <c r="M265" s="10">
        <f t="shared" ref="M265" si="258">IF(L61=0,"--",M61/L61*100-100)</f>
        <v>11.516840658033644</v>
      </c>
      <c r="N265" s="10">
        <f t="shared" si="148"/>
        <v>6.8416993702782776</v>
      </c>
      <c r="O265" s="10">
        <f t="shared" si="238"/>
        <v>-6.7215870605688508</v>
      </c>
      <c r="P265" s="10">
        <f t="shared" si="238"/>
        <v>-3.4198268856959402</v>
      </c>
      <c r="Q265" s="10">
        <f t="shared" si="238"/>
        <v>-0.34067285575338246</v>
      </c>
      <c r="R265" s="10">
        <f t="shared" si="238"/>
        <v>46.668062006070414</v>
      </c>
      <c r="S265" s="10">
        <f t="shared" si="238"/>
        <v>30.23601515845678</v>
      </c>
      <c r="T265" s="10">
        <f t="shared" si="238"/>
        <v>-5.6024911290435995</v>
      </c>
      <c r="U265" s="10">
        <f t="shared" si="238"/>
        <v>20.278650969249853</v>
      </c>
      <c r="V265" s="10">
        <f t="shared" si="238"/>
        <v>15.691613980673807</v>
      </c>
      <c r="W265" s="10">
        <f t="shared" si="238"/>
        <v>5.4615166441553242</v>
      </c>
      <c r="X265" s="10">
        <f t="shared" si="238"/>
        <v>-32.700160575030907</v>
      </c>
      <c r="Y265" s="10">
        <f t="shared" si="238"/>
        <v>0.34268430484529233</v>
      </c>
      <c r="Z265" s="10">
        <f t="shared" si="238"/>
        <v>32.058410144623394</v>
      </c>
      <c r="AA265" s="10">
        <f t="shared" si="238"/>
        <v>-2.1781666868975122</v>
      </c>
      <c r="AB265" s="10">
        <f t="shared" si="150"/>
        <v>-32.835798426176083</v>
      </c>
      <c r="AC265" s="8">
        <f t="shared" si="151"/>
        <v>2.8774109393211518</v>
      </c>
      <c r="AD265" s="4"/>
    </row>
    <row r="266" spans="1:30">
      <c r="A266" s="2">
        <v>54</v>
      </c>
      <c r="B266" s="7" t="s">
        <v>45</v>
      </c>
      <c r="C266" s="11" t="s">
        <v>0</v>
      </c>
      <c r="D266" s="10">
        <f t="shared" ref="D266:L266" si="259">IF(C62=0,"--",D62/C62*100-100)</f>
        <v>-11.084553202353163</v>
      </c>
      <c r="E266" s="10">
        <f t="shared" si="259"/>
        <v>57.379734290949813</v>
      </c>
      <c r="F266" s="10">
        <f t="shared" si="259"/>
        <v>2.7498319485447382</v>
      </c>
      <c r="G266" s="10">
        <f t="shared" si="259"/>
        <v>-9.1119774818120192</v>
      </c>
      <c r="H266" s="10">
        <f t="shared" si="259"/>
        <v>59.092799756741016</v>
      </c>
      <c r="I266" s="10">
        <f t="shared" si="259"/>
        <v>22.595539379334383</v>
      </c>
      <c r="J266" s="10">
        <f t="shared" si="259"/>
        <v>49.319909394040451</v>
      </c>
      <c r="K266" s="10">
        <f t="shared" si="259"/>
        <v>43.466622054469724</v>
      </c>
      <c r="L266" s="10">
        <f t="shared" si="259"/>
        <v>48.204741490376307</v>
      </c>
      <c r="M266" s="10">
        <f t="shared" ref="M266" si="260">IF(L62=0,"--",M62/L62*100-100)</f>
        <v>14.170154278279455</v>
      </c>
      <c r="N266" s="10">
        <f t="shared" si="148"/>
        <v>11.901489492298992</v>
      </c>
      <c r="O266" s="10">
        <f t="shared" si="238"/>
        <v>18.208058445917288</v>
      </c>
      <c r="P266" s="10">
        <f t="shared" si="238"/>
        <v>12.37542161830585</v>
      </c>
      <c r="Q266" s="10">
        <f t="shared" si="238"/>
        <v>-14.421767014670365</v>
      </c>
      <c r="R266" s="10">
        <f t="shared" si="238"/>
        <v>34.634045629819298</v>
      </c>
      <c r="S266" s="10">
        <f t="shared" si="238"/>
        <v>36.916489585850229</v>
      </c>
      <c r="T266" s="10">
        <f t="shared" si="238"/>
        <v>3.5034961695517239</v>
      </c>
      <c r="U266" s="10">
        <f t="shared" si="238"/>
        <v>11.989404119893024</v>
      </c>
      <c r="V266" s="10">
        <f t="shared" si="238"/>
        <v>5.4342604060242792</v>
      </c>
      <c r="W266" s="10">
        <f t="shared" si="238"/>
        <v>-2.9941898786147618</v>
      </c>
      <c r="X266" s="10">
        <f t="shared" si="238"/>
        <v>1.571427973981173</v>
      </c>
      <c r="Y266" s="10">
        <f t="shared" si="238"/>
        <v>8.0926874073785626</v>
      </c>
      <c r="Z266" s="10">
        <f t="shared" si="238"/>
        <v>13.94710812270128</v>
      </c>
      <c r="AA266" s="10">
        <f t="shared" si="238"/>
        <v>8.2780339839565045</v>
      </c>
      <c r="AB266" s="10">
        <f t="shared" si="150"/>
        <v>-18.023555864801295</v>
      </c>
      <c r="AC266" s="8">
        <f t="shared" si="151"/>
        <v>13.75429208899854</v>
      </c>
      <c r="AD266" s="4"/>
    </row>
    <row r="267" spans="1:30">
      <c r="A267" s="2">
        <v>55</v>
      </c>
      <c r="B267" s="7" t="s">
        <v>44</v>
      </c>
      <c r="C267" s="11" t="s">
        <v>0</v>
      </c>
      <c r="D267" s="10">
        <f t="shared" ref="D267:L267" si="261">IF(C63=0,"--",D63/C63*100-100)</f>
        <v>-12.157680748896084</v>
      </c>
      <c r="E267" s="10">
        <f t="shared" si="261"/>
        <v>17.286114558268778</v>
      </c>
      <c r="F267" s="10">
        <f t="shared" si="261"/>
        <v>-11.019607112867533</v>
      </c>
      <c r="G267" s="10">
        <f t="shared" si="261"/>
        <v>-5.032438781557218</v>
      </c>
      <c r="H267" s="10">
        <f t="shared" si="261"/>
        <v>17.88322776459988</v>
      </c>
      <c r="I267" s="10">
        <f t="shared" si="261"/>
        <v>-2.286700737841258</v>
      </c>
      <c r="J267" s="10">
        <f t="shared" si="261"/>
        <v>-5.1802569082532415</v>
      </c>
      <c r="K267" s="10">
        <f t="shared" si="261"/>
        <v>3.0633286417010481</v>
      </c>
      <c r="L267" s="10">
        <f t="shared" si="261"/>
        <v>36.533811529197749</v>
      </c>
      <c r="M267" s="10">
        <f t="shared" ref="M267" si="262">IF(L63=0,"--",M63/L63*100-100)</f>
        <v>23.566250282243445</v>
      </c>
      <c r="N267" s="10">
        <f t="shared" si="148"/>
        <v>25.962087395206595</v>
      </c>
      <c r="O267" s="10">
        <f t="shared" si="238"/>
        <v>15.115308338303052</v>
      </c>
      <c r="P267" s="10">
        <f t="shared" si="238"/>
        <v>8.1686948109540793</v>
      </c>
      <c r="Q267" s="10">
        <f t="shared" si="238"/>
        <v>-11.97287053749298</v>
      </c>
      <c r="R267" s="10">
        <f t="shared" si="238"/>
        <v>31.291516741803377</v>
      </c>
      <c r="S267" s="10">
        <f t="shared" si="238"/>
        <v>40.317462666981783</v>
      </c>
      <c r="T267" s="10">
        <f t="shared" si="238"/>
        <v>-4.8225147409292646</v>
      </c>
      <c r="U267" s="10">
        <f t="shared" si="238"/>
        <v>5.5700380228155524</v>
      </c>
      <c r="V267" s="10">
        <f t="shared" si="238"/>
        <v>14.32129657867354</v>
      </c>
      <c r="W267" s="10">
        <f t="shared" si="238"/>
        <v>0.57876824648701586</v>
      </c>
      <c r="X267" s="10">
        <f t="shared" si="238"/>
        <v>-5.6293998391254689</v>
      </c>
      <c r="Y267" s="10">
        <f t="shared" si="238"/>
        <v>-0.76871787190955843</v>
      </c>
      <c r="Z267" s="10">
        <f t="shared" si="238"/>
        <v>5.0015695350173388</v>
      </c>
      <c r="AA267" s="10">
        <f t="shared" si="238"/>
        <v>-2.3968393455145218</v>
      </c>
      <c r="AB267" s="10">
        <f t="shared" si="150"/>
        <v>-18.741035856987025</v>
      </c>
      <c r="AC267" s="8">
        <f t="shared" si="151"/>
        <v>5.2570663054549556</v>
      </c>
      <c r="AD267" s="4"/>
    </row>
    <row r="268" spans="1:30">
      <c r="A268" s="2">
        <v>56</v>
      </c>
      <c r="B268" s="7" t="s">
        <v>43</v>
      </c>
      <c r="C268" s="11" t="s">
        <v>0</v>
      </c>
      <c r="D268" s="10">
        <f t="shared" ref="D268:L268" si="263">IF(C64=0,"--",D64/C64*100-100)</f>
        <v>7.4345942945380159</v>
      </c>
      <c r="E268" s="10">
        <f t="shared" si="263"/>
        <v>37.706094330233839</v>
      </c>
      <c r="F268" s="10">
        <f t="shared" si="263"/>
        <v>-4.2367892862463776</v>
      </c>
      <c r="G268" s="10">
        <f t="shared" si="263"/>
        <v>-11.252007364169742</v>
      </c>
      <c r="H268" s="10">
        <f t="shared" si="263"/>
        <v>19.211992644896455</v>
      </c>
      <c r="I268" s="10">
        <f t="shared" si="263"/>
        <v>7.605891097167671</v>
      </c>
      <c r="J268" s="10">
        <f t="shared" si="263"/>
        <v>10.222968343370425</v>
      </c>
      <c r="K268" s="10">
        <f t="shared" si="263"/>
        <v>19.931871040571039</v>
      </c>
      <c r="L268" s="10">
        <f t="shared" si="263"/>
        <v>35.917134542966664</v>
      </c>
      <c r="M268" s="10">
        <f t="shared" ref="M268" si="264">IF(L64=0,"--",M64/L64*100-100)</f>
        <v>44.69011652529224</v>
      </c>
      <c r="N268" s="10">
        <f t="shared" si="148"/>
        <v>27.956074297852695</v>
      </c>
      <c r="O268" s="10">
        <f t="shared" si="238"/>
        <v>24.747832609136495</v>
      </c>
      <c r="P268" s="10">
        <f t="shared" si="238"/>
        <v>39.170543934017473</v>
      </c>
      <c r="Q268" s="10">
        <f t="shared" si="238"/>
        <v>2.6798207821794335</v>
      </c>
      <c r="R268" s="10">
        <f t="shared" si="238"/>
        <v>36.794349142414205</v>
      </c>
      <c r="S268" s="10">
        <f t="shared" si="238"/>
        <v>28.810562901858162</v>
      </c>
      <c r="T268" s="10">
        <f t="shared" si="238"/>
        <v>2.4178475364291785</v>
      </c>
      <c r="U268" s="10">
        <f t="shared" si="238"/>
        <v>16.678232891133987</v>
      </c>
      <c r="V268" s="10">
        <f t="shared" si="238"/>
        <v>11.298769557657053</v>
      </c>
      <c r="W268" s="10">
        <f t="shared" si="238"/>
        <v>5.6997840381536093</v>
      </c>
      <c r="X268" s="10">
        <f t="shared" si="238"/>
        <v>2.2278314248162019</v>
      </c>
      <c r="Y268" s="10">
        <f t="shared" si="238"/>
        <v>2.5672843073991913</v>
      </c>
      <c r="Z268" s="10">
        <f t="shared" si="238"/>
        <v>12.573158885186459</v>
      </c>
      <c r="AA268" s="10">
        <f t="shared" si="238"/>
        <v>5.5003999456966426</v>
      </c>
      <c r="AB268" s="10">
        <f t="shared" si="150"/>
        <v>34.982338136827821</v>
      </c>
      <c r="AC268" s="8">
        <f t="shared" si="151"/>
        <v>15.224342145799767</v>
      </c>
      <c r="AD268" s="4"/>
    </row>
    <row r="269" spans="1:30">
      <c r="A269" s="2">
        <v>57</v>
      </c>
      <c r="B269" s="7" t="s">
        <v>42</v>
      </c>
      <c r="C269" s="11" t="s">
        <v>0</v>
      </c>
      <c r="D269" s="10">
        <f t="shared" ref="D269:L269" si="265">IF(C65=0,"--",D65/C65*100-100)</f>
        <v>-23.277302519924504</v>
      </c>
      <c r="E269" s="10">
        <f t="shared" si="265"/>
        <v>8.1091320366953141</v>
      </c>
      <c r="F269" s="10">
        <f t="shared" si="265"/>
        <v>-3.5919449729648392</v>
      </c>
      <c r="G269" s="10">
        <f t="shared" si="265"/>
        <v>-4.3095828725353869</v>
      </c>
      <c r="H269" s="10">
        <f t="shared" si="265"/>
        <v>11.733181500038697</v>
      </c>
      <c r="I269" s="10">
        <f t="shared" si="265"/>
        <v>4.5346839924298479</v>
      </c>
      <c r="J269" s="10">
        <f t="shared" si="265"/>
        <v>13.222283169059779</v>
      </c>
      <c r="K269" s="10">
        <f t="shared" si="265"/>
        <v>6.4378305139183709</v>
      </c>
      <c r="L269" s="10">
        <f t="shared" si="265"/>
        <v>30.395843599924007</v>
      </c>
      <c r="M269" s="10">
        <f t="shared" ref="M269" si="266">IF(L65=0,"--",M65/L65*100-100)</f>
        <v>20.566396578886526</v>
      </c>
      <c r="N269" s="10">
        <f t="shared" si="148"/>
        <v>14.704476418997928</v>
      </c>
      <c r="O269" s="10">
        <f t="shared" si="238"/>
        <v>23.12763301832095</v>
      </c>
      <c r="P269" s="10">
        <f t="shared" si="238"/>
        <v>22.220636367622859</v>
      </c>
      <c r="Q269" s="10">
        <f t="shared" si="238"/>
        <v>-7.3291691944700403</v>
      </c>
      <c r="R269" s="10">
        <f t="shared" si="238"/>
        <v>31.202082471981356</v>
      </c>
      <c r="S269" s="10">
        <f t="shared" ref="O269:AA284" si="267">IF(R65=0,"--",S65/R65*100-100)</f>
        <v>18.813031637923473</v>
      </c>
      <c r="T269" s="10">
        <f t="shared" si="267"/>
        <v>3.3696129718940711</v>
      </c>
      <c r="U269" s="10">
        <f t="shared" si="267"/>
        <v>4.2466127280590911</v>
      </c>
      <c r="V269" s="10">
        <f t="shared" si="267"/>
        <v>7.000308198653272</v>
      </c>
      <c r="W269" s="10">
        <f t="shared" si="267"/>
        <v>-1.9245557131913387</v>
      </c>
      <c r="X269" s="10">
        <f t="shared" si="267"/>
        <v>-2.8507150219653283</v>
      </c>
      <c r="Y269" s="10">
        <f t="shared" si="267"/>
        <v>6.1227321893110513</v>
      </c>
      <c r="Z269" s="10">
        <f t="shared" si="267"/>
        <v>9.7667550964359577</v>
      </c>
      <c r="AA269" s="10">
        <f t="shared" si="267"/>
        <v>-1.9126979180881136</v>
      </c>
      <c r="AB269" s="10">
        <f t="shared" si="150"/>
        <v>1.5479553858016573</v>
      </c>
      <c r="AC269" s="8">
        <f t="shared" si="151"/>
        <v>6.6875739511589813</v>
      </c>
      <c r="AD269" s="4"/>
    </row>
    <row r="270" spans="1:30">
      <c r="A270" s="2">
        <v>58</v>
      </c>
      <c r="B270" s="7" t="s">
        <v>41</v>
      </c>
      <c r="C270" s="11" t="s">
        <v>0</v>
      </c>
      <c r="D270" s="10">
        <f t="shared" ref="D270:L270" si="268">IF(C66=0,"--",D66/C66*100-100)</f>
        <v>9.96208192782602</v>
      </c>
      <c r="E270" s="10">
        <f t="shared" si="268"/>
        <v>52.885361843769601</v>
      </c>
      <c r="F270" s="10">
        <f t="shared" si="268"/>
        <v>-15.27030247951916</v>
      </c>
      <c r="G270" s="10">
        <f t="shared" si="268"/>
        <v>-21.138871499276334</v>
      </c>
      <c r="H270" s="10">
        <f t="shared" si="268"/>
        <v>21.592970755808835</v>
      </c>
      <c r="I270" s="10">
        <f t="shared" si="268"/>
        <v>5.9941506935736726</v>
      </c>
      <c r="J270" s="10">
        <f t="shared" si="268"/>
        <v>46.931307903208676</v>
      </c>
      <c r="K270" s="10">
        <f t="shared" si="268"/>
        <v>26.60775314749219</v>
      </c>
      <c r="L270" s="10">
        <f t="shared" si="268"/>
        <v>35.233183184608265</v>
      </c>
      <c r="M270" s="10">
        <f t="shared" ref="M270" si="269">IF(L66=0,"--",M66/L66*100-100)</f>
        <v>36.782576324054048</v>
      </c>
      <c r="N270" s="10">
        <f t="shared" si="148"/>
        <v>24.223428748770573</v>
      </c>
      <c r="O270" s="10">
        <f t="shared" si="267"/>
        <v>39.419234244930948</v>
      </c>
      <c r="P270" s="10">
        <f t="shared" si="267"/>
        <v>14.229390943631472</v>
      </c>
      <c r="Q270" s="10">
        <f t="shared" si="267"/>
        <v>-34.120869664841507</v>
      </c>
      <c r="R270" s="10">
        <f t="shared" si="267"/>
        <v>7.7929631682164029</v>
      </c>
      <c r="S270" s="10">
        <f t="shared" si="267"/>
        <v>20.193696484481663</v>
      </c>
      <c r="T270" s="10">
        <f t="shared" si="267"/>
        <v>1.4779758103451854</v>
      </c>
      <c r="U270" s="10">
        <f t="shared" si="267"/>
        <v>5.0747517971399674</v>
      </c>
      <c r="V270" s="10">
        <f t="shared" si="267"/>
        <v>5.0773019210524239</v>
      </c>
      <c r="W270" s="10">
        <f t="shared" si="267"/>
        <v>-6.2120637151824667</v>
      </c>
      <c r="X270" s="10">
        <f t="shared" si="267"/>
        <v>-3.6188694151155403</v>
      </c>
      <c r="Y270" s="10">
        <f t="shared" si="267"/>
        <v>2.4673242166576728</v>
      </c>
      <c r="Z270" s="10">
        <f t="shared" si="267"/>
        <v>6.9806875023295873</v>
      </c>
      <c r="AA270" s="10">
        <f t="shared" si="267"/>
        <v>4.6159082097366593</v>
      </c>
      <c r="AB270" s="10">
        <f t="shared" si="150"/>
        <v>-22.924604545240115</v>
      </c>
      <c r="AC270" s="8">
        <f t="shared" si="151"/>
        <v>8.0747759719236996</v>
      </c>
      <c r="AD270" s="4"/>
    </row>
    <row r="271" spans="1:30">
      <c r="A271" s="2">
        <v>59</v>
      </c>
      <c r="B271" s="7" t="s">
        <v>40</v>
      </c>
      <c r="C271" s="11" t="s">
        <v>0</v>
      </c>
      <c r="D271" s="10">
        <f t="shared" ref="D271:L271" si="270">IF(C67=0,"--",D67/C67*100-100)</f>
        <v>-41.645832425075305</v>
      </c>
      <c r="E271" s="10">
        <f t="shared" si="270"/>
        <v>56.956647908093942</v>
      </c>
      <c r="F271" s="10">
        <f t="shared" si="270"/>
        <v>-20.974560854535724</v>
      </c>
      <c r="G271" s="10">
        <f t="shared" si="270"/>
        <v>21.64265757930896</v>
      </c>
      <c r="H271" s="10">
        <f t="shared" si="270"/>
        <v>50.731852984530036</v>
      </c>
      <c r="I271" s="10">
        <f t="shared" si="270"/>
        <v>13.428516191040572</v>
      </c>
      <c r="J271" s="10">
        <f t="shared" si="270"/>
        <v>38.917711904346106</v>
      </c>
      <c r="K271" s="10">
        <f t="shared" si="270"/>
        <v>23.407731367598686</v>
      </c>
      <c r="L271" s="10">
        <f t="shared" si="270"/>
        <v>60.634200386665441</v>
      </c>
      <c r="M271" s="10">
        <f t="shared" ref="M271" si="271">IF(L67=0,"--",M67/L67*100-100)</f>
        <v>41.827285682451048</v>
      </c>
      <c r="N271" s="10">
        <f t="shared" si="148"/>
        <v>21.487540185029005</v>
      </c>
      <c r="O271" s="10">
        <f t="shared" si="267"/>
        <v>33.274736108270247</v>
      </c>
      <c r="P271" s="10">
        <f t="shared" si="267"/>
        <v>35.901513378135405</v>
      </c>
      <c r="Q271" s="10">
        <f t="shared" si="267"/>
        <v>2.70168441762155</v>
      </c>
      <c r="R271" s="10">
        <f t="shared" si="267"/>
        <v>41.824756191684429</v>
      </c>
      <c r="S271" s="10">
        <f t="shared" si="267"/>
        <v>28.998502813835842</v>
      </c>
      <c r="T271" s="10">
        <f t="shared" si="267"/>
        <v>-5.5717134407375113</v>
      </c>
      <c r="U271" s="10">
        <f t="shared" si="267"/>
        <v>7.6575372721640775</v>
      </c>
      <c r="V271" s="10">
        <f t="shared" si="267"/>
        <v>3.1050382514760742</v>
      </c>
      <c r="W271" s="10">
        <f t="shared" si="267"/>
        <v>-6.2263409838359109</v>
      </c>
      <c r="X271" s="10">
        <f t="shared" si="267"/>
        <v>-2.2642541478937801</v>
      </c>
      <c r="Y271" s="10">
        <f t="shared" si="267"/>
        <v>6.373871773326357</v>
      </c>
      <c r="Z271" s="10">
        <f t="shared" si="267"/>
        <v>8.3173499949920142</v>
      </c>
      <c r="AA271" s="10">
        <f t="shared" si="267"/>
        <v>-0.88330626357034703</v>
      </c>
      <c r="AB271" s="10">
        <f t="shared" si="150"/>
        <v>-15.672209060453667</v>
      </c>
      <c r="AC271" s="8">
        <f t="shared" si="151"/>
        <v>12.719335311052049</v>
      </c>
      <c r="AD271" s="4"/>
    </row>
    <row r="272" spans="1:30">
      <c r="A272" s="2">
        <v>60</v>
      </c>
      <c r="B272" s="7" t="s">
        <v>39</v>
      </c>
      <c r="C272" s="11" t="s">
        <v>0</v>
      </c>
      <c r="D272" s="10">
        <f t="shared" ref="D272:L272" si="272">IF(C68=0,"--",D68/C68*100-100)</f>
        <v>-12.822581060493079</v>
      </c>
      <c r="E272" s="10">
        <f t="shared" si="272"/>
        <v>5.8764607743684678</v>
      </c>
      <c r="F272" s="10">
        <f t="shared" si="272"/>
        <v>10.393317957867907</v>
      </c>
      <c r="G272" s="10">
        <f t="shared" si="272"/>
        <v>6.5327509296347728</v>
      </c>
      <c r="H272" s="10">
        <f t="shared" si="272"/>
        <v>32.947210321549477</v>
      </c>
      <c r="I272" s="10">
        <f t="shared" si="272"/>
        <v>4.6838464585336084</v>
      </c>
      <c r="J272" s="10">
        <f t="shared" si="272"/>
        <v>47.495036408192135</v>
      </c>
      <c r="K272" s="10">
        <f t="shared" si="272"/>
        <v>17.065974326688348</v>
      </c>
      <c r="L272" s="10">
        <f t="shared" si="272"/>
        <v>27.499596652560115</v>
      </c>
      <c r="M272" s="10">
        <f t="shared" ref="M272" si="273">IF(L68=0,"--",M68/L68*100-100)</f>
        <v>21.938892435504016</v>
      </c>
      <c r="N272" s="10">
        <f t="shared" si="148"/>
        <v>27.059462408880705</v>
      </c>
      <c r="O272" s="10">
        <f t="shared" si="267"/>
        <v>23.574804350088314</v>
      </c>
      <c r="P272" s="10">
        <f t="shared" si="267"/>
        <v>10.967995001860359</v>
      </c>
      <c r="Q272" s="10">
        <f t="shared" si="267"/>
        <v>0.9579155694992636</v>
      </c>
      <c r="R272" s="10">
        <f t="shared" si="267"/>
        <v>34.956397108170904</v>
      </c>
      <c r="S272" s="10">
        <f t="shared" si="267"/>
        <v>23.422689536806104</v>
      </c>
      <c r="T272" s="10">
        <f t="shared" si="267"/>
        <v>4.8618661881061342</v>
      </c>
      <c r="U272" s="10">
        <f t="shared" si="267"/>
        <v>15.007109744476566</v>
      </c>
      <c r="V272" s="10">
        <f t="shared" si="267"/>
        <v>9.6435366518293506</v>
      </c>
      <c r="W272" s="10">
        <f t="shared" si="267"/>
        <v>3.3923695301973424</v>
      </c>
      <c r="X272" s="10">
        <f t="shared" si="267"/>
        <v>-0.73045931553281207</v>
      </c>
      <c r="Y272" s="10">
        <f t="shared" si="267"/>
        <v>13.858041910955166</v>
      </c>
      <c r="Z272" s="10">
        <f t="shared" si="267"/>
        <v>9.8479280815164714</v>
      </c>
      <c r="AA272" s="10">
        <f t="shared" si="267"/>
        <v>2.7440711039693895</v>
      </c>
      <c r="AB272" s="10">
        <f t="shared" si="150"/>
        <v>-12.805234715805284</v>
      </c>
      <c r="AC272" s="8">
        <f t="shared" si="151"/>
        <v>11.774820515099321</v>
      </c>
      <c r="AD272" s="4"/>
    </row>
    <row r="273" spans="1:30">
      <c r="A273" s="2">
        <v>61</v>
      </c>
      <c r="B273" s="7" t="s">
        <v>38</v>
      </c>
      <c r="C273" s="11" t="s">
        <v>0</v>
      </c>
      <c r="D273" s="10">
        <f t="shared" ref="D273:L273" si="274">IF(C69=0,"--",D69/C69*100-100)</f>
        <v>9.9573857088509641</v>
      </c>
      <c r="E273" s="10">
        <f t="shared" si="274"/>
        <v>53.624805822765921</v>
      </c>
      <c r="F273" s="10">
        <f t="shared" si="274"/>
        <v>-1.5067099623955045</v>
      </c>
      <c r="G273" s="10">
        <f t="shared" si="274"/>
        <v>1.8759813411072912</v>
      </c>
      <c r="H273" s="10">
        <f t="shared" si="274"/>
        <v>14.169064020203265</v>
      </c>
      <c r="I273" s="10">
        <f t="shared" si="274"/>
        <v>0.2894719231145757</v>
      </c>
      <c r="J273" s="10">
        <f t="shared" si="274"/>
        <v>18.736676841199468</v>
      </c>
      <c r="K273" s="10">
        <f t="shared" si="274"/>
        <v>20.907533225661695</v>
      </c>
      <c r="L273" s="10">
        <f t="shared" si="274"/>
        <v>33.4900089715089</v>
      </c>
      <c r="M273" s="10">
        <f t="shared" ref="M273" si="275">IF(L69=0,"--",M69/L69*100-100)</f>
        <v>19.652409428596272</v>
      </c>
      <c r="N273" s="10">
        <f t="shared" si="148"/>
        <v>45.431089350332883</v>
      </c>
      <c r="O273" s="10">
        <f t="shared" si="267"/>
        <v>36.611406599188456</v>
      </c>
      <c r="P273" s="10">
        <f t="shared" si="267"/>
        <v>-1.2265440726742298</v>
      </c>
      <c r="Q273" s="10">
        <f t="shared" si="267"/>
        <v>-11.253102271766963</v>
      </c>
      <c r="R273" s="10">
        <f t="shared" si="267"/>
        <v>24.055748979754554</v>
      </c>
      <c r="S273" s="10">
        <f t="shared" si="267"/>
        <v>20.201702024312667</v>
      </c>
      <c r="T273" s="10">
        <f t="shared" si="267"/>
        <v>8.5810219231014884</v>
      </c>
      <c r="U273" s="10">
        <f t="shared" si="267"/>
        <v>11.199449618087314</v>
      </c>
      <c r="V273" s="10">
        <f t="shared" si="267"/>
        <v>-4.9662794945041213</v>
      </c>
      <c r="W273" s="10">
        <f t="shared" si="267"/>
        <v>-8.8712248795260678</v>
      </c>
      <c r="X273" s="10">
        <f t="shared" si="267"/>
        <v>-9.6145767301967169</v>
      </c>
      <c r="Y273" s="10">
        <f t="shared" si="267"/>
        <v>-4.7943347107978127</v>
      </c>
      <c r="Z273" s="10">
        <f t="shared" si="267"/>
        <v>1.8729166071628214</v>
      </c>
      <c r="AA273" s="10">
        <f t="shared" si="267"/>
        <v>-2.9217965475689454</v>
      </c>
      <c r="AB273" s="10">
        <f t="shared" si="150"/>
        <v>-12.767130274313146</v>
      </c>
      <c r="AC273" s="8">
        <f t="shared" si="151"/>
        <v>8.8048368849395189</v>
      </c>
      <c r="AD273" s="4"/>
    </row>
    <row r="274" spans="1:30">
      <c r="A274" s="2">
        <v>62</v>
      </c>
      <c r="B274" s="7" t="s">
        <v>37</v>
      </c>
      <c r="C274" s="11" t="s">
        <v>0</v>
      </c>
      <c r="D274" s="10">
        <f t="shared" ref="D274:L274" si="276">IF(C70=0,"--",D70/C70*100-100)</f>
        <v>1.586581183352223</v>
      </c>
      <c r="E274" s="10">
        <f t="shared" si="276"/>
        <v>16.101807431340248</v>
      </c>
      <c r="F274" s="10">
        <f t="shared" si="276"/>
        <v>-7.9247634338291988</v>
      </c>
      <c r="G274" s="10">
        <f t="shared" si="276"/>
        <v>-3.5044740883307668E-3</v>
      </c>
      <c r="H274" s="10">
        <f t="shared" si="276"/>
        <v>21.10615925559884</v>
      </c>
      <c r="I274" s="10">
        <f t="shared" si="276"/>
        <v>0.5350170653436237</v>
      </c>
      <c r="J274" s="10">
        <f t="shared" si="276"/>
        <v>26.739283755704719</v>
      </c>
      <c r="K274" s="10">
        <f t="shared" si="276"/>
        <v>-3.9709858849265203</v>
      </c>
      <c r="L274" s="10">
        <f t="shared" si="276"/>
        <v>25.552261771736482</v>
      </c>
      <c r="M274" s="10">
        <f t="shared" ref="M274" si="277">IF(L70=0,"--",M70/L70*100-100)</f>
        <v>20.892240312584434</v>
      </c>
      <c r="N274" s="10">
        <f t="shared" si="148"/>
        <v>24.747562762769576</v>
      </c>
      <c r="O274" s="10">
        <f t="shared" si="267"/>
        <v>8.3028780447757242</v>
      </c>
      <c r="P274" s="10">
        <f t="shared" si="267"/>
        <v>10.755707640709161</v>
      </c>
      <c r="Q274" s="10">
        <f t="shared" si="267"/>
        <v>-10.870415270572877</v>
      </c>
      <c r="R274" s="10">
        <f t="shared" si="267"/>
        <v>16.320368845736382</v>
      </c>
      <c r="S274" s="10">
        <f t="shared" si="267"/>
        <v>16.048787781779666</v>
      </c>
      <c r="T274" s="10">
        <f t="shared" si="267"/>
        <v>-2.9218766612166434</v>
      </c>
      <c r="U274" s="10">
        <f t="shared" si="267"/>
        <v>11.490001780218989</v>
      </c>
      <c r="V274" s="10">
        <f t="shared" si="267"/>
        <v>19.316284064269198</v>
      </c>
      <c r="W274" s="10">
        <f t="shared" si="267"/>
        <v>-3.6262843760749348</v>
      </c>
      <c r="X274" s="10">
        <f t="shared" si="267"/>
        <v>-6.191563327795663</v>
      </c>
      <c r="Y274" s="10">
        <f t="shared" si="267"/>
        <v>0.3164595522556084</v>
      </c>
      <c r="Z274" s="10">
        <f t="shared" si="267"/>
        <v>-3.2498778783161981</v>
      </c>
      <c r="AA274" s="10">
        <f t="shared" si="267"/>
        <v>-6.7171123941218553</v>
      </c>
      <c r="AB274" s="10">
        <f t="shared" si="150"/>
        <v>-6.5030930008135215</v>
      </c>
      <c r="AC274" s="8">
        <f t="shared" si="151"/>
        <v>5.8134255080467057</v>
      </c>
      <c r="AD274" s="4"/>
    </row>
    <row r="275" spans="1:30">
      <c r="A275" s="2">
        <v>63</v>
      </c>
      <c r="B275" s="7" t="s">
        <v>36</v>
      </c>
      <c r="C275" s="11" t="s">
        <v>0</v>
      </c>
      <c r="D275" s="10">
        <f t="shared" ref="D275:L275" si="278">IF(C71=0,"--",D71/C71*100-100)</f>
        <v>-4.2042221542598526</v>
      </c>
      <c r="E275" s="10">
        <f t="shared" si="278"/>
        <v>9.156403451748389</v>
      </c>
      <c r="F275" s="10">
        <f t="shared" si="278"/>
        <v>-1.0925032962014285</v>
      </c>
      <c r="G275" s="10">
        <f t="shared" si="278"/>
        <v>8.9292534784154043</v>
      </c>
      <c r="H275" s="10">
        <f t="shared" si="278"/>
        <v>19.589027825174952</v>
      </c>
      <c r="I275" s="10">
        <f t="shared" si="278"/>
        <v>7.2483098634977807</v>
      </c>
      <c r="J275" s="10">
        <f t="shared" si="278"/>
        <v>137.51353137105076</v>
      </c>
      <c r="K275" s="10">
        <f t="shared" si="278"/>
        <v>-34.780898260598264</v>
      </c>
      <c r="L275" s="10">
        <f t="shared" si="278"/>
        <v>35.761069726023521</v>
      </c>
      <c r="M275" s="10">
        <f t="shared" ref="M275" si="279">IF(L71=0,"--",M71/L71*100-100)</f>
        <v>32.800090103847538</v>
      </c>
      <c r="N275" s="10">
        <f t="shared" si="148"/>
        <v>16.788466001502968</v>
      </c>
      <c r="O275" s="10">
        <f t="shared" si="267"/>
        <v>12.286389632152165</v>
      </c>
      <c r="P275" s="10">
        <f t="shared" si="267"/>
        <v>23.194789102313891</v>
      </c>
      <c r="Q275" s="10">
        <f t="shared" si="267"/>
        <v>0.72679941184199492</v>
      </c>
      <c r="R275" s="10">
        <f t="shared" si="267"/>
        <v>17.388819744475242</v>
      </c>
      <c r="S275" s="10">
        <f t="shared" si="267"/>
        <v>14.873067746443013</v>
      </c>
      <c r="T275" s="10">
        <f t="shared" si="267"/>
        <v>5.9017045006181519</v>
      </c>
      <c r="U275" s="10">
        <f t="shared" si="267"/>
        <v>11.677855331964281</v>
      </c>
      <c r="V275" s="10">
        <f t="shared" si="267"/>
        <v>6.1621887378180418</v>
      </c>
      <c r="W275" s="10">
        <f t="shared" si="267"/>
        <v>-5.3748116580913603</v>
      </c>
      <c r="X275" s="10">
        <f t="shared" si="267"/>
        <v>-3.6608426199371138</v>
      </c>
      <c r="Y275" s="10">
        <f t="shared" si="267"/>
        <v>2.1362400020382069</v>
      </c>
      <c r="Z275" s="10">
        <f t="shared" si="267"/>
        <v>4.8854096120276864</v>
      </c>
      <c r="AA275" s="10">
        <f t="shared" si="267"/>
        <v>0.24749125266545491</v>
      </c>
      <c r="AB275" s="10">
        <f t="shared" si="150"/>
        <v>171.2905731849097</v>
      </c>
      <c r="AC275" s="8">
        <f t="shared" si="151"/>
        <v>13.906386532169449</v>
      </c>
      <c r="AD275" s="4"/>
    </row>
    <row r="276" spans="1:30">
      <c r="A276" s="2">
        <v>64</v>
      </c>
      <c r="B276" s="7" t="s">
        <v>35</v>
      </c>
      <c r="C276" s="11" t="s">
        <v>0</v>
      </c>
      <c r="D276" s="10">
        <f t="shared" ref="D276:L276" si="280">IF(C72=0,"--",D72/C72*100-100)</f>
        <v>6.6302404873504344</v>
      </c>
      <c r="E276" s="10">
        <f t="shared" si="280"/>
        <v>20.188555628155555</v>
      </c>
      <c r="F276" s="10">
        <f t="shared" si="280"/>
        <v>-2.0411101230280764</v>
      </c>
      <c r="G276" s="10">
        <f t="shared" si="280"/>
        <v>3.7425858956211329</v>
      </c>
      <c r="H276" s="10">
        <f t="shared" si="280"/>
        <v>14.009148910793527</v>
      </c>
      <c r="I276" s="10">
        <f t="shared" si="280"/>
        <v>2.0209283109304579</v>
      </c>
      <c r="J276" s="10">
        <f t="shared" si="280"/>
        <v>119.81528923455284</v>
      </c>
      <c r="K276" s="10">
        <f t="shared" si="280"/>
        <v>-46.423826789421383</v>
      </c>
      <c r="L276" s="10">
        <f t="shared" si="280"/>
        <v>27.942924442570515</v>
      </c>
      <c r="M276" s="10">
        <f t="shared" ref="M276" si="281">IF(L72=0,"--",M72/L72*100-100)</f>
        <v>25.269025232242683</v>
      </c>
      <c r="N276" s="10">
        <f t="shared" si="148"/>
        <v>14.518011882423096</v>
      </c>
      <c r="O276" s="10">
        <f t="shared" si="267"/>
        <v>16.006872938401216</v>
      </c>
      <c r="P276" s="10">
        <f t="shared" si="267"/>
        <v>17.172392821682664</v>
      </c>
      <c r="Q276" s="10">
        <f t="shared" si="267"/>
        <v>-5.5141038216070086</v>
      </c>
      <c r="R276" s="10">
        <f t="shared" si="267"/>
        <v>27.15579622964583</v>
      </c>
      <c r="S276" s="10">
        <f t="shared" si="267"/>
        <v>17.116124980454785</v>
      </c>
      <c r="T276" s="10">
        <f t="shared" si="267"/>
        <v>12.218953548905461</v>
      </c>
      <c r="U276" s="10">
        <f t="shared" si="267"/>
        <v>8.4324346298298565</v>
      </c>
      <c r="V276" s="10">
        <f t="shared" si="267"/>
        <v>10.819681586712846</v>
      </c>
      <c r="W276" s="10">
        <f t="shared" si="267"/>
        <v>-4.7104144403317605</v>
      </c>
      <c r="X276" s="10">
        <f t="shared" si="267"/>
        <v>-9.4828228672347166</v>
      </c>
      <c r="Y276" s="10">
        <f t="shared" si="267"/>
        <v>0.15718565341444446</v>
      </c>
      <c r="Z276" s="10">
        <f t="shared" si="267"/>
        <v>-3.0438895151661143</v>
      </c>
      <c r="AA276" s="10">
        <f t="shared" si="267"/>
        <v>1.2278159523619649</v>
      </c>
      <c r="AB276" s="10">
        <f t="shared" si="150"/>
        <v>-20.097200606029205</v>
      </c>
      <c r="AC276" s="8">
        <f t="shared" si="151"/>
        <v>6.9386634024019287</v>
      </c>
      <c r="AD276" s="4"/>
    </row>
    <row r="277" spans="1:30">
      <c r="A277" s="2">
        <v>65</v>
      </c>
      <c r="B277" s="7" t="s">
        <v>34</v>
      </c>
      <c r="C277" s="11" t="s">
        <v>0</v>
      </c>
      <c r="D277" s="10">
        <f t="shared" ref="D277:L277" si="282">IF(C73=0,"--",D73/C73*100-100)</f>
        <v>10.349431528949566</v>
      </c>
      <c r="E277" s="10">
        <f t="shared" si="282"/>
        <v>9.4544320527748482</v>
      </c>
      <c r="F277" s="10">
        <f t="shared" si="282"/>
        <v>8.8512497657871307</v>
      </c>
      <c r="G277" s="10">
        <f t="shared" si="282"/>
        <v>4.5385622480220746</v>
      </c>
      <c r="H277" s="10">
        <f t="shared" si="282"/>
        <v>22.906768630526926</v>
      </c>
      <c r="I277" s="10">
        <f t="shared" si="282"/>
        <v>0.99470473571724938</v>
      </c>
      <c r="J277" s="10">
        <f t="shared" si="282"/>
        <v>140.13009267606645</v>
      </c>
      <c r="K277" s="10">
        <f t="shared" si="282"/>
        <v>-41.929773139748015</v>
      </c>
      <c r="L277" s="10">
        <f t="shared" si="282"/>
        <v>35.902456981729955</v>
      </c>
      <c r="M277" s="10">
        <f t="shared" ref="M277" si="283">IF(L73=0,"--",M73/L73*100-100)</f>
        <v>22.383285203452502</v>
      </c>
      <c r="N277" s="10">
        <f t="shared" ref="N277:N309" si="284">IF(M73=0,"--",N73/M73*100-100)</f>
        <v>21.130578228799934</v>
      </c>
      <c r="O277" s="10">
        <f t="shared" ref="O277:X277" si="285">IF(N73=0,"--",O73/N73*100-100)</f>
        <v>12.004559391358896</v>
      </c>
      <c r="P277" s="10">
        <f t="shared" si="285"/>
        <v>19.496403844049709</v>
      </c>
      <c r="Q277" s="10">
        <f t="shared" si="285"/>
        <v>-4.7817993862220476</v>
      </c>
      <c r="R277" s="10">
        <f t="shared" si="285"/>
        <v>25.484799010536065</v>
      </c>
      <c r="S277" s="10">
        <f t="shared" si="285"/>
        <v>26.443487749785092</v>
      </c>
      <c r="T277" s="10">
        <f t="shared" si="285"/>
        <v>10.190199725657408</v>
      </c>
      <c r="U277" s="10">
        <f t="shared" si="285"/>
        <v>14.128033164353909</v>
      </c>
      <c r="V277" s="10">
        <f t="shared" si="285"/>
        <v>2.1582375888058891</v>
      </c>
      <c r="W277" s="10">
        <f t="shared" si="285"/>
        <v>5.3803059032757119</v>
      </c>
      <c r="X277" s="10">
        <f t="shared" si="285"/>
        <v>-4.9007395251503993</v>
      </c>
      <c r="Y277" s="10">
        <f t="shared" si="267"/>
        <v>-3.9042207215807707</v>
      </c>
      <c r="Z277" s="10">
        <f t="shared" si="267"/>
        <v>6.9750406361756205</v>
      </c>
      <c r="AA277" s="10">
        <f t="shared" si="267"/>
        <v>-0.8617174999861561</v>
      </c>
      <c r="AB277" s="10">
        <f t="shared" ref="AB277:AB310" si="286">IF(AA73=0,"--",AB73/AA73*100-100)</f>
        <v>-13.241944767826368</v>
      </c>
      <c r="AC277" s="8">
        <f t="shared" ref="AC277:AC309" si="287">POWER(AB73/C73,1/26)*100-100</f>
        <v>9.6737737685398884</v>
      </c>
      <c r="AD277" s="4"/>
    </row>
    <row r="278" spans="1:30">
      <c r="A278" s="2">
        <v>66</v>
      </c>
      <c r="B278" s="7" t="s">
        <v>33</v>
      </c>
      <c r="C278" s="11" t="s">
        <v>0</v>
      </c>
      <c r="D278" s="10">
        <f t="shared" ref="D278:L278" si="288">IF(C74=0,"--",D74/C74*100-100)</f>
        <v>-10.648912168155746</v>
      </c>
      <c r="E278" s="10">
        <f t="shared" si="288"/>
        <v>14.647724165508706</v>
      </c>
      <c r="F278" s="10">
        <f t="shared" si="288"/>
        <v>25.457979704443417</v>
      </c>
      <c r="G278" s="10">
        <f t="shared" si="288"/>
        <v>-9.0468067953363516</v>
      </c>
      <c r="H278" s="10">
        <f t="shared" si="288"/>
        <v>5.0730084632597112</v>
      </c>
      <c r="I278" s="10">
        <f t="shared" si="288"/>
        <v>3.2430927739378603</v>
      </c>
      <c r="J278" s="10">
        <f t="shared" si="288"/>
        <v>89.734207843314266</v>
      </c>
      <c r="K278" s="10">
        <f t="shared" si="288"/>
        <v>-48.047221247374615</v>
      </c>
      <c r="L278" s="10">
        <f t="shared" si="288"/>
        <v>36.895740996581367</v>
      </c>
      <c r="M278" s="10">
        <f t="shared" ref="M278" si="289">IF(L74=0,"--",M74/L74*100-100)</f>
        <v>14.467273269066766</v>
      </c>
      <c r="N278" s="10">
        <f t="shared" si="284"/>
        <v>18.902174835354856</v>
      </c>
      <c r="O278" s="10">
        <f t="shared" si="267"/>
        <v>20.788317052045599</v>
      </c>
      <c r="P278" s="10">
        <f t="shared" si="267"/>
        <v>17.667585999390866</v>
      </c>
      <c r="Q278" s="10">
        <f t="shared" si="267"/>
        <v>13.805946331114512</v>
      </c>
      <c r="R278" s="10">
        <f t="shared" si="267"/>
        <v>31.963956267598718</v>
      </c>
      <c r="S278" s="10">
        <f t="shared" si="267"/>
        <v>18.221701057606808</v>
      </c>
      <c r="T278" s="10">
        <f t="shared" si="267"/>
        <v>-1.9089520286699582</v>
      </c>
      <c r="U278" s="10">
        <f t="shared" si="267"/>
        <v>6.729649932013686</v>
      </c>
      <c r="V278" s="10">
        <f t="shared" si="267"/>
        <v>6.5127055626937818</v>
      </c>
      <c r="W278" s="10">
        <f t="shared" si="267"/>
        <v>-3.325064792887872</v>
      </c>
      <c r="X278" s="10">
        <f t="shared" si="267"/>
        <v>-10.562089530939801</v>
      </c>
      <c r="Y278" s="10">
        <f t="shared" si="267"/>
        <v>-4.7767457331196823</v>
      </c>
      <c r="Z278" s="10">
        <f t="shared" si="267"/>
        <v>2.6448483258856896</v>
      </c>
      <c r="AA278" s="10">
        <f t="shared" si="267"/>
        <v>5.2058715379395721</v>
      </c>
      <c r="AB278" s="10">
        <f t="shared" si="286"/>
        <v>-16.113441990108058</v>
      </c>
      <c r="AC278" s="8">
        <f t="shared" si="287"/>
        <v>6.2929162794613092</v>
      </c>
      <c r="AD278" s="4"/>
    </row>
    <row r="279" spans="1:30">
      <c r="A279" s="2">
        <v>67</v>
      </c>
      <c r="B279" s="7" t="s">
        <v>32</v>
      </c>
      <c r="C279" s="11" t="s">
        <v>0</v>
      </c>
      <c r="D279" s="10">
        <f t="shared" ref="D279:L279" si="290">IF(C75=0,"--",D75/C75*100-100)</f>
        <v>-6.2369124874936119</v>
      </c>
      <c r="E279" s="10">
        <f t="shared" si="290"/>
        <v>16.666411977359758</v>
      </c>
      <c r="F279" s="10">
        <f t="shared" si="290"/>
        <v>9.6044292892143517</v>
      </c>
      <c r="G279" s="10">
        <f t="shared" si="290"/>
        <v>5.4041718572764239</v>
      </c>
      <c r="H279" s="10">
        <f t="shared" si="290"/>
        <v>9.7213267600712641</v>
      </c>
      <c r="I279" s="10">
        <f t="shared" si="290"/>
        <v>3.1454012021855533</v>
      </c>
      <c r="J279" s="10">
        <f t="shared" si="290"/>
        <v>113.25104384793286</v>
      </c>
      <c r="K279" s="10">
        <f t="shared" si="290"/>
        <v>-49.878312573697926</v>
      </c>
      <c r="L279" s="10">
        <f t="shared" si="290"/>
        <v>22.178788054576117</v>
      </c>
      <c r="M279" s="10">
        <f t="shared" ref="M279" si="291">IF(L75=0,"--",M75/L75*100-100)</f>
        <v>10.006507711719607</v>
      </c>
      <c r="N279" s="10">
        <f t="shared" si="284"/>
        <v>17.497528120147734</v>
      </c>
      <c r="O279" s="10">
        <f t="shared" si="267"/>
        <v>25.115549986651104</v>
      </c>
      <c r="P279" s="10">
        <f t="shared" si="267"/>
        <v>13.591669126713896</v>
      </c>
      <c r="Q279" s="10">
        <f t="shared" si="267"/>
        <v>6.9773926390014083</v>
      </c>
      <c r="R279" s="10">
        <f t="shared" si="267"/>
        <v>29.36970499930564</v>
      </c>
      <c r="S279" s="10">
        <f t="shared" si="267"/>
        <v>41.97767292336755</v>
      </c>
      <c r="T279" s="10">
        <f t="shared" si="267"/>
        <v>22.103545367972856</v>
      </c>
      <c r="U279" s="10">
        <f t="shared" si="267"/>
        <v>10.826773269996565</v>
      </c>
      <c r="V279" s="10">
        <f t="shared" si="267"/>
        <v>11.776047161244648</v>
      </c>
      <c r="W279" s="10">
        <f t="shared" si="267"/>
        <v>4.7243580998777617</v>
      </c>
      <c r="X279" s="10">
        <f t="shared" si="267"/>
        <v>-20.731945163157846</v>
      </c>
      <c r="Y279" s="10">
        <f t="shared" si="267"/>
        <v>12.298688355125506</v>
      </c>
      <c r="Z279" s="10">
        <f t="shared" si="267"/>
        <v>14.132975987268964</v>
      </c>
      <c r="AA279" s="10">
        <f t="shared" si="267"/>
        <v>21.178522504372424</v>
      </c>
      <c r="AB279" s="10">
        <f t="shared" si="286"/>
        <v>1.3344949823814716</v>
      </c>
      <c r="AC279" s="8">
        <f t="shared" si="287"/>
        <v>10.472445442889722</v>
      </c>
      <c r="AD279" s="4"/>
    </row>
    <row r="280" spans="1:30">
      <c r="A280" s="2">
        <v>68</v>
      </c>
      <c r="B280" s="7" t="s">
        <v>31</v>
      </c>
      <c r="C280" s="11" t="s">
        <v>0</v>
      </c>
      <c r="D280" s="10">
        <f t="shared" ref="D280:L280" si="292">IF(C76=0,"--",D76/C76*100-100)</f>
        <v>8.1844309362511609</v>
      </c>
      <c r="E280" s="10">
        <f t="shared" si="292"/>
        <v>13.049346815662773</v>
      </c>
      <c r="F280" s="10">
        <f t="shared" si="292"/>
        <v>-13.312789297366606</v>
      </c>
      <c r="G280" s="10">
        <f t="shared" si="292"/>
        <v>9.0886791859023646</v>
      </c>
      <c r="H280" s="10">
        <f t="shared" si="292"/>
        <v>14.509008374910692</v>
      </c>
      <c r="I280" s="10">
        <f t="shared" si="292"/>
        <v>16.867402861399583</v>
      </c>
      <c r="J280" s="10">
        <f t="shared" si="292"/>
        <v>137.71359708563708</v>
      </c>
      <c r="K280" s="10">
        <f t="shared" si="292"/>
        <v>-42.276252017432789</v>
      </c>
      <c r="L280" s="10">
        <f t="shared" si="292"/>
        <v>33.789293930285197</v>
      </c>
      <c r="M280" s="10">
        <f t="shared" ref="M280" si="293">IF(L76=0,"--",M76/L76*100-100)</f>
        <v>35.859219964280442</v>
      </c>
      <c r="N280" s="10">
        <f t="shared" si="284"/>
        <v>31.524042891188344</v>
      </c>
      <c r="O280" s="10">
        <f t="shared" si="267"/>
        <v>24.275417031558021</v>
      </c>
      <c r="P280" s="10">
        <f t="shared" si="267"/>
        <v>20.889462044911781</v>
      </c>
      <c r="Q280" s="10">
        <f t="shared" si="267"/>
        <v>-10.761215463496839</v>
      </c>
      <c r="R280" s="10">
        <f t="shared" si="267"/>
        <v>19.089303063778871</v>
      </c>
      <c r="S280" s="10">
        <f t="shared" si="267"/>
        <v>27.45473998918186</v>
      </c>
      <c r="T280" s="10">
        <f t="shared" si="267"/>
        <v>9.473982772860694</v>
      </c>
      <c r="U280" s="10">
        <f t="shared" si="267"/>
        <v>24.580568616543715</v>
      </c>
      <c r="V280" s="10">
        <f t="shared" si="267"/>
        <v>10.307243947647066</v>
      </c>
      <c r="W280" s="10">
        <f t="shared" si="267"/>
        <v>17.986712360983532</v>
      </c>
      <c r="X280" s="10">
        <f t="shared" si="267"/>
        <v>-9.4853415949473998</v>
      </c>
      <c r="Y280" s="10">
        <f t="shared" si="267"/>
        <v>1.7984862772787693</v>
      </c>
      <c r="Z280" s="10">
        <f t="shared" si="267"/>
        <v>-0.11612835615581218</v>
      </c>
      <c r="AA280" s="10">
        <f t="shared" si="267"/>
        <v>-4.8066852955177808</v>
      </c>
      <c r="AB280" s="10">
        <f t="shared" si="286"/>
        <v>9.9715948394457143</v>
      </c>
      <c r="AC280" s="8">
        <f t="shared" si="287"/>
        <v>11.678627434995477</v>
      </c>
      <c r="AD280" s="4"/>
    </row>
    <row r="281" spans="1:30">
      <c r="A281" s="2">
        <v>69</v>
      </c>
      <c r="B281" s="7" t="s">
        <v>30</v>
      </c>
      <c r="C281" s="11" t="s">
        <v>0</v>
      </c>
      <c r="D281" s="10">
        <f t="shared" ref="D281:L281" si="294">IF(C77=0,"--",D77/C77*100-100)</f>
        <v>1.9381630709551558</v>
      </c>
      <c r="E281" s="10">
        <f t="shared" si="294"/>
        <v>31.736227300867739</v>
      </c>
      <c r="F281" s="10">
        <f t="shared" si="294"/>
        <v>-0.70690801404848003</v>
      </c>
      <c r="G281" s="10">
        <f t="shared" si="294"/>
        <v>3.9545950318921115</v>
      </c>
      <c r="H281" s="10">
        <f t="shared" si="294"/>
        <v>12.290663088428005</v>
      </c>
      <c r="I281" s="10">
        <f t="shared" si="294"/>
        <v>-8.1574563039023076</v>
      </c>
      <c r="J281" s="10">
        <f t="shared" si="294"/>
        <v>45.414296766329045</v>
      </c>
      <c r="K281" s="10">
        <f t="shared" si="294"/>
        <v>5.8789495371041909</v>
      </c>
      <c r="L281" s="10">
        <f t="shared" si="294"/>
        <v>42.149802082163632</v>
      </c>
      <c r="M281" s="10">
        <f t="shared" ref="M281" si="295">IF(L77=0,"--",M77/L77*100-100)</f>
        <v>29.525187438075449</v>
      </c>
      <c r="N281" s="10">
        <f t="shared" si="284"/>
        <v>24.908073733818114</v>
      </c>
      <c r="O281" s="10">
        <f t="shared" si="267"/>
        <v>5.5033608809455643</v>
      </c>
      <c r="P281" s="10">
        <f t="shared" si="267"/>
        <v>20.881644344538188</v>
      </c>
      <c r="Q281" s="10">
        <f t="shared" si="267"/>
        <v>0.53618929842664897</v>
      </c>
      <c r="R281" s="10">
        <f t="shared" si="267"/>
        <v>37.570918926762999</v>
      </c>
      <c r="S281" s="10">
        <f t="shared" si="267"/>
        <v>26.589750935095211</v>
      </c>
      <c r="T281" s="10">
        <f t="shared" si="267"/>
        <v>19.159489937460549</v>
      </c>
      <c r="U281" s="10">
        <f t="shared" si="267"/>
        <v>14.421792204242578</v>
      </c>
      <c r="V281" s="10">
        <f t="shared" si="267"/>
        <v>15.206118392210172</v>
      </c>
      <c r="W281" s="10">
        <f t="shared" si="267"/>
        <v>19.288697003592986</v>
      </c>
      <c r="X281" s="10">
        <f t="shared" si="267"/>
        <v>-22.116581417269714</v>
      </c>
      <c r="Y281" s="10">
        <f t="shared" si="267"/>
        <v>0.57138030987083255</v>
      </c>
      <c r="Z281" s="10">
        <f t="shared" si="267"/>
        <v>5.7071231253499093</v>
      </c>
      <c r="AA281" s="10">
        <f t="shared" si="267"/>
        <v>15.185584190980748</v>
      </c>
      <c r="AB281" s="10">
        <f t="shared" si="286"/>
        <v>-1.3132678811132337E-2</v>
      </c>
      <c r="AC281" s="8">
        <f t="shared" si="287"/>
        <v>12.254037885776242</v>
      </c>
      <c r="AD281" s="4"/>
    </row>
    <row r="282" spans="1:30">
      <c r="A282" s="2">
        <v>70</v>
      </c>
      <c r="B282" s="7" t="s">
        <v>29</v>
      </c>
      <c r="C282" s="11" t="s">
        <v>0</v>
      </c>
      <c r="D282" s="10">
        <f t="shared" ref="D282:L282" si="296">IF(C78=0,"--",D78/C78*100-100)</f>
        <v>-15.307399664717337</v>
      </c>
      <c r="E282" s="10">
        <f t="shared" si="296"/>
        <v>15.870526067646267</v>
      </c>
      <c r="F282" s="10">
        <f t="shared" si="296"/>
        <v>6.9352808507393746</v>
      </c>
      <c r="G282" s="10">
        <f t="shared" si="296"/>
        <v>16.755879801234073</v>
      </c>
      <c r="H282" s="10">
        <f t="shared" si="296"/>
        <v>130.92225227264441</v>
      </c>
      <c r="I282" s="10">
        <f t="shared" si="296"/>
        <v>-33.771827306764578</v>
      </c>
      <c r="J282" s="10">
        <f t="shared" si="296"/>
        <v>37.044029897123437</v>
      </c>
      <c r="K282" s="10">
        <f t="shared" si="296"/>
        <v>20.568495889537687</v>
      </c>
      <c r="L282" s="10">
        <f t="shared" si="296"/>
        <v>56.132006828194534</v>
      </c>
      <c r="M282" s="10">
        <f t="shared" ref="M282" si="297">IF(L78=0,"--",M78/L78*100-100)</f>
        <v>30.57353762081641</v>
      </c>
      <c r="N282" s="10">
        <f t="shared" si="284"/>
        <v>26.029179075967718</v>
      </c>
      <c r="O282" s="10">
        <f t="shared" si="267"/>
        <v>27.11836839696447</v>
      </c>
      <c r="P282" s="10">
        <f t="shared" si="267"/>
        <v>24.471118000941487</v>
      </c>
      <c r="Q282" s="10">
        <f t="shared" si="267"/>
        <v>-14.615801290071758</v>
      </c>
      <c r="R282" s="10">
        <f t="shared" si="267"/>
        <v>35.854833490348028</v>
      </c>
      <c r="S282" s="10">
        <f t="shared" si="267"/>
        <v>22.190936142751511</v>
      </c>
      <c r="T282" s="10">
        <f t="shared" si="267"/>
        <v>18.108502120605976</v>
      </c>
      <c r="U282" s="10">
        <f t="shared" si="267"/>
        <v>8.7659993968890291</v>
      </c>
      <c r="V282" s="10">
        <f t="shared" si="267"/>
        <v>-1.001183446176114</v>
      </c>
      <c r="W282" s="10">
        <f t="shared" si="267"/>
        <v>-1.1802041879305278</v>
      </c>
      <c r="X282" s="10">
        <f t="shared" si="267"/>
        <v>3.2967321110248804E-2</v>
      </c>
      <c r="Y282" s="10">
        <f t="shared" si="267"/>
        <v>0.75382122329838808</v>
      </c>
      <c r="Z282" s="10">
        <f t="shared" si="267"/>
        <v>4.9326247368126133</v>
      </c>
      <c r="AA282" s="10">
        <f t="shared" si="267"/>
        <v>6.4480833587384723</v>
      </c>
      <c r="AB282" s="10">
        <f t="shared" si="286"/>
        <v>2.7514326331606185</v>
      </c>
      <c r="AC282" s="8">
        <f t="shared" si="287"/>
        <v>13.339330082257391</v>
      </c>
      <c r="AD282" s="4"/>
    </row>
    <row r="283" spans="1:30">
      <c r="A283" s="2">
        <v>71</v>
      </c>
      <c r="B283" s="14" t="s">
        <v>28</v>
      </c>
      <c r="C283" s="11" t="s">
        <v>0</v>
      </c>
      <c r="D283" s="10">
        <f t="shared" ref="D283:L283" si="298">IF(C79=0,"--",D79/C79*100-100)</f>
        <v>-27.728473240600024</v>
      </c>
      <c r="E283" s="10">
        <f t="shared" si="298"/>
        <v>40.71402099207279</v>
      </c>
      <c r="F283" s="10">
        <f t="shared" si="298"/>
        <v>17.173838736414893</v>
      </c>
      <c r="G283" s="10">
        <f t="shared" si="298"/>
        <v>20.740129743933352</v>
      </c>
      <c r="H283" s="10">
        <f t="shared" si="298"/>
        <v>99.832764227660959</v>
      </c>
      <c r="I283" s="10">
        <f t="shared" si="298"/>
        <v>-52.328329066845583</v>
      </c>
      <c r="J283" s="10">
        <f t="shared" si="298"/>
        <v>18.303093769104748</v>
      </c>
      <c r="K283" s="10">
        <f t="shared" si="298"/>
        <v>7.6535489848351403</v>
      </c>
      <c r="L283" s="10">
        <f t="shared" si="298"/>
        <v>45.369999991807674</v>
      </c>
      <c r="M283" s="10">
        <f t="shared" ref="M283" si="299">IF(L79=0,"--",M79/L79*100-100)</f>
        <v>24.361352360923647</v>
      </c>
      <c r="N283" s="10">
        <f t="shared" si="284"/>
        <v>24.740603092281432</v>
      </c>
      <c r="O283" s="10">
        <f t="shared" si="267"/>
        <v>17.708035837611888</v>
      </c>
      <c r="P283" s="10">
        <f t="shared" si="267"/>
        <v>4.2834676157879557</v>
      </c>
      <c r="Q283" s="10">
        <f t="shared" si="267"/>
        <v>-11.299805775221898</v>
      </c>
      <c r="R283" s="10">
        <f t="shared" si="267"/>
        <v>66.952732081983811</v>
      </c>
      <c r="S283" s="10">
        <f t="shared" si="267"/>
        <v>119.32330372397405</v>
      </c>
      <c r="T283" s="10">
        <f t="shared" si="267"/>
        <v>65.201386573515521</v>
      </c>
      <c r="U283" s="10">
        <f t="shared" si="267"/>
        <v>10.232106182210799</v>
      </c>
      <c r="V283" s="10">
        <f t="shared" si="267"/>
        <v>26.168457314117973</v>
      </c>
      <c r="W283" s="10">
        <f t="shared" si="267"/>
        <v>-53.798579476823882</v>
      </c>
      <c r="X283" s="10">
        <f t="shared" si="267"/>
        <v>-26.592105244400145</v>
      </c>
      <c r="Y283" s="10">
        <f t="shared" si="267"/>
        <v>-17.975981463198281</v>
      </c>
      <c r="Z283" s="10">
        <f t="shared" si="267"/>
        <v>11.734859993127671</v>
      </c>
      <c r="AA283" s="10">
        <f t="shared" si="267"/>
        <v>3.9859511863852219</v>
      </c>
      <c r="AB283" s="10">
        <f t="shared" si="286"/>
        <v>-9.7473469328126328</v>
      </c>
      <c r="AC283" s="8">
        <f t="shared" si="287"/>
        <v>9.4728400063824694</v>
      </c>
      <c r="AD283" s="4"/>
    </row>
    <row r="284" spans="1:30">
      <c r="A284" s="2">
        <v>72</v>
      </c>
      <c r="B284" s="7" t="s">
        <v>27</v>
      </c>
      <c r="C284" s="11" t="s">
        <v>0</v>
      </c>
      <c r="D284" s="10">
        <f t="shared" ref="D284:L284" si="300">IF(C80=0,"--",D80/C80*100-100)</f>
        <v>-34.94354652831953</v>
      </c>
      <c r="E284" s="10">
        <f t="shared" si="300"/>
        <v>23.714961965086417</v>
      </c>
      <c r="F284" s="10">
        <f t="shared" si="300"/>
        <v>-38.346535234162445</v>
      </c>
      <c r="G284" s="10">
        <f t="shared" si="300"/>
        <v>-13.912646811907308</v>
      </c>
      <c r="H284" s="10">
        <f t="shared" si="300"/>
        <v>250.95703238640618</v>
      </c>
      <c r="I284" s="10">
        <f t="shared" si="300"/>
        <v>-68.651082558676677</v>
      </c>
      <c r="J284" s="10">
        <f t="shared" si="300"/>
        <v>2.7214933715334269</v>
      </c>
      <c r="K284" s="10">
        <f t="shared" si="300"/>
        <v>38.370909491162678</v>
      </c>
      <c r="L284" s="10">
        <f t="shared" si="300"/>
        <v>258.59109599116351</v>
      </c>
      <c r="M284" s="10">
        <f t="shared" ref="M284" si="301">IF(L80=0,"--",M80/L80*100-100)</f>
        <v>31.718499845084892</v>
      </c>
      <c r="N284" s="10">
        <f t="shared" si="284"/>
        <v>66.575417350874972</v>
      </c>
      <c r="O284" s="10">
        <f t="shared" si="267"/>
        <v>58.786152156801222</v>
      </c>
      <c r="P284" s="10">
        <f t="shared" si="267"/>
        <v>33.903896298106758</v>
      </c>
      <c r="Q284" s="10">
        <f t="shared" si="267"/>
        <v>-74.800715496680496</v>
      </c>
      <c r="R284" s="10">
        <f t="shared" si="267"/>
        <v>114.66492244301273</v>
      </c>
      <c r="S284" s="10">
        <f t="shared" ref="O284:AA298" si="302">IF(R80=0,"--",S80/R80*100-100)</f>
        <v>37.904283225981061</v>
      </c>
      <c r="T284" s="10">
        <f t="shared" si="302"/>
        <v>-6.8675019295818487</v>
      </c>
      <c r="U284" s="10">
        <f t="shared" si="302"/>
        <v>3.9895419356190445</v>
      </c>
      <c r="V284" s="10">
        <f t="shared" si="302"/>
        <v>43.60024451017307</v>
      </c>
      <c r="W284" s="10">
        <f t="shared" si="302"/>
        <v>-11.298542483371662</v>
      </c>
      <c r="X284" s="10">
        <f t="shared" si="302"/>
        <v>-11.423487345016497</v>
      </c>
      <c r="Y284" s="10">
        <f t="shared" si="302"/>
        <v>-1.1321200608038424</v>
      </c>
      <c r="Z284" s="10">
        <f t="shared" si="302"/>
        <v>8.7397738169214847</v>
      </c>
      <c r="AA284" s="10">
        <f t="shared" si="302"/>
        <v>-15.899956003484135</v>
      </c>
      <c r="AB284" s="10">
        <f t="shared" si="286"/>
        <v>-15.248216974419378</v>
      </c>
      <c r="AC284" s="8">
        <f t="shared" si="287"/>
        <v>7.7597054872628064</v>
      </c>
      <c r="AD284" s="4"/>
    </row>
    <row r="285" spans="1:30">
      <c r="A285" s="2">
        <v>73</v>
      </c>
      <c r="B285" s="7" t="s">
        <v>26</v>
      </c>
      <c r="C285" s="11" t="s">
        <v>0</v>
      </c>
      <c r="D285" s="10">
        <f t="shared" ref="D285:L285" si="303">IF(C81=0,"--",D81/C81*100-100)</f>
        <v>12.140921726694032</v>
      </c>
      <c r="E285" s="10">
        <f t="shared" si="303"/>
        <v>22.315837111511811</v>
      </c>
      <c r="F285" s="10">
        <f t="shared" si="303"/>
        <v>9.387962855293182</v>
      </c>
      <c r="G285" s="10">
        <f t="shared" si="303"/>
        <v>3.793918627782574</v>
      </c>
      <c r="H285" s="10">
        <f t="shared" si="303"/>
        <v>151.71755777050194</v>
      </c>
      <c r="I285" s="10">
        <f t="shared" si="303"/>
        <v>-44.997828319494168</v>
      </c>
      <c r="J285" s="10">
        <f t="shared" si="303"/>
        <v>20.552176241890209</v>
      </c>
      <c r="K285" s="10">
        <f t="shared" si="303"/>
        <v>20.68488905877517</v>
      </c>
      <c r="L285" s="10">
        <f t="shared" si="303"/>
        <v>56.805925985790907</v>
      </c>
      <c r="M285" s="10">
        <f t="shared" ref="M285" si="304">IF(L81=0,"--",M81/L81*100-100)</f>
        <v>38.373306844841721</v>
      </c>
      <c r="N285" s="10">
        <f t="shared" si="284"/>
        <v>40.778388525154554</v>
      </c>
      <c r="O285" s="10">
        <f t="shared" si="302"/>
        <v>37.050262191405608</v>
      </c>
      <c r="P285" s="10">
        <f t="shared" si="302"/>
        <v>31.659068899693125</v>
      </c>
      <c r="Q285" s="10">
        <f t="shared" si="302"/>
        <v>-30.065063633155091</v>
      </c>
      <c r="R285" s="10">
        <f t="shared" si="302"/>
        <v>15.856126031534586</v>
      </c>
      <c r="S285" s="10">
        <f t="shared" si="302"/>
        <v>30.799692958385492</v>
      </c>
      <c r="T285" s="10">
        <f t="shared" si="302"/>
        <v>9.7140009029116641</v>
      </c>
      <c r="U285" s="10">
        <f t="shared" si="302"/>
        <v>2.069678149521053</v>
      </c>
      <c r="V285" s="10">
        <f t="shared" si="302"/>
        <v>5.8047103474992241</v>
      </c>
      <c r="W285" s="10">
        <f t="shared" si="302"/>
        <v>-0.11135082022821052</v>
      </c>
      <c r="X285" s="10">
        <f t="shared" si="302"/>
        <v>-10.566822561605832</v>
      </c>
      <c r="Y285" s="10">
        <f t="shared" si="302"/>
        <v>6.6905350221510247</v>
      </c>
      <c r="Z285" s="10">
        <f t="shared" si="302"/>
        <v>12.963875148439399</v>
      </c>
      <c r="AA285" s="10">
        <f t="shared" si="302"/>
        <v>5.9736725599736786</v>
      </c>
      <c r="AB285" s="10">
        <f t="shared" si="286"/>
        <v>2.5981794925019841</v>
      </c>
      <c r="AC285" s="8">
        <f t="shared" si="287"/>
        <v>13.250994276317456</v>
      </c>
      <c r="AD285" s="4"/>
    </row>
    <row r="286" spans="1:30">
      <c r="A286" s="2">
        <v>74</v>
      </c>
      <c r="B286" s="7" t="s">
        <v>25</v>
      </c>
      <c r="C286" s="11" t="s">
        <v>0</v>
      </c>
      <c r="D286" s="10">
        <f t="shared" ref="D286:L286" si="305">IF(C82=0,"--",D82/C82*100-100)</f>
        <v>-7.9715958262544007</v>
      </c>
      <c r="E286" s="10">
        <f t="shared" si="305"/>
        <v>30.593300300796699</v>
      </c>
      <c r="F286" s="10">
        <f t="shared" si="305"/>
        <v>-0.91544945022647539</v>
      </c>
      <c r="G286" s="10">
        <f t="shared" si="305"/>
        <v>-5.0181800808105663</v>
      </c>
      <c r="H286" s="10">
        <f t="shared" si="305"/>
        <v>167.78170391826268</v>
      </c>
      <c r="I286" s="10">
        <f t="shared" si="305"/>
        <v>-62.540350974405413</v>
      </c>
      <c r="J286" s="10">
        <f t="shared" si="305"/>
        <v>21.035723766868884</v>
      </c>
      <c r="K286" s="10">
        <f t="shared" si="305"/>
        <v>16.876093839345401</v>
      </c>
      <c r="L286" s="10">
        <f t="shared" si="305"/>
        <v>143.70808702706364</v>
      </c>
      <c r="M286" s="10">
        <f t="shared" ref="M286" si="306">IF(L82=0,"--",M82/L82*100-100)</f>
        <v>42.625798099216297</v>
      </c>
      <c r="N286" s="10">
        <f t="shared" si="284"/>
        <v>90.809521381640053</v>
      </c>
      <c r="O286" s="10">
        <f t="shared" si="302"/>
        <v>-9.1735996031550116</v>
      </c>
      <c r="P286" s="10">
        <f t="shared" si="302"/>
        <v>5.9681936087494307</v>
      </c>
      <c r="Q286" s="10">
        <f t="shared" si="302"/>
        <v>-36.217789341527265</v>
      </c>
      <c r="R286" s="10">
        <f t="shared" si="302"/>
        <v>34.254554798619438</v>
      </c>
      <c r="S286" s="10">
        <f t="shared" si="302"/>
        <v>40.497612730361823</v>
      </c>
      <c r="T286" s="10">
        <f t="shared" si="302"/>
        <v>6.4118829373789765</v>
      </c>
      <c r="U286" s="10">
        <f t="shared" si="302"/>
        <v>-0.40952981264751998</v>
      </c>
      <c r="V286" s="10">
        <f t="shared" si="302"/>
        <v>-2.3170689859397555</v>
      </c>
      <c r="W286" s="10">
        <f t="shared" si="302"/>
        <v>-19.50697048165884</v>
      </c>
      <c r="X286" s="10">
        <f t="shared" si="302"/>
        <v>4.215599380975533</v>
      </c>
      <c r="Y286" s="10">
        <f t="shared" si="302"/>
        <v>10.370408147209844</v>
      </c>
      <c r="Z286" s="10">
        <f t="shared" si="302"/>
        <v>7.4617137034208127</v>
      </c>
      <c r="AA286" s="10">
        <f t="shared" si="302"/>
        <v>-2.4630696117418722</v>
      </c>
      <c r="AB286" s="10">
        <f t="shared" si="286"/>
        <v>-8.9588446207568921</v>
      </c>
      <c r="AC286" s="8">
        <f t="shared" si="287"/>
        <v>9.7649636058231266</v>
      </c>
      <c r="AD286" s="4"/>
    </row>
    <row r="287" spans="1:30">
      <c r="A287" s="2">
        <v>75</v>
      </c>
      <c r="B287" s="7" t="s">
        <v>24</v>
      </c>
      <c r="C287" s="11" t="s">
        <v>0</v>
      </c>
      <c r="D287" s="10">
        <f t="shared" ref="D287:L287" si="307">IF(C83=0,"--",D83/C83*100-100)</f>
        <v>-68.902656888537678</v>
      </c>
      <c r="E287" s="10">
        <f t="shared" si="307"/>
        <v>378.22384768496897</v>
      </c>
      <c r="F287" s="10">
        <f t="shared" si="307"/>
        <v>93.493197867182744</v>
      </c>
      <c r="G287" s="10">
        <f t="shared" si="307"/>
        <v>-4.5081115538633014</v>
      </c>
      <c r="H287" s="10">
        <f t="shared" si="307"/>
        <v>109.4616046168166</v>
      </c>
      <c r="I287" s="10">
        <f t="shared" si="307"/>
        <v>-69.824868196658045</v>
      </c>
      <c r="J287" s="10">
        <f t="shared" si="307"/>
        <v>-5.6419561118846246</v>
      </c>
      <c r="K287" s="10">
        <f t="shared" si="307"/>
        <v>136.46786030400665</v>
      </c>
      <c r="L287" s="10">
        <f t="shared" si="307"/>
        <v>118.56534208332849</v>
      </c>
      <c r="M287" s="10">
        <f t="shared" ref="M287" si="308">IF(L83=0,"--",M83/L83*100-100)</f>
        <v>16.180786649274708</v>
      </c>
      <c r="N287" s="10">
        <f t="shared" si="284"/>
        <v>69.370244455714186</v>
      </c>
      <c r="O287" s="10">
        <f t="shared" si="302"/>
        <v>34.422217407050169</v>
      </c>
      <c r="P287" s="10">
        <f t="shared" si="302"/>
        <v>-57.29898426678966</v>
      </c>
      <c r="Q287" s="10">
        <f t="shared" si="302"/>
        <v>122.0140325223816</v>
      </c>
      <c r="R287" s="10">
        <f t="shared" si="302"/>
        <v>96.32769839979801</v>
      </c>
      <c r="S287" s="10">
        <f t="shared" si="302"/>
        <v>-18.596610449935525</v>
      </c>
      <c r="T287" s="10">
        <f t="shared" si="302"/>
        <v>-16.395279908453318</v>
      </c>
      <c r="U287" s="10">
        <f t="shared" si="302"/>
        <v>13.096831371831669</v>
      </c>
      <c r="V287" s="10">
        <f t="shared" si="302"/>
        <v>122.34115894424545</v>
      </c>
      <c r="W287" s="10">
        <f t="shared" si="302"/>
        <v>-65.160462030472871</v>
      </c>
      <c r="X287" s="10">
        <f t="shared" si="302"/>
        <v>-57.218590511321274</v>
      </c>
      <c r="Y287" s="10">
        <f t="shared" si="302"/>
        <v>27.344580472220343</v>
      </c>
      <c r="Z287" s="10">
        <f t="shared" si="302"/>
        <v>7.1702825846838891</v>
      </c>
      <c r="AA287" s="10">
        <f t="shared" si="302"/>
        <v>103.10146401896768</v>
      </c>
      <c r="AB287" s="10">
        <f t="shared" si="286"/>
        <v>-40.140174073082044</v>
      </c>
      <c r="AC287" s="8">
        <f t="shared" si="287"/>
        <v>11.673365762399499</v>
      </c>
      <c r="AD287" s="4"/>
    </row>
    <row r="288" spans="1:30">
      <c r="A288" s="2">
        <v>76</v>
      </c>
      <c r="B288" s="7" t="s">
        <v>23</v>
      </c>
      <c r="C288" s="11" t="s">
        <v>0</v>
      </c>
      <c r="D288" s="10">
        <f t="shared" ref="D288:L288" si="309">IF(C84=0,"--",D84/C84*100-100)</f>
        <v>-25.297965734377982</v>
      </c>
      <c r="E288" s="10">
        <f t="shared" si="309"/>
        <v>68.158467743772803</v>
      </c>
      <c r="F288" s="10">
        <f t="shared" si="309"/>
        <v>14.646252896341295</v>
      </c>
      <c r="G288" s="10">
        <f t="shared" si="309"/>
        <v>-17.775240074032311</v>
      </c>
      <c r="H288" s="10">
        <f t="shared" si="309"/>
        <v>90.890864032911395</v>
      </c>
      <c r="I288" s="10">
        <f t="shared" si="309"/>
        <v>-7.1575062366017477</v>
      </c>
      <c r="J288" s="10">
        <f t="shared" si="309"/>
        <v>55.264012260290855</v>
      </c>
      <c r="K288" s="10">
        <f t="shared" si="309"/>
        <v>39.746409388377515</v>
      </c>
      <c r="L288" s="10">
        <f t="shared" si="309"/>
        <v>62.038913579654434</v>
      </c>
      <c r="M288" s="10">
        <f t="shared" ref="M288" si="310">IF(L84=0,"--",M84/L84*100-100)</f>
        <v>18.529832416053168</v>
      </c>
      <c r="N288" s="10">
        <f t="shared" si="284"/>
        <v>51.418716980024072</v>
      </c>
      <c r="O288" s="10">
        <f t="shared" si="302"/>
        <v>24.810839220773445</v>
      </c>
      <c r="P288" s="10">
        <f t="shared" si="302"/>
        <v>22.885832266503002</v>
      </c>
      <c r="Q288" s="10">
        <f t="shared" si="302"/>
        <v>-33.225885696509422</v>
      </c>
      <c r="R288" s="10">
        <f t="shared" si="302"/>
        <v>53.022770599007742</v>
      </c>
      <c r="S288" s="10">
        <f t="shared" si="302"/>
        <v>28.329497689528552</v>
      </c>
      <c r="T288" s="10">
        <f t="shared" si="302"/>
        <v>-4.1120606351483957E-2</v>
      </c>
      <c r="U288" s="10">
        <f t="shared" si="302"/>
        <v>7.5120556088883887</v>
      </c>
      <c r="V288" s="10">
        <f t="shared" si="302"/>
        <v>12.867700794567966</v>
      </c>
      <c r="W288" s="10">
        <f t="shared" si="302"/>
        <v>5.2832183160918191</v>
      </c>
      <c r="X288" s="10">
        <f t="shared" si="302"/>
        <v>-10.045474634343549</v>
      </c>
      <c r="Y288" s="10">
        <f t="shared" si="302"/>
        <v>5.8356652926744346</v>
      </c>
      <c r="Z288" s="10">
        <f t="shared" si="302"/>
        <v>19.236598331423366</v>
      </c>
      <c r="AA288" s="10">
        <f t="shared" si="302"/>
        <v>-11.377224507365341</v>
      </c>
      <c r="AB288" s="10">
        <f t="shared" si="286"/>
        <v>2.638001679092099</v>
      </c>
      <c r="AC288" s="8">
        <f t="shared" si="287"/>
        <v>14.6685664927207</v>
      </c>
      <c r="AD288" s="4"/>
    </row>
    <row r="289" spans="1:30">
      <c r="A289" s="2">
        <v>78</v>
      </c>
      <c r="B289" s="7" t="s">
        <v>22</v>
      </c>
      <c r="C289" s="11" t="s">
        <v>0</v>
      </c>
      <c r="D289" s="10">
        <f t="shared" ref="D289:L289" si="311">IF(C85=0,"--",D85/C85*100-100)</f>
        <v>41.032958877885847</v>
      </c>
      <c r="E289" s="10">
        <f t="shared" si="311"/>
        <v>-34.357277001959872</v>
      </c>
      <c r="F289" s="10">
        <f t="shared" si="311"/>
        <v>8.6115216070693918</v>
      </c>
      <c r="G289" s="10">
        <f t="shared" si="311"/>
        <v>66.76488264978147</v>
      </c>
      <c r="H289" s="10">
        <f t="shared" si="311"/>
        <v>-5.1328547261787918</v>
      </c>
      <c r="I289" s="10">
        <f t="shared" si="311"/>
        <v>7.0812084844327501</v>
      </c>
      <c r="J289" s="10">
        <f t="shared" si="311"/>
        <v>-2.6134376617337267</v>
      </c>
      <c r="K289" s="10">
        <f t="shared" si="311"/>
        <v>-8.1686427818737002</v>
      </c>
      <c r="L289" s="10">
        <f t="shared" si="311"/>
        <v>91.535675570290721</v>
      </c>
      <c r="M289" s="10">
        <f t="shared" ref="M289" si="312">IF(L85=0,"--",M85/L85*100-100)</f>
        <v>13.170230124268727</v>
      </c>
      <c r="N289" s="10">
        <f t="shared" si="284"/>
        <v>50.27290034068281</v>
      </c>
      <c r="O289" s="10">
        <f t="shared" si="302"/>
        <v>-5.2274258754417389</v>
      </c>
      <c r="P289" s="10">
        <f t="shared" si="302"/>
        <v>-59.805397784738254</v>
      </c>
      <c r="Q289" s="10">
        <f t="shared" si="302"/>
        <v>-55.610004942909981</v>
      </c>
      <c r="R289" s="10">
        <f t="shared" si="302"/>
        <v>40.676801077488108</v>
      </c>
      <c r="S289" s="10">
        <f t="shared" si="302"/>
        <v>-7.1603652663495296</v>
      </c>
      <c r="T289" s="10">
        <f t="shared" si="302"/>
        <v>-62.352927030043496</v>
      </c>
      <c r="U289" s="10">
        <f t="shared" si="302"/>
        <v>171.34089930728584</v>
      </c>
      <c r="V289" s="10">
        <f t="shared" si="302"/>
        <v>-2.3040338987946853</v>
      </c>
      <c r="W289" s="10">
        <f t="shared" si="302"/>
        <v>-8.3608719912774632E-2</v>
      </c>
      <c r="X289" s="10">
        <f t="shared" si="302"/>
        <v>-53.952808899285628</v>
      </c>
      <c r="Y289" s="10">
        <f t="shared" si="302"/>
        <v>15.16402259720293</v>
      </c>
      <c r="Z289" s="10">
        <f t="shared" si="302"/>
        <v>55.729688735368455</v>
      </c>
      <c r="AA289" s="10">
        <f t="shared" si="302"/>
        <v>-51.738047753680114</v>
      </c>
      <c r="AB289" s="10">
        <f t="shared" si="286"/>
        <v>-34.038869650271423</v>
      </c>
      <c r="AC289" s="8">
        <f t="shared" si="287"/>
        <v>-4.6840507669019757</v>
      </c>
      <c r="AD289" s="4"/>
    </row>
    <row r="290" spans="1:30">
      <c r="A290" s="2">
        <v>79</v>
      </c>
      <c r="B290" s="7" t="s">
        <v>21</v>
      </c>
      <c r="C290" s="11" t="s">
        <v>0</v>
      </c>
      <c r="D290" s="10">
        <f t="shared" ref="D290:L290" si="313">IF(C86=0,"--",D86/C86*100-100)</f>
        <v>19.975667850048737</v>
      </c>
      <c r="E290" s="10">
        <f t="shared" si="313"/>
        <v>168.87418986881971</v>
      </c>
      <c r="F290" s="10">
        <f t="shared" si="313"/>
        <v>-35.585530657595868</v>
      </c>
      <c r="G290" s="10">
        <f t="shared" si="313"/>
        <v>32.725959353266802</v>
      </c>
      <c r="H290" s="10">
        <f t="shared" si="313"/>
        <v>20.862298290111681</v>
      </c>
      <c r="I290" s="10">
        <f t="shared" si="313"/>
        <v>-13.665475819282335</v>
      </c>
      <c r="J290" s="10">
        <f t="shared" si="313"/>
        <v>-19.584140444010387</v>
      </c>
      <c r="K290" s="10">
        <f t="shared" si="313"/>
        <v>-2.5283544636068029</v>
      </c>
      <c r="L290" s="10">
        <f t="shared" si="313"/>
        <v>-14.842536068766648</v>
      </c>
      <c r="M290" s="10">
        <f t="shared" ref="M290" si="314">IF(L86=0,"--",M86/L86*100-100)</f>
        <v>-6.8532023104202295</v>
      </c>
      <c r="N290" s="10">
        <f t="shared" si="284"/>
        <v>270.84472249811455</v>
      </c>
      <c r="O290" s="10">
        <f t="shared" si="302"/>
        <v>-5.1404149859148447</v>
      </c>
      <c r="P290" s="10">
        <f t="shared" si="302"/>
        <v>-71.681235486890415</v>
      </c>
      <c r="Q290" s="10">
        <f t="shared" si="302"/>
        <v>-39.622282526875509</v>
      </c>
      <c r="R290" s="10">
        <f t="shared" si="302"/>
        <v>24.524071540674441</v>
      </c>
      <c r="S290" s="10">
        <f t="shared" si="302"/>
        <v>0.90067081755474021</v>
      </c>
      <c r="T290" s="10">
        <f t="shared" si="302"/>
        <v>-45.148974794915745</v>
      </c>
      <c r="U290" s="10">
        <f t="shared" si="302"/>
        <v>47.02205437331412</v>
      </c>
      <c r="V290" s="10">
        <f t="shared" si="302"/>
        <v>145.70065989808049</v>
      </c>
      <c r="W290" s="10">
        <f t="shared" si="302"/>
        <v>-8.251487498378026</v>
      </c>
      <c r="X290" s="10">
        <f t="shared" si="302"/>
        <v>-28.017210780074791</v>
      </c>
      <c r="Y290" s="10">
        <f t="shared" si="302"/>
        <v>-34.333671200779378</v>
      </c>
      <c r="Z290" s="10">
        <f t="shared" si="302"/>
        <v>0.64888196819971711</v>
      </c>
      <c r="AA290" s="10">
        <f t="shared" si="302"/>
        <v>32.492558989815677</v>
      </c>
      <c r="AB290" s="10">
        <f t="shared" si="286"/>
        <v>-26.872985816255223</v>
      </c>
      <c r="AC290" s="8">
        <f t="shared" si="287"/>
        <v>0.48170213445601462</v>
      </c>
      <c r="AD290" s="4"/>
    </row>
    <row r="291" spans="1:30">
      <c r="A291" s="2">
        <v>80</v>
      </c>
      <c r="B291" s="7" t="s">
        <v>20</v>
      </c>
      <c r="C291" s="11" t="s">
        <v>0</v>
      </c>
      <c r="D291" s="10">
        <f t="shared" ref="D291:L291" si="315">IF(C87=0,"--",D87/C87*100-100)</f>
        <v>-11.888163615016225</v>
      </c>
      <c r="E291" s="10">
        <f t="shared" si="315"/>
        <v>6.3183637518055065</v>
      </c>
      <c r="F291" s="10">
        <f t="shared" si="315"/>
        <v>33.016418768256955</v>
      </c>
      <c r="G291" s="10">
        <f t="shared" si="315"/>
        <v>18.7777544658869</v>
      </c>
      <c r="H291" s="10">
        <f t="shared" si="315"/>
        <v>30.797492321975227</v>
      </c>
      <c r="I291" s="10">
        <f t="shared" si="315"/>
        <v>-36.124421099521577</v>
      </c>
      <c r="J291" s="10">
        <f t="shared" si="315"/>
        <v>-44.641438049512885</v>
      </c>
      <c r="K291" s="10">
        <f t="shared" si="315"/>
        <v>4.6329296633188477</v>
      </c>
      <c r="L291" s="10">
        <f t="shared" si="315"/>
        <v>94.44638533566544</v>
      </c>
      <c r="M291" s="10">
        <f t="shared" ref="M291" si="316">IF(L87=0,"--",M87/L87*100-100)</f>
        <v>-31.68387486705052</v>
      </c>
      <c r="N291" s="10">
        <f t="shared" si="284"/>
        <v>3.0768803621568139</v>
      </c>
      <c r="O291" s="10">
        <f t="shared" si="302"/>
        <v>77.666501749235408</v>
      </c>
      <c r="P291" s="10">
        <f t="shared" si="302"/>
        <v>-45.720316915398605</v>
      </c>
      <c r="Q291" s="10">
        <f t="shared" si="302"/>
        <v>-70.308367619925562</v>
      </c>
      <c r="R291" s="10">
        <f t="shared" si="302"/>
        <v>154.02379702680605</v>
      </c>
      <c r="S291" s="10">
        <f t="shared" si="302"/>
        <v>0.88490331834580616</v>
      </c>
      <c r="T291" s="10">
        <f t="shared" si="302"/>
        <v>-44.527350378842378</v>
      </c>
      <c r="U291" s="10">
        <f t="shared" si="302"/>
        <v>62.713092972476801</v>
      </c>
      <c r="V291" s="10">
        <f t="shared" si="302"/>
        <v>-10.514865595196156</v>
      </c>
      <c r="W291" s="10">
        <f t="shared" si="302"/>
        <v>-57.35938693306128</v>
      </c>
      <c r="X291" s="10">
        <f t="shared" si="302"/>
        <v>13.908048529300743</v>
      </c>
      <c r="Y291" s="10">
        <f t="shared" si="302"/>
        <v>-12.775182650990772</v>
      </c>
      <c r="Z291" s="10">
        <f t="shared" si="302"/>
        <v>24.585428076521225</v>
      </c>
      <c r="AA291" s="10">
        <f t="shared" si="302"/>
        <v>49.767861858832532</v>
      </c>
      <c r="AB291" s="10">
        <f t="shared" si="286"/>
        <v>13.470021967081379</v>
      </c>
      <c r="AC291" s="8">
        <f t="shared" si="287"/>
        <v>-2.4736652351250683</v>
      </c>
      <c r="AD291" s="4"/>
    </row>
    <row r="292" spans="1:30">
      <c r="A292" s="2">
        <v>81</v>
      </c>
      <c r="B292" s="7" t="s">
        <v>19</v>
      </c>
      <c r="C292" s="11" t="s">
        <v>0</v>
      </c>
      <c r="D292" s="10">
        <f t="shared" ref="D292:L292" si="317">IF(C88=0,"--",D88/C88*100-100)</f>
        <v>-27.218996598574861</v>
      </c>
      <c r="E292" s="10">
        <f t="shared" si="317"/>
        <v>25.75564193523023</v>
      </c>
      <c r="F292" s="10">
        <f t="shared" si="317"/>
        <v>8.944067236135524</v>
      </c>
      <c r="G292" s="10">
        <f t="shared" si="317"/>
        <v>14.310125906776221</v>
      </c>
      <c r="H292" s="10">
        <f t="shared" si="317"/>
        <v>14.473676483821365</v>
      </c>
      <c r="I292" s="10">
        <f t="shared" si="317"/>
        <v>11.736941890699853</v>
      </c>
      <c r="J292" s="10">
        <f t="shared" si="317"/>
        <v>-13.953471985805947</v>
      </c>
      <c r="K292" s="10">
        <f t="shared" si="317"/>
        <v>51.053509636081344</v>
      </c>
      <c r="L292" s="10">
        <f t="shared" si="317"/>
        <v>99.143633138579702</v>
      </c>
      <c r="M292" s="10">
        <f t="shared" ref="M292" si="318">IF(L88=0,"--",M88/L88*100-100)</f>
        <v>23.927560637443747</v>
      </c>
      <c r="N292" s="10">
        <f t="shared" si="284"/>
        <v>19.97299847758876</v>
      </c>
      <c r="O292" s="10">
        <f t="shared" si="302"/>
        <v>27.250713341148568</v>
      </c>
      <c r="P292" s="10">
        <f t="shared" si="302"/>
        <v>32.525316305145878</v>
      </c>
      <c r="Q292" s="10">
        <f t="shared" si="302"/>
        <v>-61.208540170410977</v>
      </c>
      <c r="R292" s="10">
        <f t="shared" si="302"/>
        <v>67.99071911848165</v>
      </c>
      <c r="S292" s="10">
        <f t="shared" si="302"/>
        <v>22.596350222915262</v>
      </c>
      <c r="T292" s="10">
        <f t="shared" si="302"/>
        <v>-14.141297838857568</v>
      </c>
      <c r="U292" s="10">
        <f t="shared" si="302"/>
        <v>-0.21777961885439368</v>
      </c>
      <c r="V292" s="10">
        <f t="shared" si="302"/>
        <v>9.4490986622442819</v>
      </c>
      <c r="W292" s="10">
        <f t="shared" si="302"/>
        <v>-18.600244340102194</v>
      </c>
      <c r="X292" s="10">
        <f t="shared" si="302"/>
        <v>-6.154545939950566</v>
      </c>
      <c r="Y292" s="10">
        <f t="shared" si="302"/>
        <v>22.066977345701872</v>
      </c>
      <c r="Z292" s="10">
        <f t="shared" si="302"/>
        <v>19.17481548785122</v>
      </c>
      <c r="AA292" s="10">
        <f t="shared" si="302"/>
        <v>-9.0067501570804609</v>
      </c>
      <c r="AB292" s="10">
        <f t="shared" si="286"/>
        <v>-22.414291797263246</v>
      </c>
      <c r="AC292" s="8">
        <f t="shared" si="287"/>
        <v>6.8215982104650692</v>
      </c>
      <c r="AD292" s="4"/>
    </row>
    <row r="293" spans="1:30">
      <c r="A293" s="2">
        <v>82</v>
      </c>
      <c r="B293" s="7" t="s">
        <v>18</v>
      </c>
      <c r="C293" s="11" t="s">
        <v>0</v>
      </c>
      <c r="D293" s="10">
        <f t="shared" ref="D293:L293" si="319">IF(C89=0,"--",D89/C89*100-100)</f>
        <v>-2.5263873862199233</v>
      </c>
      <c r="E293" s="10">
        <f t="shared" si="319"/>
        <v>24.775635448482262</v>
      </c>
      <c r="F293" s="10">
        <f t="shared" si="319"/>
        <v>6.8809843234764116</v>
      </c>
      <c r="G293" s="10">
        <f t="shared" si="319"/>
        <v>2.6315008725256348</v>
      </c>
      <c r="H293" s="10">
        <f t="shared" si="319"/>
        <v>28.034066734849915</v>
      </c>
      <c r="I293" s="10">
        <f t="shared" si="319"/>
        <v>5.8574811621386687</v>
      </c>
      <c r="J293" s="10">
        <f t="shared" si="319"/>
        <v>18.252311175941244</v>
      </c>
      <c r="K293" s="10">
        <f t="shared" si="319"/>
        <v>15.919547472748889</v>
      </c>
      <c r="L293" s="10">
        <f t="shared" si="319"/>
        <v>39.147970473693647</v>
      </c>
      <c r="M293" s="10">
        <f t="shared" ref="M293" si="320">IF(L89=0,"--",M89/L89*100-100)</f>
        <v>22.533712339845934</v>
      </c>
      <c r="N293" s="10">
        <f t="shared" si="284"/>
        <v>16.51270541595116</v>
      </c>
      <c r="O293" s="10">
        <f t="shared" si="302"/>
        <v>19.118043663029937</v>
      </c>
      <c r="P293" s="10">
        <f t="shared" si="302"/>
        <v>5.3199422990376775</v>
      </c>
      <c r="Q293" s="10">
        <f t="shared" si="302"/>
        <v>-14.611335453872172</v>
      </c>
      <c r="R293" s="10">
        <f t="shared" si="302"/>
        <v>36.966611988194245</v>
      </c>
      <c r="S293" s="10">
        <f t="shared" si="302"/>
        <v>26.213420309549647</v>
      </c>
      <c r="T293" s="10">
        <f t="shared" si="302"/>
        <v>9.7396913389039526</v>
      </c>
      <c r="U293" s="10">
        <f t="shared" si="302"/>
        <v>7.9386394755607057</v>
      </c>
      <c r="V293" s="10">
        <f t="shared" si="302"/>
        <v>11.680417340055698</v>
      </c>
      <c r="W293" s="10">
        <f t="shared" si="302"/>
        <v>-1.1549353202266133</v>
      </c>
      <c r="X293" s="10">
        <f t="shared" si="302"/>
        <v>-6.0016595562146478</v>
      </c>
      <c r="Y293" s="10">
        <f t="shared" si="302"/>
        <v>10.503818257252149</v>
      </c>
      <c r="Z293" s="10">
        <f t="shared" si="302"/>
        <v>7.5645049331813254</v>
      </c>
      <c r="AA293" s="10">
        <f t="shared" si="302"/>
        <v>1.7571325074309243</v>
      </c>
      <c r="AB293" s="10">
        <f t="shared" si="286"/>
        <v>3.2882924438086576</v>
      </c>
      <c r="AC293" s="8">
        <f t="shared" si="287"/>
        <v>10.683753897573837</v>
      </c>
      <c r="AD293" s="4"/>
    </row>
    <row r="294" spans="1:30">
      <c r="A294" s="2">
        <v>83</v>
      </c>
      <c r="B294" s="7" t="s">
        <v>17</v>
      </c>
      <c r="C294" s="11" t="s">
        <v>0</v>
      </c>
      <c r="D294" s="10">
        <f t="shared" ref="D294:L294" si="321">IF(C90=0,"--",D90/C90*100-100)</f>
        <v>2.6056536778399533</v>
      </c>
      <c r="E294" s="10">
        <f t="shared" si="321"/>
        <v>24.579164535016602</v>
      </c>
      <c r="F294" s="10">
        <f t="shared" si="321"/>
        <v>7.0408585477734391</v>
      </c>
      <c r="G294" s="10">
        <f t="shared" si="321"/>
        <v>2.5849265936230097</v>
      </c>
      <c r="H294" s="10">
        <f t="shared" si="321"/>
        <v>14.379646880700221</v>
      </c>
      <c r="I294" s="10">
        <f t="shared" si="321"/>
        <v>11.936388313266178</v>
      </c>
      <c r="J294" s="10">
        <f t="shared" si="321"/>
        <v>30.966756377001587</v>
      </c>
      <c r="K294" s="10">
        <f t="shared" si="321"/>
        <v>10.584353885405278</v>
      </c>
      <c r="L294" s="10">
        <f t="shared" si="321"/>
        <v>57.923712466489832</v>
      </c>
      <c r="M294" s="10">
        <f t="shared" ref="M294" si="322">IF(L90=0,"--",M90/L90*100-100)</f>
        <v>33.496042108058674</v>
      </c>
      <c r="N294" s="10">
        <f t="shared" si="284"/>
        <v>34.028780572586015</v>
      </c>
      <c r="O294" s="10">
        <f t="shared" si="302"/>
        <v>24.17478214733957</v>
      </c>
      <c r="P294" s="10">
        <f t="shared" si="302"/>
        <v>6.5052585570583972</v>
      </c>
      <c r="Q294" s="10">
        <f t="shared" si="302"/>
        <v>-14.914108254764258</v>
      </c>
      <c r="R294" s="10">
        <f t="shared" si="302"/>
        <v>28.983033605561303</v>
      </c>
      <c r="S294" s="10">
        <f t="shared" si="302"/>
        <v>24.356819679597834</v>
      </c>
      <c r="T294" s="10">
        <f t="shared" si="302"/>
        <v>11.960555223034632</v>
      </c>
      <c r="U294" s="10">
        <f t="shared" si="302"/>
        <v>11.583182987574233</v>
      </c>
      <c r="V294" s="10">
        <f t="shared" si="302"/>
        <v>15.634660907153844</v>
      </c>
      <c r="W294" s="10">
        <f t="shared" si="302"/>
        <v>7.698740409528142</v>
      </c>
      <c r="X294" s="10">
        <f t="shared" si="302"/>
        <v>-8.9108452630835586</v>
      </c>
      <c r="Y294" s="10">
        <f t="shared" si="302"/>
        <v>4.8217731167971181</v>
      </c>
      <c r="Z294" s="10">
        <f t="shared" si="302"/>
        <v>4.9260462894997374</v>
      </c>
      <c r="AA294" s="10">
        <f t="shared" si="302"/>
        <v>5.2668630879090728</v>
      </c>
      <c r="AB294" s="10">
        <f t="shared" si="286"/>
        <v>3.3629123694769021</v>
      </c>
      <c r="AC294" s="8">
        <f t="shared" si="287"/>
        <v>12.723968249381585</v>
      </c>
      <c r="AD294" s="4"/>
    </row>
    <row r="295" spans="1:30">
      <c r="A295" s="2">
        <v>84</v>
      </c>
      <c r="B295" s="7" t="s">
        <v>16</v>
      </c>
      <c r="C295" s="11" t="s">
        <v>0</v>
      </c>
      <c r="D295" s="10">
        <f t="shared" ref="D295:L295" si="323">IF(C91=0,"--",D91/C91*100-100)</f>
        <v>25.706244222769499</v>
      </c>
      <c r="E295" s="10">
        <f t="shared" si="323"/>
        <v>25.868971740687272</v>
      </c>
      <c r="F295" s="10">
        <f t="shared" si="323"/>
        <v>22.085220596927797</v>
      </c>
      <c r="G295" s="10">
        <f t="shared" si="323"/>
        <v>14.642022551030848</v>
      </c>
      <c r="H295" s="10">
        <f t="shared" si="323"/>
        <v>42.054279044260682</v>
      </c>
      <c r="I295" s="10">
        <f t="shared" si="323"/>
        <v>23.294782401752641</v>
      </c>
      <c r="J295" s="10">
        <f t="shared" si="323"/>
        <v>51.227708817630798</v>
      </c>
      <c r="K295" s="10">
        <f t="shared" si="323"/>
        <v>53.96039649495853</v>
      </c>
      <c r="L295" s="10">
        <f t="shared" si="323"/>
        <v>51.080617929173428</v>
      </c>
      <c r="M295" s="10">
        <f t="shared" ref="M295" si="324">IF(L91=0,"--",M91/L91*100-100)</f>
        <v>26.675240273189289</v>
      </c>
      <c r="N295" s="10">
        <f t="shared" si="284"/>
        <v>24.572171542772466</v>
      </c>
      <c r="O295" s="10">
        <f t="shared" si="302"/>
        <v>15.191092423028437</v>
      </c>
      <c r="P295" s="10">
        <f t="shared" si="302"/>
        <v>24.99133441872894</v>
      </c>
      <c r="Q295" s="10">
        <f t="shared" si="302"/>
        <v>-12.200645307471646</v>
      </c>
      <c r="R295" s="10">
        <f t="shared" si="302"/>
        <v>31.36484391923878</v>
      </c>
      <c r="S295" s="10">
        <f t="shared" si="302"/>
        <v>14.1783808428561</v>
      </c>
      <c r="T295" s="10">
        <f t="shared" si="302"/>
        <v>6.2515540430251377</v>
      </c>
      <c r="U295" s="10">
        <f t="shared" si="302"/>
        <v>1.9419003615980017</v>
      </c>
      <c r="V295" s="10">
        <f t="shared" si="302"/>
        <v>4.6047352743960204</v>
      </c>
      <c r="W295" s="10">
        <f t="shared" si="302"/>
        <v>-9.0823383126670194</v>
      </c>
      <c r="X295" s="10">
        <f t="shared" si="302"/>
        <v>-5.1061635117795561</v>
      </c>
      <c r="Y295" s="10">
        <f t="shared" si="302"/>
        <v>10.810377846920332</v>
      </c>
      <c r="Z295" s="10">
        <f t="shared" si="302"/>
        <v>11.964628903646755</v>
      </c>
      <c r="AA295" s="10">
        <f t="shared" si="302"/>
        <v>-2.9232781885851438</v>
      </c>
      <c r="AB295" s="10">
        <f t="shared" si="286"/>
        <v>5.6603989389617908</v>
      </c>
      <c r="AC295" s="8">
        <f t="shared" si="287"/>
        <v>16.306573754210874</v>
      </c>
      <c r="AD295" s="4"/>
    </row>
    <row r="296" spans="1:30" ht="25.5">
      <c r="A296" s="13">
        <v>85</v>
      </c>
      <c r="B296" s="12" t="s">
        <v>15</v>
      </c>
      <c r="C296" s="11" t="s">
        <v>0</v>
      </c>
      <c r="D296" s="10">
        <f t="shared" ref="D296:L296" si="325">IF(C92=0,"--",D92/C92*100-100)</f>
        <v>6.2137607937294774</v>
      </c>
      <c r="E296" s="10">
        <f t="shared" si="325"/>
        <v>21.745433104550344</v>
      </c>
      <c r="F296" s="10">
        <f t="shared" si="325"/>
        <v>9.8879346166104654</v>
      </c>
      <c r="G296" s="10">
        <f t="shared" si="325"/>
        <v>22.108447409723823</v>
      </c>
      <c r="H296" s="10">
        <f t="shared" si="325"/>
        <v>39.754172989784792</v>
      </c>
      <c r="I296" s="10">
        <f t="shared" si="325"/>
        <v>11.408445869915468</v>
      </c>
      <c r="J296" s="10">
        <f t="shared" si="325"/>
        <v>26.946800917776741</v>
      </c>
      <c r="K296" s="10">
        <f t="shared" si="325"/>
        <v>27.742890022924087</v>
      </c>
      <c r="L296" s="10">
        <f t="shared" si="325"/>
        <v>55.886993810844785</v>
      </c>
      <c r="M296" s="10">
        <f t="shared" ref="M296" si="326">IF(L92=0,"--",M92/L92*100-100)</f>
        <v>57.929858325019069</v>
      </c>
      <c r="N296" s="10">
        <f t="shared" si="284"/>
        <v>11.053364272729667</v>
      </c>
      <c r="O296" s="10">
        <f t="shared" si="302"/>
        <v>31.98858957218107</v>
      </c>
      <c r="P296" s="10">
        <f t="shared" si="302"/>
        <v>13.900419154440897</v>
      </c>
      <c r="Q296" s="10">
        <f t="shared" si="302"/>
        <v>-11.946615858970347</v>
      </c>
      <c r="R296" s="10">
        <f t="shared" si="302"/>
        <v>29.115925958179304</v>
      </c>
      <c r="S296" s="10">
        <f t="shared" si="302"/>
        <v>14.63190688824001</v>
      </c>
      <c r="T296" s="10">
        <f t="shared" si="302"/>
        <v>9.3468545114639596</v>
      </c>
      <c r="U296" s="10">
        <f t="shared" si="302"/>
        <v>15.233630303531669</v>
      </c>
      <c r="V296" s="10">
        <f t="shared" si="302"/>
        <v>1.6788766230140197</v>
      </c>
      <c r="W296" s="10">
        <f t="shared" si="302"/>
        <v>5.1738108942627434</v>
      </c>
      <c r="X296" s="10">
        <f t="shared" si="302"/>
        <v>-6.7991424126690418</v>
      </c>
      <c r="Y296" s="10">
        <f t="shared" si="302"/>
        <v>7.216036640974238</v>
      </c>
      <c r="Z296" s="10">
        <f t="shared" si="302"/>
        <v>10.595449721011278</v>
      </c>
      <c r="AA296" s="10">
        <f t="shared" si="302"/>
        <v>0.98935035609382282</v>
      </c>
      <c r="AB296" s="10">
        <f t="shared" si="286"/>
        <v>5.9146946876516182</v>
      </c>
      <c r="AC296" s="8">
        <f t="shared" si="287"/>
        <v>14.943981300107239</v>
      </c>
      <c r="AD296" s="4"/>
    </row>
    <row r="297" spans="1:30">
      <c r="A297" s="2">
        <v>86</v>
      </c>
      <c r="B297" s="7" t="s">
        <v>14</v>
      </c>
      <c r="C297" s="11" t="s">
        <v>0</v>
      </c>
      <c r="D297" s="10">
        <f t="shared" ref="D297:L297" si="327">IF(C93=0,"--",D93/C93*100-100)</f>
        <v>-9.792799306202042</v>
      </c>
      <c r="E297" s="10">
        <f t="shared" si="327"/>
        <v>6.3206420662273359</v>
      </c>
      <c r="F297" s="10">
        <f t="shared" si="327"/>
        <v>52.460025733813012</v>
      </c>
      <c r="G297" s="10">
        <f t="shared" si="327"/>
        <v>-11.320579218638699</v>
      </c>
      <c r="H297" s="10">
        <f t="shared" si="327"/>
        <v>58.672927998910041</v>
      </c>
      <c r="I297" s="10">
        <f t="shared" si="327"/>
        <v>-12.822332820719694</v>
      </c>
      <c r="J297" s="10">
        <f t="shared" si="327"/>
        <v>5.013447946928423</v>
      </c>
      <c r="K297" s="10">
        <f t="shared" si="327"/>
        <v>61.071483856831179</v>
      </c>
      <c r="L297" s="10">
        <f t="shared" si="327"/>
        <v>45.481785591705716</v>
      </c>
      <c r="M297" s="10">
        <f t="shared" ref="M297" si="328">IF(L93=0,"--",M93/L93*100-100)</f>
        <v>133.14054482761733</v>
      </c>
      <c r="N297" s="10">
        <f t="shared" si="284"/>
        <v>-48.032357600358331</v>
      </c>
      <c r="O297" s="10">
        <f t="shared" si="302"/>
        <v>43.397971158368222</v>
      </c>
      <c r="P297" s="10">
        <f t="shared" si="302"/>
        <v>7.9534544130764715</v>
      </c>
      <c r="Q297" s="10">
        <f t="shared" si="302"/>
        <v>-72.081428875599656</v>
      </c>
      <c r="R297" s="10">
        <f t="shared" si="302"/>
        <v>210.13101329823047</v>
      </c>
      <c r="S297" s="10">
        <f t="shared" si="302"/>
        <v>60.557142342140651</v>
      </c>
      <c r="T297" s="10">
        <f t="shared" si="302"/>
        <v>-9.989213102598697</v>
      </c>
      <c r="U297" s="10">
        <f t="shared" si="302"/>
        <v>-14.567129732831319</v>
      </c>
      <c r="V297" s="10">
        <f t="shared" si="302"/>
        <v>15.64268329403194</v>
      </c>
      <c r="W297" s="10">
        <f t="shared" si="302"/>
        <v>-2.5684481967951314</v>
      </c>
      <c r="X297" s="10">
        <f t="shared" si="302"/>
        <v>-44.732659865522329</v>
      </c>
      <c r="Y297" s="10">
        <f t="shared" si="302"/>
        <v>59.915616303437844</v>
      </c>
      <c r="Z297" s="10">
        <f t="shared" si="302"/>
        <v>20.985871961692482</v>
      </c>
      <c r="AA297" s="10">
        <f t="shared" si="302"/>
        <v>-31.201441708720807</v>
      </c>
      <c r="AB297" s="10">
        <f t="shared" si="286"/>
        <v>7.1589375517930023</v>
      </c>
      <c r="AC297" s="8">
        <f t="shared" si="287"/>
        <v>8.2531630999512942</v>
      </c>
      <c r="AD297" s="4"/>
    </row>
    <row r="298" spans="1:30">
      <c r="A298" s="2">
        <v>87</v>
      </c>
      <c r="B298" s="7" t="s">
        <v>13</v>
      </c>
      <c r="C298" s="11" t="s">
        <v>0</v>
      </c>
      <c r="D298" s="10">
        <f t="shared" ref="D298:L298" si="329">IF(C94=0,"--",D94/C94*100-100)</f>
        <v>-6.726238249860657</v>
      </c>
      <c r="E298" s="10">
        <f t="shared" si="329"/>
        <v>21.269212873459395</v>
      </c>
      <c r="F298" s="10">
        <f t="shared" si="329"/>
        <v>8.3734570832367297</v>
      </c>
      <c r="G298" s="10">
        <f t="shared" si="329"/>
        <v>22.305083908905971</v>
      </c>
      <c r="H298" s="10">
        <f t="shared" si="329"/>
        <v>65.103162736042805</v>
      </c>
      <c r="I298" s="10">
        <f t="shared" si="329"/>
        <v>5.218110732700751</v>
      </c>
      <c r="J298" s="10">
        <f t="shared" si="329"/>
        <v>21.255603215383928</v>
      </c>
      <c r="K298" s="10">
        <f t="shared" si="329"/>
        <v>31.193326507635021</v>
      </c>
      <c r="L298" s="10">
        <f t="shared" si="329"/>
        <v>55.567741226730817</v>
      </c>
      <c r="M298" s="10">
        <f t="shared" ref="M298" si="330">IF(L94=0,"--",M94/L94*100-100)</f>
        <v>144.25638077378727</v>
      </c>
      <c r="N298" s="10">
        <f t="shared" si="284"/>
        <v>-22.42113311359401</v>
      </c>
      <c r="O298" s="10">
        <f t="shared" si="302"/>
        <v>42.351631391727096</v>
      </c>
      <c r="P298" s="10">
        <f t="shared" si="302"/>
        <v>23.396884410969079</v>
      </c>
      <c r="Q298" s="10">
        <f t="shared" si="302"/>
        <v>-28.886794681583211</v>
      </c>
      <c r="R298" s="10">
        <f t="shared" si="302"/>
        <v>37.371253333092994</v>
      </c>
      <c r="S298" s="10">
        <f t="shared" si="302"/>
        <v>29.16829783044551</v>
      </c>
      <c r="T298" s="10">
        <f t="shared" si="302"/>
        <v>11.233887842596687</v>
      </c>
      <c r="U298" s="10">
        <f t="shared" si="302"/>
        <v>6.1719703484642139</v>
      </c>
      <c r="V298" s="10">
        <f t="shared" ref="O298:AA310" si="331">IF(U94=0,"--",V94/U94*100-100)</f>
        <v>9.6677254871692497</v>
      </c>
      <c r="W298" s="10">
        <f t="shared" si="331"/>
        <v>-2.4863376867756841</v>
      </c>
      <c r="X298" s="10">
        <f t="shared" si="331"/>
        <v>-3.1234310922006614</v>
      </c>
      <c r="Y298" s="10">
        <f t="shared" si="331"/>
        <v>11.068587112002319</v>
      </c>
      <c r="Z298" s="10">
        <f t="shared" si="331"/>
        <v>11.402212807866391</v>
      </c>
      <c r="AA298" s="10">
        <f t="shared" si="331"/>
        <v>-1.0557183804189663</v>
      </c>
      <c r="AB298" s="10">
        <f t="shared" si="286"/>
        <v>2.6288047561393171</v>
      </c>
      <c r="AC298" s="8">
        <f t="shared" si="287"/>
        <v>15.419609473510093</v>
      </c>
      <c r="AD298" s="4"/>
    </row>
    <row r="299" spans="1:30">
      <c r="A299" s="2">
        <v>88</v>
      </c>
      <c r="B299" s="7" t="s">
        <v>12</v>
      </c>
      <c r="C299" s="11" t="s">
        <v>0</v>
      </c>
      <c r="D299" s="10">
        <f t="shared" ref="D299:L299" si="332">IF(C95=0,"--",D95/C95*100-100)</f>
        <v>20.688926816378711</v>
      </c>
      <c r="E299" s="10">
        <f t="shared" si="332"/>
        <v>67.197395132721226</v>
      </c>
      <c r="F299" s="10">
        <f t="shared" si="332"/>
        <v>50.944780247258876</v>
      </c>
      <c r="G299" s="10">
        <f t="shared" si="332"/>
        <v>46.951306263394315</v>
      </c>
      <c r="H299" s="10">
        <f t="shared" si="332"/>
        <v>-16.89272729623076</v>
      </c>
      <c r="I299" s="10">
        <f t="shared" si="332"/>
        <v>5.2848813869425157</v>
      </c>
      <c r="J299" s="10">
        <f t="shared" si="332"/>
        <v>-22.218400747287106</v>
      </c>
      <c r="K299" s="10">
        <f t="shared" si="332"/>
        <v>-4.8424802719073341</v>
      </c>
      <c r="L299" s="10">
        <f t="shared" si="332"/>
        <v>24.3681617364158</v>
      </c>
      <c r="M299" s="10">
        <f t="shared" ref="M299" si="333">IF(L95=0,"--",M95/L95*100-100)</f>
        <v>42.844154894151842</v>
      </c>
      <c r="N299" s="10">
        <f t="shared" si="284"/>
        <v>73.950796043445507</v>
      </c>
      <c r="O299" s="10">
        <f t="shared" si="331"/>
        <v>7.7863444377729678</v>
      </c>
      <c r="P299" s="10">
        <f t="shared" si="331"/>
        <v>17.602954239671703</v>
      </c>
      <c r="Q299" s="10">
        <f t="shared" si="331"/>
        <v>-42.587056499337535</v>
      </c>
      <c r="R299" s="10">
        <f t="shared" si="331"/>
        <v>34.335443173431059</v>
      </c>
      <c r="S299" s="10">
        <f t="shared" si="331"/>
        <v>28.429309626382945</v>
      </c>
      <c r="T299" s="10">
        <f t="shared" si="331"/>
        <v>-3.9331068998677807</v>
      </c>
      <c r="U299" s="10">
        <f t="shared" si="331"/>
        <v>24.384434884550473</v>
      </c>
      <c r="V299" s="10">
        <f t="shared" si="331"/>
        <v>39.337200652063729</v>
      </c>
      <c r="W299" s="10">
        <f t="shared" si="331"/>
        <v>28.823497285060512</v>
      </c>
      <c r="X299" s="10">
        <f t="shared" si="331"/>
        <v>-0.85541257611747312</v>
      </c>
      <c r="Y299" s="10">
        <f t="shared" si="331"/>
        <v>6.2989357675300255</v>
      </c>
      <c r="Z299" s="10">
        <f t="shared" si="331"/>
        <v>24.019092428021267</v>
      </c>
      <c r="AA299" s="10">
        <f t="shared" si="331"/>
        <v>-14.329515748747994</v>
      </c>
      <c r="AB299" s="10">
        <f t="shared" si="286"/>
        <v>-37.016853988859864</v>
      </c>
      <c r="AC299" s="8">
        <f t="shared" si="287"/>
        <v>11.51634959366173</v>
      </c>
      <c r="AD299" s="4"/>
    </row>
    <row r="300" spans="1:30">
      <c r="A300" s="2">
        <v>89</v>
      </c>
      <c r="B300" s="7" t="s">
        <v>11</v>
      </c>
      <c r="C300" s="11" t="s">
        <v>0</v>
      </c>
      <c r="D300" s="10">
        <f t="shared" ref="D300:L300" si="334">IF(C96=0,"--",D96/C96*100-100)</f>
        <v>31.187725327090163</v>
      </c>
      <c r="E300" s="10">
        <f t="shared" si="334"/>
        <v>41.227238186709457</v>
      </c>
      <c r="F300" s="10">
        <f t="shared" si="334"/>
        <v>14.291302417144763</v>
      </c>
      <c r="G300" s="10">
        <f t="shared" si="334"/>
        <v>-13.123605197413227</v>
      </c>
      <c r="H300" s="10">
        <f t="shared" si="334"/>
        <v>0.9767742471441494</v>
      </c>
      <c r="I300" s="10">
        <f t="shared" si="334"/>
        <v>18.051985917827636</v>
      </c>
      <c r="J300" s="10">
        <f t="shared" si="334"/>
        <v>-0.18687383032525418</v>
      </c>
      <c r="K300" s="10">
        <f t="shared" si="334"/>
        <v>40.719290606581922</v>
      </c>
      <c r="L300" s="10">
        <f t="shared" si="334"/>
        <v>16.548998025586158</v>
      </c>
      <c r="M300" s="10">
        <f t="shared" ref="M300" si="335">IF(L96=0,"--",M96/L96*100-100)</f>
        <v>49.407577240902441</v>
      </c>
      <c r="N300" s="10">
        <f t="shared" si="284"/>
        <v>71.697054264739307</v>
      </c>
      <c r="O300" s="10">
        <f t="shared" si="331"/>
        <v>51.476997564921732</v>
      </c>
      <c r="P300" s="10">
        <f t="shared" si="331"/>
        <v>59.527761885677421</v>
      </c>
      <c r="Q300" s="10">
        <f t="shared" si="331"/>
        <v>44.576110877520421</v>
      </c>
      <c r="R300" s="10">
        <f t="shared" si="331"/>
        <v>42.318454953944979</v>
      </c>
      <c r="S300" s="10">
        <f t="shared" si="331"/>
        <v>8.5263169332846331</v>
      </c>
      <c r="T300" s="10">
        <f t="shared" si="331"/>
        <v>-10.392395278114918</v>
      </c>
      <c r="U300" s="10">
        <f t="shared" si="331"/>
        <v>-25.935829667934996</v>
      </c>
      <c r="V300" s="10">
        <f t="shared" si="331"/>
        <v>-13.11203037236757</v>
      </c>
      <c r="W300" s="10">
        <f t="shared" si="331"/>
        <v>14.301350794984785</v>
      </c>
      <c r="X300" s="10">
        <f t="shared" si="331"/>
        <v>-21.776055602673523</v>
      </c>
      <c r="Y300" s="10">
        <f t="shared" si="331"/>
        <v>1.6277722154237892</v>
      </c>
      <c r="Z300" s="10">
        <f t="shared" si="331"/>
        <v>9.7029491110020416</v>
      </c>
      <c r="AA300" s="10">
        <f t="shared" si="331"/>
        <v>-2.5067136784322912</v>
      </c>
      <c r="AB300" s="10">
        <f t="shared" si="286"/>
        <v>-11.302192524757686</v>
      </c>
      <c r="AC300" s="8">
        <f t="shared" si="287"/>
        <v>13.126815154429394</v>
      </c>
      <c r="AD300" s="4"/>
    </row>
    <row r="301" spans="1:30" ht="25.5">
      <c r="A301" s="13">
        <v>90</v>
      </c>
      <c r="B301" s="12" t="s">
        <v>10</v>
      </c>
      <c r="C301" s="11" t="s">
        <v>0</v>
      </c>
      <c r="D301" s="10">
        <f t="shared" ref="D301:L301" si="336">IF(C97=0,"--",D97/C97*100-100)</f>
        <v>23.102020907456009</v>
      </c>
      <c r="E301" s="10">
        <f t="shared" si="336"/>
        <v>33.723054881777102</v>
      </c>
      <c r="F301" s="10">
        <f t="shared" si="336"/>
        <v>7.4756511248249495</v>
      </c>
      <c r="G301" s="10">
        <f t="shared" si="336"/>
        <v>9.5462970847911492</v>
      </c>
      <c r="H301" s="10">
        <f t="shared" si="336"/>
        <v>34.595056297582062</v>
      </c>
      <c r="I301" s="10">
        <f t="shared" si="336"/>
        <v>1.9362833810504725</v>
      </c>
      <c r="J301" s="10">
        <f t="shared" si="336"/>
        <v>14.132580123985946</v>
      </c>
      <c r="K301" s="10">
        <f t="shared" si="336"/>
        <v>33.874314376787851</v>
      </c>
      <c r="L301" s="10">
        <f t="shared" si="336"/>
        <v>64.857285907570088</v>
      </c>
      <c r="M301" s="10">
        <f t="shared" ref="M301" si="337">IF(L97=0,"--",M97/L97*100-100)</f>
        <v>56.367072826001788</v>
      </c>
      <c r="N301" s="10">
        <f t="shared" si="284"/>
        <v>28.281979388887748</v>
      </c>
      <c r="O301" s="10">
        <f t="shared" si="331"/>
        <v>13.417180145851404</v>
      </c>
      <c r="P301" s="10">
        <f t="shared" si="331"/>
        <v>17.23654704999737</v>
      </c>
      <c r="Q301" s="10">
        <f t="shared" si="331"/>
        <v>-10.243178253591296</v>
      </c>
      <c r="R301" s="10">
        <f t="shared" si="331"/>
        <v>33.94678358356785</v>
      </c>
      <c r="S301" s="10">
        <f t="shared" si="331"/>
        <v>16.454586077011584</v>
      </c>
      <c r="T301" s="10">
        <f t="shared" si="331"/>
        <v>19.878101382075442</v>
      </c>
      <c r="U301" s="10">
        <f t="shared" si="331"/>
        <v>2.5709172633930422</v>
      </c>
      <c r="V301" s="10">
        <f t="shared" si="331"/>
        <v>-0.87584331921350156</v>
      </c>
      <c r="W301" s="10">
        <f t="shared" si="331"/>
        <v>-0.34160278023908575</v>
      </c>
      <c r="X301" s="10">
        <f t="shared" si="331"/>
        <v>-7.2987070529966616</v>
      </c>
      <c r="Y301" s="10">
        <f t="shared" si="331"/>
        <v>3.5348768717916386</v>
      </c>
      <c r="Z301" s="10">
        <f t="shared" si="331"/>
        <v>0.81281759804431886</v>
      </c>
      <c r="AA301" s="10">
        <f t="shared" si="331"/>
        <v>2.1879888092353355</v>
      </c>
      <c r="AB301" s="10">
        <f t="shared" si="286"/>
        <v>9.9666191227896945</v>
      </c>
      <c r="AC301" s="8">
        <f t="shared" si="287"/>
        <v>14.398897521061073</v>
      </c>
      <c r="AD301" s="4"/>
    </row>
    <row r="302" spans="1:30">
      <c r="A302" s="2">
        <v>91</v>
      </c>
      <c r="B302" s="7" t="s">
        <v>9</v>
      </c>
      <c r="C302" s="11" t="s">
        <v>0</v>
      </c>
      <c r="D302" s="10">
        <f t="shared" ref="D302:L302" si="338">IF(C98=0,"--",D98/C98*100-100)</f>
        <v>-6.2933677551508822</v>
      </c>
      <c r="E302" s="10">
        <f t="shared" si="338"/>
        <v>4.0619217784751811</v>
      </c>
      <c r="F302" s="10">
        <f t="shared" si="338"/>
        <v>-3.0001245843755413</v>
      </c>
      <c r="G302" s="10">
        <f t="shared" si="338"/>
        <v>-6.6019303957500171</v>
      </c>
      <c r="H302" s="10">
        <f t="shared" si="338"/>
        <v>-1.0445292578423135</v>
      </c>
      <c r="I302" s="10">
        <f t="shared" si="338"/>
        <v>-12.191115458221987</v>
      </c>
      <c r="J302" s="10">
        <f t="shared" si="338"/>
        <v>3.4173023035195342</v>
      </c>
      <c r="K302" s="10">
        <f t="shared" si="338"/>
        <v>6.0771953942513335</v>
      </c>
      <c r="L302" s="10">
        <f t="shared" si="338"/>
        <v>16.646884596325975</v>
      </c>
      <c r="M302" s="10">
        <f t="shared" ref="M302" si="339">IF(L98=0,"--",M98/L98*100-100)</f>
        <v>-3.1207351028371306</v>
      </c>
      <c r="N302" s="10">
        <f t="shared" si="284"/>
        <v>6.6348172293444918E-2</v>
      </c>
      <c r="O302" s="10">
        <f t="shared" si="331"/>
        <v>21.764831623521545</v>
      </c>
      <c r="P302" s="10">
        <f t="shared" si="331"/>
        <v>12.872903973164455</v>
      </c>
      <c r="Q302" s="10">
        <f t="shared" si="331"/>
        <v>-10.587045748339975</v>
      </c>
      <c r="R302" s="10">
        <f t="shared" si="331"/>
        <v>24.355738582962402</v>
      </c>
      <c r="S302" s="10">
        <f t="shared" si="331"/>
        <v>20.935023458025711</v>
      </c>
      <c r="T302" s="10">
        <f t="shared" si="331"/>
        <v>37.316377910375849</v>
      </c>
      <c r="U302" s="10">
        <f t="shared" si="331"/>
        <v>10.077321647736596</v>
      </c>
      <c r="V302" s="10">
        <f t="shared" si="331"/>
        <v>-4.6599776637120556</v>
      </c>
      <c r="W302" s="10">
        <f t="shared" si="331"/>
        <v>8.6705046622050475</v>
      </c>
      <c r="X302" s="10">
        <f t="shared" si="331"/>
        <v>-2.9877496931153047</v>
      </c>
      <c r="Y302" s="10">
        <f t="shared" si="331"/>
        <v>-9.8749548876631934</v>
      </c>
      <c r="Z302" s="10">
        <f t="shared" si="331"/>
        <v>-7.2104822156798321</v>
      </c>
      <c r="AA302" s="10">
        <f t="shared" si="331"/>
        <v>5.2153667900365548</v>
      </c>
      <c r="AB302" s="10">
        <f t="shared" si="286"/>
        <v>-26.317071972028046</v>
      </c>
      <c r="AC302" s="8">
        <f t="shared" si="287"/>
        <v>2.1383600148500648</v>
      </c>
      <c r="AD302" s="4"/>
    </row>
    <row r="303" spans="1:30">
      <c r="A303" s="2">
        <v>92</v>
      </c>
      <c r="B303" s="7" t="s">
        <v>8</v>
      </c>
      <c r="C303" s="11" t="s">
        <v>0</v>
      </c>
      <c r="D303" s="10">
        <f t="shared" ref="D303:L303" si="340">IF(C99=0,"--",D99/C99*100-100)</f>
        <v>29.884374995287942</v>
      </c>
      <c r="E303" s="10">
        <f t="shared" si="340"/>
        <v>19.816843583482651</v>
      </c>
      <c r="F303" s="10">
        <f t="shared" si="340"/>
        <v>9.7997894910775756</v>
      </c>
      <c r="G303" s="10">
        <f t="shared" si="340"/>
        <v>14.417525475050823</v>
      </c>
      <c r="H303" s="10">
        <f t="shared" si="340"/>
        <v>11.155729784156975</v>
      </c>
      <c r="I303" s="10">
        <f t="shared" si="340"/>
        <v>5.6785583840937051</v>
      </c>
      <c r="J303" s="10">
        <f t="shared" si="340"/>
        <v>21.219021637980902</v>
      </c>
      <c r="K303" s="10">
        <f t="shared" si="340"/>
        <v>18.256774076772018</v>
      </c>
      <c r="L303" s="10">
        <f t="shared" si="340"/>
        <v>37.149633945524783</v>
      </c>
      <c r="M303" s="10">
        <f t="shared" ref="M303" si="341">IF(L99=0,"--",M99/L99*100-100)</f>
        <v>13.964450384144399</v>
      </c>
      <c r="N303" s="10">
        <f t="shared" si="284"/>
        <v>10.129100517182337</v>
      </c>
      <c r="O303" s="10">
        <f t="shared" si="331"/>
        <v>20.093514419658604</v>
      </c>
      <c r="P303" s="10">
        <f t="shared" si="331"/>
        <v>24.331504319307527</v>
      </c>
      <c r="Q303" s="10">
        <f t="shared" si="331"/>
        <v>-19.932423594861191</v>
      </c>
      <c r="R303" s="10">
        <f t="shared" si="331"/>
        <v>20.472391256635049</v>
      </c>
      <c r="S303" s="10">
        <f t="shared" si="331"/>
        <v>10.692477861820635</v>
      </c>
      <c r="T303" s="10">
        <f t="shared" si="331"/>
        <v>4.8822118526299647</v>
      </c>
      <c r="U303" s="10">
        <f t="shared" si="331"/>
        <v>-2.3413053058734477</v>
      </c>
      <c r="V303" s="10">
        <f t="shared" si="331"/>
        <v>2.9353447440290807</v>
      </c>
      <c r="W303" s="10">
        <f t="shared" si="331"/>
        <v>-1.2311894350776242</v>
      </c>
      <c r="X303" s="10">
        <f t="shared" si="331"/>
        <v>-4.5944373821179738</v>
      </c>
      <c r="Y303" s="10">
        <f t="shared" si="331"/>
        <v>-3.2970407436391014</v>
      </c>
      <c r="Z303" s="10">
        <f t="shared" si="331"/>
        <v>4.6629240661991247</v>
      </c>
      <c r="AA303" s="10">
        <f t="shared" si="331"/>
        <v>6.5121743055936321</v>
      </c>
      <c r="AB303" s="10">
        <f t="shared" si="286"/>
        <v>8.3378924573196684</v>
      </c>
      <c r="AC303" s="8">
        <f t="shared" si="287"/>
        <v>9.4585954487676531</v>
      </c>
      <c r="AD303" s="4"/>
    </row>
    <row r="304" spans="1:30">
      <c r="A304" s="2">
        <v>93</v>
      </c>
      <c r="B304" s="7" t="s">
        <v>7</v>
      </c>
      <c r="C304" s="11" t="s">
        <v>0</v>
      </c>
      <c r="D304" s="10">
        <f t="shared" ref="D304:L304" si="342">IF(C100=0,"--",D100/C100*100-100)</f>
        <v>-89.023653572625264</v>
      </c>
      <c r="E304" s="10">
        <f t="shared" si="342"/>
        <v>-9.7404755646914793</v>
      </c>
      <c r="F304" s="10">
        <f t="shared" si="342"/>
        <v>19.180897923453458</v>
      </c>
      <c r="G304" s="10">
        <f t="shared" si="342"/>
        <v>-35.130409690285305</v>
      </c>
      <c r="H304" s="10">
        <f t="shared" si="342"/>
        <v>-31.156413451093727</v>
      </c>
      <c r="I304" s="10">
        <f t="shared" si="342"/>
        <v>58.0970473673068</v>
      </c>
      <c r="J304" s="10">
        <f t="shared" si="342"/>
        <v>4.6276310988118183</v>
      </c>
      <c r="K304" s="10">
        <f t="shared" si="342"/>
        <v>-12.149018822500281</v>
      </c>
      <c r="L304" s="10">
        <f t="shared" si="342"/>
        <v>35.639356637344918</v>
      </c>
      <c r="M304" s="10">
        <f t="shared" ref="M304" si="343">IF(L100=0,"--",M100/L100*100-100)</f>
        <v>32.41998995552774</v>
      </c>
      <c r="N304" s="10">
        <f t="shared" si="284"/>
        <v>38.131558973034146</v>
      </c>
      <c r="O304" s="10">
        <f t="shared" si="331"/>
        <v>49.4942114109881</v>
      </c>
      <c r="P304" s="10">
        <f t="shared" si="331"/>
        <v>31.545772619446126</v>
      </c>
      <c r="Q304" s="10">
        <f t="shared" si="331"/>
        <v>-16.871923425046575</v>
      </c>
      <c r="R304" s="10">
        <f t="shared" si="331"/>
        <v>52.183160821796434</v>
      </c>
      <c r="S304" s="10">
        <f t="shared" si="331"/>
        <v>19.931715228277596</v>
      </c>
      <c r="T304" s="10">
        <f t="shared" si="331"/>
        <v>18.562394434563373</v>
      </c>
      <c r="U304" s="10">
        <f t="shared" si="331"/>
        <v>14.869753002218687</v>
      </c>
      <c r="V304" s="10">
        <f t="shared" si="331"/>
        <v>1.1979811969230951</v>
      </c>
      <c r="W304" s="10">
        <f t="shared" si="331"/>
        <v>5.1477040830378229</v>
      </c>
      <c r="X304" s="10">
        <f t="shared" si="331"/>
        <v>-16.935254229850955</v>
      </c>
      <c r="Y304" s="10">
        <f t="shared" si="331"/>
        <v>-5.652736834118798</v>
      </c>
      <c r="Z304" s="10">
        <f t="shared" si="331"/>
        <v>25.121103590671211</v>
      </c>
      <c r="AA304" s="10">
        <f t="shared" si="331"/>
        <v>-14.325025114265515</v>
      </c>
      <c r="AB304" s="10">
        <f t="shared" si="286"/>
        <v>29.873879472139038</v>
      </c>
      <c r="AC304" s="8">
        <f t="shared" si="287"/>
        <v>-0.41768696242439773</v>
      </c>
      <c r="AD304" s="4"/>
    </row>
    <row r="305" spans="1:30" ht="25.5">
      <c r="A305" s="13">
        <v>94</v>
      </c>
      <c r="B305" s="12" t="s">
        <v>6</v>
      </c>
      <c r="C305" s="11" t="s">
        <v>0</v>
      </c>
      <c r="D305" s="10">
        <f t="shared" ref="D305:L305" si="344">IF(C101=0,"--",D101/C101*100-100)</f>
        <v>4.0157591872887082</v>
      </c>
      <c r="E305" s="10">
        <f t="shared" si="344"/>
        <v>24.817787122528159</v>
      </c>
      <c r="F305" s="10">
        <f t="shared" si="344"/>
        <v>13.420221757122675</v>
      </c>
      <c r="G305" s="10">
        <f t="shared" si="344"/>
        <v>25.265240174872304</v>
      </c>
      <c r="H305" s="10">
        <f t="shared" si="344"/>
        <v>29.808303430162141</v>
      </c>
      <c r="I305" s="10">
        <f t="shared" si="344"/>
        <v>7.7785919941934623</v>
      </c>
      <c r="J305" s="10">
        <f t="shared" si="344"/>
        <v>30.35791380284121</v>
      </c>
      <c r="K305" s="10">
        <f t="shared" si="344"/>
        <v>21.271192988153899</v>
      </c>
      <c r="L305" s="10">
        <f t="shared" si="344"/>
        <v>44.866391297285872</v>
      </c>
      <c r="M305" s="10">
        <f t="shared" ref="M305" si="345">IF(L101=0,"--",M101/L101*100-100)</f>
        <v>29.148529844280347</v>
      </c>
      <c r="N305" s="10">
        <f t="shared" si="284"/>
        <v>24.985733336460569</v>
      </c>
      <c r="O305" s="10">
        <f t="shared" si="331"/>
        <v>28.618956100804837</v>
      </c>
      <c r="P305" s="10">
        <f t="shared" si="331"/>
        <v>18.991624240284224</v>
      </c>
      <c r="Q305" s="10">
        <f t="shared" si="331"/>
        <v>-8.9478264003074344</v>
      </c>
      <c r="R305" s="10">
        <f t="shared" si="331"/>
        <v>29.910399639626803</v>
      </c>
      <c r="S305" s="10">
        <f t="shared" si="331"/>
        <v>17.314732775558042</v>
      </c>
      <c r="T305" s="10">
        <f t="shared" si="331"/>
        <v>31.219074827941512</v>
      </c>
      <c r="U305" s="10">
        <f t="shared" si="331"/>
        <v>10.948271953612206</v>
      </c>
      <c r="V305" s="10">
        <f t="shared" si="331"/>
        <v>8.0553435959708395</v>
      </c>
      <c r="W305" s="10">
        <f t="shared" si="331"/>
        <v>5.7118535023573429</v>
      </c>
      <c r="X305" s="10">
        <f t="shared" si="331"/>
        <v>-7.9430597161355365</v>
      </c>
      <c r="Y305" s="10">
        <f t="shared" si="331"/>
        <v>-0.19089659320424346</v>
      </c>
      <c r="Z305" s="10">
        <f t="shared" si="331"/>
        <v>5.6025710451842627</v>
      </c>
      <c r="AA305" s="10">
        <f t="shared" si="331"/>
        <v>3.4068021138419482</v>
      </c>
      <c r="AB305" s="10">
        <f t="shared" si="286"/>
        <v>10.426028985160002</v>
      </c>
      <c r="AC305" s="8">
        <f t="shared" si="287"/>
        <v>14.938072270482209</v>
      </c>
      <c r="AD305" s="4"/>
    </row>
    <row r="306" spans="1:30">
      <c r="A306" s="2">
        <v>95</v>
      </c>
      <c r="B306" s="7" t="s">
        <v>5</v>
      </c>
      <c r="C306" s="11" t="s">
        <v>0</v>
      </c>
      <c r="D306" s="10">
        <f t="shared" ref="D306:L306" si="346">IF(C102=0,"--",D102/C102*100-100)</f>
        <v>10.376126041430638</v>
      </c>
      <c r="E306" s="10">
        <f t="shared" si="346"/>
        <v>25.820287169887422</v>
      </c>
      <c r="F306" s="10">
        <f t="shared" si="346"/>
        <v>3.1828549128703969</v>
      </c>
      <c r="G306" s="10">
        <f t="shared" si="346"/>
        <v>-0.67127424326665164</v>
      </c>
      <c r="H306" s="10">
        <f t="shared" si="346"/>
        <v>20.335149601147819</v>
      </c>
      <c r="I306" s="10">
        <f t="shared" si="346"/>
        <v>-2.0641488372885135</v>
      </c>
      <c r="J306" s="10">
        <f t="shared" si="346"/>
        <v>27.763297970323308</v>
      </c>
      <c r="K306" s="10">
        <f t="shared" si="346"/>
        <v>7.5209548651333336</v>
      </c>
      <c r="L306" s="10">
        <f t="shared" si="346"/>
        <v>20.942111463238518</v>
      </c>
      <c r="M306" s="10">
        <f t="shared" ref="M306" si="347">IF(L102=0,"--",M102/L102*100-100)</f>
        <v>26.74628116782516</v>
      </c>
      <c r="N306" s="10">
        <f t="shared" si="284"/>
        <v>18.347338014012067</v>
      </c>
      <c r="O306" s="10">
        <f t="shared" si="331"/>
        <v>19.602979496460421</v>
      </c>
      <c r="P306" s="10">
        <f t="shared" si="331"/>
        <v>20.749364187907588</v>
      </c>
      <c r="Q306" s="10">
        <f t="shared" si="331"/>
        <v>-18.965907256043195</v>
      </c>
      <c r="R306" s="10">
        <f t="shared" si="331"/>
        <v>10.775097553651733</v>
      </c>
      <c r="S306" s="10">
        <f t="shared" si="331"/>
        <v>16.976727959520275</v>
      </c>
      <c r="T306" s="10">
        <f t="shared" si="331"/>
        <v>3.7787873375619796</v>
      </c>
      <c r="U306" s="10">
        <f t="shared" si="331"/>
        <v>0.64277693110676637</v>
      </c>
      <c r="V306" s="10">
        <f t="shared" si="331"/>
        <v>7.5452694426230806</v>
      </c>
      <c r="W306" s="10">
        <f t="shared" si="331"/>
        <v>10.83069955987466</v>
      </c>
      <c r="X306" s="10">
        <f t="shared" si="331"/>
        <v>5.6840138398821693</v>
      </c>
      <c r="Y306" s="10">
        <f t="shared" si="331"/>
        <v>23.230294910865439</v>
      </c>
      <c r="Z306" s="10">
        <f t="shared" si="331"/>
        <v>0.89578672286991434</v>
      </c>
      <c r="AA306" s="10">
        <f t="shared" si="331"/>
        <v>11.19021183612881</v>
      </c>
      <c r="AB306" s="10">
        <f t="shared" si="286"/>
        <v>14.550935679167679</v>
      </c>
      <c r="AC306" s="8">
        <f t="shared" si="287"/>
        <v>10.435798448549519</v>
      </c>
      <c r="AD306" s="4"/>
    </row>
    <row r="307" spans="1:30">
      <c r="A307" s="2">
        <v>96</v>
      </c>
      <c r="B307" s="7" t="s">
        <v>4</v>
      </c>
      <c r="C307" s="11" t="s">
        <v>0</v>
      </c>
      <c r="D307" s="10">
        <f t="shared" ref="D307:L307" si="348">IF(C103=0,"--",D103/C103*100-100)</f>
        <v>-1.4929789776889066</v>
      </c>
      <c r="E307" s="10">
        <f t="shared" si="348"/>
        <v>23.477768321570665</v>
      </c>
      <c r="F307" s="10">
        <f t="shared" si="348"/>
        <v>0.55781680104713871</v>
      </c>
      <c r="G307" s="10">
        <f t="shared" si="348"/>
        <v>-0.32936752060128072</v>
      </c>
      <c r="H307" s="10">
        <f t="shared" si="348"/>
        <v>13.082899769406325</v>
      </c>
      <c r="I307" s="10">
        <f t="shared" si="348"/>
        <v>6.1261219800717157</v>
      </c>
      <c r="J307" s="10">
        <f t="shared" si="348"/>
        <v>13.001593911558814</v>
      </c>
      <c r="K307" s="10">
        <f t="shared" si="348"/>
        <v>13.761941871674836</v>
      </c>
      <c r="L307" s="10">
        <f t="shared" si="348"/>
        <v>44.481214478421521</v>
      </c>
      <c r="M307" s="10">
        <f t="shared" ref="M307" si="349">IF(L103=0,"--",M103/L103*100-100)</f>
        <v>25.040341155354866</v>
      </c>
      <c r="N307" s="10">
        <f t="shared" si="284"/>
        <v>18.204730786500136</v>
      </c>
      <c r="O307" s="10">
        <f t="shared" si="331"/>
        <v>30.985702586272851</v>
      </c>
      <c r="P307" s="10">
        <f t="shared" si="331"/>
        <v>24.746254540456007</v>
      </c>
      <c r="Q307" s="10">
        <f t="shared" si="331"/>
        <v>-7.879693446005021</v>
      </c>
      <c r="R307" s="10">
        <f t="shared" si="331"/>
        <v>26.274167387957618</v>
      </c>
      <c r="S307" s="10">
        <f t="shared" si="331"/>
        <v>17.007731194528446</v>
      </c>
      <c r="T307" s="10">
        <f t="shared" si="331"/>
        <v>20.028521991303933</v>
      </c>
      <c r="U307" s="10">
        <f t="shared" si="331"/>
        <v>7.6518793864819088</v>
      </c>
      <c r="V307" s="10">
        <f t="shared" si="331"/>
        <v>8.5541309962366086</v>
      </c>
      <c r="W307" s="10">
        <f t="shared" si="331"/>
        <v>3.217937760769999</v>
      </c>
      <c r="X307" s="10">
        <f t="shared" si="331"/>
        <v>4.2587813607468235</v>
      </c>
      <c r="Y307" s="10">
        <f t="shared" si="331"/>
        <v>2.3886230859795319</v>
      </c>
      <c r="Z307" s="10">
        <f t="shared" si="331"/>
        <v>5.1825243164434625</v>
      </c>
      <c r="AA307" s="10">
        <f t="shared" si="331"/>
        <v>8.7914278197522151</v>
      </c>
      <c r="AB307" s="10">
        <f t="shared" si="286"/>
        <v>2.843714577849596</v>
      </c>
      <c r="AC307" s="8">
        <f t="shared" si="287"/>
        <v>11.318589116473603</v>
      </c>
    </row>
    <row r="308" spans="1:30">
      <c r="A308" s="2">
        <v>97</v>
      </c>
      <c r="B308" s="7" t="s">
        <v>3</v>
      </c>
      <c r="C308" s="11" t="s">
        <v>0</v>
      </c>
      <c r="D308" s="10">
        <f t="shared" ref="D308:L308" si="350">IF(C104=0,"--",D104/C104*100-100)</f>
        <v>14.814699947972912</v>
      </c>
      <c r="E308" s="10">
        <f t="shared" si="350"/>
        <v>48.391921580508495</v>
      </c>
      <c r="F308" s="10">
        <f t="shared" si="350"/>
        <v>-26.262773049687965</v>
      </c>
      <c r="G308" s="10">
        <f t="shared" si="350"/>
        <v>-26.247519996809942</v>
      </c>
      <c r="H308" s="10">
        <f t="shared" si="350"/>
        <v>-42.454149035681851</v>
      </c>
      <c r="I308" s="10">
        <f t="shared" si="350"/>
        <v>-11.41345849930407</v>
      </c>
      <c r="J308" s="10">
        <f t="shared" si="350"/>
        <v>10.389952235457528</v>
      </c>
      <c r="K308" s="10">
        <f t="shared" si="350"/>
        <v>-16.558033626238597</v>
      </c>
      <c r="L308" s="10">
        <f t="shared" si="350"/>
        <v>56.768557626382403</v>
      </c>
      <c r="M308" s="10">
        <f t="shared" ref="M308" si="351">IF(L104=0,"--",M104/L104*100-100)</f>
        <v>49.473450302534303</v>
      </c>
      <c r="N308" s="10">
        <f t="shared" si="284"/>
        <v>45.498776607677428</v>
      </c>
      <c r="O308" s="10">
        <f t="shared" si="331"/>
        <v>15.774873829967163</v>
      </c>
      <c r="P308" s="10">
        <f t="shared" si="331"/>
        <v>0.10178962601301578</v>
      </c>
      <c r="Q308" s="10">
        <f t="shared" si="331"/>
        <v>-100</v>
      </c>
      <c r="R308" s="10" t="str">
        <f t="shared" si="331"/>
        <v>--</v>
      </c>
      <c r="S308" s="10" t="str">
        <f t="shared" si="331"/>
        <v>--</v>
      </c>
      <c r="T308" s="25" t="s">
        <v>102</v>
      </c>
      <c r="U308" s="25" t="s">
        <v>102</v>
      </c>
      <c r="V308" s="25" t="s">
        <v>102</v>
      </c>
      <c r="W308" s="25" t="s">
        <v>102</v>
      </c>
      <c r="X308" s="10">
        <f t="shared" si="331"/>
        <v>-62.700080314092169</v>
      </c>
      <c r="Y308" s="10">
        <f t="shared" si="331"/>
        <v>-100</v>
      </c>
      <c r="Z308" s="10" t="str">
        <f t="shared" si="331"/>
        <v>--</v>
      </c>
      <c r="AA308" s="10" t="str">
        <f t="shared" si="331"/>
        <v>--</v>
      </c>
      <c r="AB308" s="10">
        <f t="shared" si="286"/>
        <v>-6.4789663873264516</v>
      </c>
      <c r="AC308" s="8">
        <f t="shared" si="287"/>
        <v>11.205961131163235</v>
      </c>
    </row>
    <row r="309" spans="1:30">
      <c r="A309" s="2">
        <v>98</v>
      </c>
      <c r="B309" s="7" t="s">
        <v>2</v>
      </c>
      <c r="C309" s="11" t="s">
        <v>0</v>
      </c>
      <c r="D309" s="10">
        <f t="shared" ref="D309:L309" si="352">IF(C105=0,"--",D105/C105*100-100)</f>
        <v>2001662.6867287289</v>
      </c>
      <c r="E309" s="10">
        <f t="shared" si="352"/>
        <v>93.721541812599384</v>
      </c>
      <c r="F309" s="10">
        <f t="shared" si="352"/>
        <v>-23.666697613731714</v>
      </c>
      <c r="G309" s="10">
        <f t="shared" si="352"/>
        <v>-36.738606553906259</v>
      </c>
      <c r="H309" s="10">
        <f t="shared" si="352"/>
        <v>196.37334349776808</v>
      </c>
      <c r="I309" s="10">
        <f t="shared" si="352"/>
        <v>13.650642018049638</v>
      </c>
      <c r="J309" s="10">
        <f t="shared" si="352"/>
        <v>11.641553466452947</v>
      </c>
      <c r="K309" s="10">
        <f t="shared" si="352"/>
        <v>33.888627962805487</v>
      </c>
      <c r="L309" s="10">
        <f t="shared" si="352"/>
        <v>27.06796889844307</v>
      </c>
      <c r="M309" s="10">
        <f t="shared" ref="M309" si="353">IF(L105=0,"--",M105/L105*100-100)</f>
        <v>45.258423677011223</v>
      </c>
      <c r="N309" s="10">
        <f t="shared" si="284"/>
        <v>49.450261607121263</v>
      </c>
      <c r="O309" s="10">
        <f t="shared" si="331"/>
        <v>-9.5411157929042218</v>
      </c>
      <c r="P309" s="10">
        <f t="shared" si="331"/>
        <v>-21.551588082293506</v>
      </c>
      <c r="Q309" s="10">
        <f t="shared" si="331"/>
        <v>-100</v>
      </c>
      <c r="R309" s="10" t="str">
        <f t="shared" si="331"/>
        <v>--</v>
      </c>
      <c r="S309" s="10" t="str">
        <f t="shared" si="331"/>
        <v>--</v>
      </c>
      <c r="T309" s="25" t="s">
        <v>102</v>
      </c>
      <c r="U309" s="25" t="s">
        <v>102</v>
      </c>
      <c r="V309" s="25" t="s">
        <v>102</v>
      </c>
      <c r="W309" s="25" t="s">
        <v>102</v>
      </c>
      <c r="X309" s="10">
        <f t="shared" si="331"/>
        <v>673.04716770949415</v>
      </c>
      <c r="Y309" s="10">
        <f t="shared" si="331"/>
        <v>-100</v>
      </c>
      <c r="Z309" s="10" t="str">
        <f t="shared" si="331"/>
        <v>--</v>
      </c>
      <c r="AA309" s="10" t="str">
        <f t="shared" si="331"/>
        <v>--</v>
      </c>
      <c r="AB309" s="10">
        <f t="shared" si="286"/>
        <v>98.890011705741358</v>
      </c>
      <c r="AC309" s="8">
        <f t="shared" si="287"/>
        <v>76.583480743770366</v>
      </c>
    </row>
    <row r="310" spans="1:30">
      <c r="A310" s="2">
        <v>99</v>
      </c>
      <c r="B310" s="7" t="s">
        <v>1</v>
      </c>
      <c r="C310" s="11" t="s">
        <v>0</v>
      </c>
      <c r="D310" s="10" t="str">
        <f t="shared" ref="D310:L310" si="354">IF(C106=0,"--",D106/C106*100-100)</f>
        <v>--</v>
      </c>
      <c r="E310" s="10" t="str">
        <f t="shared" si="354"/>
        <v>--</v>
      </c>
      <c r="F310" s="10" t="str">
        <f t="shared" si="354"/>
        <v>--</v>
      </c>
      <c r="G310" s="10" t="str">
        <f t="shared" si="354"/>
        <v>--</v>
      </c>
      <c r="H310" s="10">
        <f t="shared" si="354"/>
        <v>107.95460405758041</v>
      </c>
      <c r="I310" s="10">
        <f t="shared" si="354"/>
        <v>-100</v>
      </c>
      <c r="J310" s="10" t="str">
        <f t="shared" si="354"/>
        <v>--</v>
      </c>
      <c r="K310" s="10" t="str">
        <f t="shared" si="354"/>
        <v>--</v>
      </c>
      <c r="L310" s="10" t="str">
        <f t="shared" si="354"/>
        <v>--</v>
      </c>
      <c r="M310" s="10" t="str">
        <f t="shared" ref="M310" si="355">IF(L106=0,"--",M106/L106*100-100)</f>
        <v>--</v>
      </c>
      <c r="N310" s="10" t="str">
        <f t="shared" ref="N310" si="356">IF(M106=0,"--",N106/M106*100-100)</f>
        <v>--</v>
      </c>
      <c r="O310" s="10" t="str">
        <f t="shared" si="331"/>
        <v>--</v>
      </c>
      <c r="P310" s="10" t="str">
        <f t="shared" si="331"/>
        <v>--</v>
      </c>
      <c r="Q310" s="10" t="str">
        <f t="shared" si="331"/>
        <v>--</v>
      </c>
      <c r="R310" s="10" t="str">
        <f t="shared" si="331"/>
        <v>--</v>
      </c>
      <c r="S310" s="10" t="str">
        <f t="shared" si="331"/>
        <v>--</v>
      </c>
      <c r="T310" s="25" t="s">
        <v>102</v>
      </c>
      <c r="U310" s="25" t="s">
        <v>102</v>
      </c>
      <c r="V310" s="25" t="s">
        <v>102</v>
      </c>
      <c r="W310" s="25" t="s">
        <v>102</v>
      </c>
      <c r="X310" s="25" t="s">
        <v>102</v>
      </c>
      <c r="Y310" s="25" t="s">
        <v>102</v>
      </c>
      <c r="Z310" s="10" t="str">
        <f t="shared" si="331"/>
        <v>--</v>
      </c>
      <c r="AA310" s="10" t="str">
        <f t="shared" si="331"/>
        <v>--</v>
      </c>
      <c r="AB310" s="10" t="str">
        <f t="shared" si="286"/>
        <v>--</v>
      </c>
      <c r="AC310" s="8" t="s">
        <v>102</v>
      </c>
    </row>
    <row r="311" spans="1:30" ht="13.5" thickBot="1">
      <c r="B311" s="7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</row>
    <row r="312" spans="1:30" ht="13.5" thickTop="1">
      <c r="A312" s="1"/>
      <c r="B312" s="3" t="s">
        <v>219</v>
      </c>
    </row>
  </sheetData>
  <mergeCells count="6">
    <mergeCell ref="C209:AC209"/>
    <mergeCell ref="C2:AC2"/>
    <mergeCell ref="A1:B1"/>
    <mergeCell ref="C3:AC3"/>
    <mergeCell ref="C4:AC4"/>
    <mergeCell ref="C107:AC108"/>
  </mergeCells>
  <hyperlinks>
    <hyperlink ref="A1:B1" location="ÍNDICE!A1" display="ÍNDICE"/>
  </hyperlinks>
  <pageMargins left="0.75" right="0.75" top="1" bottom="1" header="0" footer="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13"/>
  <sheetViews>
    <sheetView workbookViewId="0">
      <selection sqref="A1:B1"/>
    </sheetView>
  </sheetViews>
  <sheetFormatPr baseColWidth="10" defaultColWidth="12.42578125" defaultRowHeight="12.75"/>
  <cols>
    <col min="1" max="1" width="5.42578125" style="2" customWidth="1"/>
    <col min="2" max="2" width="40.28515625" style="1" customWidth="1"/>
    <col min="3" max="7" width="12.7109375" style="1" customWidth="1"/>
    <col min="8" max="8" width="14" style="1" customWidth="1"/>
    <col min="9" max="11" width="12.7109375" style="1" customWidth="1"/>
    <col min="12" max="18" width="12.42578125" style="1"/>
    <col min="19" max="19" width="13" style="1" bestFit="1" customWidth="1"/>
    <col min="20" max="28" width="13" style="1" customWidth="1"/>
    <col min="29" max="16384" width="12.42578125" style="1"/>
  </cols>
  <sheetData>
    <row r="1" spans="1:30">
      <c r="A1" s="131" t="s">
        <v>105</v>
      </c>
      <c r="B1" s="131"/>
    </row>
    <row r="2" spans="1:30">
      <c r="C2" s="126" t="s">
        <v>155</v>
      </c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</row>
    <row r="3" spans="1:30">
      <c r="C3" s="126" t="s">
        <v>222</v>
      </c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</row>
    <row r="4" spans="1:30">
      <c r="B4" s="2"/>
      <c r="C4" s="126" t="s">
        <v>103</v>
      </c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26"/>
      <c r="AC4" s="126"/>
    </row>
    <row r="5" spans="1:30" ht="13.5" thickBot="1">
      <c r="C5" s="39"/>
      <c r="D5" s="39"/>
      <c r="E5" s="39"/>
      <c r="F5" s="39"/>
      <c r="G5" s="39"/>
      <c r="H5" s="39"/>
      <c r="I5" s="39"/>
      <c r="J5" s="39"/>
      <c r="K5" s="40"/>
    </row>
    <row r="6" spans="1:30" ht="14.25" thickTop="1" thickBot="1">
      <c r="A6" s="53"/>
      <c r="B6" s="32"/>
      <c r="C6" s="38">
        <v>1995</v>
      </c>
      <c r="D6" s="38">
        <v>1996</v>
      </c>
      <c r="E6" s="38">
        <v>1997</v>
      </c>
      <c r="F6" s="38">
        <v>1998</v>
      </c>
      <c r="G6" s="38">
        <v>1999</v>
      </c>
      <c r="H6" s="38">
        <v>2000</v>
      </c>
      <c r="I6" s="38">
        <v>2001</v>
      </c>
      <c r="J6" s="38">
        <v>2002</v>
      </c>
      <c r="K6" s="38">
        <v>2003</v>
      </c>
      <c r="L6" s="38">
        <v>2004</v>
      </c>
      <c r="M6" s="38">
        <v>2005</v>
      </c>
      <c r="N6" s="38">
        <v>2006</v>
      </c>
      <c r="O6" s="38">
        <v>2007</v>
      </c>
      <c r="P6" s="38">
        <v>2008</v>
      </c>
      <c r="Q6" s="38">
        <v>2009</v>
      </c>
      <c r="R6" s="38">
        <v>2010</v>
      </c>
      <c r="S6" s="38">
        <v>2011</v>
      </c>
      <c r="T6" s="38">
        <v>2012</v>
      </c>
      <c r="U6" s="38">
        <v>2013</v>
      </c>
      <c r="V6" s="38">
        <v>2014</v>
      </c>
      <c r="W6" s="38">
        <v>2015</v>
      </c>
      <c r="X6" s="38">
        <v>2016</v>
      </c>
      <c r="Y6" s="38">
        <v>2017</v>
      </c>
      <c r="Z6" s="38">
        <v>2018</v>
      </c>
      <c r="AA6" s="38">
        <v>2019</v>
      </c>
      <c r="AB6" s="38">
        <v>2020</v>
      </c>
      <c r="AC6" s="38" t="s">
        <v>199</v>
      </c>
    </row>
    <row r="7" spans="1:30" ht="13.5" thickTop="1">
      <c r="A7" s="53"/>
      <c r="B7" s="3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30"/>
    </row>
    <row r="8" spans="1:30">
      <c r="B8" s="1" t="s">
        <v>99</v>
      </c>
      <c r="C8" s="34">
        <f>SUM(C9:C105)</f>
        <v>132126.99041800003</v>
      </c>
      <c r="D8" s="34">
        <f t="shared" ref="D8:I8" si="0">SUM(D9:D105)</f>
        <v>138948.81711300006</v>
      </c>
      <c r="E8" s="34">
        <f t="shared" si="0"/>
        <v>142155.59445399998</v>
      </c>
      <c r="F8" s="34">
        <f t="shared" si="0"/>
        <v>140385.34965299995</v>
      </c>
      <c r="G8" s="34">
        <f t="shared" si="0"/>
        <v>165779.09333400006</v>
      </c>
      <c r="H8" s="34">
        <f t="shared" si="0"/>
        <v>225175.0612965</v>
      </c>
      <c r="I8" s="34">
        <f t="shared" si="0"/>
        <v>243567.04965100001</v>
      </c>
      <c r="J8" s="34">
        <f t="shared" ref="J8:Z8" si="1">SUM(J9:J105)</f>
        <v>303376.08084450022</v>
      </c>
      <c r="K8" s="34">
        <f t="shared" si="1"/>
        <v>382079.64634699986</v>
      </c>
      <c r="L8" s="34">
        <f t="shared" si="1"/>
        <v>560811.17537099984</v>
      </c>
      <c r="M8" s="34">
        <f t="shared" si="1"/>
        <v>660221.76603900024</v>
      </c>
      <c r="N8" s="34">
        <f t="shared" si="1"/>
        <v>791821.11004499986</v>
      </c>
      <c r="O8" s="34">
        <f t="shared" si="1"/>
        <v>956261.49113299989</v>
      </c>
      <c r="P8" s="34">
        <f t="shared" si="1"/>
        <v>1131468.6864529999</v>
      </c>
      <c r="Q8" s="34">
        <f t="shared" si="1"/>
        <v>1000578.478024</v>
      </c>
      <c r="R8" s="34">
        <f t="shared" si="1"/>
        <v>1375450.6950879996</v>
      </c>
      <c r="S8" s="34">
        <f t="shared" si="1"/>
        <v>1741407.9269680001</v>
      </c>
      <c r="T8" s="34">
        <f t="shared" si="1"/>
        <v>1748510.037851</v>
      </c>
      <c r="U8" s="34">
        <f t="shared" si="1"/>
        <v>1843798.74716</v>
      </c>
      <c r="V8" s="34">
        <f t="shared" si="1"/>
        <v>1879692.5200270042</v>
      </c>
      <c r="W8" s="34">
        <f t="shared" si="1"/>
        <v>1608562.3946300005</v>
      </c>
      <c r="X8" s="34">
        <f t="shared" si="1"/>
        <v>1524905.3201389997</v>
      </c>
      <c r="Y8" s="34">
        <f t="shared" si="1"/>
        <v>1775291.2373840001</v>
      </c>
      <c r="Z8" s="34">
        <f t="shared" si="1"/>
        <v>2103634.2288180017</v>
      </c>
      <c r="AA8" s="34">
        <f>SUM(AA9:AA105)</f>
        <v>2077084.2363059984</v>
      </c>
      <c r="AB8" s="34">
        <f>SUM(AB9:AB105)</f>
        <v>2055597.5329530037</v>
      </c>
      <c r="AC8" s="33">
        <f>SUM(C8:AB8)</f>
        <v>26708691.267500009</v>
      </c>
      <c r="AD8" s="30"/>
    </row>
    <row r="9" spans="1:30">
      <c r="A9" s="112">
        <v>1</v>
      </c>
      <c r="B9" s="44" t="s">
        <v>98</v>
      </c>
      <c r="C9" s="29">
        <v>36.597523000000002</v>
      </c>
      <c r="D9" s="29">
        <v>47.028750999999993</v>
      </c>
      <c r="E9" s="29">
        <v>41.023769000000001</v>
      </c>
      <c r="F9" s="29">
        <v>54.156593999999998</v>
      </c>
      <c r="G9" s="29">
        <v>65.598265999999995</v>
      </c>
      <c r="H9" s="29">
        <v>52.283509000000002</v>
      </c>
      <c r="I9" s="24">
        <v>35.542876999999997</v>
      </c>
      <c r="J9" s="24">
        <v>112.2515645</v>
      </c>
      <c r="K9" s="24">
        <v>111.80750500000005</v>
      </c>
      <c r="L9" s="24">
        <v>220.30722800000001</v>
      </c>
      <c r="M9" s="24">
        <v>109.017256</v>
      </c>
      <c r="N9" s="24">
        <v>90.656923000000006</v>
      </c>
      <c r="O9" s="24">
        <v>73.809889999999996</v>
      </c>
      <c r="P9" s="24">
        <v>104.365452</v>
      </c>
      <c r="Q9" s="24">
        <v>146.79202599999999</v>
      </c>
      <c r="R9" s="24">
        <v>274.36195500000002</v>
      </c>
      <c r="S9" s="31">
        <v>377.09391599999998</v>
      </c>
      <c r="T9" s="31">
        <v>511.00930899999997</v>
      </c>
      <c r="U9" s="31">
        <v>432.99307299999998</v>
      </c>
      <c r="V9" s="31">
        <v>835.81744400000002</v>
      </c>
      <c r="W9" s="31">
        <v>551.57643199999995</v>
      </c>
      <c r="X9" s="31">
        <v>409.47116900000015</v>
      </c>
      <c r="Y9" s="31">
        <v>363.96978200000001</v>
      </c>
      <c r="Z9" s="31">
        <v>411.65193499999992</v>
      </c>
      <c r="AA9" s="31">
        <v>497.68489600000009</v>
      </c>
      <c r="AB9" s="31">
        <v>634.77362599999992</v>
      </c>
      <c r="AC9" s="24">
        <f t="shared" ref="AC9:AC72" si="2">SUM(C9:AB9)</f>
        <v>6601.6426705000003</v>
      </c>
      <c r="AD9" s="30"/>
    </row>
    <row r="10" spans="1:30">
      <c r="A10" s="2">
        <v>2</v>
      </c>
      <c r="B10" s="44" t="s">
        <v>97</v>
      </c>
      <c r="C10" s="29">
        <v>94.753304999999997</v>
      </c>
      <c r="D10" s="29">
        <v>157.66601100000003</v>
      </c>
      <c r="E10" s="29">
        <v>148.83241699999994</v>
      </c>
      <c r="F10" s="29">
        <v>143.18747500000009</v>
      </c>
      <c r="G10" s="29">
        <v>499.01714700000008</v>
      </c>
      <c r="H10" s="29">
        <v>636.99433099999999</v>
      </c>
      <c r="I10" s="24">
        <v>596.917461</v>
      </c>
      <c r="J10" s="24">
        <v>620.82453399999997</v>
      </c>
      <c r="K10" s="24">
        <v>693.38276500000006</v>
      </c>
      <c r="L10" s="24">
        <v>475.10496899999998</v>
      </c>
      <c r="M10" s="24">
        <v>587.19359499999996</v>
      </c>
      <c r="N10" s="24">
        <v>686.10194200000001</v>
      </c>
      <c r="O10" s="24">
        <v>1519.130359</v>
      </c>
      <c r="P10" s="24">
        <v>2320.1544450000001</v>
      </c>
      <c r="Q10" s="24">
        <v>1699.9195549999999</v>
      </c>
      <c r="R10" s="24">
        <v>2223.4290649999998</v>
      </c>
      <c r="S10" s="31">
        <v>3405.8812560000001</v>
      </c>
      <c r="T10" s="31">
        <v>4106.0913229999996</v>
      </c>
      <c r="U10" s="31">
        <v>5926.9080169999997</v>
      </c>
      <c r="V10" s="31">
        <v>5838.1365320000004</v>
      </c>
      <c r="W10" s="31">
        <v>6797.663696999999</v>
      </c>
      <c r="X10" s="31">
        <v>10258.428757000001</v>
      </c>
      <c r="Y10" s="31">
        <v>9485.0848740000001</v>
      </c>
      <c r="Z10" s="31">
        <v>11018.305251</v>
      </c>
      <c r="AA10" s="31">
        <v>18832.792945000005</v>
      </c>
      <c r="AB10" s="31">
        <v>30271.801130000007</v>
      </c>
      <c r="AC10" s="24">
        <f t="shared" si="2"/>
        <v>119043.70315800002</v>
      </c>
      <c r="AD10" s="30"/>
    </row>
    <row r="11" spans="1:30">
      <c r="A11" s="2">
        <v>3</v>
      </c>
      <c r="B11" s="44" t="s">
        <v>96</v>
      </c>
      <c r="C11" s="29">
        <v>598.95566299999996</v>
      </c>
      <c r="D11" s="29">
        <v>597.92761299999972</v>
      </c>
      <c r="E11" s="29">
        <v>543.33802100000014</v>
      </c>
      <c r="F11" s="29">
        <v>667.00318500000026</v>
      </c>
      <c r="G11" s="29">
        <v>881.55842800000028</v>
      </c>
      <c r="H11" s="29">
        <v>1212.4587650000001</v>
      </c>
      <c r="I11" s="24">
        <v>1331.067626</v>
      </c>
      <c r="J11" s="24">
        <v>1572.1691800000001</v>
      </c>
      <c r="K11" s="24">
        <v>1751.2620380000005</v>
      </c>
      <c r="L11" s="24">
        <v>2338.9200460000002</v>
      </c>
      <c r="M11" s="24">
        <v>2890.266032</v>
      </c>
      <c r="N11" s="24">
        <v>3159.1202800000001</v>
      </c>
      <c r="O11" s="24">
        <v>3442.9784709999999</v>
      </c>
      <c r="P11" s="24">
        <v>3657.2567549999999</v>
      </c>
      <c r="Q11" s="24">
        <v>3603.7020680000001</v>
      </c>
      <c r="R11" s="24">
        <v>4371.0491810000003</v>
      </c>
      <c r="S11" s="31">
        <v>5585.1053840000004</v>
      </c>
      <c r="T11" s="31">
        <v>5492.3892809999998</v>
      </c>
      <c r="U11" s="31">
        <v>5995.2499049999997</v>
      </c>
      <c r="V11" s="31">
        <v>6598.1908639999901</v>
      </c>
      <c r="W11" s="31">
        <v>6335.7034800000019</v>
      </c>
      <c r="X11" s="31">
        <v>6893.0867880000014</v>
      </c>
      <c r="Y11" s="31">
        <v>8069.7274989999996</v>
      </c>
      <c r="Z11" s="31">
        <v>11600.296775999999</v>
      </c>
      <c r="AA11" s="31">
        <v>15415.166903999987</v>
      </c>
      <c r="AB11" s="31">
        <v>12372.365680000006</v>
      </c>
      <c r="AC11" s="24">
        <f t="shared" si="2"/>
        <v>116976.31591299998</v>
      </c>
      <c r="AD11" s="30"/>
    </row>
    <row r="12" spans="1:30">
      <c r="A12" s="2">
        <v>4</v>
      </c>
      <c r="B12" s="44" t="s">
        <v>95</v>
      </c>
      <c r="C12" s="29">
        <v>63.766902999999999</v>
      </c>
      <c r="D12" s="29">
        <v>56.791747000000015</v>
      </c>
      <c r="E12" s="29">
        <v>66.974556000000007</v>
      </c>
      <c r="F12" s="29">
        <v>88.712723999999994</v>
      </c>
      <c r="G12" s="29">
        <v>163.73020999999994</v>
      </c>
      <c r="H12" s="29">
        <v>217.88352499999999</v>
      </c>
      <c r="I12" s="24">
        <v>218.72250299999999</v>
      </c>
      <c r="J12" s="24">
        <v>275.37768199999999</v>
      </c>
      <c r="K12" s="24">
        <v>312.15404599999994</v>
      </c>
      <c r="L12" s="24">
        <v>447.81413600000002</v>
      </c>
      <c r="M12" s="24">
        <v>462.43114500000001</v>
      </c>
      <c r="N12" s="24">
        <v>564.87664800000005</v>
      </c>
      <c r="O12" s="24">
        <v>753.602575</v>
      </c>
      <c r="P12" s="24">
        <v>873.98315400000001</v>
      </c>
      <c r="Q12" s="24">
        <v>1048.3401590000001</v>
      </c>
      <c r="R12" s="24">
        <v>1999.747899</v>
      </c>
      <c r="S12" s="31">
        <v>2658.3442150000001</v>
      </c>
      <c r="T12" s="31">
        <v>3254.4839160000001</v>
      </c>
      <c r="U12" s="31">
        <v>5244.6210959999999</v>
      </c>
      <c r="V12" s="31">
        <v>6488.664307</v>
      </c>
      <c r="W12" s="31">
        <v>3303.9256960000007</v>
      </c>
      <c r="X12" s="31">
        <v>3517.2620510000015</v>
      </c>
      <c r="Y12" s="31">
        <v>5064.4331119999997</v>
      </c>
      <c r="Z12" s="31">
        <v>5601.4262800000006</v>
      </c>
      <c r="AA12" s="31">
        <v>6349.8849959999934</v>
      </c>
      <c r="AB12" s="31">
        <v>7288.7429240000065</v>
      </c>
      <c r="AC12" s="24">
        <f t="shared" si="2"/>
        <v>56386.698205000001</v>
      </c>
      <c r="AD12" s="30"/>
    </row>
    <row r="13" spans="1:30">
      <c r="A13" s="2">
        <v>5</v>
      </c>
      <c r="B13" s="44" t="s">
        <v>94</v>
      </c>
      <c r="C13" s="29">
        <v>71.719847999999999</v>
      </c>
      <c r="D13" s="29">
        <v>90.198082999999997</v>
      </c>
      <c r="E13" s="29">
        <v>109.23618199999999</v>
      </c>
      <c r="F13" s="29">
        <v>97.67310999999998</v>
      </c>
      <c r="G13" s="29">
        <v>112.02632999999999</v>
      </c>
      <c r="H13" s="29">
        <v>157.99455800000001</v>
      </c>
      <c r="I13" s="24">
        <v>172.689842</v>
      </c>
      <c r="J13" s="24">
        <v>186.12563299999999</v>
      </c>
      <c r="K13" s="24">
        <v>194.82049099999992</v>
      </c>
      <c r="L13" s="24">
        <v>248.995721</v>
      </c>
      <c r="M13" s="24">
        <v>220.483351</v>
      </c>
      <c r="N13" s="24">
        <v>193.06921600000001</v>
      </c>
      <c r="O13" s="24">
        <v>234.28908799999999</v>
      </c>
      <c r="P13" s="24">
        <v>255.00549000000001</v>
      </c>
      <c r="Q13" s="24">
        <v>275.43414100000001</v>
      </c>
      <c r="R13" s="24">
        <v>416.75482199999999</v>
      </c>
      <c r="S13" s="31">
        <v>427.90667500000001</v>
      </c>
      <c r="T13" s="31">
        <v>445.406137</v>
      </c>
      <c r="U13" s="31">
        <v>497.12335300000001</v>
      </c>
      <c r="V13" s="31">
        <v>478.30556200000001</v>
      </c>
      <c r="W13" s="31">
        <v>465.97509400000007</v>
      </c>
      <c r="X13" s="31">
        <v>522.01880500000004</v>
      </c>
      <c r="Y13" s="31">
        <v>612.80568500000004</v>
      </c>
      <c r="Z13" s="31">
        <v>729.61337100000026</v>
      </c>
      <c r="AA13" s="31">
        <v>855.81436699999915</v>
      </c>
      <c r="AB13" s="31">
        <v>763.71687599999984</v>
      </c>
      <c r="AC13" s="24">
        <f t="shared" si="2"/>
        <v>8835.2018310000003</v>
      </c>
      <c r="AD13" s="30"/>
    </row>
    <row r="14" spans="1:30">
      <c r="A14" s="2">
        <v>6</v>
      </c>
      <c r="B14" s="44" t="s">
        <v>93</v>
      </c>
      <c r="C14" s="29">
        <v>6.131443</v>
      </c>
      <c r="D14" s="29">
        <v>5.2799429999999994</v>
      </c>
      <c r="E14" s="29">
        <v>8.1750860000000003</v>
      </c>
      <c r="F14" s="29">
        <v>11.126523000000001</v>
      </c>
      <c r="G14" s="29">
        <v>16.821968999999999</v>
      </c>
      <c r="H14" s="29">
        <v>20.695557000000001</v>
      </c>
      <c r="I14" s="24">
        <v>22.122979999999998</v>
      </c>
      <c r="J14" s="24">
        <v>34.908033000000003</v>
      </c>
      <c r="K14" s="24">
        <v>40.842826000000045</v>
      </c>
      <c r="L14" s="24">
        <v>51.323256000000001</v>
      </c>
      <c r="M14" s="24">
        <v>68.660425000000004</v>
      </c>
      <c r="N14" s="24">
        <v>69.531042999999997</v>
      </c>
      <c r="O14" s="24">
        <v>83.825389000000001</v>
      </c>
      <c r="P14" s="24">
        <v>91.047201000000001</v>
      </c>
      <c r="Q14" s="24">
        <v>90.543080000000003</v>
      </c>
      <c r="R14" s="24">
        <v>103.13740900000001</v>
      </c>
      <c r="S14" s="31">
        <v>129.04345699999999</v>
      </c>
      <c r="T14" s="31">
        <v>136.75214600000001</v>
      </c>
      <c r="U14" s="31">
        <v>173.77606599999999</v>
      </c>
      <c r="V14" s="31">
        <v>191.282265</v>
      </c>
      <c r="W14" s="31">
        <v>217.64835100000002</v>
      </c>
      <c r="X14" s="31">
        <v>226.28596000000002</v>
      </c>
      <c r="Y14" s="31">
        <v>279.940518</v>
      </c>
      <c r="Z14" s="31">
        <v>292.72931499999999</v>
      </c>
      <c r="AA14" s="31">
        <v>269.96753800000016</v>
      </c>
      <c r="AB14" s="31">
        <v>243.76553699999997</v>
      </c>
      <c r="AC14" s="24">
        <f t="shared" si="2"/>
        <v>2885.3633160000004</v>
      </c>
      <c r="AD14" s="30"/>
    </row>
    <row r="15" spans="1:30">
      <c r="A15" s="2">
        <v>7</v>
      </c>
      <c r="B15" s="44" t="s">
        <v>92</v>
      </c>
      <c r="C15" s="29">
        <v>77.617891</v>
      </c>
      <c r="D15" s="29">
        <v>76.522669999999991</v>
      </c>
      <c r="E15" s="29">
        <v>74.308397000000014</v>
      </c>
      <c r="F15" s="29">
        <v>71.291764999999998</v>
      </c>
      <c r="G15" s="29">
        <v>83.265139000000005</v>
      </c>
      <c r="H15" s="29">
        <v>81.810276999999999</v>
      </c>
      <c r="I15" s="24">
        <v>209.74829199999999</v>
      </c>
      <c r="J15" s="24">
        <v>190.07164800000001</v>
      </c>
      <c r="K15" s="24">
        <v>217.87689699999999</v>
      </c>
      <c r="L15" s="24">
        <v>404.742772</v>
      </c>
      <c r="M15" s="24">
        <v>523.768505</v>
      </c>
      <c r="N15" s="24">
        <v>755.58235200000001</v>
      </c>
      <c r="O15" s="24">
        <v>801.16360999999995</v>
      </c>
      <c r="P15" s="24">
        <v>583.01993500000003</v>
      </c>
      <c r="Q15" s="24">
        <v>1052.5765249999999</v>
      </c>
      <c r="R15" s="24">
        <v>1513.103879</v>
      </c>
      <c r="S15" s="31">
        <v>1823.773023</v>
      </c>
      <c r="T15" s="31">
        <v>2407.7660080000001</v>
      </c>
      <c r="U15" s="31">
        <v>2548.5386560000002</v>
      </c>
      <c r="V15" s="31">
        <v>2592.3323949999999</v>
      </c>
      <c r="W15" s="31">
        <v>2621.4286820000002</v>
      </c>
      <c r="X15" s="31">
        <v>1836.823412</v>
      </c>
      <c r="Y15" s="31">
        <v>1990.2777639999999</v>
      </c>
      <c r="Z15" s="31">
        <v>2037.9120370000001</v>
      </c>
      <c r="AA15" s="31">
        <v>1566.4620389999998</v>
      </c>
      <c r="AB15" s="31">
        <v>1956.5925359999997</v>
      </c>
      <c r="AC15" s="24">
        <f t="shared" si="2"/>
        <v>28098.377105999996</v>
      </c>
      <c r="AD15" s="30"/>
    </row>
    <row r="16" spans="1:30">
      <c r="A16" s="2">
        <v>8</v>
      </c>
      <c r="B16" s="44" t="s">
        <v>91</v>
      </c>
      <c r="C16" s="29">
        <v>83.779894999999996</v>
      </c>
      <c r="D16" s="29">
        <v>196.93850699999996</v>
      </c>
      <c r="E16" s="29">
        <v>235.69846500000003</v>
      </c>
      <c r="F16" s="29">
        <v>241.7788369999999</v>
      </c>
      <c r="G16" s="29">
        <v>257.96356700000001</v>
      </c>
      <c r="H16" s="29">
        <v>368.41259700000001</v>
      </c>
      <c r="I16" s="24">
        <v>366.59637800000002</v>
      </c>
      <c r="J16" s="24">
        <v>371.85951</v>
      </c>
      <c r="K16" s="24">
        <v>445.11789399999998</v>
      </c>
      <c r="L16" s="24">
        <v>619.295343</v>
      </c>
      <c r="M16" s="24">
        <v>656.29043999999999</v>
      </c>
      <c r="N16" s="24">
        <v>737.39796200000001</v>
      </c>
      <c r="O16" s="24">
        <v>912.35449800000004</v>
      </c>
      <c r="P16" s="24">
        <v>1237.204062</v>
      </c>
      <c r="Q16" s="24">
        <v>1717.9280879999999</v>
      </c>
      <c r="R16" s="24">
        <v>2136.0865090000002</v>
      </c>
      <c r="S16" s="31">
        <v>3034.8578389999998</v>
      </c>
      <c r="T16" s="31">
        <v>3803.38634</v>
      </c>
      <c r="U16" s="31">
        <v>4088.0337479999998</v>
      </c>
      <c r="V16" s="31">
        <v>5132.0900080000001</v>
      </c>
      <c r="W16" s="31">
        <v>6009.4507599999997</v>
      </c>
      <c r="X16" s="31">
        <v>5851.5317589999977</v>
      </c>
      <c r="Y16" s="31">
        <v>6372.7796189999999</v>
      </c>
      <c r="Z16" s="31">
        <v>8680.2791240000024</v>
      </c>
      <c r="AA16" s="31">
        <v>11664.821477999994</v>
      </c>
      <c r="AB16" s="31">
        <v>12016.013618999998</v>
      </c>
      <c r="AC16" s="24">
        <f t="shared" si="2"/>
        <v>77237.946845999977</v>
      </c>
      <c r="AD16" s="30"/>
    </row>
    <row r="17" spans="1:30">
      <c r="A17" s="2">
        <v>9</v>
      </c>
      <c r="B17" s="44" t="s">
        <v>90</v>
      </c>
      <c r="C17" s="29">
        <v>15.464219</v>
      </c>
      <c r="D17" s="29">
        <v>27.829865999999996</v>
      </c>
      <c r="E17" s="29">
        <v>10.251738</v>
      </c>
      <c r="F17" s="29">
        <v>19.732408</v>
      </c>
      <c r="G17" s="29">
        <v>18.825655000000005</v>
      </c>
      <c r="H17" s="29">
        <v>22.764220999999999</v>
      </c>
      <c r="I17" s="24">
        <v>21.236712000000001</v>
      </c>
      <c r="J17" s="24">
        <v>22.441828999999998</v>
      </c>
      <c r="K17" s="24">
        <v>25.262870000000014</v>
      </c>
      <c r="L17" s="24">
        <v>32.433888000000003</v>
      </c>
      <c r="M17" s="24">
        <v>41.700057000000001</v>
      </c>
      <c r="N17" s="24">
        <v>53.573247000000002</v>
      </c>
      <c r="O17" s="24">
        <v>77.355723999999995</v>
      </c>
      <c r="P17" s="24">
        <v>101.07065</v>
      </c>
      <c r="Q17" s="24">
        <v>85.823587000000003</v>
      </c>
      <c r="R17" s="24">
        <v>149.998087</v>
      </c>
      <c r="S17" s="31">
        <v>232.539963</v>
      </c>
      <c r="T17" s="31">
        <v>306.26762200000002</v>
      </c>
      <c r="U17" s="31">
        <v>254.905216</v>
      </c>
      <c r="V17" s="31">
        <v>342.56803999999897</v>
      </c>
      <c r="W17" s="31">
        <v>397.58189099999993</v>
      </c>
      <c r="X17" s="31">
        <v>667.19996400000002</v>
      </c>
      <c r="Y17" s="31">
        <v>894.33293700000002</v>
      </c>
      <c r="Z17" s="31">
        <v>633.04378700000029</v>
      </c>
      <c r="AA17" s="31">
        <v>951.58501099999864</v>
      </c>
      <c r="AB17" s="31">
        <v>1237.8119310000004</v>
      </c>
      <c r="AC17" s="24">
        <f t="shared" si="2"/>
        <v>6643.6011199999975</v>
      </c>
      <c r="AD17" s="30"/>
    </row>
    <row r="18" spans="1:30">
      <c r="A18" s="2">
        <v>10</v>
      </c>
      <c r="B18" s="44" t="s">
        <v>89</v>
      </c>
      <c r="C18" s="29">
        <v>3581.6747230000001</v>
      </c>
      <c r="D18" s="29">
        <v>2565.5242309999999</v>
      </c>
      <c r="E18" s="29">
        <v>889.30113200000005</v>
      </c>
      <c r="F18" s="29">
        <v>695.94837900000005</v>
      </c>
      <c r="G18" s="29">
        <v>497.0475100000001</v>
      </c>
      <c r="H18" s="29">
        <v>574.06540700000005</v>
      </c>
      <c r="I18" s="24">
        <v>607.38770099999999</v>
      </c>
      <c r="J18" s="24">
        <v>448.942025</v>
      </c>
      <c r="K18" s="24">
        <v>374.56461099999996</v>
      </c>
      <c r="L18" s="24">
        <v>2218.5426360000001</v>
      </c>
      <c r="M18" s="24">
        <v>1394.9135289999999</v>
      </c>
      <c r="N18" s="24">
        <v>820.81279600000005</v>
      </c>
      <c r="O18" s="24">
        <v>514.98950400000001</v>
      </c>
      <c r="P18" s="24">
        <v>698.92158199999994</v>
      </c>
      <c r="Q18" s="24">
        <v>876.86505299999999</v>
      </c>
      <c r="R18" s="24">
        <v>1501.4255470000001</v>
      </c>
      <c r="S18" s="31">
        <v>2014.071023</v>
      </c>
      <c r="T18" s="31">
        <v>4749.853811</v>
      </c>
      <c r="U18" s="31">
        <v>5053.6693640000003</v>
      </c>
      <c r="V18" s="31">
        <v>6174.7701200000001</v>
      </c>
      <c r="W18" s="31">
        <v>9350.1275389999992</v>
      </c>
      <c r="X18" s="31">
        <v>5660.6754310000006</v>
      </c>
      <c r="Y18" s="31">
        <v>6400.8515369999996</v>
      </c>
      <c r="Z18" s="31">
        <v>5793.7216999999991</v>
      </c>
      <c r="AA18" s="31">
        <v>5055.3034370000014</v>
      </c>
      <c r="AB18" s="31">
        <v>9324.5358820000074</v>
      </c>
      <c r="AC18" s="24">
        <f t="shared" si="2"/>
        <v>77838.506210000021</v>
      </c>
      <c r="AD18" s="30"/>
    </row>
    <row r="19" spans="1:30">
      <c r="A19" s="2">
        <v>11</v>
      </c>
      <c r="B19" s="44" t="s">
        <v>88</v>
      </c>
      <c r="C19" s="29">
        <v>71.846247000000005</v>
      </c>
      <c r="D19" s="29">
        <v>71.430459000000013</v>
      </c>
      <c r="E19" s="29">
        <v>67.735828999999995</v>
      </c>
      <c r="F19" s="29">
        <v>55.192454999999995</v>
      </c>
      <c r="G19" s="29">
        <v>78.855529999999987</v>
      </c>
      <c r="H19" s="29">
        <v>63.655678000000002</v>
      </c>
      <c r="I19" s="24">
        <v>80.735320000000002</v>
      </c>
      <c r="J19" s="24">
        <v>93.082579999999993</v>
      </c>
      <c r="K19" s="24">
        <v>121.35137699999999</v>
      </c>
      <c r="L19" s="24">
        <v>188.85360399999999</v>
      </c>
      <c r="M19" s="24">
        <v>174.669443</v>
      </c>
      <c r="N19" s="24">
        <v>246.58463800000001</v>
      </c>
      <c r="O19" s="24">
        <v>221.32252099999999</v>
      </c>
      <c r="P19" s="24">
        <v>235.03532300000001</v>
      </c>
      <c r="Q19" s="24">
        <v>301.15601199999998</v>
      </c>
      <c r="R19" s="24">
        <v>451.859352</v>
      </c>
      <c r="S19" s="31">
        <v>540.40955299999996</v>
      </c>
      <c r="T19" s="31">
        <v>577.583617</v>
      </c>
      <c r="U19" s="31">
        <v>799.65338599999995</v>
      </c>
      <c r="V19" s="31">
        <v>962.53051400000004</v>
      </c>
      <c r="W19" s="31">
        <v>952.46417799999995</v>
      </c>
      <c r="X19" s="31">
        <v>892.3724850000001</v>
      </c>
      <c r="Y19" s="31">
        <v>970.19688099999996</v>
      </c>
      <c r="Z19" s="31">
        <v>1179.2693060000001</v>
      </c>
      <c r="AA19" s="31">
        <v>1321.7831230000002</v>
      </c>
      <c r="AB19" s="31">
        <v>1439.7865979999999</v>
      </c>
      <c r="AC19" s="24">
        <f t="shared" si="2"/>
        <v>12159.416009000002</v>
      </c>
      <c r="AD19" s="30"/>
    </row>
    <row r="20" spans="1:30">
      <c r="A20" s="2">
        <v>12</v>
      </c>
      <c r="B20" s="44" t="s">
        <v>87</v>
      </c>
      <c r="C20" s="29">
        <v>187.31225800000001</v>
      </c>
      <c r="D20" s="29">
        <v>412.57161900000006</v>
      </c>
      <c r="E20" s="29">
        <v>988.67557199999976</v>
      </c>
      <c r="F20" s="29">
        <v>1344.305190999999</v>
      </c>
      <c r="G20" s="29">
        <v>1638.8065999999994</v>
      </c>
      <c r="H20" s="29">
        <v>3072.3652200000001</v>
      </c>
      <c r="I20" s="24">
        <v>3344.077033</v>
      </c>
      <c r="J20" s="24">
        <v>2998.6168210000001</v>
      </c>
      <c r="K20" s="24">
        <v>5326.7547740000009</v>
      </c>
      <c r="L20" s="24">
        <v>7348.9070279999996</v>
      </c>
      <c r="M20" s="24">
        <v>8159.0016859999996</v>
      </c>
      <c r="N20" s="24">
        <v>8117.9541170000002</v>
      </c>
      <c r="O20" s="24">
        <v>12257.701698000001</v>
      </c>
      <c r="P20" s="24">
        <v>23182.795496999999</v>
      </c>
      <c r="Q20" s="24">
        <v>21008.425647</v>
      </c>
      <c r="R20" s="24">
        <v>27058.696519000001</v>
      </c>
      <c r="S20" s="31">
        <v>32146.751457999999</v>
      </c>
      <c r="T20" s="31">
        <v>38534.534758000002</v>
      </c>
      <c r="U20" s="31">
        <v>42651.603160999999</v>
      </c>
      <c r="V20" s="31">
        <v>45954.087141000004</v>
      </c>
      <c r="W20" s="31">
        <v>39864.254399999991</v>
      </c>
      <c r="X20" s="31">
        <v>38332.421636999992</v>
      </c>
      <c r="Y20" s="31">
        <v>44609.535672999998</v>
      </c>
      <c r="Z20" s="31">
        <v>43389.783807000043</v>
      </c>
      <c r="AA20" s="31">
        <v>40076.877131000037</v>
      </c>
      <c r="AB20" s="31">
        <v>44962.864049000142</v>
      </c>
      <c r="AC20" s="24">
        <f t="shared" si="2"/>
        <v>536969.68049500021</v>
      </c>
      <c r="AD20" s="30"/>
    </row>
    <row r="21" spans="1:30">
      <c r="A21" s="2">
        <v>13</v>
      </c>
      <c r="B21" s="44" t="s">
        <v>86</v>
      </c>
      <c r="C21" s="29">
        <v>26.715706999999998</v>
      </c>
      <c r="D21" s="29">
        <v>20.548713999999997</v>
      </c>
      <c r="E21" s="29">
        <v>20.546222</v>
      </c>
      <c r="F21" s="29">
        <v>19.392499000000001</v>
      </c>
      <c r="G21" s="29">
        <v>28.886178000000005</v>
      </c>
      <c r="H21" s="29">
        <v>34.244405</v>
      </c>
      <c r="I21" s="24">
        <v>31.665496000000001</v>
      </c>
      <c r="J21" s="24">
        <v>37.514794000000002</v>
      </c>
      <c r="K21" s="24">
        <v>46.488140000000016</v>
      </c>
      <c r="L21" s="24">
        <v>58.425947000000001</v>
      </c>
      <c r="M21" s="24">
        <v>63.171557</v>
      </c>
      <c r="N21" s="24">
        <v>74.940950999999998</v>
      </c>
      <c r="O21" s="24">
        <v>89.807287000000002</v>
      </c>
      <c r="P21" s="24">
        <v>110.944239</v>
      </c>
      <c r="Q21" s="24">
        <v>120.549364</v>
      </c>
      <c r="R21" s="24">
        <v>120.859341</v>
      </c>
      <c r="S21" s="31">
        <v>160.38421700000001</v>
      </c>
      <c r="T21" s="31">
        <v>203.677728</v>
      </c>
      <c r="U21" s="31">
        <v>224.34939900000001</v>
      </c>
      <c r="V21" s="31">
        <v>234.48077599999999</v>
      </c>
      <c r="W21" s="31">
        <v>227.65576699999997</v>
      </c>
      <c r="X21" s="31">
        <v>214.61768899999996</v>
      </c>
      <c r="Y21" s="31">
        <v>255.79686100000001</v>
      </c>
      <c r="Z21" s="31">
        <v>313.81890200000004</v>
      </c>
      <c r="AA21" s="31">
        <v>412.54248500000017</v>
      </c>
      <c r="AB21" s="31">
        <v>370.79864699999985</v>
      </c>
      <c r="AC21" s="24">
        <f t="shared" si="2"/>
        <v>3522.8233119999995</v>
      </c>
      <c r="AD21" s="30"/>
    </row>
    <row r="22" spans="1:30">
      <c r="A22" s="2">
        <v>14</v>
      </c>
      <c r="B22" s="44" t="s">
        <v>85</v>
      </c>
      <c r="C22" s="29">
        <v>89.591273000000001</v>
      </c>
      <c r="D22" s="29">
        <v>40.022167000000003</v>
      </c>
      <c r="E22" s="29">
        <v>32.985193000000002</v>
      </c>
      <c r="F22" s="29">
        <v>42.904600000000002</v>
      </c>
      <c r="G22" s="29">
        <v>48.119966999999995</v>
      </c>
      <c r="H22" s="29">
        <v>83.233401000000001</v>
      </c>
      <c r="I22" s="24">
        <v>64.792516000000006</v>
      </c>
      <c r="J22" s="24">
        <v>45.771673999999997</v>
      </c>
      <c r="K22" s="24">
        <v>66.605777000000032</v>
      </c>
      <c r="L22" s="24">
        <v>87.733315000000005</v>
      </c>
      <c r="M22" s="24">
        <v>67.981295000000003</v>
      </c>
      <c r="N22" s="24">
        <v>99.258501999999993</v>
      </c>
      <c r="O22" s="24">
        <v>86.683820999999995</v>
      </c>
      <c r="P22" s="24">
        <v>78.764000999999993</v>
      </c>
      <c r="Q22" s="24">
        <v>102.645931</v>
      </c>
      <c r="R22" s="24">
        <v>200.64395300000001</v>
      </c>
      <c r="S22" s="31">
        <v>244.02537799999999</v>
      </c>
      <c r="T22" s="31">
        <v>192.629041</v>
      </c>
      <c r="U22" s="31">
        <v>184.95394999999999</v>
      </c>
      <c r="V22" s="31">
        <v>198.31742600000001</v>
      </c>
      <c r="W22" s="31">
        <v>195.94231299999998</v>
      </c>
      <c r="X22" s="31">
        <v>204.30355</v>
      </c>
      <c r="Y22" s="31">
        <v>174.33913000000001</v>
      </c>
      <c r="Z22" s="31">
        <v>142.34110799999999</v>
      </c>
      <c r="AA22" s="31">
        <v>143.71522800000005</v>
      </c>
      <c r="AB22" s="31">
        <v>129.118923</v>
      </c>
      <c r="AC22" s="24">
        <f t="shared" si="2"/>
        <v>3047.4234330000004</v>
      </c>
      <c r="AD22" s="30"/>
    </row>
    <row r="23" spans="1:30">
      <c r="A23" s="2">
        <v>15</v>
      </c>
      <c r="B23" s="44" t="s">
        <v>84</v>
      </c>
      <c r="C23" s="29">
        <v>2618.9650390000002</v>
      </c>
      <c r="D23" s="29">
        <v>1696.4239610000002</v>
      </c>
      <c r="E23" s="29">
        <v>1652.822981999999</v>
      </c>
      <c r="F23" s="29">
        <v>1487.214191</v>
      </c>
      <c r="G23" s="29">
        <v>1358.6871789999998</v>
      </c>
      <c r="H23" s="29">
        <v>1022.7887480000001</v>
      </c>
      <c r="I23" s="24">
        <v>776.48544300000003</v>
      </c>
      <c r="J23" s="24">
        <v>1653.1669690000001</v>
      </c>
      <c r="K23" s="24">
        <v>2755.5430040000033</v>
      </c>
      <c r="L23" s="24">
        <v>4203.5556100000003</v>
      </c>
      <c r="M23" s="24">
        <v>3306.8347880000001</v>
      </c>
      <c r="N23" s="24">
        <v>3924.0523710000002</v>
      </c>
      <c r="O23" s="24">
        <v>7576.4281449999999</v>
      </c>
      <c r="P23" s="24">
        <v>10807.781358</v>
      </c>
      <c r="Q23" s="24">
        <v>7732.3063970000003</v>
      </c>
      <c r="R23" s="24">
        <v>8884.1415120000001</v>
      </c>
      <c r="S23" s="31">
        <v>11538.692197</v>
      </c>
      <c r="T23" s="31">
        <v>13043.065999</v>
      </c>
      <c r="U23" s="31">
        <v>10829.40547</v>
      </c>
      <c r="V23" s="31">
        <v>9123.6006240000006</v>
      </c>
      <c r="W23" s="31">
        <v>7895.4512609999992</v>
      </c>
      <c r="X23" s="31">
        <v>7043.7823290000006</v>
      </c>
      <c r="Y23" s="31">
        <v>8285.5831789999993</v>
      </c>
      <c r="Z23" s="31">
        <v>8614.0236370000002</v>
      </c>
      <c r="AA23" s="31">
        <v>9931.9417329999906</v>
      </c>
      <c r="AB23" s="31">
        <v>11254.168171999996</v>
      </c>
      <c r="AC23" s="24">
        <f t="shared" si="2"/>
        <v>159016.91229799998</v>
      </c>
      <c r="AD23" s="30"/>
    </row>
    <row r="24" spans="1:30">
      <c r="A24" s="2">
        <v>16</v>
      </c>
      <c r="B24" s="44" t="s">
        <v>83</v>
      </c>
      <c r="C24" s="29">
        <v>12.066082</v>
      </c>
      <c r="D24" s="29">
        <v>8.6077099999999991</v>
      </c>
      <c r="E24" s="29">
        <v>8.5074439999999996</v>
      </c>
      <c r="F24" s="29">
        <v>6.4194360000000001</v>
      </c>
      <c r="G24" s="29">
        <v>11.715100000000001</v>
      </c>
      <c r="H24" s="29">
        <v>12.170052999999999</v>
      </c>
      <c r="I24" s="24">
        <v>14.440035</v>
      </c>
      <c r="J24" s="24">
        <v>19.428525</v>
      </c>
      <c r="K24" s="24">
        <v>24.561550999999984</v>
      </c>
      <c r="L24" s="24">
        <v>26.223210999999999</v>
      </c>
      <c r="M24" s="24">
        <v>28.781338999999999</v>
      </c>
      <c r="N24" s="24">
        <v>44.538744999999999</v>
      </c>
      <c r="O24" s="24">
        <v>67.750050000000002</v>
      </c>
      <c r="P24" s="24">
        <v>79.441128000000006</v>
      </c>
      <c r="Q24" s="24">
        <v>52.030062000000001</v>
      </c>
      <c r="R24" s="24">
        <v>100.279713</v>
      </c>
      <c r="S24" s="31">
        <v>180.957774</v>
      </c>
      <c r="T24" s="31">
        <v>183.08161200000001</v>
      </c>
      <c r="U24" s="31">
        <v>197.183537</v>
      </c>
      <c r="V24" s="31">
        <v>249.10155</v>
      </c>
      <c r="W24" s="31">
        <v>239.65873199999999</v>
      </c>
      <c r="X24" s="31">
        <v>183.974211</v>
      </c>
      <c r="Y24" s="31">
        <v>239.21546799999999</v>
      </c>
      <c r="Z24" s="31">
        <v>393.68165600000003</v>
      </c>
      <c r="AA24" s="31">
        <v>394.09821699999986</v>
      </c>
      <c r="AB24" s="31">
        <v>352.72098199999982</v>
      </c>
      <c r="AC24" s="24">
        <f t="shared" si="2"/>
        <v>3130.6339229999999</v>
      </c>
      <c r="AD24" s="30"/>
    </row>
    <row r="25" spans="1:30">
      <c r="A25" s="2">
        <v>17</v>
      </c>
      <c r="B25" s="44" t="s">
        <v>82</v>
      </c>
      <c r="C25" s="29">
        <v>935.06714799999997</v>
      </c>
      <c r="D25" s="29">
        <v>427.61782200000005</v>
      </c>
      <c r="E25" s="29">
        <v>254.37517200000002</v>
      </c>
      <c r="F25" s="29">
        <v>176.83258599999999</v>
      </c>
      <c r="G25" s="29">
        <v>182.44239300000001</v>
      </c>
      <c r="H25" s="29">
        <v>181.625621</v>
      </c>
      <c r="I25" s="24">
        <v>376.189774</v>
      </c>
      <c r="J25" s="24">
        <v>301.02602200000001</v>
      </c>
      <c r="K25" s="24">
        <v>210.42024699999976</v>
      </c>
      <c r="L25" s="24">
        <v>336.32802500000003</v>
      </c>
      <c r="M25" s="24">
        <v>451.62937799999997</v>
      </c>
      <c r="N25" s="24">
        <v>617.30022799999995</v>
      </c>
      <c r="O25" s="24">
        <v>482.86546099999998</v>
      </c>
      <c r="P25" s="24">
        <v>423.57566100000003</v>
      </c>
      <c r="Q25" s="24">
        <v>477.503376</v>
      </c>
      <c r="R25" s="24">
        <v>1032.571815</v>
      </c>
      <c r="S25" s="31">
        <v>2131.5856880000001</v>
      </c>
      <c r="T25" s="31">
        <v>2543.999546</v>
      </c>
      <c r="U25" s="31">
        <v>2362.0732560000001</v>
      </c>
      <c r="V25" s="31">
        <v>1786.2724029999999</v>
      </c>
      <c r="W25" s="31">
        <v>2080.1437980000001</v>
      </c>
      <c r="X25" s="31">
        <v>1462.8510679999999</v>
      </c>
      <c r="Y25" s="31">
        <v>1406.4577919999999</v>
      </c>
      <c r="Z25" s="31">
        <v>1421.4717479999999</v>
      </c>
      <c r="AA25" s="31">
        <v>1604.6020059999994</v>
      </c>
      <c r="AB25" s="31">
        <v>2636.4897930000043</v>
      </c>
      <c r="AC25" s="24">
        <f t="shared" si="2"/>
        <v>26303.317827000006</v>
      </c>
      <c r="AD25" s="30"/>
    </row>
    <row r="26" spans="1:30">
      <c r="A26" s="2">
        <v>18</v>
      </c>
      <c r="B26" s="44" t="s">
        <v>81</v>
      </c>
      <c r="C26" s="29">
        <v>59.321933000000001</v>
      </c>
      <c r="D26" s="29">
        <v>59.413781999999998</v>
      </c>
      <c r="E26" s="29">
        <v>71.471794000000003</v>
      </c>
      <c r="F26" s="29">
        <v>64.189596999999992</v>
      </c>
      <c r="G26" s="29">
        <v>53.493616000000003</v>
      </c>
      <c r="H26" s="29">
        <v>70.752070000000003</v>
      </c>
      <c r="I26" s="24">
        <v>80.251981999999998</v>
      </c>
      <c r="J26" s="24">
        <v>76.485771</v>
      </c>
      <c r="K26" s="24">
        <v>107.67385900000001</v>
      </c>
      <c r="L26" s="24">
        <v>135.690866</v>
      </c>
      <c r="M26" s="24">
        <v>176.88427799999999</v>
      </c>
      <c r="N26" s="24">
        <v>183.171741</v>
      </c>
      <c r="O26" s="24">
        <v>211.010154</v>
      </c>
      <c r="P26" s="24">
        <v>313.31798300000003</v>
      </c>
      <c r="Q26" s="24">
        <v>261.90137499999997</v>
      </c>
      <c r="R26" s="24">
        <v>437.25352500000002</v>
      </c>
      <c r="S26" s="31">
        <v>604.62293899999997</v>
      </c>
      <c r="T26" s="31">
        <v>623.96528899999998</v>
      </c>
      <c r="U26" s="31">
        <v>714.46660699999995</v>
      </c>
      <c r="V26" s="31">
        <v>870.91712500000006</v>
      </c>
      <c r="W26" s="31">
        <v>872.17559299999994</v>
      </c>
      <c r="X26" s="31">
        <v>683.55202099999985</v>
      </c>
      <c r="Y26" s="31">
        <v>659.40191200000004</v>
      </c>
      <c r="Z26" s="31">
        <v>787.95063500000003</v>
      </c>
      <c r="AA26" s="31">
        <v>811.04894599999966</v>
      </c>
      <c r="AB26" s="31">
        <v>775.59605199999987</v>
      </c>
      <c r="AC26" s="24">
        <f t="shared" si="2"/>
        <v>9765.9814449999976</v>
      </c>
      <c r="AD26" s="30"/>
    </row>
    <row r="27" spans="1:30">
      <c r="A27" s="2">
        <v>19</v>
      </c>
      <c r="B27" s="44" t="s">
        <v>80</v>
      </c>
      <c r="C27" s="29">
        <v>22.534471</v>
      </c>
      <c r="D27" s="29">
        <v>17.412058999999999</v>
      </c>
      <c r="E27" s="29">
        <v>16.497185000000002</v>
      </c>
      <c r="F27" s="29">
        <v>14.858721000000003</v>
      </c>
      <c r="G27" s="29">
        <v>47.755676000000008</v>
      </c>
      <c r="H27" s="29">
        <v>71.202727999999993</v>
      </c>
      <c r="I27" s="24">
        <v>93.257436999999996</v>
      </c>
      <c r="J27" s="24">
        <v>147.202134</v>
      </c>
      <c r="K27" s="24">
        <v>134.02792800000009</v>
      </c>
      <c r="L27" s="24">
        <v>194.722521</v>
      </c>
      <c r="M27" s="24">
        <v>240.06250299999999</v>
      </c>
      <c r="N27" s="24">
        <v>359.27876400000002</v>
      </c>
      <c r="O27" s="24">
        <v>444.286903</v>
      </c>
      <c r="P27" s="24">
        <v>716.91958899999997</v>
      </c>
      <c r="Q27" s="24">
        <v>1010.730054</v>
      </c>
      <c r="R27" s="24">
        <v>1220.1171629999999</v>
      </c>
      <c r="S27" s="31">
        <v>1630.5109970000001</v>
      </c>
      <c r="T27" s="31">
        <v>1949.1660280000001</v>
      </c>
      <c r="U27" s="31">
        <v>2584.2483080000002</v>
      </c>
      <c r="V27" s="31">
        <v>2814.8511910000002</v>
      </c>
      <c r="W27" s="31">
        <v>3842.7681810000004</v>
      </c>
      <c r="X27" s="31">
        <v>4563.784901</v>
      </c>
      <c r="Y27" s="31">
        <v>5691.2332269999997</v>
      </c>
      <c r="Z27" s="31">
        <v>6666.1437010000009</v>
      </c>
      <c r="AA27" s="31">
        <v>7209.7200399999983</v>
      </c>
      <c r="AB27" s="31">
        <v>7330.6112609999964</v>
      </c>
      <c r="AC27" s="24">
        <f t="shared" si="2"/>
        <v>49033.903671</v>
      </c>
      <c r="AD27" s="30"/>
    </row>
    <row r="28" spans="1:30">
      <c r="A28" s="2">
        <v>20</v>
      </c>
      <c r="B28" s="44" t="s">
        <v>79</v>
      </c>
      <c r="C28" s="29">
        <v>14.950122</v>
      </c>
      <c r="D28" s="29">
        <v>16.133816999999997</v>
      </c>
      <c r="E28" s="29">
        <v>17.824657999999996</v>
      </c>
      <c r="F28" s="29">
        <v>23.583104999999996</v>
      </c>
      <c r="G28" s="29">
        <v>42.75338900000002</v>
      </c>
      <c r="H28" s="29">
        <v>59.634524999999996</v>
      </c>
      <c r="I28" s="24">
        <v>84.962287000000003</v>
      </c>
      <c r="J28" s="24">
        <v>117.65335399999999</v>
      </c>
      <c r="K28" s="24">
        <v>123.90442200000007</v>
      </c>
      <c r="L28" s="24">
        <v>141.95326900000001</v>
      </c>
      <c r="M28" s="24">
        <v>156.93507600000001</v>
      </c>
      <c r="N28" s="24">
        <v>198.34911099999999</v>
      </c>
      <c r="O28" s="24">
        <v>272.926288</v>
      </c>
      <c r="P28" s="24">
        <v>300.626037</v>
      </c>
      <c r="Q28" s="24">
        <v>333.11744299999998</v>
      </c>
      <c r="R28" s="24">
        <v>463.19197000000003</v>
      </c>
      <c r="S28" s="31">
        <v>592.09833400000002</v>
      </c>
      <c r="T28" s="31">
        <v>623.63987499999996</v>
      </c>
      <c r="U28" s="31">
        <v>662.06478800000002</v>
      </c>
      <c r="V28" s="31">
        <v>766.11201500000095</v>
      </c>
      <c r="W28" s="31">
        <v>875.36312000000021</v>
      </c>
      <c r="X28" s="31">
        <v>981.94891000000007</v>
      </c>
      <c r="Y28" s="31">
        <v>1092.196156</v>
      </c>
      <c r="Z28" s="31">
        <v>1402.7597430000001</v>
      </c>
      <c r="AA28" s="31">
        <v>1496.3098850000003</v>
      </c>
      <c r="AB28" s="31">
        <v>1343.8506050000015</v>
      </c>
      <c r="AC28" s="24">
        <f t="shared" si="2"/>
        <v>12204.842304000002</v>
      </c>
      <c r="AD28" s="30"/>
    </row>
    <row r="29" spans="1:30">
      <c r="A29" s="2">
        <v>21</v>
      </c>
      <c r="B29" s="44" t="s">
        <v>78</v>
      </c>
      <c r="C29" s="29">
        <v>65.841391999999999</v>
      </c>
      <c r="D29" s="29">
        <v>85.12175400000001</v>
      </c>
      <c r="E29" s="29">
        <v>86.909141999999989</v>
      </c>
      <c r="F29" s="29">
        <v>83.322665999999984</v>
      </c>
      <c r="G29" s="29">
        <v>118.222415</v>
      </c>
      <c r="H29" s="29">
        <v>146.651355</v>
      </c>
      <c r="I29" s="24">
        <v>181.40320299999999</v>
      </c>
      <c r="J29" s="24">
        <v>176.90954099999999</v>
      </c>
      <c r="K29" s="24">
        <v>290.94997599999994</v>
      </c>
      <c r="L29" s="24">
        <v>474.56671299999999</v>
      </c>
      <c r="M29" s="24">
        <v>304.07863500000002</v>
      </c>
      <c r="N29" s="24">
        <v>324.88580000000002</v>
      </c>
      <c r="O29" s="24">
        <v>376.82242600000001</v>
      </c>
      <c r="P29" s="24">
        <v>463.74834800000002</v>
      </c>
      <c r="Q29" s="24">
        <v>481.60086699999999</v>
      </c>
      <c r="R29" s="24">
        <v>682.75097000000005</v>
      </c>
      <c r="S29" s="31">
        <v>859.30534499999999</v>
      </c>
      <c r="T29" s="31">
        <v>963.11195699999996</v>
      </c>
      <c r="U29" s="31">
        <v>1205.9845780000001</v>
      </c>
      <c r="V29" s="31">
        <v>1406.116759</v>
      </c>
      <c r="W29" s="31">
        <v>1788.677291</v>
      </c>
      <c r="X29" s="31">
        <v>2169.8912909999999</v>
      </c>
      <c r="Y29" s="31">
        <v>2480.0124510000001</v>
      </c>
      <c r="Z29" s="31">
        <v>3255.3985459999994</v>
      </c>
      <c r="AA29" s="31">
        <v>3686.7541979999996</v>
      </c>
      <c r="AB29" s="31">
        <v>4468.2078719999981</v>
      </c>
      <c r="AC29" s="24">
        <f t="shared" si="2"/>
        <v>26627.245490999998</v>
      </c>
      <c r="AD29" s="30"/>
    </row>
    <row r="30" spans="1:30">
      <c r="A30" s="2">
        <v>22</v>
      </c>
      <c r="B30" s="44" t="s">
        <v>77</v>
      </c>
      <c r="C30" s="29">
        <v>37.423220000000001</v>
      </c>
      <c r="D30" s="29">
        <v>41.727720999999988</v>
      </c>
      <c r="E30" s="29">
        <v>67.631834999999981</v>
      </c>
      <c r="F30" s="29">
        <v>75.326194000000015</v>
      </c>
      <c r="G30" s="29">
        <v>123.416504</v>
      </c>
      <c r="H30" s="29">
        <v>161.43414999999999</v>
      </c>
      <c r="I30" s="24">
        <v>146.21366</v>
      </c>
      <c r="J30" s="24">
        <v>147.774236</v>
      </c>
      <c r="K30" s="24">
        <v>170.52840300000005</v>
      </c>
      <c r="L30" s="24">
        <v>261.00154800000001</v>
      </c>
      <c r="M30" s="24">
        <v>409.45924500000001</v>
      </c>
      <c r="N30" s="24">
        <v>586.34551599999998</v>
      </c>
      <c r="O30" s="24">
        <v>867.32710799999995</v>
      </c>
      <c r="P30" s="24">
        <v>1137.764727</v>
      </c>
      <c r="Q30" s="24">
        <v>1114.031203</v>
      </c>
      <c r="R30" s="24">
        <v>1649.7941800000001</v>
      </c>
      <c r="S30" s="31">
        <v>2557.4222439999999</v>
      </c>
      <c r="T30" s="31">
        <v>3102.136152</v>
      </c>
      <c r="U30" s="31">
        <v>3057.0189620000001</v>
      </c>
      <c r="V30" s="31">
        <v>3151.9875229999998</v>
      </c>
      <c r="W30" s="31">
        <v>4280.8207290000009</v>
      </c>
      <c r="X30" s="31">
        <v>4784.421437</v>
      </c>
      <c r="Y30" s="31">
        <v>5281.5499730000001</v>
      </c>
      <c r="Z30" s="31">
        <v>6434.8252329999996</v>
      </c>
      <c r="AA30" s="31">
        <v>5817.1069840000046</v>
      </c>
      <c r="AB30" s="31">
        <v>5089.9622879999997</v>
      </c>
      <c r="AC30" s="24">
        <f t="shared" si="2"/>
        <v>50554.450975</v>
      </c>
      <c r="AD30" s="30"/>
    </row>
    <row r="31" spans="1:30">
      <c r="A31" s="2">
        <v>23</v>
      </c>
      <c r="B31" s="44" t="s">
        <v>76</v>
      </c>
      <c r="C31" s="29">
        <v>420.115072</v>
      </c>
      <c r="D31" s="29">
        <v>1297.7117269999999</v>
      </c>
      <c r="E31" s="29">
        <v>1784.9021599999999</v>
      </c>
      <c r="F31" s="29">
        <v>1402.3320190000002</v>
      </c>
      <c r="G31" s="29">
        <v>619.40506200000016</v>
      </c>
      <c r="H31" s="29">
        <v>906.79709200000002</v>
      </c>
      <c r="I31" s="24">
        <v>638.87204299999996</v>
      </c>
      <c r="J31" s="24">
        <v>820.463888</v>
      </c>
      <c r="K31" s="24">
        <v>634.90362000000039</v>
      </c>
      <c r="L31" s="24">
        <v>945.95370100000002</v>
      </c>
      <c r="M31" s="24">
        <v>1305.1556330000001</v>
      </c>
      <c r="N31" s="24">
        <v>1297.8699320000001</v>
      </c>
      <c r="O31" s="24">
        <v>1278.8159929999999</v>
      </c>
      <c r="P31" s="24">
        <v>1865.467701</v>
      </c>
      <c r="Q31" s="24">
        <v>1837.4105050000001</v>
      </c>
      <c r="R31" s="24">
        <v>3231.3330769999998</v>
      </c>
      <c r="S31" s="31">
        <v>3100.3523570000002</v>
      </c>
      <c r="T31" s="31">
        <v>3051.1757699999998</v>
      </c>
      <c r="U31" s="31">
        <v>3654.0425260000002</v>
      </c>
      <c r="V31" s="31">
        <v>3983.0464430000002</v>
      </c>
      <c r="W31" s="31">
        <v>4427.1501519999983</v>
      </c>
      <c r="X31" s="31">
        <v>3060.5758009999995</v>
      </c>
      <c r="Y31" s="31">
        <v>3401.4029879999998</v>
      </c>
      <c r="Z31" s="31">
        <v>3803.7075829999999</v>
      </c>
      <c r="AA31" s="31">
        <v>3971.9716230000004</v>
      </c>
      <c r="AB31" s="31">
        <v>4798.1198859999977</v>
      </c>
      <c r="AC31" s="24">
        <f t="shared" si="2"/>
        <v>57539.054354000007</v>
      </c>
      <c r="AD31" s="30"/>
    </row>
    <row r="32" spans="1:30">
      <c r="A32" s="2">
        <v>24</v>
      </c>
      <c r="B32" s="44" t="s">
        <v>75</v>
      </c>
      <c r="C32" s="29">
        <v>359.011346</v>
      </c>
      <c r="D32" s="29">
        <v>456.98735799999997</v>
      </c>
      <c r="E32" s="29">
        <v>254.21983300000002</v>
      </c>
      <c r="F32" s="29">
        <v>105.712856</v>
      </c>
      <c r="G32" s="29">
        <v>87.801695000000009</v>
      </c>
      <c r="H32" s="29">
        <v>204.445257</v>
      </c>
      <c r="I32" s="24">
        <v>267.55350900000002</v>
      </c>
      <c r="J32" s="24">
        <v>166.93142499999999</v>
      </c>
      <c r="K32" s="24">
        <v>255.13101700000001</v>
      </c>
      <c r="L32" s="24">
        <v>292.39526899999998</v>
      </c>
      <c r="M32" s="24">
        <v>383.80930799999999</v>
      </c>
      <c r="N32" s="24">
        <v>463.29951299999999</v>
      </c>
      <c r="O32" s="24">
        <v>540.94732099999999</v>
      </c>
      <c r="P32" s="24">
        <v>787.73093100000006</v>
      </c>
      <c r="Q32" s="24">
        <v>843.58301600000004</v>
      </c>
      <c r="R32" s="24">
        <v>790.71183599999995</v>
      </c>
      <c r="S32" s="31">
        <v>1137.964215</v>
      </c>
      <c r="T32" s="31">
        <v>1316.016151</v>
      </c>
      <c r="U32" s="31">
        <v>1459.6588589999999</v>
      </c>
      <c r="V32" s="31">
        <v>2092.7620550000001</v>
      </c>
      <c r="W32" s="31">
        <v>1863.7366420000001</v>
      </c>
      <c r="X32" s="31">
        <v>1727.859555</v>
      </c>
      <c r="Y32" s="31">
        <v>1762.613981</v>
      </c>
      <c r="Z32" s="31">
        <v>1758.810109</v>
      </c>
      <c r="AA32" s="31">
        <v>1904.7454850000006</v>
      </c>
      <c r="AB32" s="31">
        <v>1166.5392129999993</v>
      </c>
      <c r="AC32" s="24">
        <f t="shared" si="2"/>
        <v>22450.977754999996</v>
      </c>
      <c r="AD32" s="30"/>
    </row>
    <row r="33" spans="1:30">
      <c r="A33" s="2">
        <v>25</v>
      </c>
      <c r="B33" s="44" t="s">
        <v>74</v>
      </c>
      <c r="C33" s="29">
        <v>119.395967</v>
      </c>
      <c r="D33" s="29">
        <v>149.27666799999994</v>
      </c>
      <c r="E33" s="29">
        <v>211.10660900000011</v>
      </c>
      <c r="F33" s="29">
        <v>256.77068999999989</v>
      </c>
      <c r="G33" s="29">
        <v>449.84812900000003</v>
      </c>
      <c r="H33" s="29">
        <v>707.71977600000002</v>
      </c>
      <c r="I33" s="24">
        <v>781.192363</v>
      </c>
      <c r="J33" s="24">
        <v>885.67826600000001</v>
      </c>
      <c r="K33" s="24">
        <v>1179.605483000001</v>
      </c>
      <c r="L33" s="24">
        <v>1801.3484209999999</v>
      </c>
      <c r="M33" s="24">
        <v>2169.9216120000001</v>
      </c>
      <c r="N33" s="24">
        <v>2275.3686339999999</v>
      </c>
      <c r="O33" s="24">
        <v>3048.1895559999998</v>
      </c>
      <c r="P33" s="24">
        <v>6116.5396730000002</v>
      </c>
      <c r="Q33" s="24">
        <v>2731.3671829999998</v>
      </c>
      <c r="R33" s="24">
        <v>4509.632979</v>
      </c>
      <c r="S33" s="31">
        <v>5790.7026219999998</v>
      </c>
      <c r="T33" s="31">
        <v>6342.9241119999997</v>
      </c>
      <c r="U33" s="31">
        <v>5986.5533210000003</v>
      </c>
      <c r="V33" s="31">
        <v>6242.8966309999996</v>
      </c>
      <c r="W33" s="31">
        <v>5469.6929849999988</v>
      </c>
      <c r="X33" s="31">
        <v>4664.5352240000002</v>
      </c>
      <c r="Y33" s="31">
        <v>6358.9627280000004</v>
      </c>
      <c r="Z33" s="31">
        <v>8017.1231130000006</v>
      </c>
      <c r="AA33" s="31">
        <v>8144.2937619999948</v>
      </c>
      <c r="AB33" s="31">
        <v>6886.1594490000025</v>
      </c>
      <c r="AC33" s="24">
        <f t="shared" si="2"/>
        <v>91296.805955999997</v>
      </c>
      <c r="AD33" s="30"/>
    </row>
    <row r="34" spans="1:30">
      <c r="A34" s="2">
        <v>26</v>
      </c>
      <c r="B34" s="44" t="s">
        <v>73</v>
      </c>
      <c r="C34" s="29">
        <v>1990.8854409999999</v>
      </c>
      <c r="D34" s="29">
        <v>2207.3272169999996</v>
      </c>
      <c r="E34" s="29">
        <v>2454.840627</v>
      </c>
      <c r="F34" s="29">
        <v>2298.4275679999992</v>
      </c>
      <c r="G34" s="29">
        <v>2201.6933530000006</v>
      </c>
      <c r="H34" s="29">
        <v>3133.772078</v>
      </c>
      <c r="I34" s="24">
        <v>4178.3008120000004</v>
      </c>
      <c r="J34" s="24">
        <v>4353.5995380000004</v>
      </c>
      <c r="K34" s="24">
        <v>6717.0089950000011</v>
      </c>
      <c r="L34" s="24">
        <v>17270.352633999999</v>
      </c>
      <c r="M34" s="24">
        <v>25923.863141999998</v>
      </c>
      <c r="N34" s="24">
        <v>31950.067089</v>
      </c>
      <c r="O34" s="24">
        <v>53910.891261999997</v>
      </c>
      <c r="P34" s="24">
        <v>85235.746905000007</v>
      </c>
      <c r="Q34" s="24">
        <v>68822.994464000003</v>
      </c>
      <c r="R34" s="24">
        <v>107968.93520000001</v>
      </c>
      <c r="S34" s="31">
        <v>150656.18915799999</v>
      </c>
      <c r="T34" s="31">
        <v>133639.11550399999</v>
      </c>
      <c r="U34" s="31">
        <v>148231.551412</v>
      </c>
      <c r="V34" s="31">
        <v>136231.62543099999</v>
      </c>
      <c r="W34" s="31">
        <v>95193.911536</v>
      </c>
      <c r="X34" s="31">
        <v>92852.626656999986</v>
      </c>
      <c r="Y34" s="31">
        <v>125067.890977</v>
      </c>
      <c r="Z34" s="31">
        <v>135452.05193699998</v>
      </c>
      <c r="AA34" s="31">
        <v>165085.76373199985</v>
      </c>
      <c r="AB34" s="31">
        <v>180016.12501999986</v>
      </c>
      <c r="AC34" s="24">
        <f t="shared" si="2"/>
        <v>1783045.5576889997</v>
      </c>
      <c r="AD34" s="30"/>
    </row>
    <row r="35" spans="1:30">
      <c r="A35" s="2">
        <v>27</v>
      </c>
      <c r="B35" s="44" t="s">
        <v>72</v>
      </c>
      <c r="C35" s="29">
        <v>5133.3635670000003</v>
      </c>
      <c r="D35" s="29">
        <v>6915.9650359999987</v>
      </c>
      <c r="E35" s="29">
        <v>10196.990467000001</v>
      </c>
      <c r="F35" s="29">
        <v>6693.879069999999</v>
      </c>
      <c r="G35" s="29">
        <v>8930.4335780000019</v>
      </c>
      <c r="H35" s="29">
        <v>20652.288466999998</v>
      </c>
      <c r="I35" s="24">
        <v>17548.843456999999</v>
      </c>
      <c r="J35" s="24">
        <v>20016.681971999998</v>
      </c>
      <c r="K35" s="24">
        <v>26700.37382399998</v>
      </c>
      <c r="L35" s="24">
        <v>48027.429841999998</v>
      </c>
      <c r="M35" s="24">
        <v>64239.396491</v>
      </c>
      <c r="N35" s="24">
        <v>89077.254421999998</v>
      </c>
      <c r="O35" s="24">
        <v>104675.217861</v>
      </c>
      <c r="P35" s="24">
        <v>168643.09012800001</v>
      </c>
      <c r="Q35" s="24">
        <v>123147.864713</v>
      </c>
      <c r="R35" s="24">
        <v>188381.49374999999</v>
      </c>
      <c r="S35" s="31">
        <v>273457.07132699998</v>
      </c>
      <c r="T35" s="31">
        <v>311608.25231200003</v>
      </c>
      <c r="U35" s="31">
        <v>314490.43082299997</v>
      </c>
      <c r="V35" s="31">
        <v>316538.587894</v>
      </c>
      <c r="W35" s="31">
        <v>198418.28587599995</v>
      </c>
      <c r="X35" s="31">
        <v>174748.67654099994</v>
      </c>
      <c r="Y35" s="31">
        <v>245917.031961</v>
      </c>
      <c r="Z35" s="31">
        <v>347931.02769400005</v>
      </c>
      <c r="AA35" s="31">
        <v>346121.94554899959</v>
      </c>
      <c r="AB35" s="31">
        <v>267553.38550000003</v>
      </c>
      <c r="AC35" s="24">
        <f t="shared" si="2"/>
        <v>3705765.2621219992</v>
      </c>
      <c r="AD35" s="30"/>
    </row>
    <row r="36" spans="1:30" ht="25.5">
      <c r="A36" s="2">
        <v>28</v>
      </c>
      <c r="B36" s="47" t="s">
        <v>71</v>
      </c>
      <c r="C36" s="29">
        <v>630.07891800000004</v>
      </c>
      <c r="D36" s="29">
        <v>745.18466900000033</v>
      </c>
      <c r="E36" s="29">
        <v>774.93597799999986</v>
      </c>
      <c r="F36" s="29">
        <v>942.08387200000095</v>
      </c>
      <c r="G36" s="29">
        <v>998.06697699999916</v>
      </c>
      <c r="H36" s="29">
        <v>1529.730012</v>
      </c>
      <c r="I36" s="24">
        <v>1644.214516</v>
      </c>
      <c r="J36" s="24">
        <v>1958.3488480000001</v>
      </c>
      <c r="K36" s="24">
        <v>2574.5555659999991</v>
      </c>
      <c r="L36" s="24">
        <v>3959.0902780000001</v>
      </c>
      <c r="M36" s="24">
        <v>4816.1223040000004</v>
      </c>
      <c r="N36" s="24">
        <v>6287.9610730000004</v>
      </c>
      <c r="O36" s="24">
        <v>6416.1545980000001</v>
      </c>
      <c r="P36" s="24">
        <v>9190.6146779999999</v>
      </c>
      <c r="Q36" s="24">
        <v>6253.1702729999997</v>
      </c>
      <c r="R36" s="24">
        <v>9935.3137630000001</v>
      </c>
      <c r="S36" s="31">
        <v>10920.893803000001</v>
      </c>
      <c r="T36" s="31">
        <v>9772.3092980000001</v>
      </c>
      <c r="U36" s="31">
        <v>9460.1355930000009</v>
      </c>
      <c r="V36" s="31">
        <v>10393.119465</v>
      </c>
      <c r="W36" s="31">
        <v>9924.8739599999972</v>
      </c>
      <c r="X36" s="31">
        <v>9023.8338390000081</v>
      </c>
      <c r="Y36" s="31">
        <v>10654.22824</v>
      </c>
      <c r="Z36" s="31">
        <v>10835.043816999998</v>
      </c>
      <c r="AA36" s="31">
        <v>10368.438216999995</v>
      </c>
      <c r="AB36" s="31">
        <v>11034.336082999998</v>
      </c>
      <c r="AC36" s="24">
        <f t="shared" si="2"/>
        <v>161042.83863799999</v>
      </c>
      <c r="AD36" s="30"/>
    </row>
    <row r="37" spans="1:30">
      <c r="A37" s="2">
        <v>29</v>
      </c>
      <c r="B37" s="44" t="s">
        <v>70</v>
      </c>
      <c r="C37" s="29">
        <v>3288.1217320000001</v>
      </c>
      <c r="D37" s="29">
        <v>3123.3692030000002</v>
      </c>
      <c r="E37" s="29">
        <v>3058.4901920000034</v>
      </c>
      <c r="F37" s="29">
        <v>3509.6667050000015</v>
      </c>
      <c r="G37" s="29">
        <v>5527.2890830000069</v>
      </c>
      <c r="H37" s="29">
        <v>8327.3620934999999</v>
      </c>
      <c r="I37" s="24">
        <v>8976.9778100000003</v>
      </c>
      <c r="J37" s="24">
        <v>11348.020343</v>
      </c>
      <c r="K37" s="24">
        <v>14682.201235999975</v>
      </c>
      <c r="L37" s="24">
        <v>23811.713667</v>
      </c>
      <c r="M37" s="24">
        <v>28022.842418</v>
      </c>
      <c r="N37" s="24">
        <v>29855.205333000002</v>
      </c>
      <c r="O37" s="24">
        <v>38385.164305999999</v>
      </c>
      <c r="P37" s="24">
        <v>39301.262553</v>
      </c>
      <c r="Q37" s="24">
        <v>36175.602351000001</v>
      </c>
      <c r="R37" s="24">
        <v>48283.094717</v>
      </c>
      <c r="S37" s="31">
        <v>63226.966275999999</v>
      </c>
      <c r="T37" s="31">
        <v>60947.350288000001</v>
      </c>
      <c r="U37" s="31">
        <v>65990.543885999999</v>
      </c>
      <c r="V37" s="31">
        <v>60986.789210999799</v>
      </c>
      <c r="W37" s="31">
        <v>47859.817612000006</v>
      </c>
      <c r="X37" s="31">
        <v>43871.327135000021</v>
      </c>
      <c r="Y37" s="31">
        <v>55801.393291</v>
      </c>
      <c r="Z37" s="31">
        <v>67273.130194999962</v>
      </c>
      <c r="AA37" s="31">
        <v>57547.18968000009</v>
      </c>
      <c r="AB37" s="31">
        <v>45557.665358999984</v>
      </c>
      <c r="AC37" s="24">
        <f t="shared" si="2"/>
        <v>874738.5566755</v>
      </c>
      <c r="AD37" s="30"/>
    </row>
    <row r="38" spans="1:30">
      <c r="A38" s="2">
        <v>30</v>
      </c>
      <c r="B38" s="44" t="s">
        <v>69</v>
      </c>
      <c r="C38" s="29">
        <v>254.64928399999999</v>
      </c>
      <c r="D38" s="29">
        <v>263.56610699999999</v>
      </c>
      <c r="E38" s="29">
        <v>243.39919900000004</v>
      </c>
      <c r="F38" s="29">
        <v>387.11722400000002</v>
      </c>
      <c r="G38" s="29">
        <v>627.78995399999985</v>
      </c>
      <c r="H38" s="29">
        <v>798.92536800000005</v>
      </c>
      <c r="I38" s="24">
        <v>985.81498299999998</v>
      </c>
      <c r="J38" s="24">
        <v>1161.1591149999999</v>
      </c>
      <c r="K38" s="24">
        <v>1256.062355999999</v>
      </c>
      <c r="L38" s="24">
        <v>1567.310463</v>
      </c>
      <c r="M38" s="24">
        <v>1953.3452150000001</v>
      </c>
      <c r="N38" s="24">
        <v>2399.4514880000002</v>
      </c>
      <c r="O38" s="24">
        <v>3457.8868859999998</v>
      </c>
      <c r="P38" s="24">
        <v>4885.7750569999998</v>
      </c>
      <c r="Q38" s="24">
        <v>6011.645407</v>
      </c>
      <c r="R38" s="24">
        <v>7239.6266589999996</v>
      </c>
      <c r="S38" s="31">
        <v>10340.295786000001</v>
      </c>
      <c r="T38" s="31">
        <v>13034.295595</v>
      </c>
      <c r="U38" s="31">
        <v>15096.250564</v>
      </c>
      <c r="V38" s="31">
        <v>17743.498789000001</v>
      </c>
      <c r="W38" s="31">
        <v>19232.530297000008</v>
      </c>
      <c r="X38" s="31">
        <v>20709.370233000005</v>
      </c>
      <c r="Y38" s="31">
        <v>25198.356554000002</v>
      </c>
      <c r="Z38" s="31">
        <v>27921.962577000006</v>
      </c>
      <c r="AA38" s="31">
        <v>33610.156895000066</v>
      </c>
      <c r="AB38" s="31">
        <v>34919.391599000046</v>
      </c>
      <c r="AC38" s="24">
        <f t="shared" si="2"/>
        <v>251299.63365400015</v>
      </c>
      <c r="AD38" s="30"/>
    </row>
    <row r="39" spans="1:30">
      <c r="A39" s="2">
        <v>31</v>
      </c>
      <c r="B39" s="44" t="s">
        <v>68</v>
      </c>
      <c r="C39" s="29">
        <v>3741.5076789999998</v>
      </c>
      <c r="D39" s="29">
        <v>3565.6707289999999</v>
      </c>
      <c r="E39" s="29">
        <v>2994.7971710000002</v>
      </c>
      <c r="F39" s="29">
        <v>2518.2237330000003</v>
      </c>
      <c r="G39" s="29">
        <v>2248.1890920000005</v>
      </c>
      <c r="H39" s="29">
        <v>1730.0512369999999</v>
      </c>
      <c r="I39" s="24">
        <v>1586.716776</v>
      </c>
      <c r="J39" s="24">
        <v>2485.784682</v>
      </c>
      <c r="K39" s="24">
        <v>1619.3673659999995</v>
      </c>
      <c r="L39" s="24">
        <v>2286.9491520000001</v>
      </c>
      <c r="M39" s="24">
        <v>3051.4594280000001</v>
      </c>
      <c r="N39" s="24">
        <v>2484.5139239999999</v>
      </c>
      <c r="O39" s="24">
        <v>2906.6316489999999</v>
      </c>
      <c r="P39" s="24">
        <v>3481.8221779999999</v>
      </c>
      <c r="Q39" s="24">
        <v>1991.73036</v>
      </c>
      <c r="R39" s="24">
        <v>2575.584085</v>
      </c>
      <c r="S39" s="31">
        <v>3449.6664129999999</v>
      </c>
      <c r="T39" s="31">
        <v>4024.5160470000001</v>
      </c>
      <c r="U39" s="31">
        <v>3375.3948989999999</v>
      </c>
      <c r="V39" s="31">
        <v>3352.1205669999999</v>
      </c>
      <c r="W39" s="31">
        <v>3928.7470330000001</v>
      </c>
      <c r="X39" s="31">
        <v>2413.8149969999999</v>
      </c>
      <c r="Y39" s="31">
        <v>2341.1654749999998</v>
      </c>
      <c r="Z39" s="31">
        <v>2732.0010929999999</v>
      </c>
      <c r="AA39" s="31">
        <v>3543.6980350000013</v>
      </c>
      <c r="AB39" s="31">
        <v>2906.5473630000015</v>
      </c>
      <c r="AC39" s="24">
        <f t="shared" si="2"/>
        <v>73336.671163000006</v>
      </c>
      <c r="AD39" s="30"/>
    </row>
    <row r="40" spans="1:30">
      <c r="A40" s="2">
        <v>32</v>
      </c>
      <c r="B40" s="44" t="s">
        <v>67</v>
      </c>
      <c r="C40" s="29">
        <v>793.36113499999999</v>
      </c>
      <c r="D40" s="29">
        <v>860.87469800000008</v>
      </c>
      <c r="E40" s="29">
        <v>1047.3252260000002</v>
      </c>
      <c r="F40" s="29">
        <v>1069.8419230000002</v>
      </c>
      <c r="G40" s="29">
        <v>1299.3104179999996</v>
      </c>
      <c r="H40" s="29">
        <v>1654.7501150000001</v>
      </c>
      <c r="I40" s="24">
        <v>1786.7089739999999</v>
      </c>
      <c r="J40" s="24">
        <v>2163.7126360000002</v>
      </c>
      <c r="K40" s="24">
        <v>2384.1635320000019</v>
      </c>
      <c r="L40" s="24">
        <v>2973.3520010000002</v>
      </c>
      <c r="M40" s="24">
        <v>3079.5343250000001</v>
      </c>
      <c r="N40" s="24">
        <v>3510.0823140000002</v>
      </c>
      <c r="O40" s="24">
        <v>3804.7010260000002</v>
      </c>
      <c r="P40" s="24">
        <v>4022.08392</v>
      </c>
      <c r="Q40" s="24">
        <v>3592.9377909999998</v>
      </c>
      <c r="R40" s="24">
        <v>4425.1180409999997</v>
      </c>
      <c r="S40" s="31">
        <v>4537.1176699999996</v>
      </c>
      <c r="T40" s="31">
        <v>4160.7992919999997</v>
      </c>
      <c r="U40" s="31">
        <v>4321.6894789999997</v>
      </c>
      <c r="V40" s="31">
        <v>4454.84637199999</v>
      </c>
      <c r="W40" s="31">
        <v>4088.2006460000002</v>
      </c>
      <c r="X40" s="31">
        <v>4206.7055540000001</v>
      </c>
      <c r="Y40" s="31">
        <v>4653.9888410000003</v>
      </c>
      <c r="Z40" s="31">
        <v>5029.6524880000006</v>
      </c>
      <c r="AA40" s="31">
        <v>5031.8589459999994</v>
      </c>
      <c r="AB40" s="31">
        <v>4826.6241939999954</v>
      </c>
      <c r="AC40" s="24">
        <f t="shared" si="2"/>
        <v>83779.341556999978</v>
      </c>
      <c r="AD40" s="30"/>
    </row>
    <row r="41" spans="1:30">
      <c r="A41" s="2">
        <v>33</v>
      </c>
      <c r="B41" s="44" t="s">
        <v>66</v>
      </c>
      <c r="C41" s="29">
        <v>48.04374</v>
      </c>
      <c r="D41" s="29">
        <v>53.489889000000005</v>
      </c>
      <c r="E41" s="29">
        <v>72.724935000000016</v>
      </c>
      <c r="F41" s="29">
        <v>85.858885000000001</v>
      </c>
      <c r="G41" s="29">
        <v>128.21858499999999</v>
      </c>
      <c r="H41" s="29">
        <v>160.43820700000001</v>
      </c>
      <c r="I41" s="24">
        <v>175.781961</v>
      </c>
      <c r="J41" s="24">
        <v>203.731976</v>
      </c>
      <c r="K41" s="24">
        <v>261.15344500000043</v>
      </c>
      <c r="L41" s="24">
        <v>392.68225799999999</v>
      </c>
      <c r="M41" s="24">
        <v>500.52871699999997</v>
      </c>
      <c r="N41" s="24">
        <v>599.75505299999998</v>
      </c>
      <c r="O41" s="24">
        <v>809.13343399999997</v>
      </c>
      <c r="P41" s="24">
        <v>1118.2123079999999</v>
      </c>
      <c r="Q41" s="24">
        <v>1179.0897890000001</v>
      </c>
      <c r="R41" s="24">
        <v>1497.0744119999999</v>
      </c>
      <c r="S41" s="31">
        <v>1939.0487169999999</v>
      </c>
      <c r="T41" s="31">
        <v>2153.0638560000002</v>
      </c>
      <c r="U41" s="31">
        <v>2386.2832520000002</v>
      </c>
      <c r="V41" s="31">
        <v>3374.6944100000001</v>
      </c>
      <c r="W41" s="31">
        <v>4513.9527960000005</v>
      </c>
      <c r="X41" s="31">
        <v>5514.846316000001</v>
      </c>
      <c r="Y41" s="31">
        <v>7692.1900880000003</v>
      </c>
      <c r="Z41" s="31">
        <v>12357.574169000001</v>
      </c>
      <c r="AA41" s="31">
        <v>16140.371690000004</v>
      </c>
      <c r="AB41" s="31">
        <v>20493.637955000031</v>
      </c>
      <c r="AC41" s="24">
        <f t="shared" si="2"/>
        <v>83851.580843000032</v>
      </c>
      <c r="AD41" s="30"/>
    </row>
    <row r="42" spans="1:30">
      <c r="A42" s="2">
        <v>34</v>
      </c>
      <c r="B42" s="44" t="s">
        <v>65</v>
      </c>
      <c r="C42" s="29">
        <v>209.65893500000001</v>
      </c>
      <c r="D42" s="29">
        <v>236.49384999999998</v>
      </c>
      <c r="E42" s="29">
        <v>257.58502799999997</v>
      </c>
      <c r="F42" s="29">
        <v>263.143685</v>
      </c>
      <c r="G42" s="29">
        <v>315.71138599999995</v>
      </c>
      <c r="H42" s="29">
        <v>397.35650600000002</v>
      </c>
      <c r="I42" s="24">
        <v>449.516074</v>
      </c>
      <c r="J42" s="24">
        <v>578.39402099999995</v>
      </c>
      <c r="K42" s="24">
        <v>698.25336199999879</v>
      </c>
      <c r="L42" s="24">
        <v>1030.479012</v>
      </c>
      <c r="M42" s="24">
        <v>1236.5932190000001</v>
      </c>
      <c r="N42" s="24">
        <v>1497.990728</v>
      </c>
      <c r="O42" s="24">
        <v>1847.805893</v>
      </c>
      <c r="P42" s="24">
        <v>2196.2639239999999</v>
      </c>
      <c r="Q42" s="24">
        <v>2076.7322570000001</v>
      </c>
      <c r="R42" s="24">
        <v>2775.8321799999999</v>
      </c>
      <c r="S42" s="31">
        <v>3281.6941870000001</v>
      </c>
      <c r="T42" s="31">
        <v>3407.3151539999999</v>
      </c>
      <c r="U42" s="31">
        <v>3689.8465529999999</v>
      </c>
      <c r="V42" s="31">
        <v>3939.8403159999998</v>
      </c>
      <c r="W42" s="31">
        <v>3810.017879</v>
      </c>
      <c r="X42" s="31">
        <v>3938.5263349999996</v>
      </c>
      <c r="Y42" s="31">
        <v>4450.4209510000001</v>
      </c>
      <c r="Z42" s="31">
        <v>4914.1413539999994</v>
      </c>
      <c r="AA42" s="31">
        <v>4722.515758999999</v>
      </c>
      <c r="AB42" s="31">
        <v>5025.4218899999996</v>
      </c>
      <c r="AC42" s="24">
        <f t="shared" si="2"/>
        <v>57247.550437999998</v>
      </c>
      <c r="AD42" s="30"/>
    </row>
    <row r="43" spans="1:30">
      <c r="A43" s="2">
        <v>35</v>
      </c>
      <c r="B43" s="44" t="s">
        <v>64</v>
      </c>
      <c r="C43" s="29">
        <v>234.25858099999999</v>
      </c>
      <c r="D43" s="29">
        <v>278.34400299999999</v>
      </c>
      <c r="E43" s="29">
        <v>335.12180800000004</v>
      </c>
      <c r="F43" s="29">
        <v>426.41789900000003</v>
      </c>
      <c r="G43" s="29">
        <v>367.966792</v>
      </c>
      <c r="H43" s="29">
        <v>445.866309</v>
      </c>
      <c r="I43" s="24">
        <v>443.31002599999999</v>
      </c>
      <c r="J43" s="24">
        <v>518.19851300000005</v>
      </c>
      <c r="K43" s="24">
        <v>560.91996399999994</v>
      </c>
      <c r="L43" s="24">
        <v>787.58979999999997</v>
      </c>
      <c r="M43" s="24">
        <v>885.14587200000005</v>
      </c>
      <c r="N43" s="24">
        <v>1066.644509</v>
      </c>
      <c r="O43" s="24">
        <v>1330.212941</v>
      </c>
      <c r="P43" s="24">
        <v>1540.8760649999999</v>
      </c>
      <c r="Q43" s="24">
        <v>1546.4582829999999</v>
      </c>
      <c r="R43" s="24">
        <v>2200.0582209999998</v>
      </c>
      <c r="S43" s="31">
        <v>2670.9857480000001</v>
      </c>
      <c r="T43" s="31">
        <v>2975.1074530000001</v>
      </c>
      <c r="U43" s="31">
        <v>3094.9267279999999</v>
      </c>
      <c r="V43" s="31">
        <v>3236.2688950000002</v>
      </c>
      <c r="W43" s="31">
        <v>3039.8398179999999</v>
      </c>
      <c r="X43" s="31">
        <v>3075.185066</v>
      </c>
      <c r="Y43" s="31">
        <v>3341.166913</v>
      </c>
      <c r="Z43" s="31">
        <v>3599.8499409999999</v>
      </c>
      <c r="AA43" s="31">
        <v>3681.344649000001</v>
      </c>
      <c r="AB43" s="31">
        <v>3932.1943980000005</v>
      </c>
      <c r="AC43" s="24">
        <f t="shared" si="2"/>
        <v>45614.259194999999</v>
      </c>
      <c r="AD43" s="30"/>
    </row>
    <row r="44" spans="1:30">
      <c r="A44" s="2">
        <v>36</v>
      </c>
      <c r="B44" s="44" t="s">
        <v>63</v>
      </c>
      <c r="C44" s="29">
        <v>2.0026989999999998</v>
      </c>
      <c r="D44" s="29">
        <v>2.0090540000000003</v>
      </c>
      <c r="E44" s="29">
        <v>1.4589460000000001</v>
      </c>
      <c r="F44" s="29">
        <v>2.4205449999999997</v>
      </c>
      <c r="G44" s="29">
        <v>2.3863630000000002</v>
      </c>
      <c r="H44" s="29">
        <v>2.3338190000000001</v>
      </c>
      <c r="I44" s="24">
        <v>1.9728429999999999</v>
      </c>
      <c r="J44" s="24">
        <v>2.0012349999999999</v>
      </c>
      <c r="K44" s="24">
        <v>5.8022039999999997</v>
      </c>
      <c r="L44" s="24">
        <v>5.1829840000000003</v>
      </c>
      <c r="M44" s="24">
        <v>6.2591850000000004</v>
      </c>
      <c r="N44" s="24">
        <v>19.151437999999999</v>
      </c>
      <c r="O44" s="24">
        <v>21.246825999999999</v>
      </c>
      <c r="P44" s="24">
        <v>33.127409999999998</v>
      </c>
      <c r="Q44" s="24">
        <v>43.922021999999998</v>
      </c>
      <c r="R44" s="24">
        <v>74.144093999999996</v>
      </c>
      <c r="S44" s="31">
        <v>91.527120999999994</v>
      </c>
      <c r="T44" s="31">
        <v>110.215423</v>
      </c>
      <c r="U44" s="31">
        <v>121.269048</v>
      </c>
      <c r="V44" s="31">
        <v>149.95939300000001</v>
      </c>
      <c r="W44" s="31">
        <v>148.61194900000001</v>
      </c>
      <c r="X44" s="31">
        <v>178.07126599999995</v>
      </c>
      <c r="Y44" s="31">
        <v>164.23570000000001</v>
      </c>
      <c r="Z44" s="31">
        <v>139.94359399999999</v>
      </c>
      <c r="AA44" s="31">
        <v>113.36256400000001</v>
      </c>
      <c r="AB44" s="31">
        <v>93.453114999999983</v>
      </c>
      <c r="AC44" s="24">
        <f t="shared" si="2"/>
        <v>1536.0708399999999</v>
      </c>
      <c r="AD44" s="30"/>
    </row>
    <row r="45" spans="1:30">
      <c r="A45" s="2">
        <v>37</v>
      </c>
      <c r="B45" s="44" t="s">
        <v>62</v>
      </c>
      <c r="C45" s="29">
        <v>134.14200700000001</v>
      </c>
      <c r="D45" s="29">
        <v>141.18614400000001</v>
      </c>
      <c r="E45" s="29">
        <v>171.42636999999993</v>
      </c>
      <c r="F45" s="29">
        <v>223.04190899999995</v>
      </c>
      <c r="G45" s="29">
        <v>360.23593499999976</v>
      </c>
      <c r="H45" s="29">
        <v>520.03653399999996</v>
      </c>
      <c r="I45" s="24">
        <v>459.62918000000002</v>
      </c>
      <c r="J45" s="24">
        <v>582.24871599999994</v>
      </c>
      <c r="K45" s="24">
        <v>660.18506400000012</v>
      </c>
      <c r="L45" s="24">
        <v>896.37236299999995</v>
      </c>
      <c r="M45" s="24">
        <v>979.06882099999996</v>
      </c>
      <c r="N45" s="24">
        <v>1065.233414</v>
      </c>
      <c r="O45" s="24">
        <v>1240.4278340000001</v>
      </c>
      <c r="P45" s="24">
        <v>1515.8587829999999</v>
      </c>
      <c r="Q45" s="24">
        <v>1533.2681299999999</v>
      </c>
      <c r="R45" s="24">
        <v>1931.3082159999999</v>
      </c>
      <c r="S45" s="31">
        <v>2175.2447969999998</v>
      </c>
      <c r="T45" s="31">
        <v>2278.4647020000002</v>
      </c>
      <c r="U45" s="31">
        <v>2321.1596890000001</v>
      </c>
      <c r="V45" s="31">
        <v>2283.2968150000002</v>
      </c>
      <c r="W45" s="31">
        <v>2233.0309390000002</v>
      </c>
      <c r="X45" s="31">
        <v>2227.6191960000001</v>
      </c>
      <c r="Y45" s="31">
        <v>2369.1821100000002</v>
      </c>
      <c r="Z45" s="31">
        <v>2603.4104910000015</v>
      </c>
      <c r="AA45" s="31">
        <v>2708.4807349999996</v>
      </c>
      <c r="AB45" s="31">
        <v>2898.2908579999985</v>
      </c>
      <c r="AC45" s="24">
        <f t="shared" si="2"/>
        <v>36511.849752000002</v>
      </c>
      <c r="AD45" s="30"/>
    </row>
    <row r="46" spans="1:30">
      <c r="A46" s="2">
        <v>38</v>
      </c>
      <c r="B46" s="44" t="s">
        <v>61</v>
      </c>
      <c r="C46" s="29">
        <v>1069.0994700000001</v>
      </c>
      <c r="D46" s="29">
        <v>1145.51611</v>
      </c>
      <c r="E46" s="29">
        <v>1343.1699919999996</v>
      </c>
      <c r="F46" s="29">
        <v>1647.3176600000002</v>
      </c>
      <c r="G46" s="29">
        <v>2188.8013810000002</v>
      </c>
      <c r="H46" s="29">
        <v>2533.329491</v>
      </c>
      <c r="I46" s="24">
        <v>2590.1024739999998</v>
      </c>
      <c r="J46" s="24">
        <v>3855.047243</v>
      </c>
      <c r="K46" s="24">
        <v>4571.2606590000023</v>
      </c>
      <c r="L46" s="24">
        <v>5102.2238550000002</v>
      </c>
      <c r="M46" s="24">
        <v>6029.5433830000002</v>
      </c>
      <c r="N46" s="24">
        <v>7433.0407660000001</v>
      </c>
      <c r="O46" s="24">
        <v>8287.7701030000007</v>
      </c>
      <c r="P46" s="24">
        <v>9674.6843829999998</v>
      </c>
      <c r="Q46" s="24">
        <v>9040.4398359999996</v>
      </c>
      <c r="R46" s="24">
        <v>12242.085278</v>
      </c>
      <c r="S46" s="31">
        <v>15404.068198000001</v>
      </c>
      <c r="T46" s="31">
        <v>15319.187610000001</v>
      </c>
      <c r="U46" s="31">
        <v>15683.134302</v>
      </c>
      <c r="V46" s="31">
        <v>16810.226699999999</v>
      </c>
      <c r="W46" s="31">
        <v>14447.039278999997</v>
      </c>
      <c r="X46" s="31">
        <v>14518.654900999998</v>
      </c>
      <c r="Y46" s="31">
        <v>15977.649144999999</v>
      </c>
      <c r="Z46" s="31">
        <v>18067.742468999997</v>
      </c>
      <c r="AA46" s="31">
        <v>17493.157763999981</v>
      </c>
      <c r="AB46" s="31">
        <v>18835.913505</v>
      </c>
      <c r="AC46" s="24">
        <f t="shared" si="2"/>
        <v>241310.20595699997</v>
      </c>
      <c r="AD46" s="30"/>
    </row>
    <row r="47" spans="1:30">
      <c r="A47" s="2">
        <v>39</v>
      </c>
      <c r="B47" s="44" t="s">
        <v>60</v>
      </c>
      <c r="C47" s="29">
        <v>8017.6218769999996</v>
      </c>
      <c r="D47" s="29">
        <v>8821.9824769999959</v>
      </c>
      <c r="E47" s="29">
        <v>10183.184217999997</v>
      </c>
      <c r="F47" s="29">
        <v>10477.074791000005</v>
      </c>
      <c r="G47" s="29">
        <v>11616.449595</v>
      </c>
      <c r="H47" s="29">
        <v>14458.211310999999</v>
      </c>
      <c r="I47" s="24">
        <v>15263.302562999999</v>
      </c>
      <c r="J47" s="24">
        <v>17633.169091</v>
      </c>
      <c r="K47" s="24">
        <v>19218.233601000076</v>
      </c>
      <c r="L47" s="24">
        <v>28064.128601</v>
      </c>
      <c r="M47" s="24">
        <v>33338.696763</v>
      </c>
      <c r="N47" s="24">
        <v>37837.298337</v>
      </c>
      <c r="O47" s="24">
        <v>45319.331597999997</v>
      </c>
      <c r="P47" s="24">
        <v>48841.190969000003</v>
      </c>
      <c r="Q47" s="24">
        <v>48509.333924999999</v>
      </c>
      <c r="R47" s="24">
        <v>63688.511984999997</v>
      </c>
      <c r="S47" s="31">
        <v>70206.884263999993</v>
      </c>
      <c r="T47" s="31">
        <v>69485.853619000001</v>
      </c>
      <c r="U47" s="31">
        <v>72402.290326000002</v>
      </c>
      <c r="V47" s="31">
        <v>75191.912409999597</v>
      </c>
      <c r="W47" s="31">
        <v>65613.25754999998</v>
      </c>
      <c r="X47" s="31">
        <v>61030.001811999995</v>
      </c>
      <c r="Y47" s="31">
        <v>68974.013760999995</v>
      </c>
      <c r="Z47" s="31">
        <v>74863.552815999996</v>
      </c>
      <c r="AA47" s="31">
        <v>71586.18918899956</v>
      </c>
      <c r="AB47" s="31">
        <v>71041.151820999919</v>
      </c>
      <c r="AC47" s="24">
        <f t="shared" si="2"/>
        <v>1121682.8292699992</v>
      </c>
      <c r="AD47" s="30"/>
    </row>
    <row r="48" spans="1:30">
      <c r="A48" s="2">
        <v>40</v>
      </c>
      <c r="B48" s="44" t="s">
        <v>59</v>
      </c>
      <c r="C48" s="29">
        <v>983.66377999999997</v>
      </c>
      <c r="D48" s="29">
        <v>1432.4269650000003</v>
      </c>
      <c r="E48" s="29">
        <v>1245.4071109999998</v>
      </c>
      <c r="F48" s="29">
        <v>1114.7177439999998</v>
      </c>
      <c r="G48" s="29">
        <v>1468.9205489999993</v>
      </c>
      <c r="H48" s="29">
        <v>1905.7851740000001</v>
      </c>
      <c r="I48" s="24">
        <v>2071.2426569999998</v>
      </c>
      <c r="J48" s="24">
        <v>2535.5872380000001</v>
      </c>
      <c r="K48" s="24">
        <v>3445.5232110000088</v>
      </c>
      <c r="L48" s="24">
        <v>4734.4624130000002</v>
      </c>
      <c r="M48" s="24">
        <v>5583.6713909999999</v>
      </c>
      <c r="N48" s="24">
        <v>8448.7589960000005</v>
      </c>
      <c r="O48" s="24">
        <v>9589.3155220000008</v>
      </c>
      <c r="P48" s="24">
        <v>11905.348217999999</v>
      </c>
      <c r="Q48" s="24">
        <v>10374.202486</v>
      </c>
      <c r="R48" s="24">
        <v>16910.256458</v>
      </c>
      <c r="S48" s="31">
        <v>23064.670988999998</v>
      </c>
      <c r="T48" s="31">
        <v>20653.600095999998</v>
      </c>
      <c r="U48" s="31">
        <v>19895.019203</v>
      </c>
      <c r="V48" s="31">
        <v>17383.162727999999</v>
      </c>
      <c r="W48" s="31">
        <v>14158.942306999992</v>
      </c>
      <c r="X48" s="31">
        <v>13881.45896</v>
      </c>
      <c r="Y48" s="31">
        <v>19142.488253</v>
      </c>
      <c r="Z48" s="31">
        <v>16908.459390999997</v>
      </c>
      <c r="AA48" s="31">
        <v>15359.283965000028</v>
      </c>
      <c r="AB48" s="31">
        <v>16119.911212999974</v>
      </c>
      <c r="AC48" s="24">
        <f t="shared" si="2"/>
        <v>260316.28701799997</v>
      </c>
      <c r="AD48" s="30"/>
    </row>
    <row r="49" spans="1:30">
      <c r="A49" s="2">
        <v>41</v>
      </c>
      <c r="B49" s="44" t="s">
        <v>58</v>
      </c>
      <c r="C49" s="29">
        <v>2251.1134010000001</v>
      </c>
      <c r="D49" s="29">
        <v>2360.9337439999995</v>
      </c>
      <c r="E49" s="29">
        <v>2495.6525530000008</v>
      </c>
      <c r="F49" s="29">
        <v>2253.515542000001</v>
      </c>
      <c r="G49" s="29">
        <v>2330.3950530000006</v>
      </c>
      <c r="H49" s="29">
        <v>2954.4930789999999</v>
      </c>
      <c r="I49" s="24">
        <v>3168.9172709999998</v>
      </c>
      <c r="J49" s="24">
        <v>3404.3745090000002</v>
      </c>
      <c r="K49" s="24">
        <v>3489.9273029999958</v>
      </c>
      <c r="L49" s="24">
        <v>4594.6654689999996</v>
      </c>
      <c r="M49" s="24">
        <v>4826.1270080000004</v>
      </c>
      <c r="N49" s="24">
        <v>5568.2365950000003</v>
      </c>
      <c r="O49" s="24">
        <v>5962.2183690000002</v>
      </c>
      <c r="P49" s="24">
        <v>5635.3353950000001</v>
      </c>
      <c r="Q49" s="24">
        <v>4463.5197440000002</v>
      </c>
      <c r="R49" s="24">
        <v>5923.5855339999998</v>
      </c>
      <c r="S49" s="31">
        <v>6839.3908060000003</v>
      </c>
      <c r="T49" s="31">
        <v>7120.1778359999998</v>
      </c>
      <c r="U49" s="31">
        <v>8024.463041</v>
      </c>
      <c r="V49" s="31">
        <v>8257.4324429999997</v>
      </c>
      <c r="W49" s="31">
        <v>7498.3982140000007</v>
      </c>
      <c r="X49" s="31">
        <v>5759.2735659999998</v>
      </c>
      <c r="Y49" s="31">
        <v>5648.935708</v>
      </c>
      <c r="Z49" s="31">
        <v>4779.2101560000001</v>
      </c>
      <c r="AA49" s="31">
        <v>3659.7449830000019</v>
      </c>
      <c r="AB49" s="31">
        <v>2728.1012949999977</v>
      </c>
      <c r="AC49" s="24">
        <f t="shared" si="2"/>
        <v>121998.138617</v>
      </c>
      <c r="AD49" s="30"/>
    </row>
    <row r="50" spans="1:30">
      <c r="A50" s="2">
        <v>42</v>
      </c>
      <c r="B50" s="44" t="s">
        <v>57</v>
      </c>
      <c r="C50" s="29">
        <v>74.940465000000003</v>
      </c>
      <c r="D50" s="29">
        <v>44.698450999999999</v>
      </c>
      <c r="E50" s="29">
        <v>27.280760999999998</v>
      </c>
      <c r="F50" s="29">
        <v>30.452014000000005</v>
      </c>
      <c r="G50" s="29">
        <v>39.539287999999992</v>
      </c>
      <c r="H50" s="29">
        <v>54.353447000000003</v>
      </c>
      <c r="I50" s="24">
        <v>83.545293999999998</v>
      </c>
      <c r="J50" s="24">
        <v>92.923062000000002</v>
      </c>
      <c r="K50" s="24">
        <v>116.62133099999996</v>
      </c>
      <c r="L50" s="24">
        <v>182.721541</v>
      </c>
      <c r="M50" s="24">
        <v>253.18854200000001</v>
      </c>
      <c r="N50" s="24">
        <v>357.11891900000001</v>
      </c>
      <c r="O50" s="24">
        <v>508.47631799999999</v>
      </c>
      <c r="P50" s="24">
        <v>701.04254600000002</v>
      </c>
      <c r="Q50" s="24">
        <v>713.03388600000005</v>
      </c>
      <c r="R50" s="24">
        <v>1124.2311529999999</v>
      </c>
      <c r="S50" s="31">
        <v>1686.904736</v>
      </c>
      <c r="T50" s="31">
        <v>1887.7764050000001</v>
      </c>
      <c r="U50" s="31">
        <v>1917.2277120000001</v>
      </c>
      <c r="V50" s="31">
        <v>2053.2979110000001</v>
      </c>
      <c r="W50" s="31">
        <v>2106.4545570000005</v>
      </c>
      <c r="X50" s="31">
        <v>2204.804126</v>
      </c>
      <c r="Y50" s="31">
        <v>2628.402376</v>
      </c>
      <c r="Z50" s="31">
        <v>3314.1711870000004</v>
      </c>
      <c r="AA50" s="31">
        <v>3985.5159009999948</v>
      </c>
      <c r="AB50" s="31">
        <v>4815.846985000002</v>
      </c>
      <c r="AC50" s="24">
        <f t="shared" si="2"/>
        <v>31004.568913999996</v>
      </c>
      <c r="AD50" s="30"/>
    </row>
    <row r="51" spans="1:30">
      <c r="A51" s="2">
        <v>43</v>
      </c>
      <c r="B51" s="44" t="s">
        <v>56</v>
      </c>
      <c r="C51" s="29">
        <v>160.862146</v>
      </c>
      <c r="D51" s="29">
        <v>159.55393000000001</v>
      </c>
      <c r="E51" s="29">
        <v>159.05865800000001</v>
      </c>
      <c r="F51" s="29">
        <v>145.32380599999999</v>
      </c>
      <c r="G51" s="29">
        <v>145.49030500000001</v>
      </c>
      <c r="H51" s="29">
        <v>173.759319</v>
      </c>
      <c r="I51" s="24">
        <v>186.406361</v>
      </c>
      <c r="J51" s="24">
        <v>196.21097</v>
      </c>
      <c r="K51" s="24">
        <v>218.65271700000017</v>
      </c>
      <c r="L51" s="24">
        <v>337.128309</v>
      </c>
      <c r="M51" s="24">
        <v>343.82531</v>
      </c>
      <c r="N51" s="24">
        <v>350.86855200000002</v>
      </c>
      <c r="O51" s="24">
        <v>391.44127600000002</v>
      </c>
      <c r="P51" s="24">
        <v>454.919037</v>
      </c>
      <c r="Q51" s="24">
        <v>464.95172700000001</v>
      </c>
      <c r="R51" s="24">
        <v>635.86814000000004</v>
      </c>
      <c r="S51" s="31">
        <v>823.46940099999995</v>
      </c>
      <c r="T51" s="31">
        <v>932.75690899999995</v>
      </c>
      <c r="U51" s="31">
        <v>1204.7018519999999</v>
      </c>
      <c r="V51" s="31">
        <v>1287.282236</v>
      </c>
      <c r="W51" s="31">
        <v>1504.9093130000001</v>
      </c>
      <c r="X51" s="31">
        <v>1226.9710739999998</v>
      </c>
      <c r="Y51" s="31">
        <v>1240.9198289999999</v>
      </c>
      <c r="Z51" s="31">
        <v>1038.398091</v>
      </c>
      <c r="AA51" s="31">
        <v>1020.386427999999</v>
      </c>
      <c r="AB51" s="31">
        <v>543.34188900000015</v>
      </c>
      <c r="AC51" s="24">
        <f t="shared" si="2"/>
        <v>15347.457584999998</v>
      </c>
      <c r="AD51" s="30"/>
    </row>
    <row r="52" spans="1:30">
      <c r="A52" s="2">
        <v>44</v>
      </c>
      <c r="B52" s="44" t="s">
        <v>55</v>
      </c>
      <c r="C52" s="29">
        <v>1563.900069</v>
      </c>
      <c r="D52" s="29">
        <v>1560.8474669999994</v>
      </c>
      <c r="E52" s="29">
        <v>1972.632728</v>
      </c>
      <c r="F52" s="29">
        <v>1964.6733180000001</v>
      </c>
      <c r="G52" s="29">
        <v>2923.565693</v>
      </c>
      <c r="H52" s="29">
        <v>3716.0727489999999</v>
      </c>
      <c r="I52" s="24">
        <v>3466.8800729999998</v>
      </c>
      <c r="J52" s="24">
        <v>4192.5835699999998</v>
      </c>
      <c r="K52" s="24">
        <v>4263.3657820000026</v>
      </c>
      <c r="L52" s="24">
        <v>5193.9673229999999</v>
      </c>
      <c r="M52" s="24">
        <v>5705.3240930000002</v>
      </c>
      <c r="N52" s="24">
        <v>6458.4797040000003</v>
      </c>
      <c r="O52" s="24">
        <v>7953.2092540000003</v>
      </c>
      <c r="P52" s="24">
        <v>8018.7566420000003</v>
      </c>
      <c r="Q52" s="24">
        <v>7252.9326840000003</v>
      </c>
      <c r="R52" s="24">
        <v>11227.655504</v>
      </c>
      <c r="S52" s="31">
        <v>15852.937959999999</v>
      </c>
      <c r="T52" s="31">
        <v>14922.479579999999</v>
      </c>
      <c r="U52" s="31">
        <v>18751.527142999999</v>
      </c>
      <c r="V52" s="31">
        <v>22748.762688000101</v>
      </c>
      <c r="W52" s="31">
        <v>18626.213265000013</v>
      </c>
      <c r="X52" s="31">
        <v>19592.510096999998</v>
      </c>
      <c r="Y52" s="31">
        <v>23408.231965999999</v>
      </c>
      <c r="Z52" s="31">
        <v>25005.163639000006</v>
      </c>
      <c r="AA52" s="31">
        <v>21981.341720000048</v>
      </c>
      <c r="AB52" s="31">
        <v>20186.938889999958</v>
      </c>
      <c r="AC52" s="24">
        <f t="shared" si="2"/>
        <v>278510.95360100007</v>
      </c>
      <c r="AD52" s="30"/>
    </row>
    <row r="53" spans="1:30">
      <c r="A53" s="2">
        <v>45</v>
      </c>
      <c r="B53" s="44" t="s">
        <v>54</v>
      </c>
      <c r="C53" s="29">
        <v>7.1077700000000004</v>
      </c>
      <c r="D53" s="29">
        <v>8.4366850000000007</v>
      </c>
      <c r="E53" s="29">
        <v>11.465340999999999</v>
      </c>
      <c r="F53" s="29">
        <v>12.795211</v>
      </c>
      <c r="G53" s="29">
        <v>13.921066</v>
      </c>
      <c r="H53" s="29">
        <v>16.951689999999999</v>
      </c>
      <c r="I53" s="24">
        <v>15.811199999999999</v>
      </c>
      <c r="J53" s="24">
        <v>17.488659999999999</v>
      </c>
      <c r="K53" s="24">
        <v>16.623826000000008</v>
      </c>
      <c r="L53" s="24">
        <v>24.641908000000001</v>
      </c>
      <c r="M53" s="24">
        <v>26.261251000000001</v>
      </c>
      <c r="N53" s="24">
        <v>26.686865000000001</v>
      </c>
      <c r="O53" s="24">
        <v>31.335657000000001</v>
      </c>
      <c r="P53" s="24">
        <v>35.368344999999998</v>
      </c>
      <c r="Q53" s="24">
        <v>33.058732999999997</v>
      </c>
      <c r="R53" s="24">
        <v>43.599474000000001</v>
      </c>
      <c r="S53" s="31">
        <v>47.654082000000002</v>
      </c>
      <c r="T53" s="31">
        <v>45.062075</v>
      </c>
      <c r="U53" s="31">
        <v>37.003506000000002</v>
      </c>
      <c r="V53" s="31">
        <v>41.188752999999998</v>
      </c>
      <c r="W53" s="31">
        <v>40.798276000000001</v>
      </c>
      <c r="X53" s="31">
        <v>41.417349000000002</v>
      </c>
      <c r="Y53" s="31">
        <v>47.683697000000002</v>
      </c>
      <c r="Z53" s="31">
        <v>56.042930000000005</v>
      </c>
      <c r="AA53" s="31">
        <v>40.526846000000027</v>
      </c>
      <c r="AB53" s="31">
        <v>35.08379399999999</v>
      </c>
      <c r="AC53" s="24">
        <f t="shared" si="2"/>
        <v>774.01499000000001</v>
      </c>
      <c r="AD53" s="30"/>
    </row>
    <row r="54" spans="1:30">
      <c r="A54" s="2">
        <v>46</v>
      </c>
      <c r="B54" s="44" t="s">
        <v>53</v>
      </c>
      <c r="C54" s="29">
        <v>5.2435739999999997</v>
      </c>
      <c r="D54" s="29">
        <v>3.9683459999999999</v>
      </c>
      <c r="E54" s="29">
        <v>6.0117350000000007</v>
      </c>
      <c r="F54" s="29">
        <v>4.4766210000000006</v>
      </c>
      <c r="G54" s="29">
        <v>5.0731330000000003</v>
      </c>
      <c r="H54" s="29">
        <v>7.0056289999999999</v>
      </c>
      <c r="I54" s="24">
        <v>7.8730950000000002</v>
      </c>
      <c r="J54" s="24">
        <v>8.4547699999999999</v>
      </c>
      <c r="K54" s="24">
        <v>4.903965000000003</v>
      </c>
      <c r="L54" s="24">
        <v>6.3825419999999999</v>
      </c>
      <c r="M54" s="24">
        <v>7.2145609999999998</v>
      </c>
      <c r="N54" s="24">
        <v>8.7337410000000002</v>
      </c>
      <c r="O54" s="24">
        <v>9.9871700000000008</v>
      </c>
      <c r="P54" s="24">
        <v>7.5924469999999999</v>
      </c>
      <c r="Q54" s="24">
        <v>5.8605770000000001</v>
      </c>
      <c r="R54" s="24">
        <v>9.3146730000000009</v>
      </c>
      <c r="S54" s="31">
        <v>11.476495</v>
      </c>
      <c r="T54" s="31">
        <v>14.51333</v>
      </c>
      <c r="U54" s="31">
        <v>12.660734</v>
      </c>
      <c r="V54" s="31">
        <v>11.418172</v>
      </c>
      <c r="W54" s="31">
        <v>12.833489000000002</v>
      </c>
      <c r="X54" s="31">
        <v>12.52351</v>
      </c>
      <c r="Y54" s="31">
        <v>14.573515</v>
      </c>
      <c r="Z54" s="31">
        <v>15.779828999999998</v>
      </c>
      <c r="AA54" s="31">
        <v>18.623255000000004</v>
      </c>
      <c r="AB54" s="31">
        <v>16.280437999999993</v>
      </c>
      <c r="AC54" s="24">
        <f t="shared" si="2"/>
        <v>248.779346</v>
      </c>
      <c r="AD54" s="30"/>
    </row>
    <row r="55" spans="1:30">
      <c r="A55" s="2">
        <v>47</v>
      </c>
      <c r="B55" s="44" t="s">
        <v>52</v>
      </c>
      <c r="C55" s="29">
        <v>845.20989799999995</v>
      </c>
      <c r="D55" s="29">
        <v>967.90840100000014</v>
      </c>
      <c r="E55" s="29">
        <v>922.73930600000006</v>
      </c>
      <c r="F55" s="29">
        <v>1094.5780299999999</v>
      </c>
      <c r="G55" s="29">
        <v>1660.0245</v>
      </c>
      <c r="H55" s="29">
        <v>2677.907291</v>
      </c>
      <c r="I55" s="24">
        <v>2734.4487610000001</v>
      </c>
      <c r="J55" s="24">
        <v>2936.1428879999999</v>
      </c>
      <c r="K55" s="24">
        <v>3569.0963899999997</v>
      </c>
      <c r="L55" s="24">
        <v>5293.4604829999998</v>
      </c>
      <c r="M55" s="24">
        <v>6182.2287139999999</v>
      </c>
      <c r="N55" s="24">
        <v>7144.483534</v>
      </c>
      <c r="O55" s="24">
        <v>9591.4281219999993</v>
      </c>
      <c r="P55" s="24">
        <v>12260.191043000001</v>
      </c>
      <c r="Q55" s="24">
        <v>10634.738008</v>
      </c>
      <c r="R55" s="24">
        <v>14169.84497</v>
      </c>
      <c r="S55" s="31">
        <v>18899.462123000001</v>
      </c>
      <c r="T55" s="31">
        <v>17380.197849</v>
      </c>
      <c r="U55" s="31">
        <v>17303.891087</v>
      </c>
      <c r="V55" s="31">
        <v>17412.157529</v>
      </c>
      <c r="W55" s="31">
        <v>18035.827968999998</v>
      </c>
      <c r="X55" s="31">
        <v>17224.674401</v>
      </c>
      <c r="Y55" s="31">
        <v>21214.437677999998</v>
      </c>
      <c r="Z55" s="31">
        <v>24005.790633000001</v>
      </c>
      <c r="AA55" s="31">
        <v>19061.851838000017</v>
      </c>
      <c r="AB55" s="31">
        <v>16906.277745999996</v>
      </c>
      <c r="AC55" s="24">
        <f t="shared" si="2"/>
        <v>270128.99919199996</v>
      </c>
      <c r="AD55" s="30"/>
    </row>
    <row r="56" spans="1:30">
      <c r="A56" s="2">
        <v>48</v>
      </c>
      <c r="B56" s="44" t="s">
        <v>51</v>
      </c>
      <c r="C56" s="29">
        <v>2323.4017009999998</v>
      </c>
      <c r="D56" s="29">
        <v>2973.1237110000006</v>
      </c>
      <c r="E56" s="29">
        <v>3462.6059139999988</v>
      </c>
      <c r="F56" s="29">
        <v>3613.9580569999998</v>
      </c>
      <c r="G56" s="29">
        <v>3984.7517240000002</v>
      </c>
      <c r="H56" s="29">
        <v>3964.2897069999999</v>
      </c>
      <c r="I56" s="24">
        <v>3650.188283</v>
      </c>
      <c r="J56" s="24">
        <v>4237.2389389999998</v>
      </c>
      <c r="K56" s="24">
        <v>4063.3801750000075</v>
      </c>
      <c r="L56" s="24">
        <v>4636.5240240000003</v>
      </c>
      <c r="M56" s="24">
        <v>4388.2117989999997</v>
      </c>
      <c r="N56" s="24">
        <v>4216.318867</v>
      </c>
      <c r="O56" s="24">
        <v>4292.2619459999996</v>
      </c>
      <c r="P56" s="24">
        <v>4367.2808279999999</v>
      </c>
      <c r="Q56" s="24">
        <v>3882.8727140000001</v>
      </c>
      <c r="R56" s="24">
        <v>4612.6180619999996</v>
      </c>
      <c r="S56" s="31">
        <v>5054.7121219999999</v>
      </c>
      <c r="T56" s="31">
        <v>4603.136528</v>
      </c>
      <c r="U56" s="31">
        <v>4376.9351429999997</v>
      </c>
      <c r="V56" s="31">
        <v>4318.4412110000003</v>
      </c>
      <c r="W56" s="31">
        <v>4047.8662519999984</v>
      </c>
      <c r="X56" s="31">
        <v>3945.5624929999994</v>
      </c>
      <c r="Y56" s="31">
        <v>4987.3757580000001</v>
      </c>
      <c r="Z56" s="31">
        <v>6203.4923480000016</v>
      </c>
      <c r="AA56" s="31">
        <v>5266.298947000012</v>
      </c>
      <c r="AB56" s="31">
        <v>7288.7550189999847</v>
      </c>
      <c r="AC56" s="24">
        <f t="shared" si="2"/>
        <v>112761.60227199999</v>
      </c>
      <c r="AD56" s="30"/>
    </row>
    <row r="57" spans="1:30">
      <c r="A57" s="2">
        <v>49</v>
      </c>
      <c r="B57" s="44" t="s">
        <v>50</v>
      </c>
      <c r="C57" s="29">
        <v>176.85136600000001</v>
      </c>
      <c r="D57" s="29">
        <v>297.18879500000003</v>
      </c>
      <c r="E57" s="29">
        <v>592.43827899999985</v>
      </c>
      <c r="F57" s="29">
        <v>311.76813300000009</v>
      </c>
      <c r="G57" s="29">
        <v>287.68827799999997</v>
      </c>
      <c r="H57" s="29">
        <v>321.01520699999998</v>
      </c>
      <c r="I57" s="24">
        <v>374.63990699999999</v>
      </c>
      <c r="J57" s="24">
        <v>354.646816</v>
      </c>
      <c r="K57" s="24">
        <v>319.55101900000005</v>
      </c>
      <c r="L57" s="24">
        <v>373.42417999999998</v>
      </c>
      <c r="M57" s="24">
        <v>433.75571300000001</v>
      </c>
      <c r="N57" s="24">
        <v>537.09958400000005</v>
      </c>
      <c r="O57" s="24">
        <v>649.11183100000005</v>
      </c>
      <c r="P57" s="24">
        <v>821.75210700000002</v>
      </c>
      <c r="Q57" s="24">
        <v>1048.9562989999999</v>
      </c>
      <c r="R57" s="24">
        <v>1270.2889170000001</v>
      </c>
      <c r="S57" s="31">
        <v>1393.3262549999999</v>
      </c>
      <c r="T57" s="31">
        <v>1532.8091280000001</v>
      </c>
      <c r="U57" s="31">
        <v>1897.0843560000001</v>
      </c>
      <c r="V57" s="31">
        <v>1909.302723</v>
      </c>
      <c r="W57" s="31">
        <v>1676.9485060000002</v>
      </c>
      <c r="X57" s="31">
        <v>1643.7671620000001</v>
      </c>
      <c r="Y57" s="31">
        <v>1711.7469779999999</v>
      </c>
      <c r="Z57" s="31">
        <v>2073.9523680000002</v>
      </c>
      <c r="AA57" s="31">
        <v>2363.1908149999981</v>
      </c>
      <c r="AB57" s="31">
        <v>2206.3475809999982</v>
      </c>
      <c r="AC57" s="24">
        <f t="shared" si="2"/>
        <v>26578.652302999995</v>
      </c>
      <c r="AD57" s="30"/>
    </row>
    <row r="58" spans="1:30">
      <c r="A58" s="2">
        <v>50</v>
      </c>
      <c r="B58" s="44" t="s">
        <v>49</v>
      </c>
      <c r="C58" s="29">
        <v>176.30392599999999</v>
      </c>
      <c r="D58" s="29">
        <v>156.71709099999998</v>
      </c>
      <c r="E58" s="29">
        <v>176.10383899999999</v>
      </c>
      <c r="F58" s="29">
        <v>138.68758399999999</v>
      </c>
      <c r="G58" s="29">
        <v>124.19118400000001</v>
      </c>
      <c r="H58" s="29">
        <v>137.67024499999999</v>
      </c>
      <c r="I58" s="24">
        <v>111.439075</v>
      </c>
      <c r="J58" s="24">
        <v>96.893039999999999</v>
      </c>
      <c r="K58" s="24">
        <v>100.30472900000005</v>
      </c>
      <c r="L58" s="24">
        <v>139.566768</v>
      </c>
      <c r="M58" s="24">
        <v>136.12849499999999</v>
      </c>
      <c r="N58" s="24">
        <v>126.922889</v>
      </c>
      <c r="O58" s="24">
        <v>110.859154</v>
      </c>
      <c r="P58" s="24">
        <v>116.668778</v>
      </c>
      <c r="Q58" s="24">
        <v>108.946091</v>
      </c>
      <c r="R58" s="24">
        <v>124.320537</v>
      </c>
      <c r="S58" s="31">
        <v>112.16242099999999</v>
      </c>
      <c r="T58" s="31">
        <v>95.422608999999994</v>
      </c>
      <c r="U58" s="31">
        <v>86.305374</v>
      </c>
      <c r="V58" s="31">
        <v>69.112774999999999</v>
      </c>
      <c r="W58" s="31">
        <v>59.669966000000002</v>
      </c>
      <c r="X58" s="31">
        <v>56.988734000000001</v>
      </c>
      <c r="Y58" s="31">
        <v>50.446807999999997</v>
      </c>
      <c r="Z58" s="31">
        <v>53.286483000000011</v>
      </c>
      <c r="AA58" s="31">
        <v>56.580925000000008</v>
      </c>
      <c r="AB58" s="31">
        <v>48.428079000000025</v>
      </c>
      <c r="AC58" s="24">
        <f t="shared" si="2"/>
        <v>2770.1275990000004</v>
      </c>
      <c r="AD58" s="30"/>
    </row>
    <row r="59" spans="1:30">
      <c r="A59" s="2">
        <v>51</v>
      </c>
      <c r="B59" s="44" t="s">
        <v>48</v>
      </c>
      <c r="C59" s="29">
        <v>1656.388244</v>
      </c>
      <c r="D59" s="29">
        <v>1535.312377</v>
      </c>
      <c r="E59" s="29">
        <v>1544.960585</v>
      </c>
      <c r="F59" s="29">
        <v>1176.8462610000001</v>
      </c>
      <c r="G59" s="29">
        <v>1264.6848750000004</v>
      </c>
      <c r="H59" s="29">
        <v>1831.4458239999999</v>
      </c>
      <c r="I59" s="24">
        <v>1897.6898490000001</v>
      </c>
      <c r="J59" s="24">
        <v>1964.5033410000001</v>
      </c>
      <c r="K59" s="24">
        <v>1550.0050110000016</v>
      </c>
      <c r="L59" s="24">
        <v>2088.2643539999999</v>
      </c>
      <c r="M59" s="24">
        <v>2145.4838549999999</v>
      </c>
      <c r="N59" s="24">
        <v>2141.2716690000002</v>
      </c>
      <c r="O59" s="24">
        <v>2698.4164820000001</v>
      </c>
      <c r="P59" s="24">
        <v>2620.0838119999999</v>
      </c>
      <c r="Q59" s="24">
        <v>2214.6119140000001</v>
      </c>
      <c r="R59" s="24">
        <v>2827.3637220000001</v>
      </c>
      <c r="S59" s="31">
        <v>3841.506875</v>
      </c>
      <c r="T59" s="31">
        <v>3585.3117069999998</v>
      </c>
      <c r="U59" s="31">
        <v>3674.1474199999998</v>
      </c>
      <c r="V59" s="31">
        <v>3383.2455930000001</v>
      </c>
      <c r="W59" s="31">
        <v>3420.9040460000001</v>
      </c>
      <c r="X59" s="31">
        <v>3146.6590900000006</v>
      </c>
      <c r="Y59" s="31">
        <v>3640.253158</v>
      </c>
      <c r="Z59" s="31">
        <v>4198.227449</v>
      </c>
      <c r="AA59" s="31">
        <v>3223.4556810000017</v>
      </c>
      <c r="AB59" s="31">
        <v>2289.9885010000048</v>
      </c>
      <c r="AC59" s="24">
        <f t="shared" si="2"/>
        <v>65561.031695000012</v>
      </c>
      <c r="AD59" s="30"/>
    </row>
    <row r="60" spans="1:30">
      <c r="A60" s="2">
        <v>52</v>
      </c>
      <c r="B60" s="44" t="s">
        <v>47</v>
      </c>
      <c r="C60" s="29">
        <v>3361.2443149999999</v>
      </c>
      <c r="D60" s="29">
        <v>3529.7902020000033</v>
      </c>
      <c r="E60" s="29">
        <v>3732.2359249999977</v>
      </c>
      <c r="F60" s="29">
        <v>2584.3955460000011</v>
      </c>
      <c r="G60" s="29">
        <v>2356.691143999999</v>
      </c>
      <c r="H60" s="29">
        <v>2789.067399</v>
      </c>
      <c r="I60" s="24">
        <v>2941.076114</v>
      </c>
      <c r="J60" s="24">
        <v>3399.0345269999998</v>
      </c>
      <c r="K60" s="24">
        <v>4281.9184290000103</v>
      </c>
      <c r="L60" s="24">
        <v>6900.9295620000003</v>
      </c>
      <c r="M60" s="24">
        <v>7079.2696210000004</v>
      </c>
      <c r="N60" s="24">
        <v>9111.7907149999992</v>
      </c>
      <c r="O60" s="24">
        <v>7722.3265579999997</v>
      </c>
      <c r="P60" s="24">
        <v>7447.8494819999996</v>
      </c>
      <c r="Q60" s="24">
        <v>6180.66885</v>
      </c>
      <c r="R60" s="24">
        <v>10619.467617</v>
      </c>
      <c r="S60" s="31">
        <v>14730.103954</v>
      </c>
      <c r="T60" s="31">
        <v>18684.599048</v>
      </c>
      <c r="U60" s="31">
        <v>17232.512318000001</v>
      </c>
      <c r="V60" s="31">
        <v>12762.98479</v>
      </c>
      <c r="W60" s="31">
        <v>10255.718469000003</v>
      </c>
      <c r="X60" s="31">
        <v>7738.7985330000038</v>
      </c>
      <c r="Y60" s="31">
        <v>8613.5106680000008</v>
      </c>
      <c r="Z60" s="31">
        <v>9890.0560280000027</v>
      </c>
      <c r="AA60" s="31">
        <v>9228.5068120000124</v>
      </c>
      <c r="AB60" s="31">
        <v>8279.0197270000008</v>
      </c>
      <c r="AC60" s="24">
        <f t="shared" si="2"/>
        <v>201453.56635300003</v>
      </c>
      <c r="AD60" s="30"/>
    </row>
    <row r="61" spans="1:30">
      <c r="A61" s="2">
        <v>53</v>
      </c>
      <c r="B61" s="44" t="s">
        <v>46</v>
      </c>
      <c r="C61" s="29">
        <v>200.44778700000001</v>
      </c>
      <c r="D61" s="29">
        <v>152.95037100000002</v>
      </c>
      <c r="E61" s="29">
        <v>244.97687799999997</v>
      </c>
      <c r="F61" s="29">
        <v>253.50175499999997</v>
      </c>
      <c r="G61" s="29">
        <v>199.93836999999999</v>
      </c>
      <c r="H61" s="29">
        <v>274.02604100000002</v>
      </c>
      <c r="I61" s="24">
        <v>269.28818899999999</v>
      </c>
      <c r="J61" s="24">
        <v>326.80082700000003</v>
      </c>
      <c r="K61" s="24">
        <v>383.21493699999957</v>
      </c>
      <c r="L61" s="24">
        <v>471.349019</v>
      </c>
      <c r="M61" s="24">
        <v>477.559236</v>
      </c>
      <c r="N61" s="24">
        <v>486.06143100000003</v>
      </c>
      <c r="O61" s="24">
        <v>500.81895400000002</v>
      </c>
      <c r="P61" s="24">
        <v>412.75962199999998</v>
      </c>
      <c r="Q61" s="24">
        <v>395.83734199999998</v>
      </c>
      <c r="R61" s="24">
        <v>559.36479399999996</v>
      </c>
      <c r="S61" s="31">
        <v>760.859104</v>
      </c>
      <c r="T61" s="31">
        <v>602.76728300000002</v>
      </c>
      <c r="U61" s="31">
        <v>692.35259699999995</v>
      </c>
      <c r="V61" s="31">
        <v>889.70507499999997</v>
      </c>
      <c r="W61" s="31">
        <v>858.50803400000041</v>
      </c>
      <c r="X61" s="31">
        <v>793.96113300000013</v>
      </c>
      <c r="Y61" s="31">
        <v>805.47169699999995</v>
      </c>
      <c r="Z61" s="31">
        <v>916.88962200000003</v>
      </c>
      <c r="AA61" s="31">
        <v>1057.9974340000012</v>
      </c>
      <c r="AB61" s="31">
        <v>811.27734500000008</v>
      </c>
      <c r="AC61" s="24">
        <f t="shared" si="2"/>
        <v>13798.684877000003</v>
      </c>
      <c r="AD61" s="30"/>
    </row>
    <row r="62" spans="1:30">
      <c r="A62" s="2">
        <v>54</v>
      </c>
      <c r="B62" s="44" t="s">
        <v>45</v>
      </c>
      <c r="C62" s="29">
        <v>3379.2222350000002</v>
      </c>
      <c r="D62" s="29">
        <v>3863.9728700000005</v>
      </c>
      <c r="E62" s="29">
        <v>3870.4453759999988</v>
      </c>
      <c r="F62" s="29">
        <v>3348.2806620000015</v>
      </c>
      <c r="G62" s="29">
        <v>3111.284881000001</v>
      </c>
      <c r="H62" s="29">
        <v>3642.169343</v>
      </c>
      <c r="I62" s="24">
        <v>3330.4982909999999</v>
      </c>
      <c r="J62" s="24">
        <v>3451.3967320000002</v>
      </c>
      <c r="K62" s="24">
        <v>3323.0701920000024</v>
      </c>
      <c r="L62" s="24">
        <v>3804.2264220000002</v>
      </c>
      <c r="M62" s="24">
        <v>3774.39725</v>
      </c>
      <c r="N62" s="24">
        <v>3797.4618230000001</v>
      </c>
      <c r="O62" s="24">
        <v>3758.4360029999998</v>
      </c>
      <c r="P62" s="24">
        <v>3654.4034190000002</v>
      </c>
      <c r="Q62" s="24">
        <v>3210.0390010000001</v>
      </c>
      <c r="R62" s="24">
        <v>3781.576916</v>
      </c>
      <c r="S62" s="31">
        <v>4062.0141760000001</v>
      </c>
      <c r="T62" s="31">
        <v>3785.4321690000002</v>
      </c>
      <c r="U62" s="31">
        <v>3712.432116</v>
      </c>
      <c r="V62" s="31">
        <v>3536.2093420000001</v>
      </c>
      <c r="W62" s="31">
        <v>3126.8932980000013</v>
      </c>
      <c r="X62" s="31">
        <v>2915.765898000001</v>
      </c>
      <c r="Y62" s="31">
        <v>3013.1621359999999</v>
      </c>
      <c r="Z62" s="31">
        <v>3153.7965359999994</v>
      </c>
      <c r="AA62" s="31">
        <v>2867.8340739999912</v>
      </c>
      <c r="AB62" s="31">
        <v>2218.1060019999964</v>
      </c>
      <c r="AC62" s="24">
        <f t="shared" si="2"/>
        <v>89492.527162999977</v>
      </c>
      <c r="AD62" s="30"/>
    </row>
    <row r="63" spans="1:30">
      <c r="A63" s="2">
        <v>55</v>
      </c>
      <c r="B63" s="44" t="s">
        <v>44</v>
      </c>
      <c r="C63" s="29">
        <v>3189.8025400000001</v>
      </c>
      <c r="D63" s="29">
        <v>3282.0567720000017</v>
      </c>
      <c r="E63" s="29">
        <v>3322.1030440000004</v>
      </c>
      <c r="F63" s="29">
        <v>2852.7547539999996</v>
      </c>
      <c r="G63" s="29">
        <v>2597.3307360000017</v>
      </c>
      <c r="H63" s="29">
        <v>3110.9169320000001</v>
      </c>
      <c r="I63" s="24">
        <v>2931.9094460000001</v>
      </c>
      <c r="J63" s="24">
        <v>3100.3957249999999</v>
      </c>
      <c r="K63" s="24">
        <v>3027.2440540000052</v>
      </c>
      <c r="L63" s="24">
        <v>3419.020849</v>
      </c>
      <c r="M63" s="24">
        <v>3257.1026189999998</v>
      </c>
      <c r="N63" s="24">
        <v>2826.9855670000002</v>
      </c>
      <c r="O63" s="24">
        <v>2807.455563</v>
      </c>
      <c r="P63" s="24">
        <v>2520.6877930000001</v>
      </c>
      <c r="Q63" s="24">
        <v>2515.027212</v>
      </c>
      <c r="R63" s="24">
        <v>3019.7330729999999</v>
      </c>
      <c r="S63" s="31">
        <v>3598.2534970000002</v>
      </c>
      <c r="T63" s="31">
        <v>3384.3193769999998</v>
      </c>
      <c r="U63" s="31">
        <v>3392.0886129999999</v>
      </c>
      <c r="V63" s="31">
        <v>3066.9355970000001</v>
      </c>
      <c r="W63" s="31">
        <v>2604.0941860000012</v>
      </c>
      <c r="X63" s="31">
        <v>2035.5179409999996</v>
      </c>
      <c r="Y63" s="31">
        <v>2376.2474440000001</v>
      </c>
      <c r="Z63" s="31">
        <v>2477.5311879999995</v>
      </c>
      <c r="AA63" s="31">
        <v>2256.9467809999937</v>
      </c>
      <c r="AB63" s="31">
        <v>1627.3927060000046</v>
      </c>
      <c r="AC63" s="24">
        <f t="shared" si="2"/>
        <v>74599.854009000002</v>
      </c>
      <c r="AD63" s="30"/>
    </row>
    <row r="64" spans="1:30">
      <c r="A64" s="2">
        <v>56</v>
      </c>
      <c r="B64" s="44" t="s">
        <v>43</v>
      </c>
      <c r="C64" s="29">
        <v>394.82924100000002</v>
      </c>
      <c r="D64" s="29">
        <v>403.63392099999999</v>
      </c>
      <c r="E64" s="29">
        <v>401.31211700000011</v>
      </c>
      <c r="F64" s="29">
        <v>349.18258800000007</v>
      </c>
      <c r="G64" s="29">
        <v>355.27930500000008</v>
      </c>
      <c r="H64" s="29">
        <v>393.49535100000003</v>
      </c>
      <c r="I64" s="24">
        <v>401.03236299999998</v>
      </c>
      <c r="J64" s="24">
        <v>449.28919000000002</v>
      </c>
      <c r="K64" s="24">
        <v>490.15120499999972</v>
      </c>
      <c r="L64" s="24">
        <v>617.88962200000003</v>
      </c>
      <c r="M64" s="24">
        <v>706.63143300000002</v>
      </c>
      <c r="N64" s="24">
        <v>832.62622499999998</v>
      </c>
      <c r="O64" s="24">
        <v>900.79369499999996</v>
      </c>
      <c r="P64" s="24">
        <v>996.064571</v>
      </c>
      <c r="Q64" s="24">
        <v>898.715643</v>
      </c>
      <c r="R64" s="24">
        <v>1125.084284</v>
      </c>
      <c r="S64" s="31">
        <v>1188.029391</v>
      </c>
      <c r="T64" s="31">
        <v>1155.8754019999999</v>
      </c>
      <c r="U64" s="31">
        <v>1193.640036</v>
      </c>
      <c r="V64" s="31">
        <v>1311.2263640000001</v>
      </c>
      <c r="W64" s="31">
        <v>1176.321418</v>
      </c>
      <c r="X64" s="31">
        <v>1171.3017960000002</v>
      </c>
      <c r="Y64" s="31">
        <v>1298.8155389999999</v>
      </c>
      <c r="Z64" s="31">
        <v>1325.688731</v>
      </c>
      <c r="AA64" s="31">
        <v>1241.4054099999987</v>
      </c>
      <c r="AB64" s="31">
        <v>1483.9118079999998</v>
      </c>
      <c r="AC64" s="24">
        <f t="shared" si="2"/>
        <v>22262.226649</v>
      </c>
      <c r="AD64" s="30"/>
    </row>
    <row r="65" spans="1:31">
      <c r="A65" s="2">
        <v>57</v>
      </c>
      <c r="B65" s="44" t="s">
        <v>42</v>
      </c>
      <c r="C65" s="29">
        <v>35.887493999999997</v>
      </c>
      <c r="D65" s="29">
        <v>35.355401999999998</v>
      </c>
      <c r="E65" s="29">
        <v>31.254311000000001</v>
      </c>
      <c r="F65" s="29">
        <v>21.922668000000002</v>
      </c>
      <c r="G65" s="29">
        <v>22.619343999999995</v>
      </c>
      <c r="H65" s="29">
        <v>25.589224999999999</v>
      </c>
      <c r="I65" s="24">
        <v>33.091113999999997</v>
      </c>
      <c r="J65" s="24">
        <v>35.500411999999997</v>
      </c>
      <c r="K65" s="24">
        <v>43.963210999999973</v>
      </c>
      <c r="L65" s="24">
        <v>58.453285000000001</v>
      </c>
      <c r="M65" s="24">
        <v>62.526023000000002</v>
      </c>
      <c r="N65" s="24">
        <v>75.511594000000002</v>
      </c>
      <c r="O65" s="24">
        <v>91.004776000000007</v>
      </c>
      <c r="P65" s="24">
        <v>101.621752</v>
      </c>
      <c r="Q65" s="24">
        <v>102.201144</v>
      </c>
      <c r="R65" s="24">
        <v>130.24703099999999</v>
      </c>
      <c r="S65" s="31">
        <v>136.874517</v>
      </c>
      <c r="T65" s="31">
        <v>146.977812</v>
      </c>
      <c r="U65" s="31">
        <v>152.09614199999999</v>
      </c>
      <c r="V65" s="31">
        <v>163.773336</v>
      </c>
      <c r="W65" s="31">
        <v>145.91130700000002</v>
      </c>
      <c r="X65" s="31">
        <v>137.89492400000003</v>
      </c>
      <c r="Y65" s="31">
        <v>133.374641</v>
      </c>
      <c r="Z65" s="31">
        <v>135.93219500000001</v>
      </c>
      <c r="AA65" s="31">
        <v>119.73229199999996</v>
      </c>
      <c r="AB65" s="31">
        <v>79.487519000000148</v>
      </c>
      <c r="AC65" s="24">
        <f>SUM(C65:AB65)</f>
        <v>2258.8034710000006</v>
      </c>
      <c r="AD65" s="30"/>
    </row>
    <row r="66" spans="1:31">
      <c r="A66" s="2">
        <v>58</v>
      </c>
      <c r="B66" s="44" t="s">
        <v>41</v>
      </c>
      <c r="C66" s="29">
        <v>551.79980999999998</v>
      </c>
      <c r="D66" s="29">
        <v>553.0771840000001</v>
      </c>
      <c r="E66" s="29">
        <v>565.47789999999986</v>
      </c>
      <c r="F66" s="29">
        <v>504.65737200000018</v>
      </c>
      <c r="G66" s="29">
        <v>576.35681800000009</v>
      </c>
      <c r="H66" s="29">
        <v>670.56085800000005</v>
      </c>
      <c r="I66" s="24">
        <v>610.028774</v>
      </c>
      <c r="J66" s="24">
        <v>676.63990999999999</v>
      </c>
      <c r="K66" s="24">
        <v>657.39660799999945</v>
      </c>
      <c r="L66" s="24">
        <v>817.94540400000005</v>
      </c>
      <c r="M66" s="24">
        <v>846.30319799999995</v>
      </c>
      <c r="N66" s="24">
        <v>838.659716</v>
      </c>
      <c r="O66" s="24">
        <v>769.79779199999996</v>
      </c>
      <c r="P66" s="24">
        <v>738.42517799999996</v>
      </c>
      <c r="Q66" s="24">
        <v>621.47705399999995</v>
      </c>
      <c r="R66" s="24">
        <v>693.52690299999995</v>
      </c>
      <c r="S66" s="31">
        <v>730.17471899999998</v>
      </c>
      <c r="T66" s="31">
        <v>736.256169</v>
      </c>
      <c r="U66" s="31">
        <v>734.46160299999997</v>
      </c>
      <c r="V66" s="31">
        <v>671.42931099999998</v>
      </c>
      <c r="W66" s="31">
        <v>586.89965000000007</v>
      </c>
      <c r="X66" s="31">
        <v>542.71003299999984</v>
      </c>
      <c r="Y66" s="31">
        <v>518.72744899999998</v>
      </c>
      <c r="Z66" s="31">
        <v>523.64914600000009</v>
      </c>
      <c r="AA66" s="31">
        <v>454.41702199999975</v>
      </c>
      <c r="AB66" s="31">
        <v>331.78920299999959</v>
      </c>
      <c r="AC66" s="24">
        <f t="shared" si="2"/>
        <v>16522.644783999996</v>
      </c>
      <c r="AD66" s="30"/>
    </row>
    <row r="67" spans="1:31">
      <c r="A67" s="2">
        <v>59</v>
      </c>
      <c r="B67" s="44" t="s">
        <v>40</v>
      </c>
      <c r="C67" s="29">
        <v>941.93157299999996</v>
      </c>
      <c r="D67" s="29">
        <v>1026.9274229999999</v>
      </c>
      <c r="E67" s="29">
        <v>1002.235302</v>
      </c>
      <c r="F67" s="29">
        <v>954.12932399999988</v>
      </c>
      <c r="G67" s="29">
        <v>1046.587945</v>
      </c>
      <c r="H67" s="29">
        <v>1183.198474</v>
      </c>
      <c r="I67" s="24">
        <v>1150.7700709999999</v>
      </c>
      <c r="J67" s="24">
        <v>1226.9616920000001</v>
      </c>
      <c r="K67" s="24">
        <v>1136.0603210000017</v>
      </c>
      <c r="L67" s="24">
        <v>1348.765085</v>
      </c>
      <c r="M67" s="24">
        <v>1450.6248740000001</v>
      </c>
      <c r="N67" s="24">
        <v>1569.785705</v>
      </c>
      <c r="O67" s="24">
        <v>1706.1708719999999</v>
      </c>
      <c r="P67" s="24">
        <v>1729.320199</v>
      </c>
      <c r="Q67" s="24">
        <v>1506.5699669999999</v>
      </c>
      <c r="R67" s="24">
        <v>1844.0460419999999</v>
      </c>
      <c r="S67" s="31">
        <v>1996.033561</v>
      </c>
      <c r="T67" s="31">
        <v>1931.6073260000001</v>
      </c>
      <c r="U67" s="31">
        <v>1976.1772129999999</v>
      </c>
      <c r="V67" s="31">
        <v>2016.1971229999999</v>
      </c>
      <c r="W67" s="31">
        <v>1798.7398409999998</v>
      </c>
      <c r="X67" s="31">
        <v>1720.2872139999999</v>
      </c>
      <c r="Y67" s="31">
        <v>1788.0165919999999</v>
      </c>
      <c r="Z67" s="31">
        <v>1810.2340439999998</v>
      </c>
      <c r="AA67" s="31">
        <v>1689.6795470000006</v>
      </c>
      <c r="AB67" s="31">
        <v>1466.3196460000011</v>
      </c>
      <c r="AC67" s="24">
        <f t="shared" si="2"/>
        <v>39017.376976000007</v>
      </c>
      <c r="AD67" s="30"/>
    </row>
    <row r="68" spans="1:31">
      <c r="A68" s="2">
        <v>60</v>
      </c>
      <c r="B68" s="44" t="s">
        <v>39</v>
      </c>
      <c r="C68" s="29">
        <v>975.55366400000003</v>
      </c>
      <c r="D68" s="29">
        <v>1118.095448</v>
      </c>
      <c r="E68" s="29">
        <v>1199.673299</v>
      </c>
      <c r="F68" s="29">
        <v>1163.0337339999999</v>
      </c>
      <c r="G68" s="29">
        <v>1183.3091559999998</v>
      </c>
      <c r="H68" s="29">
        <v>1339.085034</v>
      </c>
      <c r="I68" s="24">
        <v>1336.57808</v>
      </c>
      <c r="J68" s="24">
        <v>1480.0341350000001</v>
      </c>
      <c r="K68" s="24">
        <v>1535.9430709999999</v>
      </c>
      <c r="L68" s="24">
        <v>1813.0343399999999</v>
      </c>
      <c r="M68" s="24">
        <v>1879.20704</v>
      </c>
      <c r="N68" s="24">
        <v>2153.4868219999998</v>
      </c>
      <c r="O68" s="24">
        <v>2327.8911720000001</v>
      </c>
      <c r="P68" s="24">
        <v>2312.5486799999999</v>
      </c>
      <c r="Q68" s="24">
        <v>2138.2897290000001</v>
      </c>
      <c r="R68" s="24">
        <v>2344.9921429999999</v>
      </c>
      <c r="S68" s="31">
        <v>2446.930171</v>
      </c>
      <c r="T68" s="31">
        <v>2358.933904</v>
      </c>
      <c r="U68" s="31">
        <v>2322.193968</v>
      </c>
      <c r="V68" s="31">
        <v>2041.9879960000001</v>
      </c>
      <c r="W68" s="31">
        <v>1848.9994230000002</v>
      </c>
      <c r="X68" s="31">
        <v>1702.2358170000005</v>
      </c>
      <c r="Y68" s="31">
        <v>1690.426242</v>
      </c>
      <c r="Z68" s="31">
        <v>1638.5069459999995</v>
      </c>
      <c r="AA68" s="31">
        <v>1370.9590420000002</v>
      </c>
      <c r="AB68" s="31">
        <v>1022.2263210000003</v>
      </c>
      <c r="AC68" s="24">
        <f t="shared" si="2"/>
        <v>44744.15537700001</v>
      </c>
      <c r="AD68" s="30"/>
    </row>
    <row r="69" spans="1:31">
      <c r="A69" s="2">
        <v>61</v>
      </c>
      <c r="B69" s="44" t="s">
        <v>38</v>
      </c>
      <c r="C69" s="29">
        <v>178.73155299999999</v>
      </c>
      <c r="D69" s="29">
        <v>182.70059799999999</v>
      </c>
      <c r="E69" s="29">
        <v>242.76873900000004</v>
      </c>
      <c r="F69" s="29">
        <v>293.37152900000001</v>
      </c>
      <c r="G69" s="29">
        <v>334.0348120000001</v>
      </c>
      <c r="H69" s="29">
        <v>398.42657400000002</v>
      </c>
      <c r="I69" s="24">
        <v>475.43913800000001</v>
      </c>
      <c r="J69" s="24">
        <v>545.26673600000004</v>
      </c>
      <c r="K69" s="24">
        <v>522.81734200000039</v>
      </c>
      <c r="L69" s="24">
        <v>641.83897999999999</v>
      </c>
      <c r="M69" s="24">
        <v>695.24037699999997</v>
      </c>
      <c r="N69" s="24">
        <v>716.67050700000004</v>
      </c>
      <c r="O69" s="24">
        <v>789.80565100000001</v>
      </c>
      <c r="P69" s="24">
        <v>853.95300499999996</v>
      </c>
      <c r="Q69" s="24">
        <v>632.88835900000004</v>
      </c>
      <c r="R69" s="24">
        <v>815.43229799999995</v>
      </c>
      <c r="S69" s="31">
        <v>1186.941797</v>
      </c>
      <c r="T69" s="31">
        <v>1344.169435</v>
      </c>
      <c r="U69" s="31">
        <v>1666.2567140000001</v>
      </c>
      <c r="V69" s="31">
        <v>2067.0544760000098</v>
      </c>
      <c r="W69" s="31">
        <v>2309.7877210000015</v>
      </c>
      <c r="X69" s="31">
        <v>2397.8843659999993</v>
      </c>
      <c r="Y69" s="31">
        <v>2786.1953050000002</v>
      </c>
      <c r="Z69" s="31">
        <v>3380.5787690000011</v>
      </c>
      <c r="AA69" s="31">
        <v>3653.3644320000053</v>
      </c>
      <c r="AB69" s="31">
        <v>3514.818120000004</v>
      </c>
      <c r="AC69" s="24">
        <f t="shared" si="2"/>
        <v>32626.43733300002</v>
      </c>
      <c r="AD69" s="30"/>
    </row>
    <row r="70" spans="1:31">
      <c r="A70" s="2">
        <v>62</v>
      </c>
      <c r="B70" s="44" t="s">
        <v>37</v>
      </c>
      <c r="C70" s="29">
        <v>726.10530200000005</v>
      </c>
      <c r="D70" s="29">
        <v>807.40835400000014</v>
      </c>
      <c r="E70" s="29">
        <v>820.26835399999982</v>
      </c>
      <c r="F70" s="29">
        <v>738.35881399999971</v>
      </c>
      <c r="G70" s="29">
        <v>724.52628700000014</v>
      </c>
      <c r="H70" s="29">
        <v>752.22285599999998</v>
      </c>
      <c r="I70" s="24">
        <v>738.85216100000002</v>
      </c>
      <c r="J70" s="24">
        <v>782.41523099999995</v>
      </c>
      <c r="K70" s="24">
        <v>720.29358099999922</v>
      </c>
      <c r="L70" s="24">
        <v>792.20540200000005</v>
      </c>
      <c r="M70" s="24">
        <v>816.21765700000003</v>
      </c>
      <c r="N70" s="24">
        <v>867.85616600000003</v>
      </c>
      <c r="O70" s="24">
        <v>1021.569598</v>
      </c>
      <c r="P70" s="24">
        <v>1221.1286379999999</v>
      </c>
      <c r="Q70" s="24">
        <v>1018.1290289999999</v>
      </c>
      <c r="R70" s="24">
        <v>1418.4775999999999</v>
      </c>
      <c r="S70" s="31">
        <v>2384.389279</v>
      </c>
      <c r="T70" s="31">
        <v>2665.2341710000001</v>
      </c>
      <c r="U70" s="31">
        <v>3141.0189329999998</v>
      </c>
      <c r="V70" s="31">
        <v>3559.1080200000101</v>
      </c>
      <c r="W70" s="31">
        <v>3694.9650720000018</v>
      </c>
      <c r="X70" s="31">
        <v>3703.0209099999988</v>
      </c>
      <c r="Y70" s="31">
        <v>3810.4795709999999</v>
      </c>
      <c r="Z70" s="31">
        <v>4158.6700299999984</v>
      </c>
      <c r="AA70" s="31">
        <v>4477.4730990000071</v>
      </c>
      <c r="AB70" s="31">
        <v>4749.07370299998</v>
      </c>
      <c r="AC70" s="24">
        <f t="shared" si="2"/>
        <v>50309.467818000005</v>
      </c>
      <c r="AD70" s="30"/>
    </row>
    <row r="71" spans="1:31">
      <c r="A71" s="2">
        <v>63</v>
      </c>
      <c r="B71" s="44" t="s">
        <v>36</v>
      </c>
      <c r="C71" s="29">
        <v>54.351086000000002</v>
      </c>
      <c r="D71" s="29">
        <v>38.938336999999997</v>
      </c>
      <c r="E71" s="29">
        <v>35.038536000000001</v>
      </c>
      <c r="F71" s="29">
        <v>34.002934999999994</v>
      </c>
      <c r="G71" s="29">
        <v>33.130608999999993</v>
      </c>
      <c r="H71" s="29">
        <v>33.877414999999999</v>
      </c>
      <c r="I71" s="24">
        <v>33.246631999999998</v>
      </c>
      <c r="J71" s="24">
        <v>45.541822000000003</v>
      </c>
      <c r="K71" s="24">
        <v>61.483092999999968</v>
      </c>
      <c r="L71" s="24">
        <v>88.274816000000001</v>
      </c>
      <c r="M71" s="24">
        <v>119.389481</v>
      </c>
      <c r="N71" s="24">
        <v>137.920466</v>
      </c>
      <c r="O71" s="24">
        <v>172.53269900000001</v>
      </c>
      <c r="P71" s="24">
        <v>218.037575</v>
      </c>
      <c r="Q71" s="24">
        <v>240.84540699999999</v>
      </c>
      <c r="R71" s="24">
        <v>261.01730099999997</v>
      </c>
      <c r="S71" s="31">
        <v>410.12273900000002</v>
      </c>
      <c r="T71" s="31">
        <v>393.73097100000001</v>
      </c>
      <c r="U71" s="31">
        <v>428.60198700000001</v>
      </c>
      <c r="V71" s="31">
        <v>483.23751199999998</v>
      </c>
      <c r="W71" s="31">
        <v>462.66521499999999</v>
      </c>
      <c r="X71" s="31">
        <v>450.98012999999992</v>
      </c>
      <c r="Y71" s="31">
        <v>504.716724</v>
      </c>
      <c r="Z71" s="31">
        <v>484.6453420000002</v>
      </c>
      <c r="AA71" s="31">
        <v>477.08932600000014</v>
      </c>
      <c r="AB71" s="31">
        <v>1444.4024939999993</v>
      </c>
      <c r="AC71" s="24">
        <f t="shared" si="2"/>
        <v>7147.8206499999987</v>
      </c>
      <c r="AD71" s="30"/>
      <c r="AE71" s="32"/>
    </row>
    <row r="72" spans="1:31">
      <c r="A72" s="2">
        <v>64</v>
      </c>
      <c r="B72" s="44" t="s">
        <v>35</v>
      </c>
      <c r="C72" s="29">
        <v>341.29020400000002</v>
      </c>
      <c r="D72" s="29">
        <v>353.17192299999999</v>
      </c>
      <c r="E72" s="29">
        <v>358.47415799999999</v>
      </c>
      <c r="F72" s="29">
        <v>290.67983200000003</v>
      </c>
      <c r="G72" s="29">
        <v>306.511574</v>
      </c>
      <c r="H72" s="29">
        <v>320.51998300000002</v>
      </c>
      <c r="I72" s="24">
        <v>329.501712</v>
      </c>
      <c r="J72" s="24">
        <v>307.16266000000002</v>
      </c>
      <c r="K72" s="24">
        <v>346.48440499999998</v>
      </c>
      <c r="L72" s="24">
        <v>475.14709299999998</v>
      </c>
      <c r="M72" s="24">
        <v>541.715688</v>
      </c>
      <c r="N72" s="24">
        <v>608.44095400000003</v>
      </c>
      <c r="O72" s="24">
        <v>726.32596599999999</v>
      </c>
      <c r="P72" s="24">
        <v>1013.97473</v>
      </c>
      <c r="Q72" s="24">
        <v>880.89452200000005</v>
      </c>
      <c r="R72" s="24">
        <v>1118.0690689999999</v>
      </c>
      <c r="S72" s="31">
        <v>1553.2610500000001</v>
      </c>
      <c r="T72" s="31">
        <v>1785.624133</v>
      </c>
      <c r="U72" s="31">
        <v>1957.0159189999999</v>
      </c>
      <c r="V72" s="31">
        <v>2297.0742399999999</v>
      </c>
      <c r="W72" s="31">
        <v>2748.3613529999993</v>
      </c>
      <c r="X72" s="31">
        <v>3054.4134979999999</v>
      </c>
      <c r="Y72" s="31">
        <v>3650.9724080000001</v>
      </c>
      <c r="Z72" s="31">
        <v>4660.9970050000002</v>
      </c>
      <c r="AA72" s="31">
        <v>5634.5409130000062</v>
      </c>
      <c r="AB72" s="31">
        <v>5969.9696940000013</v>
      </c>
      <c r="AC72" s="24">
        <f t="shared" si="2"/>
        <v>41630.594686000004</v>
      </c>
      <c r="AD72" s="30"/>
    </row>
    <row r="73" spans="1:31">
      <c r="A73" s="2">
        <v>65</v>
      </c>
      <c r="B73" s="44" t="s">
        <v>34</v>
      </c>
      <c r="C73" s="29">
        <v>5.5734779999999997</v>
      </c>
      <c r="D73" s="29">
        <v>5.9337929999999997</v>
      </c>
      <c r="E73" s="29">
        <v>4.9838230000000001</v>
      </c>
      <c r="F73" s="29">
        <v>5.2579089999999997</v>
      </c>
      <c r="G73" s="29">
        <v>4.8151010000000003</v>
      </c>
      <c r="H73" s="29">
        <v>7.0269969999999997</v>
      </c>
      <c r="I73" s="24">
        <v>6.8656639999999998</v>
      </c>
      <c r="J73" s="24">
        <v>6.4037009999999999</v>
      </c>
      <c r="K73" s="24">
        <v>6.8507960000000026</v>
      </c>
      <c r="L73" s="24">
        <v>11.084289999999999</v>
      </c>
      <c r="M73" s="24">
        <v>12.676645000000001</v>
      </c>
      <c r="N73" s="24">
        <v>14.424189</v>
      </c>
      <c r="O73" s="24">
        <v>16.810860000000002</v>
      </c>
      <c r="P73" s="24">
        <v>24.357313999999999</v>
      </c>
      <c r="Q73" s="24">
        <v>20.798863999999998</v>
      </c>
      <c r="R73" s="24">
        <v>29.173560999999999</v>
      </c>
      <c r="S73" s="31">
        <v>35.714706</v>
      </c>
      <c r="T73" s="31">
        <v>43.262388999999999</v>
      </c>
      <c r="U73" s="31">
        <v>44.946232000000002</v>
      </c>
      <c r="V73" s="31">
        <v>51.914401000000097</v>
      </c>
      <c r="W73" s="31">
        <v>54.621441000000004</v>
      </c>
      <c r="X73" s="31">
        <v>63.043337999999991</v>
      </c>
      <c r="Y73" s="31">
        <v>77.664957000000001</v>
      </c>
      <c r="Z73" s="31">
        <v>99.590433999999988</v>
      </c>
      <c r="AA73" s="31">
        <v>130.05640499999996</v>
      </c>
      <c r="AB73" s="31">
        <v>191.50672100000003</v>
      </c>
      <c r="AC73" s="24">
        <f t="shared" ref="AC73:AC106" si="3">SUM(C73:AB73)</f>
        <v>975.35800900000004</v>
      </c>
      <c r="AD73" s="30"/>
    </row>
    <row r="74" spans="1:31">
      <c r="A74" s="2">
        <v>66</v>
      </c>
      <c r="B74" s="44" t="s">
        <v>33</v>
      </c>
      <c r="C74" s="29">
        <v>72.830225999999996</v>
      </c>
      <c r="D74" s="29">
        <v>64.376642000000004</v>
      </c>
      <c r="E74" s="29">
        <v>55.426360000000003</v>
      </c>
      <c r="F74" s="29">
        <v>41.318978000000001</v>
      </c>
      <c r="G74" s="29">
        <v>23.782474999999998</v>
      </c>
      <c r="H74" s="29">
        <v>18.887969999999999</v>
      </c>
      <c r="I74" s="24">
        <v>16.864478999999999</v>
      </c>
      <c r="J74" s="24">
        <v>10.499682999999999</v>
      </c>
      <c r="K74" s="24">
        <v>9.8988800000000001</v>
      </c>
      <c r="L74" s="24">
        <v>11.06156</v>
      </c>
      <c r="M74" s="24">
        <v>9.4741689999999998</v>
      </c>
      <c r="N74" s="24">
        <v>7.6773550000000004</v>
      </c>
      <c r="O74" s="24">
        <v>6.9144079999999999</v>
      </c>
      <c r="P74" s="24">
        <v>6.435721</v>
      </c>
      <c r="Q74" s="24">
        <v>5.7231899999999998</v>
      </c>
      <c r="R74" s="24">
        <v>6.1644410000000001</v>
      </c>
      <c r="S74" s="31">
        <v>9.6186659999999993</v>
      </c>
      <c r="T74" s="31">
        <v>20.749627</v>
      </c>
      <c r="U74" s="31">
        <v>19.425350999999999</v>
      </c>
      <c r="V74" s="31">
        <v>22.062552</v>
      </c>
      <c r="W74" s="31">
        <v>14.076690000000001</v>
      </c>
      <c r="X74" s="31">
        <v>12.425373</v>
      </c>
      <c r="Y74" s="31">
        <v>11.985564999999999</v>
      </c>
      <c r="Z74" s="31">
        <v>33.280742000000004</v>
      </c>
      <c r="AA74" s="31">
        <v>15.669150999999992</v>
      </c>
      <c r="AB74" s="31">
        <v>8.9692689999999953</v>
      </c>
      <c r="AC74" s="24">
        <f t="shared" si="3"/>
        <v>535.59952299999975</v>
      </c>
      <c r="AD74" s="30"/>
    </row>
    <row r="75" spans="1:31">
      <c r="A75" s="2">
        <v>67</v>
      </c>
      <c r="B75" s="44" t="s">
        <v>32</v>
      </c>
      <c r="C75" s="29">
        <v>31.21472</v>
      </c>
      <c r="D75" s="29">
        <v>32.485050999999999</v>
      </c>
      <c r="E75" s="29">
        <v>35.602702999999998</v>
      </c>
      <c r="F75" s="29">
        <v>40.104871000000003</v>
      </c>
      <c r="G75" s="29">
        <v>45.148410999999996</v>
      </c>
      <c r="H75" s="29">
        <v>62.812652</v>
      </c>
      <c r="I75" s="24">
        <v>76.556475000000006</v>
      </c>
      <c r="J75" s="24">
        <v>79.518730000000005</v>
      </c>
      <c r="K75" s="24">
        <v>88.888720000000035</v>
      </c>
      <c r="L75" s="24">
        <v>113.081203</v>
      </c>
      <c r="M75" s="24">
        <v>109.34987700000001</v>
      </c>
      <c r="N75" s="24">
        <v>145.244418</v>
      </c>
      <c r="O75" s="24">
        <v>194.073667</v>
      </c>
      <c r="P75" s="24">
        <v>193.47511299999999</v>
      </c>
      <c r="Q75" s="24">
        <v>180.58539300000001</v>
      </c>
      <c r="R75" s="24">
        <v>218.30116200000001</v>
      </c>
      <c r="S75" s="31">
        <v>319.67544700000002</v>
      </c>
      <c r="T75" s="31">
        <v>310.38692300000002</v>
      </c>
      <c r="U75" s="31">
        <v>338.60466200000002</v>
      </c>
      <c r="V75" s="31">
        <v>281.69820800000002</v>
      </c>
      <c r="W75" s="31">
        <v>270.32959399999999</v>
      </c>
      <c r="X75" s="31">
        <v>218.54906800000001</v>
      </c>
      <c r="Y75" s="31">
        <v>218.519499</v>
      </c>
      <c r="Z75" s="31">
        <v>230.91338900000002</v>
      </c>
      <c r="AA75" s="31">
        <v>320.19242700000012</v>
      </c>
      <c r="AB75" s="31">
        <v>315.44351899999998</v>
      </c>
      <c r="AC75" s="24">
        <f t="shared" si="3"/>
        <v>4470.7559019999999</v>
      </c>
      <c r="AD75" s="30"/>
    </row>
    <row r="76" spans="1:31">
      <c r="A76" s="2">
        <v>68</v>
      </c>
      <c r="B76" s="44" t="s">
        <v>31</v>
      </c>
      <c r="C76" s="29">
        <v>219.56030999999999</v>
      </c>
      <c r="D76" s="29">
        <v>240.01697000000004</v>
      </c>
      <c r="E76" s="29">
        <v>265.35313300000001</v>
      </c>
      <c r="F76" s="29">
        <v>262.22842199999997</v>
      </c>
      <c r="G76" s="29">
        <v>232.668025</v>
      </c>
      <c r="H76" s="29">
        <v>245.20682300000001</v>
      </c>
      <c r="I76" s="24">
        <v>250.273292</v>
      </c>
      <c r="J76" s="24">
        <v>274.77731399999999</v>
      </c>
      <c r="K76" s="24">
        <v>316.24290199999962</v>
      </c>
      <c r="L76" s="24">
        <v>464.55530199999998</v>
      </c>
      <c r="M76" s="24">
        <v>535.40364799999998</v>
      </c>
      <c r="N76" s="24">
        <v>639.84993199999997</v>
      </c>
      <c r="O76" s="24">
        <v>757.14157599999999</v>
      </c>
      <c r="P76" s="24">
        <v>883.22244000000001</v>
      </c>
      <c r="Q76" s="24">
        <v>723.83077700000001</v>
      </c>
      <c r="R76" s="24">
        <v>1063.080046</v>
      </c>
      <c r="S76" s="31">
        <v>1341.2317969999999</v>
      </c>
      <c r="T76" s="31">
        <v>1344.067761</v>
      </c>
      <c r="U76" s="31">
        <v>1449.3683129999999</v>
      </c>
      <c r="V76" s="31">
        <v>1668.6678400000001</v>
      </c>
      <c r="W76" s="31">
        <v>1510.5338549999999</v>
      </c>
      <c r="X76" s="31">
        <v>1563.8286969999999</v>
      </c>
      <c r="Y76" s="31">
        <v>1664.8531049999999</v>
      </c>
      <c r="Z76" s="31">
        <v>1840.0268300000002</v>
      </c>
      <c r="AA76" s="31">
        <v>1772.4398979999985</v>
      </c>
      <c r="AB76" s="31">
        <v>1831.4739539999996</v>
      </c>
      <c r="AC76" s="24">
        <f t="shared" si="3"/>
        <v>23359.902961999996</v>
      </c>
      <c r="AD76" s="30"/>
    </row>
    <row r="77" spans="1:31">
      <c r="A77" s="2">
        <v>69</v>
      </c>
      <c r="B77" s="44" t="s">
        <v>30</v>
      </c>
      <c r="C77" s="29">
        <v>218.334147</v>
      </c>
      <c r="D77" s="29">
        <v>201.75927099999998</v>
      </c>
      <c r="E77" s="29">
        <v>177.47904399999999</v>
      </c>
      <c r="F77" s="29">
        <v>113.36891700000004</v>
      </c>
      <c r="G77" s="29">
        <v>97.135244999999998</v>
      </c>
      <c r="H77" s="29">
        <v>126.204748</v>
      </c>
      <c r="I77" s="24">
        <v>159.87313499999999</v>
      </c>
      <c r="J77" s="24">
        <v>150.06209899999999</v>
      </c>
      <c r="K77" s="24">
        <v>207.91286699999998</v>
      </c>
      <c r="L77" s="24">
        <v>311.33342699999997</v>
      </c>
      <c r="M77" s="24">
        <v>300.85986200000002</v>
      </c>
      <c r="N77" s="24">
        <v>338.81361099999998</v>
      </c>
      <c r="O77" s="24">
        <v>433.53047400000003</v>
      </c>
      <c r="P77" s="24">
        <v>448.41397799999999</v>
      </c>
      <c r="Q77" s="24">
        <v>417.31215900000001</v>
      </c>
      <c r="R77" s="24">
        <v>585.46286599999996</v>
      </c>
      <c r="S77" s="31">
        <v>738.95011099999999</v>
      </c>
      <c r="T77" s="31">
        <v>656.556107</v>
      </c>
      <c r="U77" s="31">
        <v>688.15730499999995</v>
      </c>
      <c r="V77" s="31">
        <v>777.05548200000101</v>
      </c>
      <c r="W77" s="31">
        <v>703.53041400000018</v>
      </c>
      <c r="X77" s="31">
        <v>787.45702499999993</v>
      </c>
      <c r="Y77" s="31">
        <v>1018.703499</v>
      </c>
      <c r="Z77" s="31">
        <v>1224.3543350000002</v>
      </c>
      <c r="AA77" s="31">
        <v>1279.7335979999978</v>
      </c>
      <c r="AB77" s="31">
        <v>1346.3490469999997</v>
      </c>
      <c r="AC77" s="24">
        <f t="shared" si="3"/>
        <v>13508.702772999997</v>
      </c>
      <c r="AD77" s="30"/>
    </row>
    <row r="78" spans="1:31">
      <c r="A78" s="2">
        <v>70</v>
      </c>
      <c r="B78" s="44" t="s">
        <v>29</v>
      </c>
      <c r="C78" s="29">
        <v>510.589204</v>
      </c>
      <c r="D78" s="29">
        <v>570.75231400000007</v>
      </c>
      <c r="E78" s="29">
        <v>603.583032</v>
      </c>
      <c r="F78" s="29">
        <v>777.942407</v>
      </c>
      <c r="G78" s="29">
        <v>977.52406299999973</v>
      </c>
      <c r="H78" s="29">
        <v>1410.083453</v>
      </c>
      <c r="I78" s="24">
        <v>1468.2470069999999</v>
      </c>
      <c r="J78" s="24">
        <v>1689.1483900000001</v>
      </c>
      <c r="K78" s="24">
        <v>1900.4771969999961</v>
      </c>
      <c r="L78" s="24">
        <v>2469.2866370000002</v>
      </c>
      <c r="M78" s="24">
        <v>2545.3074900000001</v>
      </c>
      <c r="N78" s="24">
        <v>2984.6608999999999</v>
      </c>
      <c r="O78" s="24">
        <v>3271.0474960000001</v>
      </c>
      <c r="P78" s="24">
        <v>3415.7712289999999</v>
      </c>
      <c r="Q78" s="24">
        <v>3025.968836</v>
      </c>
      <c r="R78" s="24">
        <v>4890.3327330000002</v>
      </c>
      <c r="S78" s="31">
        <v>6272.8975879999998</v>
      </c>
      <c r="T78" s="31">
        <v>7277.8776180000004</v>
      </c>
      <c r="U78" s="31">
        <v>7461.2658170000004</v>
      </c>
      <c r="V78" s="31">
        <v>7354.4174549999998</v>
      </c>
      <c r="W78" s="31">
        <v>6604.5041050000009</v>
      </c>
      <c r="X78" s="31">
        <v>6826.2771489999996</v>
      </c>
      <c r="Y78" s="31">
        <v>7242.9108509999996</v>
      </c>
      <c r="Z78" s="31">
        <v>7785.1181209999986</v>
      </c>
      <c r="AA78" s="31">
        <v>7586.3788919999961</v>
      </c>
      <c r="AB78" s="31">
        <v>7854.2425299999777</v>
      </c>
      <c r="AC78" s="24">
        <f t="shared" si="3"/>
        <v>104776.61251399995</v>
      </c>
      <c r="AD78" s="30"/>
    </row>
    <row r="79" spans="1:31">
      <c r="A79" s="2">
        <v>71</v>
      </c>
      <c r="B79" s="47" t="s">
        <v>28</v>
      </c>
      <c r="C79" s="29">
        <v>1033.223741</v>
      </c>
      <c r="D79" s="29">
        <v>403.90933000000024</v>
      </c>
      <c r="E79" s="29">
        <v>469.49974999999995</v>
      </c>
      <c r="F79" s="29">
        <v>481.81679599999995</v>
      </c>
      <c r="G79" s="29">
        <v>718.26745300000039</v>
      </c>
      <c r="H79" s="29">
        <v>1020.143469</v>
      </c>
      <c r="I79" s="24">
        <v>987.94061499999998</v>
      </c>
      <c r="J79" s="24">
        <v>1377.7137540000001</v>
      </c>
      <c r="K79" s="24">
        <v>1761.474460000002</v>
      </c>
      <c r="L79" s="24">
        <v>2653.6826599999999</v>
      </c>
      <c r="M79" s="24">
        <v>3470.5063129999999</v>
      </c>
      <c r="N79" s="24">
        <v>4618.5580950000003</v>
      </c>
      <c r="O79" s="24">
        <v>6254.8953979999997</v>
      </c>
      <c r="P79" s="24">
        <v>7536.4060710000003</v>
      </c>
      <c r="Q79" s="24">
        <v>6549.8059059999996</v>
      </c>
      <c r="R79" s="24">
        <v>10844.714389999999</v>
      </c>
      <c r="S79" s="31">
        <v>14880.853847</v>
      </c>
      <c r="T79" s="31">
        <v>13193.860719</v>
      </c>
      <c r="U79" s="31">
        <v>18340.813826000001</v>
      </c>
      <c r="V79" s="31">
        <v>41901.222822999902</v>
      </c>
      <c r="W79" s="31">
        <v>17974.266586999995</v>
      </c>
      <c r="X79" s="31">
        <v>15815.969598000001</v>
      </c>
      <c r="Y79" s="31">
        <v>14339.136157000001</v>
      </c>
      <c r="Z79" s="31">
        <v>61451.592316000009</v>
      </c>
      <c r="AA79" s="31">
        <v>60272.441292000032</v>
      </c>
      <c r="AB79" s="31">
        <v>31749.869687999959</v>
      </c>
      <c r="AC79" s="24">
        <f t="shared" si="3"/>
        <v>340102.58505399991</v>
      </c>
      <c r="AD79" s="30"/>
    </row>
    <row r="80" spans="1:31">
      <c r="A80" s="2">
        <v>72</v>
      </c>
      <c r="B80" s="44" t="s">
        <v>27</v>
      </c>
      <c r="C80" s="29">
        <v>5883.6301130000002</v>
      </c>
      <c r="D80" s="29">
        <v>6801.3580289999945</v>
      </c>
      <c r="E80" s="29">
        <v>6070.2404759999999</v>
      </c>
      <c r="F80" s="29">
        <v>5840.0741309999967</v>
      </c>
      <c r="G80" s="29">
        <v>7164.5983129999986</v>
      </c>
      <c r="H80" s="29">
        <v>9569.5659190000006</v>
      </c>
      <c r="I80" s="24">
        <v>10948.927393</v>
      </c>
      <c r="J80" s="24">
        <v>13677.687091</v>
      </c>
      <c r="K80" s="24">
        <v>20614.946274999911</v>
      </c>
      <c r="L80" s="24">
        <v>23633.119428999998</v>
      </c>
      <c r="M80" s="24">
        <v>26230.881629</v>
      </c>
      <c r="N80" s="24">
        <v>20042.364348999999</v>
      </c>
      <c r="O80" s="24">
        <v>23012.206030000001</v>
      </c>
      <c r="P80" s="24">
        <v>24519.851196</v>
      </c>
      <c r="Q80" s="24">
        <v>27787.153215999999</v>
      </c>
      <c r="R80" s="24">
        <v>25298.225649</v>
      </c>
      <c r="S80" s="31">
        <v>28390.093572000002</v>
      </c>
      <c r="T80" s="31">
        <v>23293.748344</v>
      </c>
      <c r="U80" s="31">
        <v>21374.996478000001</v>
      </c>
      <c r="V80" s="31">
        <v>21191.394736999999</v>
      </c>
      <c r="W80" s="31">
        <v>18234.295657999995</v>
      </c>
      <c r="X80" s="31">
        <v>16838.814308000005</v>
      </c>
      <c r="Y80" s="31">
        <v>21473.670633000002</v>
      </c>
      <c r="Z80" s="31">
        <v>22352.574857000007</v>
      </c>
      <c r="AA80" s="31">
        <v>23400.636084999926</v>
      </c>
      <c r="AB80" s="31">
        <v>36820.912035999936</v>
      </c>
      <c r="AC80" s="24">
        <f t="shared" si="3"/>
        <v>490465.96594599989</v>
      </c>
      <c r="AD80" s="30"/>
    </row>
    <row r="81" spans="1:30">
      <c r="A81" s="2">
        <v>73</v>
      </c>
      <c r="B81" s="44" t="s">
        <v>26</v>
      </c>
      <c r="C81" s="29">
        <v>2158.468519</v>
      </c>
      <c r="D81" s="29">
        <v>1639.8442849999994</v>
      </c>
      <c r="E81" s="29">
        <v>1942.0603559999997</v>
      </c>
      <c r="F81" s="29">
        <v>1836.524132</v>
      </c>
      <c r="G81" s="29">
        <v>1594.8592570000003</v>
      </c>
      <c r="H81" s="29">
        <v>1691.279916</v>
      </c>
      <c r="I81" s="24">
        <v>2083.4157</v>
      </c>
      <c r="J81" s="24">
        <v>2932.8381939999999</v>
      </c>
      <c r="K81" s="24">
        <v>3137.792990000009</v>
      </c>
      <c r="L81" s="24">
        <v>4687.3022620000002</v>
      </c>
      <c r="M81" s="24">
        <v>5694.1895889999996</v>
      </c>
      <c r="N81" s="24">
        <v>6953.324216</v>
      </c>
      <c r="O81" s="24">
        <v>8036.7640609999999</v>
      </c>
      <c r="P81" s="24">
        <v>10556.454417000001</v>
      </c>
      <c r="Q81" s="24">
        <v>8874.2543729999998</v>
      </c>
      <c r="R81" s="24">
        <v>9154.894241</v>
      </c>
      <c r="S81" s="31">
        <v>10244.223765999999</v>
      </c>
      <c r="T81" s="31">
        <v>10050.119694000001</v>
      </c>
      <c r="U81" s="31">
        <v>10463.247944000001</v>
      </c>
      <c r="V81" s="31">
        <v>11802.492203</v>
      </c>
      <c r="W81" s="31">
        <v>10113.788736999999</v>
      </c>
      <c r="X81" s="31">
        <v>9575.2745030000024</v>
      </c>
      <c r="Y81" s="31">
        <v>10027.186030999999</v>
      </c>
      <c r="Z81" s="31">
        <v>10771.700238999991</v>
      </c>
      <c r="AA81" s="31">
        <v>9858.5126290000098</v>
      </c>
      <c r="AB81" s="31">
        <v>9482.0742789999986</v>
      </c>
      <c r="AC81" s="24">
        <f t="shared" si="3"/>
        <v>175362.88653299998</v>
      </c>
      <c r="AD81" s="30"/>
    </row>
    <row r="82" spans="1:30">
      <c r="A82" s="2">
        <v>74</v>
      </c>
      <c r="B82" s="44" t="s">
        <v>25</v>
      </c>
      <c r="C82" s="29">
        <v>1956.850408</v>
      </c>
      <c r="D82" s="29">
        <v>2083.1164189999995</v>
      </c>
      <c r="E82" s="29">
        <v>2156.8418839999999</v>
      </c>
      <c r="F82" s="29">
        <v>2229.8153160000011</v>
      </c>
      <c r="G82" s="29">
        <v>3088.5197180000014</v>
      </c>
      <c r="H82" s="29">
        <v>4660.2479499999999</v>
      </c>
      <c r="I82" s="24">
        <v>4886.5958570000003</v>
      </c>
      <c r="J82" s="24">
        <v>5817.1171940000004</v>
      </c>
      <c r="K82" s="24">
        <v>6645.851671000004</v>
      </c>
      <c r="L82" s="24">
        <v>10476.85361</v>
      </c>
      <c r="M82" s="24">
        <v>12890.250137999999</v>
      </c>
      <c r="N82" s="24">
        <v>17172.787924</v>
      </c>
      <c r="O82" s="24">
        <v>27172.250349000002</v>
      </c>
      <c r="P82" s="24">
        <v>26084.539500999999</v>
      </c>
      <c r="Q82" s="24">
        <v>29416.023142999999</v>
      </c>
      <c r="R82" s="24">
        <v>45991.844541999999</v>
      </c>
      <c r="S82" s="31">
        <v>54280.388613000003</v>
      </c>
      <c r="T82" s="31">
        <v>54582.008500999997</v>
      </c>
      <c r="U82" s="31">
        <v>50392.483274999999</v>
      </c>
      <c r="V82" s="31">
        <v>47675.792309999997</v>
      </c>
      <c r="W82" s="31">
        <v>38438.120391999975</v>
      </c>
      <c r="X82" s="31">
        <v>33276.815986000016</v>
      </c>
      <c r="Y82" s="31">
        <v>41178.369233999998</v>
      </c>
      <c r="Z82" s="31">
        <v>47561.368380000007</v>
      </c>
      <c r="AA82" s="31">
        <v>40625.406470999988</v>
      </c>
      <c r="AB82" s="31">
        <v>48548.712518999899</v>
      </c>
      <c r="AC82" s="24">
        <f t="shared" si="3"/>
        <v>659288.9713049999</v>
      </c>
      <c r="AD82" s="30"/>
    </row>
    <row r="83" spans="1:30">
      <c r="A83" s="2">
        <v>75</v>
      </c>
      <c r="B83" s="44" t="s">
        <v>24</v>
      </c>
      <c r="C83" s="29">
        <v>53.990000999999999</v>
      </c>
      <c r="D83" s="29">
        <v>65.496725000000012</v>
      </c>
      <c r="E83" s="29">
        <v>70.345957000000013</v>
      </c>
      <c r="F83" s="29">
        <v>103.95569500000001</v>
      </c>
      <c r="G83" s="29">
        <v>112.82659100000002</v>
      </c>
      <c r="H83" s="29">
        <v>226.700661</v>
      </c>
      <c r="I83" s="24">
        <v>366.60133000000002</v>
      </c>
      <c r="J83" s="24">
        <v>444.46674300000001</v>
      </c>
      <c r="K83" s="24">
        <v>802.15496600000017</v>
      </c>
      <c r="L83" s="24">
        <v>1314.4079409999999</v>
      </c>
      <c r="M83" s="24">
        <v>2176.6616049999998</v>
      </c>
      <c r="N83" s="24">
        <v>3581.3647729999998</v>
      </c>
      <c r="O83" s="24">
        <v>6478.3223879999996</v>
      </c>
      <c r="P83" s="24">
        <v>5146.462614</v>
      </c>
      <c r="Q83" s="24">
        <v>4947.9860410000001</v>
      </c>
      <c r="R83" s="24">
        <v>5876.1330189999999</v>
      </c>
      <c r="S83" s="31">
        <v>7373.6700520000004</v>
      </c>
      <c r="T83" s="31">
        <v>4844.5528940000004</v>
      </c>
      <c r="U83" s="31">
        <v>4556.4525999999996</v>
      </c>
      <c r="V83" s="31">
        <v>4109.4234450000004</v>
      </c>
      <c r="W83" s="31">
        <v>5203.2080190000015</v>
      </c>
      <c r="X83" s="31">
        <v>4939.8937400000004</v>
      </c>
      <c r="Y83" s="31">
        <v>4633.5391310000005</v>
      </c>
      <c r="Z83" s="31">
        <v>5472.7434890000004</v>
      </c>
      <c r="AA83" s="31">
        <v>5559.872222</v>
      </c>
      <c r="AB83" s="31">
        <v>4218.1250209999998</v>
      </c>
      <c r="AC83" s="24">
        <f t="shared" si="3"/>
        <v>82679.357663000003</v>
      </c>
      <c r="AD83" s="30"/>
    </row>
    <row r="84" spans="1:30">
      <c r="A84" s="2">
        <v>76</v>
      </c>
      <c r="B84" s="44" t="s">
        <v>23</v>
      </c>
      <c r="C84" s="29">
        <v>1369.9979940000001</v>
      </c>
      <c r="D84" s="29">
        <v>1335.8720259999998</v>
      </c>
      <c r="E84" s="29">
        <v>1499.0751289999996</v>
      </c>
      <c r="F84" s="29">
        <v>1551.6645170000004</v>
      </c>
      <c r="G84" s="29">
        <v>2139.3097160000011</v>
      </c>
      <c r="H84" s="29">
        <v>3215.1159419999999</v>
      </c>
      <c r="I84" s="24">
        <v>2233.5309940000002</v>
      </c>
      <c r="J84" s="24">
        <v>2480.4984460000001</v>
      </c>
      <c r="K84" s="24">
        <v>3069.5290349999968</v>
      </c>
      <c r="L84" s="24">
        <v>4931.5814140000002</v>
      </c>
      <c r="M84" s="24">
        <v>5014.242319</v>
      </c>
      <c r="N84" s="24">
        <v>6198.9258739999996</v>
      </c>
      <c r="O84" s="24">
        <v>6743.9942959999998</v>
      </c>
      <c r="P84" s="24">
        <v>6837.099467</v>
      </c>
      <c r="Q84" s="24">
        <v>8544.4997770000009</v>
      </c>
      <c r="R84" s="24">
        <v>8793.6380219999992</v>
      </c>
      <c r="S84" s="31">
        <v>9772.1996650000001</v>
      </c>
      <c r="T84" s="31">
        <v>9588.4962770000002</v>
      </c>
      <c r="U84" s="31">
        <v>8705.5877130000008</v>
      </c>
      <c r="V84" s="31">
        <v>8041.2815890000102</v>
      </c>
      <c r="W84" s="31">
        <v>6932.2313199999999</v>
      </c>
      <c r="X84" s="31">
        <v>5947.3384790000018</v>
      </c>
      <c r="Y84" s="31">
        <v>6614.9493400000001</v>
      </c>
      <c r="Z84" s="31">
        <v>6641.8668290000005</v>
      </c>
      <c r="AA84" s="31">
        <v>5795.4552570000042</v>
      </c>
      <c r="AB84" s="31">
        <v>8142.1029149999958</v>
      </c>
      <c r="AC84" s="24">
        <f t="shared" si="3"/>
        <v>142140.08435200001</v>
      </c>
      <c r="AD84" s="30"/>
    </row>
    <row r="85" spans="1:30">
      <c r="A85" s="2">
        <v>78</v>
      </c>
      <c r="B85" s="44" t="s">
        <v>22</v>
      </c>
      <c r="C85" s="29">
        <v>9.4774410000000007</v>
      </c>
      <c r="D85" s="29">
        <v>12.064422</v>
      </c>
      <c r="E85" s="29">
        <v>12.544054000000001</v>
      </c>
      <c r="F85" s="29">
        <v>14.362962000000001</v>
      </c>
      <c r="G85" s="29">
        <v>12.029405000000004</v>
      </c>
      <c r="H85" s="29">
        <v>17.194234000000002</v>
      </c>
      <c r="I85" s="24">
        <v>22.126006</v>
      </c>
      <c r="J85" s="24">
        <v>37.473526999999997</v>
      </c>
      <c r="K85" s="24">
        <v>44.500777999999983</v>
      </c>
      <c r="L85" s="24">
        <v>91.905332999999999</v>
      </c>
      <c r="M85" s="24">
        <v>80.626191000000006</v>
      </c>
      <c r="N85" s="24">
        <v>84.407363000000004</v>
      </c>
      <c r="O85" s="24">
        <v>106.118942</v>
      </c>
      <c r="P85" s="24">
        <v>126.95106800000001</v>
      </c>
      <c r="Q85" s="24">
        <v>322.39942300000001</v>
      </c>
      <c r="R85" s="24">
        <v>133.09215399999999</v>
      </c>
      <c r="S85" s="31">
        <v>137.907768</v>
      </c>
      <c r="T85" s="31">
        <v>114.311333</v>
      </c>
      <c r="U85" s="31">
        <v>84.397454999999994</v>
      </c>
      <c r="V85" s="31">
        <v>72.195876999999996</v>
      </c>
      <c r="W85" s="31">
        <v>48.265053999999999</v>
      </c>
      <c r="X85" s="31">
        <v>52.788941999999992</v>
      </c>
      <c r="Y85" s="31">
        <v>264.62105200000002</v>
      </c>
      <c r="Z85" s="31">
        <v>402.032444</v>
      </c>
      <c r="AA85" s="31">
        <v>370.10603199999997</v>
      </c>
      <c r="AB85" s="31">
        <v>120.53116699999995</v>
      </c>
      <c r="AC85" s="24">
        <f t="shared" si="3"/>
        <v>2794.4304270000002</v>
      </c>
      <c r="AD85" s="30"/>
    </row>
    <row r="86" spans="1:30">
      <c r="A86" s="2">
        <v>79</v>
      </c>
      <c r="B86" s="44" t="s">
        <v>21</v>
      </c>
      <c r="C86" s="29">
        <v>128.39636300000001</v>
      </c>
      <c r="D86" s="29">
        <v>130.24889100000001</v>
      </c>
      <c r="E86" s="29">
        <v>136.95802599999999</v>
      </c>
      <c r="F86" s="29">
        <v>158.368157</v>
      </c>
      <c r="G86" s="29">
        <v>185.039354</v>
      </c>
      <c r="H86" s="29">
        <v>223.58143000000001</v>
      </c>
      <c r="I86" s="24">
        <v>238.33671699999999</v>
      </c>
      <c r="J86" s="24">
        <v>320.54681099999999</v>
      </c>
      <c r="K86" s="24">
        <v>384.88464600000009</v>
      </c>
      <c r="L86" s="24">
        <v>653.6848</v>
      </c>
      <c r="M86" s="24">
        <v>998.23189400000001</v>
      </c>
      <c r="N86" s="24">
        <v>1580.3322800000001</v>
      </c>
      <c r="O86" s="24">
        <v>1234.042242</v>
      </c>
      <c r="P86" s="24">
        <v>897.27263100000005</v>
      </c>
      <c r="Q86" s="24">
        <v>1381.408381</v>
      </c>
      <c r="R86" s="24">
        <v>1216.8975</v>
      </c>
      <c r="S86" s="31">
        <v>1272.8846659999999</v>
      </c>
      <c r="T86" s="31">
        <v>1472.5211790000001</v>
      </c>
      <c r="U86" s="31">
        <v>1670.984518</v>
      </c>
      <c r="V86" s="31">
        <v>1618.6824360000001</v>
      </c>
      <c r="W86" s="31">
        <v>1443.785993</v>
      </c>
      <c r="X86" s="31">
        <v>1170.0714750000002</v>
      </c>
      <c r="Y86" s="31">
        <v>2498.3118589999999</v>
      </c>
      <c r="Z86" s="31">
        <v>2574.2689579999997</v>
      </c>
      <c r="AA86" s="31">
        <v>2095.8154629999972</v>
      </c>
      <c r="AB86" s="31">
        <v>1991.821497000002</v>
      </c>
      <c r="AC86" s="24">
        <f t="shared" si="3"/>
        <v>27677.378166999999</v>
      </c>
      <c r="AD86" s="30"/>
    </row>
    <row r="87" spans="1:30">
      <c r="A87" s="2">
        <v>80</v>
      </c>
      <c r="B87" s="44" t="s">
        <v>20</v>
      </c>
      <c r="C87" s="29">
        <v>39.079217999999997</v>
      </c>
      <c r="D87" s="29">
        <v>44.780127999999998</v>
      </c>
      <c r="E87" s="29">
        <v>61.730492999999996</v>
      </c>
      <c r="F87" s="29">
        <v>63.977881000000004</v>
      </c>
      <c r="G87" s="29">
        <v>75.367751000000013</v>
      </c>
      <c r="H87" s="29">
        <v>93.360341000000005</v>
      </c>
      <c r="I87" s="24">
        <v>97.271780000000007</v>
      </c>
      <c r="J87" s="24">
        <v>111.34368499999999</v>
      </c>
      <c r="K87" s="24">
        <v>124.39305799999994</v>
      </c>
      <c r="L87" s="24">
        <v>255.96139400000001</v>
      </c>
      <c r="M87" s="24">
        <v>404.952811</v>
      </c>
      <c r="N87" s="24">
        <v>385.76710300000002</v>
      </c>
      <c r="O87" s="24">
        <v>452.768168</v>
      </c>
      <c r="P87" s="24">
        <v>469.95290399999999</v>
      </c>
      <c r="Q87" s="24">
        <v>467.45232399999998</v>
      </c>
      <c r="R87" s="24">
        <v>553.151341</v>
      </c>
      <c r="S87" s="31">
        <v>847.03065100000003</v>
      </c>
      <c r="T87" s="31">
        <v>917.96788100000003</v>
      </c>
      <c r="U87" s="31">
        <v>551.82273299999997</v>
      </c>
      <c r="V87" s="31">
        <v>429.479197</v>
      </c>
      <c r="W87" s="31">
        <v>325.362617</v>
      </c>
      <c r="X87" s="31">
        <v>306.807346</v>
      </c>
      <c r="Y87" s="31">
        <v>208.75089500000001</v>
      </c>
      <c r="Z87" s="31">
        <v>178.87353200000001</v>
      </c>
      <c r="AA87" s="31">
        <v>159.02219299999999</v>
      </c>
      <c r="AB87" s="31">
        <v>410.50724699999984</v>
      </c>
      <c r="AC87" s="24">
        <f t="shared" si="3"/>
        <v>8036.9346719999985</v>
      </c>
      <c r="AD87" s="30"/>
    </row>
    <row r="88" spans="1:30">
      <c r="A88" s="2">
        <v>81</v>
      </c>
      <c r="B88" s="44" t="s">
        <v>19</v>
      </c>
      <c r="C88" s="29">
        <v>55.428145999999998</v>
      </c>
      <c r="D88" s="29">
        <v>63.207054999999997</v>
      </c>
      <c r="E88" s="29">
        <v>68.731147000000021</v>
      </c>
      <c r="F88" s="29">
        <v>93.462686000000019</v>
      </c>
      <c r="G88" s="29">
        <v>122.200962</v>
      </c>
      <c r="H88" s="29">
        <v>160.556082</v>
      </c>
      <c r="I88" s="24">
        <v>187.06129300000001</v>
      </c>
      <c r="J88" s="24">
        <v>199.45743300000001</v>
      </c>
      <c r="K88" s="24">
        <v>221.559269</v>
      </c>
      <c r="L88" s="24">
        <v>431.52631500000001</v>
      </c>
      <c r="M88" s="24">
        <v>655.73305600000003</v>
      </c>
      <c r="N88" s="24">
        <v>819.464023</v>
      </c>
      <c r="O88" s="24">
        <v>965.83899799999995</v>
      </c>
      <c r="P88" s="24">
        <v>1313.9648239999999</v>
      </c>
      <c r="Q88" s="24">
        <v>1075.85599</v>
      </c>
      <c r="R88" s="24">
        <v>1514.9855769999999</v>
      </c>
      <c r="S88" s="31">
        <v>1523.6269179999999</v>
      </c>
      <c r="T88" s="31">
        <v>1487.510581</v>
      </c>
      <c r="U88" s="31">
        <v>1549.734627</v>
      </c>
      <c r="V88" s="31">
        <v>1569.533369</v>
      </c>
      <c r="W88" s="31">
        <v>1797.079941</v>
      </c>
      <c r="X88" s="31">
        <v>1811.245187</v>
      </c>
      <c r="Y88" s="31">
        <v>3087.7851190000001</v>
      </c>
      <c r="Z88" s="31">
        <v>4795.0310220000019</v>
      </c>
      <c r="AA88" s="31">
        <v>3113.7970400000017</v>
      </c>
      <c r="AB88" s="31">
        <v>3407.1377870000019</v>
      </c>
      <c r="AC88" s="24">
        <f t="shared" si="3"/>
        <v>32091.514447000009</v>
      </c>
      <c r="AD88" s="30"/>
    </row>
    <row r="89" spans="1:30">
      <c r="A89" s="2">
        <v>82</v>
      </c>
      <c r="B89" s="44" t="s">
        <v>18</v>
      </c>
      <c r="C89" s="29">
        <v>209.66743600000001</v>
      </c>
      <c r="D89" s="29">
        <v>201.14905900000005</v>
      </c>
      <c r="E89" s="29">
        <v>195.03781999999995</v>
      </c>
      <c r="F89" s="29">
        <v>292.07616899999999</v>
      </c>
      <c r="G89" s="29">
        <v>287.74605800000006</v>
      </c>
      <c r="H89" s="29">
        <v>387.46503200000001</v>
      </c>
      <c r="I89" s="24">
        <v>445.87316399999997</v>
      </c>
      <c r="J89" s="24">
        <v>649.463798</v>
      </c>
      <c r="K89" s="24">
        <v>859.85510000000147</v>
      </c>
      <c r="L89" s="24">
        <v>1315.5809420000001</v>
      </c>
      <c r="M89" s="24">
        <v>1589.3928550000001</v>
      </c>
      <c r="N89" s="24">
        <v>1877.975492</v>
      </c>
      <c r="O89" s="24">
        <v>2180.595366</v>
      </c>
      <c r="P89" s="24">
        <v>2332.6626679999999</v>
      </c>
      <c r="Q89" s="24">
        <v>2112.7680380000002</v>
      </c>
      <c r="R89" s="24">
        <v>2761.7036509999998</v>
      </c>
      <c r="S89" s="31">
        <v>3255.0623270000001</v>
      </c>
      <c r="T89" s="31">
        <v>3175.6619730000002</v>
      </c>
      <c r="U89" s="31">
        <v>3206.6854290000001</v>
      </c>
      <c r="V89" s="31">
        <v>3551.9450579999998</v>
      </c>
      <c r="W89" s="31">
        <v>3428.8901460000006</v>
      </c>
      <c r="X89" s="31">
        <v>3204.0360650000011</v>
      </c>
      <c r="Y89" s="31">
        <v>3674.847569</v>
      </c>
      <c r="Z89" s="31">
        <v>3851.2384269999984</v>
      </c>
      <c r="AA89" s="31">
        <v>3506.9199110000022</v>
      </c>
      <c r="AB89" s="31">
        <v>3109.4732340000069</v>
      </c>
      <c r="AC89" s="24">
        <f t="shared" si="3"/>
        <v>51663.772787000009</v>
      </c>
      <c r="AD89" s="30"/>
    </row>
    <row r="90" spans="1:30">
      <c r="A90" s="2">
        <v>83</v>
      </c>
      <c r="B90" s="44" t="s">
        <v>17</v>
      </c>
      <c r="C90" s="29">
        <v>312.676019</v>
      </c>
      <c r="D90" s="29">
        <v>300.21792899999991</v>
      </c>
      <c r="E90" s="29">
        <v>309.08220500000004</v>
      </c>
      <c r="F90" s="29">
        <v>282.07555700000006</v>
      </c>
      <c r="G90" s="29">
        <v>320.10062399999993</v>
      </c>
      <c r="H90" s="29">
        <v>370.579342</v>
      </c>
      <c r="I90" s="24">
        <v>398.02090600000002</v>
      </c>
      <c r="J90" s="24">
        <v>458.85227800000001</v>
      </c>
      <c r="K90" s="24">
        <v>533.11688000000049</v>
      </c>
      <c r="L90" s="24">
        <v>730.82613500000002</v>
      </c>
      <c r="M90" s="24">
        <v>863.24869000000001</v>
      </c>
      <c r="N90" s="24">
        <v>1104.450906</v>
      </c>
      <c r="O90" s="24">
        <v>1263.3061660000001</v>
      </c>
      <c r="P90" s="24">
        <v>1346.225768</v>
      </c>
      <c r="Q90" s="24">
        <v>1193.6036489999999</v>
      </c>
      <c r="R90" s="24">
        <v>1530.216993</v>
      </c>
      <c r="S90" s="31">
        <v>1820.6920520000001</v>
      </c>
      <c r="T90" s="31">
        <v>1794.926418</v>
      </c>
      <c r="U90" s="31">
        <v>1786.925751</v>
      </c>
      <c r="V90" s="31">
        <v>1925.6324420000001</v>
      </c>
      <c r="W90" s="31">
        <v>1700.7988240000002</v>
      </c>
      <c r="X90" s="31">
        <v>1753.5589769999997</v>
      </c>
      <c r="Y90" s="31">
        <v>1812.2820300000001</v>
      </c>
      <c r="Z90" s="31">
        <v>1940.8522550000007</v>
      </c>
      <c r="AA90" s="31">
        <v>1904.8602450000008</v>
      </c>
      <c r="AB90" s="31">
        <v>1811.5130740000006</v>
      </c>
      <c r="AC90" s="24">
        <f t="shared" si="3"/>
        <v>29568.642115000002</v>
      </c>
      <c r="AD90" s="30"/>
    </row>
    <row r="91" spans="1:30">
      <c r="A91" s="2">
        <v>84</v>
      </c>
      <c r="B91" s="44" t="s">
        <v>16</v>
      </c>
      <c r="C91" s="29">
        <v>27577.870784999999</v>
      </c>
      <c r="D91" s="29">
        <v>30094.946973000002</v>
      </c>
      <c r="E91" s="29">
        <v>24760.950026000006</v>
      </c>
      <c r="F91" s="29">
        <v>24737.871626999986</v>
      </c>
      <c r="G91" s="29">
        <v>27846.989249999999</v>
      </c>
      <c r="H91" s="29">
        <v>34499.721850499998</v>
      </c>
      <c r="I91" s="24">
        <v>40558.846378000002</v>
      </c>
      <c r="J91" s="24">
        <v>53468.614170000001</v>
      </c>
      <c r="K91" s="24">
        <v>65934.577881999998</v>
      </c>
      <c r="L91" s="24">
        <v>91479.524552000003</v>
      </c>
      <c r="M91" s="24">
        <v>96418.379136000003</v>
      </c>
      <c r="N91" s="24">
        <v>109466.494034</v>
      </c>
      <c r="O91" s="24">
        <v>124440.34696900001</v>
      </c>
      <c r="P91" s="24">
        <v>138707.411953</v>
      </c>
      <c r="Q91" s="24">
        <v>123814.44313699999</v>
      </c>
      <c r="R91" s="24">
        <v>172403.37322899999</v>
      </c>
      <c r="S91" s="31">
        <v>199569.373291</v>
      </c>
      <c r="T91" s="31">
        <v>181943.701822</v>
      </c>
      <c r="U91" s="31">
        <v>170647.075644</v>
      </c>
      <c r="V91" s="31">
        <v>179705.92080900201</v>
      </c>
      <c r="W91" s="31">
        <v>157213.01143300001</v>
      </c>
      <c r="X91" s="31">
        <v>147840.2529489999</v>
      </c>
      <c r="Y91" s="31">
        <v>170069.53328500001</v>
      </c>
      <c r="Z91" s="31">
        <v>202100.95800200009</v>
      </c>
      <c r="AA91" s="31">
        <v>190250.95411899977</v>
      </c>
      <c r="AB91" s="31">
        <v>191963.81333099992</v>
      </c>
      <c r="AC91" s="24">
        <f t="shared" si="3"/>
        <v>2977514.9566365019</v>
      </c>
      <c r="AD91" s="30"/>
    </row>
    <row r="92" spans="1:30" ht="25.5">
      <c r="A92" s="13">
        <v>85</v>
      </c>
      <c r="B92" s="46" t="s">
        <v>15</v>
      </c>
      <c r="C92" s="29">
        <v>19418.319780000002</v>
      </c>
      <c r="D92" s="29">
        <v>18962.741482000023</v>
      </c>
      <c r="E92" s="29">
        <v>22010.151708999998</v>
      </c>
      <c r="F92" s="29">
        <v>26352.760376000006</v>
      </c>
      <c r="G92" s="29">
        <v>35256.317697999999</v>
      </c>
      <c r="H92" s="29">
        <v>50749.068910000002</v>
      </c>
      <c r="I92" s="24">
        <v>55909.464519000001</v>
      </c>
      <c r="J92" s="24">
        <v>75218.414573999995</v>
      </c>
      <c r="K92" s="24">
        <v>96546.72042399981</v>
      </c>
      <c r="L92" s="24">
        <v>142101.64665099999</v>
      </c>
      <c r="M92" s="24">
        <v>174912.793405</v>
      </c>
      <c r="N92" s="24">
        <v>219085.25360600001</v>
      </c>
      <c r="O92" s="24">
        <v>257606.89715500001</v>
      </c>
      <c r="P92" s="24">
        <v>266639.43318300002</v>
      </c>
      <c r="Q92" s="24">
        <v>243779.42946399999</v>
      </c>
      <c r="R92" s="24">
        <v>314405.30639799999</v>
      </c>
      <c r="S92" s="31">
        <v>350956.09810300003</v>
      </c>
      <c r="T92" s="31">
        <v>381586.80567899998</v>
      </c>
      <c r="U92" s="31">
        <v>439080.10323800001</v>
      </c>
      <c r="V92" s="31">
        <v>425185.573451003</v>
      </c>
      <c r="W92" s="31">
        <v>431850.43403200008</v>
      </c>
      <c r="X92" s="31">
        <v>415862.73677400011</v>
      </c>
      <c r="Y92" s="31">
        <v>456793.44155400002</v>
      </c>
      <c r="Z92" s="31">
        <v>521644.8310640009</v>
      </c>
      <c r="AA92" s="31">
        <v>497437.90106900042</v>
      </c>
      <c r="AB92" s="31">
        <v>548743.32225100393</v>
      </c>
      <c r="AC92" s="24">
        <f t="shared" si="3"/>
        <v>6488095.9665490082</v>
      </c>
      <c r="AD92" s="30"/>
    </row>
    <row r="93" spans="1:30">
      <c r="A93" s="2">
        <v>86</v>
      </c>
      <c r="B93" s="44" t="s">
        <v>14</v>
      </c>
      <c r="C93" s="29">
        <v>193.27044100000001</v>
      </c>
      <c r="D93" s="29">
        <v>66.002048000000016</v>
      </c>
      <c r="E93" s="29">
        <v>118.75081800000002</v>
      </c>
      <c r="F93" s="29">
        <v>223.89334299999999</v>
      </c>
      <c r="G93" s="29">
        <v>210.65651000000003</v>
      </c>
      <c r="H93" s="29">
        <v>257.55186200000003</v>
      </c>
      <c r="I93" s="24">
        <v>242.05883499999999</v>
      </c>
      <c r="J93" s="24">
        <v>392.40054199999997</v>
      </c>
      <c r="K93" s="24">
        <v>408.44629900000041</v>
      </c>
      <c r="L93" s="24">
        <v>346.97266000000002</v>
      </c>
      <c r="M93" s="24">
        <v>482.116983</v>
      </c>
      <c r="N93" s="24">
        <v>1210.9633550000001</v>
      </c>
      <c r="O93" s="24">
        <v>1425.1635240000001</v>
      </c>
      <c r="P93" s="24">
        <v>1450.8549929999999</v>
      </c>
      <c r="Q93" s="24">
        <v>1596.1353099999999</v>
      </c>
      <c r="R93" s="24">
        <v>2055.1063170000002</v>
      </c>
      <c r="S93" s="31">
        <v>1984.2125900000001</v>
      </c>
      <c r="T93" s="31">
        <v>1184.6343939999999</v>
      </c>
      <c r="U93" s="31">
        <v>1002.961077</v>
      </c>
      <c r="V93" s="31">
        <v>1649.7969949999999</v>
      </c>
      <c r="W93" s="31">
        <v>1350.1815880000004</v>
      </c>
      <c r="X93" s="31">
        <v>1061.9375889999999</v>
      </c>
      <c r="Y93" s="31">
        <v>767.66060800000002</v>
      </c>
      <c r="Z93" s="31">
        <v>794.70489899999995</v>
      </c>
      <c r="AA93" s="31">
        <v>715.95186799999988</v>
      </c>
      <c r="AB93" s="31">
        <v>716.4231589999996</v>
      </c>
      <c r="AC93" s="24">
        <f t="shared" si="3"/>
        <v>21908.808606999999</v>
      </c>
      <c r="AD93" s="30"/>
    </row>
    <row r="94" spans="1:30">
      <c r="A94" s="2">
        <v>87</v>
      </c>
      <c r="B94" s="44" t="s">
        <v>13</v>
      </c>
      <c r="C94" s="29">
        <v>2720.3122109999999</v>
      </c>
      <c r="D94" s="29">
        <v>2208.389497000001</v>
      </c>
      <c r="E94" s="29">
        <v>1887.6269639999996</v>
      </c>
      <c r="F94" s="29">
        <v>2002.9575499999996</v>
      </c>
      <c r="G94" s="29">
        <v>2367.3052390000007</v>
      </c>
      <c r="H94" s="29">
        <v>3612.3586070000001</v>
      </c>
      <c r="I94" s="24">
        <v>4533.7348769999999</v>
      </c>
      <c r="J94" s="24">
        <v>6783.0278490000001</v>
      </c>
      <c r="K94" s="24">
        <v>10949.878057999984</v>
      </c>
      <c r="L94" s="24">
        <v>12944.465946</v>
      </c>
      <c r="M94" s="24">
        <v>12271.312244000001</v>
      </c>
      <c r="N94" s="24">
        <v>17040.97941</v>
      </c>
      <c r="O94" s="24">
        <v>22111.498137999999</v>
      </c>
      <c r="P94" s="24">
        <v>26940.672618000001</v>
      </c>
      <c r="Q94" s="24">
        <v>28344.465419</v>
      </c>
      <c r="R94" s="24">
        <v>49446.756844000003</v>
      </c>
      <c r="S94" s="31">
        <v>65344.513931000001</v>
      </c>
      <c r="T94" s="31">
        <v>70608.973542000007</v>
      </c>
      <c r="U94" s="31">
        <v>74137.591142999998</v>
      </c>
      <c r="V94" s="31">
        <v>89489.755815999699</v>
      </c>
      <c r="W94" s="31">
        <v>69640.895250000031</v>
      </c>
      <c r="X94" s="31">
        <v>71464.590258999946</v>
      </c>
      <c r="Y94" s="31">
        <v>79238.025907999996</v>
      </c>
      <c r="Z94" s="31">
        <v>81496.169961000007</v>
      </c>
      <c r="AA94" s="31">
        <v>75135.642364000028</v>
      </c>
      <c r="AB94" s="31">
        <v>73973.876072000348</v>
      </c>
      <c r="AC94" s="24">
        <f t="shared" si="3"/>
        <v>956695.77571699989</v>
      </c>
      <c r="AD94" s="30"/>
    </row>
    <row r="95" spans="1:30">
      <c r="A95" s="2">
        <v>88</v>
      </c>
      <c r="B95" s="44" t="s">
        <v>12</v>
      </c>
      <c r="C95" s="29">
        <v>1361.336898</v>
      </c>
      <c r="D95" s="29">
        <v>2648.4512229999996</v>
      </c>
      <c r="E95" s="29">
        <v>3235.0416949999999</v>
      </c>
      <c r="F95" s="29">
        <v>3175.8140599999992</v>
      </c>
      <c r="G95" s="29">
        <v>3177.3269149999996</v>
      </c>
      <c r="H95" s="29">
        <v>2171.4225980000001</v>
      </c>
      <c r="I95" s="24">
        <v>4431.0340539999997</v>
      </c>
      <c r="J95" s="24">
        <v>4223.2871210000003</v>
      </c>
      <c r="K95" s="24">
        <v>4225.8248339999973</v>
      </c>
      <c r="L95" s="24">
        <v>4962.7003779999995</v>
      </c>
      <c r="M95" s="24">
        <v>6609.8120310000004</v>
      </c>
      <c r="N95" s="24">
        <v>10941.889507</v>
      </c>
      <c r="O95" s="24">
        <v>10489.034750999999</v>
      </c>
      <c r="P95" s="24">
        <v>10151.579677</v>
      </c>
      <c r="Q95" s="24">
        <v>10693.482425</v>
      </c>
      <c r="R95" s="24">
        <v>12399.434695</v>
      </c>
      <c r="S95" s="31">
        <v>13793.527953999999</v>
      </c>
      <c r="T95" s="31">
        <v>17726.844388000001</v>
      </c>
      <c r="U95" s="31">
        <v>23182.741620000001</v>
      </c>
      <c r="V95" s="31">
        <v>28502.710165</v>
      </c>
      <c r="W95" s="31">
        <v>28003.820994999995</v>
      </c>
      <c r="X95" s="31">
        <v>22791.389271999997</v>
      </c>
      <c r="Y95" s="31">
        <v>27002.973253</v>
      </c>
      <c r="Z95" s="31">
        <v>30561.058171000004</v>
      </c>
      <c r="AA95" s="31">
        <v>19332.896023000001</v>
      </c>
      <c r="AB95" s="31">
        <v>9531.1112960000064</v>
      </c>
      <c r="AC95" s="24">
        <f t="shared" si="3"/>
        <v>315326.54599900002</v>
      </c>
      <c r="AD95" s="30"/>
    </row>
    <row r="96" spans="1:30">
      <c r="A96" s="2">
        <v>89</v>
      </c>
      <c r="B96" s="44" t="s">
        <v>11</v>
      </c>
      <c r="C96" s="29">
        <v>1090.917447</v>
      </c>
      <c r="D96" s="29">
        <v>425.94579500000003</v>
      </c>
      <c r="E96" s="29">
        <v>304.10912499999995</v>
      </c>
      <c r="F96" s="29">
        <v>187.10506699999999</v>
      </c>
      <c r="G96" s="29">
        <v>252.91962599999999</v>
      </c>
      <c r="H96" s="29">
        <v>336.54538700000001</v>
      </c>
      <c r="I96" s="24">
        <v>701.06235500000003</v>
      </c>
      <c r="J96" s="24">
        <v>647.52049499999998</v>
      </c>
      <c r="K96" s="24">
        <v>764.95344000000023</v>
      </c>
      <c r="L96" s="24">
        <v>1036.7082559999999</v>
      </c>
      <c r="M96" s="24">
        <v>490.75506100000001</v>
      </c>
      <c r="N96" s="24">
        <v>530.65559900000005</v>
      </c>
      <c r="O96" s="24">
        <v>1002.6475359999999</v>
      </c>
      <c r="P96" s="24">
        <v>1289.4478140000001</v>
      </c>
      <c r="Q96" s="24">
        <v>2471.0522369999999</v>
      </c>
      <c r="R96" s="24">
        <v>1679.6891479999999</v>
      </c>
      <c r="S96" s="31">
        <v>1810.6361449999999</v>
      </c>
      <c r="T96" s="31">
        <v>1778.036143</v>
      </c>
      <c r="U96" s="31">
        <v>2030.3415319999999</v>
      </c>
      <c r="V96" s="31">
        <v>1316.04305</v>
      </c>
      <c r="W96" s="31">
        <v>1003.1317560000001</v>
      </c>
      <c r="X96" s="31">
        <v>1923.147573</v>
      </c>
      <c r="Y96" s="31">
        <v>1881.4559260000001</v>
      </c>
      <c r="Z96" s="31">
        <v>2057.0264849999999</v>
      </c>
      <c r="AA96" s="31">
        <v>2207.2677620000009</v>
      </c>
      <c r="AB96" s="31">
        <v>2174.4410360000011</v>
      </c>
      <c r="AC96" s="24">
        <f t="shared" si="3"/>
        <v>31393.561795999991</v>
      </c>
      <c r="AD96" s="30"/>
    </row>
    <row r="97" spans="1:30" ht="25.5">
      <c r="A97" s="13">
        <v>90</v>
      </c>
      <c r="B97" s="46" t="s">
        <v>10</v>
      </c>
      <c r="C97" s="29">
        <v>3293.721614</v>
      </c>
      <c r="D97" s="29">
        <v>3550.7035690000007</v>
      </c>
      <c r="E97" s="29">
        <v>3650.8391080000006</v>
      </c>
      <c r="F97" s="29">
        <v>4002.580645999999</v>
      </c>
      <c r="G97" s="29">
        <v>5013.438247</v>
      </c>
      <c r="H97" s="29">
        <v>7284.6529904999998</v>
      </c>
      <c r="I97" s="24">
        <v>9778.2659409999997</v>
      </c>
      <c r="J97" s="24">
        <v>13911.560562000001</v>
      </c>
      <c r="K97" s="24">
        <v>23661.159700000055</v>
      </c>
      <c r="L97" s="24">
        <v>40125.426806000003</v>
      </c>
      <c r="M97" s="24">
        <v>49957.841797000001</v>
      </c>
      <c r="N97" s="24">
        <v>58852.508764999999</v>
      </c>
      <c r="O97" s="24">
        <v>69404.973773000005</v>
      </c>
      <c r="P97" s="24">
        <v>77696.073057000001</v>
      </c>
      <c r="Q97" s="24">
        <v>66954.548257000002</v>
      </c>
      <c r="R97" s="24">
        <v>89738.037565999999</v>
      </c>
      <c r="S97" s="31">
        <v>99039.253020000004</v>
      </c>
      <c r="T97" s="31">
        <v>106366.376623</v>
      </c>
      <c r="U97" s="31">
        <v>107718.20872</v>
      </c>
      <c r="V97" s="31">
        <v>105771.93036100001</v>
      </c>
      <c r="W97" s="31">
        <v>99731.724810000014</v>
      </c>
      <c r="X97" s="31">
        <v>92983.04009299993</v>
      </c>
      <c r="Y97" s="31">
        <v>97472.443423999997</v>
      </c>
      <c r="Z97" s="31">
        <v>102502.51380100004</v>
      </c>
      <c r="AA97" s="31">
        <v>98713.543149999445</v>
      </c>
      <c r="AB97" s="31">
        <v>99096.789158000247</v>
      </c>
      <c r="AC97" s="24">
        <f t="shared" si="3"/>
        <v>1536272.1555584995</v>
      </c>
      <c r="AD97" s="30"/>
    </row>
    <row r="98" spans="1:30">
      <c r="A98" s="2">
        <v>91</v>
      </c>
      <c r="B98" s="44" t="s">
        <v>9</v>
      </c>
      <c r="C98" s="29">
        <v>1155.837953</v>
      </c>
      <c r="D98" s="29">
        <v>1035.2484260000001</v>
      </c>
      <c r="E98" s="29">
        <v>959.81215500000008</v>
      </c>
      <c r="F98" s="29">
        <v>882.4516000000001</v>
      </c>
      <c r="G98" s="29">
        <v>805.72067300000026</v>
      </c>
      <c r="H98" s="29">
        <v>826.14615000000003</v>
      </c>
      <c r="I98" s="24">
        <v>789.38068899999996</v>
      </c>
      <c r="J98" s="24">
        <v>843.90934200000004</v>
      </c>
      <c r="K98" s="24">
        <v>856.55614899999853</v>
      </c>
      <c r="L98" s="24">
        <v>1064.557695</v>
      </c>
      <c r="M98" s="24">
        <v>1097.0352580000001</v>
      </c>
      <c r="N98" s="24">
        <v>1106.3716830000001</v>
      </c>
      <c r="O98" s="24">
        <v>1433.674209</v>
      </c>
      <c r="P98" s="24">
        <v>1861.141431</v>
      </c>
      <c r="Q98" s="24">
        <v>1571.336515</v>
      </c>
      <c r="R98" s="24">
        <v>2186.7990709999999</v>
      </c>
      <c r="S98" s="31">
        <v>3263.6428329999999</v>
      </c>
      <c r="T98" s="31">
        <v>4151.0793530000001</v>
      </c>
      <c r="U98" s="31">
        <v>3902.1212270000001</v>
      </c>
      <c r="V98" s="31">
        <v>3565.3217260000001</v>
      </c>
      <c r="W98" s="31">
        <v>3483.6621649999997</v>
      </c>
      <c r="X98" s="31">
        <v>3220.3257239999989</v>
      </c>
      <c r="Y98" s="31">
        <v>3628.0049949999998</v>
      </c>
      <c r="Z98" s="31">
        <v>3792.4862230000003</v>
      </c>
      <c r="AA98" s="31">
        <v>4114.1617050000004</v>
      </c>
      <c r="AB98" s="31">
        <v>4467.5975670000025</v>
      </c>
      <c r="AC98" s="24">
        <f t="shared" si="3"/>
        <v>56064.382517000005</v>
      </c>
      <c r="AD98" s="30"/>
    </row>
    <row r="99" spans="1:30">
      <c r="A99" s="2">
        <v>92</v>
      </c>
      <c r="B99" s="44" t="s">
        <v>8</v>
      </c>
      <c r="C99" s="29">
        <v>60.368881999999999</v>
      </c>
      <c r="D99" s="29">
        <v>63.730395999999999</v>
      </c>
      <c r="E99" s="29">
        <v>68.785095999999996</v>
      </c>
      <c r="F99" s="29">
        <v>70.132035999999999</v>
      </c>
      <c r="G99" s="29">
        <v>86.042630000000003</v>
      </c>
      <c r="H99" s="29">
        <v>87.394465999999994</v>
      </c>
      <c r="I99" s="24">
        <v>90.385762999999997</v>
      </c>
      <c r="J99" s="24">
        <v>110.669512</v>
      </c>
      <c r="K99" s="24">
        <v>92.270337000000012</v>
      </c>
      <c r="L99" s="24">
        <v>123.803524</v>
      </c>
      <c r="M99" s="24">
        <v>127.607195</v>
      </c>
      <c r="N99" s="24">
        <v>132.79144400000001</v>
      </c>
      <c r="O99" s="24">
        <v>165.19331199999999</v>
      </c>
      <c r="P99" s="24">
        <v>196.87482399999999</v>
      </c>
      <c r="Q99" s="24">
        <v>179.894229</v>
      </c>
      <c r="R99" s="24">
        <v>228.98607699999999</v>
      </c>
      <c r="S99" s="31">
        <v>272.034268</v>
      </c>
      <c r="T99" s="31">
        <v>302.58634000000001</v>
      </c>
      <c r="U99" s="31">
        <v>292.33277399999997</v>
      </c>
      <c r="V99" s="31">
        <v>318.24754799999999</v>
      </c>
      <c r="W99" s="31">
        <v>337.31226299999997</v>
      </c>
      <c r="X99" s="31">
        <v>375.45684899999998</v>
      </c>
      <c r="Y99" s="31">
        <v>405.44598500000001</v>
      </c>
      <c r="Z99" s="31">
        <v>488.20641799999999</v>
      </c>
      <c r="AA99" s="31">
        <v>528.33115299999952</v>
      </c>
      <c r="AB99" s="31">
        <v>443.54526199999987</v>
      </c>
      <c r="AC99" s="24">
        <f t="shared" si="3"/>
        <v>5648.4285829999981</v>
      </c>
      <c r="AD99" s="30"/>
    </row>
    <row r="100" spans="1:30">
      <c r="A100" s="2">
        <v>93</v>
      </c>
      <c r="B100" s="44" t="s">
        <v>7</v>
      </c>
      <c r="C100" s="29">
        <v>156.541381</v>
      </c>
      <c r="D100" s="29">
        <v>2.0223040000000001</v>
      </c>
      <c r="E100" s="29">
        <v>4.7827899999999994</v>
      </c>
      <c r="F100" s="29">
        <v>1.0353590000000001</v>
      </c>
      <c r="G100" s="29">
        <v>1.366347</v>
      </c>
      <c r="H100" s="29">
        <v>3.8376229999999998</v>
      </c>
      <c r="I100" s="24">
        <v>6.2941770000000004</v>
      </c>
      <c r="J100" s="24">
        <v>4.2914810000000001</v>
      </c>
      <c r="K100" s="24">
        <v>2.3425389999999999</v>
      </c>
      <c r="L100" s="24">
        <v>2.8399930000000002</v>
      </c>
      <c r="M100" s="24">
        <v>2.8078470000000002</v>
      </c>
      <c r="N100" s="24">
        <v>2.0884149999999999</v>
      </c>
      <c r="O100" s="24">
        <v>2.070065</v>
      </c>
      <c r="P100" s="24">
        <v>2.987044</v>
      </c>
      <c r="Q100" s="24">
        <v>4.8736220000000001</v>
      </c>
      <c r="R100" s="24">
        <v>3.0097070000000001</v>
      </c>
      <c r="S100" s="31">
        <v>7.9455590000000003</v>
      </c>
      <c r="T100" s="31">
        <v>9.0296479999999999</v>
      </c>
      <c r="U100" s="31">
        <v>4.8855009999999996</v>
      </c>
      <c r="V100" s="31">
        <v>6.0193620000000001</v>
      </c>
      <c r="W100" s="31">
        <v>7.6472299999999995</v>
      </c>
      <c r="X100" s="31">
        <v>13.460594</v>
      </c>
      <c r="Y100" s="31">
        <v>7.0350570000000001</v>
      </c>
      <c r="Z100" s="31">
        <v>8.4489599999999978</v>
      </c>
      <c r="AA100" s="31">
        <v>10.250449000000001</v>
      </c>
      <c r="AB100" s="31">
        <v>10.554848000000007</v>
      </c>
      <c r="AC100" s="24">
        <f t="shared" si="3"/>
        <v>288.46790199999998</v>
      </c>
      <c r="AD100" s="30"/>
    </row>
    <row r="101" spans="1:30" ht="25.5">
      <c r="A101" s="13">
        <v>94</v>
      </c>
      <c r="B101" s="46" t="s">
        <v>6</v>
      </c>
      <c r="C101" s="29">
        <v>206.40927400000001</v>
      </c>
      <c r="D101" s="29">
        <v>174.21292699999998</v>
      </c>
      <c r="E101" s="29">
        <v>159.68377999999998</v>
      </c>
      <c r="F101" s="29">
        <v>172.08393400000003</v>
      </c>
      <c r="G101" s="29">
        <v>185.39354799999998</v>
      </c>
      <c r="H101" s="29">
        <v>253.71706699999999</v>
      </c>
      <c r="I101" s="24">
        <v>321.81749000000002</v>
      </c>
      <c r="J101" s="24">
        <v>402.67604399999999</v>
      </c>
      <c r="K101" s="24">
        <v>613.86771499999998</v>
      </c>
      <c r="L101" s="24">
        <v>839.27510500000005</v>
      </c>
      <c r="M101" s="24">
        <v>821.12701000000004</v>
      </c>
      <c r="N101" s="24">
        <v>944.44155799999999</v>
      </c>
      <c r="O101" s="24">
        <v>1298.4003909999999</v>
      </c>
      <c r="P101" s="24">
        <v>1533.0553010000001</v>
      </c>
      <c r="Q101" s="24">
        <v>1848.0551310000001</v>
      </c>
      <c r="R101" s="24">
        <v>3118.0490450000002</v>
      </c>
      <c r="S101" s="31">
        <v>2784.1640609999999</v>
      </c>
      <c r="T101" s="31">
        <v>2883.1418020000001</v>
      </c>
      <c r="U101" s="31">
        <v>3062.6558610000002</v>
      </c>
      <c r="V101" s="31">
        <v>3377.4538199999902</v>
      </c>
      <c r="W101" s="31">
        <v>3233.7977909999995</v>
      </c>
      <c r="X101" s="31">
        <v>3207.3632960000009</v>
      </c>
      <c r="Y101" s="31">
        <v>3702.123047</v>
      </c>
      <c r="Z101" s="31">
        <v>3968.039734</v>
      </c>
      <c r="AA101" s="31">
        <v>3522.9895700000034</v>
      </c>
      <c r="AB101" s="31">
        <v>2903.2617290000012</v>
      </c>
      <c r="AC101" s="24">
        <f t="shared" si="3"/>
        <v>45537.25603099999</v>
      </c>
      <c r="AD101" s="30"/>
    </row>
    <row r="102" spans="1:30">
      <c r="A102" s="2">
        <v>95</v>
      </c>
      <c r="B102" s="44" t="s">
        <v>5</v>
      </c>
      <c r="C102" s="29">
        <v>461.74176499999999</v>
      </c>
      <c r="D102" s="29">
        <v>565.87198599999988</v>
      </c>
      <c r="E102" s="29">
        <v>312.64089499999989</v>
      </c>
      <c r="F102" s="29">
        <v>274.38555899999989</v>
      </c>
      <c r="G102" s="29">
        <v>247.10519500000001</v>
      </c>
      <c r="H102" s="29">
        <v>226.43796699999999</v>
      </c>
      <c r="I102" s="24">
        <v>270.56785000000002</v>
      </c>
      <c r="J102" s="24">
        <v>367.69564400000002</v>
      </c>
      <c r="K102" s="24">
        <v>418.89500200000043</v>
      </c>
      <c r="L102" s="24">
        <v>492.226223</v>
      </c>
      <c r="M102" s="24">
        <v>609.14358400000003</v>
      </c>
      <c r="N102" s="24">
        <v>760.80960900000002</v>
      </c>
      <c r="O102" s="24">
        <v>1291.0597250000001</v>
      </c>
      <c r="P102" s="24">
        <v>1198.334239</v>
      </c>
      <c r="Q102" s="24">
        <v>1027.377782</v>
      </c>
      <c r="R102" s="24">
        <v>1023.838807</v>
      </c>
      <c r="S102" s="31">
        <v>1435.4655729999999</v>
      </c>
      <c r="T102" s="31">
        <v>1384.8863630000001</v>
      </c>
      <c r="U102" s="31">
        <v>1344.205005</v>
      </c>
      <c r="V102" s="31">
        <v>2076.8275480000002</v>
      </c>
      <c r="W102" s="31">
        <v>1872.5762219999995</v>
      </c>
      <c r="X102" s="31">
        <v>2362.92461</v>
      </c>
      <c r="Y102" s="31">
        <v>2110.0512779999999</v>
      </c>
      <c r="Z102" s="31">
        <v>2110.8002209999995</v>
      </c>
      <c r="AA102" s="31">
        <v>2526.7825569999982</v>
      </c>
      <c r="AB102" s="31">
        <v>2304.9958919999981</v>
      </c>
      <c r="AC102" s="24">
        <f t="shared" si="3"/>
        <v>29077.647100999995</v>
      </c>
      <c r="AD102" s="30"/>
    </row>
    <row r="103" spans="1:30">
      <c r="A103" s="2">
        <v>96</v>
      </c>
      <c r="B103" s="44" t="s">
        <v>4</v>
      </c>
      <c r="C103" s="29">
        <v>374.316351</v>
      </c>
      <c r="D103" s="29">
        <v>361.28568299999978</v>
      </c>
      <c r="E103" s="29">
        <v>347.98535199999998</v>
      </c>
      <c r="F103" s="29">
        <v>294.89172500000012</v>
      </c>
      <c r="G103" s="29">
        <v>355.91414299999997</v>
      </c>
      <c r="H103" s="29">
        <v>447.46435100000002</v>
      </c>
      <c r="I103" s="24">
        <v>391.84981900000002</v>
      </c>
      <c r="J103" s="24">
        <v>402.02189800000002</v>
      </c>
      <c r="K103" s="24">
        <v>454.68586299999987</v>
      </c>
      <c r="L103" s="24">
        <v>615.59979199999998</v>
      </c>
      <c r="M103" s="24">
        <v>674.70061299999998</v>
      </c>
      <c r="N103" s="24">
        <v>718.06449999999995</v>
      </c>
      <c r="O103" s="24">
        <v>805.59085400000004</v>
      </c>
      <c r="P103" s="24">
        <v>832.20914000000005</v>
      </c>
      <c r="Q103" s="24">
        <v>775.21457599999997</v>
      </c>
      <c r="R103" s="24">
        <v>949.20122200000003</v>
      </c>
      <c r="S103" s="31">
        <v>1016.134674</v>
      </c>
      <c r="T103" s="28">
        <v>1286.6246020000001</v>
      </c>
      <c r="U103" s="28">
        <v>1471.823903</v>
      </c>
      <c r="V103" s="28">
        <v>1744.275627</v>
      </c>
      <c r="W103" s="28">
        <v>2356.3462770000001</v>
      </c>
      <c r="X103" s="28">
        <v>2364.1354650000003</v>
      </c>
      <c r="Y103" s="28">
        <v>2633.7286640000002</v>
      </c>
      <c r="Z103" s="28">
        <v>2591.2351560000006</v>
      </c>
      <c r="AA103" s="28">
        <v>2359.8151379999977</v>
      </c>
      <c r="AB103" s="28">
        <v>1898.6914559999991</v>
      </c>
      <c r="AC103" s="24">
        <f t="shared" si="3"/>
        <v>28523.806844000006</v>
      </c>
      <c r="AD103" s="30"/>
    </row>
    <row r="104" spans="1:30">
      <c r="A104" s="2">
        <v>97</v>
      </c>
      <c r="B104" s="44" t="s">
        <v>3</v>
      </c>
      <c r="C104" s="29">
        <v>11.874788000000001</v>
      </c>
      <c r="D104" s="29">
        <v>3.4178760000000001</v>
      </c>
      <c r="E104" s="29">
        <v>22.892492000000001</v>
      </c>
      <c r="F104" s="29">
        <v>10.448001999999999</v>
      </c>
      <c r="G104" s="29">
        <v>8.0851829999999989</v>
      </c>
      <c r="H104" s="29">
        <v>7.6120289999999997</v>
      </c>
      <c r="I104" s="24">
        <v>6.12582</v>
      </c>
      <c r="J104" s="24">
        <v>4.2616589999999999</v>
      </c>
      <c r="K104" s="24">
        <v>5.4561020000000005</v>
      </c>
      <c r="L104" s="24">
        <v>6.5227959999999996</v>
      </c>
      <c r="M104" s="24">
        <v>7.0834809999999999</v>
      </c>
      <c r="N104" s="24">
        <v>12.344099999999999</v>
      </c>
      <c r="O104" s="24">
        <v>9.7751929999999998</v>
      </c>
      <c r="P104" s="24">
        <v>22.071123</v>
      </c>
      <c r="Q104" s="24">
        <v>0</v>
      </c>
      <c r="R104" s="24">
        <v>0</v>
      </c>
      <c r="S104" s="28">
        <v>42.036000000000001</v>
      </c>
      <c r="T104" s="25" t="s">
        <v>102</v>
      </c>
      <c r="U104" s="25" t="s">
        <v>102</v>
      </c>
      <c r="V104" s="25" t="s">
        <v>102</v>
      </c>
      <c r="W104" s="28">
        <v>357.69799699999999</v>
      </c>
      <c r="X104" s="28">
        <v>136.790513</v>
      </c>
      <c r="Y104" s="28">
        <v>0</v>
      </c>
      <c r="Z104" s="69" t="s">
        <v>102</v>
      </c>
      <c r="AA104" s="69">
        <v>840.46589399999925</v>
      </c>
      <c r="AB104" s="69">
        <v>669.39920999999958</v>
      </c>
      <c r="AC104" s="24">
        <f t="shared" si="3"/>
        <v>2184.3602579999988</v>
      </c>
      <c r="AD104" s="30"/>
    </row>
    <row r="105" spans="1:30">
      <c r="A105" s="2">
        <v>98</v>
      </c>
      <c r="B105" s="44" t="s">
        <v>2</v>
      </c>
      <c r="C105" s="29">
        <v>1.566465</v>
      </c>
      <c r="D105" s="29">
        <v>756.36987499999998</v>
      </c>
      <c r="E105" s="29">
        <v>935.544758</v>
      </c>
      <c r="F105" s="29">
        <v>764.99615700000004</v>
      </c>
      <c r="G105" s="29">
        <v>1368.1208329999999</v>
      </c>
      <c r="H105" s="29">
        <v>1722.6772579999999</v>
      </c>
      <c r="I105" s="24">
        <v>1676.068444</v>
      </c>
      <c r="J105" s="24">
        <v>1631.598111</v>
      </c>
      <c r="K105" s="24">
        <v>1200.6029100000003</v>
      </c>
      <c r="L105" s="24">
        <v>1527.785194</v>
      </c>
      <c r="M105" s="24">
        <v>2004.15699</v>
      </c>
      <c r="N105" s="24">
        <v>2029.253191</v>
      </c>
      <c r="O105" s="24">
        <v>2462.594196</v>
      </c>
      <c r="P105" s="24">
        <v>4418.8171069999999</v>
      </c>
      <c r="Q105" s="24">
        <v>0</v>
      </c>
      <c r="R105" s="24">
        <v>0</v>
      </c>
      <c r="S105" s="28">
        <v>49498.449000000001</v>
      </c>
      <c r="T105" s="25" t="s">
        <v>102</v>
      </c>
      <c r="U105" s="25" t="s">
        <v>102</v>
      </c>
      <c r="V105" s="25" t="s">
        <v>102</v>
      </c>
      <c r="W105" s="28">
        <v>7135.6803529999997</v>
      </c>
      <c r="X105" s="28">
        <v>12909.254515000001</v>
      </c>
      <c r="Y105" s="28">
        <v>0</v>
      </c>
      <c r="Z105" s="69" t="s">
        <v>102</v>
      </c>
      <c r="AA105" s="69">
        <v>14911.752924999999</v>
      </c>
      <c r="AB105" s="69">
        <v>10906.597273000001</v>
      </c>
      <c r="AC105" s="24">
        <f t="shared" si="3"/>
        <v>117861.88555500002</v>
      </c>
      <c r="AD105" s="25"/>
    </row>
    <row r="106" spans="1:30">
      <c r="A106" s="2">
        <v>99</v>
      </c>
      <c r="B106" s="44" t="s">
        <v>1</v>
      </c>
      <c r="C106" s="27" t="s">
        <v>102</v>
      </c>
      <c r="D106" s="27" t="s">
        <v>102</v>
      </c>
      <c r="E106" s="27" t="s">
        <v>102</v>
      </c>
      <c r="F106" s="27" t="s">
        <v>102</v>
      </c>
      <c r="G106" s="27" t="s">
        <v>102</v>
      </c>
      <c r="H106" s="27" t="s">
        <v>102</v>
      </c>
      <c r="I106" s="27" t="s">
        <v>102</v>
      </c>
      <c r="J106" s="26" t="s">
        <v>102</v>
      </c>
      <c r="K106" s="26" t="s">
        <v>102</v>
      </c>
      <c r="L106" s="26" t="s">
        <v>102</v>
      </c>
      <c r="M106" s="26" t="s">
        <v>102</v>
      </c>
      <c r="N106" s="26" t="s">
        <v>102</v>
      </c>
      <c r="O106" s="26" t="s">
        <v>102</v>
      </c>
      <c r="P106" s="26" t="s">
        <v>102</v>
      </c>
      <c r="Q106" s="26" t="s">
        <v>102</v>
      </c>
      <c r="R106" s="26" t="s">
        <v>102</v>
      </c>
      <c r="S106" s="26" t="s">
        <v>102</v>
      </c>
      <c r="T106" s="25" t="s">
        <v>102</v>
      </c>
      <c r="U106" s="25" t="s">
        <v>102</v>
      </c>
      <c r="V106" s="25" t="s">
        <v>102</v>
      </c>
      <c r="W106" s="25" t="s">
        <v>102</v>
      </c>
      <c r="X106" s="25" t="s">
        <v>102</v>
      </c>
      <c r="Y106" s="70" t="s">
        <v>102</v>
      </c>
      <c r="Z106" s="70" t="s">
        <v>102</v>
      </c>
      <c r="AA106" s="70" t="s">
        <v>102</v>
      </c>
      <c r="AB106" s="70" t="s">
        <v>102</v>
      </c>
      <c r="AC106" s="24">
        <f t="shared" si="3"/>
        <v>0</v>
      </c>
    </row>
    <row r="107" spans="1:30">
      <c r="B107" s="44"/>
      <c r="C107" s="132" t="s">
        <v>101</v>
      </c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  <c r="AA107" s="132"/>
      <c r="AB107" s="132"/>
      <c r="AC107" s="132"/>
    </row>
    <row r="108" spans="1:30" ht="13.5" thickBot="1">
      <c r="B108" s="44"/>
      <c r="C108" s="133"/>
      <c r="D108" s="133"/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  <c r="AC108" s="133"/>
      <c r="AD108" s="49"/>
    </row>
    <row r="109" spans="1:30" ht="13.5" thickTop="1">
      <c r="B109" s="44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21"/>
    </row>
    <row r="110" spans="1:30">
      <c r="B110" s="1" t="s">
        <v>99</v>
      </c>
      <c r="C110" s="18">
        <f>C8/C$8*100</f>
        <v>100</v>
      </c>
      <c r="D110" s="18">
        <f t="shared" ref="D110:H110" si="4">D8/D$8*100</f>
        <v>100</v>
      </c>
      <c r="E110" s="18">
        <f t="shared" si="4"/>
        <v>100</v>
      </c>
      <c r="F110" s="18">
        <f t="shared" si="4"/>
        <v>100</v>
      </c>
      <c r="G110" s="18">
        <f t="shared" si="4"/>
        <v>100</v>
      </c>
      <c r="H110" s="18">
        <f t="shared" si="4"/>
        <v>100</v>
      </c>
      <c r="I110" s="18">
        <f t="shared" ref="I110:AC123" si="5">I8/I$8*100</f>
        <v>100</v>
      </c>
      <c r="J110" s="18">
        <f t="shared" si="5"/>
        <v>100</v>
      </c>
      <c r="K110" s="18">
        <f t="shared" si="5"/>
        <v>100</v>
      </c>
      <c r="L110" s="18">
        <f t="shared" ref="L110:M110" si="6">L8/L$8*100</f>
        <v>100</v>
      </c>
      <c r="M110" s="18">
        <f t="shared" si="6"/>
        <v>100</v>
      </c>
      <c r="N110" s="18">
        <f t="shared" si="5"/>
        <v>100</v>
      </c>
      <c r="O110" s="18">
        <f t="shared" si="5"/>
        <v>100</v>
      </c>
      <c r="P110" s="18">
        <f t="shared" si="5"/>
        <v>100</v>
      </c>
      <c r="Q110" s="18">
        <f t="shared" si="5"/>
        <v>100</v>
      </c>
      <c r="R110" s="18">
        <f t="shared" si="5"/>
        <v>100</v>
      </c>
      <c r="S110" s="18">
        <f t="shared" si="5"/>
        <v>100</v>
      </c>
      <c r="T110" s="18">
        <f t="shared" si="5"/>
        <v>100</v>
      </c>
      <c r="U110" s="18">
        <f t="shared" si="5"/>
        <v>100</v>
      </c>
      <c r="V110" s="18">
        <f t="shared" si="5"/>
        <v>100</v>
      </c>
      <c r="W110" s="18">
        <f t="shared" si="5"/>
        <v>100</v>
      </c>
      <c r="X110" s="18">
        <f t="shared" si="5"/>
        <v>100</v>
      </c>
      <c r="Y110" s="18">
        <f t="shared" si="5"/>
        <v>100</v>
      </c>
      <c r="Z110" s="18">
        <f t="shared" si="5"/>
        <v>100</v>
      </c>
      <c r="AA110" s="18">
        <f>AA8/AA$8*100</f>
        <v>100</v>
      </c>
      <c r="AB110" s="18">
        <f>AB8/AB$8*100</f>
        <v>100</v>
      </c>
      <c r="AC110" s="18">
        <f t="shared" si="5"/>
        <v>100</v>
      </c>
      <c r="AD110" s="21"/>
    </row>
    <row r="111" spans="1:30">
      <c r="A111" s="2">
        <v>1</v>
      </c>
      <c r="B111" s="44" t="s">
        <v>98</v>
      </c>
      <c r="C111" s="18">
        <f t="shared" ref="C111:H111" si="7">C9/C$8*100</f>
        <v>2.7698748669154744E-2</v>
      </c>
      <c r="D111" s="18">
        <f t="shared" si="7"/>
        <v>3.3846096697429155E-2</v>
      </c>
      <c r="E111" s="18">
        <f t="shared" si="7"/>
        <v>2.8858357040091626E-2</v>
      </c>
      <c r="F111" s="18">
        <f t="shared" si="7"/>
        <v>3.8577098061772508E-2</v>
      </c>
      <c r="G111" s="18">
        <f t="shared" si="7"/>
        <v>3.9569685586250146E-2</v>
      </c>
      <c r="H111" s="18">
        <f t="shared" si="7"/>
        <v>2.3219049524829713E-2</v>
      </c>
      <c r="I111" s="18">
        <f t="shared" ref="I111:W146" si="8">I9/I$8*100</f>
        <v>1.4592645865246686E-2</v>
      </c>
      <c r="J111" s="18">
        <f t="shared" si="8"/>
        <v>3.7000795905704958E-2</v>
      </c>
      <c r="K111" s="18">
        <f t="shared" si="8"/>
        <v>2.9262879106221197E-2</v>
      </c>
      <c r="L111" s="18">
        <f t="shared" si="8"/>
        <v>3.9283672950036638E-2</v>
      </c>
      <c r="M111" s="18">
        <f t="shared" si="8"/>
        <v>1.6512217804337006E-2</v>
      </c>
      <c r="N111" s="18">
        <f t="shared" si="8"/>
        <v>1.1449167223496717E-2</v>
      </c>
      <c r="O111" s="18">
        <f t="shared" si="8"/>
        <v>7.7185885539057314E-3</v>
      </c>
      <c r="P111" s="18">
        <f t="shared" si="8"/>
        <v>9.223892207496389E-3</v>
      </c>
      <c r="Q111" s="18">
        <f t="shared" si="8"/>
        <v>1.4670715913247839E-2</v>
      </c>
      <c r="R111" s="18">
        <f t="shared" si="8"/>
        <v>1.9947058515423315E-2</v>
      </c>
      <c r="S111" s="18">
        <f t="shared" si="8"/>
        <v>2.165454229076387E-2</v>
      </c>
      <c r="T111" s="18">
        <f t="shared" si="8"/>
        <v>2.9225414663793074E-2</v>
      </c>
      <c r="U111" s="18">
        <f t="shared" si="8"/>
        <v>2.3483749170940614E-2</v>
      </c>
      <c r="V111" s="18">
        <f t="shared" si="8"/>
        <v>4.4465647178720084E-2</v>
      </c>
      <c r="W111" s="18">
        <f t="shared" si="8"/>
        <v>3.4290024051374948E-2</v>
      </c>
      <c r="X111" s="18">
        <f t="shared" si="5"/>
        <v>2.6852235584218152E-2</v>
      </c>
      <c r="Y111" s="18">
        <f t="shared" si="5"/>
        <v>2.0501975920093632E-2</v>
      </c>
      <c r="Z111" s="18">
        <f t="shared" si="5"/>
        <v>1.9568607952880693E-2</v>
      </c>
      <c r="AA111" s="18">
        <f>AA9/AA$8*100</f>
        <v>2.3960746863358345E-2</v>
      </c>
      <c r="AB111" s="18">
        <f t="shared" ref="AB111:AB174" si="9">AB9/AB$8*100</f>
        <v>3.088024848366621E-2</v>
      </c>
      <c r="AC111" s="18">
        <f t="shared" si="5"/>
        <v>2.4717207609992822E-2</v>
      </c>
      <c r="AD111" s="21"/>
    </row>
    <row r="112" spans="1:30">
      <c r="A112" s="2">
        <v>2</v>
      </c>
      <c r="B112" s="44" t="s">
        <v>97</v>
      </c>
      <c r="C112" s="18">
        <f t="shared" ref="C112:H112" si="10">C10/C$8*100</f>
        <v>7.1713814641683901E-2</v>
      </c>
      <c r="D112" s="18">
        <f t="shared" si="10"/>
        <v>0.11347056727498316</v>
      </c>
      <c r="E112" s="18">
        <f t="shared" si="10"/>
        <v>0.10469684121236643</v>
      </c>
      <c r="F112" s="18">
        <f t="shared" si="10"/>
        <v>0.10199602405373948</v>
      </c>
      <c r="G112" s="18">
        <f t="shared" si="10"/>
        <v>0.30101331655531222</v>
      </c>
      <c r="H112" s="18">
        <f t="shared" si="10"/>
        <v>0.28288849010736389</v>
      </c>
      <c r="I112" s="18">
        <f t="shared" si="8"/>
        <v>0.2450731582351986</v>
      </c>
      <c r="J112" s="18">
        <f t="shared" si="8"/>
        <v>0.20463858992173234</v>
      </c>
      <c r="K112" s="18">
        <f t="shared" si="8"/>
        <v>0.18147597539657445</v>
      </c>
      <c r="L112" s="18">
        <f t="shared" si="8"/>
        <v>8.4717457473221416E-2</v>
      </c>
      <c r="M112" s="18">
        <f t="shared" si="8"/>
        <v>8.8938842250364941E-2</v>
      </c>
      <c r="N112" s="18">
        <f t="shared" si="5"/>
        <v>8.6648604501212187E-2</v>
      </c>
      <c r="O112" s="18">
        <f t="shared" si="5"/>
        <v>0.15886139649941364</v>
      </c>
      <c r="P112" s="18">
        <f t="shared" si="5"/>
        <v>0.20505688515988613</v>
      </c>
      <c r="Q112" s="18">
        <f t="shared" si="5"/>
        <v>0.16989367574216657</v>
      </c>
      <c r="R112" s="18">
        <f t="shared" si="5"/>
        <v>0.16165094633637506</v>
      </c>
      <c r="S112" s="18">
        <f t="shared" si="5"/>
        <v>0.19558204618547059</v>
      </c>
      <c r="T112" s="18">
        <f t="shared" si="5"/>
        <v>0.23483372895282753</v>
      </c>
      <c r="U112" s="18">
        <f t="shared" si="5"/>
        <v>0.32145091898609895</v>
      </c>
      <c r="V112" s="18">
        <f t="shared" si="5"/>
        <v>0.31058997521127168</v>
      </c>
      <c r="W112" s="18">
        <f t="shared" si="5"/>
        <v>0.42259247883036516</v>
      </c>
      <c r="X112" s="18">
        <f t="shared" si="5"/>
        <v>0.67272561919220764</v>
      </c>
      <c r="Y112" s="18">
        <f t="shared" si="5"/>
        <v>0.5342833150000138</v>
      </c>
      <c r="Z112" s="18">
        <f t="shared" si="5"/>
        <v>0.52377476559653657</v>
      </c>
      <c r="AA112" s="18">
        <f t="shared" si="5"/>
        <v>0.90669374962342819</v>
      </c>
      <c r="AB112" s="18">
        <f t="shared" si="9"/>
        <v>1.4726521434627593</v>
      </c>
      <c r="AC112" s="18">
        <f t="shared" si="5"/>
        <v>0.44571148007860728</v>
      </c>
      <c r="AD112" s="21"/>
    </row>
    <row r="113" spans="1:30">
      <c r="A113" s="2">
        <v>3</v>
      </c>
      <c r="B113" s="44" t="s">
        <v>96</v>
      </c>
      <c r="C113" s="18">
        <f t="shared" ref="C113:H113" si="11">C11/C$8*100</f>
        <v>0.4533181760252995</v>
      </c>
      <c r="D113" s="18">
        <f t="shared" si="11"/>
        <v>0.43032220455229592</v>
      </c>
      <c r="E113" s="18">
        <f t="shared" si="11"/>
        <v>0.38221360410533717</v>
      </c>
      <c r="F113" s="18">
        <f t="shared" si="11"/>
        <v>0.47512307135230103</v>
      </c>
      <c r="G113" s="18">
        <f t="shared" si="11"/>
        <v>0.53176694978292494</v>
      </c>
      <c r="H113" s="18">
        <f t="shared" si="11"/>
        <v>0.53845161982813494</v>
      </c>
      <c r="I113" s="18">
        <f t="shared" si="8"/>
        <v>0.54648920201121098</v>
      </c>
      <c r="J113" s="18">
        <f t="shared" si="8"/>
        <v>0.51822450063419401</v>
      </c>
      <c r="K113" s="18">
        <f t="shared" si="8"/>
        <v>0.45834999449552638</v>
      </c>
      <c r="L113" s="18">
        <f t="shared" si="8"/>
        <v>0.41706017082357671</v>
      </c>
      <c r="M113" s="18">
        <f t="shared" si="8"/>
        <v>0.43777200035984087</v>
      </c>
      <c r="N113" s="18">
        <f t="shared" si="5"/>
        <v>0.39896893880746176</v>
      </c>
      <c r="O113" s="18">
        <f t="shared" si="5"/>
        <v>0.36004570956012066</v>
      </c>
      <c r="P113" s="18">
        <f t="shared" si="5"/>
        <v>0.32323092974539147</v>
      </c>
      <c r="Q113" s="18">
        <f t="shared" si="5"/>
        <v>0.3601618610782833</v>
      </c>
      <c r="R113" s="18">
        <f t="shared" si="5"/>
        <v>0.31779032113690897</v>
      </c>
      <c r="S113" s="18">
        <f t="shared" si="5"/>
        <v>0.3207235534826316</v>
      </c>
      <c r="T113" s="18">
        <f t="shared" si="5"/>
        <v>0.31411825852314817</v>
      </c>
      <c r="U113" s="18">
        <f t="shared" si="5"/>
        <v>0.32515749965848889</v>
      </c>
      <c r="V113" s="18">
        <f t="shared" si="5"/>
        <v>0.35102501040463779</v>
      </c>
      <c r="W113" s="18">
        <f t="shared" si="5"/>
        <v>0.39387365396275675</v>
      </c>
      <c r="X113" s="18">
        <f t="shared" si="5"/>
        <v>0.45203375560206427</v>
      </c>
      <c r="Y113" s="18">
        <f t="shared" si="5"/>
        <v>0.45455795246819536</v>
      </c>
      <c r="Z113" s="18">
        <f t="shared" si="5"/>
        <v>0.55144076936407427</v>
      </c>
      <c r="AA113" s="18">
        <f t="shared" si="5"/>
        <v>0.74215415217897818</v>
      </c>
      <c r="AB113" s="18">
        <f t="shared" si="9"/>
        <v>0.60188657953029712</v>
      </c>
      <c r="AC113" s="18">
        <f t="shared" si="5"/>
        <v>0.43797097634409554</v>
      </c>
      <c r="AD113" s="21"/>
    </row>
    <row r="114" spans="1:30">
      <c r="A114" s="2">
        <v>4</v>
      </c>
      <c r="B114" s="44" t="s">
        <v>95</v>
      </c>
      <c r="C114" s="18">
        <f t="shared" ref="C114:H114" si="12">C12/C$8*100</f>
        <v>4.8261829621839974E-2</v>
      </c>
      <c r="D114" s="18">
        <f t="shared" si="12"/>
        <v>4.0872422075975037E-2</v>
      </c>
      <c r="E114" s="18">
        <f t="shared" si="12"/>
        <v>4.7113556281228354E-2</v>
      </c>
      <c r="F114" s="18">
        <f t="shared" si="12"/>
        <v>6.3192294793778192E-2</v>
      </c>
      <c r="G114" s="18">
        <f t="shared" si="12"/>
        <v>9.8764088225605048E-2</v>
      </c>
      <c r="H114" s="18">
        <f t="shared" si="12"/>
        <v>9.6761836655215178E-2</v>
      </c>
      <c r="I114" s="18">
        <f t="shared" si="8"/>
        <v>8.9799709490015561E-2</v>
      </c>
      <c r="J114" s="18">
        <f t="shared" si="8"/>
        <v>9.0771059219117795E-2</v>
      </c>
      <c r="K114" s="18">
        <f t="shared" si="8"/>
        <v>8.1698684812041941E-2</v>
      </c>
      <c r="L114" s="18">
        <f t="shared" si="8"/>
        <v>7.9851143426974761E-2</v>
      </c>
      <c r="M114" s="18">
        <f t="shared" si="8"/>
        <v>7.0041790317570893E-2</v>
      </c>
      <c r="N114" s="18">
        <f t="shared" si="5"/>
        <v>7.13389224957513E-2</v>
      </c>
      <c r="O114" s="18">
        <f t="shared" si="5"/>
        <v>7.8807165402751386E-2</v>
      </c>
      <c r="P114" s="18">
        <f t="shared" si="5"/>
        <v>7.724324715868347E-2</v>
      </c>
      <c r="Q114" s="18">
        <f t="shared" si="5"/>
        <v>0.10477340678667431</v>
      </c>
      <c r="R114" s="18">
        <f t="shared" si="5"/>
        <v>0.14538855563063705</v>
      </c>
      <c r="S114" s="18">
        <f t="shared" si="5"/>
        <v>0.15265488193960938</v>
      </c>
      <c r="T114" s="18">
        <f t="shared" si="5"/>
        <v>0.18612898099229169</v>
      </c>
      <c r="U114" s="18">
        <f t="shared" si="5"/>
        <v>0.28444650502546875</v>
      </c>
      <c r="V114" s="18">
        <f t="shared" si="5"/>
        <v>0.34519817671598663</v>
      </c>
      <c r="W114" s="18">
        <f t="shared" si="5"/>
        <v>0.20539617903724311</v>
      </c>
      <c r="X114" s="18">
        <f t="shared" si="5"/>
        <v>0.23065445470931878</v>
      </c>
      <c r="Y114" s="18">
        <f t="shared" si="5"/>
        <v>0.28527336841152617</v>
      </c>
      <c r="Z114" s="18">
        <f t="shared" si="5"/>
        <v>0.26627377532012075</v>
      </c>
      <c r="AA114" s="18">
        <f t="shared" si="5"/>
        <v>0.30571148174967522</v>
      </c>
      <c r="AB114" s="18">
        <f t="shared" si="9"/>
        <v>0.35458025256185427</v>
      </c>
      <c r="AC114" s="18">
        <f t="shared" si="5"/>
        <v>0.21111741357995006</v>
      </c>
      <c r="AD114" s="21"/>
    </row>
    <row r="115" spans="1:30">
      <c r="A115" s="2">
        <v>5</v>
      </c>
      <c r="B115" s="44" t="s">
        <v>94</v>
      </c>
      <c r="C115" s="18">
        <f t="shared" ref="C115:H115" si="13">C13/C$8*100</f>
        <v>5.4280997223281488E-2</v>
      </c>
      <c r="D115" s="18">
        <f t="shared" si="13"/>
        <v>6.4914610195383277E-2</v>
      </c>
      <c r="E115" s="18">
        <f t="shared" si="13"/>
        <v>7.6842689462599825E-2</v>
      </c>
      <c r="F115" s="18">
        <f t="shared" si="13"/>
        <v>6.9575002121963062E-2</v>
      </c>
      <c r="G115" s="18">
        <f t="shared" si="13"/>
        <v>6.7575668166007644E-2</v>
      </c>
      <c r="H115" s="18">
        <f t="shared" si="13"/>
        <v>7.0165211498248531E-2</v>
      </c>
      <c r="I115" s="18">
        <f t="shared" si="8"/>
        <v>7.09003300107474E-2</v>
      </c>
      <c r="J115" s="18">
        <f t="shared" si="8"/>
        <v>6.1351452784902102E-2</v>
      </c>
      <c r="K115" s="18">
        <f t="shared" si="8"/>
        <v>5.0989497311004738E-2</v>
      </c>
      <c r="L115" s="18">
        <f t="shared" si="8"/>
        <v>4.4399208135479651E-2</v>
      </c>
      <c r="M115" s="18">
        <f t="shared" si="8"/>
        <v>3.3395347191109682E-2</v>
      </c>
      <c r="N115" s="18">
        <f t="shared" si="5"/>
        <v>2.4382933664022638E-2</v>
      </c>
      <c r="O115" s="18">
        <f t="shared" si="5"/>
        <v>2.4500525240476752E-2</v>
      </c>
      <c r="P115" s="18">
        <f t="shared" si="5"/>
        <v>2.2537564941316004E-2</v>
      </c>
      <c r="Q115" s="18">
        <f t="shared" si="5"/>
        <v>2.7527490051949072E-2</v>
      </c>
      <c r="R115" s="18">
        <f t="shared" si="5"/>
        <v>3.0299510079736924E-2</v>
      </c>
      <c r="S115" s="18">
        <f t="shared" si="5"/>
        <v>2.4572454757630327E-2</v>
      </c>
      <c r="T115" s="18">
        <f t="shared" si="5"/>
        <v>2.5473467544254128E-2</v>
      </c>
      <c r="U115" s="18">
        <f t="shared" si="5"/>
        <v>2.6961909685952346E-2</v>
      </c>
      <c r="V115" s="18">
        <f t="shared" si="5"/>
        <v>2.5445946978239216E-2</v>
      </c>
      <c r="W115" s="18">
        <f t="shared" si="5"/>
        <v>2.8968418978064139E-2</v>
      </c>
      <c r="X115" s="18">
        <f t="shared" si="5"/>
        <v>3.4232866664299949E-2</v>
      </c>
      <c r="Y115" s="18">
        <f t="shared" si="5"/>
        <v>3.4518600221505435E-2</v>
      </c>
      <c r="Z115" s="18">
        <f t="shared" si="5"/>
        <v>3.4683471156958606E-2</v>
      </c>
      <c r="AA115" s="18">
        <f t="shared" si="5"/>
        <v>4.120267979704216E-2</v>
      </c>
      <c r="AB115" s="18">
        <f t="shared" si="9"/>
        <v>3.7153035249213859E-2</v>
      </c>
      <c r="AC115" s="18">
        <f t="shared" si="5"/>
        <v>3.3079875545047606E-2</v>
      </c>
      <c r="AD115" s="21"/>
    </row>
    <row r="116" spans="1:30">
      <c r="A116" s="2">
        <v>6</v>
      </c>
      <c r="B116" s="44" t="s">
        <v>93</v>
      </c>
      <c r="C116" s="18">
        <f t="shared" ref="C116:H116" si="14">C14/C$8*100</f>
        <v>4.6405681235926312E-3</v>
      </c>
      <c r="D116" s="18">
        <f t="shared" si="14"/>
        <v>3.7999193585837357E-3</v>
      </c>
      <c r="E116" s="18">
        <f t="shared" si="14"/>
        <v>5.7508014590627807E-3</v>
      </c>
      <c r="F116" s="18">
        <f t="shared" si="14"/>
        <v>7.9257009563335392E-3</v>
      </c>
      <c r="G116" s="18">
        <f t="shared" si="14"/>
        <v>1.0147219810225575E-2</v>
      </c>
      <c r="H116" s="18">
        <f t="shared" si="14"/>
        <v>9.19087437162904E-3</v>
      </c>
      <c r="I116" s="18">
        <f t="shared" si="8"/>
        <v>9.0829116794325666E-3</v>
      </c>
      <c r="J116" s="18">
        <f t="shared" si="8"/>
        <v>1.150652118084834E-2</v>
      </c>
      <c r="K116" s="18">
        <f t="shared" si="8"/>
        <v>1.0689610501499238E-2</v>
      </c>
      <c r="L116" s="18">
        <f t="shared" si="8"/>
        <v>9.1516107834419564E-3</v>
      </c>
      <c r="M116" s="18">
        <f t="shared" si="8"/>
        <v>1.039960033610042E-2</v>
      </c>
      <c r="N116" s="18">
        <f t="shared" si="5"/>
        <v>8.7811555056985652E-3</v>
      </c>
      <c r="O116" s="18">
        <f t="shared" si="5"/>
        <v>8.7659484123617498E-3</v>
      </c>
      <c r="P116" s="18">
        <f t="shared" si="5"/>
        <v>8.0468157970346108E-3</v>
      </c>
      <c r="Q116" s="18">
        <f t="shared" si="5"/>
        <v>9.049073309952629E-3</v>
      </c>
      <c r="R116" s="18">
        <f t="shared" si="5"/>
        <v>7.4984446456949454E-3</v>
      </c>
      <c r="S116" s="18">
        <f t="shared" si="5"/>
        <v>7.4102945669186262E-3</v>
      </c>
      <c r="T116" s="18">
        <f t="shared" si="5"/>
        <v>7.8210672538131243E-3</v>
      </c>
      <c r="U116" s="18">
        <f t="shared" si="5"/>
        <v>9.4248933766587564E-3</v>
      </c>
      <c r="V116" s="18">
        <f t="shared" si="5"/>
        <v>1.0176252922326465E-2</v>
      </c>
      <c r="W116" s="18">
        <f t="shared" si="5"/>
        <v>1.3530612907935302E-2</v>
      </c>
      <c r="X116" s="18">
        <f t="shared" si="5"/>
        <v>1.4839344909582542E-2</v>
      </c>
      <c r="Y116" s="18">
        <f t="shared" si="5"/>
        <v>1.5768709499885181E-2</v>
      </c>
      <c r="Z116" s="18">
        <f t="shared" si="5"/>
        <v>1.3915409389610467E-2</v>
      </c>
      <c r="AA116" s="18">
        <f t="shared" si="5"/>
        <v>1.2997428475993125E-2</v>
      </c>
      <c r="AB116" s="18">
        <f t="shared" si="9"/>
        <v>1.1858621792069113E-2</v>
      </c>
      <c r="AC116" s="18">
        <f t="shared" si="5"/>
        <v>1.0803087605834894E-2</v>
      </c>
      <c r="AD116" s="21"/>
    </row>
    <row r="117" spans="1:30">
      <c r="A117" s="2">
        <v>7</v>
      </c>
      <c r="B117" s="44" t="s">
        <v>92</v>
      </c>
      <c r="C117" s="18">
        <f t="shared" ref="C117:H117" si="15">C15/C$8*100</f>
        <v>5.8744917109249388E-2</v>
      </c>
      <c r="D117" s="18">
        <f t="shared" si="15"/>
        <v>5.5072559515039247E-2</v>
      </c>
      <c r="E117" s="18">
        <f t="shared" si="15"/>
        <v>5.2272580115758596E-2</v>
      </c>
      <c r="F117" s="18">
        <f t="shared" si="15"/>
        <v>5.0782909453313124E-2</v>
      </c>
      <c r="G117" s="18">
        <f t="shared" si="15"/>
        <v>5.0226561941826557E-2</v>
      </c>
      <c r="H117" s="18">
        <f t="shared" si="15"/>
        <v>3.6331855103739062E-2</v>
      </c>
      <c r="I117" s="18">
        <f t="shared" si="8"/>
        <v>8.6115216446782147E-2</v>
      </c>
      <c r="J117" s="18">
        <f t="shared" si="8"/>
        <v>6.2652153548461181E-2</v>
      </c>
      <c r="K117" s="18">
        <f t="shared" si="8"/>
        <v>5.7023947515415924E-2</v>
      </c>
      <c r="L117" s="18">
        <f t="shared" si="8"/>
        <v>7.2170953393046397E-2</v>
      </c>
      <c r="M117" s="18">
        <f t="shared" si="8"/>
        <v>7.9332208046146158E-2</v>
      </c>
      <c r="N117" s="18">
        <f t="shared" si="5"/>
        <v>9.5423365507022115E-2</v>
      </c>
      <c r="O117" s="18">
        <f t="shared" si="5"/>
        <v>8.3780808641657573E-2</v>
      </c>
      <c r="P117" s="18">
        <f t="shared" si="5"/>
        <v>5.1527712784318232E-2</v>
      </c>
      <c r="Q117" s="18">
        <f t="shared" si="5"/>
        <v>0.10519679846389349</v>
      </c>
      <c r="R117" s="18">
        <f t="shared" si="5"/>
        <v>0.11000786028925549</v>
      </c>
      <c r="S117" s="18">
        <f t="shared" si="5"/>
        <v>0.10472979907559093</v>
      </c>
      <c r="T117" s="18">
        <f t="shared" si="5"/>
        <v>0.13770387106037185</v>
      </c>
      <c r="U117" s="18">
        <f t="shared" si="5"/>
        <v>0.13822217093516903</v>
      </c>
      <c r="V117" s="18">
        <f t="shared" si="5"/>
        <v>0.1379125770507805</v>
      </c>
      <c r="W117" s="18">
        <f t="shared" si="5"/>
        <v>0.16296717433848612</v>
      </c>
      <c r="X117" s="18">
        <f t="shared" si="5"/>
        <v>0.12045491531451724</v>
      </c>
      <c r="Y117" s="18">
        <f t="shared" si="5"/>
        <v>0.11210993002662456</v>
      </c>
      <c r="Z117" s="18">
        <f t="shared" si="5"/>
        <v>9.6875778549442515E-2</v>
      </c>
      <c r="AA117" s="18">
        <f t="shared" si="5"/>
        <v>7.541639436761037E-2</v>
      </c>
      <c r="AB117" s="18">
        <f t="shared" si="9"/>
        <v>9.5183639045782628E-2</v>
      </c>
      <c r="AC117" s="18">
        <f t="shared" si="5"/>
        <v>0.10520312217690352</v>
      </c>
      <c r="AD117" s="21"/>
    </row>
    <row r="118" spans="1:30">
      <c r="A118" s="2">
        <v>8</v>
      </c>
      <c r="B118" s="44" t="s">
        <v>91</v>
      </c>
      <c r="C118" s="18">
        <f t="shared" ref="C118:H118" si="16">C16/C$8*100</f>
        <v>6.3408615253364942E-2</v>
      </c>
      <c r="D118" s="18">
        <f t="shared" si="16"/>
        <v>0.14173456895271</v>
      </c>
      <c r="E118" s="18">
        <f t="shared" si="16"/>
        <v>0.16580315808553669</v>
      </c>
      <c r="F118" s="18">
        <f t="shared" si="16"/>
        <v>0.17222512006959495</v>
      </c>
      <c r="G118" s="18">
        <f t="shared" si="16"/>
        <v>0.15560681495601691</v>
      </c>
      <c r="H118" s="18">
        <f t="shared" si="16"/>
        <v>0.16361163393440425</v>
      </c>
      <c r="I118" s="18">
        <f t="shared" si="8"/>
        <v>0.15051148278278406</v>
      </c>
      <c r="J118" s="18">
        <f t="shared" si="8"/>
        <v>0.12257377343819073</v>
      </c>
      <c r="K118" s="18">
        <f t="shared" si="8"/>
        <v>0.11649871911673347</v>
      </c>
      <c r="L118" s="18">
        <f t="shared" si="8"/>
        <v>0.11042849540049027</v>
      </c>
      <c r="M118" s="18">
        <f t="shared" si="8"/>
        <v>9.9404544618002175E-2</v>
      </c>
      <c r="N118" s="18">
        <f t="shared" si="5"/>
        <v>9.3126837949305624E-2</v>
      </c>
      <c r="O118" s="18">
        <f t="shared" si="5"/>
        <v>9.5408474194545068E-2</v>
      </c>
      <c r="P118" s="18">
        <f t="shared" si="5"/>
        <v>0.1093449670161413</v>
      </c>
      <c r="Q118" s="18">
        <f t="shared" si="5"/>
        <v>0.17169348789039149</v>
      </c>
      <c r="R118" s="18">
        <f t="shared" si="5"/>
        <v>0.15530084187156823</v>
      </c>
      <c r="S118" s="18">
        <f t="shared" si="5"/>
        <v>0.17427610107897298</v>
      </c>
      <c r="T118" s="18">
        <f t="shared" si="5"/>
        <v>0.21752156165340281</v>
      </c>
      <c r="U118" s="18">
        <f t="shared" si="5"/>
        <v>0.22171800226552879</v>
      </c>
      <c r="V118" s="18">
        <f t="shared" si="5"/>
        <v>0.27302816568777277</v>
      </c>
      <c r="W118" s="18">
        <f t="shared" si="5"/>
        <v>0.37359139938008351</v>
      </c>
      <c r="X118" s="18">
        <f t="shared" si="5"/>
        <v>0.38373082457779167</v>
      </c>
      <c r="Y118" s="18">
        <f t="shared" si="5"/>
        <v>0.35897093867205021</v>
      </c>
      <c r="Z118" s="18">
        <f t="shared" si="5"/>
        <v>0.41263252922430876</v>
      </c>
      <c r="AA118" s="18">
        <f t="shared" si="5"/>
        <v>0.5615959754595875</v>
      </c>
      <c r="AB118" s="18">
        <f t="shared" si="9"/>
        <v>0.58455088733922489</v>
      </c>
      <c r="AC118" s="18">
        <f t="shared" si="5"/>
        <v>0.28918656504890444</v>
      </c>
      <c r="AD118" s="21"/>
    </row>
    <row r="119" spans="1:30">
      <c r="A119" s="2">
        <v>9</v>
      </c>
      <c r="B119" s="44" t="s">
        <v>90</v>
      </c>
      <c r="C119" s="18">
        <f t="shared" ref="C119:H119" si="17">C17/C$8*100</f>
        <v>1.1704057551812114E-2</v>
      </c>
      <c r="D119" s="18">
        <f t="shared" si="17"/>
        <v>2.0028861402517282E-2</v>
      </c>
      <c r="E119" s="18">
        <f t="shared" si="17"/>
        <v>7.2116317612229827E-3</v>
      </c>
      <c r="F119" s="18">
        <f t="shared" si="17"/>
        <v>1.4055888345025986E-2</v>
      </c>
      <c r="G119" s="18">
        <f t="shared" si="17"/>
        <v>1.1355867993602426E-2</v>
      </c>
      <c r="H119" s="18">
        <f t="shared" si="17"/>
        <v>1.0109565805791048E-2</v>
      </c>
      <c r="I119" s="18">
        <f t="shared" si="8"/>
        <v>8.7190414427688202E-3</v>
      </c>
      <c r="J119" s="18">
        <f t="shared" si="8"/>
        <v>7.3973626851297101E-3</v>
      </c>
      <c r="K119" s="18">
        <f t="shared" si="8"/>
        <v>6.6119381761195932E-3</v>
      </c>
      <c r="L119" s="18">
        <f t="shared" si="8"/>
        <v>5.7833883175640432E-3</v>
      </c>
      <c r="M119" s="18">
        <f t="shared" si="8"/>
        <v>6.3160681978389546E-3</v>
      </c>
      <c r="N119" s="18">
        <f t="shared" si="5"/>
        <v>6.7658270688129782E-3</v>
      </c>
      <c r="O119" s="18">
        <f t="shared" si="5"/>
        <v>8.0893902679639654E-3</v>
      </c>
      <c r="P119" s="18">
        <f t="shared" si="5"/>
        <v>8.9326952844663073E-3</v>
      </c>
      <c r="Q119" s="18">
        <f t="shared" si="5"/>
        <v>8.577396864410813E-3</v>
      </c>
      <c r="R119" s="18">
        <f t="shared" si="5"/>
        <v>1.0905377236397652E-2</v>
      </c>
      <c r="S119" s="18">
        <f t="shared" si="5"/>
        <v>1.335356061028618E-2</v>
      </c>
      <c r="T119" s="18">
        <f t="shared" si="5"/>
        <v>1.7515920147442628E-2</v>
      </c>
      <c r="U119" s="18">
        <f t="shared" si="5"/>
        <v>1.3825002126323713E-2</v>
      </c>
      <c r="V119" s="18">
        <f t="shared" si="5"/>
        <v>1.8224684960446484E-2</v>
      </c>
      <c r="W119" s="18">
        <f t="shared" si="5"/>
        <v>2.4716597399471799E-2</v>
      </c>
      <c r="X119" s="18">
        <f t="shared" si="5"/>
        <v>4.3753533756389719E-2</v>
      </c>
      <c r="Y119" s="18">
        <f t="shared" si="5"/>
        <v>5.0376688521138316E-2</v>
      </c>
      <c r="Z119" s="18">
        <f t="shared" si="5"/>
        <v>3.0092863974536938E-2</v>
      </c>
      <c r="AA119" s="18">
        <f t="shared" si="5"/>
        <v>4.5813501174721258E-2</v>
      </c>
      <c r="AB119" s="18">
        <f t="shared" si="9"/>
        <v>6.0216648013864879E-2</v>
      </c>
      <c r="AC119" s="18">
        <f t="shared" si="5"/>
        <v>2.4874304223524962E-2</v>
      </c>
      <c r="AD119" s="21"/>
    </row>
    <row r="120" spans="1:30">
      <c r="A120" s="2">
        <v>10</v>
      </c>
      <c r="B120" s="44" t="s">
        <v>89</v>
      </c>
      <c r="C120" s="18">
        <f t="shared" ref="C120:H120" si="18">C18/C$8*100</f>
        <v>2.7107820375450395</v>
      </c>
      <c r="D120" s="18">
        <f t="shared" si="18"/>
        <v>1.846380764014413</v>
      </c>
      <c r="E120" s="18">
        <f t="shared" si="18"/>
        <v>0.62558292933576265</v>
      </c>
      <c r="F120" s="18">
        <f t="shared" si="18"/>
        <v>0.49574145786595475</v>
      </c>
      <c r="G120" s="18">
        <f t="shared" si="18"/>
        <v>0.29982520714996536</v>
      </c>
      <c r="H120" s="18">
        <f t="shared" si="18"/>
        <v>0.25494182335054305</v>
      </c>
      <c r="I120" s="18">
        <f t="shared" si="8"/>
        <v>0.24937186777534473</v>
      </c>
      <c r="J120" s="18">
        <f t="shared" si="8"/>
        <v>0.14798201089231941</v>
      </c>
      <c r="K120" s="18">
        <f t="shared" si="8"/>
        <v>9.8033123350366902E-2</v>
      </c>
      <c r="L120" s="18">
        <f t="shared" si="8"/>
        <v>0.39559529721074871</v>
      </c>
      <c r="M120" s="18">
        <f t="shared" si="8"/>
        <v>0.21127954283736844</v>
      </c>
      <c r="N120" s="18">
        <f t="shared" si="5"/>
        <v>0.10366139341161952</v>
      </c>
      <c r="O120" s="18">
        <f t="shared" si="5"/>
        <v>5.385446436725471E-2</v>
      </c>
      <c r="P120" s="18">
        <f t="shared" si="5"/>
        <v>6.1771182036952685E-2</v>
      </c>
      <c r="Q120" s="18">
        <f t="shared" si="5"/>
        <v>8.7635809909851703E-2</v>
      </c>
      <c r="R120" s="18">
        <f t="shared" si="5"/>
        <v>0.10915880535462892</v>
      </c>
      <c r="S120" s="18">
        <f t="shared" si="5"/>
        <v>0.11565762345567927</v>
      </c>
      <c r="T120" s="18">
        <f t="shared" si="5"/>
        <v>0.27165150374760161</v>
      </c>
      <c r="U120" s="18">
        <f t="shared" si="5"/>
        <v>0.27409007473208008</v>
      </c>
      <c r="V120" s="18">
        <f t="shared" si="5"/>
        <v>0.32849894619526876</v>
      </c>
      <c r="W120" s="18">
        <f t="shared" si="5"/>
        <v>0.58127229445462103</v>
      </c>
      <c r="X120" s="18">
        <f t="shared" si="5"/>
        <v>0.37121487847416079</v>
      </c>
      <c r="Y120" s="18">
        <f t="shared" si="5"/>
        <v>0.36055219573054642</v>
      </c>
      <c r="Z120" s="18">
        <f t="shared" si="5"/>
        <v>0.27541488062092423</v>
      </c>
      <c r="AA120" s="18">
        <f t="shared" si="5"/>
        <v>0.24338461332654629</v>
      </c>
      <c r="AB120" s="18">
        <f t="shared" si="9"/>
        <v>0.45361680642828395</v>
      </c>
      <c r="AC120" s="18">
        <f t="shared" si="5"/>
        <v>0.29143511911688613</v>
      </c>
      <c r="AD120" s="21"/>
    </row>
    <row r="121" spans="1:30">
      <c r="A121" s="2">
        <v>11</v>
      </c>
      <c r="B121" s="44" t="s">
        <v>88</v>
      </c>
      <c r="C121" s="18">
        <f t="shared" ref="C121:H121" si="19">C19/C$8*100</f>
        <v>5.4376662007289765E-2</v>
      </c>
      <c r="D121" s="18">
        <f t="shared" si="19"/>
        <v>5.1407748899300977E-2</v>
      </c>
      <c r="E121" s="18">
        <f t="shared" si="19"/>
        <v>4.7649077238334496E-2</v>
      </c>
      <c r="F121" s="18">
        <f t="shared" si="19"/>
        <v>3.9314967791456129E-2</v>
      </c>
      <c r="G121" s="18">
        <f t="shared" si="19"/>
        <v>4.7566631240483027E-2</v>
      </c>
      <c r="H121" s="18">
        <f t="shared" si="19"/>
        <v>2.8269417418379728E-2</v>
      </c>
      <c r="I121" s="18">
        <f t="shared" si="8"/>
        <v>3.3147061606109383E-2</v>
      </c>
      <c r="J121" s="18">
        <f t="shared" si="8"/>
        <v>3.0682240913946942E-2</v>
      </c>
      <c r="K121" s="18">
        <f t="shared" si="8"/>
        <v>3.1760754115070081E-2</v>
      </c>
      <c r="L121" s="18">
        <f t="shared" si="8"/>
        <v>3.3675078581496792E-2</v>
      </c>
      <c r="M121" s="18">
        <f t="shared" si="8"/>
        <v>2.6456177603463322E-2</v>
      </c>
      <c r="N121" s="18">
        <f t="shared" si="5"/>
        <v>3.1141457946983305E-2</v>
      </c>
      <c r="O121" s="18">
        <f t="shared" si="5"/>
        <v>2.3144560672183102E-2</v>
      </c>
      <c r="P121" s="18">
        <f t="shared" si="5"/>
        <v>2.0772587506314798E-2</v>
      </c>
      <c r="Q121" s="18">
        <f t="shared" si="5"/>
        <v>3.0098190058488988E-2</v>
      </c>
      <c r="R121" s="18">
        <f t="shared" si="5"/>
        <v>3.2851730244761013E-2</v>
      </c>
      <c r="S121" s="18">
        <f t="shared" si="5"/>
        <v>3.1032909901869903E-2</v>
      </c>
      <c r="T121" s="18">
        <f t="shared" si="5"/>
        <v>3.3032902556846461E-2</v>
      </c>
      <c r="U121" s="18">
        <f t="shared" si="5"/>
        <v>4.3369884442741091E-2</v>
      </c>
      <c r="V121" s="18">
        <f t="shared" si="5"/>
        <v>5.1206806631659739E-2</v>
      </c>
      <c r="W121" s="18">
        <f t="shared" si="5"/>
        <v>5.9212137569527389E-2</v>
      </c>
      <c r="X121" s="18">
        <f t="shared" si="5"/>
        <v>5.8519861739262456E-2</v>
      </c>
      <c r="Y121" s="18">
        <f t="shared" si="5"/>
        <v>5.4650012379357217E-2</v>
      </c>
      <c r="Z121" s="18">
        <f t="shared" si="5"/>
        <v>5.6058666941477403E-2</v>
      </c>
      <c r="AA121" s="18">
        <f t="shared" si="5"/>
        <v>6.3636471737455028E-2</v>
      </c>
      <c r="AB121" s="18">
        <f t="shared" si="9"/>
        <v>7.0042241971931624E-2</v>
      </c>
      <c r="AC121" s="18">
        <f t="shared" si="5"/>
        <v>4.5526064482972139E-2</v>
      </c>
      <c r="AD121" s="21"/>
    </row>
    <row r="122" spans="1:30">
      <c r="A122" s="2">
        <v>12</v>
      </c>
      <c r="B122" s="44" t="s">
        <v>87</v>
      </c>
      <c r="C122" s="18">
        <f t="shared" ref="C122:H122" si="20">C20/C$8*100</f>
        <v>0.14176683916542304</v>
      </c>
      <c r="D122" s="18">
        <f t="shared" si="20"/>
        <v>0.29692344819637895</v>
      </c>
      <c r="E122" s="18">
        <f t="shared" si="20"/>
        <v>0.69548833149857114</v>
      </c>
      <c r="F122" s="18">
        <f t="shared" si="20"/>
        <v>0.95758225079953851</v>
      </c>
      <c r="G122" s="18">
        <f t="shared" si="20"/>
        <v>0.98854841526865334</v>
      </c>
      <c r="H122" s="18">
        <f t="shared" si="20"/>
        <v>1.3644340551347529</v>
      </c>
      <c r="I122" s="18">
        <f t="shared" si="8"/>
        <v>1.372959535286743</v>
      </c>
      <c r="J122" s="18">
        <f t="shared" si="8"/>
        <v>0.98841570260016132</v>
      </c>
      <c r="K122" s="18">
        <f t="shared" si="8"/>
        <v>1.3941477450914279</v>
      </c>
      <c r="L122" s="18">
        <f t="shared" si="8"/>
        <v>1.3104066664039626</v>
      </c>
      <c r="M122" s="18">
        <f t="shared" si="8"/>
        <v>1.2357971375209154</v>
      </c>
      <c r="N122" s="18">
        <f t="shared" si="5"/>
        <v>1.0252257756223058</v>
      </c>
      <c r="O122" s="18">
        <f t="shared" si="5"/>
        <v>1.2818357543057395</v>
      </c>
      <c r="P122" s="18">
        <f t="shared" si="5"/>
        <v>2.0489118059179261</v>
      </c>
      <c r="Q122" s="18">
        <f t="shared" si="5"/>
        <v>2.0996279760572754</v>
      </c>
      <c r="R122" s="18">
        <f t="shared" si="5"/>
        <v>1.9672603762266316</v>
      </c>
      <c r="S122" s="18">
        <f t="shared" si="5"/>
        <v>1.8460207375977291</v>
      </c>
      <c r="T122" s="18">
        <f t="shared" si="5"/>
        <v>2.2038497877519041</v>
      </c>
      <c r="U122" s="18">
        <f t="shared" si="5"/>
        <v>2.3132461298553428</v>
      </c>
      <c r="V122" s="18">
        <f t="shared" si="5"/>
        <v>2.4447661865643755</v>
      </c>
      <c r="W122" s="18">
        <f t="shared" si="5"/>
        <v>2.4782535345276124</v>
      </c>
      <c r="X122" s="18">
        <f t="shared" si="5"/>
        <v>2.5137574858421949</v>
      </c>
      <c r="Y122" s="18">
        <f t="shared" si="5"/>
        <v>2.5128009835014375</v>
      </c>
      <c r="Z122" s="18">
        <f t="shared" si="5"/>
        <v>2.0626106579079608</v>
      </c>
      <c r="AA122" s="18">
        <f t="shared" si="5"/>
        <v>1.9294776990977975</v>
      </c>
      <c r="AB122" s="18">
        <f t="shared" si="9"/>
        <v>2.1873379067743857</v>
      </c>
      <c r="AC122" s="18">
        <f t="shared" si="5"/>
        <v>2.010467960099573</v>
      </c>
      <c r="AD122" s="21"/>
    </row>
    <row r="123" spans="1:30">
      <c r="A123" s="2">
        <v>13</v>
      </c>
      <c r="B123" s="44" t="s">
        <v>86</v>
      </c>
      <c r="C123" s="18">
        <f t="shared" ref="C123:H123" si="21">C21/C$8*100</f>
        <v>2.0219719616318788E-2</v>
      </c>
      <c r="D123" s="18">
        <f t="shared" si="21"/>
        <v>1.4788693007216294E-2</v>
      </c>
      <c r="E123" s="18">
        <f t="shared" si="21"/>
        <v>1.4453333390722472E-2</v>
      </c>
      <c r="F123" s="18">
        <f t="shared" si="21"/>
        <v>1.3813762652537294E-2</v>
      </c>
      <c r="G123" s="18">
        <f t="shared" si="21"/>
        <v>1.7424499928831293E-2</v>
      </c>
      <c r="H123" s="18">
        <f t="shared" si="21"/>
        <v>1.5207903043449631E-2</v>
      </c>
      <c r="I123" s="18">
        <f t="shared" si="8"/>
        <v>1.3000730618272277E-2</v>
      </c>
      <c r="J123" s="18">
        <f t="shared" si="8"/>
        <v>1.2365771848449959E-2</v>
      </c>
      <c r="K123" s="18">
        <f t="shared" si="8"/>
        <v>1.216713333056744E-2</v>
      </c>
      <c r="L123" s="18">
        <f t="shared" si="8"/>
        <v>1.0418113897489438E-2</v>
      </c>
      <c r="M123" s="18">
        <f t="shared" si="8"/>
        <v>9.5682330164601637E-3</v>
      </c>
      <c r="N123" s="18">
        <f t="shared" si="5"/>
        <v>9.4643790181018345E-3</v>
      </c>
      <c r="O123" s="18">
        <f t="shared" si="5"/>
        <v>9.3914988559870086E-3</v>
      </c>
      <c r="P123" s="18">
        <f t="shared" si="5"/>
        <v>9.8053300394724176E-3</v>
      </c>
      <c r="Q123" s="18">
        <f t="shared" si="5"/>
        <v>1.204796691590527E-2</v>
      </c>
      <c r="R123" s="18">
        <f t="shared" si="5"/>
        <v>8.7868901031212601E-3</v>
      </c>
      <c r="S123" s="18">
        <f t="shared" ref="N123:AC135" si="22">S21/S$8*100</f>
        <v>9.2100314071297557E-3</v>
      </c>
      <c r="T123" s="18">
        <f t="shared" si="22"/>
        <v>1.1648645051550827E-2</v>
      </c>
      <c r="U123" s="18">
        <f t="shared" si="22"/>
        <v>1.2167781290966002E-2</v>
      </c>
      <c r="V123" s="18">
        <f t="shared" si="22"/>
        <v>1.2474421933467681E-2</v>
      </c>
      <c r="W123" s="18">
        <f t="shared" si="22"/>
        <v>1.4152747059113305E-2</v>
      </c>
      <c r="X123" s="18">
        <f t="shared" si="22"/>
        <v>1.4074164878671741E-2</v>
      </c>
      <c r="Y123" s="18">
        <f t="shared" si="22"/>
        <v>1.4408726614171334E-2</v>
      </c>
      <c r="Z123" s="18">
        <f t="shared" si="22"/>
        <v>1.4917940471824792E-2</v>
      </c>
      <c r="AA123" s="18">
        <f t="shared" si="22"/>
        <v>1.9861615517995965E-2</v>
      </c>
      <c r="AB123" s="18">
        <f t="shared" si="9"/>
        <v>1.8038484725525172E-2</v>
      </c>
      <c r="AC123" s="18">
        <f t="shared" si="22"/>
        <v>1.3189801314925092E-2</v>
      </c>
      <c r="AD123" s="21"/>
    </row>
    <row r="124" spans="1:30">
      <c r="A124" s="2">
        <v>14</v>
      </c>
      <c r="B124" s="44" t="s">
        <v>85</v>
      </c>
      <c r="C124" s="18">
        <f t="shared" ref="C124:H124" si="23">C22/C$8*100</f>
        <v>6.7806942939188236E-2</v>
      </c>
      <c r="D124" s="18">
        <f t="shared" si="23"/>
        <v>2.8803531999449836E-2</v>
      </c>
      <c r="E124" s="18">
        <f t="shared" si="23"/>
        <v>2.3203584161911869E-2</v>
      </c>
      <c r="F124" s="18">
        <f t="shared" si="23"/>
        <v>3.0562020970172618E-2</v>
      </c>
      <c r="G124" s="18">
        <f t="shared" si="23"/>
        <v>2.902655940037702E-2</v>
      </c>
      <c r="H124" s="18">
        <f t="shared" si="23"/>
        <v>3.6963862925478298E-2</v>
      </c>
      <c r="I124" s="18">
        <f t="shared" si="8"/>
        <v>2.6601511203111949E-2</v>
      </c>
      <c r="J124" s="18">
        <f t="shared" si="8"/>
        <v>1.5087436647143231E-2</v>
      </c>
      <c r="K124" s="18">
        <f t="shared" si="8"/>
        <v>1.7432432645079848E-2</v>
      </c>
      <c r="L124" s="18">
        <f t="shared" si="8"/>
        <v>1.5644002625653953E-2</v>
      </c>
      <c r="M124" s="18">
        <f t="shared" si="8"/>
        <v>1.0296736414470809E-2</v>
      </c>
      <c r="N124" s="18">
        <f t="shared" si="22"/>
        <v>1.2535470542627875E-2</v>
      </c>
      <c r="O124" s="18">
        <f t="shared" si="22"/>
        <v>9.0648658137739164E-3</v>
      </c>
      <c r="P124" s="18">
        <f t="shared" si="22"/>
        <v>6.961217923486189E-3</v>
      </c>
      <c r="Q124" s="18">
        <f t="shared" si="22"/>
        <v>1.0258658691391314E-2</v>
      </c>
      <c r="R124" s="18">
        <f t="shared" si="22"/>
        <v>1.4587506023773761E-2</v>
      </c>
      <c r="S124" s="18">
        <f t="shared" si="22"/>
        <v>1.4013108256884843E-2</v>
      </c>
      <c r="T124" s="18">
        <f t="shared" si="22"/>
        <v>1.1016753511850011E-2</v>
      </c>
      <c r="U124" s="18">
        <f t="shared" si="22"/>
        <v>1.0031135463395027E-2</v>
      </c>
      <c r="V124" s="18">
        <f t="shared" si="22"/>
        <v>1.0550524827174975E-2</v>
      </c>
      <c r="W124" s="18">
        <f t="shared" si="22"/>
        <v>1.2181206874792719E-2</v>
      </c>
      <c r="X124" s="18">
        <f t="shared" si="22"/>
        <v>1.3397785901971744E-2</v>
      </c>
      <c r="Y124" s="18">
        <f t="shared" si="22"/>
        <v>9.8203115257246096E-3</v>
      </c>
      <c r="Z124" s="18">
        <f t="shared" si="22"/>
        <v>6.7664381026914158E-3</v>
      </c>
      <c r="AA124" s="18">
        <f t="shared" si="22"/>
        <v>6.9190852006845507E-3</v>
      </c>
      <c r="AB124" s="18">
        <f t="shared" si="9"/>
        <v>6.2813328450784826E-3</v>
      </c>
      <c r="AC124" s="18">
        <f t="shared" si="22"/>
        <v>1.1409856823303817E-2</v>
      </c>
      <c r="AD124" s="21"/>
    </row>
    <row r="125" spans="1:30">
      <c r="A125" s="2">
        <v>15</v>
      </c>
      <c r="B125" s="44" t="s">
        <v>84</v>
      </c>
      <c r="C125" s="18">
        <f t="shared" ref="C125:H125" si="24">C23/C$8*100</f>
        <v>1.982157491603026</v>
      </c>
      <c r="D125" s="18">
        <f t="shared" si="24"/>
        <v>1.2208984547312729</v>
      </c>
      <c r="E125" s="18">
        <f t="shared" si="24"/>
        <v>1.1626858502110058</v>
      </c>
      <c r="F125" s="18">
        <f t="shared" si="24"/>
        <v>1.0593799101373818</v>
      </c>
      <c r="G125" s="18">
        <f t="shared" si="24"/>
        <v>0.81957691508338282</v>
      </c>
      <c r="H125" s="18">
        <f t="shared" si="24"/>
        <v>0.45421937141308899</v>
      </c>
      <c r="I125" s="18">
        <f t="shared" si="8"/>
        <v>0.31879740880903346</v>
      </c>
      <c r="J125" s="18">
        <f t="shared" si="8"/>
        <v>0.54492330588427462</v>
      </c>
      <c r="K125" s="18">
        <f t="shared" si="8"/>
        <v>0.72119596799915753</v>
      </c>
      <c r="L125" s="18">
        <f t="shared" si="8"/>
        <v>0.74954918778485002</v>
      </c>
      <c r="M125" s="18">
        <f t="shared" si="8"/>
        <v>0.50086727795106667</v>
      </c>
      <c r="N125" s="18">
        <f t="shared" si="22"/>
        <v>0.49557309362173901</v>
      </c>
      <c r="O125" s="18">
        <f t="shared" si="22"/>
        <v>0.79229669031462091</v>
      </c>
      <c r="P125" s="18">
        <f t="shared" si="22"/>
        <v>0.95519933405147261</v>
      </c>
      <c r="Q125" s="18">
        <f t="shared" si="22"/>
        <v>0.77278360136930035</v>
      </c>
      <c r="R125" s="18">
        <f t="shared" si="22"/>
        <v>0.64590766820846335</v>
      </c>
      <c r="S125" s="18">
        <f t="shared" si="22"/>
        <v>0.66260707892206772</v>
      </c>
      <c r="T125" s="18">
        <f t="shared" si="22"/>
        <v>0.7459531667905398</v>
      </c>
      <c r="U125" s="18">
        <f t="shared" si="22"/>
        <v>0.58734205599610656</v>
      </c>
      <c r="V125" s="18">
        <f t="shared" si="22"/>
        <v>0.4853772905298856</v>
      </c>
      <c r="W125" s="18">
        <f t="shared" si="22"/>
        <v>0.49083898065490339</v>
      </c>
      <c r="X125" s="18">
        <f t="shared" si="22"/>
        <v>0.46191604396513869</v>
      </c>
      <c r="Y125" s="18">
        <f t="shared" si="22"/>
        <v>0.46671684084969128</v>
      </c>
      <c r="Z125" s="18">
        <f t="shared" si="22"/>
        <v>0.40948295663738477</v>
      </c>
      <c r="AA125" s="18">
        <f t="shared" si="22"/>
        <v>0.47816749842863893</v>
      </c>
      <c r="AB125" s="18">
        <f t="shared" si="9"/>
        <v>0.54748889272272228</v>
      </c>
      <c r="AC125" s="18">
        <f t="shared" si="22"/>
        <v>0.59537515599462132</v>
      </c>
      <c r="AD125" s="21"/>
    </row>
    <row r="126" spans="1:30">
      <c r="A126" s="2">
        <v>16</v>
      </c>
      <c r="B126" s="44" t="s">
        <v>83</v>
      </c>
      <c r="C126" s="18">
        <f t="shared" ref="C126:H126" si="25">C24/C$8*100</f>
        <v>9.1321856055507373E-3</v>
      </c>
      <c r="D126" s="18">
        <f t="shared" si="25"/>
        <v>6.1948782140403428E-3</v>
      </c>
      <c r="E126" s="18">
        <f t="shared" si="25"/>
        <v>5.9846002070308374E-3</v>
      </c>
      <c r="F126" s="18">
        <f t="shared" si="25"/>
        <v>4.5727250143033854E-3</v>
      </c>
      <c r="G126" s="18">
        <f t="shared" si="25"/>
        <v>7.0666932508776856E-3</v>
      </c>
      <c r="H126" s="18">
        <f t="shared" si="25"/>
        <v>5.4047073108043006E-3</v>
      </c>
      <c r="I126" s="18">
        <f t="shared" si="8"/>
        <v>5.9285667009107753E-3</v>
      </c>
      <c r="J126" s="18">
        <f t="shared" si="8"/>
        <v>6.4041057376432956E-3</v>
      </c>
      <c r="K126" s="18">
        <f t="shared" si="8"/>
        <v>6.428385085368693E-3</v>
      </c>
      <c r="L126" s="18">
        <f t="shared" si="8"/>
        <v>4.6759430181918639E-3</v>
      </c>
      <c r="M126" s="18">
        <f t="shared" si="8"/>
        <v>4.3593441598682231E-3</v>
      </c>
      <c r="N126" s="18">
        <f t="shared" si="22"/>
        <v>5.6248494053750125E-3</v>
      </c>
      <c r="O126" s="18">
        <f t="shared" si="22"/>
        <v>7.0848874108407562E-3</v>
      </c>
      <c r="P126" s="18">
        <f t="shared" si="22"/>
        <v>7.0210628850045434E-3</v>
      </c>
      <c r="Q126" s="18">
        <f t="shared" si="22"/>
        <v>5.1999981153654203E-3</v>
      </c>
      <c r="R126" s="18">
        <f t="shared" si="22"/>
        <v>7.2906803099608191E-3</v>
      </c>
      <c r="S126" s="18">
        <f t="shared" si="22"/>
        <v>1.0391463780406073E-2</v>
      </c>
      <c r="T126" s="18">
        <f t="shared" si="22"/>
        <v>1.0470721244758526E-2</v>
      </c>
      <c r="U126" s="18">
        <f t="shared" si="22"/>
        <v>1.0694417560686677E-2</v>
      </c>
      <c r="V126" s="18">
        <f t="shared" si="22"/>
        <v>1.3252249894382798E-2</v>
      </c>
      <c r="W126" s="18">
        <f t="shared" si="22"/>
        <v>1.4898939127265001E-2</v>
      </c>
      <c r="X126" s="18">
        <f t="shared" si="22"/>
        <v>1.2064631723052169E-2</v>
      </c>
      <c r="Y126" s="18">
        <f t="shared" si="22"/>
        <v>1.3474716878144374E-2</v>
      </c>
      <c r="Z126" s="18">
        <f t="shared" si="22"/>
        <v>1.8714358732468593E-2</v>
      </c>
      <c r="AA126" s="18">
        <f t="shared" si="22"/>
        <v>1.8973627073540646E-2</v>
      </c>
      <c r="AB126" s="18">
        <f t="shared" si="9"/>
        <v>1.7159048711898991E-2</v>
      </c>
      <c r="AC126" s="18">
        <f t="shared" si="22"/>
        <v>1.1721405184721484E-2</v>
      </c>
      <c r="AD126" s="21"/>
    </row>
    <row r="127" spans="1:30">
      <c r="A127" s="2">
        <v>17</v>
      </c>
      <c r="B127" s="44" t="s">
        <v>82</v>
      </c>
      <c r="C127" s="18">
        <f t="shared" ref="C127:H127" si="26">C25/C$8*100</f>
        <v>0.70770335799052086</v>
      </c>
      <c r="D127" s="18">
        <f t="shared" si="26"/>
        <v>0.30775204199992584</v>
      </c>
      <c r="E127" s="18">
        <f t="shared" si="26"/>
        <v>0.17894137263962065</v>
      </c>
      <c r="F127" s="18">
        <f t="shared" si="26"/>
        <v>0.12596227913887678</v>
      </c>
      <c r="G127" s="18">
        <f t="shared" si="26"/>
        <v>0.11005150850501269</v>
      </c>
      <c r="H127" s="18">
        <f t="shared" si="26"/>
        <v>8.0659740894149845E-2</v>
      </c>
      <c r="I127" s="18">
        <f t="shared" si="8"/>
        <v>0.1544501912467352</v>
      </c>
      <c r="J127" s="18">
        <f t="shared" si="8"/>
        <v>9.9225364492164847E-2</v>
      </c>
      <c r="K127" s="18">
        <f t="shared" si="8"/>
        <v>5.507235180198497E-2</v>
      </c>
      <c r="L127" s="18">
        <f t="shared" si="8"/>
        <v>5.9971705231712809E-2</v>
      </c>
      <c r="M127" s="18">
        <f t="shared" si="8"/>
        <v>6.8405708692330744E-2</v>
      </c>
      <c r="N127" s="18">
        <f t="shared" si="22"/>
        <v>7.7959556794958182E-2</v>
      </c>
      <c r="O127" s="18">
        <f t="shared" si="22"/>
        <v>5.0495127690218945E-2</v>
      </c>
      <c r="P127" s="18">
        <f t="shared" si="22"/>
        <v>3.7435915467342887E-2</v>
      </c>
      <c r="Q127" s="18">
        <f t="shared" si="22"/>
        <v>4.7722731048842983E-2</v>
      </c>
      <c r="R127" s="18">
        <f t="shared" si="22"/>
        <v>7.5071525187163285E-2</v>
      </c>
      <c r="S127" s="18">
        <f t="shared" si="22"/>
        <v>0.12240587946049759</v>
      </c>
      <c r="T127" s="18">
        <f t="shared" si="22"/>
        <v>0.14549527831860168</v>
      </c>
      <c r="U127" s="18">
        <f t="shared" si="22"/>
        <v>0.12810906068996397</v>
      </c>
      <c r="V127" s="18">
        <f t="shared" si="22"/>
        <v>9.5030031984930069E-2</v>
      </c>
      <c r="W127" s="18">
        <f t="shared" si="22"/>
        <v>0.12931694816093672</v>
      </c>
      <c r="X127" s="18">
        <f t="shared" si="22"/>
        <v>9.5930616063865298E-2</v>
      </c>
      <c r="Y127" s="18">
        <f t="shared" si="22"/>
        <v>7.9224059826516202E-2</v>
      </c>
      <c r="Z127" s="18">
        <f t="shared" si="22"/>
        <v>6.7572191426011452E-2</v>
      </c>
      <c r="AA127" s="18">
        <f t="shared" si="22"/>
        <v>7.7252620666637586E-2</v>
      </c>
      <c r="AB127" s="18">
        <f t="shared" si="9"/>
        <v>0.12825904637142224</v>
      </c>
      <c r="AC127" s="18">
        <f t="shared" si="22"/>
        <v>9.8482241467992587E-2</v>
      </c>
      <c r="AD127" s="21"/>
    </row>
    <row r="128" spans="1:30">
      <c r="A128" s="2">
        <v>18</v>
      </c>
      <c r="B128" s="44" t="s">
        <v>81</v>
      </c>
      <c r="C128" s="18">
        <f t="shared" ref="C128:H128" si="27">C26/C$8*100</f>
        <v>4.4897664597012124E-2</v>
      </c>
      <c r="D128" s="18">
        <f t="shared" si="27"/>
        <v>4.2759473045158612E-2</v>
      </c>
      <c r="E128" s="18">
        <f t="shared" si="27"/>
        <v>5.0277158823409877E-2</v>
      </c>
      <c r="F128" s="18">
        <f t="shared" si="27"/>
        <v>4.5723857338861786E-2</v>
      </c>
      <c r="G128" s="18">
        <f t="shared" si="27"/>
        <v>3.2268010956137169E-2</v>
      </c>
      <c r="H128" s="18">
        <f t="shared" si="27"/>
        <v>3.1420917393173028E-2</v>
      </c>
      <c r="I128" s="18">
        <f t="shared" si="8"/>
        <v>3.2948620149971304E-2</v>
      </c>
      <c r="J128" s="18">
        <f t="shared" si="8"/>
        <v>2.5211536383187665E-2</v>
      </c>
      <c r="K128" s="18">
        <f t="shared" si="8"/>
        <v>2.8180998393777822E-2</v>
      </c>
      <c r="L128" s="18">
        <f t="shared" si="8"/>
        <v>2.4195463991999601E-2</v>
      </c>
      <c r="M128" s="18">
        <f t="shared" si="8"/>
        <v>2.6791645943637549E-2</v>
      </c>
      <c r="N128" s="18">
        <f t="shared" si="22"/>
        <v>2.313297014645015E-2</v>
      </c>
      <c r="O128" s="18">
        <f t="shared" si="22"/>
        <v>2.2066156167178757E-2</v>
      </c>
      <c r="P128" s="18">
        <f t="shared" si="22"/>
        <v>2.7691264172958172E-2</v>
      </c>
      <c r="Q128" s="18">
        <f t="shared" si="22"/>
        <v>2.6174995840128192E-2</v>
      </c>
      <c r="R128" s="18">
        <f t="shared" si="22"/>
        <v>3.1789836346843757E-2</v>
      </c>
      <c r="S128" s="18">
        <f t="shared" si="22"/>
        <v>3.4720350679275994E-2</v>
      </c>
      <c r="T128" s="18">
        <f t="shared" si="22"/>
        <v>3.5685542289873397E-2</v>
      </c>
      <c r="U128" s="18">
        <f t="shared" si="22"/>
        <v>3.8749706718289707E-2</v>
      </c>
      <c r="V128" s="18">
        <f t="shared" si="22"/>
        <v>4.633295689166695E-2</v>
      </c>
      <c r="W128" s="18">
        <f t="shared" si="22"/>
        <v>5.4220812068692968E-2</v>
      </c>
      <c r="X128" s="18">
        <f t="shared" si="22"/>
        <v>4.4825866365112557E-2</v>
      </c>
      <c r="Y128" s="18">
        <f t="shared" si="22"/>
        <v>3.7143309115391626E-2</v>
      </c>
      <c r="Z128" s="18">
        <f t="shared" si="22"/>
        <v>3.7456636909865115E-2</v>
      </c>
      <c r="AA128" s="18">
        <f t="shared" si="22"/>
        <v>3.9047474908500295E-2</v>
      </c>
      <c r="AB128" s="18">
        <f t="shared" si="9"/>
        <v>3.7730929307246454E-2</v>
      </c>
      <c r="AC128" s="18">
        <f t="shared" si="22"/>
        <v>3.6564807115366062E-2</v>
      </c>
      <c r="AD128" s="21"/>
    </row>
    <row r="129" spans="1:30">
      <c r="A129" s="2">
        <v>19</v>
      </c>
      <c r="B129" s="44" t="s">
        <v>80</v>
      </c>
      <c r="C129" s="18">
        <f t="shared" ref="C129:H129" si="28">C27/C$8*100</f>
        <v>1.7055161045225826E-2</v>
      </c>
      <c r="D129" s="18">
        <f t="shared" si="28"/>
        <v>1.2531275445000479E-2</v>
      </c>
      <c r="E129" s="18">
        <f t="shared" si="28"/>
        <v>1.1605019882167432E-2</v>
      </c>
      <c r="F129" s="18">
        <f t="shared" si="28"/>
        <v>1.058423905110278E-2</v>
      </c>
      <c r="G129" s="18">
        <f t="shared" si="28"/>
        <v>2.8806814562428101E-2</v>
      </c>
      <c r="H129" s="18">
        <f t="shared" si="28"/>
        <v>3.1621054121194869E-2</v>
      </c>
      <c r="I129" s="18">
        <f t="shared" si="8"/>
        <v>3.8288199135977467E-2</v>
      </c>
      <c r="J129" s="18">
        <f t="shared" si="8"/>
        <v>4.8521338132603335E-2</v>
      </c>
      <c r="K129" s="18">
        <f t="shared" si="8"/>
        <v>3.5078531212384356E-2</v>
      </c>
      <c r="L129" s="18">
        <f t="shared" si="8"/>
        <v>3.4721583583134374E-2</v>
      </c>
      <c r="M129" s="18">
        <f t="shared" si="8"/>
        <v>3.6360888923770977E-2</v>
      </c>
      <c r="N129" s="18">
        <f t="shared" si="22"/>
        <v>4.5373728919601786E-2</v>
      </c>
      <c r="O129" s="18">
        <f t="shared" si="22"/>
        <v>4.6460817163472619E-2</v>
      </c>
      <c r="P129" s="18">
        <f t="shared" si="22"/>
        <v>6.3361858581119479E-2</v>
      </c>
      <c r="Q129" s="18">
        <f t="shared" si="22"/>
        <v>0.10101457069075161</v>
      </c>
      <c r="R129" s="18">
        <f t="shared" si="22"/>
        <v>8.8706717540459598E-2</v>
      </c>
      <c r="S129" s="18">
        <f t="shared" si="22"/>
        <v>9.3631766098533561E-2</v>
      </c>
      <c r="T129" s="18">
        <f t="shared" si="22"/>
        <v>0.11147582717887143</v>
      </c>
      <c r="U129" s="18">
        <f t="shared" si="22"/>
        <v>0.1401589144140874</v>
      </c>
      <c r="V129" s="18">
        <f t="shared" si="22"/>
        <v>0.14975061937042561</v>
      </c>
      <c r="W129" s="18">
        <f t="shared" si="22"/>
        <v>0.2388945678345234</v>
      </c>
      <c r="X129" s="18">
        <f t="shared" si="22"/>
        <v>0.29928316471372773</v>
      </c>
      <c r="Y129" s="18">
        <f t="shared" si="22"/>
        <v>0.32058025788413053</v>
      </c>
      <c r="Z129" s="18">
        <f t="shared" si="22"/>
        <v>0.31688701437158112</v>
      </c>
      <c r="AA129" s="18">
        <f t="shared" si="22"/>
        <v>0.34710773467821238</v>
      </c>
      <c r="AB129" s="18">
        <f t="shared" si="9"/>
        <v>0.35661704898376101</v>
      </c>
      <c r="AC129" s="18">
        <f t="shared" si="22"/>
        <v>0.18358781858647646</v>
      </c>
      <c r="AD129" s="21"/>
    </row>
    <row r="130" spans="1:30">
      <c r="A130" s="2">
        <v>20</v>
      </c>
      <c r="B130" s="44" t="s">
        <v>79</v>
      </c>
      <c r="C130" s="18">
        <f t="shared" ref="C130:H130" si="29">C28/C$8*100</f>
        <v>1.1314964454047918E-2</v>
      </c>
      <c r="D130" s="18">
        <f t="shared" si="29"/>
        <v>1.161133814250407E-2</v>
      </c>
      <c r="E130" s="18">
        <f t="shared" si="29"/>
        <v>1.2538836806572437E-2</v>
      </c>
      <c r="F130" s="18">
        <f t="shared" si="29"/>
        <v>1.6798836244873105E-2</v>
      </c>
      <c r="G130" s="18">
        <f t="shared" si="29"/>
        <v>2.5789373159294277E-2</v>
      </c>
      <c r="H130" s="18">
        <f t="shared" si="29"/>
        <v>2.648362774129593E-2</v>
      </c>
      <c r="I130" s="18">
        <f t="shared" si="8"/>
        <v>3.488250447740774E-2</v>
      </c>
      <c r="J130" s="18">
        <f t="shared" si="8"/>
        <v>3.8781354704197961E-2</v>
      </c>
      <c r="K130" s="18">
        <f t="shared" si="8"/>
        <v>3.2428951184557908E-2</v>
      </c>
      <c r="L130" s="18">
        <f t="shared" si="8"/>
        <v>2.5312132716701307E-2</v>
      </c>
      <c r="M130" s="18">
        <f t="shared" si="8"/>
        <v>2.3770054862252091E-2</v>
      </c>
      <c r="N130" s="18">
        <f t="shared" si="22"/>
        <v>2.5049737684908105E-2</v>
      </c>
      <c r="O130" s="18">
        <f t="shared" si="22"/>
        <v>2.8540968190262566E-2</v>
      </c>
      <c r="P130" s="18">
        <f t="shared" si="22"/>
        <v>2.6569541039833954E-2</v>
      </c>
      <c r="Q130" s="18">
        <f t="shared" si="22"/>
        <v>3.3292485328872905E-2</v>
      </c>
      <c r="R130" s="18">
        <f t="shared" si="22"/>
        <v>3.367565058159832E-2</v>
      </c>
      <c r="S130" s="18">
        <f t="shared" si="22"/>
        <v>3.4001127755913817E-2</v>
      </c>
      <c r="T130" s="18">
        <f t="shared" si="22"/>
        <v>3.5666931358683089E-2</v>
      </c>
      <c r="U130" s="18">
        <f t="shared" si="22"/>
        <v>3.590764930390463E-2</v>
      </c>
      <c r="V130" s="18">
        <f t="shared" si="22"/>
        <v>4.0757305082482043E-2</v>
      </c>
      <c r="W130" s="18">
        <f t="shared" si="22"/>
        <v>5.4418972053698313E-2</v>
      </c>
      <c r="X130" s="18">
        <f t="shared" si="22"/>
        <v>6.4394090376082652E-2</v>
      </c>
      <c r="Y130" s="18">
        <f t="shared" si="22"/>
        <v>6.1522083419361523E-2</v>
      </c>
      <c r="Z130" s="18">
        <f t="shared" si="22"/>
        <v>6.6682682939048207E-2</v>
      </c>
      <c r="AA130" s="18">
        <f t="shared" si="22"/>
        <v>7.2038960136788718E-2</v>
      </c>
      <c r="AB130" s="18">
        <f t="shared" si="9"/>
        <v>6.5375180863808002E-2</v>
      </c>
      <c r="AC130" s="18">
        <f t="shared" si="22"/>
        <v>4.5696145055415888E-2</v>
      </c>
      <c r="AD130" s="21"/>
    </row>
    <row r="131" spans="1:30">
      <c r="A131" s="2">
        <v>21</v>
      </c>
      <c r="B131" s="44" t="s">
        <v>78</v>
      </c>
      <c r="C131" s="18">
        <f t="shared" ref="C131:H131" si="30">C29/C$8*100</f>
        <v>4.9831901711908086E-2</v>
      </c>
      <c r="D131" s="18">
        <f t="shared" si="30"/>
        <v>6.1261229687745229E-2</v>
      </c>
      <c r="E131" s="18">
        <f t="shared" si="30"/>
        <v>6.1136631543630776E-2</v>
      </c>
      <c r="F131" s="18">
        <f t="shared" si="30"/>
        <v>5.9352821505915185E-2</v>
      </c>
      <c r="G131" s="18">
        <f t="shared" si="30"/>
        <v>7.1313223291560535E-2</v>
      </c>
      <c r="H131" s="18">
        <f t="shared" si="30"/>
        <v>6.5127707373818067E-2</v>
      </c>
      <c r="I131" s="18">
        <f t="shared" si="8"/>
        <v>7.4477727286973855E-2</v>
      </c>
      <c r="J131" s="18">
        <f t="shared" si="8"/>
        <v>5.831360880776805E-2</v>
      </c>
      <c r="K131" s="18">
        <f t="shared" si="8"/>
        <v>7.6149038238944269E-2</v>
      </c>
      <c r="L131" s="18">
        <f t="shared" si="8"/>
        <v>8.462147935729962E-2</v>
      </c>
      <c r="M131" s="18">
        <f t="shared" si="8"/>
        <v>4.6057044866048488E-2</v>
      </c>
      <c r="N131" s="18">
        <f t="shared" si="22"/>
        <v>4.103020188253588E-2</v>
      </c>
      <c r="O131" s="18">
        <f t="shared" si="22"/>
        <v>3.9405793236903477E-2</v>
      </c>
      <c r="P131" s="18">
        <f t="shared" si="22"/>
        <v>4.0986405859254303E-2</v>
      </c>
      <c r="Q131" s="18">
        <f t="shared" si="22"/>
        <v>4.8132243255031147E-2</v>
      </c>
      <c r="R131" s="18">
        <f t="shared" si="22"/>
        <v>4.9638345630144048E-2</v>
      </c>
      <c r="S131" s="18">
        <f t="shared" si="22"/>
        <v>4.9345436625877398E-2</v>
      </c>
      <c r="T131" s="18">
        <f t="shared" si="22"/>
        <v>5.5081866054581485E-2</v>
      </c>
      <c r="U131" s="18">
        <f t="shared" si="22"/>
        <v>6.5407603723431101E-2</v>
      </c>
      <c r="V131" s="18">
        <f t="shared" si="22"/>
        <v>7.4805679334181696E-2</v>
      </c>
      <c r="W131" s="18">
        <f t="shared" si="22"/>
        <v>0.11119725892954431</v>
      </c>
      <c r="X131" s="18">
        <f t="shared" si="22"/>
        <v>0.14229678802630238</v>
      </c>
      <c r="Y131" s="18">
        <f t="shared" si="22"/>
        <v>0.13969609035272712</v>
      </c>
      <c r="Z131" s="18">
        <f t="shared" si="22"/>
        <v>0.15475116830691407</v>
      </c>
      <c r="AA131" s="18">
        <f t="shared" si="22"/>
        <v>0.17749661441544265</v>
      </c>
      <c r="AB131" s="18">
        <f t="shared" si="9"/>
        <v>0.21736783589057523</v>
      </c>
      <c r="AC131" s="18">
        <f t="shared" si="22"/>
        <v>9.9695058901672504E-2</v>
      </c>
      <c r="AD131" s="21"/>
    </row>
    <row r="132" spans="1:30">
      <c r="A132" s="2">
        <v>22</v>
      </c>
      <c r="B132" s="44" t="s">
        <v>77</v>
      </c>
      <c r="C132" s="18">
        <f t="shared" ref="C132:H132" si="31">C30/C$8*100</f>
        <v>2.8323675489471928E-2</v>
      </c>
      <c r="D132" s="18">
        <f t="shared" si="31"/>
        <v>3.0031001247074269E-2</v>
      </c>
      <c r="E132" s="18">
        <f t="shared" si="31"/>
        <v>4.7575922185661798E-2</v>
      </c>
      <c r="F132" s="18">
        <f t="shared" si="31"/>
        <v>5.3656734257662153E-2</v>
      </c>
      <c r="G132" s="18">
        <f t="shared" si="31"/>
        <v>7.4446362033932165E-2</v>
      </c>
      <c r="H132" s="18">
        <f t="shared" si="31"/>
        <v>7.1692730567276736E-2</v>
      </c>
      <c r="I132" s="18">
        <f t="shared" si="8"/>
        <v>6.0030147842043989E-2</v>
      </c>
      <c r="J132" s="18">
        <f t="shared" si="8"/>
        <v>4.8709916611963819E-2</v>
      </c>
      <c r="K132" s="18">
        <f t="shared" si="8"/>
        <v>4.4631637573577611E-2</v>
      </c>
      <c r="L132" s="18">
        <f t="shared" si="8"/>
        <v>4.6540004811305102E-2</v>
      </c>
      <c r="M132" s="18">
        <f t="shared" si="8"/>
        <v>6.2018440781883073E-2</v>
      </c>
      <c r="N132" s="18">
        <f t="shared" si="22"/>
        <v>7.4050250563119938E-2</v>
      </c>
      <c r="O132" s="18">
        <f t="shared" si="22"/>
        <v>9.0699784111600221E-2</v>
      </c>
      <c r="P132" s="18">
        <f t="shared" si="22"/>
        <v>0.10055644850117215</v>
      </c>
      <c r="Q132" s="18">
        <f t="shared" si="22"/>
        <v>0.11133871330113486</v>
      </c>
      <c r="R132" s="18">
        <f t="shared" si="22"/>
        <v>0.11994571567644947</v>
      </c>
      <c r="S132" s="18">
        <f t="shared" si="22"/>
        <v>0.14685945805086453</v>
      </c>
      <c r="T132" s="18">
        <f t="shared" si="22"/>
        <v>0.17741597616520804</v>
      </c>
      <c r="U132" s="18">
        <f t="shared" si="22"/>
        <v>0.16580003466803095</v>
      </c>
      <c r="V132" s="18">
        <f t="shared" si="22"/>
        <v>0.16768633643095612</v>
      </c>
      <c r="W132" s="18">
        <f t="shared" si="22"/>
        <v>0.26612711718805726</v>
      </c>
      <c r="X132" s="18">
        <f t="shared" si="22"/>
        <v>0.31375203258939943</v>
      </c>
      <c r="Y132" s="18">
        <f t="shared" si="22"/>
        <v>0.29750329758753757</v>
      </c>
      <c r="Z132" s="18">
        <f t="shared" si="22"/>
        <v>0.30589087897736028</v>
      </c>
      <c r="AA132" s="18">
        <f t="shared" si="22"/>
        <v>0.28006119743826419</v>
      </c>
      <c r="AB132" s="18">
        <f t="shared" si="9"/>
        <v>0.2476147303352679</v>
      </c>
      <c r="AC132" s="18">
        <f t="shared" si="22"/>
        <v>0.18928089912258739</v>
      </c>
      <c r="AD132" s="21"/>
    </row>
    <row r="133" spans="1:30">
      <c r="A133" s="2">
        <v>23</v>
      </c>
      <c r="B133" s="44" t="s">
        <v>76</v>
      </c>
      <c r="C133" s="18">
        <f t="shared" ref="C133:H133" si="32">C31/C$8*100</f>
        <v>0.31796309797938649</v>
      </c>
      <c r="D133" s="18">
        <f t="shared" si="32"/>
        <v>0.93394945992569078</v>
      </c>
      <c r="E133" s="18">
        <f t="shared" si="32"/>
        <v>1.2555975491893674</v>
      </c>
      <c r="F133" s="18">
        <f t="shared" si="32"/>
        <v>0.9989162134554922</v>
      </c>
      <c r="G133" s="18">
        <f t="shared" si="32"/>
        <v>0.37363279623689727</v>
      </c>
      <c r="H133" s="18">
        <f t="shared" si="32"/>
        <v>0.40270760304400316</v>
      </c>
      <c r="I133" s="18">
        <f t="shared" si="8"/>
        <v>0.26229822298025152</v>
      </c>
      <c r="J133" s="18">
        <f t="shared" si="8"/>
        <v>0.27044448781726488</v>
      </c>
      <c r="K133" s="18">
        <f t="shared" si="8"/>
        <v>0.1661704898625741</v>
      </c>
      <c r="L133" s="18">
        <f t="shared" si="8"/>
        <v>0.16867597197474041</v>
      </c>
      <c r="M133" s="18">
        <f t="shared" si="8"/>
        <v>0.1976844297076541</v>
      </c>
      <c r="N133" s="18">
        <f t="shared" si="22"/>
        <v>0.1639094885871685</v>
      </c>
      <c r="O133" s="18">
        <f t="shared" si="22"/>
        <v>0.13373078439923688</v>
      </c>
      <c r="P133" s="18">
        <f t="shared" si="22"/>
        <v>0.16487135024902783</v>
      </c>
      <c r="Q133" s="18">
        <f t="shared" si="22"/>
        <v>0.18363482179115267</v>
      </c>
      <c r="R133" s="18">
        <f t="shared" si="22"/>
        <v>0.23492903733588671</v>
      </c>
      <c r="S133" s="18">
        <f t="shared" si="22"/>
        <v>0.17803711060383681</v>
      </c>
      <c r="T133" s="18">
        <f t="shared" si="22"/>
        <v>0.17450147290833037</v>
      </c>
      <c r="U133" s="18">
        <f t="shared" si="22"/>
        <v>0.19818011763096788</v>
      </c>
      <c r="V133" s="18">
        <f t="shared" si="22"/>
        <v>0.21189882922674919</v>
      </c>
      <c r="W133" s="18">
        <f t="shared" si="22"/>
        <v>0.2752240240589689</v>
      </c>
      <c r="X133" s="18">
        <f t="shared" si="22"/>
        <v>0.20070595600787977</v>
      </c>
      <c r="Y133" s="18">
        <f t="shared" si="22"/>
        <v>0.19159690063091703</v>
      </c>
      <c r="Z133" s="18">
        <f t="shared" si="22"/>
        <v>0.18081601501308725</v>
      </c>
      <c r="AA133" s="18">
        <f t="shared" si="22"/>
        <v>0.19122823973976014</v>
      </c>
      <c r="AB133" s="18">
        <f t="shared" si="9"/>
        <v>0.23341728179188739</v>
      </c>
      <c r="AC133" s="18">
        <f t="shared" si="22"/>
        <v>0.21543194976391586</v>
      </c>
      <c r="AD133" s="21"/>
    </row>
    <row r="134" spans="1:30">
      <c r="A134" s="2">
        <v>24</v>
      </c>
      <c r="B134" s="44" t="s">
        <v>75</v>
      </c>
      <c r="C134" s="18">
        <f t="shared" ref="C134:H134" si="33">C32/C$8*100</f>
        <v>0.27171688756719831</v>
      </c>
      <c r="D134" s="18">
        <f t="shared" si="33"/>
        <v>0.32888898768267688</v>
      </c>
      <c r="E134" s="18">
        <f t="shared" si="33"/>
        <v>0.17883209871297948</v>
      </c>
      <c r="F134" s="18">
        <f t="shared" si="33"/>
        <v>7.5301914524056601E-2</v>
      </c>
      <c r="G134" s="18">
        <f t="shared" si="33"/>
        <v>5.2963068644068002E-2</v>
      </c>
      <c r="H134" s="18">
        <f t="shared" si="33"/>
        <v>9.0793916441215497E-2</v>
      </c>
      <c r="I134" s="18">
        <f t="shared" si="8"/>
        <v>0.10984799026936094</v>
      </c>
      <c r="J134" s="18">
        <f t="shared" si="8"/>
        <v>5.502458352527901E-2</v>
      </c>
      <c r="K134" s="18">
        <f t="shared" si="8"/>
        <v>6.6774302017724677E-2</v>
      </c>
      <c r="L134" s="18">
        <f t="shared" si="8"/>
        <v>5.2137917687993363E-2</v>
      </c>
      <c r="M134" s="18">
        <f t="shared" si="8"/>
        <v>5.8133392102878323E-2</v>
      </c>
      <c r="N134" s="18">
        <f t="shared" si="22"/>
        <v>5.8510629120972824E-2</v>
      </c>
      <c r="O134" s="18">
        <f t="shared" si="22"/>
        <v>5.6568974701582252E-2</v>
      </c>
      <c r="P134" s="18">
        <f t="shared" si="22"/>
        <v>6.9620214896925617E-2</v>
      </c>
      <c r="Q134" s="18">
        <f t="shared" si="22"/>
        <v>8.4309530389455947E-2</v>
      </c>
      <c r="R134" s="18">
        <f t="shared" si="22"/>
        <v>5.748747220265945E-2</v>
      </c>
      <c r="S134" s="18">
        <f t="shared" si="22"/>
        <v>6.5347366195887949E-2</v>
      </c>
      <c r="T134" s="18">
        <f t="shared" si="22"/>
        <v>7.5265004061254637E-2</v>
      </c>
      <c r="U134" s="18">
        <f t="shared" si="22"/>
        <v>7.9165845038581886E-2</v>
      </c>
      <c r="V134" s="18">
        <f t="shared" si="22"/>
        <v>0.11133533983366253</v>
      </c>
      <c r="W134" s="18">
        <f t="shared" si="22"/>
        <v>0.11586349700961984</v>
      </c>
      <c r="X134" s="18">
        <f t="shared" si="22"/>
        <v>0.11330930072711008</v>
      </c>
      <c r="Y134" s="18">
        <f t="shared" si="22"/>
        <v>9.9285905539494429E-2</v>
      </c>
      <c r="Z134" s="18">
        <f t="shared" si="22"/>
        <v>8.3608171273589091E-2</v>
      </c>
      <c r="AA134" s="18">
        <f t="shared" si="22"/>
        <v>9.1702852089788386E-2</v>
      </c>
      <c r="AB134" s="18">
        <f t="shared" si="9"/>
        <v>5.6749397403887111E-2</v>
      </c>
      <c r="AC134" s="18">
        <f t="shared" si="22"/>
        <v>8.4058696587350448E-2</v>
      </c>
      <c r="AD134" s="21"/>
    </row>
    <row r="135" spans="1:30">
      <c r="A135" s="2">
        <v>25</v>
      </c>
      <c r="B135" s="44" t="s">
        <v>74</v>
      </c>
      <c r="C135" s="18">
        <f t="shared" ref="C135:H135" si="34">C33/C$8*100</f>
        <v>9.0364555055917145E-2</v>
      </c>
      <c r="D135" s="18">
        <f t="shared" si="34"/>
        <v>0.10743284549058145</v>
      </c>
      <c r="E135" s="18">
        <f t="shared" si="34"/>
        <v>0.14850390504209945</v>
      </c>
      <c r="F135" s="18">
        <f t="shared" si="34"/>
        <v>0.18290419237810607</v>
      </c>
      <c r="G135" s="18">
        <f t="shared" si="34"/>
        <v>0.27135395661362294</v>
      </c>
      <c r="H135" s="18">
        <f t="shared" si="34"/>
        <v>0.31429758336697317</v>
      </c>
      <c r="I135" s="18">
        <f t="shared" si="8"/>
        <v>0.3207299033754144</v>
      </c>
      <c r="J135" s="18">
        <f t="shared" si="8"/>
        <v>0.2919407039390054</v>
      </c>
      <c r="K135" s="18">
        <f t="shared" si="8"/>
        <v>0.30873287658162729</v>
      </c>
      <c r="L135" s="18">
        <f t="shared" si="8"/>
        <v>0.32120408795497579</v>
      </c>
      <c r="M135" s="18">
        <f t="shared" si="8"/>
        <v>0.3286655671803192</v>
      </c>
      <c r="N135" s="18">
        <f t="shared" si="22"/>
        <v>0.28735892553694214</v>
      </c>
      <c r="O135" s="18">
        <f t="shared" si="22"/>
        <v>0.31876109037795058</v>
      </c>
      <c r="P135" s="18">
        <f t="shared" si="22"/>
        <v>0.54058408741071906</v>
      </c>
      <c r="Q135" s="18">
        <f t="shared" si="22"/>
        <v>0.27297880605967673</v>
      </c>
      <c r="R135" s="18">
        <f t="shared" si="22"/>
        <v>0.32786584027364785</v>
      </c>
      <c r="S135" s="18">
        <f t="shared" si="22"/>
        <v>0.33252993352811405</v>
      </c>
      <c r="T135" s="18">
        <f t="shared" si="22"/>
        <v>0.3627616641992944</v>
      </c>
      <c r="U135" s="18">
        <f t="shared" si="22"/>
        <v>0.3246858329967453</v>
      </c>
      <c r="V135" s="18">
        <f t="shared" si="22"/>
        <v>0.33212328955324633</v>
      </c>
      <c r="W135" s="18">
        <f t="shared" si="22"/>
        <v>0.34003610946394969</v>
      </c>
      <c r="X135" s="18">
        <f t="shared" si="22"/>
        <v>0.30589015346702403</v>
      </c>
      <c r="Y135" s="18">
        <f t="shared" si="22"/>
        <v>0.35819264997726907</v>
      </c>
      <c r="Z135" s="18">
        <f t="shared" si="22"/>
        <v>0.38110822704689939</v>
      </c>
      <c r="AA135" s="18">
        <f t="shared" si="22"/>
        <v>0.39210223734037181</v>
      </c>
      <c r="AB135" s="18">
        <f t="shared" si="9"/>
        <v>0.33499551048339571</v>
      </c>
      <c r="AC135" s="18">
        <f t="shared" si="22"/>
        <v>0.34182433366584636</v>
      </c>
      <c r="AD135" s="21"/>
    </row>
    <row r="136" spans="1:30">
      <c r="A136" s="2">
        <v>26</v>
      </c>
      <c r="B136" s="44" t="s">
        <v>73</v>
      </c>
      <c r="C136" s="18">
        <f t="shared" ref="C136:H136" si="35">C34/C$8*100</f>
        <v>1.5067969342990317</v>
      </c>
      <c r="D136" s="18">
        <f t="shared" si="35"/>
        <v>1.5885901462585981</v>
      </c>
      <c r="E136" s="18">
        <f t="shared" si="35"/>
        <v>1.726868813308899</v>
      </c>
      <c r="F136" s="18">
        <f t="shared" si="35"/>
        <v>1.6372275124727613</v>
      </c>
      <c r="G136" s="18">
        <f t="shared" si="35"/>
        <v>1.3280886683124655</v>
      </c>
      <c r="H136" s="18">
        <f t="shared" si="35"/>
        <v>1.3917047740351651</v>
      </c>
      <c r="I136" s="18">
        <f t="shared" si="8"/>
        <v>1.7154622589496256</v>
      </c>
      <c r="J136" s="18">
        <f t="shared" si="8"/>
        <v>1.4350503592376158</v>
      </c>
      <c r="K136" s="18">
        <f t="shared" si="8"/>
        <v>1.7580127754043458</v>
      </c>
      <c r="L136" s="18">
        <f t="shared" si="8"/>
        <v>3.0795307569566428</v>
      </c>
      <c r="M136" s="18">
        <f t="shared" si="8"/>
        <v>3.9265386988875246</v>
      </c>
      <c r="N136" s="18">
        <f t="shared" ref="N136:AC148" si="36">N34/N$8*100</f>
        <v>4.0350107724690814</v>
      </c>
      <c r="O136" s="18">
        <f t="shared" si="36"/>
        <v>5.6376725155088252</v>
      </c>
      <c r="P136" s="18">
        <f t="shared" si="36"/>
        <v>7.5331953880405171</v>
      </c>
      <c r="Q136" s="18">
        <f t="shared" si="36"/>
        <v>6.8783204891549961</v>
      </c>
      <c r="R136" s="18">
        <f t="shared" si="36"/>
        <v>7.8497132311305631</v>
      </c>
      <c r="S136" s="18">
        <f t="shared" si="36"/>
        <v>8.6514013646595984</v>
      </c>
      <c r="T136" s="18">
        <f t="shared" si="36"/>
        <v>7.6430282132236806</v>
      </c>
      <c r="U136" s="18">
        <f t="shared" si="36"/>
        <v>8.0394648082021316</v>
      </c>
      <c r="V136" s="18">
        <f t="shared" si="36"/>
        <v>7.2475484144099722</v>
      </c>
      <c r="W136" s="18">
        <f t="shared" si="36"/>
        <v>5.9179495836651324</v>
      </c>
      <c r="X136" s="18">
        <f t="shared" si="36"/>
        <v>6.0890748711228957</v>
      </c>
      <c r="Y136" s="18">
        <f t="shared" si="36"/>
        <v>7.0449224523461949</v>
      </c>
      <c r="Z136" s="18">
        <f t="shared" si="36"/>
        <v>6.438954552147039</v>
      </c>
      <c r="AA136" s="18">
        <f t="shared" si="36"/>
        <v>7.9479570855343598</v>
      </c>
      <c r="AB136" s="18">
        <f t="shared" si="9"/>
        <v>8.7573623792686028</v>
      </c>
      <c r="AC136" s="18">
        <f t="shared" si="36"/>
        <v>6.6759001398869238</v>
      </c>
      <c r="AD136" s="21"/>
    </row>
    <row r="137" spans="1:30">
      <c r="A137" s="2">
        <v>27</v>
      </c>
      <c r="B137" s="44" t="s">
        <v>72</v>
      </c>
      <c r="C137" s="18">
        <f t="shared" ref="C137:H137" si="37">C35/C$8*100</f>
        <v>3.8851740668276569</v>
      </c>
      <c r="D137" s="18">
        <f t="shared" si="37"/>
        <v>4.977347184161772</v>
      </c>
      <c r="E137" s="18">
        <f t="shared" si="37"/>
        <v>7.1731193599275738</v>
      </c>
      <c r="F137" s="18">
        <f t="shared" si="37"/>
        <v>4.7682176854961833</v>
      </c>
      <c r="G137" s="18">
        <f t="shared" si="37"/>
        <v>5.386948015216606</v>
      </c>
      <c r="H137" s="18">
        <f t="shared" si="37"/>
        <v>9.1716588631482736</v>
      </c>
      <c r="I137" s="18">
        <f t="shared" si="8"/>
        <v>7.2049332954294165</v>
      </c>
      <c r="J137" s="18">
        <f t="shared" si="8"/>
        <v>6.5979763191218215</v>
      </c>
      <c r="K137" s="18">
        <f t="shared" si="8"/>
        <v>6.9881696340744206</v>
      </c>
      <c r="L137" s="18">
        <f t="shared" si="8"/>
        <v>8.5639216818794424</v>
      </c>
      <c r="M137" s="18">
        <f t="shared" si="8"/>
        <v>9.7299725327754931</v>
      </c>
      <c r="N137" s="18">
        <f t="shared" si="36"/>
        <v>11.249669059333069</v>
      </c>
      <c r="O137" s="18">
        <f t="shared" si="36"/>
        <v>10.946296471374003</v>
      </c>
      <c r="P137" s="18">
        <f t="shared" si="36"/>
        <v>14.904795169954998</v>
      </c>
      <c r="Q137" s="18">
        <f t="shared" si="36"/>
        <v>12.307666756554617</v>
      </c>
      <c r="R137" s="18">
        <f t="shared" si="36"/>
        <v>13.695983027435787</v>
      </c>
      <c r="S137" s="18">
        <f t="shared" si="36"/>
        <v>15.703217327322122</v>
      </c>
      <c r="T137" s="18">
        <f t="shared" si="36"/>
        <v>17.821359075237623</v>
      </c>
      <c r="U137" s="18">
        <f t="shared" si="36"/>
        <v>17.056657149128071</v>
      </c>
      <c r="V137" s="18">
        <f t="shared" si="36"/>
        <v>16.839913151830412</v>
      </c>
      <c r="W137" s="18">
        <f t="shared" si="36"/>
        <v>12.335131452680757</v>
      </c>
      <c r="X137" s="18">
        <f t="shared" si="36"/>
        <v>11.459641082835955</v>
      </c>
      <c r="Y137" s="18">
        <f t="shared" si="36"/>
        <v>13.852207839620373</v>
      </c>
      <c r="Z137" s="18">
        <f t="shared" si="36"/>
        <v>16.539521126231953</v>
      </c>
      <c r="AA137" s="18">
        <f t="shared" si="36"/>
        <v>16.663837676827299</v>
      </c>
      <c r="AB137" s="18">
        <f t="shared" si="9"/>
        <v>13.015844843695723</v>
      </c>
      <c r="AC137" s="18">
        <f t="shared" si="36"/>
        <v>13.874754195205712</v>
      </c>
      <c r="AD137" s="21"/>
    </row>
    <row r="138" spans="1:30" ht="25.5">
      <c r="A138" s="2">
        <v>28</v>
      </c>
      <c r="B138" s="47" t="s">
        <v>71</v>
      </c>
      <c r="C138" s="18">
        <f t="shared" ref="C138:H138" si="38">C36/C$8*100</f>
        <v>0.47687373791431076</v>
      </c>
      <c r="D138" s="18">
        <f t="shared" si="38"/>
        <v>0.53630155656091638</v>
      </c>
      <c r="E138" s="18">
        <f t="shared" si="38"/>
        <v>0.54513224117307668</v>
      </c>
      <c r="F138" s="18">
        <f t="shared" si="38"/>
        <v>0.67106993310100649</v>
      </c>
      <c r="G138" s="18">
        <f t="shared" si="38"/>
        <v>0.60204634790055467</v>
      </c>
      <c r="H138" s="18">
        <f t="shared" si="38"/>
        <v>0.67935143580830337</v>
      </c>
      <c r="I138" s="18">
        <f t="shared" si="8"/>
        <v>0.67505621895734502</v>
      </c>
      <c r="J138" s="18">
        <f t="shared" si="8"/>
        <v>0.64551854007362564</v>
      </c>
      <c r="K138" s="18">
        <f t="shared" si="8"/>
        <v>0.67382693389059001</v>
      </c>
      <c r="L138" s="18">
        <f t="shared" si="8"/>
        <v>0.70595780752423454</v>
      </c>
      <c r="M138" s="18">
        <f t="shared" si="8"/>
        <v>0.72947039187973473</v>
      </c>
      <c r="N138" s="18">
        <f t="shared" si="36"/>
        <v>0.79411384632605342</v>
      </c>
      <c r="O138" s="18">
        <f t="shared" si="36"/>
        <v>0.6709623526090126</v>
      </c>
      <c r="P138" s="18">
        <f t="shared" si="36"/>
        <v>0.81227300304804051</v>
      </c>
      <c r="Q138" s="18">
        <f t="shared" si="36"/>
        <v>0.62495550427479918</v>
      </c>
      <c r="R138" s="18">
        <f t="shared" si="36"/>
        <v>0.72233150911776967</v>
      </c>
      <c r="S138" s="18">
        <f t="shared" si="36"/>
        <v>0.62713013038906884</v>
      </c>
      <c r="T138" s="18">
        <f t="shared" si="36"/>
        <v>0.55889351999435022</v>
      </c>
      <c r="U138" s="18">
        <f t="shared" si="36"/>
        <v>0.51307853460533215</v>
      </c>
      <c r="V138" s="18">
        <f t="shared" si="36"/>
        <v>0.55291593461523647</v>
      </c>
      <c r="W138" s="18">
        <f t="shared" si="36"/>
        <v>0.61700273443747289</v>
      </c>
      <c r="X138" s="18">
        <f t="shared" si="36"/>
        <v>0.5917635488462627</v>
      </c>
      <c r="Y138" s="18">
        <f t="shared" si="36"/>
        <v>0.60013974133616843</v>
      </c>
      <c r="Z138" s="18">
        <f t="shared" si="36"/>
        <v>0.51506310691132062</v>
      </c>
      <c r="AA138" s="18">
        <f t="shared" si="36"/>
        <v>0.49918236515240227</v>
      </c>
      <c r="AB138" s="18">
        <f t="shared" si="9"/>
        <v>0.53679457705655231</v>
      </c>
      <c r="AC138" s="18">
        <f t="shared" si="36"/>
        <v>0.60296042597175881</v>
      </c>
      <c r="AD138" s="21"/>
    </row>
    <row r="139" spans="1:30">
      <c r="A139" s="2">
        <v>29</v>
      </c>
      <c r="B139" s="44" t="s">
        <v>70</v>
      </c>
      <c r="C139" s="18">
        <f t="shared" ref="C139:H139" si="39">C37/C$8*100</f>
        <v>2.488607151042812</v>
      </c>
      <c r="D139" s="18">
        <f t="shared" si="39"/>
        <v>2.2478559140664882</v>
      </c>
      <c r="E139" s="18">
        <f t="shared" si="39"/>
        <v>2.1515088475745481</v>
      </c>
      <c r="F139" s="18">
        <f t="shared" si="39"/>
        <v>2.5000234808511603</v>
      </c>
      <c r="G139" s="18">
        <f t="shared" si="39"/>
        <v>3.3341291545514808</v>
      </c>
      <c r="H139" s="18">
        <f t="shared" si="39"/>
        <v>3.6981724554900501</v>
      </c>
      <c r="I139" s="18">
        <f t="shared" si="8"/>
        <v>3.6856289973799186</v>
      </c>
      <c r="J139" s="18">
        <f t="shared" si="8"/>
        <v>3.7405784633418717</v>
      </c>
      <c r="K139" s="18">
        <f t="shared" si="8"/>
        <v>3.8427069791270134</v>
      </c>
      <c r="L139" s="18">
        <f t="shared" si="8"/>
        <v>4.2459413636412586</v>
      </c>
      <c r="M139" s="18">
        <f t="shared" si="8"/>
        <v>4.2444590377749902</v>
      </c>
      <c r="N139" s="18">
        <f t="shared" si="36"/>
        <v>3.7704482684609539</v>
      </c>
      <c r="O139" s="18">
        <f t="shared" si="36"/>
        <v>4.0140865926244089</v>
      </c>
      <c r="P139" s="18">
        <f t="shared" si="36"/>
        <v>3.4734732850808356</v>
      </c>
      <c r="Q139" s="18">
        <f t="shared" si="36"/>
        <v>3.6154687658724844</v>
      </c>
      <c r="R139" s="18">
        <f t="shared" si="36"/>
        <v>3.5103471821584202</v>
      </c>
      <c r="S139" s="18">
        <f t="shared" si="36"/>
        <v>3.6307958231294908</v>
      </c>
      <c r="T139" s="18">
        <f t="shared" si="36"/>
        <v>3.4856734573229629</v>
      </c>
      <c r="U139" s="18">
        <f t="shared" si="36"/>
        <v>3.5790535158810104</v>
      </c>
      <c r="V139" s="18">
        <f t="shared" si="36"/>
        <v>3.2445087992435937</v>
      </c>
      <c r="W139" s="18">
        <f t="shared" si="36"/>
        <v>2.9753162060591789</v>
      </c>
      <c r="X139" s="18">
        <f t="shared" si="36"/>
        <v>2.8769869549016338</v>
      </c>
      <c r="Y139" s="18">
        <f t="shared" si="36"/>
        <v>3.1432247349582347</v>
      </c>
      <c r="Z139" s="18">
        <f t="shared" si="36"/>
        <v>3.1979480687951942</v>
      </c>
      <c r="AA139" s="18">
        <f t="shared" si="36"/>
        <v>2.7705756306901255</v>
      </c>
      <c r="AB139" s="18">
        <f t="shared" si="9"/>
        <v>2.2162735958119848</v>
      </c>
      <c r="AC139" s="18">
        <f t="shared" si="36"/>
        <v>3.2751082706171748</v>
      </c>
      <c r="AD139" s="21"/>
    </row>
    <row r="140" spans="1:30">
      <c r="A140" s="2">
        <v>30</v>
      </c>
      <c r="B140" s="44" t="s">
        <v>69</v>
      </c>
      <c r="C140" s="18">
        <f t="shared" ref="C140:H140" si="40">C38/C$8*100</f>
        <v>0.19273070793059432</v>
      </c>
      <c r="D140" s="18">
        <f t="shared" si="40"/>
        <v>0.18968575082266081</v>
      </c>
      <c r="E140" s="18">
        <f t="shared" si="40"/>
        <v>0.17122027447098567</v>
      </c>
      <c r="F140" s="18">
        <f t="shared" si="40"/>
        <v>0.27575329260272818</v>
      </c>
      <c r="G140" s="18">
        <f t="shared" si="40"/>
        <v>0.37869066682321201</v>
      </c>
      <c r="H140" s="18">
        <f t="shared" si="40"/>
        <v>0.35480188765132054</v>
      </c>
      <c r="I140" s="18">
        <f t="shared" si="8"/>
        <v>0.40474070052272876</v>
      </c>
      <c r="J140" s="18">
        <f t="shared" si="8"/>
        <v>0.38274576946465622</v>
      </c>
      <c r="K140" s="18">
        <f t="shared" si="8"/>
        <v>0.32874359260143871</v>
      </c>
      <c r="L140" s="18">
        <f t="shared" si="8"/>
        <v>0.27947204546399401</v>
      </c>
      <c r="M140" s="18">
        <f t="shared" si="8"/>
        <v>0.29586198387840079</v>
      </c>
      <c r="N140" s="18">
        <f t="shared" si="36"/>
        <v>0.3030294920861149</v>
      </c>
      <c r="O140" s="18">
        <f t="shared" si="36"/>
        <v>0.3616047407600842</v>
      </c>
      <c r="P140" s="18">
        <f t="shared" si="36"/>
        <v>0.43180824317076227</v>
      </c>
      <c r="Q140" s="18">
        <f t="shared" si="36"/>
        <v>0.60081698127988359</v>
      </c>
      <c r="R140" s="18">
        <f t="shared" si="36"/>
        <v>0.52634577777699387</v>
      </c>
      <c r="S140" s="18">
        <f t="shared" si="36"/>
        <v>0.59378940602410679</v>
      </c>
      <c r="T140" s="18">
        <f t="shared" si="36"/>
        <v>0.74545157378791793</v>
      </c>
      <c r="U140" s="18">
        <f t="shared" si="36"/>
        <v>0.81875804435016175</v>
      </c>
      <c r="V140" s="18">
        <f t="shared" si="36"/>
        <v>0.94395751432500741</v>
      </c>
      <c r="W140" s="18">
        <f t="shared" si="36"/>
        <v>1.1956347084331691</v>
      </c>
      <c r="X140" s="18">
        <f t="shared" si="36"/>
        <v>1.3580758070351728</v>
      </c>
      <c r="Y140" s="18">
        <f t="shared" si="36"/>
        <v>1.4193928310676123</v>
      </c>
      <c r="Z140" s="18">
        <f t="shared" si="36"/>
        <v>1.3273202248990268</v>
      </c>
      <c r="AA140" s="18">
        <f t="shared" si="36"/>
        <v>1.6181412533742123</v>
      </c>
      <c r="AB140" s="18">
        <f t="shared" si="9"/>
        <v>1.6987465220799327</v>
      </c>
      <c r="AC140" s="18">
        <f t="shared" si="36"/>
        <v>0.94089085510449388</v>
      </c>
      <c r="AD140" s="21"/>
    </row>
    <row r="141" spans="1:30">
      <c r="A141" s="2">
        <v>31</v>
      </c>
      <c r="B141" s="44" t="s">
        <v>68</v>
      </c>
      <c r="C141" s="18">
        <f t="shared" ref="C141:H141" si="41">C39/C$8*100</f>
        <v>2.8317512320255527</v>
      </c>
      <c r="D141" s="18">
        <f t="shared" si="41"/>
        <v>2.5661756631581971</v>
      </c>
      <c r="E141" s="18">
        <f t="shared" si="41"/>
        <v>2.1067037020263628</v>
      </c>
      <c r="F141" s="18">
        <f t="shared" si="41"/>
        <v>1.7937938248004266</v>
      </c>
      <c r="G141" s="18">
        <f t="shared" si="41"/>
        <v>1.3561354732894497</v>
      </c>
      <c r="H141" s="18">
        <f t="shared" si="41"/>
        <v>0.76831387412034469</v>
      </c>
      <c r="I141" s="18">
        <f t="shared" si="8"/>
        <v>0.65144968429578609</v>
      </c>
      <c r="J141" s="18">
        <f t="shared" si="8"/>
        <v>0.81937398462014044</v>
      </c>
      <c r="K141" s="18">
        <f t="shared" si="8"/>
        <v>0.42382979085185574</v>
      </c>
      <c r="L141" s="18">
        <f t="shared" si="8"/>
        <v>0.40779307767665085</v>
      </c>
      <c r="M141" s="18">
        <f t="shared" si="8"/>
        <v>0.46218703850180942</v>
      </c>
      <c r="N141" s="18">
        <f t="shared" si="36"/>
        <v>0.31377212510270192</v>
      </c>
      <c r="O141" s="18">
        <f t="shared" si="36"/>
        <v>0.30395782701195656</v>
      </c>
      <c r="P141" s="18">
        <f t="shared" si="36"/>
        <v>0.30772589817885615</v>
      </c>
      <c r="Q141" s="18">
        <f t="shared" si="36"/>
        <v>0.19905788538779923</v>
      </c>
      <c r="R141" s="18">
        <f t="shared" si="36"/>
        <v>0.18725382845040603</v>
      </c>
      <c r="S141" s="18">
        <f t="shared" si="36"/>
        <v>0.19809640002077414</v>
      </c>
      <c r="T141" s="18">
        <f t="shared" si="36"/>
        <v>0.23016831244196445</v>
      </c>
      <c r="U141" s="18">
        <f t="shared" si="36"/>
        <v>0.18306742556361505</v>
      </c>
      <c r="V141" s="18">
        <f t="shared" si="36"/>
        <v>0.17833345248146451</v>
      </c>
      <c r="W141" s="18">
        <f t="shared" si="36"/>
        <v>0.2442396419383959</v>
      </c>
      <c r="X141" s="18">
        <f t="shared" si="36"/>
        <v>0.15829277825458524</v>
      </c>
      <c r="Y141" s="18">
        <f t="shared" si="36"/>
        <v>0.1318750087703835</v>
      </c>
      <c r="Z141" s="18">
        <f t="shared" si="36"/>
        <v>0.12987053811798202</v>
      </c>
      <c r="AA141" s="18">
        <f t="shared" si="36"/>
        <v>0.17060925951189684</v>
      </c>
      <c r="AB141" s="18">
        <f t="shared" si="9"/>
        <v>0.14139671391921507</v>
      </c>
      <c r="AC141" s="18">
        <f t="shared" si="36"/>
        <v>0.27457980036722507</v>
      </c>
      <c r="AD141" s="21"/>
    </row>
    <row r="142" spans="1:30">
      <c r="A142" s="2">
        <v>32</v>
      </c>
      <c r="B142" s="44" t="s">
        <v>67</v>
      </c>
      <c r="C142" s="18">
        <f t="shared" ref="C142:H142" si="42">C40/C$8*100</f>
        <v>0.60045349741949328</v>
      </c>
      <c r="D142" s="18">
        <f t="shared" si="42"/>
        <v>0.61956245176228752</v>
      </c>
      <c r="E142" s="18">
        <f t="shared" si="42"/>
        <v>0.7367456975735861</v>
      </c>
      <c r="F142" s="18">
        <f t="shared" si="42"/>
        <v>0.76207519206555485</v>
      </c>
      <c r="G142" s="18">
        <f t="shared" si="42"/>
        <v>0.78376011828116365</v>
      </c>
      <c r="H142" s="18">
        <f t="shared" si="42"/>
        <v>0.73487272767791212</v>
      </c>
      <c r="I142" s="18">
        <f t="shared" si="8"/>
        <v>0.73355939424487926</v>
      </c>
      <c r="J142" s="18">
        <f t="shared" si="8"/>
        <v>0.71321134809867959</v>
      </c>
      <c r="K142" s="18">
        <f t="shared" si="8"/>
        <v>0.62399647685884196</v>
      </c>
      <c r="L142" s="18">
        <f t="shared" si="8"/>
        <v>0.53018772299482164</v>
      </c>
      <c r="M142" s="18">
        <f t="shared" si="8"/>
        <v>0.46643938194822976</v>
      </c>
      <c r="N142" s="18">
        <f t="shared" si="36"/>
        <v>0.44329233831622894</v>
      </c>
      <c r="O142" s="18">
        <f t="shared" si="36"/>
        <v>0.39787245029517038</v>
      </c>
      <c r="P142" s="18">
        <f t="shared" si="36"/>
        <v>0.35547461172864492</v>
      </c>
      <c r="Q142" s="18">
        <f t="shared" si="36"/>
        <v>0.35908605570804808</v>
      </c>
      <c r="R142" s="18">
        <f t="shared" si="36"/>
        <v>0.32172131337044302</v>
      </c>
      <c r="S142" s="18">
        <f t="shared" si="36"/>
        <v>0.26054306976192904</v>
      </c>
      <c r="T142" s="18">
        <f t="shared" si="36"/>
        <v>0.23796256252059125</v>
      </c>
      <c r="U142" s="18">
        <f t="shared" si="36"/>
        <v>0.23439052042185682</v>
      </c>
      <c r="V142" s="18">
        <f t="shared" si="36"/>
        <v>0.23699867529057309</v>
      </c>
      <c r="W142" s="18">
        <f t="shared" si="36"/>
        <v>0.2541524444216765</v>
      </c>
      <c r="X142" s="18">
        <f t="shared" si="36"/>
        <v>0.27586667174959734</v>
      </c>
      <c r="Y142" s="18">
        <f t="shared" si="36"/>
        <v>0.26215354095128279</v>
      </c>
      <c r="Z142" s="18">
        <f t="shared" si="36"/>
        <v>0.23909348969027194</v>
      </c>
      <c r="AA142" s="18">
        <f t="shared" si="36"/>
        <v>0.24225589208403681</v>
      </c>
      <c r="AB142" s="18">
        <f t="shared" si="9"/>
        <v>0.23480394953900469</v>
      </c>
      <c r="AC142" s="18">
        <f t="shared" si="36"/>
        <v>0.31367819829848931</v>
      </c>
      <c r="AD142" s="21"/>
    </row>
    <row r="143" spans="1:30">
      <c r="A143" s="2">
        <v>33</v>
      </c>
      <c r="B143" s="44" t="s">
        <v>66</v>
      </c>
      <c r="C143" s="18">
        <f t="shared" ref="C143:H143" si="43">C41/C$8*100</f>
        <v>3.6361790916456735E-2</v>
      </c>
      <c r="D143" s="18">
        <f t="shared" si="43"/>
        <v>3.8496109654894993E-2</v>
      </c>
      <c r="E143" s="18">
        <f t="shared" si="43"/>
        <v>5.1158686564061341E-2</v>
      </c>
      <c r="F143" s="18">
        <f t="shared" si="43"/>
        <v>6.1159433810025948E-2</v>
      </c>
      <c r="G143" s="18">
        <f t="shared" si="43"/>
        <v>7.7343036701059881E-2</v>
      </c>
      <c r="H143" s="18">
        <f t="shared" si="43"/>
        <v>7.1250433363374305E-2</v>
      </c>
      <c r="I143" s="18">
        <f t="shared" si="8"/>
        <v>7.2169844505598255E-2</v>
      </c>
      <c r="J143" s="18">
        <f t="shared" si="8"/>
        <v>6.7154923826847693E-2</v>
      </c>
      <c r="K143" s="18">
        <f t="shared" si="8"/>
        <v>6.8350525210344293E-2</v>
      </c>
      <c r="L143" s="18">
        <f t="shared" si="8"/>
        <v>7.0020405306692471E-2</v>
      </c>
      <c r="M143" s="18">
        <f t="shared" si="8"/>
        <v>7.5812210797429697E-2</v>
      </c>
      <c r="N143" s="18">
        <f t="shared" si="36"/>
        <v>7.5743756435833767E-2</v>
      </c>
      <c r="O143" s="18">
        <f t="shared" si="36"/>
        <v>8.4614244273427827E-2</v>
      </c>
      <c r="P143" s="18">
        <f t="shared" si="36"/>
        <v>9.8828391928851608E-2</v>
      </c>
      <c r="Q143" s="18">
        <f t="shared" si="36"/>
        <v>0.1178408105807487</v>
      </c>
      <c r="R143" s="18">
        <f t="shared" si="36"/>
        <v>0.10884246286299773</v>
      </c>
      <c r="S143" s="18">
        <f t="shared" si="36"/>
        <v>0.11134948262100289</v>
      </c>
      <c r="T143" s="18">
        <f t="shared" si="36"/>
        <v>0.123137060090671</v>
      </c>
      <c r="U143" s="18">
        <f t="shared" si="36"/>
        <v>0.12942211050287283</v>
      </c>
      <c r="V143" s="18">
        <f t="shared" si="36"/>
        <v>0.17953438522761789</v>
      </c>
      <c r="W143" s="18">
        <f t="shared" si="36"/>
        <v>0.28062031109699631</v>
      </c>
      <c r="X143" s="18">
        <f t="shared" si="36"/>
        <v>0.36165171982594341</v>
      </c>
      <c r="Y143" s="18">
        <f t="shared" si="36"/>
        <v>0.43329172847914865</v>
      </c>
      <c r="Z143" s="18">
        <f t="shared" si="36"/>
        <v>0.58743929908116788</v>
      </c>
      <c r="AA143" s="18">
        <f t="shared" si="36"/>
        <v>0.77706871044888071</v>
      </c>
      <c r="AB143" s="18">
        <f t="shared" si="9"/>
        <v>0.99696743289818723</v>
      </c>
      <c r="AC143" s="18">
        <f t="shared" si="36"/>
        <v>0.31394866937951887</v>
      </c>
      <c r="AD143" s="21"/>
    </row>
    <row r="144" spans="1:30">
      <c r="A144" s="2">
        <v>34</v>
      </c>
      <c r="B144" s="44" t="s">
        <v>65</v>
      </c>
      <c r="C144" s="18">
        <f t="shared" ref="C144:H144" si="44">C42/C$8*100</f>
        <v>0.15867986876619083</v>
      </c>
      <c r="D144" s="18">
        <f t="shared" si="44"/>
        <v>0.17020213263684819</v>
      </c>
      <c r="E144" s="18">
        <f t="shared" si="44"/>
        <v>0.1811993604538383</v>
      </c>
      <c r="F144" s="18">
        <f t="shared" si="44"/>
        <v>0.18744383630516304</v>
      </c>
      <c r="G144" s="18">
        <f t="shared" si="44"/>
        <v>0.19044101379172515</v>
      </c>
      <c r="H144" s="18">
        <f t="shared" si="44"/>
        <v>0.17646559246486873</v>
      </c>
      <c r="I144" s="18">
        <f t="shared" si="8"/>
        <v>0.18455537177302853</v>
      </c>
      <c r="J144" s="18">
        <f t="shared" si="8"/>
        <v>0.19065247971756352</v>
      </c>
      <c r="K144" s="18">
        <f t="shared" si="8"/>
        <v>0.18275073500404521</v>
      </c>
      <c r="L144" s="18">
        <f t="shared" si="8"/>
        <v>0.18374794534333153</v>
      </c>
      <c r="M144" s="18">
        <f t="shared" si="8"/>
        <v>0.1872996745349581</v>
      </c>
      <c r="N144" s="18">
        <f t="shared" si="36"/>
        <v>0.18918297441133741</v>
      </c>
      <c r="O144" s="18">
        <f t="shared" si="36"/>
        <v>0.19323228114212551</v>
      </c>
      <c r="P144" s="18">
        <f t="shared" si="36"/>
        <v>0.19410735359234624</v>
      </c>
      <c r="Q144" s="18">
        <f t="shared" si="36"/>
        <v>0.20755316075768995</v>
      </c>
      <c r="R144" s="18">
        <f t="shared" si="36"/>
        <v>0.20181255423498881</v>
      </c>
      <c r="S144" s="18">
        <f t="shared" si="36"/>
        <v>0.18845062872280721</v>
      </c>
      <c r="T144" s="18">
        <f t="shared" si="36"/>
        <v>0.19486963644702598</v>
      </c>
      <c r="U144" s="18">
        <f t="shared" si="36"/>
        <v>0.2001219796186251</v>
      </c>
      <c r="V144" s="18">
        <f t="shared" si="36"/>
        <v>0.20960025504295773</v>
      </c>
      <c r="W144" s="18">
        <f t="shared" si="36"/>
        <v>0.23685856959725676</v>
      </c>
      <c r="X144" s="18">
        <f t="shared" si="36"/>
        <v>0.25828005732454207</v>
      </c>
      <c r="Y144" s="18">
        <f t="shared" si="36"/>
        <v>0.25068680886173739</v>
      </c>
      <c r="Z144" s="18">
        <f t="shared" si="36"/>
        <v>0.233602462190453</v>
      </c>
      <c r="AA144" s="18">
        <f t="shared" si="36"/>
        <v>0.22736274612525018</v>
      </c>
      <c r="AB144" s="18">
        <f t="shared" si="9"/>
        <v>0.24447499130730344</v>
      </c>
      <c r="AC144" s="18">
        <f t="shared" si="36"/>
        <v>0.21434053007179971</v>
      </c>
      <c r="AD144" s="21"/>
    </row>
    <row r="145" spans="1:30">
      <c r="A145" s="2">
        <v>35</v>
      </c>
      <c r="B145" s="44" t="s">
        <v>64</v>
      </c>
      <c r="C145" s="18">
        <f t="shared" ref="C145:H145" si="45">C43/C$8*100</f>
        <v>0.17729805262262774</v>
      </c>
      <c r="D145" s="18">
        <f t="shared" si="45"/>
        <v>0.20032124690463315</v>
      </c>
      <c r="E145" s="18">
        <f t="shared" si="45"/>
        <v>0.23574296128629807</v>
      </c>
      <c r="F145" s="18">
        <f t="shared" si="45"/>
        <v>0.30374814754816387</v>
      </c>
      <c r="G145" s="18">
        <f t="shared" si="45"/>
        <v>0.22196212115760966</v>
      </c>
      <c r="H145" s="18">
        <f t="shared" si="45"/>
        <v>0.19800874325638756</v>
      </c>
      <c r="I145" s="18">
        <f t="shared" si="8"/>
        <v>0.18200738837014521</v>
      </c>
      <c r="J145" s="18">
        <f t="shared" si="8"/>
        <v>0.17081060298409292</v>
      </c>
      <c r="K145" s="18">
        <f t="shared" si="8"/>
        <v>0.14680707788621108</v>
      </c>
      <c r="L145" s="18">
        <f t="shared" si="8"/>
        <v>0.14043760798435884</v>
      </c>
      <c r="M145" s="18">
        <f t="shared" si="8"/>
        <v>0.13406796284685246</v>
      </c>
      <c r="N145" s="18">
        <f t="shared" si="36"/>
        <v>0.13470776359314057</v>
      </c>
      <c r="O145" s="18">
        <f t="shared" si="36"/>
        <v>0.13910556404649674</v>
      </c>
      <c r="P145" s="18">
        <f t="shared" si="36"/>
        <v>0.13618371267793866</v>
      </c>
      <c r="Q145" s="18">
        <f t="shared" si="36"/>
        <v>0.154556420807095</v>
      </c>
      <c r="R145" s="18">
        <f t="shared" si="36"/>
        <v>0.15995180553231267</v>
      </c>
      <c r="S145" s="18">
        <f t="shared" si="36"/>
        <v>0.15338081942985674</v>
      </c>
      <c r="T145" s="18">
        <f t="shared" si="36"/>
        <v>0.17015100792080926</v>
      </c>
      <c r="U145" s="18">
        <f t="shared" si="36"/>
        <v>0.16785599473733834</v>
      </c>
      <c r="V145" s="18">
        <f t="shared" si="36"/>
        <v>0.17217012147037256</v>
      </c>
      <c r="W145" s="18">
        <f t="shared" si="36"/>
        <v>0.18897866990725096</v>
      </c>
      <c r="X145" s="18">
        <f t="shared" si="36"/>
        <v>0.20166400007835816</v>
      </c>
      <c r="Y145" s="18">
        <f t="shared" si="36"/>
        <v>0.18820387565948971</v>
      </c>
      <c r="Z145" s="18">
        <f t="shared" si="36"/>
        <v>0.17112527889521448</v>
      </c>
      <c r="AA145" s="18">
        <f t="shared" si="36"/>
        <v>0.17723617485765084</v>
      </c>
      <c r="AB145" s="18">
        <f t="shared" si="9"/>
        <v>0.19129203722827687</v>
      </c>
      <c r="AC145" s="18">
        <f t="shared" si="36"/>
        <v>0.17078432910902261</v>
      </c>
      <c r="AD145" s="21"/>
    </row>
    <row r="146" spans="1:30">
      <c r="A146" s="2">
        <v>36</v>
      </c>
      <c r="B146" s="44" t="s">
        <v>63</v>
      </c>
      <c r="C146" s="18">
        <f t="shared" ref="C146:H146" si="46">C44/C$8*100</f>
        <v>1.5157379984696651E-3</v>
      </c>
      <c r="D146" s="18">
        <f t="shared" si="46"/>
        <v>1.4458950005786218E-3</v>
      </c>
      <c r="E146" s="18">
        <f t="shared" si="46"/>
        <v>1.0263022047099944E-3</v>
      </c>
      <c r="F146" s="18">
        <f t="shared" si="46"/>
        <v>1.7242148172747554E-3</v>
      </c>
      <c r="G146" s="18">
        <f t="shared" si="46"/>
        <v>1.439483683984279E-3</v>
      </c>
      <c r="H146" s="18">
        <f t="shared" si="46"/>
        <v>1.0364464814897668E-3</v>
      </c>
      <c r="I146" s="18">
        <f t="shared" si="8"/>
        <v>8.099794298230521E-4</v>
      </c>
      <c r="J146" s="18">
        <f t="shared" ref="I146:M161" si="47">J44/J$8*100</f>
        <v>6.5965483977155131E-4</v>
      </c>
      <c r="K146" s="18">
        <f t="shared" si="47"/>
        <v>1.5185849483148109E-3</v>
      </c>
      <c r="L146" s="18">
        <f t="shared" si="47"/>
        <v>9.2419413656855912E-4</v>
      </c>
      <c r="M146" s="18">
        <f t="shared" si="47"/>
        <v>9.4804281257674587E-4</v>
      </c>
      <c r="N146" s="18">
        <f t="shared" si="36"/>
        <v>2.4186571634736546E-3</v>
      </c>
      <c r="O146" s="18">
        <f t="shared" si="36"/>
        <v>2.2218636008050777E-3</v>
      </c>
      <c r="P146" s="18">
        <f t="shared" si="36"/>
        <v>2.92782384493997E-3</v>
      </c>
      <c r="Q146" s="18">
        <f t="shared" si="36"/>
        <v>4.38966287649318E-3</v>
      </c>
      <c r="R146" s="18">
        <f t="shared" si="36"/>
        <v>5.3905308467095837E-3</v>
      </c>
      <c r="S146" s="18">
        <f t="shared" si="36"/>
        <v>5.2559265168477601E-3</v>
      </c>
      <c r="T146" s="18">
        <f t="shared" si="36"/>
        <v>6.3033909222196902E-3</v>
      </c>
      <c r="U146" s="18">
        <f t="shared" si="36"/>
        <v>6.5771304046491246E-3</v>
      </c>
      <c r="V146" s="18">
        <f t="shared" si="36"/>
        <v>7.9778682631479348E-3</v>
      </c>
      <c r="W146" s="18">
        <f t="shared" si="36"/>
        <v>9.2388053765352102E-3</v>
      </c>
      <c r="X146" s="18">
        <f t="shared" si="36"/>
        <v>1.1677529329084392E-2</v>
      </c>
      <c r="Y146" s="18">
        <f t="shared" si="36"/>
        <v>9.2511975805170607E-3</v>
      </c>
      <c r="Z146" s="18">
        <f t="shared" si="36"/>
        <v>6.6524680043180337E-3</v>
      </c>
      <c r="AA146" s="18">
        <f t="shared" si="36"/>
        <v>5.4577740285396545E-3</v>
      </c>
      <c r="AB146" s="18">
        <f t="shared" si="9"/>
        <v>4.5462749152918236E-3</v>
      </c>
      <c r="AC146" s="18">
        <f t="shared" si="36"/>
        <v>5.7512022008698715E-3</v>
      </c>
      <c r="AD146" s="21"/>
    </row>
    <row r="147" spans="1:30">
      <c r="A147" s="2">
        <v>37</v>
      </c>
      <c r="B147" s="44" t="s">
        <v>62</v>
      </c>
      <c r="C147" s="18">
        <f t="shared" ref="C147:H147" si="48">C45/C$8*100</f>
        <v>0.101525060531255</v>
      </c>
      <c r="D147" s="18">
        <f t="shared" si="48"/>
        <v>0.10161018059274335</v>
      </c>
      <c r="E147" s="18">
        <f t="shared" si="48"/>
        <v>0.12059066029615292</v>
      </c>
      <c r="F147" s="18">
        <f t="shared" si="48"/>
        <v>0.15887833705675689</v>
      </c>
      <c r="G147" s="18">
        <f t="shared" si="48"/>
        <v>0.21729877257455002</v>
      </c>
      <c r="H147" s="18">
        <f t="shared" si="48"/>
        <v>0.23094765957018668</v>
      </c>
      <c r="I147" s="18">
        <f t="shared" si="47"/>
        <v>0.18870745474750752</v>
      </c>
      <c r="J147" s="18">
        <f t="shared" si="47"/>
        <v>0.19192307922866203</v>
      </c>
      <c r="K147" s="18">
        <f t="shared" si="47"/>
        <v>0.17278728932878787</v>
      </c>
      <c r="L147" s="18">
        <f t="shared" si="47"/>
        <v>0.15983496805444586</v>
      </c>
      <c r="M147" s="18">
        <f t="shared" si="47"/>
        <v>0.14829393263931942</v>
      </c>
      <c r="N147" s="18">
        <f t="shared" si="36"/>
        <v>0.13452955478030409</v>
      </c>
      <c r="O147" s="18">
        <f t="shared" si="36"/>
        <v>0.12971638463976143</v>
      </c>
      <c r="P147" s="18">
        <f t="shared" si="36"/>
        <v>0.13397266766188737</v>
      </c>
      <c r="Q147" s="18">
        <f t="shared" si="36"/>
        <v>0.15323816808732346</v>
      </c>
      <c r="R147" s="18">
        <f t="shared" si="36"/>
        <v>0.14041275509889778</v>
      </c>
      <c r="S147" s="18">
        <f t="shared" si="36"/>
        <v>0.12491299501475002</v>
      </c>
      <c r="T147" s="18">
        <f t="shared" si="36"/>
        <v>0.13030892889813428</v>
      </c>
      <c r="U147" s="18">
        <f t="shared" si="36"/>
        <v>0.1258900784359073</v>
      </c>
      <c r="V147" s="18">
        <f t="shared" si="36"/>
        <v>0.12147182534764768</v>
      </c>
      <c r="W147" s="18">
        <f t="shared" si="36"/>
        <v>0.138821530731709</v>
      </c>
      <c r="X147" s="18">
        <f t="shared" si="36"/>
        <v>0.14608245945374143</v>
      </c>
      <c r="Y147" s="18">
        <f t="shared" si="36"/>
        <v>0.13345315180460951</v>
      </c>
      <c r="Z147" s="18">
        <f t="shared" si="36"/>
        <v>0.12375775481000878</v>
      </c>
      <c r="AA147" s="18">
        <f t="shared" si="36"/>
        <v>0.13039821340211563</v>
      </c>
      <c r="AB147" s="18">
        <f t="shared" si="9"/>
        <v>0.14099505431087034</v>
      </c>
      <c r="AC147" s="18">
        <f t="shared" si="36"/>
        <v>0.13670400165368191</v>
      </c>
      <c r="AD147" s="21"/>
    </row>
    <row r="148" spans="1:30">
      <c r="A148" s="2">
        <v>38</v>
      </c>
      <c r="B148" s="44" t="s">
        <v>61</v>
      </c>
      <c r="C148" s="18">
        <f t="shared" ref="C148:H148" si="49">C46/C$8*100</f>
        <v>0.8091454036891117</v>
      </c>
      <c r="D148" s="18">
        <f t="shared" si="49"/>
        <v>0.82441587758779522</v>
      </c>
      <c r="E148" s="18">
        <f t="shared" si="49"/>
        <v>0.94485904487890904</v>
      </c>
      <c r="F148" s="18">
        <f t="shared" si="49"/>
        <v>1.1734256203170683</v>
      </c>
      <c r="G148" s="18">
        <f t="shared" si="49"/>
        <v>1.3203120713117649</v>
      </c>
      <c r="H148" s="18">
        <f t="shared" si="49"/>
        <v>1.1250488737135194</v>
      </c>
      <c r="I148" s="18">
        <f t="shared" si="47"/>
        <v>1.0634042977945009</v>
      </c>
      <c r="J148" s="18">
        <f t="shared" si="47"/>
        <v>1.2707156188018527</v>
      </c>
      <c r="K148" s="18">
        <f t="shared" si="47"/>
        <v>1.1964156433625992</v>
      </c>
      <c r="L148" s="18">
        <f t="shared" si="47"/>
        <v>0.9097935417611227</v>
      </c>
      <c r="M148" s="18">
        <f t="shared" si="47"/>
        <v>0.91326031542011099</v>
      </c>
      <c r="N148" s="18">
        <f t="shared" si="36"/>
        <v>0.93872727964749192</v>
      </c>
      <c r="O148" s="18">
        <f t="shared" si="36"/>
        <v>0.86668449789612101</v>
      </c>
      <c r="P148" s="18">
        <f t="shared" si="36"/>
        <v>0.85505542476202478</v>
      </c>
      <c r="Q148" s="18">
        <f t="shared" si="36"/>
        <v>0.90352131637426192</v>
      </c>
      <c r="R148" s="18">
        <f t="shared" si="36"/>
        <v>0.89004173844390455</v>
      </c>
      <c r="S148" s="18">
        <f t="shared" si="36"/>
        <v>0.88457551843239457</v>
      </c>
      <c r="T148" s="18">
        <f t="shared" si="36"/>
        <v>0.87612809068159503</v>
      </c>
      <c r="U148" s="18">
        <f t="shared" si="36"/>
        <v>0.85058818518868751</v>
      </c>
      <c r="V148" s="18">
        <f t="shared" si="36"/>
        <v>0.89430726147479156</v>
      </c>
      <c r="W148" s="18">
        <f t="shared" si="36"/>
        <v>0.89813359601279785</v>
      </c>
      <c r="X148" s="18">
        <f t="shared" si="36"/>
        <v>0.95210205573134066</v>
      </c>
      <c r="Y148" s="18">
        <f t="shared" si="36"/>
        <v>0.90000157768727795</v>
      </c>
      <c r="Z148" s="18">
        <f t="shared" si="36"/>
        <v>0.85888232001016507</v>
      </c>
      <c r="AA148" s="18">
        <f t="shared" si="36"/>
        <v>0.84219780104396647</v>
      </c>
      <c r="AB148" s="18">
        <f t="shared" si="9"/>
        <v>0.91632302544851518</v>
      </c>
      <c r="AC148" s="18">
        <f t="shared" si="36"/>
        <v>0.90348944296882849</v>
      </c>
      <c r="AD148" s="21"/>
    </row>
    <row r="149" spans="1:30">
      <c r="A149" s="2">
        <v>39</v>
      </c>
      <c r="B149" s="44" t="s">
        <v>60</v>
      </c>
      <c r="C149" s="18">
        <f t="shared" ref="C149:H149" si="50">C47/C$8*100</f>
        <v>6.0681181427316728</v>
      </c>
      <c r="D149" s="18">
        <f t="shared" si="50"/>
        <v>6.3490878586073345</v>
      </c>
      <c r="E149" s="18">
        <f t="shared" si="50"/>
        <v>7.163407291223538</v>
      </c>
      <c r="F149" s="18">
        <f t="shared" si="50"/>
        <v>7.4630827339867771</v>
      </c>
      <c r="G149" s="18">
        <f t="shared" si="50"/>
        <v>7.0071861061490992</v>
      </c>
      <c r="H149" s="18">
        <f t="shared" si="50"/>
        <v>6.4208759299335121</v>
      </c>
      <c r="I149" s="18">
        <f t="shared" si="47"/>
        <v>6.2665711905080483</v>
      </c>
      <c r="J149" s="18">
        <f t="shared" si="47"/>
        <v>5.8123135620695603</v>
      </c>
      <c r="K149" s="18">
        <f t="shared" si="47"/>
        <v>5.0299024783817776</v>
      </c>
      <c r="L149" s="18">
        <f t="shared" si="47"/>
        <v>5.004202810765034</v>
      </c>
      <c r="M149" s="18">
        <f t="shared" si="47"/>
        <v>5.0496209725128383</v>
      </c>
      <c r="N149" s="18">
        <f t="shared" ref="N149:AC161" si="51">N47/N$8*100</f>
        <v>4.7785159876388841</v>
      </c>
      <c r="O149" s="18">
        <f t="shared" si="51"/>
        <v>4.7392195563898163</v>
      </c>
      <c r="P149" s="18">
        <f t="shared" si="51"/>
        <v>4.3166188824995659</v>
      </c>
      <c r="Q149" s="18">
        <f t="shared" si="51"/>
        <v>4.8481288564989953</v>
      </c>
      <c r="R149" s="18">
        <f t="shared" si="51"/>
        <v>4.6303740448453725</v>
      </c>
      <c r="S149" s="18">
        <f t="shared" si="51"/>
        <v>4.0316162098927961</v>
      </c>
      <c r="T149" s="18">
        <f t="shared" si="51"/>
        <v>3.9740037011398193</v>
      </c>
      <c r="U149" s="18">
        <f t="shared" si="51"/>
        <v>3.9268000608808915</v>
      </c>
      <c r="V149" s="18">
        <f t="shared" si="51"/>
        <v>4.0002240583964959</v>
      </c>
      <c r="W149" s="18">
        <f t="shared" si="51"/>
        <v>4.0789998429058301</v>
      </c>
      <c r="X149" s="18">
        <f t="shared" si="51"/>
        <v>4.0022158101223573</v>
      </c>
      <c r="Y149" s="18">
        <f t="shared" si="51"/>
        <v>3.885222453000861</v>
      </c>
      <c r="Z149" s="18">
        <f t="shared" si="51"/>
        <v>3.55877232792816</v>
      </c>
      <c r="AA149" s="18">
        <f t="shared" si="51"/>
        <v>3.446475012314012</v>
      </c>
      <c r="AB149" s="18">
        <f t="shared" si="9"/>
        <v>3.4559854583472154</v>
      </c>
      <c r="AC149" s="18">
        <f t="shared" si="51"/>
        <v>4.1996922201684166</v>
      </c>
      <c r="AD149" s="21"/>
    </row>
    <row r="150" spans="1:30">
      <c r="A150" s="2">
        <v>40</v>
      </c>
      <c r="B150" s="44" t="s">
        <v>59</v>
      </c>
      <c r="C150" s="18">
        <f t="shared" ref="C150:H150" si="52">C48/C$8*100</f>
        <v>0.74448360390867774</v>
      </c>
      <c r="D150" s="18">
        <f t="shared" si="52"/>
        <v>1.0309025976342641</v>
      </c>
      <c r="E150" s="18">
        <f t="shared" si="52"/>
        <v>0.87608730123034317</v>
      </c>
      <c r="F150" s="18">
        <f t="shared" si="52"/>
        <v>0.79404136311611129</v>
      </c>
      <c r="G150" s="18">
        <f t="shared" si="52"/>
        <v>0.88607104759616551</v>
      </c>
      <c r="H150" s="18">
        <f t="shared" si="52"/>
        <v>0.84635712455321654</v>
      </c>
      <c r="I150" s="18">
        <f t="shared" si="47"/>
        <v>0.8503788422809333</v>
      </c>
      <c r="J150" s="18">
        <f t="shared" si="47"/>
        <v>0.83579009622042411</v>
      </c>
      <c r="K150" s="18">
        <f t="shared" si="47"/>
        <v>0.90178140708150389</v>
      </c>
      <c r="L150" s="18">
        <f t="shared" si="47"/>
        <v>0.84421684533443131</v>
      </c>
      <c r="M150" s="18">
        <f t="shared" si="47"/>
        <v>0.84572664492708716</v>
      </c>
      <c r="N150" s="18">
        <f t="shared" si="51"/>
        <v>1.0670035048092934</v>
      </c>
      <c r="O150" s="18">
        <f t="shared" si="51"/>
        <v>1.0027921871703069</v>
      </c>
      <c r="P150" s="18">
        <f t="shared" si="51"/>
        <v>1.0522030667345856</v>
      </c>
      <c r="Q150" s="18">
        <f t="shared" si="51"/>
        <v>1.0368204707428421</v>
      </c>
      <c r="R150" s="18">
        <f t="shared" si="51"/>
        <v>1.229433851637852</v>
      </c>
      <c r="S150" s="18">
        <f t="shared" si="51"/>
        <v>1.3244840931187418</v>
      </c>
      <c r="T150" s="18">
        <f t="shared" si="51"/>
        <v>1.1812114113673737</v>
      </c>
      <c r="U150" s="18">
        <f t="shared" si="51"/>
        <v>1.0790233605291393</v>
      </c>
      <c r="V150" s="18">
        <f t="shared" si="51"/>
        <v>0.92478756726394107</v>
      </c>
      <c r="W150" s="18">
        <f t="shared" si="51"/>
        <v>0.88022338171450387</v>
      </c>
      <c r="X150" s="18">
        <f t="shared" si="51"/>
        <v>0.91031612105167714</v>
      </c>
      <c r="Y150" s="18">
        <f t="shared" si="51"/>
        <v>1.0782731221727666</v>
      </c>
      <c r="Z150" s="18">
        <f t="shared" si="51"/>
        <v>0.80377373401556551</v>
      </c>
      <c r="AA150" s="18">
        <f t="shared" si="51"/>
        <v>0.73946370091931501</v>
      </c>
      <c r="AB150" s="18">
        <f t="shared" si="9"/>
        <v>0.78419588244215499</v>
      </c>
      <c r="AC150" s="18">
        <f t="shared" si="51"/>
        <v>0.97465010325968748</v>
      </c>
      <c r="AD150" s="21"/>
    </row>
    <row r="151" spans="1:30">
      <c r="A151" s="2">
        <v>41</v>
      </c>
      <c r="B151" s="44" t="s">
        <v>58</v>
      </c>
      <c r="C151" s="18">
        <f t="shared" ref="C151:H151" si="53">C49/C$8*100</f>
        <v>1.7037498499574726</v>
      </c>
      <c r="D151" s="18">
        <f t="shared" si="53"/>
        <v>1.6991391456610754</v>
      </c>
      <c r="E151" s="18">
        <f t="shared" si="53"/>
        <v>1.755578148426348</v>
      </c>
      <c r="F151" s="18">
        <f t="shared" si="53"/>
        <v>1.6052355516940828</v>
      </c>
      <c r="G151" s="18">
        <f t="shared" si="53"/>
        <v>1.4057231259582803</v>
      </c>
      <c r="H151" s="18">
        <f t="shared" si="53"/>
        <v>1.3120871654208908</v>
      </c>
      <c r="I151" s="18">
        <f t="shared" si="47"/>
        <v>1.3010451436434638</v>
      </c>
      <c r="J151" s="18">
        <f t="shared" si="47"/>
        <v>1.1221631248987496</v>
      </c>
      <c r="K151" s="18">
        <f t="shared" si="47"/>
        <v>0.9134030918334991</v>
      </c>
      <c r="L151" s="18">
        <f t="shared" si="47"/>
        <v>0.81928921369308261</v>
      </c>
      <c r="M151" s="18">
        <f t="shared" si="47"/>
        <v>0.73098574694899021</v>
      </c>
      <c r="N151" s="18">
        <f t="shared" si="51"/>
        <v>0.7032190130272673</v>
      </c>
      <c r="O151" s="18">
        <f t="shared" si="51"/>
        <v>0.62349246772823941</v>
      </c>
      <c r="P151" s="18">
        <f t="shared" si="51"/>
        <v>0.49805491415462927</v>
      </c>
      <c r="Q151" s="18">
        <f t="shared" si="51"/>
        <v>0.44609391887129296</v>
      </c>
      <c r="R151" s="18">
        <f t="shared" si="51"/>
        <v>0.43066505801729343</v>
      </c>
      <c r="S151" s="18">
        <f t="shared" si="51"/>
        <v>0.39275064159769846</v>
      </c>
      <c r="T151" s="18">
        <f t="shared" si="51"/>
        <v>0.4072140097491822</v>
      </c>
      <c r="U151" s="18">
        <f t="shared" si="51"/>
        <v>0.43521360741567194</v>
      </c>
      <c r="V151" s="18">
        <f t="shared" si="51"/>
        <v>0.43929697836332138</v>
      </c>
      <c r="W151" s="18">
        <f t="shared" si="51"/>
        <v>0.46615526006529406</v>
      </c>
      <c r="X151" s="18">
        <f t="shared" si="51"/>
        <v>0.37768073138304908</v>
      </c>
      <c r="Y151" s="18">
        <f t="shared" si="51"/>
        <v>0.31819768999277276</v>
      </c>
      <c r="Z151" s="18">
        <f t="shared" si="51"/>
        <v>0.22718826735793141</v>
      </c>
      <c r="AA151" s="18">
        <f t="shared" si="51"/>
        <v>0.17619627163069201</v>
      </c>
      <c r="AB151" s="18">
        <f t="shared" si="9"/>
        <v>0.13271573113248961</v>
      </c>
      <c r="AC151" s="18">
        <f t="shared" si="51"/>
        <v>0.4567731806666665</v>
      </c>
      <c r="AD151" s="21"/>
    </row>
    <row r="152" spans="1:30">
      <c r="A152" s="2">
        <v>42</v>
      </c>
      <c r="B152" s="44" t="s">
        <v>57</v>
      </c>
      <c r="C152" s="18">
        <f t="shared" ref="C152:H152" si="54">C50/C$8*100</f>
        <v>5.6718513577669938E-2</v>
      </c>
      <c r="D152" s="18">
        <f t="shared" si="54"/>
        <v>3.2169004334631365E-2</v>
      </c>
      <c r="E152" s="18">
        <f t="shared" si="54"/>
        <v>1.9190775505376088E-2</v>
      </c>
      <c r="F152" s="18">
        <f t="shared" si="54"/>
        <v>2.1691732132498389E-2</v>
      </c>
      <c r="G152" s="18">
        <f t="shared" si="54"/>
        <v>2.385058767352468E-2</v>
      </c>
      <c r="H152" s="18">
        <f t="shared" si="54"/>
        <v>2.4138306741007132E-2</v>
      </c>
      <c r="I152" s="18">
        <f t="shared" si="47"/>
        <v>3.4300737361523066E-2</v>
      </c>
      <c r="J152" s="18">
        <f t="shared" si="47"/>
        <v>3.0629659972313063E-2</v>
      </c>
      <c r="K152" s="18">
        <f t="shared" si="47"/>
        <v>3.0522780293322917E-2</v>
      </c>
      <c r="L152" s="18">
        <f t="shared" si="47"/>
        <v>3.2581651191084436E-2</v>
      </c>
      <c r="M152" s="18">
        <f t="shared" si="47"/>
        <v>3.8349014683203252E-2</v>
      </c>
      <c r="N152" s="18">
        <f t="shared" si="51"/>
        <v>4.5100959606861786E-2</v>
      </c>
      <c r="O152" s="18">
        <f t="shared" si="51"/>
        <v>5.3173355061861369E-2</v>
      </c>
      <c r="P152" s="18">
        <f t="shared" si="51"/>
        <v>6.1958634330188389E-2</v>
      </c>
      <c r="Q152" s="18">
        <f t="shared" si="51"/>
        <v>7.1262165003602759E-2</v>
      </c>
      <c r="R152" s="18">
        <f t="shared" si="51"/>
        <v>8.1735474562254162E-2</v>
      </c>
      <c r="S152" s="18">
        <f t="shared" si="51"/>
        <v>9.6870165219536092E-2</v>
      </c>
      <c r="T152" s="18">
        <f t="shared" si="51"/>
        <v>0.1079648594594381</v>
      </c>
      <c r="U152" s="18">
        <f t="shared" si="51"/>
        <v>0.10398248263011906</v>
      </c>
      <c r="V152" s="18">
        <f t="shared" si="51"/>
        <v>0.10923583985802646</v>
      </c>
      <c r="W152" s="18">
        <f t="shared" si="51"/>
        <v>0.13095261732041949</v>
      </c>
      <c r="X152" s="18">
        <f t="shared" si="51"/>
        <v>0.14458629640029227</v>
      </c>
      <c r="Y152" s="18">
        <f t="shared" si="51"/>
        <v>0.14805471466603481</v>
      </c>
      <c r="Z152" s="18">
        <f t="shared" si="51"/>
        <v>0.15754503048099669</v>
      </c>
      <c r="AA152" s="18">
        <f t="shared" si="51"/>
        <v>0.19188032104504615</v>
      </c>
      <c r="AB152" s="18">
        <f t="shared" si="9"/>
        <v>0.23427966359162314</v>
      </c>
      <c r="AC152" s="18">
        <f t="shared" si="51"/>
        <v>0.11608419373107715</v>
      </c>
      <c r="AD152" s="21"/>
    </row>
    <row r="153" spans="1:30">
      <c r="A153" s="2">
        <v>43</v>
      </c>
      <c r="B153" s="44" t="s">
        <v>56</v>
      </c>
      <c r="C153" s="18">
        <f t="shared" ref="C153:H153" si="55">C51/C$8*100</f>
        <v>0.12174813449628479</v>
      </c>
      <c r="D153" s="18">
        <f t="shared" si="55"/>
        <v>0.11482928269208859</v>
      </c>
      <c r="E153" s="18">
        <f t="shared" si="55"/>
        <v>0.11189053699287908</v>
      </c>
      <c r="F153" s="18">
        <f t="shared" si="55"/>
        <v>0.10351778612170484</v>
      </c>
      <c r="G153" s="18">
        <f t="shared" si="55"/>
        <v>8.7761551878484681E-2</v>
      </c>
      <c r="H153" s="18">
        <f t="shared" si="55"/>
        <v>7.7166324725099933E-2</v>
      </c>
      <c r="I153" s="18">
        <f t="shared" si="47"/>
        <v>7.6531846679218779E-2</v>
      </c>
      <c r="J153" s="18">
        <f t="shared" si="47"/>
        <v>6.4675820669122155E-2</v>
      </c>
      <c r="K153" s="18">
        <f t="shared" si="47"/>
        <v>5.7226999420278611E-2</v>
      </c>
      <c r="L153" s="18">
        <f t="shared" si="47"/>
        <v>6.0114406382322121E-2</v>
      </c>
      <c r="M153" s="18">
        <f t="shared" si="47"/>
        <v>5.2077245508396298E-2</v>
      </c>
      <c r="N153" s="18">
        <f t="shared" si="51"/>
        <v>4.4311593559315424E-2</v>
      </c>
      <c r="O153" s="18">
        <f t="shared" si="51"/>
        <v>4.0934543493559662E-2</v>
      </c>
      <c r="P153" s="18">
        <f t="shared" si="51"/>
        <v>4.0206065129925E-2</v>
      </c>
      <c r="Q153" s="18">
        <f t="shared" si="51"/>
        <v>4.6468291814372571E-2</v>
      </c>
      <c r="R153" s="18">
        <f t="shared" si="51"/>
        <v>4.622980251279149E-2</v>
      </c>
      <c r="S153" s="18">
        <f t="shared" si="51"/>
        <v>4.7287564748471012E-2</v>
      </c>
      <c r="T153" s="18">
        <f t="shared" si="51"/>
        <v>5.3345813796207966E-2</v>
      </c>
      <c r="U153" s="18">
        <f t="shared" si="51"/>
        <v>6.5338033983134008E-2</v>
      </c>
      <c r="V153" s="18">
        <f t="shared" si="51"/>
        <v>6.8483660081889705E-2</v>
      </c>
      <c r="W153" s="18">
        <f t="shared" si="51"/>
        <v>9.3556166551199124E-2</v>
      </c>
      <c r="X153" s="18">
        <f t="shared" si="51"/>
        <v>8.0462115109425789E-2</v>
      </c>
      <c r="Y153" s="18">
        <f t="shared" si="51"/>
        <v>6.9899507352301868E-2</v>
      </c>
      <c r="Z153" s="18">
        <f t="shared" si="51"/>
        <v>4.9362102820672361E-2</v>
      </c>
      <c r="AA153" s="18">
        <f t="shared" si="51"/>
        <v>4.9125904966411511E-2</v>
      </c>
      <c r="AB153" s="18">
        <f t="shared" si="9"/>
        <v>2.6432308868334409E-2</v>
      </c>
      <c r="AC153" s="18">
        <f t="shared" si="51"/>
        <v>5.7462409637702001E-2</v>
      </c>
      <c r="AD153" s="21"/>
    </row>
    <row r="154" spans="1:30">
      <c r="A154" s="2">
        <v>44</v>
      </c>
      <c r="B154" s="44" t="s">
        <v>55</v>
      </c>
      <c r="C154" s="18">
        <f t="shared" ref="C154:H154" si="56">C52/C$8*100</f>
        <v>1.1836340660242159</v>
      </c>
      <c r="D154" s="18">
        <f t="shared" si="56"/>
        <v>1.1233254801519044</v>
      </c>
      <c r="E154" s="18">
        <f t="shared" si="56"/>
        <v>1.3876574717840757</v>
      </c>
      <c r="F154" s="18">
        <f t="shared" si="56"/>
        <v>1.3994860025324702</v>
      </c>
      <c r="G154" s="18">
        <f t="shared" si="56"/>
        <v>1.7635309942911834</v>
      </c>
      <c r="H154" s="18">
        <f t="shared" si="56"/>
        <v>1.6503038691779677</v>
      </c>
      <c r="I154" s="18">
        <f t="shared" si="47"/>
        <v>1.4233781120917584</v>
      </c>
      <c r="J154" s="18">
        <f t="shared" si="47"/>
        <v>1.3819756515837414</v>
      </c>
      <c r="K154" s="18">
        <f t="shared" si="47"/>
        <v>1.1158316918373787</v>
      </c>
      <c r="L154" s="18">
        <f t="shared" si="47"/>
        <v>0.9261526073484494</v>
      </c>
      <c r="M154" s="18">
        <f t="shared" si="47"/>
        <v>0.86415268118606359</v>
      </c>
      <c r="N154" s="18">
        <f t="shared" si="51"/>
        <v>0.8156488406368656</v>
      </c>
      <c r="O154" s="18">
        <f t="shared" si="51"/>
        <v>0.83169816287141929</v>
      </c>
      <c r="P154" s="18">
        <f t="shared" si="51"/>
        <v>0.70870336386751531</v>
      </c>
      <c r="Q154" s="18">
        <f t="shared" si="51"/>
        <v>0.72487394475279043</v>
      </c>
      <c r="R154" s="18">
        <f t="shared" si="51"/>
        <v>0.81628920208453337</v>
      </c>
      <c r="S154" s="18">
        <f t="shared" si="51"/>
        <v>0.91035177424521452</v>
      </c>
      <c r="T154" s="18">
        <f t="shared" si="51"/>
        <v>0.8534397433794787</v>
      </c>
      <c r="U154" s="18">
        <f t="shared" si="51"/>
        <v>1.0170050918996958</v>
      </c>
      <c r="V154" s="18">
        <f t="shared" si="51"/>
        <v>1.2102385068635206</v>
      </c>
      <c r="W154" s="18">
        <f t="shared" si="51"/>
        <v>1.1579416084313219</v>
      </c>
      <c r="X154" s="18">
        <f t="shared" si="51"/>
        <v>1.2848345296096206</v>
      </c>
      <c r="Y154" s="18">
        <f t="shared" si="51"/>
        <v>1.318557286436757</v>
      </c>
      <c r="Z154" s="18">
        <f t="shared" si="51"/>
        <v>1.1886649920623322</v>
      </c>
      <c r="AA154" s="18">
        <f t="shared" si="51"/>
        <v>1.0582787802141758</v>
      </c>
      <c r="AB154" s="18">
        <f t="shared" si="9"/>
        <v>0.98204724253585129</v>
      </c>
      <c r="AC154" s="18">
        <f t="shared" si="51"/>
        <v>1.0427727469368786</v>
      </c>
      <c r="AD154" s="21"/>
    </row>
    <row r="155" spans="1:30">
      <c r="A155" s="2">
        <v>45</v>
      </c>
      <c r="B155" s="44" t="s">
        <v>54</v>
      </c>
      <c r="C155" s="18">
        <f t="shared" ref="C155:H155" si="57">C53/C$8*100</f>
        <v>5.3794989029218735E-3</v>
      </c>
      <c r="D155" s="18">
        <f t="shared" si="57"/>
        <v>6.0717933231046297E-3</v>
      </c>
      <c r="E155" s="18">
        <f t="shared" si="57"/>
        <v>8.0653463158005083E-3</v>
      </c>
      <c r="F155" s="18">
        <f t="shared" si="57"/>
        <v>9.1143492049753031E-3</v>
      </c>
      <c r="G155" s="18">
        <f t="shared" si="57"/>
        <v>8.3973592327186968E-3</v>
      </c>
      <c r="H155" s="18">
        <f t="shared" si="57"/>
        <v>7.5282271057889516E-3</v>
      </c>
      <c r="I155" s="18">
        <f t="shared" si="47"/>
        <v>6.4915184638707898E-3</v>
      </c>
      <c r="J155" s="18">
        <f t="shared" si="47"/>
        <v>5.7646799152119262E-3</v>
      </c>
      <c r="K155" s="18">
        <f t="shared" si="47"/>
        <v>4.3508797600023061E-3</v>
      </c>
      <c r="L155" s="18">
        <f t="shared" si="47"/>
        <v>4.3939759195594412E-3</v>
      </c>
      <c r="M155" s="18">
        <f t="shared" si="47"/>
        <v>3.9776409005044394E-3</v>
      </c>
      <c r="N155" s="18">
        <f t="shared" si="51"/>
        <v>3.3703149185405484E-3</v>
      </c>
      <c r="O155" s="18">
        <f t="shared" si="51"/>
        <v>3.2768920729907068E-3</v>
      </c>
      <c r="P155" s="18">
        <f t="shared" si="51"/>
        <v>3.1258792597146402E-3</v>
      </c>
      <c r="Q155" s="18">
        <f t="shared" si="51"/>
        <v>3.303962030573183E-3</v>
      </c>
      <c r="R155" s="18">
        <f t="shared" si="51"/>
        <v>3.1698318344454044E-3</v>
      </c>
      <c r="S155" s="18">
        <f t="shared" si="51"/>
        <v>2.7365260753677324E-3</v>
      </c>
      <c r="T155" s="18">
        <f t="shared" si="51"/>
        <v>2.5771699346595336E-3</v>
      </c>
      <c r="U155" s="18">
        <f t="shared" si="51"/>
        <v>2.00691675580084E-3</v>
      </c>
      <c r="V155" s="18">
        <f t="shared" si="51"/>
        <v>2.1912495028393406E-3</v>
      </c>
      <c r="W155" s="18">
        <f t="shared" si="51"/>
        <v>2.5363191465994934E-3</v>
      </c>
      <c r="X155" s="18">
        <f t="shared" si="51"/>
        <v>2.7160603647329844E-3</v>
      </c>
      <c r="Y155" s="18">
        <f t="shared" si="51"/>
        <v>2.6859647586761504E-3</v>
      </c>
      <c r="Z155" s="18">
        <f t="shared" si="51"/>
        <v>2.6641004996144045E-3</v>
      </c>
      <c r="AA155" s="18">
        <f t="shared" si="51"/>
        <v>1.951141185880608E-3</v>
      </c>
      <c r="AB155" s="18">
        <f t="shared" si="9"/>
        <v>1.7067443133967849E-3</v>
      </c>
      <c r="AC155" s="18">
        <f t="shared" si="51"/>
        <v>2.8979892060149205E-3</v>
      </c>
      <c r="AD155" s="21"/>
    </row>
    <row r="156" spans="1:30">
      <c r="A156" s="2">
        <v>46</v>
      </c>
      <c r="B156" s="44" t="s">
        <v>53</v>
      </c>
      <c r="C156" s="18">
        <f t="shared" ref="C156:H156" si="58">C54/C$8*100</f>
        <v>3.9685865722145844E-3</v>
      </c>
      <c r="D156" s="18">
        <f t="shared" si="58"/>
        <v>2.8559768139463501E-3</v>
      </c>
      <c r="E156" s="18">
        <f t="shared" si="58"/>
        <v>4.2289823507053979E-3</v>
      </c>
      <c r="F156" s="18">
        <f t="shared" si="58"/>
        <v>3.1888092390446512E-3</v>
      </c>
      <c r="G156" s="18">
        <f t="shared" si="58"/>
        <v>3.0601765867901143E-3</v>
      </c>
      <c r="H156" s="18">
        <f t="shared" si="58"/>
        <v>3.1111922251351428E-3</v>
      </c>
      <c r="I156" s="18">
        <f t="shared" si="47"/>
        <v>3.2324138307218172E-3</v>
      </c>
      <c r="J156" s="18">
        <f t="shared" si="47"/>
        <v>2.7868940677408297E-3</v>
      </c>
      <c r="K156" s="18">
        <f t="shared" si="47"/>
        <v>1.2834928651358425E-3</v>
      </c>
      <c r="L156" s="18">
        <f t="shared" si="47"/>
        <v>1.1380910866795198E-3</v>
      </c>
      <c r="M156" s="18">
        <f t="shared" si="47"/>
        <v>1.0927481296600914E-3</v>
      </c>
      <c r="N156" s="18">
        <f t="shared" si="51"/>
        <v>1.1029942103341567E-3</v>
      </c>
      <c r="O156" s="18">
        <f t="shared" si="51"/>
        <v>1.0443973842517676E-3</v>
      </c>
      <c r="P156" s="18">
        <f t="shared" si="51"/>
        <v>6.7102581723240491E-4</v>
      </c>
      <c r="Q156" s="18">
        <f t="shared" si="51"/>
        <v>5.8571887450285809E-4</v>
      </c>
      <c r="R156" s="18">
        <f t="shared" si="51"/>
        <v>6.7720878932734556E-4</v>
      </c>
      <c r="S156" s="18">
        <f t="shared" si="51"/>
        <v>6.5903541739252059E-4</v>
      </c>
      <c r="T156" s="18">
        <f t="shared" si="51"/>
        <v>8.3003984454316064E-4</v>
      </c>
      <c r="U156" s="18">
        <f t="shared" si="51"/>
        <v>6.8666572311654433E-4</v>
      </c>
      <c r="V156" s="18">
        <f t="shared" si="51"/>
        <v>6.0744892466965629E-4</v>
      </c>
      <c r="W156" s="18">
        <f t="shared" si="51"/>
        <v>7.9782351264974993E-4</v>
      </c>
      <c r="X156" s="18">
        <f t="shared" si="51"/>
        <v>8.2126475884145012E-4</v>
      </c>
      <c r="Y156" s="18">
        <f t="shared" si="51"/>
        <v>8.2090840607510482E-4</v>
      </c>
      <c r="Z156" s="18">
        <f t="shared" si="51"/>
        <v>7.501222780952005E-4</v>
      </c>
      <c r="AA156" s="18">
        <f t="shared" si="51"/>
        <v>8.9660566839218001E-4</v>
      </c>
      <c r="AB156" s="18">
        <f t="shared" si="9"/>
        <v>7.9200513422547517E-4</v>
      </c>
      <c r="AC156" s="18">
        <f t="shared" si="51"/>
        <v>9.3145464713474257E-4</v>
      </c>
      <c r="AD156" s="21"/>
    </row>
    <row r="157" spans="1:30">
      <c r="A157" s="2">
        <v>47</v>
      </c>
      <c r="B157" s="44" t="s">
        <v>52</v>
      </c>
      <c r="C157" s="18">
        <f t="shared" ref="C157:H157" si="59">C55/C$8*100</f>
        <v>0.63969511098835607</v>
      </c>
      <c r="D157" s="18">
        <f t="shared" si="59"/>
        <v>0.69659348032653567</v>
      </c>
      <c r="E157" s="18">
        <f t="shared" si="59"/>
        <v>0.64910516504405924</v>
      </c>
      <c r="F157" s="18">
        <f t="shared" si="59"/>
        <v>0.77969534050778311</v>
      </c>
      <c r="G157" s="18">
        <f t="shared" si="59"/>
        <v>1.0013473150414085</v>
      </c>
      <c r="H157" s="18">
        <f t="shared" si="59"/>
        <v>1.1892557175653911</v>
      </c>
      <c r="I157" s="18">
        <f t="shared" si="47"/>
        <v>1.1226677684514841</v>
      </c>
      <c r="J157" s="18">
        <f t="shared" si="47"/>
        <v>0.96782280258441411</v>
      </c>
      <c r="K157" s="18">
        <f t="shared" si="47"/>
        <v>0.93412366351454168</v>
      </c>
      <c r="L157" s="18">
        <f t="shared" si="47"/>
        <v>0.94389354482783905</v>
      </c>
      <c r="M157" s="18">
        <f t="shared" si="47"/>
        <v>0.93638668580866002</v>
      </c>
      <c r="N157" s="18">
        <f t="shared" si="51"/>
        <v>0.90228505446059304</v>
      </c>
      <c r="O157" s="18">
        <f t="shared" si="51"/>
        <v>1.0030131100057016</v>
      </c>
      <c r="P157" s="18">
        <f t="shared" si="51"/>
        <v>1.0835643257113927</v>
      </c>
      <c r="Q157" s="18">
        <f t="shared" si="51"/>
        <v>1.0628589602488847</v>
      </c>
      <c r="R157" s="18">
        <f t="shared" si="51"/>
        <v>1.030196503633555</v>
      </c>
      <c r="S157" s="18">
        <f t="shared" si="51"/>
        <v>1.0852978116337295</v>
      </c>
      <c r="T157" s="18">
        <f t="shared" si="51"/>
        <v>0.99400046169372125</v>
      </c>
      <c r="U157" s="18">
        <f t="shared" si="51"/>
        <v>0.93849131385153362</v>
      </c>
      <c r="V157" s="18">
        <f t="shared" si="51"/>
        <v>0.92633009619838524</v>
      </c>
      <c r="W157" s="18">
        <f t="shared" si="51"/>
        <v>1.1212389416295274</v>
      </c>
      <c r="X157" s="18">
        <f t="shared" si="51"/>
        <v>1.1295569746867902</v>
      </c>
      <c r="Y157" s="18">
        <f t="shared" si="51"/>
        <v>1.194983517705003</v>
      </c>
      <c r="Z157" s="18">
        <f t="shared" si="51"/>
        <v>1.1411580161675003</v>
      </c>
      <c r="AA157" s="18">
        <f t="shared" si="51"/>
        <v>0.91772165542504291</v>
      </c>
      <c r="AB157" s="18">
        <f t="shared" si="9"/>
        <v>0.82245077039536008</v>
      </c>
      <c r="AC157" s="18">
        <f t="shared" si="51"/>
        <v>1.0113898748783006</v>
      </c>
      <c r="AD157" s="21"/>
    </row>
    <row r="158" spans="1:30">
      <c r="A158" s="2">
        <v>48</v>
      </c>
      <c r="B158" s="44" t="s">
        <v>51</v>
      </c>
      <c r="C158" s="18">
        <f t="shared" ref="C158:H158" si="60">C56/C$8*100</f>
        <v>1.7584610787316293</v>
      </c>
      <c r="D158" s="18">
        <f t="shared" si="60"/>
        <v>2.139725816148625</v>
      </c>
      <c r="E158" s="18">
        <f t="shared" si="60"/>
        <v>2.4357858917191337</v>
      </c>
      <c r="F158" s="18">
        <f t="shared" si="60"/>
        <v>2.5743128224796008</v>
      </c>
      <c r="G158" s="18">
        <f t="shared" si="60"/>
        <v>2.4036515364285425</v>
      </c>
      <c r="H158" s="18">
        <f t="shared" si="60"/>
        <v>1.7605367504619032</v>
      </c>
      <c r="I158" s="18">
        <f t="shared" si="47"/>
        <v>1.4986379677506652</v>
      </c>
      <c r="J158" s="18">
        <f t="shared" si="47"/>
        <v>1.396695127448712</v>
      </c>
      <c r="K158" s="18">
        <f t="shared" si="47"/>
        <v>1.0634903517759482</v>
      </c>
      <c r="L158" s="18">
        <f t="shared" si="47"/>
        <v>0.8267531439495206</v>
      </c>
      <c r="M158" s="18">
        <f t="shared" si="47"/>
        <v>0.66465724469023058</v>
      </c>
      <c r="N158" s="18">
        <f t="shared" si="51"/>
        <v>0.53248376603149461</v>
      </c>
      <c r="O158" s="18">
        <f t="shared" si="51"/>
        <v>0.44885860047699216</v>
      </c>
      <c r="P158" s="18">
        <f t="shared" si="51"/>
        <v>0.38598335776227533</v>
      </c>
      <c r="Q158" s="18">
        <f t="shared" si="51"/>
        <v>0.38806278560659441</v>
      </c>
      <c r="R158" s="18">
        <f t="shared" si="51"/>
        <v>0.33535321029481829</v>
      </c>
      <c r="S158" s="18">
        <f t="shared" si="51"/>
        <v>0.29026582707710874</v>
      </c>
      <c r="T158" s="18">
        <f t="shared" si="51"/>
        <v>0.26326051485855173</v>
      </c>
      <c r="U158" s="18">
        <f t="shared" si="51"/>
        <v>0.23738681619899055</v>
      </c>
      <c r="V158" s="18">
        <f t="shared" si="51"/>
        <v>0.22974189475084791</v>
      </c>
      <c r="W158" s="18">
        <f t="shared" si="51"/>
        <v>0.25164496357202754</v>
      </c>
      <c r="X158" s="18">
        <f t="shared" si="51"/>
        <v>0.25874147338146536</v>
      </c>
      <c r="Y158" s="18">
        <f t="shared" si="51"/>
        <v>0.2809328212169403</v>
      </c>
      <c r="Z158" s="18">
        <f t="shared" si="51"/>
        <v>0.29489405824536541</v>
      </c>
      <c r="AA158" s="18">
        <f t="shared" si="51"/>
        <v>0.25354286816821109</v>
      </c>
      <c r="AB158" s="18">
        <f t="shared" si="9"/>
        <v>0.35458084095524284</v>
      </c>
      <c r="AC158" s="18">
        <f t="shared" si="51"/>
        <v>0.42219066873266053</v>
      </c>
      <c r="AD158" s="21"/>
    </row>
    <row r="159" spans="1:30">
      <c r="A159" s="2">
        <v>49</v>
      </c>
      <c r="B159" s="44" t="s">
        <v>50</v>
      </c>
      <c r="C159" s="18">
        <f t="shared" ref="C159:H159" si="61">C57/C$8*100</f>
        <v>0.1338495378124552</v>
      </c>
      <c r="D159" s="18">
        <f t="shared" si="61"/>
        <v>0.21388364519743366</v>
      </c>
      <c r="E159" s="18">
        <f t="shared" si="61"/>
        <v>0.41675340409603545</v>
      </c>
      <c r="F159" s="18">
        <f t="shared" si="61"/>
        <v>0.22208024823859371</v>
      </c>
      <c r="G159" s="18">
        <f t="shared" si="61"/>
        <v>0.17353712836418153</v>
      </c>
      <c r="H159" s="18">
        <f t="shared" si="61"/>
        <v>0.14256250454720745</v>
      </c>
      <c r="I159" s="18">
        <f t="shared" si="47"/>
        <v>0.15381387077472525</v>
      </c>
      <c r="J159" s="18">
        <f t="shared" si="47"/>
        <v>0.11690005850585806</v>
      </c>
      <c r="K159" s="18">
        <f t="shared" si="47"/>
        <v>8.3634661530697693E-2</v>
      </c>
      <c r="L159" s="18">
        <f t="shared" si="47"/>
        <v>6.6586437004035159E-2</v>
      </c>
      <c r="M159" s="18">
        <f t="shared" si="47"/>
        <v>6.5698487282889351E-2</v>
      </c>
      <c r="N159" s="18">
        <f t="shared" si="51"/>
        <v>6.7830925089819374E-2</v>
      </c>
      <c r="O159" s="18">
        <f t="shared" si="51"/>
        <v>6.788016008371496E-2</v>
      </c>
      <c r="P159" s="18">
        <f t="shared" si="51"/>
        <v>7.2627030410897256E-2</v>
      </c>
      <c r="Q159" s="18">
        <f t="shared" si="51"/>
        <v>0.10483498516493572</v>
      </c>
      <c r="R159" s="18">
        <f t="shared" si="51"/>
        <v>9.2354376753485054E-2</v>
      </c>
      <c r="S159" s="18">
        <f t="shared" si="51"/>
        <v>8.0011479988261441E-2</v>
      </c>
      <c r="T159" s="18">
        <f t="shared" si="51"/>
        <v>8.7663730537337586E-2</v>
      </c>
      <c r="U159" s="18">
        <f t="shared" si="51"/>
        <v>0.10288999051127873</v>
      </c>
      <c r="V159" s="18">
        <f t="shared" si="51"/>
        <v>0.10157526843659359</v>
      </c>
      <c r="W159" s="18">
        <f t="shared" si="51"/>
        <v>0.10425138071101865</v>
      </c>
      <c r="X159" s="18">
        <f t="shared" si="51"/>
        <v>0.10779470307377284</v>
      </c>
      <c r="Y159" s="18">
        <f t="shared" si="51"/>
        <v>9.6420629018727291E-2</v>
      </c>
      <c r="Z159" s="18">
        <f t="shared" si="51"/>
        <v>9.8589019877534545E-2</v>
      </c>
      <c r="AA159" s="18">
        <f t="shared" si="51"/>
        <v>0.1137744331064217</v>
      </c>
      <c r="AB159" s="18">
        <f t="shared" si="9"/>
        <v>0.10733363635781525</v>
      </c>
      <c r="AC159" s="18">
        <f t="shared" si="51"/>
        <v>9.951312116644874E-2</v>
      </c>
      <c r="AD159" s="21"/>
    </row>
    <row r="160" spans="1:30">
      <c r="A160" s="2">
        <v>50</v>
      </c>
      <c r="B160" s="44" t="s">
        <v>49</v>
      </c>
      <c r="C160" s="18">
        <f t="shared" ref="C160:H160" si="62">C58/C$8*100</f>
        <v>0.13343520914405207</v>
      </c>
      <c r="D160" s="18">
        <f t="shared" si="62"/>
        <v>0.11278763954683392</v>
      </c>
      <c r="E160" s="18">
        <f t="shared" si="62"/>
        <v>0.12388104715568216</v>
      </c>
      <c r="F160" s="18">
        <f t="shared" si="62"/>
        <v>9.8790639010981937E-2</v>
      </c>
      <c r="G160" s="18">
        <f t="shared" si="62"/>
        <v>7.4913658593721663E-2</v>
      </c>
      <c r="H160" s="18">
        <f t="shared" si="62"/>
        <v>6.1139206183549004E-2</v>
      </c>
      <c r="I160" s="18">
        <f t="shared" si="47"/>
        <v>4.5752935448238073E-2</v>
      </c>
      <c r="J160" s="18">
        <f t="shared" si="47"/>
        <v>3.193825951284008E-2</v>
      </c>
      <c r="K160" s="18">
        <f t="shared" si="47"/>
        <v>2.6252308899203852E-2</v>
      </c>
      <c r="L160" s="18">
        <f t="shared" si="47"/>
        <v>2.4886588236703876E-2</v>
      </c>
      <c r="M160" s="18">
        <f t="shared" si="47"/>
        <v>2.0618601506688084E-2</v>
      </c>
      <c r="N160" s="18">
        <f t="shared" si="51"/>
        <v>1.6029237840449451E-2</v>
      </c>
      <c r="O160" s="18">
        <f t="shared" si="51"/>
        <v>1.1592974832506495E-2</v>
      </c>
      <c r="P160" s="18">
        <f t="shared" si="51"/>
        <v>1.0311268831110184E-2</v>
      </c>
      <c r="Q160" s="18">
        <f t="shared" si="51"/>
        <v>1.088831045168521E-2</v>
      </c>
      <c r="R160" s="18">
        <f t="shared" si="51"/>
        <v>9.0385309661751376E-3</v>
      </c>
      <c r="S160" s="18">
        <f t="shared" si="51"/>
        <v>6.4409044694822429E-3</v>
      </c>
      <c r="T160" s="18">
        <f t="shared" si="51"/>
        <v>5.4573669543972886E-3</v>
      </c>
      <c r="U160" s="18">
        <f t="shared" si="51"/>
        <v>4.6808456797649972E-3</v>
      </c>
      <c r="V160" s="18">
        <f t="shared" si="51"/>
        <v>3.6768127905838078E-3</v>
      </c>
      <c r="W160" s="18">
        <f t="shared" si="51"/>
        <v>3.7095213837648627E-3</v>
      </c>
      <c r="X160" s="18">
        <f t="shared" si="51"/>
        <v>3.7371981884623045E-3</v>
      </c>
      <c r="Y160" s="18">
        <f t="shared" si="51"/>
        <v>2.84160744658079E-3</v>
      </c>
      <c r="Z160" s="18">
        <f t="shared" si="51"/>
        <v>2.5330678817648269E-3</v>
      </c>
      <c r="AA160" s="18">
        <f t="shared" si="51"/>
        <v>2.7240553854776086E-3</v>
      </c>
      <c r="AB160" s="18">
        <f t="shared" si="9"/>
        <v>2.355912488882483E-3</v>
      </c>
      <c r="AC160" s="18">
        <f t="shared" si="51"/>
        <v>1.0371633605165747E-2</v>
      </c>
      <c r="AD160" s="21"/>
    </row>
    <row r="161" spans="1:30">
      <c r="A161" s="2">
        <v>51</v>
      </c>
      <c r="B161" s="44" t="s">
        <v>48</v>
      </c>
      <c r="C161" s="18">
        <f t="shared" ref="C161:H161" si="63">C59/C$8*100</f>
        <v>1.2536335223861617</v>
      </c>
      <c r="D161" s="18">
        <f t="shared" si="63"/>
        <v>1.1049481448635925</v>
      </c>
      <c r="E161" s="18">
        <f t="shared" si="63"/>
        <v>1.0868095560600204</v>
      </c>
      <c r="F161" s="18">
        <f t="shared" si="63"/>
        <v>0.83829706155869632</v>
      </c>
      <c r="G161" s="18">
        <f t="shared" si="63"/>
        <v>0.76287356238099469</v>
      </c>
      <c r="H161" s="18">
        <f t="shared" si="63"/>
        <v>0.81334310001072352</v>
      </c>
      <c r="I161" s="18">
        <f t="shared" si="47"/>
        <v>0.77912420900903612</v>
      </c>
      <c r="J161" s="18">
        <f t="shared" si="47"/>
        <v>0.64754720791812681</v>
      </c>
      <c r="K161" s="18">
        <f t="shared" si="47"/>
        <v>0.40567589135389509</v>
      </c>
      <c r="L161" s="18">
        <f t="shared" si="47"/>
        <v>0.37236496805159536</v>
      </c>
      <c r="M161" s="18">
        <f t="shared" si="47"/>
        <v>0.32496412044574474</v>
      </c>
      <c r="N161" s="18">
        <f t="shared" si="51"/>
        <v>0.27042366537541668</v>
      </c>
      <c r="O161" s="18">
        <f t="shared" si="51"/>
        <v>0.28218395355467635</v>
      </c>
      <c r="P161" s="18">
        <f t="shared" si="51"/>
        <v>0.23156485401408725</v>
      </c>
      <c r="Q161" s="18">
        <f t="shared" si="51"/>
        <v>0.22133315503383039</v>
      </c>
      <c r="R161" s="18">
        <f t="shared" si="51"/>
        <v>0.20555907471616849</v>
      </c>
      <c r="S161" s="18">
        <f t="shared" si="51"/>
        <v>0.22059775974998136</v>
      </c>
      <c r="T161" s="18">
        <f t="shared" si="51"/>
        <v>0.20504953528356715</v>
      </c>
      <c r="U161" s="18">
        <f t="shared" si="51"/>
        <v>0.19927052373038451</v>
      </c>
      <c r="V161" s="18">
        <f t="shared" si="51"/>
        <v>0.17998930979155014</v>
      </c>
      <c r="W161" s="18">
        <f t="shared" si="51"/>
        <v>0.21266840860014463</v>
      </c>
      <c r="X161" s="18">
        <f t="shared" ref="N161:AC174" si="64">X59/X$8*100</f>
        <v>0.20635111232434897</v>
      </c>
      <c r="Y161" s="18">
        <f t="shared" si="64"/>
        <v>0.20505104071623395</v>
      </c>
      <c r="Z161" s="18">
        <f t="shared" si="64"/>
        <v>0.19957021955090151</v>
      </c>
      <c r="AA161" s="18">
        <f t="shared" si="64"/>
        <v>0.15519137956257245</v>
      </c>
      <c r="AB161" s="18">
        <f t="shared" si="9"/>
        <v>0.11140257099405461</v>
      </c>
      <c r="AC161" s="18">
        <f t="shared" si="64"/>
        <v>0.24546703183010982</v>
      </c>
      <c r="AD161" s="21"/>
    </row>
    <row r="162" spans="1:30">
      <c r="A162" s="2">
        <v>52</v>
      </c>
      <c r="B162" s="44" t="s">
        <v>47</v>
      </c>
      <c r="C162" s="18">
        <f t="shared" ref="C162:H162" si="65">C60/C$8*100</f>
        <v>2.5439498049310658</v>
      </c>
      <c r="D162" s="18">
        <f t="shared" si="65"/>
        <v>2.5403528258390304</v>
      </c>
      <c r="E162" s="18">
        <f t="shared" si="65"/>
        <v>2.6254583502921576</v>
      </c>
      <c r="F162" s="18">
        <f t="shared" si="65"/>
        <v>1.8409296642335027</v>
      </c>
      <c r="G162" s="18">
        <f t="shared" si="65"/>
        <v>1.4215852533659981</v>
      </c>
      <c r="H162" s="18">
        <f t="shared" si="65"/>
        <v>1.2386218007186356</v>
      </c>
      <c r="I162" s="18">
        <f t="shared" ref="I162:M177" si="66">I60/I$8*100</f>
        <v>1.2075016379326269</v>
      </c>
      <c r="J162" s="18">
        <f t="shared" si="66"/>
        <v>1.1204029393280428</v>
      </c>
      <c r="K162" s="18">
        <f t="shared" si="66"/>
        <v>1.1206873933062707</v>
      </c>
      <c r="L162" s="18">
        <f t="shared" si="66"/>
        <v>1.2305263990923057</v>
      </c>
      <c r="M162" s="18">
        <f t="shared" si="66"/>
        <v>1.0722563213073193</v>
      </c>
      <c r="N162" s="18">
        <f t="shared" si="64"/>
        <v>1.1507385442757605</v>
      </c>
      <c r="O162" s="18">
        <f t="shared" si="64"/>
        <v>0.80755385735029606</v>
      </c>
      <c r="P162" s="18">
        <f t="shared" si="64"/>
        <v>0.65824618667512513</v>
      </c>
      <c r="Q162" s="18">
        <f t="shared" si="64"/>
        <v>0.6177095535980287</v>
      </c>
      <c r="R162" s="18">
        <f t="shared" si="64"/>
        <v>0.77207184924360961</v>
      </c>
      <c r="S162" s="18">
        <f t="shared" si="64"/>
        <v>0.84587325725838847</v>
      </c>
      <c r="T162" s="18">
        <f t="shared" si="64"/>
        <v>1.0686011886419731</v>
      </c>
      <c r="U162" s="18">
        <f t="shared" si="64"/>
        <v>0.93462002534404642</v>
      </c>
      <c r="V162" s="18">
        <f t="shared" si="64"/>
        <v>0.67899322117942162</v>
      </c>
      <c r="W162" s="18">
        <f t="shared" si="64"/>
        <v>0.63757044819880992</v>
      </c>
      <c r="X162" s="18">
        <f t="shared" si="64"/>
        <v>0.50749370671056415</v>
      </c>
      <c r="Y162" s="18">
        <f t="shared" si="64"/>
        <v>0.48518859816446425</v>
      </c>
      <c r="Z162" s="18">
        <f t="shared" si="64"/>
        <v>0.47014142917597734</v>
      </c>
      <c r="AA162" s="18">
        <f t="shared" si="64"/>
        <v>0.44430103751653804</v>
      </c>
      <c r="AB162" s="18">
        <f t="shared" si="9"/>
        <v>0.40275489702046074</v>
      </c>
      <c r="AC162" s="18">
        <f t="shared" si="64"/>
        <v>0.75426221500465351</v>
      </c>
      <c r="AD162" s="21"/>
    </row>
    <row r="163" spans="1:30">
      <c r="A163" s="2">
        <v>53</v>
      </c>
      <c r="B163" s="44" t="s">
        <v>46</v>
      </c>
      <c r="C163" s="18">
        <f t="shared" ref="C163:H163" si="67">C61/C$8*100</f>
        <v>0.1517084332019209</v>
      </c>
      <c r="D163" s="18">
        <f t="shared" si="67"/>
        <v>0.11007677084117472</v>
      </c>
      <c r="E163" s="18">
        <f t="shared" si="67"/>
        <v>0.17233009994500909</v>
      </c>
      <c r="F163" s="18">
        <f t="shared" si="67"/>
        <v>0.18057564811897936</v>
      </c>
      <c r="G163" s="18">
        <f t="shared" si="67"/>
        <v>0.12060529827918544</v>
      </c>
      <c r="H163" s="18">
        <f t="shared" si="67"/>
        <v>0.12169466699475007</v>
      </c>
      <c r="I163" s="18">
        <f t="shared" si="66"/>
        <v>0.11056018841048287</v>
      </c>
      <c r="J163" s="18">
        <f t="shared" si="66"/>
        <v>0.10772135564883459</v>
      </c>
      <c r="K163" s="18">
        <f t="shared" si="66"/>
        <v>0.10029713455397429</v>
      </c>
      <c r="L163" s="18">
        <f t="shared" si="66"/>
        <v>8.4047722245938317E-2</v>
      </c>
      <c r="M163" s="18">
        <f t="shared" si="66"/>
        <v>7.2333155397937901E-2</v>
      </c>
      <c r="N163" s="18">
        <f t="shared" si="64"/>
        <v>6.1385257962164798E-2</v>
      </c>
      <c r="O163" s="18">
        <f t="shared" si="64"/>
        <v>5.2372594592993447E-2</v>
      </c>
      <c r="P163" s="18">
        <f t="shared" si="64"/>
        <v>3.6479986317071236E-2</v>
      </c>
      <c r="Q163" s="18">
        <f t="shared" si="64"/>
        <v>3.9560849118174354E-2</v>
      </c>
      <c r="R163" s="18">
        <f t="shared" si="64"/>
        <v>4.066774592485211E-2</v>
      </c>
      <c r="S163" s="18">
        <f t="shared" si="64"/>
        <v>4.3692181034500448E-2</v>
      </c>
      <c r="T163" s="18">
        <f t="shared" si="64"/>
        <v>3.447319546079524E-2</v>
      </c>
      <c r="U163" s="18">
        <f t="shared" si="64"/>
        <v>3.755033449645355E-2</v>
      </c>
      <c r="V163" s="18">
        <f t="shared" si="64"/>
        <v>4.7332479409303511E-2</v>
      </c>
      <c r="W163" s="18">
        <f t="shared" si="64"/>
        <v>5.337113666625741E-2</v>
      </c>
      <c r="X163" s="18">
        <f t="shared" si="64"/>
        <v>5.2066257656418181E-2</v>
      </c>
      <c r="Y163" s="18">
        <f t="shared" si="64"/>
        <v>4.5371242759408396E-2</v>
      </c>
      <c r="Z163" s="18">
        <f t="shared" si="64"/>
        <v>4.358598131934683E-2</v>
      </c>
      <c r="AA163" s="18">
        <f t="shared" si="64"/>
        <v>5.0936664748927198E-2</v>
      </c>
      <c r="AB163" s="18">
        <f t="shared" si="9"/>
        <v>3.9466740545973794E-2</v>
      </c>
      <c r="AC163" s="18">
        <f t="shared" si="64"/>
        <v>5.1663650378072572E-2</v>
      </c>
      <c r="AD163" s="21"/>
    </row>
    <row r="164" spans="1:30">
      <c r="A164" s="2">
        <v>54</v>
      </c>
      <c r="B164" s="44" t="s">
        <v>45</v>
      </c>
      <c r="C164" s="18">
        <f t="shared" ref="C164:H164" si="68">C62/C$8*100</f>
        <v>2.5575563511356867</v>
      </c>
      <c r="D164" s="18">
        <f t="shared" si="68"/>
        <v>2.7808605717439296</v>
      </c>
      <c r="E164" s="18">
        <f t="shared" si="68"/>
        <v>2.7226824177169004</v>
      </c>
      <c r="F164" s="18">
        <f t="shared" si="68"/>
        <v>2.3850641610938572</v>
      </c>
      <c r="G164" s="18">
        <f t="shared" si="68"/>
        <v>1.8767655308209479</v>
      </c>
      <c r="H164" s="18">
        <f t="shared" si="68"/>
        <v>1.617483446892088</v>
      </c>
      <c r="I164" s="18">
        <f t="shared" si="66"/>
        <v>1.3673845849724631</v>
      </c>
      <c r="J164" s="18">
        <f t="shared" si="66"/>
        <v>1.1376627723558284</v>
      </c>
      <c r="K164" s="18">
        <f t="shared" si="66"/>
        <v>0.86973232512417908</v>
      </c>
      <c r="L164" s="18">
        <f t="shared" si="66"/>
        <v>0.67834354753778703</v>
      </c>
      <c r="M164" s="18">
        <f t="shared" si="66"/>
        <v>0.571686279391316</v>
      </c>
      <c r="N164" s="18">
        <f t="shared" si="64"/>
        <v>0.47958582750896689</v>
      </c>
      <c r="O164" s="18">
        <f t="shared" si="64"/>
        <v>0.39303433609429578</v>
      </c>
      <c r="P164" s="18">
        <f t="shared" si="64"/>
        <v>0.3229787498985992</v>
      </c>
      <c r="Q164" s="18">
        <f t="shared" si="64"/>
        <v>0.32081831375579556</v>
      </c>
      <c r="R164" s="18">
        <f t="shared" si="64"/>
        <v>0.27493365843681217</v>
      </c>
      <c r="S164" s="18">
        <f t="shared" si="64"/>
        <v>0.23326034716474811</v>
      </c>
      <c r="T164" s="18">
        <f t="shared" si="64"/>
        <v>0.21649473477730058</v>
      </c>
      <c r="U164" s="18">
        <f t="shared" si="64"/>
        <v>0.20134692692021036</v>
      </c>
      <c r="V164" s="18">
        <f t="shared" si="64"/>
        <v>0.18812701036599316</v>
      </c>
      <c r="W164" s="18">
        <f t="shared" si="64"/>
        <v>0.19439055074511086</v>
      </c>
      <c r="X164" s="18">
        <f t="shared" si="64"/>
        <v>0.19120963508306338</v>
      </c>
      <c r="Y164" s="18">
        <f t="shared" si="64"/>
        <v>0.16972776480551316</v>
      </c>
      <c r="Z164" s="18">
        <f t="shared" si="64"/>
        <v>0.14992133579096908</v>
      </c>
      <c r="AA164" s="18">
        <f t="shared" si="64"/>
        <v>0.13807018626747206</v>
      </c>
      <c r="AB164" s="18">
        <f t="shared" si="9"/>
        <v>0.10790565596824483</v>
      </c>
      <c r="AC164" s="18">
        <f t="shared" si="64"/>
        <v>0.3350689341783562</v>
      </c>
      <c r="AD164" s="21"/>
    </row>
    <row r="165" spans="1:30">
      <c r="A165" s="2">
        <v>55</v>
      </c>
      <c r="B165" s="44" t="s">
        <v>44</v>
      </c>
      <c r="C165" s="18">
        <f t="shared" ref="C165:H165" si="69">C63/C$8*100</f>
        <v>2.4141945032643717</v>
      </c>
      <c r="D165" s="18">
        <f t="shared" si="69"/>
        <v>2.3620616858730585</v>
      </c>
      <c r="E165" s="18">
        <f t="shared" si="69"/>
        <v>2.3369485082593755</v>
      </c>
      <c r="F165" s="18">
        <f t="shared" si="69"/>
        <v>2.0320886481754319</v>
      </c>
      <c r="G165" s="18">
        <f t="shared" si="69"/>
        <v>1.5667420322821299</v>
      </c>
      <c r="H165" s="18">
        <f t="shared" si="69"/>
        <v>1.381554828535692</v>
      </c>
      <c r="I165" s="18">
        <f t="shared" si="66"/>
        <v>1.2037381288647402</v>
      </c>
      <c r="J165" s="18">
        <f t="shared" si="66"/>
        <v>1.0219644595478681</v>
      </c>
      <c r="K165" s="18">
        <f t="shared" si="66"/>
        <v>0.79230707077515994</v>
      </c>
      <c r="L165" s="18">
        <f t="shared" si="66"/>
        <v>0.60965633338853775</v>
      </c>
      <c r="M165" s="18">
        <f t="shared" si="66"/>
        <v>0.49333463186786214</v>
      </c>
      <c r="N165" s="18">
        <f t="shared" si="64"/>
        <v>0.35702326335292328</v>
      </c>
      <c r="O165" s="18">
        <f t="shared" si="64"/>
        <v>0.29358659624300715</v>
      </c>
      <c r="P165" s="18">
        <f t="shared" si="64"/>
        <v>0.2227801637977285</v>
      </c>
      <c r="Q165" s="18">
        <f t="shared" si="64"/>
        <v>0.25135731651622373</v>
      </c>
      <c r="R165" s="18">
        <f t="shared" si="64"/>
        <v>0.21954498869236469</v>
      </c>
      <c r="S165" s="18">
        <f t="shared" si="64"/>
        <v>0.20662898343784333</v>
      </c>
      <c r="T165" s="18">
        <f t="shared" si="64"/>
        <v>0.19355447230714704</v>
      </c>
      <c r="U165" s="18">
        <f t="shared" si="64"/>
        <v>0.18397282340194818</v>
      </c>
      <c r="V165" s="18">
        <f t="shared" si="64"/>
        <v>0.16316155777200941</v>
      </c>
      <c r="W165" s="18">
        <f t="shared" si="64"/>
        <v>0.16188953532007638</v>
      </c>
      <c r="X165" s="18">
        <f t="shared" si="64"/>
        <v>0.13348487372412446</v>
      </c>
      <c r="Y165" s="18">
        <f t="shared" si="64"/>
        <v>0.13385113349072492</v>
      </c>
      <c r="Z165" s="18">
        <f t="shared" si="64"/>
        <v>0.11777385792928863</v>
      </c>
      <c r="AA165" s="18">
        <f t="shared" si="64"/>
        <v>0.10865937652167024</v>
      </c>
      <c r="AB165" s="18">
        <f t="shared" si="9"/>
        <v>7.9168839226137128E-2</v>
      </c>
      <c r="AC165" s="18">
        <f t="shared" si="64"/>
        <v>0.27930928274188971</v>
      </c>
      <c r="AD165" s="21"/>
    </row>
    <row r="166" spans="1:30">
      <c r="A166" s="2">
        <v>56</v>
      </c>
      <c r="B166" s="44" t="s">
        <v>43</v>
      </c>
      <c r="C166" s="18">
        <f t="shared" ref="C166:H166" si="70">C64/C$8*100</f>
        <v>0.29882557662965681</v>
      </c>
      <c r="D166" s="18">
        <f t="shared" si="70"/>
        <v>0.29049108109480698</v>
      </c>
      <c r="E166" s="18">
        <f t="shared" si="70"/>
        <v>0.28230483544554447</v>
      </c>
      <c r="F166" s="18">
        <f t="shared" si="70"/>
        <v>0.24873150144448727</v>
      </c>
      <c r="G166" s="18">
        <f t="shared" si="70"/>
        <v>0.21430887203865226</v>
      </c>
      <c r="H166" s="18">
        <f t="shared" si="70"/>
        <v>0.17475085772569801</v>
      </c>
      <c r="I166" s="18">
        <f t="shared" si="66"/>
        <v>0.16464967801458669</v>
      </c>
      <c r="J166" s="18">
        <f t="shared" si="66"/>
        <v>0.14809644476562728</v>
      </c>
      <c r="K166" s="18">
        <f t="shared" si="66"/>
        <v>0.12828508654838175</v>
      </c>
      <c r="L166" s="18">
        <f t="shared" si="66"/>
        <v>0.1101778368790958</v>
      </c>
      <c r="M166" s="18">
        <f t="shared" si="66"/>
        <v>0.10702940577670356</v>
      </c>
      <c r="N166" s="18">
        <f t="shared" si="64"/>
        <v>0.10515332496663056</v>
      </c>
      <c r="O166" s="18">
        <f t="shared" si="64"/>
        <v>9.419951585969645E-2</v>
      </c>
      <c r="P166" s="18">
        <f t="shared" si="64"/>
        <v>8.8032888839595438E-2</v>
      </c>
      <c r="Q166" s="18">
        <f t="shared" si="64"/>
        <v>8.9819605632017532E-2</v>
      </c>
      <c r="R166" s="18">
        <f t="shared" si="64"/>
        <v>8.1797500122533909E-2</v>
      </c>
      <c r="S166" s="18">
        <f t="shared" si="64"/>
        <v>6.8222348859322213E-2</v>
      </c>
      <c r="T166" s="18">
        <f t="shared" si="64"/>
        <v>6.6106306339574955E-2</v>
      </c>
      <c r="U166" s="18">
        <f t="shared" si="64"/>
        <v>6.4738086943521456E-2</v>
      </c>
      <c r="V166" s="18">
        <f t="shared" si="64"/>
        <v>6.9757492250975328E-2</v>
      </c>
      <c r="W166" s="18">
        <f t="shared" si="64"/>
        <v>7.3128740416101554E-2</v>
      </c>
      <c r="X166" s="18">
        <f t="shared" si="64"/>
        <v>7.6811443997928511E-2</v>
      </c>
      <c r="Y166" s="18">
        <f t="shared" si="64"/>
        <v>7.3160702404743677E-2</v>
      </c>
      <c r="Z166" s="18">
        <f t="shared" si="64"/>
        <v>6.301897510694543E-2</v>
      </c>
      <c r="AA166" s="18">
        <f t="shared" si="64"/>
        <v>5.9766733977423214E-2</v>
      </c>
      <c r="AB166" s="18">
        <f t="shared" si="9"/>
        <v>7.2188829973358695E-2</v>
      </c>
      <c r="AC166" s="18">
        <f t="shared" si="64"/>
        <v>8.3351993648934003E-2</v>
      </c>
      <c r="AD166" s="21"/>
    </row>
    <row r="167" spans="1:30">
      <c r="A167" s="2">
        <v>57</v>
      </c>
      <c r="B167" s="44" t="s">
        <v>42</v>
      </c>
      <c r="C167" s="18">
        <f t="shared" ref="C167:H167" si="71">C65/C$8*100</f>
        <v>2.7161364900892302E-2</v>
      </c>
      <c r="D167" s="18">
        <f t="shared" si="71"/>
        <v>2.5444910388295883E-2</v>
      </c>
      <c r="E167" s="18">
        <f t="shared" si="71"/>
        <v>2.1985987340170113E-2</v>
      </c>
      <c r="F167" s="18">
        <f t="shared" si="71"/>
        <v>1.5616065390147729E-2</v>
      </c>
      <c r="G167" s="18">
        <f t="shared" si="71"/>
        <v>1.3644268131222151E-2</v>
      </c>
      <c r="H167" s="18">
        <f t="shared" si="71"/>
        <v>1.1364147011957643E-2</v>
      </c>
      <c r="I167" s="18">
        <f t="shared" si="66"/>
        <v>1.3586038853537565E-2</v>
      </c>
      <c r="J167" s="18">
        <f t="shared" si="66"/>
        <v>1.1701783443565627E-2</v>
      </c>
      <c r="K167" s="18">
        <f t="shared" si="66"/>
        <v>1.1506294936232522E-2</v>
      </c>
      <c r="L167" s="18">
        <f t="shared" si="66"/>
        <v>1.0422988622031422E-2</v>
      </c>
      <c r="M167" s="18">
        <f t="shared" si="66"/>
        <v>9.4704576880469734E-3</v>
      </c>
      <c r="N167" s="18">
        <f t="shared" si="64"/>
        <v>9.5364461798332981E-3</v>
      </c>
      <c r="O167" s="18">
        <f t="shared" si="64"/>
        <v>9.5167249590042084E-3</v>
      </c>
      <c r="P167" s="18">
        <f t="shared" si="64"/>
        <v>8.9814020676586594E-3</v>
      </c>
      <c r="Q167" s="18">
        <f t="shared" si="64"/>
        <v>1.0214205706466193E-2</v>
      </c>
      <c r="R167" s="18">
        <f t="shared" si="64"/>
        <v>9.4694074796819201E-3</v>
      </c>
      <c r="S167" s="18">
        <f t="shared" si="64"/>
        <v>7.8599916125519729E-3</v>
      </c>
      <c r="T167" s="18">
        <f t="shared" si="64"/>
        <v>8.4058889464908391E-3</v>
      </c>
      <c r="U167" s="18">
        <f t="shared" si="64"/>
        <v>8.2490641798229555E-3</v>
      </c>
      <c r="V167" s="18">
        <f t="shared" si="64"/>
        <v>8.7127726612247838E-3</v>
      </c>
      <c r="W167" s="18">
        <f t="shared" si="64"/>
        <v>9.0709137231547912E-3</v>
      </c>
      <c r="X167" s="18">
        <f t="shared" si="64"/>
        <v>9.0428515251970189E-3</v>
      </c>
      <c r="Y167" s="18">
        <f t="shared" si="64"/>
        <v>7.5128315958194929E-3</v>
      </c>
      <c r="Z167" s="18">
        <f t="shared" si="64"/>
        <v>6.4617790078638397E-3</v>
      </c>
      <c r="AA167" s="18">
        <f t="shared" si="64"/>
        <v>5.7644408400565634E-3</v>
      </c>
      <c r="AB167" s="18">
        <f t="shared" si="9"/>
        <v>3.866881416510118E-3</v>
      </c>
      <c r="AC167" s="18">
        <f t="shared" si="64"/>
        <v>8.4571851476249044E-3</v>
      </c>
      <c r="AD167" s="21"/>
    </row>
    <row r="168" spans="1:30">
      <c r="A168" s="2">
        <v>58</v>
      </c>
      <c r="B168" s="44" t="s">
        <v>41</v>
      </c>
      <c r="C168" s="18">
        <f t="shared" ref="C168:H168" si="72">C66/C$8*100</f>
        <v>0.41762838028347826</v>
      </c>
      <c r="D168" s="18">
        <f t="shared" si="72"/>
        <v>0.3980438232519895</v>
      </c>
      <c r="E168" s="18">
        <f t="shared" si="72"/>
        <v>0.39778800276691356</v>
      </c>
      <c r="F168" s="18">
        <f t="shared" si="72"/>
        <v>0.35948008339003767</v>
      </c>
      <c r="G168" s="18">
        <f t="shared" si="72"/>
        <v>0.34766556289386674</v>
      </c>
      <c r="H168" s="18">
        <f t="shared" si="72"/>
        <v>0.2977953482677359</v>
      </c>
      <c r="I168" s="18">
        <f t="shared" si="66"/>
        <v>0.25045619876501851</v>
      </c>
      <c r="J168" s="18">
        <f t="shared" si="66"/>
        <v>0.22303667056297083</v>
      </c>
      <c r="K168" s="18">
        <f t="shared" si="66"/>
        <v>0.17205747918928929</v>
      </c>
      <c r="L168" s="18">
        <f t="shared" si="66"/>
        <v>0.14585041096210241</v>
      </c>
      <c r="M168" s="18">
        <f t="shared" si="66"/>
        <v>0.1281846860453261</v>
      </c>
      <c r="N168" s="18">
        <f t="shared" si="64"/>
        <v>0.1059153014943411</v>
      </c>
      <c r="O168" s="18">
        <f t="shared" si="64"/>
        <v>8.0500762515065466E-2</v>
      </c>
      <c r="P168" s="18">
        <f t="shared" si="64"/>
        <v>6.5262537694689746E-2</v>
      </c>
      <c r="Q168" s="18">
        <f t="shared" si="64"/>
        <v>6.2111775103071233E-2</v>
      </c>
      <c r="R168" s="18">
        <f t="shared" si="64"/>
        <v>5.0421793051304474E-2</v>
      </c>
      <c r="S168" s="18">
        <f t="shared" si="64"/>
        <v>4.193013639666391E-2</v>
      </c>
      <c r="T168" s="18">
        <f t="shared" si="64"/>
        <v>4.2107631815765441E-2</v>
      </c>
      <c r="U168" s="18">
        <f t="shared" si="64"/>
        <v>3.9834152405802958E-2</v>
      </c>
      <c r="V168" s="18">
        <f t="shared" si="64"/>
        <v>3.5720167200024501E-2</v>
      </c>
      <c r="W168" s="18">
        <f t="shared" si="64"/>
        <v>3.6485973559949973E-2</v>
      </c>
      <c r="X168" s="18">
        <f t="shared" si="64"/>
        <v>3.5589752742847681E-2</v>
      </c>
      <c r="Y168" s="18">
        <f t="shared" si="64"/>
        <v>2.9219287409111339E-2</v>
      </c>
      <c r="Z168" s="18">
        <f t="shared" si="64"/>
        <v>2.4892594863995445E-2</v>
      </c>
      <c r="AA168" s="18">
        <f t="shared" si="64"/>
        <v>2.1877640495127929E-2</v>
      </c>
      <c r="AB168" s="18">
        <f t="shared" si="9"/>
        <v>1.6140766744517452E-2</v>
      </c>
      <c r="AC168" s="18">
        <f t="shared" si="64"/>
        <v>6.1862427546591478E-2</v>
      </c>
      <c r="AD168" s="21"/>
    </row>
    <row r="169" spans="1:30">
      <c r="A169" s="2">
        <v>59</v>
      </c>
      <c r="B169" s="44" t="s">
        <v>40</v>
      </c>
      <c r="C169" s="18">
        <f t="shared" ref="C169:H169" si="73">C67/C$8*100</f>
        <v>0.71289868180610427</v>
      </c>
      <c r="D169" s="18">
        <f t="shared" si="73"/>
        <v>0.73906884875806589</v>
      </c>
      <c r="E169" s="18">
        <f t="shared" si="73"/>
        <v>0.70502698528991958</v>
      </c>
      <c r="F169" s="18">
        <f t="shared" si="73"/>
        <v>0.67965021019528493</v>
      </c>
      <c r="G169" s="18">
        <f t="shared" si="73"/>
        <v>0.63131479606503105</v>
      </c>
      <c r="H169" s="18">
        <f t="shared" si="73"/>
        <v>0.52545715639531654</v>
      </c>
      <c r="I169" s="18">
        <f t="shared" si="66"/>
        <v>0.47246541461536118</v>
      </c>
      <c r="J169" s="18">
        <f t="shared" si="66"/>
        <v>0.40443587002130765</v>
      </c>
      <c r="K169" s="18">
        <f t="shared" si="66"/>
        <v>0.2973359957437372</v>
      </c>
      <c r="L169" s="18">
        <f t="shared" si="66"/>
        <v>0.24050253351455345</v>
      </c>
      <c r="M169" s="18">
        <f t="shared" si="66"/>
        <v>0.21971782037769255</v>
      </c>
      <c r="N169" s="18">
        <f t="shared" si="64"/>
        <v>0.19825004474947477</v>
      </c>
      <c r="O169" s="18">
        <f t="shared" si="64"/>
        <v>0.17842095366388649</v>
      </c>
      <c r="P169" s="18">
        <f t="shared" si="64"/>
        <v>0.15283853806163941</v>
      </c>
      <c r="Q169" s="18">
        <f t="shared" si="64"/>
        <v>0.15056989532447879</v>
      </c>
      <c r="R169" s="18">
        <f t="shared" si="64"/>
        <v>0.13406849468217544</v>
      </c>
      <c r="S169" s="18">
        <f t="shared" si="64"/>
        <v>0.11462182582775615</v>
      </c>
      <c r="T169" s="18">
        <f t="shared" si="64"/>
        <v>0.11047161778802454</v>
      </c>
      <c r="U169" s="18">
        <f t="shared" si="64"/>
        <v>0.10717965917071492</v>
      </c>
      <c r="V169" s="18">
        <f t="shared" si="64"/>
        <v>0.10726207087162504</v>
      </c>
      <c r="W169" s="18">
        <f t="shared" si="64"/>
        <v>0.11182282061329325</v>
      </c>
      <c r="X169" s="18">
        <f t="shared" si="64"/>
        <v>0.11281272294618203</v>
      </c>
      <c r="Y169" s="18">
        <f t="shared" si="64"/>
        <v>0.1007168037755175</v>
      </c>
      <c r="Z169" s="18">
        <f t="shared" si="64"/>
        <v>8.6052699618656678E-2</v>
      </c>
      <c r="AA169" s="18">
        <f t="shared" si="64"/>
        <v>8.1348628883969598E-2</v>
      </c>
      <c r="AB169" s="18">
        <f t="shared" si="9"/>
        <v>7.1333012542272062E-2</v>
      </c>
      <c r="AC169" s="18">
        <f t="shared" si="64"/>
        <v>0.1460849451035349</v>
      </c>
      <c r="AD169" s="21"/>
    </row>
    <row r="170" spans="1:30">
      <c r="A170" s="2">
        <v>60</v>
      </c>
      <c r="B170" s="44" t="s">
        <v>39</v>
      </c>
      <c r="C170" s="18">
        <f t="shared" ref="C170:H170" si="74">C68/C$8*100</f>
        <v>0.73834548180785442</v>
      </c>
      <c r="D170" s="18">
        <f t="shared" si="74"/>
        <v>0.80468151599355431</v>
      </c>
      <c r="E170" s="18">
        <f t="shared" si="74"/>
        <v>0.84391564300214816</v>
      </c>
      <c r="F170" s="18">
        <f t="shared" si="74"/>
        <v>0.82845805269192963</v>
      </c>
      <c r="G170" s="18">
        <f t="shared" si="74"/>
        <v>0.71378672195772708</v>
      </c>
      <c r="H170" s="18">
        <f t="shared" si="74"/>
        <v>0.59468620827275154</v>
      </c>
      <c r="I170" s="18">
        <f t="shared" si="66"/>
        <v>0.54875159916546312</v>
      </c>
      <c r="J170" s="18">
        <f t="shared" si="66"/>
        <v>0.48785458988067448</v>
      </c>
      <c r="K170" s="18">
        <f t="shared" si="66"/>
        <v>0.40199552257883847</v>
      </c>
      <c r="L170" s="18">
        <f t="shared" si="66"/>
        <v>0.32328784083173856</v>
      </c>
      <c r="M170" s="18">
        <f t="shared" si="66"/>
        <v>0.2846327002022821</v>
      </c>
      <c r="N170" s="18">
        <f t="shared" si="64"/>
        <v>0.27196633111708973</v>
      </c>
      <c r="O170" s="18">
        <f t="shared" si="64"/>
        <v>0.24343667433913532</v>
      </c>
      <c r="P170" s="18">
        <f t="shared" si="64"/>
        <v>0.20438468228842679</v>
      </c>
      <c r="Q170" s="18">
        <f t="shared" si="64"/>
        <v>0.21370534905196223</v>
      </c>
      <c r="R170" s="18">
        <f t="shared" si="64"/>
        <v>0.1704890005417439</v>
      </c>
      <c r="S170" s="18">
        <f t="shared" si="64"/>
        <v>0.14051447297936667</v>
      </c>
      <c r="T170" s="18">
        <f t="shared" si="64"/>
        <v>0.13491108732205159</v>
      </c>
      <c r="U170" s="18">
        <f t="shared" si="64"/>
        <v>0.12594617344093934</v>
      </c>
      <c r="V170" s="18">
        <f t="shared" si="64"/>
        <v>0.10863415022637131</v>
      </c>
      <c r="W170" s="18">
        <f t="shared" si="64"/>
        <v>0.11494732372040221</v>
      </c>
      <c r="X170" s="18">
        <f t="shared" si="64"/>
        <v>0.11162895128760103</v>
      </c>
      <c r="Y170" s="18">
        <f t="shared" si="64"/>
        <v>9.521965784560206E-2</v>
      </c>
      <c r="Z170" s="18">
        <f t="shared" si="64"/>
        <v>7.7889346139830132E-2</v>
      </c>
      <c r="AA170" s="18">
        <f t="shared" si="64"/>
        <v>6.6004017460466094E-2</v>
      </c>
      <c r="AB170" s="18">
        <f t="shared" si="9"/>
        <v>4.9728913593873783E-2</v>
      </c>
      <c r="AC170" s="18">
        <f t="shared" si="64"/>
        <v>0.16752657376157598</v>
      </c>
      <c r="AD170" s="21"/>
    </row>
    <row r="171" spans="1:30">
      <c r="A171" s="2">
        <v>61</v>
      </c>
      <c r="B171" s="44" t="s">
        <v>38</v>
      </c>
      <c r="C171" s="18">
        <f t="shared" ref="C171:H171" si="75">C69/C$8*100</f>
        <v>0.13527255289366744</v>
      </c>
      <c r="D171" s="18">
        <f t="shared" si="75"/>
        <v>0.13148769582645589</v>
      </c>
      <c r="E171" s="18">
        <f t="shared" si="75"/>
        <v>0.17077677451418022</v>
      </c>
      <c r="F171" s="18">
        <f t="shared" si="75"/>
        <v>0.2089758865331364</v>
      </c>
      <c r="G171" s="18">
        <f t="shared" si="75"/>
        <v>0.20149393103930796</v>
      </c>
      <c r="H171" s="18">
        <f t="shared" si="75"/>
        <v>0.17694080850071159</v>
      </c>
      <c r="I171" s="18">
        <f t="shared" si="66"/>
        <v>0.1951984632901875</v>
      </c>
      <c r="J171" s="18">
        <f t="shared" si="66"/>
        <v>0.17973293559668746</v>
      </c>
      <c r="K171" s="18">
        <f t="shared" si="66"/>
        <v>0.13683464874367696</v>
      </c>
      <c r="L171" s="18">
        <f t="shared" si="66"/>
        <v>0.11444832203555803</v>
      </c>
      <c r="M171" s="18">
        <f t="shared" si="66"/>
        <v>0.10530406793024924</v>
      </c>
      <c r="N171" s="18">
        <f t="shared" si="64"/>
        <v>9.0509143783659804E-2</v>
      </c>
      <c r="O171" s="18">
        <f t="shared" si="64"/>
        <v>8.2593062496349262E-2</v>
      </c>
      <c r="P171" s="18">
        <f t="shared" si="64"/>
        <v>7.547296847224523E-2</v>
      </c>
      <c r="Q171" s="18">
        <f t="shared" si="64"/>
        <v>6.3252245865798001E-2</v>
      </c>
      <c r="R171" s="18">
        <f t="shared" si="64"/>
        <v>5.9284734880869695E-2</v>
      </c>
      <c r="S171" s="18">
        <f t="shared" si="64"/>
        <v>6.8159893992592993E-2</v>
      </c>
      <c r="T171" s="18">
        <f t="shared" si="64"/>
        <v>7.6875134022796165E-2</v>
      </c>
      <c r="U171" s="18">
        <f t="shared" si="64"/>
        <v>9.0370856177580783E-2</v>
      </c>
      <c r="V171" s="18">
        <f t="shared" si="64"/>
        <v>0.10996769173557779</v>
      </c>
      <c r="W171" s="18">
        <f t="shared" si="64"/>
        <v>0.14359329353408737</v>
      </c>
      <c r="X171" s="18">
        <f t="shared" si="64"/>
        <v>0.15724808185346384</v>
      </c>
      <c r="Y171" s="18">
        <f t="shared" si="64"/>
        <v>0.15694299877836546</v>
      </c>
      <c r="Z171" s="18">
        <f t="shared" si="64"/>
        <v>0.16070183317465289</v>
      </c>
      <c r="AA171" s="18">
        <f t="shared" si="64"/>
        <v>0.17588908375220019</v>
      </c>
      <c r="AB171" s="18">
        <f t="shared" si="9"/>
        <v>0.17098765997012713</v>
      </c>
      <c r="AC171" s="18">
        <f t="shared" si="64"/>
        <v>0.12215663061222663</v>
      </c>
      <c r="AD171" s="21"/>
    </row>
    <row r="172" spans="1:30">
      <c r="A172" s="2">
        <v>62</v>
      </c>
      <c r="B172" s="44" t="s">
        <v>37</v>
      </c>
      <c r="C172" s="18">
        <f t="shared" ref="C172:H172" si="76">C70/C$8*100</f>
        <v>0.54955107938421699</v>
      </c>
      <c r="D172" s="18">
        <f t="shared" si="76"/>
        <v>0.58108328719587132</v>
      </c>
      <c r="E172" s="18">
        <f t="shared" si="76"/>
        <v>0.57702150741976588</v>
      </c>
      <c r="F172" s="18">
        <f t="shared" si="76"/>
        <v>0.52595147273205611</v>
      </c>
      <c r="G172" s="18">
        <f t="shared" si="76"/>
        <v>0.43704321964186127</v>
      </c>
      <c r="H172" s="18">
        <f t="shared" si="76"/>
        <v>0.33406135282872557</v>
      </c>
      <c r="I172" s="18">
        <f t="shared" si="66"/>
        <v>0.30334651672247104</v>
      </c>
      <c r="J172" s="18">
        <f t="shared" si="66"/>
        <v>0.25790274197689245</v>
      </c>
      <c r="K172" s="18">
        <f t="shared" si="66"/>
        <v>0.18851922312182989</v>
      </c>
      <c r="L172" s="18">
        <f t="shared" si="66"/>
        <v>0.1412606304565745</v>
      </c>
      <c r="M172" s="18">
        <f t="shared" si="66"/>
        <v>0.12362780189706514</v>
      </c>
      <c r="N172" s="18">
        <f t="shared" si="64"/>
        <v>0.10960255479304903</v>
      </c>
      <c r="O172" s="18">
        <f t="shared" si="64"/>
        <v>0.10682952387736766</v>
      </c>
      <c r="P172" s="18">
        <f t="shared" si="64"/>
        <v>0.10792420971260563</v>
      </c>
      <c r="Q172" s="18">
        <f t="shared" si="64"/>
        <v>0.10175404042376164</v>
      </c>
      <c r="R172" s="18">
        <f t="shared" si="64"/>
        <v>0.10312820409089601</v>
      </c>
      <c r="S172" s="18">
        <f t="shared" si="64"/>
        <v>0.13692307483356342</v>
      </c>
      <c r="T172" s="18">
        <f t="shared" si="64"/>
        <v>0.15242887448765788</v>
      </c>
      <c r="U172" s="18">
        <f t="shared" si="64"/>
        <v>0.17035584484684707</v>
      </c>
      <c r="V172" s="18">
        <f t="shared" si="64"/>
        <v>0.18934522439600276</v>
      </c>
      <c r="W172" s="18">
        <f t="shared" si="64"/>
        <v>0.22970604586649643</v>
      </c>
      <c r="X172" s="18">
        <f t="shared" si="64"/>
        <v>0.24283611979676595</v>
      </c>
      <c r="Y172" s="18">
        <f t="shared" si="64"/>
        <v>0.21463968788664636</v>
      </c>
      <c r="Z172" s="18">
        <f t="shared" si="64"/>
        <v>0.19768978718019284</v>
      </c>
      <c r="AA172" s="18">
        <f t="shared" si="64"/>
        <v>0.21556531125396208</v>
      </c>
      <c r="AB172" s="18">
        <f t="shared" si="9"/>
        <v>0.23103129999273825</v>
      </c>
      <c r="AC172" s="18">
        <f t="shared" si="64"/>
        <v>0.1883636577851277</v>
      </c>
      <c r="AD172" s="21"/>
    </row>
    <row r="173" spans="1:30">
      <c r="A173" s="2">
        <v>63</v>
      </c>
      <c r="B173" s="44" t="s">
        <v>36</v>
      </c>
      <c r="C173" s="18">
        <f t="shared" ref="C173:H173" si="77">C71/C$8*100</f>
        <v>4.1135490809299173E-2</v>
      </c>
      <c r="D173" s="18">
        <f t="shared" si="77"/>
        <v>2.8023510965432267E-2</v>
      </c>
      <c r="E173" s="18">
        <f t="shared" si="77"/>
        <v>2.4648017641921295E-2</v>
      </c>
      <c r="F173" s="18">
        <f t="shared" si="77"/>
        <v>2.4221142080742306E-2</v>
      </c>
      <c r="G173" s="18">
        <f t="shared" si="77"/>
        <v>1.9984793217110178E-2</v>
      </c>
      <c r="H173" s="18">
        <f t="shared" si="77"/>
        <v>1.5044923183296841E-2</v>
      </c>
      <c r="I173" s="18">
        <f t="shared" si="66"/>
        <v>1.364988903369241E-2</v>
      </c>
      <c r="J173" s="18">
        <f t="shared" si="66"/>
        <v>1.5011671939734473E-2</v>
      </c>
      <c r="K173" s="18">
        <f t="shared" si="66"/>
        <v>1.6091695432570049E-2</v>
      </c>
      <c r="L173" s="18">
        <f t="shared" si="66"/>
        <v>1.5740559367705634E-2</v>
      </c>
      <c r="M173" s="18">
        <f t="shared" si="66"/>
        <v>1.8083239169207805E-2</v>
      </c>
      <c r="N173" s="18">
        <f t="shared" si="64"/>
        <v>1.7418134506689508E-2</v>
      </c>
      <c r="O173" s="18">
        <f t="shared" si="64"/>
        <v>1.8042418376126329E-2</v>
      </c>
      <c r="P173" s="18">
        <f t="shared" si="64"/>
        <v>1.9270314557578969E-2</v>
      </c>
      <c r="Q173" s="18">
        <f t="shared" si="64"/>
        <v>2.4070616377401537E-2</v>
      </c>
      <c r="R173" s="18">
        <f t="shared" si="64"/>
        <v>1.8976856235715555E-2</v>
      </c>
      <c r="S173" s="18">
        <f t="shared" si="64"/>
        <v>2.3551215809271803E-2</v>
      </c>
      <c r="T173" s="18">
        <f t="shared" si="64"/>
        <v>2.2518084682196831E-2</v>
      </c>
      <c r="U173" s="18">
        <f t="shared" si="64"/>
        <v>2.3245594870924761E-2</v>
      </c>
      <c r="V173" s="18">
        <f t="shared" si="64"/>
        <v>2.570832765739035E-2</v>
      </c>
      <c r="W173" s="18">
        <f t="shared" si="64"/>
        <v>2.8762652698120651E-2</v>
      </c>
      <c r="X173" s="18">
        <f t="shared" si="64"/>
        <v>2.9574303666203467E-2</v>
      </c>
      <c r="Y173" s="18">
        <f t="shared" si="64"/>
        <v>2.8430080280446319E-2</v>
      </c>
      <c r="Z173" s="18">
        <f t="shared" si="64"/>
        <v>2.3038479568395054E-2</v>
      </c>
      <c r="AA173" s="18">
        <f t="shared" si="64"/>
        <v>2.2969185248282571E-2</v>
      </c>
      <c r="AB173" s="18">
        <f t="shared" si="9"/>
        <v>7.0266794488949319E-2</v>
      </c>
      <c r="AC173" s="18">
        <f t="shared" si="64"/>
        <v>2.67621523586133E-2</v>
      </c>
      <c r="AD173" s="21"/>
    </row>
    <row r="174" spans="1:30">
      <c r="A174" s="2">
        <v>64</v>
      </c>
      <c r="B174" s="44" t="s">
        <v>35</v>
      </c>
      <c r="C174" s="18">
        <f t="shared" ref="C174:H174" si="78">C72/C$8*100</f>
        <v>0.25830468318417482</v>
      </c>
      <c r="D174" s="18">
        <f t="shared" si="78"/>
        <v>0.25417411269703943</v>
      </c>
      <c r="E174" s="18">
        <f t="shared" si="78"/>
        <v>0.25217027819189936</v>
      </c>
      <c r="F174" s="18">
        <f t="shared" si="78"/>
        <v>0.20705852335624278</v>
      </c>
      <c r="G174" s="18">
        <f t="shared" si="78"/>
        <v>0.18489157337980008</v>
      </c>
      <c r="H174" s="18">
        <f t="shared" si="78"/>
        <v>0.14234257610702025</v>
      </c>
      <c r="I174" s="18">
        <f t="shared" si="66"/>
        <v>0.13528172734043181</v>
      </c>
      <c r="J174" s="18">
        <f t="shared" si="66"/>
        <v>0.10124814690233956</v>
      </c>
      <c r="K174" s="18">
        <f t="shared" si="66"/>
        <v>9.068381640128699E-2</v>
      </c>
      <c r="L174" s="18">
        <f t="shared" si="66"/>
        <v>8.4724968735808537E-2</v>
      </c>
      <c r="M174" s="18">
        <f t="shared" si="66"/>
        <v>8.2050564804917389E-2</v>
      </c>
      <c r="N174" s="18">
        <f t="shared" si="64"/>
        <v>7.684070887746626E-2</v>
      </c>
      <c r="O174" s="18">
        <f t="shared" si="64"/>
        <v>7.5954743836796443E-2</v>
      </c>
      <c r="P174" s="18">
        <f t="shared" si="64"/>
        <v>8.9615801315604454E-2</v>
      </c>
      <c r="Q174" s="18">
        <f t="shared" si="64"/>
        <v>8.8038523848688141E-2</v>
      </c>
      <c r="R174" s="18">
        <f t="shared" si="64"/>
        <v>8.1287469844818203E-2</v>
      </c>
      <c r="S174" s="18">
        <f t="shared" ref="S174:AC175" si="79">S72/S$8*100</f>
        <v>8.9195703427422293E-2</v>
      </c>
      <c r="T174" s="18">
        <f t="shared" si="79"/>
        <v>0.1021226126442268</v>
      </c>
      <c r="U174" s="18">
        <f t="shared" si="79"/>
        <v>0.10614043002330857</v>
      </c>
      <c r="V174" s="18">
        <f t="shared" si="79"/>
        <v>0.1222047869811707</v>
      </c>
      <c r="W174" s="18">
        <f t="shared" si="79"/>
        <v>0.17085823727914354</v>
      </c>
      <c r="X174" s="18">
        <f t="shared" si="79"/>
        <v>0.200301845475992</v>
      </c>
      <c r="Y174" s="18">
        <f t="shared" si="79"/>
        <v>0.20565484305436729</v>
      </c>
      <c r="Z174" s="18">
        <f t="shared" si="79"/>
        <v>0.22156879466726206</v>
      </c>
      <c r="AA174" s="18">
        <f t="shared" si="79"/>
        <v>0.27127166123126456</v>
      </c>
      <c r="AB174" s="18">
        <f t="shared" si="9"/>
        <v>0.2904250271902078</v>
      </c>
      <c r="AC174" s="18">
        <f t="shared" si="79"/>
        <v>0.15586909245777028</v>
      </c>
      <c r="AD174" s="21"/>
    </row>
    <row r="175" spans="1:30">
      <c r="A175" s="2">
        <v>65</v>
      </c>
      <c r="B175" s="44" t="s">
        <v>34</v>
      </c>
      <c r="C175" s="18">
        <f t="shared" ref="C175:H175" si="80">C73/C$8*100</f>
        <v>4.2182736338484779E-3</v>
      </c>
      <c r="D175" s="18">
        <f t="shared" si="80"/>
        <v>4.2704883159777789E-3</v>
      </c>
      <c r="E175" s="18">
        <f t="shared" si="80"/>
        <v>3.5058929753290237E-3</v>
      </c>
      <c r="F175" s="18">
        <f t="shared" si="80"/>
        <v>3.7453402459703463E-3</v>
      </c>
      <c r="G175" s="18">
        <f t="shared" si="80"/>
        <v>2.9045284922018925E-3</v>
      </c>
      <c r="H175" s="18">
        <f t="shared" si="80"/>
        <v>3.120681730712256E-3</v>
      </c>
      <c r="I175" s="18">
        <f t="shared" si="66"/>
        <v>2.8187983595636627E-3</v>
      </c>
      <c r="J175" s="18">
        <f t="shared" si="66"/>
        <v>2.1108127516758016E-3</v>
      </c>
      <c r="K175" s="18">
        <f t="shared" si="66"/>
        <v>1.793028250915569E-3</v>
      </c>
      <c r="L175" s="18">
        <f t="shared" si="66"/>
        <v>1.9764745224036028E-3</v>
      </c>
      <c r="M175" s="18">
        <f t="shared" si="66"/>
        <v>1.9200586306103659E-3</v>
      </c>
      <c r="N175" s="18">
        <f t="shared" ref="N175:W175" si="81">N73/N$8*100</f>
        <v>1.8216474424608685E-3</v>
      </c>
      <c r="O175" s="18">
        <f t="shared" si="81"/>
        <v>1.7579773059858471E-3</v>
      </c>
      <c r="P175" s="18">
        <f t="shared" si="81"/>
        <v>2.1527165790470844E-3</v>
      </c>
      <c r="Q175" s="18">
        <f t="shared" si="81"/>
        <v>2.0786839270293717E-3</v>
      </c>
      <c r="R175" s="18">
        <f t="shared" si="81"/>
        <v>2.1210183036138213E-3</v>
      </c>
      <c r="S175" s="18">
        <f t="shared" si="81"/>
        <v>2.0509098096379739E-3</v>
      </c>
      <c r="T175" s="18">
        <f t="shared" si="81"/>
        <v>2.4742431020396932E-3</v>
      </c>
      <c r="U175" s="18">
        <f t="shared" si="81"/>
        <v>2.4376972849792095E-3</v>
      </c>
      <c r="V175" s="18">
        <f t="shared" si="81"/>
        <v>2.7618560188372872E-3</v>
      </c>
      <c r="W175" s="18">
        <f t="shared" si="81"/>
        <v>3.395668155761155E-3</v>
      </c>
      <c r="X175" s="18">
        <f t="shared" si="79"/>
        <v>4.1342460523551327E-3</v>
      </c>
      <c r="Y175" s="18">
        <f t="shared" si="79"/>
        <v>4.3747727338779669E-3</v>
      </c>
      <c r="Z175" s="18">
        <f t="shared" si="79"/>
        <v>4.734208667823315E-3</v>
      </c>
      <c r="AA175" s="18">
        <f t="shared" si="79"/>
        <v>6.2614891936833275E-3</v>
      </c>
      <c r="AB175" s="18">
        <f t="shared" si="79"/>
        <v>9.3163529304731048E-3</v>
      </c>
      <c r="AC175" s="18">
        <f t="shared" si="79"/>
        <v>3.6518375207206313E-3</v>
      </c>
      <c r="AD175" s="21"/>
    </row>
    <row r="176" spans="1:30">
      <c r="A176" s="2">
        <v>66</v>
      </c>
      <c r="B176" s="44" t="s">
        <v>33</v>
      </c>
      <c r="C176" s="18">
        <f t="shared" ref="C176:H176" si="82">C74/C$8*100</f>
        <v>5.5121384184709417E-2</v>
      </c>
      <c r="D176" s="18">
        <f t="shared" si="82"/>
        <v>4.6331191108770459E-2</v>
      </c>
      <c r="E176" s="18">
        <f t="shared" si="82"/>
        <v>3.8989925238528254E-2</v>
      </c>
      <c r="F176" s="18">
        <f t="shared" si="82"/>
        <v>2.9432542713417699E-2</v>
      </c>
      <c r="G176" s="18">
        <f t="shared" si="82"/>
        <v>1.4345883139850897E-2</v>
      </c>
      <c r="H176" s="18">
        <f t="shared" si="82"/>
        <v>8.3881269494267847E-3</v>
      </c>
      <c r="I176" s="18">
        <f t="shared" si="66"/>
        <v>6.9239574992449142E-3</v>
      </c>
      <c r="J176" s="18">
        <f t="shared" si="66"/>
        <v>3.460946219218173E-3</v>
      </c>
      <c r="K176" s="18">
        <f t="shared" si="66"/>
        <v>2.590789667714978E-3</v>
      </c>
      <c r="L176" s="18">
        <f t="shared" si="66"/>
        <v>1.9724214647973662E-3</v>
      </c>
      <c r="M176" s="18">
        <f t="shared" si="66"/>
        <v>1.434997979063954E-3</v>
      </c>
      <c r="N176" s="18">
        <f t="shared" ref="N176:AC188" si="83">N74/N$8*100</f>
        <v>9.6958200565828436E-4</v>
      </c>
      <c r="O176" s="18">
        <f t="shared" si="83"/>
        <v>7.2306665740640207E-4</v>
      </c>
      <c r="P176" s="18">
        <f t="shared" si="83"/>
        <v>5.6879355805904868E-4</v>
      </c>
      <c r="Q176" s="18">
        <f t="shared" si="83"/>
        <v>5.719881174440695E-4</v>
      </c>
      <c r="R176" s="18">
        <f t="shared" si="83"/>
        <v>4.4817607944904251E-4</v>
      </c>
      <c r="S176" s="18">
        <f t="shared" si="83"/>
        <v>5.5234996068653764E-4</v>
      </c>
      <c r="T176" s="18">
        <f t="shared" si="83"/>
        <v>1.1867033388897358E-3</v>
      </c>
      <c r="U176" s="18">
        <f t="shared" si="83"/>
        <v>1.0535505043552521E-3</v>
      </c>
      <c r="V176" s="18">
        <f t="shared" si="83"/>
        <v>1.1737319675923935E-3</v>
      </c>
      <c r="W176" s="18">
        <f t="shared" si="83"/>
        <v>8.7510997689573011E-4</v>
      </c>
      <c r="X176" s="18">
        <f t="shared" si="83"/>
        <v>8.1482914617068752E-4</v>
      </c>
      <c r="Y176" s="18">
        <f t="shared" si="83"/>
        <v>6.7513232463544748E-4</v>
      </c>
      <c r="Z176" s="18">
        <f t="shared" si="83"/>
        <v>1.5820593496760091E-3</v>
      </c>
      <c r="AA176" s="18">
        <f t="shared" si="83"/>
        <v>7.5438206723223112E-4</v>
      </c>
      <c r="AB176" s="18">
        <f t="shared" si="83"/>
        <v>4.3633390565102689E-4</v>
      </c>
      <c r="AC176" s="18">
        <f t="shared" si="83"/>
        <v>2.0053379539855419E-3</v>
      </c>
      <c r="AD176" s="21"/>
    </row>
    <row r="177" spans="1:30">
      <c r="A177" s="2">
        <v>67</v>
      </c>
      <c r="B177" s="44" t="s">
        <v>32</v>
      </c>
      <c r="C177" s="18">
        <f t="shared" ref="C177:H177" si="84">C75/C$8*100</f>
        <v>2.3624786957795969E-2</v>
      </c>
      <c r="D177" s="18">
        <f t="shared" si="84"/>
        <v>2.3379149009654071E-2</v>
      </c>
      <c r="E177" s="18">
        <f t="shared" si="84"/>
        <v>2.5044883486116089E-2</v>
      </c>
      <c r="F177" s="18">
        <f t="shared" si="84"/>
        <v>2.8567703894409175E-2</v>
      </c>
      <c r="G177" s="18">
        <f t="shared" si="84"/>
        <v>2.7234080059201526E-2</v>
      </c>
      <c r="H177" s="18">
        <f t="shared" si="84"/>
        <v>2.7895030487986069E-2</v>
      </c>
      <c r="I177" s="18">
        <f t="shared" si="66"/>
        <v>3.1431375922849787E-2</v>
      </c>
      <c r="J177" s="18">
        <f t="shared" si="66"/>
        <v>2.6211272087979305E-2</v>
      </c>
      <c r="K177" s="18">
        <f t="shared" si="66"/>
        <v>2.3264447831715284E-2</v>
      </c>
      <c r="L177" s="18">
        <f t="shared" si="66"/>
        <v>2.0163864053741813E-2</v>
      </c>
      <c r="M177" s="18">
        <f t="shared" si="66"/>
        <v>1.6562597997343297E-2</v>
      </c>
      <c r="N177" s="18">
        <f t="shared" si="83"/>
        <v>1.8343084840431401E-2</v>
      </c>
      <c r="O177" s="18">
        <f t="shared" si="83"/>
        <v>2.0295041555009937E-2</v>
      </c>
      <c r="P177" s="18">
        <f t="shared" si="83"/>
        <v>1.7099466853697745E-2</v>
      </c>
      <c r="Q177" s="18">
        <f t="shared" si="83"/>
        <v>1.8048098871427901E-2</v>
      </c>
      <c r="R177" s="18">
        <f t="shared" si="83"/>
        <v>1.5871245896315708E-2</v>
      </c>
      <c r="S177" s="18">
        <f t="shared" si="83"/>
        <v>1.8357298255589845E-2</v>
      </c>
      <c r="T177" s="18">
        <f t="shared" si="83"/>
        <v>1.7751509358303712E-2</v>
      </c>
      <c r="U177" s="18">
        <f t="shared" si="83"/>
        <v>1.8364513075060509E-2</v>
      </c>
      <c r="V177" s="18">
        <f t="shared" si="83"/>
        <v>1.4986398307099347E-2</v>
      </c>
      <c r="W177" s="18">
        <f t="shared" si="83"/>
        <v>1.6805664169600387E-2</v>
      </c>
      <c r="X177" s="18">
        <f t="shared" si="83"/>
        <v>1.4331976229191632E-2</v>
      </c>
      <c r="Y177" s="18">
        <f t="shared" si="83"/>
        <v>1.2308938071592231E-2</v>
      </c>
      <c r="Z177" s="18">
        <f t="shared" si="83"/>
        <v>1.0976879242440667E-2</v>
      </c>
      <c r="AA177" s="18">
        <f t="shared" si="83"/>
        <v>1.541547624324799E-2</v>
      </c>
      <c r="AB177" s="18">
        <f t="shared" si="83"/>
        <v>1.5345587545381232E-2</v>
      </c>
      <c r="AC177" s="18">
        <f t="shared" si="83"/>
        <v>1.6738955335636976E-2</v>
      </c>
      <c r="AD177" s="21"/>
    </row>
    <row r="178" spans="1:30">
      <c r="A178" s="2">
        <v>68</v>
      </c>
      <c r="B178" s="44" t="s">
        <v>31</v>
      </c>
      <c r="C178" s="18">
        <f t="shared" ref="C178:H178" si="85">C76/C$8*100</f>
        <v>0.16617370100188755</v>
      </c>
      <c r="D178" s="18">
        <f t="shared" si="85"/>
        <v>0.17273768498857126</v>
      </c>
      <c r="E178" s="18">
        <f t="shared" si="85"/>
        <v>0.18666386927590489</v>
      </c>
      <c r="F178" s="18">
        <f t="shared" si="85"/>
        <v>0.18679187155081911</v>
      </c>
      <c r="G178" s="18">
        <f t="shared" si="85"/>
        <v>0.14034823108317815</v>
      </c>
      <c r="H178" s="18">
        <f t="shared" si="85"/>
        <v>0.1088960836018706</v>
      </c>
      <c r="I178" s="18">
        <f t="shared" ref="I178:M193" si="86">I76/I$8*100</f>
        <v>0.10275334547863069</v>
      </c>
      <c r="J178" s="18">
        <f t="shared" si="86"/>
        <v>9.0573163591246023E-2</v>
      </c>
      <c r="K178" s="18">
        <f t="shared" si="86"/>
        <v>8.2768842837755305E-2</v>
      </c>
      <c r="L178" s="18">
        <f t="shared" si="86"/>
        <v>8.2836313255112537E-2</v>
      </c>
      <c r="M178" s="18">
        <f t="shared" si="86"/>
        <v>8.1094516348976742E-2</v>
      </c>
      <c r="N178" s="18">
        <f t="shared" si="83"/>
        <v>8.0807384885663983E-2</v>
      </c>
      <c r="O178" s="18">
        <f t="shared" si="83"/>
        <v>7.9177252563304809E-2</v>
      </c>
      <c r="P178" s="18">
        <f t="shared" si="83"/>
        <v>7.8059821767474794E-2</v>
      </c>
      <c r="Q178" s="18">
        <f t="shared" si="83"/>
        <v>7.2341229888280498E-2</v>
      </c>
      <c r="R178" s="18">
        <f t="shared" si="83"/>
        <v>7.728957859387213E-2</v>
      </c>
      <c r="S178" s="18">
        <f t="shared" si="83"/>
        <v>7.701996621407628E-2</v>
      </c>
      <c r="T178" s="18">
        <f t="shared" si="83"/>
        <v>7.6869319129098154E-2</v>
      </c>
      <c r="U178" s="18">
        <f t="shared" si="83"/>
        <v>7.8607728486227643E-2</v>
      </c>
      <c r="V178" s="18">
        <f t="shared" si="83"/>
        <v>8.8773446838849343E-2</v>
      </c>
      <c r="W178" s="18">
        <f t="shared" si="83"/>
        <v>9.3905829207666575E-2</v>
      </c>
      <c r="X178" s="18">
        <f t="shared" si="83"/>
        <v>0.10255251105409299</v>
      </c>
      <c r="Y178" s="18">
        <f t="shared" si="83"/>
        <v>9.377915408703659E-2</v>
      </c>
      <c r="Z178" s="18">
        <f t="shared" si="83"/>
        <v>8.7468952767225217E-2</v>
      </c>
      <c r="AA178" s="18">
        <f t="shared" si="83"/>
        <v>8.5333077350401729E-2</v>
      </c>
      <c r="AB178" s="18">
        <f t="shared" si="83"/>
        <v>8.9096913410329132E-2</v>
      </c>
      <c r="AC178" s="18">
        <f t="shared" si="83"/>
        <v>8.7461803081400225E-2</v>
      </c>
      <c r="AD178" s="21"/>
    </row>
    <row r="179" spans="1:30">
      <c r="A179" s="2">
        <v>69</v>
      </c>
      <c r="B179" s="44" t="s">
        <v>30</v>
      </c>
      <c r="C179" s="18">
        <f t="shared" ref="C179:H179" si="87">C77/C$8*100</f>
        <v>0.16524568243723178</v>
      </c>
      <c r="D179" s="18">
        <f t="shared" si="87"/>
        <v>0.14520402202195026</v>
      </c>
      <c r="E179" s="18">
        <f t="shared" si="87"/>
        <v>0.12484844137275956</v>
      </c>
      <c r="F179" s="18">
        <f t="shared" si="87"/>
        <v>8.0755518492650211E-2</v>
      </c>
      <c r="G179" s="18">
        <f t="shared" si="87"/>
        <v>5.8593181472104405E-2</v>
      </c>
      <c r="H179" s="18">
        <f t="shared" si="87"/>
        <v>5.6047391426628491E-2</v>
      </c>
      <c r="I179" s="18">
        <f t="shared" si="86"/>
        <v>6.5638244265419921E-2</v>
      </c>
      <c r="J179" s="18">
        <f t="shared" si="86"/>
        <v>4.9464050884392721E-2</v>
      </c>
      <c r="K179" s="18">
        <f t="shared" si="86"/>
        <v>5.441610642907059E-2</v>
      </c>
      <c r="L179" s="18">
        <f t="shared" si="86"/>
        <v>5.5514840051830279E-2</v>
      </c>
      <c r="M179" s="18">
        <f t="shared" si="86"/>
        <v>4.5569515801487187E-2</v>
      </c>
      <c r="N179" s="18">
        <f t="shared" si="83"/>
        <v>4.278916117565304E-2</v>
      </c>
      <c r="O179" s="18">
        <f t="shared" si="83"/>
        <v>4.5335975360290152E-2</v>
      </c>
      <c r="P179" s="18">
        <f t="shared" si="83"/>
        <v>3.9631143430554551E-2</v>
      </c>
      <c r="Q179" s="18">
        <f t="shared" si="83"/>
        <v>4.1707089265414957E-2</v>
      </c>
      <c r="R179" s="18">
        <f t="shared" si="83"/>
        <v>4.2565165591962044E-2</v>
      </c>
      <c r="S179" s="18">
        <f t="shared" si="83"/>
        <v>4.2434061517487215E-2</v>
      </c>
      <c r="T179" s="18">
        <f t="shared" si="83"/>
        <v>3.7549461700942706E-2</v>
      </c>
      <c r="U179" s="18">
        <f t="shared" si="83"/>
        <v>3.7322799251272271E-2</v>
      </c>
      <c r="V179" s="18">
        <f t="shared" si="83"/>
        <v>4.1339499610757488E-2</v>
      </c>
      <c r="W179" s="18">
        <f t="shared" si="83"/>
        <v>4.3736594635598536E-2</v>
      </c>
      <c r="X179" s="18">
        <f t="shared" si="83"/>
        <v>5.1639732290278906E-2</v>
      </c>
      <c r="Y179" s="18">
        <f t="shared" si="83"/>
        <v>5.7382331278845365E-2</v>
      </c>
      <c r="Z179" s="18">
        <f t="shared" si="83"/>
        <v>5.8201864099156876E-2</v>
      </c>
      <c r="AA179" s="18">
        <f t="shared" si="83"/>
        <v>6.1612022065891121E-2</v>
      </c>
      <c r="AB179" s="18">
        <f t="shared" si="83"/>
        <v>6.5496724208745236E-2</v>
      </c>
      <c r="AC179" s="18">
        <f t="shared" si="83"/>
        <v>5.0577928501640286E-2</v>
      </c>
      <c r="AD179" s="21"/>
    </row>
    <row r="180" spans="1:30">
      <c r="A180" s="2">
        <v>70</v>
      </c>
      <c r="B180" s="44" t="s">
        <v>29</v>
      </c>
      <c r="C180" s="18">
        <f t="shared" ref="C180:H180" si="88">C78/C$8*100</f>
        <v>0.38643823066330962</v>
      </c>
      <c r="D180" s="18">
        <f t="shared" si="88"/>
        <v>0.41076442812452013</v>
      </c>
      <c r="E180" s="18">
        <f t="shared" si="88"/>
        <v>0.42459323132394411</v>
      </c>
      <c r="F180" s="18">
        <f t="shared" si="88"/>
        <v>0.55414785725354776</v>
      </c>
      <c r="G180" s="18">
        <f t="shared" si="88"/>
        <v>0.5896546080334466</v>
      </c>
      <c r="H180" s="18">
        <f t="shared" si="88"/>
        <v>0.62621652898909086</v>
      </c>
      <c r="I180" s="18">
        <f t="shared" si="86"/>
        <v>0.60281019501767885</v>
      </c>
      <c r="J180" s="18">
        <f t="shared" si="86"/>
        <v>0.55678364137936021</v>
      </c>
      <c r="K180" s="18">
        <f t="shared" si="86"/>
        <v>0.497403411872405</v>
      </c>
      <c r="L180" s="18">
        <f t="shared" si="86"/>
        <v>0.44030624663755397</v>
      </c>
      <c r="M180" s="18">
        <f t="shared" si="86"/>
        <v>0.3855231107072658</v>
      </c>
      <c r="N180" s="18">
        <f t="shared" si="83"/>
        <v>0.37693626276652048</v>
      </c>
      <c r="O180" s="18">
        <f t="shared" si="83"/>
        <v>0.34206621581345814</v>
      </c>
      <c r="P180" s="18">
        <f t="shared" si="83"/>
        <v>0.30188826875165031</v>
      </c>
      <c r="Q180" s="18">
        <f t="shared" si="83"/>
        <v>0.30242193915422383</v>
      </c>
      <c r="R180" s="18">
        <f t="shared" si="83"/>
        <v>0.3555440228038943</v>
      </c>
      <c r="S180" s="18">
        <f t="shared" si="83"/>
        <v>0.36021988247876341</v>
      </c>
      <c r="T180" s="18">
        <f t="shared" si="83"/>
        <v>0.41623310478359332</v>
      </c>
      <c r="U180" s="18">
        <f t="shared" si="83"/>
        <v>0.40466812489663395</v>
      </c>
      <c r="V180" s="18">
        <f t="shared" si="83"/>
        <v>0.39125640904791936</v>
      </c>
      <c r="W180" s="18">
        <f t="shared" si="83"/>
        <v>0.41058426623974142</v>
      </c>
      <c r="X180" s="18">
        <f t="shared" si="83"/>
        <v>0.44765252365817465</v>
      </c>
      <c r="Y180" s="18">
        <f t="shared" si="83"/>
        <v>0.4079843745341114</v>
      </c>
      <c r="Z180" s="18">
        <f t="shared" si="83"/>
        <v>0.37007945651152158</v>
      </c>
      <c r="AA180" s="18">
        <f t="shared" si="83"/>
        <v>0.36524175377172147</v>
      </c>
      <c r="AB180" s="18">
        <f t="shared" si="83"/>
        <v>0.38209048240668159</v>
      </c>
      <c r="AC180" s="18">
        <f t="shared" si="83"/>
        <v>0.39229407186077853</v>
      </c>
      <c r="AD180" s="21"/>
    </row>
    <row r="181" spans="1:30">
      <c r="A181" s="2">
        <v>71</v>
      </c>
      <c r="B181" s="47" t="s">
        <v>28</v>
      </c>
      <c r="C181" s="18">
        <f t="shared" ref="C181:H181" si="89">C79/C$8*100</f>
        <v>0.78199294310062561</v>
      </c>
      <c r="D181" s="18">
        <f t="shared" si="89"/>
        <v>0.29068929005096977</v>
      </c>
      <c r="E181" s="18">
        <f t="shared" si="89"/>
        <v>0.33027173626425588</v>
      </c>
      <c r="F181" s="18">
        <f t="shared" si="89"/>
        <v>0.34321016914581143</v>
      </c>
      <c r="G181" s="18">
        <f t="shared" si="89"/>
        <v>0.43326781354322264</v>
      </c>
      <c r="H181" s="18">
        <f t="shared" si="89"/>
        <v>0.45304460588409595</v>
      </c>
      <c r="I181" s="18">
        <f t="shared" si="86"/>
        <v>0.40561340970200643</v>
      </c>
      <c r="J181" s="18">
        <f t="shared" si="86"/>
        <v>0.45412734918484465</v>
      </c>
      <c r="K181" s="18">
        <f t="shared" si="86"/>
        <v>0.46102284611105754</v>
      </c>
      <c r="L181" s="18">
        <f t="shared" si="86"/>
        <v>0.47318647996707253</v>
      </c>
      <c r="M181" s="18">
        <f t="shared" si="86"/>
        <v>0.5256576640635916</v>
      </c>
      <c r="N181" s="18">
        <f t="shared" si="83"/>
        <v>0.58328302143113153</v>
      </c>
      <c r="O181" s="18">
        <f t="shared" si="83"/>
        <v>0.65409884806603058</v>
      </c>
      <c r="P181" s="18">
        <f t="shared" si="83"/>
        <v>0.66607288042814561</v>
      </c>
      <c r="Q181" s="18">
        <f t="shared" si="83"/>
        <v>0.65460191777609822</v>
      </c>
      <c r="R181" s="18">
        <f t="shared" si="83"/>
        <v>0.78844806496725561</v>
      </c>
      <c r="S181" s="18">
        <f t="shared" si="83"/>
        <v>0.85453003954733053</v>
      </c>
      <c r="T181" s="18">
        <f t="shared" si="83"/>
        <v>0.75457735062338371</v>
      </c>
      <c r="U181" s="18">
        <f t="shared" si="83"/>
        <v>0.99472970432647956</v>
      </c>
      <c r="V181" s="18">
        <f t="shared" si="83"/>
        <v>2.2291530330927709</v>
      </c>
      <c r="W181" s="18">
        <f t="shared" si="83"/>
        <v>1.1174118359974723</v>
      </c>
      <c r="X181" s="18">
        <f t="shared" si="83"/>
        <v>1.0371771538286934</v>
      </c>
      <c r="Y181" s="18">
        <f t="shared" si="83"/>
        <v>0.80770613041100758</v>
      </c>
      <c r="Z181" s="18">
        <f t="shared" si="83"/>
        <v>2.9212108965601247</v>
      </c>
      <c r="AA181" s="18">
        <f t="shared" si="83"/>
        <v>2.9017812681103332</v>
      </c>
      <c r="AB181" s="18">
        <f t="shared" si="83"/>
        <v>1.5445567130249054</v>
      </c>
      <c r="AC181" s="18">
        <f t="shared" si="83"/>
        <v>1.273377948951949</v>
      </c>
      <c r="AD181" s="21"/>
    </row>
    <row r="182" spans="1:30">
      <c r="A182" s="2">
        <v>72</v>
      </c>
      <c r="B182" s="44" t="s">
        <v>27</v>
      </c>
      <c r="C182" s="18">
        <f t="shared" ref="C182:H182" si="90">C80/C$8*100</f>
        <v>4.453011526552153</v>
      </c>
      <c r="D182" s="18">
        <f t="shared" si="90"/>
        <v>4.8948657284853265</v>
      </c>
      <c r="E182" s="18">
        <f t="shared" si="90"/>
        <v>4.2701382941100245</v>
      </c>
      <c r="F182" s="18">
        <f t="shared" si="90"/>
        <v>4.1600310469969317</v>
      </c>
      <c r="G182" s="18">
        <f t="shared" si="90"/>
        <v>4.3217743377117337</v>
      </c>
      <c r="H182" s="18">
        <f t="shared" si="90"/>
        <v>4.2498338243591034</v>
      </c>
      <c r="I182" s="18">
        <f t="shared" si="86"/>
        <v>4.4952416218402256</v>
      </c>
      <c r="J182" s="18">
        <f t="shared" si="86"/>
        <v>4.508492249265589</v>
      </c>
      <c r="K182" s="18">
        <f t="shared" si="86"/>
        <v>5.3954578507638375</v>
      </c>
      <c r="L182" s="18">
        <f t="shared" si="86"/>
        <v>4.2140956647958578</v>
      </c>
      <c r="M182" s="18">
        <f t="shared" si="86"/>
        <v>3.9730410262557907</v>
      </c>
      <c r="N182" s="18">
        <f t="shared" si="83"/>
        <v>2.5311732782498026</v>
      </c>
      <c r="O182" s="18">
        <f t="shared" si="83"/>
        <v>2.4064762874362566</v>
      </c>
      <c r="P182" s="18">
        <f t="shared" si="83"/>
        <v>2.1670817309903989</v>
      </c>
      <c r="Q182" s="18">
        <f t="shared" si="83"/>
        <v>2.7771088251743801</v>
      </c>
      <c r="R182" s="18">
        <f t="shared" si="83"/>
        <v>1.8392680842246731</v>
      </c>
      <c r="S182" s="18">
        <f t="shared" si="83"/>
        <v>1.6302954139775025</v>
      </c>
      <c r="T182" s="18">
        <f t="shared" si="83"/>
        <v>1.3322055830247961</v>
      </c>
      <c r="U182" s="18">
        <f t="shared" si="83"/>
        <v>1.1592911922151954</v>
      </c>
      <c r="V182" s="18">
        <f t="shared" si="83"/>
        <v>1.1273862353133988</v>
      </c>
      <c r="W182" s="18">
        <f t="shared" si="83"/>
        <v>1.1335771443416234</v>
      </c>
      <c r="X182" s="18">
        <f t="shared" si="83"/>
        <v>1.1042531025116429</v>
      </c>
      <c r="Y182" s="18">
        <f t="shared" si="83"/>
        <v>1.2095857953223925</v>
      </c>
      <c r="Z182" s="18">
        <f t="shared" si="83"/>
        <v>1.0625694595946729</v>
      </c>
      <c r="AA182" s="18">
        <f t="shared" si="83"/>
        <v>1.1266098733971865</v>
      </c>
      <c r="AB182" s="18">
        <f t="shared" si="83"/>
        <v>1.7912510326427675</v>
      </c>
      <c r="AC182" s="18">
        <f t="shared" si="83"/>
        <v>1.8363534215651165</v>
      </c>
      <c r="AD182" s="21"/>
    </row>
    <row r="183" spans="1:30">
      <c r="A183" s="2">
        <v>73</v>
      </c>
      <c r="B183" s="44" t="s">
        <v>26</v>
      </c>
      <c r="C183" s="18">
        <f t="shared" ref="C183:H183" si="91">C81/C$8*100</f>
        <v>1.6336317902734474</v>
      </c>
      <c r="D183" s="18">
        <f t="shared" si="91"/>
        <v>1.1801786579200577</v>
      </c>
      <c r="E183" s="18">
        <f t="shared" si="91"/>
        <v>1.3661511975375895</v>
      </c>
      <c r="F183" s="18">
        <f t="shared" si="91"/>
        <v>1.3082021283128631</v>
      </c>
      <c r="G183" s="18">
        <f t="shared" si="91"/>
        <v>0.96203883428581072</v>
      </c>
      <c r="H183" s="18">
        <f t="shared" si="91"/>
        <v>0.75109557260117787</v>
      </c>
      <c r="I183" s="18">
        <f t="shared" si="86"/>
        <v>0.85537666239553523</v>
      </c>
      <c r="J183" s="18">
        <f t="shared" si="86"/>
        <v>0.96673349653536733</v>
      </c>
      <c r="K183" s="18">
        <f t="shared" si="86"/>
        <v>0.82124055023603781</v>
      </c>
      <c r="L183" s="18">
        <f t="shared" si="86"/>
        <v>0.83580757086360769</v>
      </c>
      <c r="M183" s="18">
        <f t="shared" si="86"/>
        <v>0.86246620179796318</v>
      </c>
      <c r="N183" s="18">
        <f t="shared" si="83"/>
        <v>0.87814332401479378</v>
      </c>
      <c r="O183" s="18">
        <f t="shared" si="83"/>
        <v>0.84043581546694546</v>
      </c>
      <c r="P183" s="18">
        <f t="shared" si="83"/>
        <v>0.93298688186352252</v>
      </c>
      <c r="Q183" s="18">
        <f t="shared" si="83"/>
        <v>0.8869123779801249</v>
      </c>
      <c r="R183" s="18">
        <f t="shared" si="83"/>
        <v>0.66559232357029574</v>
      </c>
      <c r="S183" s="18">
        <f t="shared" si="83"/>
        <v>0.58827248959618672</v>
      </c>
      <c r="T183" s="18">
        <f t="shared" si="83"/>
        <v>0.57478192726603183</v>
      </c>
      <c r="U183" s="18">
        <f t="shared" si="83"/>
        <v>0.56748318980672496</v>
      </c>
      <c r="V183" s="18">
        <f t="shared" si="83"/>
        <v>0.62789483265222779</v>
      </c>
      <c r="W183" s="18">
        <f t="shared" si="83"/>
        <v>0.62874705829029154</v>
      </c>
      <c r="X183" s="18">
        <f t="shared" si="83"/>
        <v>0.62792583752853504</v>
      </c>
      <c r="Y183" s="18">
        <f t="shared" si="83"/>
        <v>0.56481921500247301</v>
      </c>
      <c r="Z183" s="18">
        <f t="shared" si="83"/>
        <v>0.51205195710532037</v>
      </c>
      <c r="AA183" s="18">
        <f t="shared" si="83"/>
        <v>0.47463229736570212</v>
      </c>
      <c r="AB183" s="18">
        <f t="shared" si="83"/>
        <v>0.46128068004529876</v>
      </c>
      <c r="AC183" s="18">
        <f t="shared" si="83"/>
        <v>0.65657611141129613</v>
      </c>
      <c r="AD183" s="21"/>
    </row>
    <row r="184" spans="1:30">
      <c r="A184" s="2">
        <v>74</v>
      </c>
      <c r="B184" s="44" t="s">
        <v>25</v>
      </c>
      <c r="C184" s="18">
        <f t="shared" ref="C184:H184" si="92">C82/C$8*100</f>
        <v>1.4810376001218695</v>
      </c>
      <c r="D184" s="18">
        <f t="shared" si="92"/>
        <v>1.4991969433650565</v>
      </c>
      <c r="E184" s="18">
        <f t="shared" si="92"/>
        <v>1.5172402410781876</v>
      </c>
      <c r="F184" s="18">
        <f t="shared" si="92"/>
        <v>1.5883532872280388</v>
      </c>
      <c r="G184" s="18">
        <f t="shared" si="92"/>
        <v>1.8630333028649571</v>
      </c>
      <c r="H184" s="18">
        <f t="shared" si="92"/>
        <v>2.06961104980609</v>
      </c>
      <c r="I184" s="18">
        <f t="shared" si="86"/>
        <v>2.0062631066073422</v>
      </c>
      <c r="J184" s="18">
        <f t="shared" si="86"/>
        <v>1.9174607232735821</v>
      </c>
      <c r="K184" s="18">
        <f t="shared" si="86"/>
        <v>1.7393890866838604</v>
      </c>
      <c r="L184" s="18">
        <f t="shared" si="86"/>
        <v>1.8681606341152397</v>
      </c>
      <c r="M184" s="18">
        <f t="shared" si="86"/>
        <v>1.9524121743721115</v>
      </c>
      <c r="N184" s="18">
        <f t="shared" si="83"/>
        <v>2.168771166384293</v>
      </c>
      <c r="O184" s="18">
        <f t="shared" si="83"/>
        <v>2.8415083741169704</v>
      </c>
      <c r="P184" s="18">
        <f t="shared" si="83"/>
        <v>2.3053699862230808</v>
      </c>
      <c r="Q184" s="18">
        <f t="shared" si="83"/>
        <v>2.9399016458051803</v>
      </c>
      <c r="R184" s="18">
        <f t="shared" si="83"/>
        <v>3.3437654076766092</v>
      </c>
      <c r="S184" s="18">
        <f t="shared" si="83"/>
        <v>3.1170404000347389</v>
      </c>
      <c r="T184" s="18">
        <f t="shared" si="83"/>
        <v>3.121629691533474</v>
      </c>
      <c r="U184" s="18">
        <f t="shared" si="83"/>
        <v>2.7330793749924958</v>
      </c>
      <c r="V184" s="18">
        <f t="shared" si="83"/>
        <v>2.5363612294054918</v>
      </c>
      <c r="W184" s="18">
        <f t="shared" si="83"/>
        <v>2.389594616927587</v>
      </c>
      <c r="X184" s="18">
        <f t="shared" si="83"/>
        <v>2.1822217777407147</v>
      </c>
      <c r="Y184" s="18">
        <f t="shared" si="83"/>
        <v>2.3195275438118443</v>
      </c>
      <c r="Z184" s="18">
        <f t="shared" si="83"/>
        <v>2.2609143608926718</v>
      </c>
      <c r="AA184" s="18">
        <f t="shared" si="83"/>
        <v>1.9558863218398144</v>
      </c>
      <c r="AB184" s="18">
        <f t="shared" si="83"/>
        <v>2.3617810267195845</v>
      </c>
      <c r="AC184" s="18">
        <f t="shared" si="83"/>
        <v>2.4684435665600879</v>
      </c>
      <c r="AD184" s="21"/>
    </row>
    <row r="185" spans="1:30">
      <c r="A185" s="2">
        <v>75</v>
      </c>
      <c r="B185" s="44" t="s">
        <v>24</v>
      </c>
      <c r="C185" s="18">
        <f t="shared" ref="C185:H185" si="93">C83/C$8*100</f>
        <v>4.0862204481609675E-2</v>
      </c>
      <c r="D185" s="18">
        <f t="shared" si="93"/>
        <v>4.7137303045001695E-2</v>
      </c>
      <c r="E185" s="18">
        <f t="shared" si="93"/>
        <v>4.9485183661036436E-2</v>
      </c>
      <c r="F185" s="18">
        <f t="shared" si="93"/>
        <v>7.4050244742029273E-2</v>
      </c>
      <c r="G185" s="18">
        <f t="shared" si="93"/>
        <v>6.8058395501467084E-2</v>
      </c>
      <c r="H185" s="18">
        <f t="shared" si="93"/>
        <v>0.1006775171702923</v>
      </c>
      <c r="I185" s="18">
        <f t="shared" si="86"/>
        <v>0.15051351589851428</v>
      </c>
      <c r="J185" s="18">
        <f t="shared" si="86"/>
        <v>0.14650685108817718</v>
      </c>
      <c r="K185" s="18">
        <f t="shared" si="86"/>
        <v>0.20994443793833847</v>
      </c>
      <c r="L185" s="18">
        <f t="shared" si="86"/>
        <v>0.23437620338618692</v>
      </c>
      <c r="M185" s="18">
        <f t="shared" si="86"/>
        <v>0.32968643521992297</v>
      </c>
      <c r="N185" s="18">
        <f t="shared" si="83"/>
        <v>0.45229468216583263</v>
      </c>
      <c r="O185" s="18">
        <f t="shared" si="83"/>
        <v>0.6774634812831728</v>
      </c>
      <c r="P185" s="18">
        <f t="shared" si="83"/>
        <v>0.45484799319842062</v>
      </c>
      <c r="Q185" s="18">
        <f t="shared" si="83"/>
        <v>0.49451253946332807</v>
      </c>
      <c r="R185" s="18">
        <f t="shared" si="83"/>
        <v>0.42721509683951653</v>
      </c>
      <c r="S185" s="18">
        <f t="shared" si="83"/>
        <v>0.42343151985292976</v>
      </c>
      <c r="T185" s="18">
        <f t="shared" si="83"/>
        <v>0.27706749112828544</v>
      </c>
      <c r="U185" s="18">
        <f t="shared" si="83"/>
        <v>0.24712309882075228</v>
      </c>
      <c r="V185" s="18">
        <f t="shared" si="83"/>
        <v>0.21862210979809418</v>
      </c>
      <c r="W185" s="18">
        <f t="shared" si="83"/>
        <v>0.32346945548213168</v>
      </c>
      <c r="X185" s="18">
        <f t="shared" si="83"/>
        <v>0.32394757069571467</v>
      </c>
      <c r="Y185" s="18">
        <f t="shared" si="83"/>
        <v>0.26100163361521478</v>
      </c>
      <c r="Z185" s="18">
        <f t="shared" si="83"/>
        <v>0.26015660964382803</v>
      </c>
      <c r="AA185" s="18">
        <f t="shared" si="83"/>
        <v>0.26767678098063008</v>
      </c>
      <c r="AB185" s="18">
        <f t="shared" si="83"/>
        <v>0.20520189158528424</v>
      </c>
      <c r="AC185" s="18">
        <f t="shared" si="83"/>
        <v>0.30955974905294925</v>
      </c>
      <c r="AD185" s="21"/>
    </row>
    <row r="186" spans="1:30">
      <c r="A186" s="2">
        <v>76</v>
      </c>
      <c r="B186" s="44" t="s">
        <v>23</v>
      </c>
      <c r="C186" s="18">
        <f t="shared" ref="C186:H186" si="94">C84/C$8*100</f>
        <v>1.0368797394581095</v>
      </c>
      <c r="D186" s="18">
        <f t="shared" si="94"/>
        <v>0.96141302513831595</v>
      </c>
      <c r="E186" s="18">
        <f t="shared" si="94"/>
        <v>1.054531223169753</v>
      </c>
      <c r="F186" s="18">
        <f t="shared" si="94"/>
        <v>1.1052894912719564</v>
      </c>
      <c r="G186" s="18">
        <f t="shared" si="94"/>
        <v>1.2904580867081172</v>
      </c>
      <c r="H186" s="18">
        <f t="shared" si="94"/>
        <v>1.4278294956325048</v>
      </c>
      <c r="I186" s="18">
        <f t="shared" si="86"/>
        <v>0.9170086829069698</v>
      </c>
      <c r="J186" s="18">
        <f t="shared" si="86"/>
        <v>0.81763151501433473</v>
      </c>
      <c r="K186" s="18">
        <f t="shared" si="86"/>
        <v>0.80337413006614056</v>
      </c>
      <c r="L186" s="18">
        <f t="shared" si="86"/>
        <v>0.87936575278435825</v>
      </c>
      <c r="M186" s="18">
        <f t="shared" si="86"/>
        <v>0.75947849297410186</v>
      </c>
      <c r="N186" s="18">
        <f t="shared" si="83"/>
        <v>0.78286948849440374</v>
      </c>
      <c r="O186" s="18">
        <f t="shared" si="83"/>
        <v>0.70524583061580415</v>
      </c>
      <c r="P186" s="18">
        <f t="shared" si="83"/>
        <v>0.60426766987545844</v>
      </c>
      <c r="Q186" s="18">
        <f t="shared" si="83"/>
        <v>0.85395598293041153</v>
      </c>
      <c r="R186" s="18">
        <f t="shared" si="83"/>
        <v>0.63932775296154065</v>
      </c>
      <c r="S186" s="18">
        <f t="shared" si="83"/>
        <v>0.56116660052274892</v>
      </c>
      <c r="T186" s="18">
        <f t="shared" si="83"/>
        <v>0.54838096833488625</v>
      </c>
      <c r="U186" s="18">
        <f t="shared" si="83"/>
        <v>0.47215498580900994</v>
      </c>
      <c r="V186" s="18">
        <f t="shared" si="83"/>
        <v>0.42779771177067233</v>
      </c>
      <c r="W186" s="18">
        <f t="shared" si="83"/>
        <v>0.43095818621288501</v>
      </c>
      <c r="X186" s="18">
        <f t="shared" si="83"/>
        <v>0.39001362251512661</v>
      </c>
      <c r="Y186" s="18">
        <f t="shared" si="83"/>
        <v>0.37261206503489147</v>
      </c>
      <c r="Z186" s="18">
        <f t="shared" si="83"/>
        <v>0.31573297001979089</v>
      </c>
      <c r="AA186" s="18">
        <f t="shared" si="83"/>
        <v>0.27901878776505296</v>
      </c>
      <c r="AB186" s="18">
        <f t="shared" si="83"/>
        <v>0.39609421516007165</v>
      </c>
      <c r="AC186" s="18">
        <f t="shared" si="83"/>
        <v>0.53218663141672018</v>
      </c>
      <c r="AD186" s="21"/>
    </row>
    <row r="187" spans="1:30">
      <c r="A187" s="2">
        <v>78</v>
      </c>
      <c r="B187" s="44" t="s">
        <v>22</v>
      </c>
      <c r="C187" s="18">
        <f t="shared" ref="C187:H187" si="95">C85/C$8*100</f>
        <v>7.1729787910985833E-3</v>
      </c>
      <c r="D187" s="18">
        <f t="shared" si="95"/>
        <v>8.6826374277001704E-3</v>
      </c>
      <c r="E187" s="18">
        <f t="shared" si="95"/>
        <v>8.8241718858691302E-3</v>
      </c>
      <c r="F187" s="18">
        <f t="shared" si="95"/>
        <v>1.0231097500915812E-2</v>
      </c>
      <c r="G187" s="18">
        <f t="shared" si="95"/>
        <v>7.2562859152354052E-3</v>
      </c>
      <c r="H187" s="18">
        <f t="shared" si="95"/>
        <v>7.6359406325904973E-3</v>
      </c>
      <c r="I187" s="18">
        <f t="shared" si="86"/>
        <v>9.0841540478088876E-3</v>
      </c>
      <c r="J187" s="18">
        <f t="shared" si="86"/>
        <v>1.2352169259911954E-2</v>
      </c>
      <c r="K187" s="18">
        <f t="shared" si="86"/>
        <v>1.1646989947113003E-2</v>
      </c>
      <c r="L187" s="18">
        <f t="shared" si="86"/>
        <v>1.6387928243263128E-2</v>
      </c>
      <c r="M187" s="18">
        <f t="shared" si="86"/>
        <v>1.2211986206349534E-2</v>
      </c>
      <c r="N187" s="18">
        <f t="shared" si="83"/>
        <v>1.0659903092909845E-2</v>
      </c>
      <c r="O187" s="18">
        <f t="shared" si="83"/>
        <v>1.1097272344854954E-2</v>
      </c>
      <c r="P187" s="18">
        <f t="shared" si="83"/>
        <v>1.1220024868560375E-2</v>
      </c>
      <c r="Q187" s="18">
        <f t="shared" si="83"/>
        <v>3.2221302984318932E-2</v>
      </c>
      <c r="R187" s="18">
        <f t="shared" si="83"/>
        <v>9.6762577150382636E-3</v>
      </c>
      <c r="S187" s="18">
        <f t="shared" si="83"/>
        <v>7.9193258434348546E-3</v>
      </c>
      <c r="T187" s="18">
        <f t="shared" si="83"/>
        <v>6.5376423655247604E-3</v>
      </c>
      <c r="U187" s="18">
        <f t="shared" si="83"/>
        <v>4.5773680630815721E-3</v>
      </c>
      <c r="V187" s="18">
        <f t="shared" si="83"/>
        <v>3.8408344040738542E-3</v>
      </c>
      <c r="W187" s="18">
        <f t="shared" si="83"/>
        <v>3.0005086629606224E-3</v>
      </c>
      <c r="X187" s="18">
        <f t="shared" si="83"/>
        <v>3.461784892663901E-3</v>
      </c>
      <c r="Y187" s="18">
        <f t="shared" si="83"/>
        <v>1.4905782579647904E-2</v>
      </c>
      <c r="Z187" s="18">
        <f t="shared" si="83"/>
        <v>1.911132831423339E-2</v>
      </c>
      <c r="AA187" s="18">
        <f t="shared" si="83"/>
        <v>1.7818537425242659E-2</v>
      </c>
      <c r="AB187" s="18">
        <f t="shared" si="83"/>
        <v>5.8635586523033455E-3</v>
      </c>
      <c r="AC187" s="18">
        <f t="shared" si="83"/>
        <v>1.0462625813494473E-2</v>
      </c>
      <c r="AD187" s="21"/>
    </row>
    <row r="188" spans="1:30">
      <c r="A188" s="2">
        <v>79</v>
      </c>
      <c r="B188" s="44" t="s">
        <v>21</v>
      </c>
      <c r="C188" s="18">
        <f t="shared" ref="C188:H188" si="96">C86/C$8*100</f>
        <v>9.7176483467762545E-2</v>
      </c>
      <c r="D188" s="18">
        <f t="shared" si="96"/>
        <v>9.3738754820831022E-2</v>
      </c>
      <c r="E188" s="18">
        <f t="shared" si="96"/>
        <v>9.634374681210181E-2</v>
      </c>
      <c r="F188" s="18">
        <f t="shared" si="96"/>
        <v>0.11280960398748828</v>
      </c>
      <c r="G188" s="18">
        <f t="shared" si="96"/>
        <v>0.11161802750796551</v>
      </c>
      <c r="H188" s="18">
        <f t="shared" si="96"/>
        <v>9.9292270073193606E-2</v>
      </c>
      <c r="I188" s="18">
        <f t="shared" si="86"/>
        <v>9.7852610745790783E-2</v>
      </c>
      <c r="J188" s="18">
        <f t="shared" si="86"/>
        <v>0.10565988264720871</v>
      </c>
      <c r="K188" s="18">
        <f t="shared" si="86"/>
        <v>0.1007341400359371</v>
      </c>
      <c r="L188" s="18">
        <f t="shared" si="86"/>
        <v>0.11656058736125585</v>
      </c>
      <c r="M188" s="18">
        <f t="shared" si="86"/>
        <v>0.15119645327491871</v>
      </c>
      <c r="N188" s="18">
        <f t="shared" si="83"/>
        <v>0.19958198385367476</v>
      </c>
      <c r="O188" s="18">
        <f t="shared" si="83"/>
        <v>0.12904861833742562</v>
      </c>
      <c r="P188" s="18">
        <f t="shared" si="83"/>
        <v>7.9301587551028688E-2</v>
      </c>
      <c r="Q188" s="18">
        <f t="shared" si="83"/>
        <v>0.1380609728612277</v>
      </c>
      <c r="R188" s="18">
        <f t="shared" si="83"/>
        <v>8.8472636957891426E-2</v>
      </c>
      <c r="S188" s="18">
        <f t="shared" si="83"/>
        <v>7.3095145961362698E-2</v>
      </c>
      <c r="T188" s="18">
        <f t="shared" si="83"/>
        <v>8.4215769262028201E-2</v>
      </c>
      <c r="U188" s="18">
        <f t="shared" si="83"/>
        <v>9.0627272665946557E-2</v>
      </c>
      <c r="V188" s="18">
        <f t="shared" si="83"/>
        <v>8.6114213827735278E-2</v>
      </c>
      <c r="W188" s="18">
        <f t="shared" si="83"/>
        <v>8.9756294056103303E-2</v>
      </c>
      <c r="X188" s="18">
        <f t="shared" ref="N188:AC201" si="97">X86/X$8*100</f>
        <v>7.6730762201901476E-2</v>
      </c>
      <c r="Y188" s="18">
        <f t="shared" si="97"/>
        <v>0.14072687378784199</v>
      </c>
      <c r="Z188" s="18">
        <f t="shared" si="97"/>
        <v>0.12237246013278841</v>
      </c>
      <c r="AA188" s="18">
        <f t="shared" si="97"/>
        <v>0.10090180390215234</v>
      </c>
      <c r="AB188" s="18">
        <f t="shared" si="97"/>
        <v>9.6897445393341025E-2</v>
      </c>
      <c r="AC188" s="18">
        <f t="shared" si="97"/>
        <v>0.10362686022238282</v>
      </c>
      <c r="AD188" s="21"/>
    </row>
    <row r="189" spans="1:30">
      <c r="A189" s="2">
        <v>80</v>
      </c>
      <c r="B189" s="44" t="s">
        <v>20</v>
      </c>
      <c r="C189" s="18">
        <f t="shared" ref="C189:H189" si="98">C87/C$8*100</f>
        <v>2.9577013656610262E-2</v>
      </c>
      <c r="D189" s="18">
        <f t="shared" si="98"/>
        <v>3.2227786411152086E-2</v>
      </c>
      <c r="E189" s="18">
        <f t="shared" si="98"/>
        <v>4.3424596293306847E-2</v>
      </c>
      <c r="F189" s="18">
        <f t="shared" si="98"/>
        <v>4.5573046730402064E-2</v>
      </c>
      <c r="G189" s="18">
        <f t="shared" si="98"/>
        <v>4.5462759799364066E-2</v>
      </c>
      <c r="H189" s="18">
        <f t="shared" si="98"/>
        <v>4.1461225973451594E-2</v>
      </c>
      <c r="I189" s="18">
        <f t="shared" si="86"/>
        <v>3.993634612702246E-2</v>
      </c>
      <c r="J189" s="18">
        <f t="shared" si="86"/>
        <v>3.670153714493754E-2</v>
      </c>
      <c r="K189" s="18">
        <f t="shared" si="86"/>
        <v>3.2556839703266408E-2</v>
      </c>
      <c r="L189" s="18">
        <f t="shared" si="86"/>
        <v>4.5641279140108244E-2</v>
      </c>
      <c r="M189" s="18">
        <f t="shared" si="86"/>
        <v>6.1335877099222877E-2</v>
      </c>
      <c r="N189" s="18">
        <f t="shared" si="97"/>
        <v>4.8718971760941879E-2</v>
      </c>
      <c r="O189" s="18">
        <f t="shared" si="97"/>
        <v>4.7347736178683736E-2</v>
      </c>
      <c r="P189" s="18">
        <f t="shared" si="97"/>
        <v>4.153476889168168E-2</v>
      </c>
      <c r="Q189" s="18">
        <f t="shared" si="97"/>
        <v>4.6718206943962233E-2</v>
      </c>
      <c r="R189" s="18">
        <f t="shared" si="97"/>
        <v>4.0216006504297859E-2</v>
      </c>
      <c r="S189" s="18">
        <f t="shared" si="97"/>
        <v>4.8640564791431834E-2</v>
      </c>
      <c r="T189" s="18">
        <f t="shared" si="97"/>
        <v>5.2500006355595485E-2</v>
      </c>
      <c r="U189" s="18">
        <f t="shared" si="97"/>
        <v>2.9928577283717735E-2</v>
      </c>
      <c r="V189" s="18">
        <f t="shared" si="97"/>
        <v>2.2848375062631519E-2</v>
      </c>
      <c r="W189" s="18">
        <f t="shared" si="97"/>
        <v>2.0226919271903003E-2</v>
      </c>
      <c r="X189" s="18">
        <f t="shared" si="97"/>
        <v>2.0119763630441895E-2</v>
      </c>
      <c r="Y189" s="18">
        <f t="shared" si="97"/>
        <v>1.1758684468448521E-2</v>
      </c>
      <c r="Z189" s="18">
        <f t="shared" si="97"/>
        <v>8.5030719480404249E-3</v>
      </c>
      <c r="AA189" s="18">
        <f t="shared" si="97"/>
        <v>7.6560300357781273E-3</v>
      </c>
      <c r="AB189" s="18">
        <f t="shared" si="97"/>
        <v>1.9970215006547446E-2</v>
      </c>
      <c r="AC189" s="18">
        <f t="shared" si="97"/>
        <v>3.0091083803045031E-2</v>
      </c>
      <c r="AD189" s="21"/>
    </row>
    <row r="190" spans="1:30">
      <c r="A190" s="2">
        <v>81</v>
      </c>
      <c r="B190" s="44" t="s">
        <v>19</v>
      </c>
      <c r="C190" s="18">
        <f t="shared" ref="C190:H190" si="99">C88/C$8*100</f>
        <v>4.1950661121279022E-2</v>
      </c>
      <c r="D190" s="18">
        <f t="shared" si="99"/>
        <v>4.5489451665210574E-2</v>
      </c>
      <c r="E190" s="18">
        <f t="shared" si="99"/>
        <v>4.8349238216045504E-2</v>
      </c>
      <c r="F190" s="18">
        <f t="shared" si="99"/>
        <v>6.6575811671957308E-2</v>
      </c>
      <c r="G190" s="18">
        <f t="shared" si="99"/>
        <v>7.3713132061711845E-2</v>
      </c>
      <c r="H190" s="18">
        <f t="shared" si="99"/>
        <v>7.1302781522766978E-2</v>
      </c>
      <c r="I190" s="18">
        <f t="shared" si="86"/>
        <v>7.6800738551472611E-2</v>
      </c>
      <c r="J190" s="18">
        <f t="shared" si="86"/>
        <v>6.5745932390179035E-2</v>
      </c>
      <c r="K190" s="18">
        <f t="shared" si="86"/>
        <v>5.7987718298603823E-2</v>
      </c>
      <c r="L190" s="18">
        <f t="shared" si="86"/>
        <v>7.6946810967974649E-2</v>
      </c>
      <c r="M190" s="18">
        <f t="shared" si="86"/>
        <v>9.93201208639439E-2</v>
      </c>
      <c r="N190" s="18">
        <f t="shared" si="97"/>
        <v>0.10349105531594492</v>
      </c>
      <c r="O190" s="18">
        <f t="shared" si="97"/>
        <v>0.10100155730998353</v>
      </c>
      <c r="P190" s="18">
        <f t="shared" si="97"/>
        <v>0.11612913726486772</v>
      </c>
      <c r="Q190" s="18">
        <f t="shared" si="97"/>
        <v>0.10752339907656842</v>
      </c>
      <c r="R190" s="18">
        <f t="shared" si="97"/>
        <v>0.11014466621088682</v>
      </c>
      <c r="S190" s="18">
        <f t="shared" si="97"/>
        <v>8.7493969356899445E-2</v>
      </c>
      <c r="T190" s="18">
        <f t="shared" si="97"/>
        <v>8.5073036402365729E-2</v>
      </c>
      <c r="U190" s="18">
        <f t="shared" si="97"/>
        <v>8.405118125755609E-2</v>
      </c>
      <c r="V190" s="18">
        <f t="shared" si="97"/>
        <v>8.3499474104278062E-2</v>
      </c>
      <c r="W190" s="18">
        <f t="shared" si="97"/>
        <v>0.11171962909237115</v>
      </c>
      <c r="X190" s="18">
        <f t="shared" si="97"/>
        <v>0.11877755051932665</v>
      </c>
      <c r="Y190" s="18">
        <f t="shared" si="97"/>
        <v>0.17393118683726733</v>
      </c>
      <c r="Z190" s="18">
        <f t="shared" si="97"/>
        <v>0.22794034040291561</v>
      </c>
      <c r="AA190" s="18">
        <f t="shared" si="97"/>
        <v>0.14991192873033166</v>
      </c>
      <c r="AB190" s="18">
        <f t="shared" si="97"/>
        <v>0.16574926425920641</v>
      </c>
      <c r="AC190" s="18">
        <f t="shared" si="97"/>
        <v>0.12015382605455471</v>
      </c>
      <c r="AD190" s="21"/>
    </row>
    <row r="191" spans="1:30">
      <c r="A191" s="2">
        <v>82</v>
      </c>
      <c r="B191" s="44" t="s">
        <v>18</v>
      </c>
      <c r="C191" s="18">
        <f t="shared" ref="C191:H191" si="100">C89/C$8*100</f>
        <v>0.158686302727922</v>
      </c>
      <c r="D191" s="18">
        <f t="shared" si="100"/>
        <v>0.1447648588734769</v>
      </c>
      <c r="E191" s="18">
        <f t="shared" si="100"/>
        <v>0.13720024227615754</v>
      </c>
      <c r="F191" s="18">
        <f t="shared" si="100"/>
        <v>0.20805316916754105</v>
      </c>
      <c r="G191" s="18">
        <f t="shared" si="100"/>
        <v>0.1735719819749946</v>
      </c>
      <c r="H191" s="18">
        <f t="shared" si="100"/>
        <v>0.17207279961158939</v>
      </c>
      <c r="I191" s="18">
        <f t="shared" si="86"/>
        <v>0.18305972201037801</v>
      </c>
      <c r="J191" s="18">
        <f t="shared" si="86"/>
        <v>0.21407877515989535</v>
      </c>
      <c r="K191" s="18">
        <f t="shared" si="86"/>
        <v>0.22504603640129314</v>
      </c>
      <c r="L191" s="18">
        <f t="shared" si="86"/>
        <v>0.23458536487431597</v>
      </c>
      <c r="M191" s="18">
        <f t="shared" si="86"/>
        <v>0.24073620967323761</v>
      </c>
      <c r="N191" s="18">
        <f t="shared" si="97"/>
        <v>0.23717168791992338</v>
      </c>
      <c r="O191" s="18">
        <f t="shared" si="97"/>
        <v>0.22803337645818847</v>
      </c>
      <c r="P191" s="18">
        <f t="shared" si="97"/>
        <v>0.20616237072477714</v>
      </c>
      <c r="Q191" s="18">
        <f t="shared" si="97"/>
        <v>0.21115465547214407</v>
      </c>
      <c r="R191" s="18">
        <f t="shared" si="97"/>
        <v>0.20078536154458881</v>
      </c>
      <c r="S191" s="18">
        <f t="shared" si="97"/>
        <v>0.18692129951811196</v>
      </c>
      <c r="T191" s="18">
        <f t="shared" si="97"/>
        <v>0.18162103186453743</v>
      </c>
      <c r="U191" s="18">
        <f t="shared" si="97"/>
        <v>0.17391732334883359</v>
      </c>
      <c r="V191" s="18">
        <f t="shared" si="97"/>
        <v>0.18896415345361761</v>
      </c>
      <c r="W191" s="18">
        <f t="shared" si="97"/>
        <v>0.21316488296922478</v>
      </c>
      <c r="X191" s="18">
        <f t="shared" si="97"/>
        <v>0.21011377051972929</v>
      </c>
      <c r="Y191" s="18">
        <f t="shared" si="97"/>
        <v>0.20699970188638525</v>
      </c>
      <c r="Z191" s="18">
        <f t="shared" si="97"/>
        <v>0.18307547834320739</v>
      </c>
      <c r="AA191" s="18">
        <f t="shared" si="97"/>
        <v>0.16883859834384488</v>
      </c>
      <c r="AB191" s="18">
        <f t="shared" si="97"/>
        <v>0.15126858172149293</v>
      </c>
      <c r="AC191" s="18">
        <f t="shared" si="97"/>
        <v>0.19343431046307441</v>
      </c>
      <c r="AD191" s="21"/>
    </row>
    <row r="192" spans="1:30">
      <c r="A192" s="2">
        <v>83</v>
      </c>
      <c r="B192" s="44" t="s">
        <v>17</v>
      </c>
      <c r="C192" s="18">
        <f t="shared" ref="C192:H192" si="101">C90/C$8*100</f>
        <v>0.23664810498658212</v>
      </c>
      <c r="D192" s="18">
        <f t="shared" si="101"/>
        <v>0.21606368102856741</v>
      </c>
      <c r="E192" s="18">
        <f t="shared" si="101"/>
        <v>0.21742528402567776</v>
      </c>
      <c r="F192" s="18">
        <f t="shared" si="101"/>
        <v>0.20092948281086698</v>
      </c>
      <c r="G192" s="18">
        <f t="shared" si="101"/>
        <v>0.19308865645385312</v>
      </c>
      <c r="H192" s="18">
        <f t="shared" si="101"/>
        <v>0.16457388303407119</v>
      </c>
      <c r="I192" s="18">
        <f t="shared" si="86"/>
        <v>0.16341328047874798</v>
      </c>
      <c r="J192" s="18">
        <f t="shared" si="86"/>
        <v>0.15124866690963398</v>
      </c>
      <c r="K192" s="18">
        <f t="shared" si="86"/>
        <v>0.13953030084094836</v>
      </c>
      <c r="L192" s="18">
        <f t="shared" si="86"/>
        <v>0.13031590080503092</v>
      </c>
      <c r="M192" s="18">
        <f t="shared" si="86"/>
        <v>0.13075132241989834</v>
      </c>
      <c r="N192" s="18">
        <f t="shared" si="97"/>
        <v>0.13948237701533786</v>
      </c>
      <c r="O192" s="18">
        <f t="shared" si="97"/>
        <v>0.13210886119686854</v>
      </c>
      <c r="P192" s="18">
        <f t="shared" si="97"/>
        <v>0.11898038223401783</v>
      </c>
      <c r="Q192" s="18">
        <f t="shared" si="97"/>
        <v>0.11929135747124975</v>
      </c>
      <c r="R192" s="18">
        <f t="shared" si="97"/>
        <v>0.11125204258245684</v>
      </c>
      <c r="S192" s="18">
        <f t="shared" si="97"/>
        <v>0.10455287493551516</v>
      </c>
      <c r="T192" s="18">
        <f t="shared" si="97"/>
        <v>0.10265462474588066</v>
      </c>
      <c r="U192" s="18">
        <f t="shared" si="97"/>
        <v>9.6915444473123682E-2</v>
      </c>
      <c r="V192" s="18">
        <f t="shared" si="97"/>
        <v>0.1024440125969292</v>
      </c>
      <c r="W192" s="18">
        <f t="shared" si="97"/>
        <v>0.10573409086759211</v>
      </c>
      <c r="X192" s="18">
        <f t="shared" si="97"/>
        <v>0.11499461336000567</v>
      </c>
      <c r="Y192" s="18">
        <f t="shared" si="97"/>
        <v>0.10208364643710562</v>
      </c>
      <c r="Z192" s="18">
        <f t="shared" si="97"/>
        <v>9.2261868931964197E-2</v>
      </c>
      <c r="AA192" s="18">
        <f t="shared" si="97"/>
        <v>9.1708377142551992E-2</v>
      </c>
      <c r="AB192" s="18">
        <f t="shared" si="97"/>
        <v>8.8125863402727517E-2</v>
      </c>
      <c r="AC192" s="18">
        <f t="shared" si="97"/>
        <v>0.11070794079296604</v>
      </c>
      <c r="AD192" s="21"/>
    </row>
    <row r="193" spans="1:30">
      <c r="A193" s="2">
        <v>84</v>
      </c>
      <c r="B193" s="44" t="s">
        <v>16</v>
      </c>
      <c r="C193" s="18">
        <f t="shared" ref="C193:H193" si="102">C91/C$8*100</f>
        <v>20.872246236559242</v>
      </c>
      <c r="D193" s="18">
        <f t="shared" si="102"/>
        <v>21.65901631859543</v>
      </c>
      <c r="E193" s="18">
        <f t="shared" si="102"/>
        <v>17.418203005730025</v>
      </c>
      <c r="F193" s="18">
        <f t="shared" si="102"/>
        <v>17.621405430229199</v>
      </c>
      <c r="G193" s="18">
        <f t="shared" si="102"/>
        <v>16.797648418727832</v>
      </c>
      <c r="H193" s="18">
        <f t="shared" si="102"/>
        <v>15.321288979276607</v>
      </c>
      <c r="I193" s="18">
        <f t="shared" si="86"/>
        <v>16.652025155338361</v>
      </c>
      <c r="J193" s="18">
        <f t="shared" si="86"/>
        <v>17.624531908105869</v>
      </c>
      <c r="K193" s="18">
        <f t="shared" si="86"/>
        <v>17.256762696571137</v>
      </c>
      <c r="L193" s="18">
        <f t="shared" si="86"/>
        <v>16.312001003097436</v>
      </c>
      <c r="M193" s="18">
        <f t="shared" si="86"/>
        <v>14.603938266752694</v>
      </c>
      <c r="N193" s="18">
        <f t="shared" si="97"/>
        <v>13.824649614074943</v>
      </c>
      <c r="O193" s="18">
        <f t="shared" si="97"/>
        <v>13.013213239566964</v>
      </c>
      <c r="P193" s="18">
        <f t="shared" si="97"/>
        <v>12.259058833331819</v>
      </c>
      <c r="Q193" s="18">
        <f t="shared" si="97"/>
        <v>12.374286061150935</v>
      </c>
      <c r="R193" s="18">
        <f t="shared" si="97"/>
        <v>12.534318666942099</v>
      </c>
      <c r="S193" s="18">
        <f t="shared" si="97"/>
        <v>11.460231126802906</v>
      </c>
      <c r="T193" s="18">
        <f t="shared" si="97"/>
        <v>10.405642397433262</v>
      </c>
      <c r="U193" s="18">
        <f t="shared" si="97"/>
        <v>9.2551899119601515</v>
      </c>
      <c r="V193" s="18">
        <f t="shared" si="97"/>
        <v>9.5603892069762715</v>
      </c>
      <c r="W193" s="18">
        <f t="shared" si="97"/>
        <v>9.7735103069571601</v>
      </c>
      <c r="X193" s="18">
        <f t="shared" si="97"/>
        <v>9.6950447346805646</v>
      </c>
      <c r="Y193" s="18">
        <f t="shared" si="97"/>
        <v>9.5798103265359345</v>
      </c>
      <c r="Z193" s="18">
        <f t="shared" si="97"/>
        <v>9.6072290150725195</v>
      </c>
      <c r="AA193" s="18">
        <f t="shared" si="97"/>
        <v>9.1595203888963397</v>
      </c>
      <c r="AB193" s="18">
        <f t="shared" si="97"/>
        <v>9.3385894005832473</v>
      </c>
      <c r="AC193" s="18">
        <f t="shared" si="97"/>
        <v>11.148112525676753</v>
      </c>
      <c r="AD193" s="21"/>
    </row>
    <row r="194" spans="1:30" ht="25.5">
      <c r="A194" s="13">
        <v>85</v>
      </c>
      <c r="B194" s="46" t="s">
        <v>15</v>
      </c>
      <c r="C194" s="18">
        <f t="shared" ref="C194:H194" si="103">C92/C$8*100</f>
        <v>14.696709369196824</v>
      </c>
      <c r="D194" s="18">
        <f t="shared" si="103"/>
        <v>13.647285292525076</v>
      </c>
      <c r="E194" s="18">
        <f t="shared" si="103"/>
        <v>15.483141408213974</v>
      </c>
      <c r="F194" s="18">
        <f t="shared" si="103"/>
        <v>18.771731125176466</v>
      </c>
      <c r="G194" s="18">
        <f t="shared" si="103"/>
        <v>21.267047001498586</v>
      </c>
      <c r="H194" s="18">
        <f t="shared" si="103"/>
        <v>22.537606348500557</v>
      </c>
      <c r="I194" s="18">
        <f t="shared" ref="I194:M207" si="104">I92/I$8*100</f>
        <v>22.954445028221599</v>
      </c>
      <c r="J194" s="18">
        <f t="shared" si="104"/>
        <v>24.793785444329171</v>
      </c>
      <c r="K194" s="18">
        <f t="shared" si="104"/>
        <v>25.268742092667591</v>
      </c>
      <c r="L194" s="18">
        <f t="shared" si="104"/>
        <v>25.338590401126343</v>
      </c>
      <c r="M194" s="18">
        <f t="shared" si="104"/>
        <v>26.493036492024359</v>
      </c>
      <c r="N194" s="18">
        <f t="shared" si="97"/>
        <v>27.66852901832198</v>
      </c>
      <c r="O194" s="18">
        <f t="shared" si="97"/>
        <v>26.938959640608516</v>
      </c>
      <c r="P194" s="18">
        <f t="shared" si="97"/>
        <v>23.565781039763309</v>
      </c>
      <c r="Q194" s="18">
        <f t="shared" si="97"/>
        <v>24.363848995176234</v>
      </c>
      <c r="R194" s="18">
        <f t="shared" si="97"/>
        <v>22.858347996100633</v>
      </c>
      <c r="S194" s="18">
        <f t="shared" si="97"/>
        <v>20.153583354478961</v>
      </c>
      <c r="T194" s="18">
        <f t="shared" si="97"/>
        <v>21.823541038860029</v>
      </c>
      <c r="U194" s="18">
        <f t="shared" si="97"/>
        <v>23.813884455356874</v>
      </c>
      <c r="V194" s="18">
        <f t="shared" si="97"/>
        <v>22.619953472225056</v>
      </c>
      <c r="W194" s="18">
        <f t="shared" si="97"/>
        <v>26.846980600422015</v>
      </c>
      <c r="X194" s="18">
        <f t="shared" si="97"/>
        <v>27.271380805209137</v>
      </c>
      <c r="Y194" s="18">
        <f t="shared" si="97"/>
        <v>25.730619964480479</v>
      </c>
      <c r="Z194" s="18">
        <f t="shared" si="97"/>
        <v>24.797316183484273</v>
      </c>
      <c r="AA194" s="18">
        <f t="shared" si="97"/>
        <v>23.948855437546985</v>
      </c>
      <c r="AB194" s="18">
        <f t="shared" si="97"/>
        <v>26.695075930680716</v>
      </c>
      <c r="AC194" s="18">
        <f t="shared" si="97"/>
        <v>24.292077442386447</v>
      </c>
      <c r="AD194" s="21"/>
    </row>
    <row r="195" spans="1:30">
      <c r="A195" s="2">
        <v>86</v>
      </c>
      <c r="B195" s="44" t="s">
        <v>14</v>
      </c>
      <c r="C195" s="18">
        <f t="shared" ref="C195:H195" si="105">C93/C$8*100</f>
        <v>0.14627627586806083</v>
      </c>
      <c r="D195" s="18">
        <f t="shared" si="105"/>
        <v>4.7500978685067814E-2</v>
      </c>
      <c r="E195" s="18">
        <f t="shared" si="105"/>
        <v>8.3535803466691219E-2</v>
      </c>
      <c r="F195" s="18">
        <f t="shared" si="105"/>
        <v>0.1594848348160349</v>
      </c>
      <c r="G195" s="18">
        <f t="shared" si="105"/>
        <v>0.12707061292438371</v>
      </c>
      <c r="H195" s="18">
        <f t="shared" si="105"/>
        <v>0.11437850200509893</v>
      </c>
      <c r="I195" s="18">
        <f t="shared" si="104"/>
        <v>9.9380780506574645E-2</v>
      </c>
      <c r="J195" s="18">
        <f t="shared" si="104"/>
        <v>0.12934458804652121</v>
      </c>
      <c r="K195" s="18">
        <f t="shared" si="104"/>
        <v>0.10690082628192518</v>
      </c>
      <c r="L195" s="18">
        <f t="shared" si="104"/>
        <v>6.1869783491825606E-2</v>
      </c>
      <c r="M195" s="18">
        <f t="shared" si="104"/>
        <v>7.3023491166075954E-2</v>
      </c>
      <c r="N195" s="18">
        <f t="shared" si="97"/>
        <v>0.15293395687962652</v>
      </c>
      <c r="O195" s="18">
        <f t="shared" si="97"/>
        <v>0.14903491745876274</v>
      </c>
      <c r="P195" s="18">
        <f t="shared" si="97"/>
        <v>0.12822758688516891</v>
      </c>
      <c r="Q195" s="18">
        <f t="shared" si="97"/>
        <v>0.15952125146166846</v>
      </c>
      <c r="R195" s="18">
        <f t="shared" si="97"/>
        <v>0.14941330316958523</v>
      </c>
      <c r="S195" s="18">
        <f t="shared" si="97"/>
        <v>0.11394300894533953</v>
      </c>
      <c r="T195" s="18">
        <f t="shared" si="97"/>
        <v>6.7751077680741859E-2</v>
      </c>
      <c r="U195" s="18">
        <f t="shared" si="97"/>
        <v>5.4396450726786713E-2</v>
      </c>
      <c r="V195" s="18">
        <f t="shared" si="97"/>
        <v>8.7769514291427764E-2</v>
      </c>
      <c r="W195" s="18">
        <f t="shared" si="97"/>
        <v>8.3937159820932375E-2</v>
      </c>
      <c r="X195" s="18">
        <f t="shared" si="97"/>
        <v>6.9639575321515768E-2</v>
      </c>
      <c r="Y195" s="18">
        <f t="shared" si="97"/>
        <v>4.3241390022923494E-2</v>
      </c>
      <c r="Z195" s="18">
        <f t="shared" si="97"/>
        <v>3.7777712879607017E-2</v>
      </c>
      <c r="AA195" s="18">
        <f t="shared" si="97"/>
        <v>3.4469081970083616E-2</v>
      </c>
      <c r="AB195" s="18">
        <f t="shared" si="97"/>
        <v>3.4852306811772128E-2</v>
      </c>
      <c r="AC195" s="18">
        <f t="shared" si="97"/>
        <v>8.2028761303101883E-2</v>
      </c>
      <c r="AD195" s="21"/>
    </row>
    <row r="196" spans="1:30">
      <c r="A196" s="2">
        <v>87</v>
      </c>
      <c r="B196" s="44" t="s">
        <v>13</v>
      </c>
      <c r="C196" s="18">
        <f t="shared" ref="C196:H196" si="106">C94/C$8*100</f>
        <v>2.0588618588783083</v>
      </c>
      <c r="D196" s="18">
        <f t="shared" si="106"/>
        <v>1.5893546579846227</v>
      </c>
      <c r="E196" s="18">
        <f t="shared" si="106"/>
        <v>1.327859780158575</v>
      </c>
      <c r="F196" s="18">
        <f t="shared" si="106"/>
        <v>1.4267568196758753</v>
      </c>
      <c r="G196" s="18">
        <f t="shared" si="106"/>
        <v>1.4279878067800267</v>
      </c>
      <c r="H196" s="18">
        <f t="shared" si="106"/>
        <v>1.6042445314329972</v>
      </c>
      <c r="I196" s="18">
        <f t="shared" si="104"/>
        <v>1.8613908915414683</v>
      </c>
      <c r="J196" s="18">
        <f t="shared" si="104"/>
        <v>2.2358479383471033</v>
      </c>
      <c r="K196" s="18">
        <f t="shared" si="104"/>
        <v>2.8658626971339491</v>
      </c>
      <c r="L196" s="18">
        <f t="shared" si="104"/>
        <v>2.3081683308890373</v>
      </c>
      <c r="M196" s="18">
        <f t="shared" si="104"/>
        <v>1.8586652054235844</v>
      </c>
      <c r="N196" s="18">
        <f t="shared" si="97"/>
        <v>2.1521249173353749</v>
      </c>
      <c r="O196" s="18">
        <f t="shared" si="97"/>
        <v>2.3122857443314802</v>
      </c>
      <c r="P196" s="18">
        <f t="shared" si="97"/>
        <v>2.3810356345304911</v>
      </c>
      <c r="Q196" s="18">
        <f t="shared" si="97"/>
        <v>2.8328078248271225</v>
      </c>
      <c r="R196" s="18">
        <f t="shared" si="97"/>
        <v>3.5949494242566411</v>
      </c>
      <c r="S196" s="18">
        <f t="shared" si="97"/>
        <v>3.7523955713680843</v>
      </c>
      <c r="T196" s="18">
        <f t="shared" si="97"/>
        <v>4.0382366708504414</v>
      </c>
      <c r="U196" s="18">
        <f t="shared" si="97"/>
        <v>4.0209155829612095</v>
      </c>
      <c r="V196" s="18">
        <f t="shared" si="97"/>
        <v>4.7608720502177695</v>
      </c>
      <c r="W196" s="18">
        <f t="shared" si="97"/>
        <v>4.3293872517776189</v>
      </c>
      <c r="X196" s="18">
        <f t="shared" si="97"/>
        <v>4.6864936016149343</v>
      </c>
      <c r="Y196" s="18">
        <f t="shared" si="97"/>
        <v>4.463381795584259</v>
      </c>
      <c r="Z196" s="18">
        <f t="shared" si="97"/>
        <v>3.8740655977437388</v>
      </c>
      <c r="AA196" s="18">
        <f t="shared" si="97"/>
        <v>3.6173613496593386</v>
      </c>
      <c r="AB196" s="18">
        <f t="shared" si="97"/>
        <v>3.5986556164879184</v>
      </c>
      <c r="AC196" s="18">
        <f t="shared" si="97"/>
        <v>3.581964260754094</v>
      </c>
      <c r="AD196" s="21"/>
    </row>
    <row r="197" spans="1:30">
      <c r="A197" s="2">
        <v>88</v>
      </c>
      <c r="B197" s="44" t="s">
        <v>12</v>
      </c>
      <c r="C197" s="18">
        <f t="shared" ref="C197:H197" si="107">C95/C$8*100</f>
        <v>1.030324609448261</v>
      </c>
      <c r="D197" s="18">
        <f t="shared" si="107"/>
        <v>1.9060624466102134</v>
      </c>
      <c r="E197" s="18">
        <f t="shared" si="107"/>
        <v>2.2757048060087599</v>
      </c>
      <c r="F197" s="18">
        <f t="shared" si="107"/>
        <v>2.2622118816884211</v>
      </c>
      <c r="G197" s="18">
        <f t="shared" si="107"/>
        <v>1.9166029027547791</v>
      </c>
      <c r="H197" s="18">
        <f t="shared" si="107"/>
        <v>0.96432641585507217</v>
      </c>
      <c r="I197" s="18">
        <f t="shared" si="104"/>
        <v>1.8192255727320656</v>
      </c>
      <c r="J197" s="18">
        <f t="shared" si="104"/>
        <v>1.3920962751063777</v>
      </c>
      <c r="K197" s="18">
        <f t="shared" si="104"/>
        <v>1.1060062671232054</v>
      </c>
      <c r="L197" s="18">
        <f t="shared" si="104"/>
        <v>0.88491467287843684</v>
      </c>
      <c r="M197" s="18">
        <f t="shared" si="104"/>
        <v>1.0011502757104722</v>
      </c>
      <c r="N197" s="18">
        <f t="shared" si="97"/>
        <v>1.3818638286087326</v>
      </c>
      <c r="O197" s="18">
        <f t="shared" si="97"/>
        <v>1.0968793419227159</v>
      </c>
      <c r="P197" s="18">
        <f t="shared" si="97"/>
        <v>0.89720376697510018</v>
      </c>
      <c r="Q197" s="18">
        <f t="shared" si="97"/>
        <v>1.0687300056781259</v>
      </c>
      <c r="R197" s="18">
        <f t="shared" si="97"/>
        <v>0.90148158267546619</v>
      </c>
      <c r="S197" s="18">
        <f t="shared" si="97"/>
        <v>0.79209056880866424</v>
      </c>
      <c r="T197" s="18">
        <f t="shared" si="97"/>
        <v>1.0138257147089138</v>
      </c>
      <c r="U197" s="18">
        <f t="shared" si="97"/>
        <v>1.2573357941428442</v>
      </c>
      <c r="V197" s="18">
        <f t="shared" si="97"/>
        <v>1.5163496083173498</v>
      </c>
      <c r="W197" s="18">
        <f t="shared" si="97"/>
        <v>1.7409222724892432</v>
      </c>
      <c r="X197" s="18">
        <f t="shared" si="97"/>
        <v>1.4946101224122224</v>
      </c>
      <c r="Y197" s="18">
        <f t="shared" si="97"/>
        <v>1.5210446987160555</v>
      </c>
      <c r="Z197" s="18">
        <f t="shared" si="97"/>
        <v>1.4527743346414255</v>
      </c>
      <c r="AA197" s="18">
        <f t="shared" si="97"/>
        <v>0.93077091843818005</v>
      </c>
      <c r="AB197" s="18">
        <f t="shared" si="97"/>
        <v>0.46366621594003987</v>
      </c>
      <c r="AC197" s="18">
        <f t="shared" si="97"/>
        <v>1.1806139913066405</v>
      </c>
      <c r="AD197" s="21"/>
    </row>
    <row r="198" spans="1:30">
      <c r="A198" s="2">
        <v>89</v>
      </c>
      <c r="B198" s="44" t="s">
        <v>11</v>
      </c>
      <c r="C198" s="18">
        <f t="shared" ref="C198:H198" si="108">C96/C$8*100</f>
        <v>0.82565828794612517</v>
      </c>
      <c r="D198" s="18">
        <f t="shared" si="108"/>
        <v>0.30654870178103055</v>
      </c>
      <c r="E198" s="18">
        <f t="shared" si="108"/>
        <v>0.21392694826259995</v>
      </c>
      <c r="F198" s="18">
        <f t="shared" si="108"/>
        <v>0.13327962459222445</v>
      </c>
      <c r="G198" s="18">
        <f t="shared" si="108"/>
        <v>0.15256424734476939</v>
      </c>
      <c r="H198" s="18">
        <f t="shared" si="108"/>
        <v>0.14945944060690308</v>
      </c>
      <c r="I198" s="18">
        <f t="shared" si="104"/>
        <v>0.28783136142780047</v>
      </c>
      <c r="J198" s="18">
        <f t="shared" si="104"/>
        <v>0.21343821609057437</v>
      </c>
      <c r="K198" s="18">
        <f t="shared" si="104"/>
        <v>0.20020784862883781</v>
      </c>
      <c r="L198" s="18">
        <f t="shared" si="104"/>
        <v>0.1848587013827202</v>
      </c>
      <c r="M198" s="18">
        <f t="shared" si="104"/>
        <v>7.4331851242088617E-2</v>
      </c>
      <c r="N198" s="18">
        <f t="shared" si="97"/>
        <v>6.7017106802045534E-2</v>
      </c>
      <c r="O198" s="18">
        <f t="shared" si="97"/>
        <v>0.10485076993030859</v>
      </c>
      <c r="P198" s="18">
        <f t="shared" si="97"/>
        <v>0.11396230664078237</v>
      </c>
      <c r="Q198" s="18">
        <f t="shared" si="97"/>
        <v>0.24696236140117428</v>
      </c>
      <c r="R198" s="18">
        <f t="shared" si="97"/>
        <v>0.12211918275213315</v>
      </c>
      <c r="S198" s="18">
        <f t="shared" si="97"/>
        <v>0.10397541649833503</v>
      </c>
      <c r="T198" s="18">
        <f t="shared" si="97"/>
        <v>0.10168864373151035</v>
      </c>
      <c r="U198" s="18">
        <f t="shared" si="97"/>
        <v>0.11011730727810351</v>
      </c>
      <c r="V198" s="18">
        <f t="shared" si="97"/>
        <v>7.0013740863377666E-2</v>
      </c>
      <c r="W198" s="18">
        <f t="shared" si="97"/>
        <v>6.2362004691197528E-2</v>
      </c>
      <c r="X198" s="18">
        <f t="shared" si="97"/>
        <v>0.12611586749692102</v>
      </c>
      <c r="Y198" s="18">
        <f t="shared" si="97"/>
        <v>0.10598012801394999</v>
      </c>
      <c r="Z198" s="18">
        <f t="shared" si="97"/>
        <v>9.7784417881230698E-2</v>
      </c>
      <c r="AA198" s="18">
        <f t="shared" si="97"/>
        <v>0.10626760934479615</v>
      </c>
      <c r="AB198" s="18">
        <f t="shared" si="97"/>
        <v>0.10578145775823494</v>
      </c>
      <c r="AC198" s="18">
        <f t="shared" si="97"/>
        <v>0.11754062182073549</v>
      </c>
      <c r="AD198" s="21"/>
    </row>
    <row r="199" spans="1:30" ht="25.5">
      <c r="A199" s="13">
        <v>90</v>
      </c>
      <c r="B199" s="46" t="s">
        <v>10</v>
      </c>
      <c r="C199" s="18">
        <f t="shared" ref="C199:H199" si="109">C97/C$8*100</f>
        <v>2.4928454084815717</v>
      </c>
      <c r="D199" s="18">
        <f t="shared" si="109"/>
        <v>2.5554039557691182</v>
      </c>
      <c r="E199" s="18">
        <f t="shared" si="109"/>
        <v>2.5681993888614585</v>
      </c>
      <c r="F199" s="18">
        <f t="shared" si="109"/>
        <v>2.851138424268238</v>
      </c>
      <c r="G199" s="18">
        <f t="shared" si="109"/>
        <v>3.0241679732795239</v>
      </c>
      <c r="H199" s="18">
        <f t="shared" si="109"/>
        <v>3.2351064760710377</v>
      </c>
      <c r="I199" s="18">
        <f t="shared" si="104"/>
        <v>4.0146095110200601</v>
      </c>
      <c r="J199" s="18">
        <f t="shared" si="104"/>
        <v>4.5855825295371826</v>
      </c>
      <c r="K199" s="18">
        <f t="shared" si="104"/>
        <v>6.1927296903199318</v>
      </c>
      <c r="L199" s="18">
        <f t="shared" si="104"/>
        <v>7.1548907311726389</v>
      </c>
      <c r="M199" s="18">
        <f t="shared" si="104"/>
        <v>7.5668274459840994</v>
      </c>
      <c r="N199" s="18">
        <f t="shared" si="97"/>
        <v>7.4325511177209407</v>
      </c>
      <c r="O199" s="18">
        <f t="shared" si="97"/>
        <v>7.2579492551527345</v>
      </c>
      <c r="P199" s="18">
        <f t="shared" si="97"/>
        <v>6.8668336991778895</v>
      </c>
      <c r="Q199" s="18">
        <f t="shared" si="97"/>
        <v>6.691583891473031</v>
      </c>
      <c r="R199" s="18">
        <f t="shared" si="97"/>
        <v>6.5242642201913812</v>
      </c>
      <c r="S199" s="18">
        <f t="shared" si="97"/>
        <v>5.6873091873676724</v>
      </c>
      <c r="T199" s="18">
        <f t="shared" si="97"/>
        <v>6.0832579922577521</v>
      </c>
      <c r="U199" s="18">
        <f t="shared" si="97"/>
        <v>5.842189061355973</v>
      </c>
      <c r="V199" s="18">
        <f t="shared" si="97"/>
        <v>5.6270868364939002</v>
      </c>
      <c r="W199" s="18">
        <f t="shared" si="97"/>
        <v>6.200053236538591</v>
      </c>
      <c r="X199" s="18">
        <f t="shared" si="97"/>
        <v>6.097627102810832</v>
      </c>
      <c r="Y199" s="18">
        <f t="shared" si="97"/>
        <v>5.4905043956411115</v>
      </c>
      <c r="Z199" s="18">
        <f t="shared" si="97"/>
        <v>4.8726395680771253</v>
      </c>
      <c r="AA199" s="18">
        <f t="shared" si="97"/>
        <v>4.7525055279200945</v>
      </c>
      <c r="AB199" s="18">
        <f t="shared" si="97"/>
        <v>4.820826429755491</v>
      </c>
      <c r="AC199" s="18">
        <f t="shared" si="97"/>
        <v>5.751955946369729</v>
      </c>
      <c r="AD199" s="21"/>
    </row>
    <row r="200" spans="1:30">
      <c r="A200" s="2">
        <v>91</v>
      </c>
      <c r="B200" s="44" t="s">
        <v>9</v>
      </c>
      <c r="C200" s="18">
        <f t="shared" ref="C200:H200" si="110">C98/C$8*100</f>
        <v>0.87479321926834486</v>
      </c>
      <c r="D200" s="18">
        <f t="shared" si="110"/>
        <v>0.74505738696435597</v>
      </c>
      <c r="E200" s="18">
        <f t="shared" si="110"/>
        <v>0.67518422942586687</v>
      </c>
      <c r="F200" s="18">
        <f t="shared" si="110"/>
        <v>0.62859237248132793</v>
      </c>
      <c r="G200" s="18">
        <f t="shared" si="110"/>
        <v>0.48602067775620589</v>
      </c>
      <c r="H200" s="18">
        <f t="shared" si="110"/>
        <v>0.36689060735379103</v>
      </c>
      <c r="I200" s="18">
        <f t="shared" si="104"/>
        <v>0.32409173988479972</v>
      </c>
      <c r="J200" s="18">
        <f t="shared" si="104"/>
        <v>0.27817266926609086</v>
      </c>
      <c r="K200" s="18">
        <f t="shared" si="104"/>
        <v>0.22418261668460748</v>
      </c>
      <c r="L200" s="18">
        <f t="shared" si="104"/>
        <v>0.18982462221722862</v>
      </c>
      <c r="M200" s="18">
        <f t="shared" si="104"/>
        <v>0.16616163150476876</v>
      </c>
      <c r="N200" s="18">
        <f t="shared" si="97"/>
        <v>0.1397249541550015</v>
      </c>
      <c r="O200" s="18">
        <f t="shared" si="97"/>
        <v>0.14992491303831038</v>
      </c>
      <c r="P200" s="18">
        <f t="shared" si="97"/>
        <v>0.16448899145714979</v>
      </c>
      <c r="Q200" s="18">
        <f t="shared" si="97"/>
        <v>0.15704280568808215</v>
      </c>
      <c r="R200" s="18">
        <f t="shared" si="97"/>
        <v>0.15898781968771997</v>
      </c>
      <c r="S200" s="18">
        <f t="shared" si="97"/>
        <v>0.18741403334957785</v>
      </c>
      <c r="T200" s="18">
        <f t="shared" si="97"/>
        <v>0.23740666413913583</v>
      </c>
      <c r="U200" s="18">
        <f t="shared" si="97"/>
        <v>0.21163487788515045</v>
      </c>
      <c r="V200" s="18">
        <f t="shared" si="97"/>
        <v>0.18967579473842774</v>
      </c>
      <c r="W200" s="18">
        <f t="shared" si="97"/>
        <v>0.21656991215446808</v>
      </c>
      <c r="X200" s="18">
        <f t="shared" si="97"/>
        <v>0.21118201120227295</v>
      </c>
      <c r="Y200" s="18">
        <f t="shared" si="97"/>
        <v>0.2043611165650818</v>
      </c>
      <c r="Z200" s="18">
        <f t="shared" si="97"/>
        <v>0.1802825876783217</v>
      </c>
      <c r="AA200" s="18">
        <f t="shared" si="97"/>
        <v>0.19807389768249617</v>
      </c>
      <c r="AB200" s="18">
        <f t="shared" si="97"/>
        <v>0.21733814598337248</v>
      </c>
      <c r="AC200" s="18">
        <f t="shared" si="97"/>
        <v>0.20991063154494932</v>
      </c>
      <c r="AD200" s="21"/>
    </row>
    <row r="201" spans="1:30">
      <c r="A201" s="2">
        <v>92</v>
      </c>
      <c r="B201" s="44" t="s">
        <v>8</v>
      </c>
      <c r="C201" s="18">
        <f t="shared" ref="C201:H201" si="111">C99/C$8*100</f>
        <v>4.5690045469904059E-2</v>
      </c>
      <c r="D201" s="18">
        <f t="shared" si="111"/>
        <v>4.5866094670076456E-2</v>
      </c>
      <c r="E201" s="18">
        <f t="shared" si="111"/>
        <v>4.838718888566719E-2</v>
      </c>
      <c r="F201" s="18">
        <f t="shared" si="111"/>
        <v>4.9956805445404484E-2</v>
      </c>
      <c r="G201" s="18">
        <f t="shared" si="111"/>
        <v>5.1901978874168024E-2</v>
      </c>
      <c r="H201" s="18">
        <f t="shared" si="111"/>
        <v>3.8811787369704788E-2</v>
      </c>
      <c r="I201" s="18">
        <f t="shared" si="104"/>
        <v>3.7109191546849656E-2</v>
      </c>
      <c r="J201" s="18">
        <f t="shared" si="104"/>
        <v>3.647931362681333E-2</v>
      </c>
      <c r="K201" s="18">
        <f t="shared" si="104"/>
        <v>2.4149503351508356E-2</v>
      </c>
      <c r="L201" s="18">
        <f t="shared" si="104"/>
        <v>2.2075794748223201E-2</v>
      </c>
      <c r="M201" s="18">
        <f t="shared" si="104"/>
        <v>1.9327929123812326E-2</v>
      </c>
      <c r="N201" s="18">
        <f t="shared" si="97"/>
        <v>1.6770384410748199E-2</v>
      </c>
      <c r="O201" s="18">
        <f t="shared" si="97"/>
        <v>1.7274910004404263E-2</v>
      </c>
      <c r="P201" s="18">
        <f t="shared" si="97"/>
        <v>1.7399935708090668E-2</v>
      </c>
      <c r="Q201" s="18">
        <f t="shared" si="97"/>
        <v>1.7979022430630879E-2</v>
      </c>
      <c r="R201" s="18">
        <f t="shared" si="97"/>
        <v>1.6648075995581199E-2</v>
      </c>
      <c r="S201" s="18">
        <f t="shared" ref="N201:AC207" si="112">S99/S$8*100</f>
        <v>1.5621513132402252E-2</v>
      </c>
      <c r="T201" s="18">
        <f t="shared" si="112"/>
        <v>1.7305381922307558E-2</v>
      </c>
      <c r="U201" s="18">
        <f t="shared" si="112"/>
        <v>1.5854917704563994E-2</v>
      </c>
      <c r="V201" s="18">
        <f t="shared" si="112"/>
        <v>1.6930830154892992E-2</v>
      </c>
      <c r="W201" s="18">
        <f t="shared" si="112"/>
        <v>2.0969796641154732E-2</v>
      </c>
      <c r="X201" s="18">
        <f t="shared" si="112"/>
        <v>2.4621649884845047E-2</v>
      </c>
      <c r="Y201" s="18">
        <f t="shared" si="112"/>
        <v>2.2838280078340802E-2</v>
      </c>
      <c r="Z201" s="18">
        <f t="shared" si="112"/>
        <v>2.320776165894179E-2</v>
      </c>
      <c r="AA201" s="18">
        <f t="shared" si="112"/>
        <v>2.5436192897964161E-2</v>
      </c>
      <c r="AB201" s="18">
        <f t="shared" si="112"/>
        <v>2.1577436968549839E-2</v>
      </c>
      <c r="AC201" s="18">
        <f t="shared" si="112"/>
        <v>2.1148279136661358E-2</v>
      </c>
      <c r="AD201" s="21"/>
    </row>
    <row r="202" spans="1:30">
      <c r="A202" s="2">
        <v>93</v>
      </c>
      <c r="B202" s="44" t="s">
        <v>7</v>
      </c>
      <c r="C202" s="18">
        <f t="shared" ref="C202:H202" si="113">C100/C$8*100</f>
        <v>0.11847797373175763</v>
      </c>
      <c r="D202" s="18">
        <f t="shared" si="113"/>
        <v>1.4554308860041337E-3</v>
      </c>
      <c r="E202" s="18">
        <f t="shared" si="113"/>
        <v>3.3644753963922671E-3</v>
      </c>
      <c r="F202" s="18">
        <f t="shared" si="113"/>
        <v>7.3751214251285314E-4</v>
      </c>
      <c r="G202" s="18">
        <f t="shared" si="113"/>
        <v>8.241974138724356E-4</v>
      </c>
      <c r="H202" s="18">
        <f t="shared" si="113"/>
        <v>1.704284203545435E-3</v>
      </c>
      <c r="I202" s="18">
        <f t="shared" si="104"/>
        <v>2.5841660475087827E-3</v>
      </c>
      <c r="J202" s="18">
        <f t="shared" si="104"/>
        <v>1.4145746058996855E-3</v>
      </c>
      <c r="K202" s="18">
        <f t="shared" si="104"/>
        <v>6.131022739359782E-4</v>
      </c>
      <c r="L202" s="18">
        <f t="shared" si="104"/>
        <v>5.0640806116626093E-4</v>
      </c>
      <c r="M202" s="18">
        <f t="shared" si="104"/>
        <v>4.25288462821466E-4</v>
      </c>
      <c r="N202" s="18">
        <f t="shared" si="112"/>
        <v>2.6374833576757174E-4</v>
      </c>
      <c r="O202" s="18">
        <f t="shared" si="112"/>
        <v>2.1647478427133367E-4</v>
      </c>
      <c r="P202" s="18">
        <f t="shared" si="112"/>
        <v>2.6399705407349593E-4</v>
      </c>
      <c r="Q202" s="18">
        <f t="shared" si="112"/>
        <v>4.8708043467262161E-4</v>
      </c>
      <c r="R202" s="18">
        <f t="shared" si="112"/>
        <v>2.1881605867431279E-4</v>
      </c>
      <c r="S202" s="18">
        <f t="shared" si="112"/>
        <v>4.5627212768200556E-4</v>
      </c>
      <c r="T202" s="18">
        <f t="shared" si="112"/>
        <v>5.1641956892039674E-4</v>
      </c>
      <c r="U202" s="18">
        <f t="shared" si="112"/>
        <v>2.6496931986341396E-4</v>
      </c>
      <c r="V202" s="18">
        <f t="shared" si="112"/>
        <v>3.2023120461816402E-4</v>
      </c>
      <c r="W202" s="18">
        <f t="shared" si="112"/>
        <v>4.7540773211716199E-4</v>
      </c>
      <c r="X202" s="18">
        <f t="shared" si="112"/>
        <v>8.8271670524259346E-4</v>
      </c>
      <c r="Y202" s="18">
        <f t="shared" si="112"/>
        <v>3.9627621946507132E-4</v>
      </c>
      <c r="Z202" s="18">
        <f t="shared" si="112"/>
        <v>4.0163636264595924E-4</v>
      </c>
      <c r="AA202" s="18">
        <f t="shared" si="112"/>
        <v>4.9350184363393791E-4</v>
      </c>
      <c r="AB202" s="18">
        <f t="shared" si="112"/>
        <v>5.1346860612530804E-4</v>
      </c>
      <c r="AC202" s="18">
        <f t="shared" si="112"/>
        <v>1.080052553346247E-3</v>
      </c>
      <c r="AD202" s="21"/>
    </row>
    <row r="203" spans="1:30" ht="25.5">
      <c r="A203" s="13">
        <v>94</v>
      </c>
      <c r="B203" s="46" t="s">
        <v>6</v>
      </c>
      <c r="C203" s="18">
        <f t="shared" ref="C203:H203" si="114">C101/C$8*100</f>
        <v>0.15622037052913929</v>
      </c>
      <c r="D203" s="18">
        <f t="shared" si="114"/>
        <v>0.12537920841623387</v>
      </c>
      <c r="E203" s="18">
        <f t="shared" si="114"/>
        <v>0.11233028190928633</v>
      </c>
      <c r="F203" s="18">
        <f t="shared" si="114"/>
        <v>0.12257969540650192</v>
      </c>
      <c r="G203" s="18">
        <f t="shared" si="114"/>
        <v>0.11183168171060152</v>
      </c>
      <c r="H203" s="18">
        <f t="shared" si="114"/>
        <v>0.11267547371327999</v>
      </c>
      <c r="I203" s="18">
        <f t="shared" si="104"/>
        <v>0.13212685807095942</v>
      </c>
      <c r="J203" s="18">
        <f t="shared" si="104"/>
        <v>0.1327316388553379</v>
      </c>
      <c r="K203" s="18">
        <f t="shared" si="104"/>
        <v>0.16066485636413438</v>
      </c>
      <c r="L203" s="18">
        <f t="shared" si="104"/>
        <v>0.149653776860774</v>
      </c>
      <c r="M203" s="18">
        <f t="shared" si="104"/>
        <v>0.12437139340715024</v>
      </c>
      <c r="N203" s="18">
        <f t="shared" si="112"/>
        <v>0.11927461215909317</v>
      </c>
      <c r="O203" s="18">
        <f t="shared" si="112"/>
        <v>0.13577880140939549</v>
      </c>
      <c r="P203" s="18">
        <f t="shared" si="112"/>
        <v>0.13549250804332194</v>
      </c>
      <c r="Q203" s="18">
        <f t="shared" si="112"/>
        <v>0.18469866897893364</v>
      </c>
      <c r="R203" s="18">
        <f t="shared" si="112"/>
        <v>0.22669289827219224</v>
      </c>
      <c r="S203" s="18">
        <f t="shared" si="112"/>
        <v>0.15988006129313787</v>
      </c>
      <c r="T203" s="18">
        <f t="shared" si="112"/>
        <v>0.16489134975418929</v>
      </c>
      <c r="U203" s="18">
        <f t="shared" si="112"/>
        <v>0.16610575670025829</v>
      </c>
      <c r="V203" s="18">
        <f t="shared" si="112"/>
        <v>0.17968118636506936</v>
      </c>
      <c r="W203" s="18">
        <f t="shared" si="112"/>
        <v>0.20103651569846837</v>
      </c>
      <c r="X203" s="18">
        <f t="shared" si="112"/>
        <v>0.21033196314821956</v>
      </c>
      <c r="Y203" s="18">
        <f t="shared" si="112"/>
        <v>0.20853609644664864</v>
      </c>
      <c r="Z203" s="18">
        <f t="shared" si="112"/>
        <v>0.18862783651460063</v>
      </c>
      <c r="AA203" s="18">
        <f t="shared" si="112"/>
        <v>0.16961226263338666</v>
      </c>
      <c r="AB203" s="18">
        <f t="shared" si="112"/>
        <v>0.14123687552929054</v>
      </c>
      <c r="AC203" s="18">
        <f t="shared" si="112"/>
        <v>0.17049602159433092</v>
      </c>
      <c r="AD203" s="21"/>
    </row>
    <row r="204" spans="1:30">
      <c r="A204" s="2">
        <v>95</v>
      </c>
      <c r="B204" s="44" t="s">
        <v>5</v>
      </c>
      <c r="C204" s="18">
        <f t="shared" ref="C204:H204" si="115">C102/C$8*100</f>
        <v>0.34946816206077425</v>
      </c>
      <c r="D204" s="18">
        <f t="shared" si="115"/>
        <v>0.40725210747192236</v>
      </c>
      <c r="E204" s="18">
        <f t="shared" si="115"/>
        <v>0.21992866070506084</v>
      </c>
      <c r="F204" s="18">
        <f t="shared" si="115"/>
        <v>0.19545170466734413</v>
      </c>
      <c r="G204" s="18">
        <f t="shared" si="115"/>
        <v>0.14905691063356816</v>
      </c>
      <c r="H204" s="18">
        <f t="shared" si="115"/>
        <v>0.10056085505038991</v>
      </c>
      <c r="I204" s="18">
        <f t="shared" si="104"/>
        <v>0.11108557187340762</v>
      </c>
      <c r="J204" s="18">
        <f t="shared" si="104"/>
        <v>0.12120126378337245</v>
      </c>
      <c r="K204" s="18">
        <f t="shared" si="104"/>
        <v>0.10963551866868232</v>
      </c>
      <c r="L204" s="18">
        <f t="shared" si="104"/>
        <v>8.77704019850125E-2</v>
      </c>
      <c r="M204" s="18">
        <f t="shared" si="104"/>
        <v>9.226348105039861E-2</v>
      </c>
      <c r="N204" s="18">
        <f t="shared" si="112"/>
        <v>9.6083521814259609E-2</v>
      </c>
      <c r="O204" s="18">
        <f t="shared" si="112"/>
        <v>0.1350111592876467</v>
      </c>
      <c r="P204" s="18">
        <f t="shared" si="112"/>
        <v>0.10590962466284547</v>
      </c>
      <c r="Q204" s="18">
        <f t="shared" si="112"/>
        <v>0.10267838101304406</v>
      </c>
      <c r="R204" s="18">
        <f t="shared" si="112"/>
        <v>7.4436605445496989E-2</v>
      </c>
      <c r="S204" s="18">
        <f t="shared" si="112"/>
        <v>8.243132184997673E-2</v>
      </c>
      <c r="T204" s="18">
        <f t="shared" si="112"/>
        <v>7.9203798263697112E-2</v>
      </c>
      <c r="U204" s="18">
        <f t="shared" si="112"/>
        <v>7.2904106647782282E-2</v>
      </c>
      <c r="V204" s="18">
        <f t="shared" si="112"/>
        <v>0.11048762102698392</v>
      </c>
      <c r="W204" s="18">
        <f t="shared" si="112"/>
        <v>0.11641302993600862</v>
      </c>
      <c r="X204" s="18">
        <f t="shared" si="112"/>
        <v>0.1549554965015541</v>
      </c>
      <c r="Y204" s="18">
        <f t="shared" si="112"/>
        <v>0.11885662665182131</v>
      </c>
      <c r="Z204" s="18">
        <f t="shared" si="112"/>
        <v>0.10034064820223162</v>
      </c>
      <c r="AA204" s="18">
        <f t="shared" si="112"/>
        <v>0.12165046139360088</v>
      </c>
      <c r="AB204" s="18">
        <f t="shared" si="112"/>
        <v>0.11213264537677844</v>
      </c>
      <c r="AC204" s="18">
        <f t="shared" si="112"/>
        <v>0.1088696065627993</v>
      </c>
      <c r="AD204" s="21"/>
    </row>
    <row r="205" spans="1:30">
      <c r="A205" s="2">
        <v>96</v>
      </c>
      <c r="B205" s="44" t="s">
        <v>4</v>
      </c>
      <c r="C205" s="18">
        <f t="shared" ref="C205:H205" si="116">C103/C$8*100</f>
        <v>0.28330044437991364</v>
      </c>
      <c r="D205" s="18">
        <f t="shared" si="116"/>
        <v>0.2600135002993112</v>
      </c>
      <c r="E205" s="18">
        <f t="shared" si="116"/>
        <v>0.24479187986696105</v>
      </c>
      <c r="F205" s="18">
        <f t="shared" si="116"/>
        <v>0.21005876021173445</v>
      </c>
      <c r="G205" s="18">
        <f t="shared" si="116"/>
        <v>0.21469181417401603</v>
      </c>
      <c r="H205" s="18">
        <f t="shared" si="116"/>
        <v>0.19871843197182473</v>
      </c>
      <c r="I205" s="18">
        <f t="shared" si="104"/>
        <v>0.16087965082365205</v>
      </c>
      <c r="J205" s="18">
        <f t="shared" si="104"/>
        <v>0.13251601671460123</v>
      </c>
      <c r="K205" s="18">
        <f t="shared" si="104"/>
        <v>0.11900290092580854</v>
      </c>
      <c r="L205" s="18">
        <f t="shared" si="104"/>
        <v>0.10976953010837474</v>
      </c>
      <c r="M205" s="18">
        <f t="shared" si="104"/>
        <v>0.10219302781364896</v>
      </c>
      <c r="N205" s="18">
        <f t="shared" si="112"/>
        <v>9.0685192765218373E-2</v>
      </c>
      <c r="O205" s="18">
        <f t="shared" si="112"/>
        <v>8.4243782842862158E-2</v>
      </c>
      <c r="P205" s="18">
        <f t="shared" si="112"/>
        <v>7.3551230357851285E-2</v>
      </c>
      <c r="Q205" s="18">
        <f t="shared" si="112"/>
        <v>7.7476639066926409E-2</v>
      </c>
      <c r="R205" s="18">
        <f t="shared" si="112"/>
        <v>6.901019610443189E-2</v>
      </c>
      <c r="S205" s="18">
        <f t="shared" si="112"/>
        <v>5.8351329304513519E-2</v>
      </c>
      <c r="T205" s="18">
        <f t="shared" si="112"/>
        <v>7.3584055804524956E-2</v>
      </c>
      <c r="U205" s="18">
        <f t="shared" si="112"/>
        <v>7.9825626591136789E-2</v>
      </c>
      <c r="V205" s="18">
        <f t="shared" si="112"/>
        <v>9.2795795504625467E-2</v>
      </c>
      <c r="W205" s="18">
        <f t="shared" si="112"/>
        <v>0.14648771380372869</v>
      </c>
      <c r="X205" s="18">
        <f t="shared" si="112"/>
        <v>0.15503490175931067</v>
      </c>
      <c r="Y205" s="18">
        <f t="shared" si="112"/>
        <v>0.14835473800236632</v>
      </c>
      <c r="Z205" s="18">
        <f t="shared" si="112"/>
        <v>0.12317897857442518</v>
      </c>
      <c r="AA205" s="18">
        <f t="shared" si="112"/>
        <v>0.11361191312090566</v>
      </c>
      <c r="AB205" s="18">
        <f t="shared" si="112"/>
        <v>9.236688727060309E-2</v>
      </c>
      <c r="AC205" s="18">
        <f t="shared" si="112"/>
        <v>0.10679597348413955</v>
      </c>
      <c r="AD205" s="21"/>
    </row>
    <row r="206" spans="1:30">
      <c r="A206" s="2">
        <v>97</v>
      </c>
      <c r="B206" s="44" t="s">
        <v>3</v>
      </c>
      <c r="C206" s="18">
        <f t="shared" ref="C206:H206" si="117">C104/C$8*100</f>
        <v>8.9874051943759897E-3</v>
      </c>
      <c r="D206" s="18">
        <f t="shared" si="117"/>
        <v>2.4598093535552839E-3</v>
      </c>
      <c r="E206" s="18">
        <f t="shared" si="117"/>
        <v>1.6103827702263075E-2</v>
      </c>
      <c r="F206" s="18">
        <f t="shared" si="117"/>
        <v>7.4423734569348142E-3</v>
      </c>
      <c r="G206" s="18">
        <f t="shared" si="117"/>
        <v>4.8770824097285536E-3</v>
      </c>
      <c r="H206" s="18">
        <f t="shared" si="117"/>
        <v>3.3804938060955319E-3</v>
      </c>
      <c r="I206" s="18">
        <f t="shared" si="104"/>
        <v>2.5150446288927444E-3</v>
      </c>
      <c r="J206" s="18">
        <f t="shared" si="104"/>
        <v>1.4047445626355673E-3</v>
      </c>
      <c r="K206" s="18">
        <f t="shared" si="104"/>
        <v>1.4280012170668831E-3</v>
      </c>
      <c r="L206" s="18">
        <f t="shared" si="104"/>
        <v>1.1631002174100579E-3</v>
      </c>
      <c r="M206" s="18">
        <f t="shared" si="104"/>
        <v>1.0728941947032945E-3</v>
      </c>
      <c r="N206" s="18">
        <f t="shared" si="112"/>
        <v>1.5589506068231086E-3</v>
      </c>
      <c r="O206" s="18">
        <f t="shared" si="112"/>
        <v>1.0222301212211456E-3</v>
      </c>
      <c r="P206" s="18">
        <f t="shared" si="112"/>
        <v>1.9506614070946993E-3</v>
      </c>
      <c r="Q206" s="18">
        <f t="shared" si="112"/>
        <v>0</v>
      </c>
      <c r="R206" s="18">
        <f t="shared" si="112"/>
        <v>0</v>
      </c>
      <c r="S206" s="18">
        <f t="shared" si="112"/>
        <v>2.4139088463430687E-3</v>
      </c>
      <c r="T206" s="104" t="s">
        <v>102</v>
      </c>
      <c r="U206" s="104" t="s">
        <v>102</v>
      </c>
      <c r="V206" s="104" t="s">
        <v>102</v>
      </c>
      <c r="W206" s="18">
        <f t="shared" si="112"/>
        <v>2.2237122923806585E-2</v>
      </c>
      <c r="X206" s="18">
        <f t="shared" si="112"/>
        <v>8.970426635243894E-3</v>
      </c>
      <c r="Y206" s="18">
        <f t="shared" si="112"/>
        <v>0</v>
      </c>
      <c r="Z206" s="104" t="s">
        <v>102</v>
      </c>
      <c r="AA206" s="18">
        <f t="shared" si="112"/>
        <v>4.0463736583679931E-2</v>
      </c>
      <c r="AB206" s="18">
        <f t="shared" si="112"/>
        <v>3.2564701954976703E-2</v>
      </c>
      <c r="AC206" s="18">
        <f t="shared" si="112"/>
        <v>8.178462344420441E-3</v>
      </c>
      <c r="AD206" s="21"/>
    </row>
    <row r="207" spans="1:30">
      <c r="A207" s="2">
        <v>98</v>
      </c>
      <c r="B207" s="44" t="s">
        <v>2</v>
      </c>
      <c r="C207" s="18">
        <f t="shared" ref="C207:H207" si="118">C105/C$8*100</f>
        <v>1.1855753279812814E-3</v>
      </c>
      <c r="D207" s="18">
        <f t="shared" si="118"/>
        <v>0.54435143149501053</v>
      </c>
      <c r="E207" s="18">
        <f t="shared" si="118"/>
        <v>0.65811321854289195</v>
      </c>
      <c r="F207" s="18">
        <f t="shared" si="118"/>
        <v>0.54492591918664812</v>
      </c>
      <c r="G207" s="18">
        <f t="shared" si="118"/>
        <v>0.82526741188263475</v>
      </c>
      <c r="H207" s="18">
        <f t="shared" si="118"/>
        <v>0.76503909806053483</v>
      </c>
      <c r="I207" s="18">
        <f t="shared" si="104"/>
        <v>0.68813431307789319</v>
      </c>
      <c r="J207" s="18">
        <f t="shared" si="104"/>
        <v>0.53781369528479706</v>
      </c>
      <c r="K207" s="18">
        <f t="shared" si="104"/>
        <v>0.31422843940491613</v>
      </c>
      <c r="L207" s="18">
        <f t="shared" si="104"/>
        <v>0.27242417075396314</v>
      </c>
      <c r="M207" s="18">
        <f t="shared" si="104"/>
        <v>0.30355815168347716</v>
      </c>
      <c r="N207" s="18">
        <f t="shared" si="112"/>
        <v>0.25627672276692343</v>
      </c>
      <c r="O207" s="18">
        <f t="shared" si="112"/>
        <v>0.2575230958095221</v>
      </c>
      <c r="P207" s="18">
        <f t="shared" si="112"/>
        <v>0.39053817042452932</v>
      </c>
      <c r="Q207" s="18">
        <f t="shared" si="112"/>
        <v>0</v>
      </c>
      <c r="R207" s="18">
        <f t="shared" si="112"/>
        <v>0</v>
      </c>
      <c r="S207" s="18">
        <f t="shared" si="112"/>
        <v>2.8424384794309931</v>
      </c>
      <c r="T207" s="104" t="s">
        <v>102</v>
      </c>
      <c r="U207" s="104" t="s">
        <v>102</v>
      </c>
      <c r="V207" s="104" t="s">
        <v>102</v>
      </c>
      <c r="W207" s="18">
        <f t="shared" si="112"/>
        <v>0.4436060656908084</v>
      </c>
      <c r="X207" s="18">
        <f t="shared" si="112"/>
        <v>0.84656105166078666</v>
      </c>
      <c r="Y207" s="18">
        <f t="shared" si="112"/>
        <v>0</v>
      </c>
      <c r="Z207" s="104" t="s">
        <v>102</v>
      </c>
      <c r="AA207" s="18">
        <f t="shared" si="112"/>
        <v>0.71791758198116629</v>
      </c>
      <c r="AB207" s="18">
        <f t="shared" si="112"/>
        <v>0.53058038347282621</v>
      </c>
      <c r="AC207" s="18">
        <f t="shared" si="112"/>
        <v>0.44128663727682577</v>
      </c>
      <c r="AD207" s="48"/>
    </row>
    <row r="208" spans="1:30">
      <c r="A208" s="2">
        <v>99</v>
      </c>
      <c r="B208" s="44" t="s">
        <v>1</v>
      </c>
      <c r="C208" s="19" t="s">
        <v>102</v>
      </c>
      <c r="D208" s="19" t="s">
        <v>102</v>
      </c>
      <c r="E208" s="19" t="s">
        <v>102</v>
      </c>
      <c r="F208" s="19" t="s">
        <v>102</v>
      </c>
      <c r="G208" s="19" t="s">
        <v>102</v>
      </c>
      <c r="H208" s="19" t="s">
        <v>102</v>
      </c>
      <c r="I208" s="19" t="s">
        <v>102</v>
      </c>
      <c r="J208" s="19" t="s">
        <v>102</v>
      </c>
      <c r="K208" s="19" t="s">
        <v>102</v>
      </c>
      <c r="L208" s="19" t="s">
        <v>102</v>
      </c>
      <c r="M208" s="19" t="s">
        <v>102</v>
      </c>
      <c r="N208" s="19" t="s">
        <v>102</v>
      </c>
      <c r="O208" s="19" t="s">
        <v>102</v>
      </c>
      <c r="P208" s="19" t="s">
        <v>102</v>
      </c>
      <c r="Q208" s="19" t="s">
        <v>102</v>
      </c>
      <c r="R208" s="19" t="s">
        <v>102</v>
      </c>
      <c r="S208" s="19" t="s">
        <v>102</v>
      </c>
      <c r="T208" s="17" t="s">
        <v>102</v>
      </c>
      <c r="U208" s="17" t="s">
        <v>102</v>
      </c>
      <c r="V208" s="17" t="s">
        <v>102</v>
      </c>
      <c r="W208" s="17" t="s">
        <v>102</v>
      </c>
      <c r="X208" s="17" t="s">
        <v>102</v>
      </c>
      <c r="Y208" s="18" t="s">
        <v>102</v>
      </c>
      <c r="Z208" s="18" t="s">
        <v>102</v>
      </c>
      <c r="AA208" s="18" t="s">
        <v>102</v>
      </c>
      <c r="AB208" s="18" t="s">
        <v>102</v>
      </c>
      <c r="AC208" s="17" t="s">
        <v>102</v>
      </c>
      <c r="AD208" s="4"/>
    </row>
    <row r="209" spans="1:30">
      <c r="B209" s="44"/>
      <c r="C209" s="130" t="s">
        <v>100</v>
      </c>
      <c r="D209" s="130"/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4"/>
    </row>
    <row r="210" spans="1:30">
      <c r="B210" s="44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4"/>
    </row>
    <row r="211" spans="1:30">
      <c r="B211" s="44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"/>
    </row>
    <row r="212" spans="1:30">
      <c r="B212" s="1" t="s">
        <v>99</v>
      </c>
      <c r="C212" s="11" t="s">
        <v>0</v>
      </c>
      <c r="D212" s="10">
        <f>IFERROR(D8/C8*100-100,"--")</f>
        <v>5.1630833892593273</v>
      </c>
      <c r="E212" s="10">
        <f t="shared" ref="E212:AA223" si="119">IFERROR(E8/D8*100-100,"--")</f>
        <v>2.3078838723700841</v>
      </c>
      <c r="F212" s="10">
        <f t="shared" si="119"/>
        <v>-1.2452867632816549</v>
      </c>
      <c r="G212" s="10">
        <f t="shared" si="119"/>
        <v>18.088599518231476</v>
      </c>
      <c r="H212" s="10">
        <f t="shared" si="119"/>
        <v>35.828382679613981</v>
      </c>
      <c r="I212" s="10">
        <f t="shared" si="119"/>
        <v>8.1678620396964448</v>
      </c>
      <c r="J212" s="10">
        <f t="shared" si="119"/>
        <v>24.555468927015696</v>
      </c>
      <c r="K212" s="10">
        <f t="shared" si="119"/>
        <v>25.942574405805004</v>
      </c>
      <c r="L212" s="10">
        <f t="shared" si="119"/>
        <v>46.778605124042201</v>
      </c>
      <c r="M212" s="10">
        <f t="shared" si="119"/>
        <v>17.72621428277283</v>
      </c>
      <c r="N212" s="10">
        <f t="shared" si="119"/>
        <v>19.932597011384473</v>
      </c>
      <c r="O212" s="10">
        <f t="shared" si="119"/>
        <v>20.767365128552171</v>
      </c>
      <c r="P212" s="10">
        <f t="shared" si="119"/>
        <v>18.322100904890632</v>
      </c>
      <c r="Q212" s="10">
        <f t="shared" si="119"/>
        <v>-11.568168876093509</v>
      </c>
      <c r="R212" s="10">
        <f t="shared" si="119"/>
        <v>37.465548709814243</v>
      </c>
      <c r="S212" s="10">
        <f t="shared" si="119"/>
        <v>26.606350426584143</v>
      </c>
      <c r="T212" s="10">
        <f t="shared" si="119"/>
        <v>0.40783728918505346</v>
      </c>
      <c r="U212" s="10">
        <f t="shared" si="119"/>
        <v>5.4497090234674488</v>
      </c>
      <c r="V212" s="10">
        <f t="shared" si="119"/>
        <v>1.9467294314138712</v>
      </c>
      <c r="W212" s="10">
        <f t="shared" si="119"/>
        <v>-14.4241743002259</v>
      </c>
      <c r="X212" s="10">
        <f t="shared" si="119"/>
        <v>-5.2007354374489978</v>
      </c>
      <c r="Y212" s="10">
        <f t="shared" si="119"/>
        <v>16.41976809564656</v>
      </c>
      <c r="Z212" s="10">
        <f t="shared" si="119"/>
        <v>18.495162062413769</v>
      </c>
      <c r="AA212" s="10">
        <f t="shared" si="119"/>
        <v>-1.262101184145564</v>
      </c>
      <c r="AB212" s="10">
        <f t="shared" ref="AB212" si="120">IFERROR(AB8/AA8*100-100,"--")</f>
        <v>-1.0344647066990404</v>
      </c>
      <c r="AC212" s="8">
        <f>POWER(AB8/C8,1/26)*100-100</f>
        <v>11.133271180110896</v>
      </c>
      <c r="AD212" s="4"/>
    </row>
    <row r="213" spans="1:30">
      <c r="A213" s="2">
        <v>1</v>
      </c>
      <c r="B213" s="44" t="s">
        <v>98</v>
      </c>
      <c r="C213" s="11" t="s">
        <v>0</v>
      </c>
      <c r="D213" s="10">
        <f t="shared" ref="D213:S276" si="121">IFERROR(D9/C9*100-100,"--")</f>
        <v>28.502551935003879</v>
      </c>
      <c r="E213" s="10">
        <f t="shared" si="121"/>
        <v>-12.768746505727933</v>
      </c>
      <c r="F213" s="10">
        <f t="shared" si="121"/>
        <v>32.012721697999012</v>
      </c>
      <c r="G213" s="10">
        <f t="shared" si="121"/>
        <v>21.127015484023985</v>
      </c>
      <c r="H213" s="10">
        <f t="shared" si="121"/>
        <v>-20.2974221910073</v>
      </c>
      <c r="I213" s="10">
        <f t="shared" si="121"/>
        <v>-32.018952668230455</v>
      </c>
      <c r="J213" s="10">
        <f t="shared" si="121"/>
        <v>215.82014168408483</v>
      </c>
      <c r="K213" s="10">
        <f t="shared" si="121"/>
        <v>-0.3955931500624672</v>
      </c>
      <c r="L213" s="10">
        <f t="shared" si="121"/>
        <v>97.04153849064059</v>
      </c>
      <c r="M213" s="10">
        <f t="shared" si="121"/>
        <v>-50.51580604518341</v>
      </c>
      <c r="N213" s="10">
        <f t="shared" si="121"/>
        <v>-16.841675963665779</v>
      </c>
      <c r="O213" s="10">
        <f t="shared" si="121"/>
        <v>-18.583283485145429</v>
      </c>
      <c r="P213" s="10">
        <f t="shared" si="121"/>
        <v>41.397652807774136</v>
      </c>
      <c r="Q213" s="10">
        <f t="shared" si="121"/>
        <v>40.651933362009487</v>
      </c>
      <c r="R213" s="10">
        <f t="shared" si="121"/>
        <v>86.905217181211214</v>
      </c>
      <c r="S213" s="10">
        <f t="shared" si="121"/>
        <v>37.443952825019011</v>
      </c>
      <c r="T213" s="10">
        <f t="shared" si="119"/>
        <v>35.512477745729512</v>
      </c>
      <c r="U213" s="10">
        <f t="shared" si="119"/>
        <v>-15.267087042439769</v>
      </c>
      <c r="V213" s="10">
        <f t="shared" si="119"/>
        <v>93.032520868988598</v>
      </c>
      <c r="W213" s="10">
        <f t="shared" si="119"/>
        <v>-34.007547227023423</v>
      </c>
      <c r="X213" s="10">
        <f t="shared" si="119"/>
        <v>-25.763476239318322</v>
      </c>
      <c r="Y213" s="10">
        <f t="shared" si="119"/>
        <v>-11.112232177694565</v>
      </c>
      <c r="Z213" s="10">
        <f t="shared" si="119"/>
        <v>13.100580146513337</v>
      </c>
      <c r="AA213" s="10">
        <f t="shared" si="119"/>
        <v>20.899442875204798</v>
      </c>
      <c r="AB213" s="10">
        <f t="shared" ref="AB213:AB215" si="122">IFERROR(AB9/AA9*100-100,"--")</f>
        <v>27.545286405476887</v>
      </c>
      <c r="AC213" s="8">
        <f t="shared" ref="AC213:AC276" si="123">POWER(AB9/C9,1/26)*100-100</f>
        <v>11.598993103786668</v>
      </c>
      <c r="AD213" s="4"/>
    </row>
    <row r="214" spans="1:30">
      <c r="A214" s="2">
        <v>2</v>
      </c>
      <c r="B214" s="44" t="s">
        <v>97</v>
      </c>
      <c r="C214" s="11" t="s">
        <v>0</v>
      </c>
      <c r="D214" s="10">
        <f t="shared" si="121"/>
        <v>66.396318313118485</v>
      </c>
      <c r="E214" s="10">
        <f t="shared" si="119"/>
        <v>-5.6027256248653856</v>
      </c>
      <c r="F214" s="10">
        <f t="shared" si="119"/>
        <v>-3.7928175284554015</v>
      </c>
      <c r="G214" s="10">
        <f t="shared" si="119"/>
        <v>248.50614343188869</v>
      </c>
      <c r="H214" s="10">
        <f t="shared" si="119"/>
        <v>27.649788154473967</v>
      </c>
      <c r="I214" s="10">
        <f t="shared" si="119"/>
        <v>-6.2915583466942877</v>
      </c>
      <c r="J214" s="10">
        <f t="shared" si="119"/>
        <v>4.0050885695233518</v>
      </c>
      <c r="K214" s="10">
        <f t="shared" si="119"/>
        <v>11.687397489352463</v>
      </c>
      <c r="L214" s="10">
        <f t="shared" si="119"/>
        <v>-31.480130026018188</v>
      </c>
      <c r="M214" s="10">
        <f t="shared" si="119"/>
        <v>23.592391853093829</v>
      </c>
      <c r="N214" s="10">
        <f t="shared" si="119"/>
        <v>16.84424827556235</v>
      </c>
      <c r="O214" s="10">
        <f t="shared" si="119"/>
        <v>121.41467120348128</v>
      </c>
      <c r="P214" s="10">
        <f t="shared" si="119"/>
        <v>52.729121056292456</v>
      </c>
      <c r="Q214" s="10">
        <f t="shared" si="119"/>
        <v>-26.732482888655298</v>
      </c>
      <c r="R214" s="10">
        <f t="shared" si="119"/>
        <v>30.796134350016331</v>
      </c>
      <c r="S214" s="10">
        <f t="shared" si="119"/>
        <v>53.181466843872556</v>
      </c>
      <c r="T214" s="10">
        <f t="shared" si="119"/>
        <v>20.558851421096037</v>
      </c>
      <c r="U214" s="10">
        <f t="shared" si="119"/>
        <v>44.344281477638248</v>
      </c>
      <c r="V214" s="10">
        <f t="shared" si="119"/>
        <v>-1.4977705870477251</v>
      </c>
      <c r="W214" s="10">
        <f t="shared" si="119"/>
        <v>16.435504030106827</v>
      </c>
      <c r="X214" s="10">
        <f t="shared" si="119"/>
        <v>50.911095550774832</v>
      </c>
      <c r="Y214" s="10">
        <f t="shared" si="119"/>
        <v>-7.5386192302821939</v>
      </c>
      <c r="Z214" s="10">
        <f t="shared" si="119"/>
        <v>16.164540405988134</v>
      </c>
      <c r="AA214" s="10">
        <f t="shared" si="119"/>
        <v>70.922773656963045</v>
      </c>
      <c r="AB214" s="10">
        <f t="shared" si="122"/>
        <v>60.739839377021298</v>
      </c>
      <c r="AC214" s="8">
        <f t="shared" si="123"/>
        <v>24.831665580475843</v>
      </c>
      <c r="AD214" s="4"/>
    </row>
    <row r="215" spans="1:30">
      <c r="A215" s="2">
        <v>3</v>
      </c>
      <c r="B215" s="44" t="s">
        <v>96</v>
      </c>
      <c r="C215" s="11" t="s">
        <v>0</v>
      </c>
      <c r="D215" s="10">
        <f t="shared" si="121"/>
        <v>-0.17164041739768265</v>
      </c>
      <c r="E215" s="10">
        <f t="shared" si="119"/>
        <v>-9.1297994628656909</v>
      </c>
      <c r="F215" s="10">
        <f t="shared" si="119"/>
        <v>22.760263265286952</v>
      </c>
      <c r="G215" s="10">
        <f t="shared" si="119"/>
        <v>32.167049247298564</v>
      </c>
      <c r="H215" s="10">
        <f t="shared" si="119"/>
        <v>37.53583727294361</v>
      </c>
      <c r="I215" s="10">
        <f t="shared" si="119"/>
        <v>9.7825067890040742</v>
      </c>
      <c r="J215" s="10">
        <f t="shared" si="119"/>
        <v>18.11339629110627</v>
      </c>
      <c r="K215" s="10">
        <f t="shared" si="119"/>
        <v>11.391449487643584</v>
      </c>
      <c r="L215" s="10">
        <f t="shared" si="119"/>
        <v>33.556258015569426</v>
      </c>
      <c r="M215" s="10">
        <f t="shared" si="119"/>
        <v>23.572673505573945</v>
      </c>
      <c r="N215" s="10">
        <f t="shared" si="119"/>
        <v>9.3020588770494186</v>
      </c>
      <c r="O215" s="10">
        <f t="shared" si="119"/>
        <v>8.9853556003255335</v>
      </c>
      <c r="P215" s="10">
        <f t="shared" si="119"/>
        <v>6.2236312484917704</v>
      </c>
      <c r="Q215" s="10">
        <f t="shared" si="119"/>
        <v>-1.4643403673199202</v>
      </c>
      <c r="R215" s="10">
        <f t="shared" si="119"/>
        <v>21.293300570373347</v>
      </c>
      <c r="S215" s="10">
        <f t="shared" si="119"/>
        <v>27.774938069268103</v>
      </c>
      <c r="T215" s="10">
        <f t="shared" si="119"/>
        <v>-1.6600600458786374</v>
      </c>
      <c r="U215" s="10">
        <f t="shared" si="119"/>
        <v>9.1555896400053314</v>
      </c>
      <c r="V215" s="10">
        <f t="shared" si="119"/>
        <v>10.056977916752757</v>
      </c>
      <c r="W215" s="10">
        <f t="shared" si="119"/>
        <v>-3.9781720385224162</v>
      </c>
      <c r="X215" s="10">
        <f t="shared" si="119"/>
        <v>8.7974967540620952</v>
      </c>
      <c r="Y215" s="10">
        <f t="shared" si="119"/>
        <v>17.069866479098764</v>
      </c>
      <c r="Z215" s="10">
        <f t="shared" si="119"/>
        <v>43.750786844258471</v>
      </c>
      <c r="AA215" s="10">
        <f t="shared" si="119"/>
        <v>32.885970089081013</v>
      </c>
      <c r="AB215" s="10">
        <f t="shared" si="122"/>
        <v>-19.739009268919588</v>
      </c>
      <c r="AC215" s="8">
        <f t="shared" si="123"/>
        <v>12.351572844878774</v>
      </c>
      <c r="AD215" s="4"/>
    </row>
    <row r="216" spans="1:30">
      <c r="A216" s="2">
        <v>4</v>
      </c>
      <c r="B216" s="44" t="s">
        <v>95</v>
      </c>
      <c r="C216" s="11" t="s">
        <v>0</v>
      </c>
      <c r="D216" s="10">
        <f t="shared" si="121"/>
        <v>-10.938520881279089</v>
      </c>
      <c r="E216" s="10">
        <f t="shared" si="119"/>
        <v>17.930085862651808</v>
      </c>
      <c r="F216" s="10">
        <f t="shared" si="119"/>
        <v>32.457352908767291</v>
      </c>
      <c r="G216" s="10">
        <f t="shared" si="119"/>
        <v>84.562261891541027</v>
      </c>
      <c r="H216" s="10">
        <f t="shared" si="119"/>
        <v>33.074723962059323</v>
      </c>
      <c r="I216" s="10">
        <f t="shared" si="119"/>
        <v>0.38505802584201376</v>
      </c>
      <c r="J216" s="10">
        <f t="shared" si="119"/>
        <v>25.902766392537131</v>
      </c>
      <c r="K216" s="10">
        <f t="shared" si="119"/>
        <v>13.354881823720177</v>
      </c>
      <c r="L216" s="10">
        <f t="shared" si="119"/>
        <v>43.459340584680461</v>
      </c>
      <c r="M216" s="10">
        <f t="shared" si="119"/>
        <v>3.2640794081587359</v>
      </c>
      <c r="N216" s="10">
        <f t="shared" si="119"/>
        <v>22.153677170684531</v>
      </c>
      <c r="O216" s="10">
        <f t="shared" si="119"/>
        <v>33.41011310490569</v>
      </c>
      <c r="P216" s="10">
        <f t="shared" si="119"/>
        <v>15.974013756521472</v>
      </c>
      <c r="Q216" s="10">
        <f t="shared" si="119"/>
        <v>19.949698595677972</v>
      </c>
      <c r="R216" s="10">
        <f t="shared" si="119"/>
        <v>90.75372452654463</v>
      </c>
      <c r="S216" s="10">
        <f t="shared" si="119"/>
        <v>32.93396714302537</v>
      </c>
      <c r="T216" s="10">
        <f t="shared" si="119"/>
        <v>22.425226110155933</v>
      </c>
      <c r="U216" s="10">
        <f t="shared" si="119"/>
        <v>61.150622690617695</v>
      </c>
      <c r="V216" s="10">
        <f t="shared" si="119"/>
        <v>23.720363935324414</v>
      </c>
      <c r="W216" s="10">
        <f t="shared" si="119"/>
        <v>-49.081574578673901</v>
      </c>
      <c r="X216" s="10">
        <f t="shared" si="119"/>
        <v>6.4570566843643746</v>
      </c>
      <c r="Y216" s="10">
        <f t="shared" si="119"/>
        <v>43.987938304458112</v>
      </c>
      <c r="Z216" s="10">
        <f t="shared" si="119"/>
        <v>10.603223620973765</v>
      </c>
      <c r="AA216" s="10">
        <f t="shared" si="119"/>
        <v>13.361931025895643</v>
      </c>
      <c r="AB216" s="10">
        <f t="shared" ref="AB216:AB279" si="124">IFERROR(AB12/AA12*100-100,"--")</f>
        <v>14.78543199745242</v>
      </c>
      <c r="AC216" s="8">
        <f t="shared" si="123"/>
        <v>19.993038360820137</v>
      </c>
      <c r="AD216" s="4"/>
    </row>
    <row r="217" spans="1:30">
      <c r="A217" s="2">
        <v>5</v>
      </c>
      <c r="B217" s="44" t="s">
        <v>94</v>
      </c>
      <c r="C217" s="11" t="s">
        <v>0</v>
      </c>
      <c r="D217" s="10">
        <f t="shared" si="121"/>
        <v>25.764464810354866</v>
      </c>
      <c r="E217" s="10">
        <f t="shared" si="119"/>
        <v>21.106988493314205</v>
      </c>
      <c r="F217" s="10">
        <f t="shared" si="119"/>
        <v>-10.585386442744777</v>
      </c>
      <c r="G217" s="10">
        <f t="shared" si="119"/>
        <v>14.695160213491732</v>
      </c>
      <c r="H217" s="10">
        <f t="shared" si="119"/>
        <v>41.03341419825145</v>
      </c>
      <c r="I217" s="10">
        <f t="shared" si="119"/>
        <v>9.3011330175055633</v>
      </c>
      <c r="J217" s="10">
        <f t="shared" si="119"/>
        <v>7.7803018662788475</v>
      </c>
      <c r="K217" s="10">
        <f t="shared" si="119"/>
        <v>4.6714994919587127</v>
      </c>
      <c r="L217" s="10">
        <f t="shared" si="119"/>
        <v>27.807767921085926</v>
      </c>
      <c r="M217" s="10">
        <f t="shared" si="119"/>
        <v>-11.450947785564551</v>
      </c>
      <c r="N217" s="10">
        <f t="shared" si="119"/>
        <v>-12.433653097008673</v>
      </c>
      <c r="O217" s="10">
        <f t="shared" si="119"/>
        <v>21.349789911613868</v>
      </c>
      <c r="P217" s="10">
        <f t="shared" si="119"/>
        <v>8.8422393790700227</v>
      </c>
      <c r="Q217" s="10">
        <f t="shared" si="119"/>
        <v>8.0110632127959178</v>
      </c>
      <c r="R217" s="10">
        <f t="shared" si="119"/>
        <v>51.308338351562583</v>
      </c>
      <c r="S217" s="10">
        <f t="shared" si="119"/>
        <v>2.6758785768770394</v>
      </c>
      <c r="T217" s="10">
        <f t="shared" si="119"/>
        <v>4.0895510685828924</v>
      </c>
      <c r="U217" s="10">
        <f t="shared" si="119"/>
        <v>11.611249083440441</v>
      </c>
      <c r="V217" s="10">
        <f t="shared" si="119"/>
        <v>-3.7853363529272883</v>
      </c>
      <c r="W217" s="10">
        <f t="shared" si="119"/>
        <v>-2.5779478600334471</v>
      </c>
      <c r="X217" s="10">
        <f t="shared" si="119"/>
        <v>12.027190234334697</v>
      </c>
      <c r="Y217" s="10">
        <f t="shared" si="119"/>
        <v>17.391496078383611</v>
      </c>
      <c r="Z217" s="10">
        <f t="shared" si="119"/>
        <v>19.061129630349342</v>
      </c>
      <c r="AA217" s="10">
        <f t="shared" si="119"/>
        <v>17.29696864341031</v>
      </c>
      <c r="AB217" s="10">
        <f t="shared" si="124"/>
        <v>-10.761386411733312</v>
      </c>
      <c r="AC217" s="8">
        <f t="shared" si="123"/>
        <v>9.5244977424270587</v>
      </c>
      <c r="AD217" s="4"/>
    </row>
    <row r="218" spans="1:30">
      <c r="A218" s="2">
        <v>6</v>
      </c>
      <c r="B218" s="44" t="s">
        <v>93</v>
      </c>
      <c r="C218" s="11" t="s">
        <v>0</v>
      </c>
      <c r="D218" s="10">
        <f t="shared" si="121"/>
        <v>-13.887432371140051</v>
      </c>
      <c r="E218" s="10">
        <f t="shared" si="119"/>
        <v>54.832845733372523</v>
      </c>
      <c r="F218" s="10">
        <f t="shared" si="119"/>
        <v>36.10282509566261</v>
      </c>
      <c r="G218" s="10">
        <f t="shared" si="119"/>
        <v>51.188012643302841</v>
      </c>
      <c r="H218" s="10">
        <f t="shared" si="119"/>
        <v>23.026959566980551</v>
      </c>
      <c r="I218" s="10">
        <f t="shared" si="119"/>
        <v>6.8972436934168826</v>
      </c>
      <c r="J218" s="10">
        <f t="shared" si="119"/>
        <v>57.790826552299933</v>
      </c>
      <c r="K218" s="10">
        <f t="shared" si="119"/>
        <v>17.001224331373919</v>
      </c>
      <c r="L218" s="10">
        <f t="shared" si="119"/>
        <v>25.660393822895472</v>
      </c>
      <c r="M218" s="10">
        <f t="shared" si="119"/>
        <v>33.780337319206723</v>
      </c>
      <c r="N218" s="10">
        <f t="shared" si="119"/>
        <v>1.268005550504526</v>
      </c>
      <c r="O218" s="10">
        <f t="shared" si="119"/>
        <v>20.558221742768907</v>
      </c>
      <c r="P218" s="10">
        <f t="shared" si="119"/>
        <v>8.6153038908056914</v>
      </c>
      <c r="Q218" s="10">
        <f t="shared" si="119"/>
        <v>-0.55369192513671806</v>
      </c>
      <c r="R218" s="10">
        <f t="shared" si="119"/>
        <v>13.909764280163657</v>
      </c>
      <c r="S218" s="10">
        <f t="shared" si="119"/>
        <v>25.117993801841564</v>
      </c>
      <c r="T218" s="10">
        <f t="shared" si="119"/>
        <v>5.9737155057772782</v>
      </c>
      <c r="U218" s="10">
        <f t="shared" si="119"/>
        <v>27.073739669138334</v>
      </c>
      <c r="V218" s="10">
        <f t="shared" si="119"/>
        <v>10.073998913060905</v>
      </c>
      <c r="W218" s="10">
        <f t="shared" si="119"/>
        <v>13.783863339343043</v>
      </c>
      <c r="X218" s="10">
        <f t="shared" si="119"/>
        <v>3.9686076004315822</v>
      </c>
      <c r="Y218" s="10">
        <f t="shared" si="119"/>
        <v>23.710953167399325</v>
      </c>
      <c r="Z218" s="10">
        <f t="shared" si="119"/>
        <v>4.5683979908903325</v>
      </c>
      <c r="AA218" s="10">
        <f t="shared" si="119"/>
        <v>-7.7757080803471297</v>
      </c>
      <c r="AB218" s="10">
        <f t="shared" si="124"/>
        <v>-9.705611716916934</v>
      </c>
      <c r="AC218" s="8">
        <f t="shared" si="123"/>
        <v>15.216785456677371</v>
      </c>
      <c r="AD218" s="4"/>
    </row>
    <row r="219" spans="1:30">
      <c r="A219" s="2">
        <v>7</v>
      </c>
      <c r="B219" s="44" t="s">
        <v>92</v>
      </c>
      <c r="C219" s="11" t="s">
        <v>0</v>
      </c>
      <c r="D219" s="10">
        <f t="shared" si="121"/>
        <v>-1.4110419465017543</v>
      </c>
      <c r="E219" s="10">
        <f t="shared" si="119"/>
        <v>-2.8936170157157051</v>
      </c>
      <c r="F219" s="10">
        <f t="shared" si="119"/>
        <v>-4.059611190374639</v>
      </c>
      <c r="G219" s="10">
        <f t="shared" si="119"/>
        <v>16.794890686182342</v>
      </c>
      <c r="H219" s="10">
        <f t="shared" si="119"/>
        <v>-1.7472642422418829</v>
      </c>
      <c r="I219" s="10">
        <f t="shared" si="119"/>
        <v>156.38379393337101</v>
      </c>
      <c r="J219" s="10">
        <f t="shared" si="119"/>
        <v>-9.3810747216954553</v>
      </c>
      <c r="K219" s="10">
        <f t="shared" si="119"/>
        <v>14.628825125986154</v>
      </c>
      <c r="L219" s="10">
        <f t="shared" si="119"/>
        <v>85.766723123470967</v>
      </c>
      <c r="M219" s="10">
        <f t="shared" si="119"/>
        <v>29.407747644718881</v>
      </c>
      <c r="N219" s="10">
        <f t="shared" si="119"/>
        <v>44.258836640053403</v>
      </c>
      <c r="O219" s="10">
        <f t="shared" si="119"/>
        <v>6.0325996073555643</v>
      </c>
      <c r="P219" s="10">
        <f t="shared" si="119"/>
        <v>-27.228355391728272</v>
      </c>
      <c r="Q219" s="10">
        <f t="shared" si="119"/>
        <v>80.538685182351401</v>
      </c>
      <c r="R219" s="10">
        <f t="shared" si="119"/>
        <v>43.752386934527152</v>
      </c>
      <c r="S219" s="10">
        <f t="shared" si="119"/>
        <v>20.531911147126209</v>
      </c>
      <c r="T219" s="10">
        <f t="shared" si="119"/>
        <v>32.021143949117402</v>
      </c>
      <c r="U219" s="10">
        <f t="shared" si="119"/>
        <v>5.8466083303889036</v>
      </c>
      <c r="V219" s="10">
        <f t="shared" si="119"/>
        <v>1.7183862954912144</v>
      </c>
      <c r="W219" s="10">
        <f t="shared" si="119"/>
        <v>1.1223980017423827</v>
      </c>
      <c r="X219" s="10">
        <f t="shared" si="119"/>
        <v>-29.93044500456871</v>
      </c>
      <c r="Y219" s="10">
        <f t="shared" si="119"/>
        <v>8.354333410467234</v>
      </c>
      <c r="Z219" s="10">
        <f t="shared" si="119"/>
        <v>2.3933479970286129</v>
      </c>
      <c r="AA219" s="10">
        <f t="shared" si="119"/>
        <v>-23.133971900672393</v>
      </c>
      <c r="AB219" s="10">
        <f t="shared" si="124"/>
        <v>24.905199569920768</v>
      </c>
      <c r="AC219" s="8">
        <f t="shared" si="123"/>
        <v>13.215354044540845</v>
      </c>
      <c r="AD219" s="4"/>
    </row>
    <row r="220" spans="1:30">
      <c r="A220" s="2">
        <v>8</v>
      </c>
      <c r="B220" s="44" t="s">
        <v>91</v>
      </c>
      <c r="C220" s="11" t="s">
        <v>0</v>
      </c>
      <c r="D220" s="10">
        <f t="shared" si="121"/>
        <v>135.06654788717503</v>
      </c>
      <c r="E220" s="10">
        <f t="shared" si="119"/>
        <v>19.681249030693664</v>
      </c>
      <c r="F220" s="10">
        <f t="shared" si="119"/>
        <v>2.5797249040208499</v>
      </c>
      <c r="G220" s="10">
        <f t="shared" si="119"/>
        <v>6.6940226038063599</v>
      </c>
      <c r="H220" s="10">
        <f t="shared" si="119"/>
        <v>42.815747698201108</v>
      </c>
      <c r="I220" s="10">
        <f t="shared" si="119"/>
        <v>-0.49298504307114399</v>
      </c>
      <c r="J220" s="10">
        <f t="shared" si="119"/>
        <v>1.4356748500117504</v>
      </c>
      <c r="K220" s="10">
        <f t="shared" si="119"/>
        <v>19.700554115181831</v>
      </c>
      <c r="L220" s="10">
        <f t="shared" si="119"/>
        <v>39.130632883520974</v>
      </c>
      <c r="M220" s="10">
        <f t="shared" si="119"/>
        <v>5.9737405453087717</v>
      </c>
      <c r="N220" s="10">
        <f t="shared" si="119"/>
        <v>12.358479882778738</v>
      </c>
      <c r="O220" s="10">
        <f t="shared" si="119"/>
        <v>23.726202812586578</v>
      </c>
      <c r="P220" s="10">
        <f t="shared" si="119"/>
        <v>35.605629688033815</v>
      </c>
      <c r="Q220" s="10">
        <f t="shared" si="119"/>
        <v>38.855677956867225</v>
      </c>
      <c r="R220" s="10">
        <f t="shared" si="119"/>
        <v>24.340857101115176</v>
      </c>
      <c r="S220" s="10">
        <f t="shared" si="119"/>
        <v>42.075605375212803</v>
      </c>
      <c r="T220" s="10">
        <f t="shared" si="119"/>
        <v>25.323377297080725</v>
      </c>
      <c r="U220" s="10">
        <f t="shared" si="119"/>
        <v>7.484051909383453</v>
      </c>
      <c r="V220" s="10">
        <f t="shared" si="119"/>
        <v>25.539325855878431</v>
      </c>
      <c r="W220" s="10">
        <f t="shared" si="119"/>
        <v>17.095583877764284</v>
      </c>
      <c r="X220" s="10">
        <f t="shared" si="119"/>
        <v>-2.627844162583699</v>
      </c>
      <c r="Y220" s="10">
        <f t="shared" si="119"/>
        <v>8.9078873954378253</v>
      </c>
      <c r="Z220" s="10">
        <f t="shared" si="119"/>
        <v>36.208681971683973</v>
      </c>
      <c r="AA220" s="10">
        <f t="shared" si="119"/>
        <v>34.383022842526628</v>
      </c>
      <c r="AB220" s="10">
        <f t="shared" si="124"/>
        <v>3.0106945199491975</v>
      </c>
      <c r="AC220" s="8">
        <f t="shared" si="123"/>
        <v>21.045025472748762</v>
      </c>
      <c r="AD220" s="4"/>
    </row>
    <row r="221" spans="1:30">
      <c r="A221" s="2">
        <v>9</v>
      </c>
      <c r="B221" s="44" t="s">
        <v>90</v>
      </c>
      <c r="C221" s="11" t="s">
        <v>0</v>
      </c>
      <c r="D221" s="10">
        <f t="shared" si="121"/>
        <v>79.962958362139034</v>
      </c>
      <c r="E221" s="10">
        <f t="shared" si="119"/>
        <v>-63.162819396974456</v>
      </c>
      <c r="F221" s="10">
        <f t="shared" si="119"/>
        <v>92.47866069148472</v>
      </c>
      <c r="G221" s="10">
        <f t="shared" si="119"/>
        <v>-4.5952475744470433</v>
      </c>
      <c r="H221" s="10">
        <f t="shared" si="119"/>
        <v>20.921269406031257</v>
      </c>
      <c r="I221" s="10">
        <f t="shared" si="119"/>
        <v>-6.7101307793488729</v>
      </c>
      <c r="J221" s="10">
        <f t="shared" si="119"/>
        <v>5.674687305643161</v>
      </c>
      <c r="K221" s="10">
        <f t="shared" si="119"/>
        <v>12.570459386354017</v>
      </c>
      <c r="L221" s="10">
        <f t="shared" si="119"/>
        <v>28.385603060934841</v>
      </c>
      <c r="M221" s="10">
        <f t="shared" si="119"/>
        <v>28.569405555078674</v>
      </c>
      <c r="N221" s="10">
        <f t="shared" si="119"/>
        <v>28.472838778134047</v>
      </c>
      <c r="O221" s="10">
        <f t="shared" si="119"/>
        <v>44.392450209336744</v>
      </c>
      <c r="P221" s="10">
        <f t="shared" si="119"/>
        <v>30.65697633442096</v>
      </c>
      <c r="Q221" s="10">
        <f t="shared" si="119"/>
        <v>-15.08554956359734</v>
      </c>
      <c r="R221" s="10">
        <f t="shared" si="119"/>
        <v>74.774898420407425</v>
      </c>
      <c r="S221" s="10">
        <f t="shared" si="119"/>
        <v>55.028619131656001</v>
      </c>
      <c r="T221" s="10">
        <f t="shared" si="119"/>
        <v>31.705371433296392</v>
      </c>
      <c r="U221" s="10">
        <f t="shared" si="119"/>
        <v>-16.770432886307532</v>
      </c>
      <c r="V221" s="10">
        <f t="shared" si="119"/>
        <v>34.390361003832481</v>
      </c>
      <c r="W221" s="10">
        <f t="shared" si="119"/>
        <v>16.059247967207085</v>
      </c>
      <c r="X221" s="10">
        <f t="shared" si="119"/>
        <v>67.814475232223316</v>
      </c>
      <c r="Y221" s="10">
        <f t="shared" si="119"/>
        <v>34.042713617412602</v>
      </c>
      <c r="Z221" s="10">
        <f t="shared" si="119"/>
        <v>-29.216093827035223</v>
      </c>
      <c r="AA221" s="10">
        <f t="shared" si="119"/>
        <v>50.318987492092418</v>
      </c>
      <c r="AB221" s="10">
        <f t="shared" si="124"/>
        <v>30.078964747375807</v>
      </c>
      <c r="AC221" s="8">
        <f t="shared" si="123"/>
        <v>18.35997698472795</v>
      </c>
      <c r="AD221" s="4"/>
    </row>
    <row r="222" spans="1:30">
      <c r="A222" s="2">
        <v>10</v>
      </c>
      <c r="B222" s="44" t="s">
        <v>89</v>
      </c>
      <c r="C222" s="11" t="s">
        <v>0</v>
      </c>
      <c r="D222" s="10">
        <f t="shared" si="121"/>
        <v>-28.3708200935923</v>
      </c>
      <c r="E222" s="10">
        <f t="shared" si="119"/>
        <v>-65.336475046530154</v>
      </c>
      <c r="F222" s="10">
        <f t="shared" si="119"/>
        <v>-21.742101302081778</v>
      </c>
      <c r="G222" s="10">
        <f t="shared" si="119"/>
        <v>-28.57983077506384</v>
      </c>
      <c r="H222" s="10">
        <f t="shared" si="119"/>
        <v>15.495077522870986</v>
      </c>
      <c r="I222" s="10">
        <f t="shared" si="119"/>
        <v>5.8046162673585258</v>
      </c>
      <c r="J222" s="10">
        <f t="shared" si="119"/>
        <v>-26.086414943723071</v>
      </c>
      <c r="K222" s="10">
        <f t="shared" si="119"/>
        <v>-16.567264782128603</v>
      </c>
      <c r="L222" s="10">
        <f t="shared" si="119"/>
        <v>492.29905091060516</v>
      </c>
      <c r="M222" s="10">
        <f t="shared" si="119"/>
        <v>-37.124781540596906</v>
      </c>
      <c r="N222" s="10">
        <f t="shared" si="119"/>
        <v>-41.156725565029632</v>
      </c>
      <c r="O222" s="10">
        <f t="shared" si="119"/>
        <v>-37.258592152844564</v>
      </c>
      <c r="P222" s="10">
        <f t="shared" si="119"/>
        <v>35.715694508601075</v>
      </c>
      <c r="Q222" s="10">
        <f t="shared" si="119"/>
        <v>25.459719027534632</v>
      </c>
      <c r="R222" s="10">
        <f t="shared" si="119"/>
        <v>71.226523609671091</v>
      </c>
      <c r="S222" s="10">
        <f t="shared" si="119"/>
        <v>34.143915895418019</v>
      </c>
      <c r="T222" s="10">
        <f t="shared" si="119"/>
        <v>135.83348137966831</v>
      </c>
      <c r="U222" s="10">
        <f t="shared" si="119"/>
        <v>6.3963137622552892</v>
      </c>
      <c r="V222" s="10">
        <f t="shared" si="119"/>
        <v>22.183896002104973</v>
      </c>
      <c r="W222" s="10">
        <f t="shared" si="119"/>
        <v>51.424706625353679</v>
      </c>
      <c r="X222" s="10">
        <f t="shared" si="119"/>
        <v>-39.458842594510614</v>
      </c>
      <c r="Y222" s="10">
        <f t="shared" si="119"/>
        <v>13.075755976866546</v>
      </c>
      <c r="Z222" s="10">
        <f t="shared" si="119"/>
        <v>-9.4851416798295958</v>
      </c>
      <c r="AA222" s="10">
        <f t="shared" si="119"/>
        <v>-12.74514554263105</v>
      </c>
      <c r="AB222" s="10">
        <f t="shared" si="124"/>
        <v>84.450567571340912</v>
      </c>
      <c r="AC222" s="8">
        <f t="shared" si="123"/>
        <v>3.7486249265014777</v>
      </c>
      <c r="AD222" s="4"/>
    </row>
    <row r="223" spans="1:30">
      <c r="A223" s="2">
        <v>11</v>
      </c>
      <c r="B223" s="44" t="s">
        <v>88</v>
      </c>
      <c r="C223" s="11" t="s">
        <v>0</v>
      </c>
      <c r="D223" s="10">
        <f t="shared" si="121"/>
        <v>-0.57871916399473378</v>
      </c>
      <c r="E223" s="10">
        <f t="shared" si="119"/>
        <v>-5.1723453156027119</v>
      </c>
      <c r="F223" s="10">
        <f t="shared" si="119"/>
        <v>-18.518078519419916</v>
      </c>
      <c r="G223" s="10">
        <f t="shared" si="119"/>
        <v>42.873749681908521</v>
      </c>
      <c r="H223" s="10">
        <f t="shared" si="119"/>
        <v>-19.275568878935928</v>
      </c>
      <c r="I223" s="10">
        <f t="shared" si="119"/>
        <v>26.831293824252398</v>
      </c>
      <c r="J223" s="10">
        <f t="shared" si="119"/>
        <v>15.29350475108042</v>
      </c>
      <c r="K223" s="10">
        <f t="shared" si="119"/>
        <v>30.369589025143028</v>
      </c>
      <c r="L223" s="10">
        <f t="shared" si="119"/>
        <v>55.62543142794334</v>
      </c>
      <c r="M223" s="10">
        <f t="shared" si="119"/>
        <v>-7.5106647157233937</v>
      </c>
      <c r="N223" s="10">
        <f t="shared" si="119"/>
        <v>41.172167131717487</v>
      </c>
      <c r="O223" s="10">
        <f t="shared" si="119"/>
        <v>-10.244805680068367</v>
      </c>
      <c r="P223" s="10">
        <f t="shared" si="119"/>
        <v>6.1958457449524644</v>
      </c>
      <c r="Q223" s="10">
        <f t="shared" si="119"/>
        <v>28.132234830081245</v>
      </c>
      <c r="R223" s="10">
        <f t="shared" si="119"/>
        <v>50.041617631727718</v>
      </c>
      <c r="S223" s="10">
        <f t="shared" si="119"/>
        <v>19.596850349132524</v>
      </c>
      <c r="T223" s="10">
        <f t="shared" si="119"/>
        <v>6.8788687752897886</v>
      </c>
      <c r="U223" s="10">
        <f t="shared" si="119"/>
        <v>38.44807270563561</v>
      </c>
      <c r="V223" s="10">
        <f t="shared" ref="E223:AA234" si="125">IFERROR(V19/U19*100-100,"--")</f>
        <v>20.368465994340212</v>
      </c>
      <c r="W223" s="10">
        <f t="shared" si="125"/>
        <v>-1.045819935429094</v>
      </c>
      <c r="X223" s="10">
        <f t="shared" si="125"/>
        <v>-6.3090764343685208</v>
      </c>
      <c r="Y223" s="10">
        <f t="shared" si="125"/>
        <v>8.7210662932978948</v>
      </c>
      <c r="Z223" s="10">
        <f t="shared" si="125"/>
        <v>21.549484346363329</v>
      </c>
      <c r="AA223" s="10">
        <f t="shared" si="125"/>
        <v>12.084925493685319</v>
      </c>
      <c r="AB223" s="10">
        <f t="shared" si="124"/>
        <v>8.9275973453324013</v>
      </c>
      <c r="AC223" s="8">
        <f t="shared" si="123"/>
        <v>12.220667519827956</v>
      </c>
      <c r="AD223" s="4"/>
    </row>
    <row r="224" spans="1:30">
      <c r="A224" s="2">
        <v>12</v>
      </c>
      <c r="B224" s="44" t="s">
        <v>87</v>
      </c>
      <c r="C224" s="11" t="s">
        <v>0</v>
      </c>
      <c r="D224" s="10">
        <f t="shared" si="121"/>
        <v>120.25873982043396</v>
      </c>
      <c r="E224" s="10">
        <f t="shared" si="125"/>
        <v>139.63732027820353</v>
      </c>
      <c r="F224" s="10">
        <f t="shared" si="125"/>
        <v>35.970305029443921</v>
      </c>
      <c r="G224" s="10">
        <f t="shared" si="125"/>
        <v>21.907332573857531</v>
      </c>
      <c r="H224" s="10">
        <f t="shared" si="125"/>
        <v>87.475765596745902</v>
      </c>
      <c r="I224" s="10">
        <f t="shared" si="125"/>
        <v>8.843734176889285</v>
      </c>
      <c r="J224" s="10">
        <f t="shared" si="125"/>
        <v>-10.33050999097604</v>
      </c>
      <c r="K224" s="10">
        <f t="shared" si="125"/>
        <v>77.64039528810477</v>
      </c>
      <c r="L224" s="10">
        <f t="shared" si="125"/>
        <v>37.962180347970332</v>
      </c>
      <c r="M224" s="10">
        <f t="shared" si="125"/>
        <v>11.023335237654621</v>
      </c>
      <c r="N224" s="10">
        <f t="shared" si="125"/>
        <v>-0.50309548373341784</v>
      </c>
      <c r="O224" s="10">
        <f t="shared" si="125"/>
        <v>50.994961554794429</v>
      </c>
      <c r="P224" s="10">
        <f t="shared" si="125"/>
        <v>89.128403253462807</v>
      </c>
      <c r="Q224" s="10">
        <f t="shared" si="125"/>
        <v>-9.3792392305810353</v>
      </c>
      <c r="R224" s="10">
        <f t="shared" si="125"/>
        <v>28.799258800546909</v>
      </c>
      <c r="S224" s="10">
        <f t="shared" si="125"/>
        <v>18.803769558623344</v>
      </c>
      <c r="T224" s="10">
        <f t="shared" si="125"/>
        <v>19.870696136577564</v>
      </c>
      <c r="U224" s="10">
        <f t="shared" si="125"/>
        <v>10.684100453931819</v>
      </c>
      <c r="V224" s="10">
        <f t="shared" si="125"/>
        <v>7.7429304768073592</v>
      </c>
      <c r="W224" s="10">
        <f t="shared" si="125"/>
        <v>-13.251993717805121</v>
      </c>
      <c r="X224" s="10">
        <f t="shared" si="125"/>
        <v>-3.8426223845290224</v>
      </c>
      <c r="Y224" s="10">
        <f t="shared" si="125"/>
        <v>16.375469557970959</v>
      </c>
      <c r="Z224" s="10">
        <f t="shared" si="125"/>
        <v>-2.73428505273192</v>
      </c>
      <c r="AA224" s="10">
        <f t="shared" si="125"/>
        <v>-7.63522282281005</v>
      </c>
      <c r="AB224" s="10">
        <f t="shared" si="124"/>
        <v>12.191536037174714</v>
      </c>
      <c r="AC224" s="8">
        <f t="shared" si="123"/>
        <v>23.466611584244816</v>
      </c>
      <c r="AD224" s="4"/>
    </row>
    <row r="225" spans="1:30">
      <c r="A225" s="2">
        <v>13</v>
      </c>
      <c r="B225" s="44" t="s">
        <v>86</v>
      </c>
      <c r="C225" s="11" t="s">
        <v>0</v>
      </c>
      <c r="D225" s="10">
        <f t="shared" si="121"/>
        <v>-23.083772404001891</v>
      </c>
      <c r="E225" s="10">
        <f t="shared" si="125"/>
        <v>-1.2127279595190998E-2</v>
      </c>
      <c r="F225" s="10">
        <f t="shared" si="125"/>
        <v>-5.6152561770236815</v>
      </c>
      <c r="G225" s="10">
        <f t="shared" si="125"/>
        <v>48.955418277964071</v>
      </c>
      <c r="H225" s="10">
        <f t="shared" si="125"/>
        <v>18.549449497957099</v>
      </c>
      <c r="I225" s="10">
        <f t="shared" si="125"/>
        <v>-7.5308915427206244</v>
      </c>
      <c r="J225" s="10">
        <f t="shared" si="125"/>
        <v>18.472150254649407</v>
      </c>
      <c r="K225" s="10">
        <f t="shared" si="125"/>
        <v>23.919486269869992</v>
      </c>
      <c r="L225" s="10">
        <f t="shared" si="125"/>
        <v>25.679252815879465</v>
      </c>
      <c r="M225" s="10">
        <f t="shared" si="125"/>
        <v>8.1224357390390338</v>
      </c>
      <c r="N225" s="10">
        <f t="shared" si="125"/>
        <v>18.630843624766129</v>
      </c>
      <c r="O225" s="10">
        <f t="shared" si="125"/>
        <v>19.837399714876852</v>
      </c>
      <c r="P225" s="10">
        <f t="shared" si="125"/>
        <v>23.535898595845552</v>
      </c>
      <c r="Q225" s="10">
        <f t="shared" si="125"/>
        <v>8.6576149303254795</v>
      </c>
      <c r="R225" s="10">
        <f t="shared" si="125"/>
        <v>0.25713698497820303</v>
      </c>
      <c r="S225" s="10">
        <f t="shared" si="125"/>
        <v>32.703203304740839</v>
      </c>
      <c r="T225" s="10">
        <f t="shared" si="125"/>
        <v>26.993623069531836</v>
      </c>
      <c r="U225" s="10">
        <f t="shared" si="125"/>
        <v>10.149205415331423</v>
      </c>
      <c r="V225" s="10">
        <f t="shared" si="125"/>
        <v>4.5158921954589175</v>
      </c>
      <c r="W225" s="10">
        <f t="shared" si="125"/>
        <v>-2.9106902136830257</v>
      </c>
      <c r="X225" s="10">
        <f t="shared" si="125"/>
        <v>-5.7271020066010436</v>
      </c>
      <c r="Y225" s="10">
        <f t="shared" si="125"/>
        <v>19.187221795124287</v>
      </c>
      <c r="Z225" s="10">
        <f t="shared" si="125"/>
        <v>22.682858879961017</v>
      </c>
      <c r="AA225" s="10">
        <f t="shared" si="125"/>
        <v>31.458775226993851</v>
      </c>
      <c r="AB225" s="10">
        <f t="shared" si="124"/>
        <v>-10.118676140713191</v>
      </c>
      <c r="AC225" s="8">
        <f t="shared" si="123"/>
        <v>10.646419347298576</v>
      </c>
      <c r="AD225" s="4"/>
    </row>
    <row r="226" spans="1:30">
      <c r="A226" s="2">
        <v>14</v>
      </c>
      <c r="B226" s="44" t="s">
        <v>85</v>
      </c>
      <c r="C226" s="11" t="s">
        <v>0</v>
      </c>
      <c r="D226" s="10">
        <f t="shared" si="121"/>
        <v>-55.328051873981074</v>
      </c>
      <c r="E226" s="10">
        <f t="shared" si="125"/>
        <v>-17.582691112152929</v>
      </c>
      <c r="F226" s="10">
        <f t="shared" si="125"/>
        <v>30.072302441886563</v>
      </c>
      <c r="G226" s="10">
        <f t="shared" si="125"/>
        <v>12.155729222507588</v>
      </c>
      <c r="H226" s="10">
        <f t="shared" si="125"/>
        <v>72.970611139446561</v>
      </c>
      <c r="I226" s="10">
        <f t="shared" si="125"/>
        <v>-22.15563076654766</v>
      </c>
      <c r="J226" s="10">
        <f t="shared" si="125"/>
        <v>-29.356541733924956</v>
      </c>
      <c r="K226" s="10">
        <f t="shared" si="125"/>
        <v>45.517459116745528</v>
      </c>
      <c r="L226" s="10">
        <f t="shared" si="125"/>
        <v>31.720278557819341</v>
      </c>
      <c r="M226" s="10">
        <f t="shared" si="125"/>
        <v>-22.513705312514404</v>
      </c>
      <c r="N226" s="10">
        <f t="shared" si="125"/>
        <v>46.008548380845014</v>
      </c>
      <c r="O226" s="10">
        <f t="shared" si="125"/>
        <v>-12.668618553199607</v>
      </c>
      <c r="P226" s="10">
        <f t="shared" si="125"/>
        <v>-9.1364454273422098</v>
      </c>
      <c r="Q226" s="10">
        <f t="shared" si="125"/>
        <v>30.320869555623517</v>
      </c>
      <c r="R226" s="10">
        <f t="shared" si="125"/>
        <v>95.471901365481301</v>
      </c>
      <c r="S226" s="10">
        <f t="shared" si="125"/>
        <v>21.621097646536086</v>
      </c>
      <c r="T226" s="10">
        <f t="shared" si="125"/>
        <v>-21.061881932624232</v>
      </c>
      <c r="U226" s="10">
        <f t="shared" si="125"/>
        <v>-3.9843893527975496</v>
      </c>
      <c r="V226" s="10">
        <f t="shared" si="125"/>
        <v>7.2252990541699802</v>
      </c>
      <c r="W226" s="10">
        <f t="shared" si="125"/>
        <v>-1.1976320225132469</v>
      </c>
      <c r="X226" s="10">
        <f t="shared" si="125"/>
        <v>4.2671931712881417</v>
      </c>
      <c r="Y226" s="10">
        <f t="shared" si="125"/>
        <v>-14.666617393579301</v>
      </c>
      <c r="Z226" s="10">
        <f t="shared" si="125"/>
        <v>-18.35389565153848</v>
      </c>
      <c r="AA226" s="10">
        <f t="shared" si="125"/>
        <v>0.96537115616668245</v>
      </c>
      <c r="AB226" s="10">
        <f t="shared" si="124"/>
        <v>-10.156408059972634</v>
      </c>
      <c r="AC226" s="8">
        <f t="shared" si="123"/>
        <v>1.415602812301799</v>
      </c>
      <c r="AD226" s="4"/>
    </row>
    <row r="227" spans="1:30">
      <c r="A227" s="2">
        <v>15</v>
      </c>
      <c r="B227" s="44" t="s">
        <v>84</v>
      </c>
      <c r="C227" s="11" t="s">
        <v>0</v>
      </c>
      <c r="D227" s="10">
        <f t="shared" si="121"/>
        <v>-35.2254063823721</v>
      </c>
      <c r="E227" s="10">
        <f t="shared" si="125"/>
        <v>-2.5701699576501795</v>
      </c>
      <c r="F227" s="10">
        <f t="shared" si="125"/>
        <v>-10.019753645947247</v>
      </c>
      <c r="G227" s="10">
        <f t="shared" si="125"/>
        <v>-8.6421318985383664</v>
      </c>
      <c r="H227" s="10">
        <f t="shared" si="125"/>
        <v>-24.722278696058837</v>
      </c>
      <c r="I227" s="10">
        <f t="shared" si="125"/>
        <v>-24.081542301050035</v>
      </c>
      <c r="J227" s="10">
        <f t="shared" si="125"/>
        <v>112.90379412817919</v>
      </c>
      <c r="K227" s="10">
        <f t="shared" si="125"/>
        <v>66.682679709408291</v>
      </c>
      <c r="L227" s="10">
        <f t="shared" si="125"/>
        <v>52.549083933657812</v>
      </c>
      <c r="M227" s="10">
        <f t="shared" si="125"/>
        <v>-21.332436280056726</v>
      </c>
      <c r="N227" s="10">
        <f t="shared" si="125"/>
        <v>18.664905342105058</v>
      </c>
      <c r="O227" s="10">
        <f t="shared" si="125"/>
        <v>93.076631723679895</v>
      </c>
      <c r="P227" s="10">
        <f t="shared" si="125"/>
        <v>42.650087233157564</v>
      </c>
      <c r="Q227" s="10">
        <f t="shared" si="125"/>
        <v>-28.456117487272365</v>
      </c>
      <c r="R227" s="10">
        <f t="shared" si="125"/>
        <v>14.89639773518148</v>
      </c>
      <c r="S227" s="10">
        <f t="shared" si="125"/>
        <v>29.879653328511722</v>
      </c>
      <c r="T227" s="10">
        <f t="shared" si="125"/>
        <v>13.037645656161374</v>
      </c>
      <c r="U227" s="10">
        <f t="shared" si="125"/>
        <v>-16.971933816556017</v>
      </c>
      <c r="V227" s="10">
        <f t="shared" si="125"/>
        <v>-15.75160197598548</v>
      </c>
      <c r="W227" s="10">
        <f t="shared" si="125"/>
        <v>-13.461235466284052</v>
      </c>
      <c r="X227" s="10">
        <f t="shared" si="125"/>
        <v>-10.786830338714935</v>
      </c>
      <c r="Y227" s="10">
        <f t="shared" si="125"/>
        <v>17.629744816039718</v>
      </c>
      <c r="Z227" s="10">
        <f t="shared" si="125"/>
        <v>3.9639992853181383</v>
      </c>
      <c r="AA227" s="10">
        <f t="shared" si="125"/>
        <v>15.299680515608401</v>
      </c>
      <c r="AB227" s="10">
        <f t="shared" si="124"/>
        <v>13.312869472509689</v>
      </c>
      <c r="AC227" s="8">
        <f t="shared" si="123"/>
        <v>5.7677386803335082</v>
      </c>
      <c r="AD227" s="4"/>
    </row>
    <row r="228" spans="1:30">
      <c r="A228" s="2">
        <v>16</v>
      </c>
      <c r="B228" s="44" t="s">
        <v>83</v>
      </c>
      <c r="C228" s="11" t="s">
        <v>0</v>
      </c>
      <c r="D228" s="10">
        <f t="shared" si="121"/>
        <v>-28.661930194076263</v>
      </c>
      <c r="E228" s="10">
        <f t="shared" si="125"/>
        <v>-1.1648394288376238</v>
      </c>
      <c r="F228" s="10">
        <f t="shared" si="125"/>
        <v>-24.54330583898053</v>
      </c>
      <c r="G228" s="10">
        <f t="shared" si="125"/>
        <v>82.494225349392082</v>
      </c>
      <c r="H228" s="10">
        <f t="shared" si="125"/>
        <v>3.8834751730672252</v>
      </c>
      <c r="I228" s="10">
        <f t="shared" si="125"/>
        <v>18.652194858970631</v>
      </c>
      <c r="J228" s="10">
        <f t="shared" si="125"/>
        <v>34.546245905913651</v>
      </c>
      <c r="K228" s="10">
        <f t="shared" si="125"/>
        <v>26.420049900854451</v>
      </c>
      <c r="L228" s="10">
        <f t="shared" si="125"/>
        <v>6.7652893744373728</v>
      </c>
      <c r="M228" s="10">
        <f t="shared" si="125"/>
        <v>9.7552050357219855</v>
      </c>
      <c r="N228" s="10">
        <f t="shared" si="125"/>
        <v>54.748689767352374</v>
      </c>
      <c r="O228" s="10">
        <f t="shared" si="125"/>
        <v>52.114860892465657</v>
      </c>
      <c r="P228" s="10">
        <f t="shared" si="125"/>
        <v>17.256190954840633</v>
      </c>
      <c r="Q228" s="10">
        <f t="shared" si="125"/>
        <v>-34.5048801421853</v>
      </c>
      <c r="R228" s="10">
        <f t="shared" si="125"/>
        <v>92.734179328865679</v>
      </c>
      <c r="S228" s="10">
        <f t="shared" si="125"/>
        <v>80.453023434560492</v>
      </c>
      <c r="T228" s="10">
        <f t="shared" si="125"/>
        <v>1.1736649678283584</v>
      </c>
      <c r="U228" s="10">
        <f t="shared" si="125"/>
        <v>7.7025348673464862</v>
      </c>
      <c r="V228" s="10">
        <f t="shared" si="125"/>
        <v>26.329790909471313</v>
      </c>
      <c r="W228" s="10">
        <f t="shared" si="125"/>
        <v>-3.7907503987831461</v>
      </c>
      <c r="X228" s="10">
        <f t="shared" si="125"/>
        <v>-23.234922648259698</v>
      </c>
      <c r="Y228" s="10">
        <f t="shared" si="125"/>
        <v>30.026630743370873</v>
      </c>
      <c r="Z228" s="10">
        <f t="shared" si="125"/>
        <v>64.57198996847481</v>
      </c>
      <c r="AA228" s="10">
        <f t="shared" si="125"/>
        <v>0.10581163578520147</v>
      </c>
      <c r="AB228" s="10">
        <f t="shared" si="124"/>
        <v>-10.499219030975738</v>
      </c>
      <c r="AC228" s="8">
        <f t="shared" si="123"/>
        <v>13.862161491753284</v>
      </c>
      <c r="AD228" s="4"/>
    </row>
    <row r="229" spans="1:30">
      <c r="A229" s="2">
        <v>17</v>
      </c>
      <c r="B229" s="44" t="s">
        <v>82</v>
      </c>
      <c r="C229" s="11" t="s">
        <v>0</v>
      </c>
      <c r="D229" s="10">
        <f t="shared" si="121"/>
        <v>-54.268757819732528</v>
      </c>
      <c r="E229" s="10">
        <f t="shared" si="125"/>
        <v>-40.51343070542088</v>
      </c>
      <c r="F229" s="10">
        <f t="shared" si="125"/>
        <v>-30.48355127991816</v>
      </c>
      <c r="G229" s="10">
        <f t="shared" si="125"/>
        <v>3.1723830584030566</v>
      </c>
      <c r="H229" s="10">
        <f t="shared" si="125"/>
        <v>-0.44768761611234709</v>
      </c>
      <c r="I229" s="10">
        <f t="shared" si="125"/>
        <v>107.12373723969262</v>
      </c>
      <c r="J229" s="10">
        <f t="shared" si="125"/>
        <v>-19.980275168245271</v>
      </c>
      <c r="K229" s="10">
        <f t="shared" si="125"/>
        <v>-30.098984266549635</v>
      </c>
      <c r="L229" s="10">
        <f t="shared" si="125"/>
        <v>59.836341699570568</v>
      </c>
      <c r="M229" s="10">
        <f t="shared" si="125"/>
        <v>34.282410155977914</v>
      </c>
      <c r="N229" s="10">
        <f t="shared" si="125"/>
        <v>36.682921455122852</v>
      </c>
      <c r="O229" s="10">
        <f t="shared" si="125"/>
        <v>-21.777857985822735</v>
      </c>
      <c r="P229" s="10">
        <f t="shared" si="125"/>
        <v>-12.278741137792821</v>
      </c>
      <c r="Q229" s="10">
        <f t="shared" si="125"/>
        <v>12.731542429204865</v>
      </c>
      <c r="R229" s="10">
        <f t="shared" si="125"/>
        <v>116.24387740454426</v>
      </c>
      <c r="S229" s="10">
        <f t="shared" si="125"/>
        <v>106.43461859357456</v>
      </c>
      <c r="T229" s="10">
        <f t="shared" si="125"/>
        <v>19.347749439383549</v>
      </c>
      <c r="U229" s="10">
        <f t="shared" si="125"/>
        <v>-7.1511919208494987</v>
      </c>
      <c r="V229" s="10">
        <f t="shared" si="125"/>
        <v>-24.376926140515948</v>
      </c>
      <c r="W229" s="10">
        <f t="shared" si="125"/>
        <v>16.451656225917759</v>
      </c>
      <c r="X229" s="10">
        <f t="shared" si="125"/>
        <v>-29.675483521548358</v>
      </c>
      <c r="Y229" s="10">
        <f t="shared" si="125"/>
        <v>-3.8550251104578024</v>
      </c>
      <c r="Z229" s="10">
        <f t="shared" si="125"/>
        <v>1.0675013559169741</v>
      </c>
      <c r="AA229" s="10">
        <f t="shared" si="125"/>
        <v>12.883144407031821</v>
      </c>
      <c r="AB229" s="10">
        <f t="shared" si="124"/>
        <v>64.308020502375285</v>
      </c>
      <c r="AC229" s="8">
        <f t="shared" si="123"/>
        <v>4.067409047838936</v>
      </c>
      <c r="AD229" s="4"/>
    </row>
    <row r="230" spans="1:30">
      <c r="A230" s="2">
        <v>18</v>
      </c>
      <c r="B230" s="44" t="s">
        <v>81</v>
      </c>
      <c r="C230" s="11" t="s">
        <v>0</v>
      </c>
      <c r="D230" s="10">
        <f t="shared" si="121"/>
        <v>0.15483143477472083</v>
      </c>
      <c r="E230" s="10">
        <f t="shared" si="125"/>
        <v>20.294974657563472</v>
      </c>
      <c r="F230" s="10">
        <f t="shared" si="125"/>
        <v>-10.188910327338377</v>
      </c>
      <c r="G230" s="10">
        <f t="shared" si="125"/>
        <v>-16.663106640161629</v>
      </c>
      <c r="H230" s="10">
        <f t="shared" si="125"/>
        <v>32.262642331002638</v>
      </c>
      <c r="I230" s="10">
        <f t="shared" si="125"/>
        <v>13.427044608023465</v>
      </c>
      <c r="J230" s="10">
        <f t="shared" si="125"/>
        <v>-4.6929819128953056</v>
      </c>
      <c r="K230" s="10">
        <f t="shared" si="125"/>
        <v>40.776326880459919</v>
      </c>
      <c r="L230" s="10">
        <f t="shared" si="125"/>
        <v>26.020249724680156</v>
      </c>
      <c r="M230" s="10">
        <f t="shared" si="125"/>
        <v>30.358279237454326</v>
      </c>
      <c r="N230" s="10">
        <f t="shared" si="125"/>
        <v>3.5545629442544424</v>
      </c>
      <c r="O230" s="10">
        <f t="shared" si="125"/>
        <v>15.197984606151664</v>
      </c>
      <c r="P230" s="10">
        <f t="shared" si="125"/>
        <v>48.484789504489925</v>
      </c>
      <c r="Q230" s="10">
        <f t="shared" si="125"/>
        <v>-16.410359695185463</v>
      </c>
      <c r="R230" s="10">
        <f t="shared" si="125"/>
        <v>66.953504921461388</v>
      </c>
      <c r="S230" s="10">
        <f t="shared" si="125"/>
        <v>38.277430467827543</v>
      </c>
      <c r="T230" s="10">
        <f t="shared" si="125"/>
        <v>3.1990764412595354</v>
      </c>
      <c r="U230" s="10">
        <f t="shared" si="125"/>
        <v>14.504223166811443</v>
      </c>
      <c r="V230" s="10">
        <f t="shared" si="125"/>
        <v>21.897526975672932</v>
      </c>
      <c r="W230" s="10">
        <f t="shared" si="125"/>
        <v>0.14449916804655061</v>
      </c>
      <c r="X230" s="10">
        <f t="shared" si="125"/>
        <v>-21.626788632229022</v>
      </c>
      <c r="Y230" s="10">
        <f t="shared" si="125"/>
        <v>-3.5330316139903317</v>
      </c>
      <c r="Z230" s="10">
        <f t="shared" si="125"/>
        <v>19.494745262431096</v>
      </c>
      <c r="AA230" s="10">
        <f t="shared" si="125"/>
        <v>2.9314413840150877</v>
      </c>
      <c r="AB230" s="10">
        <f t="shared" si="124"/>
        <v>-4.3712397599244071</v>
      </c>
      <c r="AC230" s="8">
        <f t="shared" si="123"/>
        <v>10.392416995525949</v>
      </c>
      <c r="AD230" s="4"/>
    </row>
    <row r="231" spans="1:30">
      <c r="A231" s="2">
        <v>19</v>
      </c>
      <c r="B231" s="44" t="s">
        <v>80</v>
      </c>
      <c r="C231" s="11" t="s">
        <v>0</v>
      </c>
      <c r="D231" s="10">
        <f t="shared" si="121"/>
        <v>-22.731449963924163</v>
      </c>
      <c r="E231" s="10">
        <f t="shared" si="125"/>
        <v>-5.2542551113570113</v>
      </c>
      <c r="F231" s="10">
        <f t="shared" si="125"/>
        <v>-9.9317792702209431</v>
      </c>
      <c r="G231" s="10">
        <f t="shared" si="125"/>
        <v>221.39829531761177</v>
      </c>
      <c r="H231" s="10">
        <f t="shared" si="125"/>
        <v>49.097937593847433</v>
      </c>
      <c r="I231" s="10">
        <f t="shared" si="125"/>
        <v>30.974528110776873</v>
      </c>
      <c r="J231" s="10">
        <f t="shared" si="125"/>
        <v>57.844927691933037</v>
      </c>
      <c r="K231" s="10">
        <f t="shared" si="125"/>
        <v>-8.9497384596339629</v>
      </c>
      <c r="L231" s="10">
        <f t="shared" si="125"/>
        <v>45.285034175862108</v>
      </c>
      <c r="M231" s="10">
        <f t="shared" si="125"/>
        <v>23.284405813542236</v>
      </c>
      <c r="N231" s="10">
        <f t="shared" si="125"/>
        <v>49.660509038348238</v>
      </c>
      <c r="O231" s="10">
        <f t="shared" si="125"/>
        <v>23.660774729229473</v>
      </c>
      <c r="P231" s="10">
        <f t="shared" si="125"/>
        <v>61.364105977258561</v>
      </c>
      <c r="Q231" s="10">
        <f t="shared" si="125"/>
        <v>40.982345789968377</v>
      </c>
      <c r="R231" s="10">
        <f t="shared" si="125"/>
        <v>20.716422567167456</v>
      </c>
      <c r="S231" s="10">
        <f t="shared" si="125"/>
        <v>33.635608648511436</v>
      </c>
      <c r="T231" s="10">
        <f t="shared" si="125"/>
        <v>19.543261688286549</v>
      </c>
      <c r="U231" s="10">
        <f t="shared" si="125"/>
        <v>32.58225676401949</v>
      </c>
      <c r="V231" s="10">
        <f t="shared" si="125"/>
        <v>8.9234026887481406</v>
      </c>
      <c r="W231" s="10">
        <f t="shared" si="125"/>
        <v>36.517631670426738</v>
      </c>
      <c r="X231" s="10">
        <f t="shared" si="125"/>
        <v>18.762951238249556</v>
      </c>
      <c r="Y231" s="10">
        <f t="shared" si="125"/>
        <v>24.704238925742473</v>
      </c>
      <c r="Z231" s="10">
        <f t="shared" si="125"/>
        <v>17.1300390462807</v>
      </c>
      <c r="AA231" s="10">
        <f t="shared" si="125"/>
        <v>8.1542847466437678</v>
      </c>
      <c r="AB231" s="10">
        <f t="shared" si="124"/>
        <v>1.6767810723479641</v>
      </c>
      <c r="AC231" s="8">
        <f t="shared" si="123"/>
        <v>24.918467311694798</v>
      </c>
      <c r="AD231" s="4"/>
    </row>
    <row r="232" spans="1:30">
      <c r="A232" s="2">
        <v>20</v>
      </c>
      <c r="B232" s="44" t="s">
        <v>79</v>
      </c>
      <c r="C232" s="11" t="s">
        <v>0</v>
      </c>
      <c r="D232" s="10">
        <f t="shared" si="121"/>
        <v>7.917627695613433</v>
      </c>
      <c r="E232" s="10">
        <f t="shared" si="125"/>
        <v>10.480105234861654</v>
      </c>
      <c r="F232" s="10">
        <f t="shared" si="125"/>
        <v>32.306072857050054</v>
      </c>
      <c r="G232" s="10">
        <f t="shared" si="125"/>
        <v>81.288210352284096</v>
      </c>
      <c r="H232" s="10">
        <f t="shared" si="125"/>
        <v>39.4849072666496</v>
      </c>
      <c r="I232" s="10">
        <f t="shared" si="125"/>
        <v>42.471642056342375</v>
      </c>
      <c r="J232" s="10">
        <f t="shared" si="125"/>
        <v>38.477150456178265</v>
      </c>
      <c r="K232" s="10">
        <f t="shared" si="125"/>
        <v>5.3131235000746955</v>
      </c>
      <c r="L232" s="10">
        <f t="shared" si="125"/>
        <v>14.56674968388127</v>
      </c>
      <c r="M232" s="10">
        <f t="shared" si="125"/>
        <v>10.554041555746068</v>
      </c>
      <c r="N232" s="10">
        <f t="shared" si="125"/>
        <v>26.389278965270947</v>
      </c>
      <c r="O232" s="10">
        <f t="shared" si="125"/>
        <v>37.598946939570595</v>
      </c>
      <c r="P232" s="10">
        <f t="shared" si="125"/>
        <v>10.149168554990922</v>
      </c>
      <c r="Q232" s="10">
        <f t="shared" si="125"/>
        <v>10.807914818103399</v>
      </c>
      <c r="R232" s="10">
        <f t="shared" si="125"/>
        <v>39.047648129311597</v>
      </c>
      <c r="S232" s="10">
        <f t="shared" si="125"/>
        <v>27.830008365645881</v>
      </c>
      <c r="T232" s="10">
        <f t="shared" si="125"/>
        <v>5.3270781538797394</v>
      </c>
      <c r="U232" s="10">
        <f t="shared" si="125"/>
        <v>6.1613945067255429</v>
      </c>
      <c r="V232" s="10">
        <f t="shared" si="125"/>
        <v>15.715565740070886</v>
      </c>
      <c r="W232" s="10">
        <f t="shared" si="125"/>
        <v>14.260460984938234</v>
      </c>
      <c r="X232" s="10">
        <f t="shared" si="125"/>
        <v>12.17618009769474</v>
      </c>
      <c r="Y232" s="10">
        <f t="shared" si="125"/>
        <v>11.227391249917474</v>
      </c>
      <c r="Z232" s="10">
        <f t="shared" si="125"/>
        <v>28.434781178629265</v>
      </c>
      <c r="AA232" s="10">
        <f t="shared" si="125"/>
        <v>6.6690067537816589</v>
      </c>
      <c r="AB232" s="10">
        <f t="shared" si="124"/>
        <v>-10.189017764859514</v>
      </c>
      <c r="AC232" s="8">
        <f t="shared" si="123"/>
        <v>18.889239292225483</v>
      </c>
      <c r="AD232" s="4"/>
    </row>
    <row r="233" spans="1:30">
      <c r="A233" s="2">
        <v>21</v>
      </c>
      <c r="B233" s="44" t="s">
        <v>78</v>
      </c>
      <c r="C233" s="11" t="s">
        <v>0</v>
      </c>
      <c r="D233" s="10">
        <f t="shared" si="121"/>
        <v>29.283041281994798</v>
      </c>
      <c r="E233" s="10">
        <f t="shared" si="125"/>
        <v>2.0998016558727954</v>
      </c>
      <c r="F233" s="10">
        <f t="shared" si="125"/>
        <v>-4.1266959004151715</v>
      </c>
      <c r="G233" s="10">
        <f t="shared" si="125"/>
        <v>41.885060422814632</v>
      </c>
      <c r="H233" s="10">
        <f t="shared" si="125"/>
        <v>24.046996502313036</v>
      </c>
      <c r="I233" s="10">
        <f t="shared" si="125"/>
        <v>23.696915722326594</v>
      </c>
      <c r="J233" s="10">
        <f t="shared" si="125"/>
        <v>-2.4771679472495407</v>
      </c>
      <c r="K233" s="10">
        <f t="shared" si="125"/>
        <v>64.462569036906814</v>
      </c>
      <c r="L233" s="10">
        <f t="shared" si="125"/>
        <v>63.109383793178267</v>
      </c>
      <c r="M233" s="10">
        <f t="shared" si="125"/>
        <v>-35.924997124692979</v>
      </c>
      <c r="N233" s="10">
        <f t="shared" si="125"/>
        <v>6.8426921871705986</v>
      </c>
      <c r="O233" s="10">
        <f t="shared" si="125"/>
        <v>15.986117583470858</v>
      </c>
      <c r="P233" s="10">
        <f t="shared" si="125"/>
        <v>23.068139261966337</v>
      </c>
      <c r="Q233" s="10">
        <f t="shared" si="125"/>
        <v>3.8496134977067413</v>
      </c>
      <c r="R233" s="10">
        <f t="shared" si="125"/>
        <v>41.766972774158234</v>
      </c>
      <c r="S233" s="10">
        <f t="shared" si="125"/>
        <v>25.859263883579686</v>
      </c>
      <c r="T233" s="10">
        <f t="shared" si="125"/>
        <v>12.080293996076549</v>
      </c>
      <c r="U233" s="10">
        <f t="shared" si="125"/>
        <v>25.217485800563068</v>
      </c>
      <c r="V233" s="10">
        <f t="shared" si="125"/>
        <v>16.594920420284168</v>
      </c>
      <c r="W233" s="10">
        <f t="shared" si="125"/>
        <v>27.206882326903553</v>
      </c>
      <c r="X233" s="10">
        <f t="shared" si="125"/>
        <v>21.312620332249736</v>
      </c>
      <c r="Y233" s="10">
        <f t="shared" si="125"/>
        <v>14.292013673048103</v>
      </c>
      <c r="Z233" s="10">
        <f t="shared" si="125"/>
        <v>31.265411376759232</v>
      </c>
      <c r="AA233" s="10">
        <f t="shared" si="125"/>
        <v>13.250471360258459</v>
      </c>
      <c r="AB233" s="10">
        <f t="shared" si="124"/>
        <v>21.19625101190428</v>
      </c>
      <c r="AC233" s="8">
        <f t="shared" si="123"/>
        <v>17.610873522894607</v>
      </c>
      <c r="AD233" s="4"/>
    </row>
    <row r="234" spans="1:30">
      <c r="A234" s="2">
        <v>22</v>
      </c>
      <c r="B234" s="44" t="s">
        <v>77</v>
      </c>
      <c r="C234" s="11" t="s">
        <v>0</v>
      </c>
      <c r="D234" s="10">
        <f t="shared" si="121"/>
        <v>11.502219744853576</v>
      </c>
      <c r="E234" s="10">
        <f t="shared" si="125"/>
        <v>62.078909126141809</v>
      </c>
      <c r="F234" s="10">
        <f t="shared" si="125"/>
        <v>11.376830156981612</v>
      </c>
      <c r="G234" s="10">
        <f t="shared" si="125"/>
        <v>63.842745061565125</v>
      </c>
      <c r="H234" s="10">
        <f t="shared" si="125"/>
        <v>30.804345260014799</v>
      </c>
      <c r="I234" s="10">
        <f t="shared" si="125"/>
        <v>-9.4282963053356355</v>
      </c>
      <c r="J234" s="10">
        <f t="shared" si="125"/>
        <v>1.0673257204559405</v>
      </c>
      <c r="K234" s="10">
        <f t="shared" si="125"/>
        <v>15.39792565735209</v>
      </c>
      <c r="L234" s="10">
        <f t="shared" si="125"/>
        <v>53.054589973495467</v>
      </c>
      <c r="M234" s="10">
        <f t="shared" si="125"/>
        <v>56.880006320882046</v>
      </c>
      <c r="N234" s="10">
        <f t="shared" si="125"/>
        <v>43.199969999456243</v>
      </c>
      <c r="O234" s="10">
        <f t="shared" si="125"/>
        <v>47.920822165884857</v>
      </c>
      <c r="P234" s="10">
        <f t="shared" si="125"/>
        <v>31.180579565143717</v>
      </c>
      <c r="Q234" s="10">
        <f t="shared" si="125"/>
        <v>-2.085978184837856</v>
      </c>
      <c r="R234" s="10">
        <f t="shared" si="125"/>
        <v>48.092277447636263</v>
      </c>
      <c r="S234" s="10">
        <f t="shared" si="125"/>
        <v>55.014623945394192</v>
      </c>
      <c r="T234" s="10">
        <f t="shared" si="125"/>
        <v>21.29933409619629</v>
      </c>
      <c r="U234" s="10">
        <f t="shared" si="125"/>
        <v>-1.4543910321573748</v>
      </c>
      <c r="V234" s="10">
        <f t="shared" si="125"/>
        <v>3.1065741554271682</v>
      </c>
      <c r="W234" s="10">
        <f t="shared" si="125"/>
        <v>35.813377996039776</v>
      </c>
      <c r="X234" s="10">
        <f t="shared" ref="E234:AA245" si="126">IFERROR(X30/W30*100-100,"--")</f>
        <v>11.764115805840802</v>
      </c>
      <c r="Y234" s="10">
        <f t="shared" si="126"/>
        <v>10.390567439471155</v>
      </c>
      <c r="Z234" s="10">
        <f t="shared" si="126"/>
        <v>21.835924414153027</v>
      </c>
      <c r="AA234" s="10">
        <f t="shared" si="126"/>
        <v>-9.5996119029328639</v>
      </c>
      <c r="AB234" s="10">
        <f t="shared" si="124"/>
        <v>-12.500108696642869</v>
      </c>
      <c r="AC234" s="8">
        <f t="shared" si="123"/>
        <v>20.798214708911033</v>
      </c>
      <c r="AD234" s="4"/>
    </row>
    <row r="235" spans="1:30">
      <c r="A235" s="2">
        <v>23</v>
      </c>
      <c r="B235" s="44" t="s">
        <v>76</v>
      </c>
      <c r="C235" s="11" t="s">
        <v>0</v>
      </c>
      <c r="D235" s="10">
        <f t="shared" si="121"/>
        <v>208.89435145045212</v>
      </c>
      <c r="E235" s="10">
        <f t="shared" si="126"/>
        <v>37.542269431922904</v>
      </c>
      <c r="F235" s="10">
        <f t="shared" si="126"/>
        <v>-21.43367572595686</v>
      </c>
      <c r="G235" s="10">
        <f t="shared" si="126"/>
        <v>-55.830355892344485</v>
      </c>
      <c r="H235" s="10">
        <f t="shared" si="126"/>
        <v>46.39807577161838</v>
      </c>
      <c r="I235" s="10">
        <f t="shared" si="126"/>
        <v>-29.546306595345811</v>
      </c>
      <c r="J235" s="10">
        <f t="shared" si="126"/>
        <v>28.42382085578285</v>
      </c>
      <c r="K235" s="10">
        <f t="shared" si="126"/>
        <v>-22.61650643178578</v>
      </c>
      <c r="L235" s="10">
        <f t="shared" si="126"/>
        <v>48.991700661590073</v>
      </c>
      <c r="M235" s="10">
        <f t="shared" si="126"/>
        <v>37.972464362714078</v>
      </c>
      <c r="N235" s="10">
        <f t="shared" si="126"/>
        <v>-0.55822469104724348</v>
      </c>
      <c r="O235" s="10">
        <f t="shared" si="126"/>
        <v>-1.4680931062666929</v>
      </c>
      <c r="P235" s="10">
        <f t="shared" si="126"/>
        <v>45.87459894239845</v>
      </c>
      <c r="Q235" s="10">
        <f t="shared" si="126"/>
        <v>-1.5040301145369455</v>
      </c>
      <c r="R235" s="10">
        <f t="shared" si="126"/>
        <v>75.863426719659458</v>
      </c>
      <c r="S235" s="10">
        <f t="shared" si="126"/>
        <v>-4.0534577178779472</v>
      </c>
      <c r="T235" s="10">
        <f t="shared" si="126"/>
        <v>-1.58616122741563</v>
      </c>
      <c r="U235" s="10">
        <f t="shared" si="126"/>
        <v>19.75850627576267</v>
      </c>
      <c r="V235" s="10">
        <f t="shared" si="126"/>
        <v>9.0038338267549847</v>
      </c>
      <c r="W235" s="10">
        <f t="shared" si="126"/>
        <v>11.149850129929746</v>
      </c>
      <c r="X235" s="10">
        <f t="shared" si="126"/>
        <v>-30.868037091144032</v>
      </c>
      <c r="Y235" s="10">
        <f t="shared" si="126"/>
        <v>11.136047892969671</v>
      </c>
      <c r="Z235" s="10">
        <f t="shared" si="126"/>
        <v>11.827607502530952</v>
      </c>
      <c r="AA235" s="10">
        <f t="shared" si="126"/>
        <v>4.4236849528609241</v>
      </c>
      <c r="AB235" s="10">
        <f t="shared" si="124"/>
        <v>20.799450283484489</v>
      </c>
      <c r="AC235" s="8">
        <f t="shared" si="123"/>
        <v>9.8198580899113779</v>
      </c>
      <c r="AD235" s="4"/>
    </row>
    <row r="236" spans="1:30">
      <c r="A236" s="2">
        <v>24</v>
      </c>
      <c r="B236" s="44" t="s">
        <v>75</v>
      </c>
      <c r="C236" s="11" t="s">
        <v>0</v>
      </c>
      <c r="D236" s="10">
        <f t="shared" si="121"/>
        <v>27.290505743514856</v>
      </c>
      <c r="E236" s="10">
        <f t="shared" si="126"/>
        <v>-44.370488909673512</v>
      </c>
      <c r="F236" s="10">
        <f t="shared" si="126"/>
        <v>-58.416754998025667</v>
      </c>
      <c r="G236" s="10">
        <f t="shared" si="126"/>
        <v>-16.943219280727789</v>
      </c>
      <c r="H236" s="10">
        <f t="shared" si="126"/>
        <v>132.8488726783691</v>
      </c>
      <c r="I236" s="10">
        <f t="shared" si="126"/>
        <v>30.868044055431454</v>
      </c>
      <c r="J236" s="10">
        <f t="shared" si="126"/>
        <v>-37.608209429239828</v>
      </c>
      <c r="K236" s="10">
        <f t="shared" si="126"/>
        <v>52.835822853605919</v>
      </c>
      <c r="L236" s="10">
        <f t="shared" si="126"/>
        <v>14.605927745743273</v>
      </c>
      <c r="M236" s="10">
        <f t="shared" si="126"/>
        <v>31.263857076976166</v>
      </c>
      <c r="N236" s="10">
        <f t="shared" si="126"/>
        <v>20.710859101937146</v>
      </c>
      <c r="O236" s="10">
        <f t="shared" si="126"/>
        <v>16.759743064957647</v>
      </c>
      <c r="P236" s="10">
        <f t="shared" si="126"/>
        <v>45.620636320703795</v>
      </c>
      <c r="Q236" s="10">
        <f t="shared" si="126"/>
        <v>7.0902490688156092</v>
      </c>
      <c r="R236" s="10">
        <f t="shared" si="126"/>
        <v>-6.2674542987717103</v>
      </c>
      <c r="S236" s="10">
        <f t="shared" si="126"/>
        <v>43.916426084710849</v>
      </c>
      <c r="T236" s="10">
        <f t="shared" si="126"/>
        <v>15.646532083612158</v>
      </c>
      <c r="U236" s="10">
        <f t="shared" si="126"/>
        <v>10.914965434949281</v>
      </c>
      <c r="V236" s="10">
        <f t="shared" si="126"/>
        <v>43.373367146466961</v>
      </c>
      <c r="W236" s="10">
        <f t="shared" si="126"/>
        <v>-10.943691016033824</v>
      </c>
      <c r="X236" s="10">
        <f t="shared" si="126"/>
        <v>-7.2905733534427242</v>
      </c>
      <c r="Y236" s="10">
        <f t="shared" si="126"/>
        <v>2.0114149844777245</v>
      </c>
      <c r="Z236" s="10">
        <f t="shared" si="126"/>
        <v>-0.21580856846726704</v>
      </c>
      <c r="AA236" s="10">
        <f t="shared" si="126"/>
        <v>8.2973923821130597</v>
      </c>
      <c r="AB236" s="10">
        <f t="shared" si="124"/>
        <v>-38.756163372661888</v>
      </c>
      <c r="AC236" s="8">
        <f t="shared" si="123"/>
        <v>4.6367581004019343</v>
      </c>
      <c r="AD236" s="4"/>
    </row>
    <row r="237" spans="1:30">
      <c r="A237" s="2">
        <v>25</v>
      </c>
      <c r="B237" s="44" t="s">
        <v>74</v>
      </c>
      <c r="C237" s="11" t="s">
        <v>0</v>
      </c>
      <c r="D237" s="10">
        <f t="shared" si="121"/>
        <v>25.026558057861308</v>
      </c>
      <c r="E237" s="10">
        <f t="shared" si="126"/>
        <v>41.419695273477146</v>
      </c>
      <c r="F237" s="10">
        <f t="shared" si="126"/>
        <v>21.630815452111094</v>
      </c>
      <c r="G237" s="10">
        <f t="shared" si="126"/>
        <v>75.194500976727625</v>
      </c>
      <c r="H237" s="10">
        <f t="shared" si="126"/>
        <v>57.32415683782915</v>
      </c>
      <c r="I237" s="10">
        <f t="shared" si="126"/>
        <v>10.381593038880979</v>
      </c>
      <c r="J237" s="10">
        <f t="shared" si="126"/>
        <v>13.375182342892415</v>
      </c>
      <c r="K237" s="10">
        <f t="shared" si="126"/>
        <v>33.186680568268685</v>
      </c>
      <c r="L237" s="10">
        <f t="shared" si="126"/>
        <v>52.707701596873505</v>
      </c>
      <c r="M237" s="10">
        <f t="shared" si="126"/>
        <v>20.46096061723533</v>
      </c>
      <c r="N237" s="10">
        <f t="shared" si="126"/>
        <v>4.8594853112140726</v>
      </c>
      <c r="O237" s="10">
        <f t="shared" si="126"/>
        <v>33.964646890706831</v>
      </c>
      <c r="P237" s="10">
        <f t="shared" si="126"/>
        <v>100.66139459602562</v>
      </c>
      <c r="Q237" s="10">
        <f t="shared" si="126"/>
        <v>-55.344568513845068</v>
      </c>
      <c r="R237" s="10">
        <f t="shared" si="126"/>
        <v>65.105336516741772</v>
      </c>
      <c r="S237" s="10">
        <f t="shared" si="126"/>
        <v>28.407403639399348</v>
      </c>
      <c r="T237" s="10">
        <f t="shared" si="126"/>
        <v>9.5363469003226555</v>
      </c>
      <c r="U237" s="10">
        <f t="shared" si="126"/>
        <v>-5.6183990964954376</v>
      </c>
      <c r="V237" s="10">
        <f t="shared" si="126"/>
        <v>4.2819849127674559</v>
      </c>
      <c r="W237" s="10">
        <f t="shared" si="126"/>
        <v>-12.385334752469674</v>
      </c>
      <c r="X237" s="10">
        <f t="shared" si="126"/>
        <v>-14.72034652050948</v>
      </c>
      <c r="Y237" s="10">
        <f t="shared" si="126"/>
        <v>36.325752141002596</v>
      </c>
      <c r="Z237" s="10">
        <f t="shared" si="126"/>
        <v>26.075956974849561</v>
      </c>
      <c r="AA237" s="10">
        <f t="shared" si="126"/>
        <v>1.5862379460505309</v>
      </c>
      <c r="AB237" s="10">
        <f t="shared" si="124"/>
        <v>-15.448046813712082</v>
      </c>
      <c r="AC237" s="8">
        <f t="shared" si="123"/>
        <v>16.877330932639765</v>
      </c>
      <c r="AD237" s="4"/>
    </row>
    <row r="238" spans="1:30">
      <c r="A238" s="2">
        <v>26</v>
      </c>
      <c r="B238" s="44" t="s">
        <v>73</v>
      </c>
      <c r="C238" s="11" t="s">
        <v>0</v>
      </c>
      <c r="D238" s="10">
        <f t="shared" si="121"/>
        <v>10.87163387418633</v>
      </c>
      <c r="E238" s="10">
        <f t="shared" si="126"/>
        <v>11.213263176104832</v>
      </c>
      <c r="F238" s="10">
        <f t="shared" si="126"/>
        <v>-6.3716176634712696</v>
      </c>
      <c r="G238" s="10">
        <f t="shared" si="126"/>
        <v>-4.2087127889861193</v>
      </c>
      <c r="H238" s="10">
        <f t="shared" si="126"/>
        <v>42.334629558197122</v>
      </c>
      <c r="I238" s="10">
        <f t="shared" si="126"/>
        <v>33.33135620592509</v>
      </c>
      <c r="J238" s="10">
        <f t="shared" si="126"/>
        <v>4.1954548963192337</v>
      </c>
      <c r="K238" s="10">
        <f t="shared" si="126"/>
        <v>54.286331031855241</v>
      </c>
      <c r="L238" s="10">
        <f t="shared" si="126"/>
        <v>157.11373390828692</v>
      </c>
      <c r="M238" s="10">
        <f t="shared" si="126"/>
        <v>50.106159911083125</v>
      </c>
      <c r="N238" s="10">
        <f t="shared" si="126"/>
        <v>23.245779049175638</v>
      </c>
      <c r="O238" s="10">
        <f t="shared" si="126"/>
        <v>68.734829607167939</v>
      </c>
      <c r="P238" s="10">
        <f t="shared" si="126"/>
        <v>58.104874376432093</v>
      </c>
      <c r="Q238" s="10">
        <f t="shared" si="126"/>
        <v>-19.255714928260005</v>
      </c>
      <c r="R238" s="10">
        <f t="shared" si="126"/>
        <v>56.879159415936925</v>
      </c>
      <c r="S238" s="10">
        <f t="shared" si="126"/>
        <v>39.536607338885744</v>
      </c>
      <c r="T238" s="10">
        <f t="shared" si="126"/>
        <v>-11.295303398490603</v>
      </c>
      <c r="U238" s="10">
        <f t="shared" si="126"/>
        <v>10.919285010954184</v>
      </c>
      <c r="V238" s="10">
        <f t="shared" si="126"/>
        <v>-8.0953925575851287</v>
      </c>
      <c r="W238" s="10">
        <f t="shared" si="126"/>
        <v>-30.123485472017066</v>
      </c>
      <c r="X238" s="10">
        <f t="shared" si="126"/>
        <v>-2.4594901514416705</v>
      </c>
      <c r="Y238" s="10">
        <f t="shared" si="126"/>
        <v>34.695049003841376</v>
      </c>
      <c r="Z238" s="10">
        <f t="shared" si="126"/>
        <v>8.3028192759000206</v>
      </c>
      <c r="AA238" s="10">
        <f t="shared" si="126"/>
        <v>21.877639630577733</v>
      </c>
      <c r="AB238" s="10">
        <f t="shared" si="124"/>
        <v>9.0440029173187497</v>
      </c>
      <c r="AC238" s="8">
        <f t="shared" si="123"/>
        <v>18.916184694273269</v>
      </c>
      <c r="AD238" s="4"/>
    </row>
    <row r="239" spans="1:30">
      <c r="A239" s="2">
        <v>27</v>
      </c>
      <c r="B239" s="44" t="s">
        <v>72</v>
      </c>
      <c r="C239" s="11" t="s">
        <v>0</v>
      </c>
      <c r="D239" s="10">
        <f t="shared" si="121"/>
        <v>34.725798119180808</v>
      </c>
      <c r="E239" s="10">
        <f t="shared" si="126"/>
        <v>47.441324730838375</v>
      </c>
      <c r="F239" s="10">
        <f t="shared" si="126"/>
        <v>-34.354365715423015</v>
      </c>
      <c r="G239" s="10">
        <f t="shared" si="126"/>
        <v>33.411934763261314</v>
      </c>
      <c r="H239" s="10">
        <f t="shared" si="126"/>
        <v>131.2573996169304</v>
      </c>
      <c r="I239" s="10">
        <f t="shared" si="126"/>
        <v>-15.027124064042354</v>
      </c>
      <c r="J239" s="10">
        <f t="shared" si="126"/>
        <v>14.062684649543741</v>
      </c>
      <c r="K239" s="10">
        <f t="shared" si="126"/>
        <v>33.390608200446763</v>
      </c>
      <c r="L239" s="10">
        <f t="shared" si="126"/>
        <v>79.875495970883804</v>
      </c>
      <c r="M239" s="10">
        <f t="shared" si="126"/>
        <v>33.755640687694353</v>
      </c>
      <c r="N239" s="10">
        <f t="shared" si="126"/>
        <v>38.664525645846936</v>
      </c>
      <c r="O239" s="10">
        <f t="shared" si="126"/>
        <v>17.510601937847412</v>
      </c>
      <c r="P239" s="10">
        <f t="shared" si="126"/>
        <v>61.11080881813308</v>
      </c>
      <c r="Q239" s="10">
        <f t="shared" si="126"/>
        <v>-26.977224729734942</v>
      </c>
      <c r="R239" s="10">
        <f t="shared" si="126"/>
        <v>52.97179061044136</v>
      </c>
      <c r="S239" s="10">
        <f t="shared" si="126"/>
        <v>45.161324439811125</v>
      </c>
      <c r="T239" s="10">
        <f t="shared" si="126"/>
        <v>13.951433327309658</v>
      </c>
      <c r="U239" s="10">
        <f t="shared" si="126"/>
        <v>0.92493651551761502</v>
      </c>
      <c r="V239" s="10">
        <f t="shared" si="126"/>
        <v>0.65126212763935598</v>
      </c>
      <c r="W239" s="10">
        <f t="shared" si="126"/>
        <v>-37.316240905691814</v>
      </c>
      <c r="X239" s="10">
        <f t="shared" si="126"/>
        <v>-11.929147170332968</v>
      </c>
      <c r="Y239" s="10">
        <f t="shared" si="126"/>
        <v>40.7261198360506</v>
      </c>
      <c r="Z239" s="10">
        <f t="shared" si="126"/>
        <v>41.483094895671343</v>
      </c>
      <c r="AA239" s="10">
        <f t="shared" si="126"/>
        <v>-0.5199542440898739</v>
      </c>
      <c r="AB239" s="10">
        <f t="shared" si="124"/>
        <v>-22.699675955067917</v>
      </c>
      <c r="AC239" s="8">
        <f t="shared" si="123"/>
        <v>16.422999894288353</v>
      </c>
      <c r="AD239" s="4"/>
    </row>
    <row r="240" spans="1:30" ht="25.5">
      <c r="A240" s="2">
        <v>28</v>
      </c>
      <c r="B240" s="47" t="s">
        <v>71</v>
      </c>
      <c r="C240" s="11" t="s">
        <v>0</v>
      </c>
      <c r="D240" s="10">
        <f t="shared" si="121"/>
        <v>18.268465697181171</v>
      </c>
      <c r="E240" s="10">
        <f t="shared" si="126"/>
        <v>3.9924746492603305</v>
      </c>
      <c r="F240" s="10">
        <f t="shared" si="126"/>
        <v>21.56925200858349</v>
      </c>
      <c r="G240" s="10">
        <f t="shared" si="126"/>
        <v>5.9424756822498779</v>
      </c>
      <c r="H240" s="10">
        <f t="shared" si="126"/>
        <v>53.269274232284459</v>
      </c>
      <c r="I240" s="10">
        <f t="shared" si="126"/>
        <v>7.483967961792203</v>
      </c>
      <c r="J240" s="10">
        <f t="shared" si="126"/>
        <v>19.10543478014155</v>
      </c>
      <c r="K240" s="10">
        <f t="shared" si="126"/>
        <v>31.465625678964784</v>
      </c>
      <c r="L240" s="10">
        <f t="shared" si="126"/>
        <v>53.77762011759981</v>
      </c>
      <c r="M240" s="10">
        <f t="shared" si="126"/>
        <v>21.647195840983557</v>
      </c>
      <c r="N240" s="10">
        <f t="shared" si="126"/>
        <v>30.560660134763879</v>
      </c>
      <c r="O240" s="10">
        <f t="shared" si="126"/>
        <v>2.0387137183538186</v>
      </c>
      <c r="P240" s="10">
        <f t="shared" si="126"/>
        <v>43.24178972970563</v>
      </c>
      <c r="Q240" s="10">
        <f t="shared" si="126"/>
        <v>-31.961348700990555</v>
      </c>
      <c r="R240" s="10">
        <f t="shared" si="126"/>
        <v>58.884427086509959</v>
      </c>
      <c r="S240" s="10">
        <f t="shared" si="126"/>
        <v>9.9199689462288347</v>
      </c>
      <c r="T240" s="10">
        <f t="shared" si="126"/>
        <v>-10.517312279737411</v>
      </c>
      <c r="U240" s="10">
        <f t="shared" si="126"/>
        <v>-3.1944722120480549</v>
      </c>
      <c r="V240" s="10">
        <f t="shared" si="126"/>
        <v>9.8622674361069187</v>
      </c>
      <c r="W240" s="10">
        <f t="shared" si="126"/>
        <v>-4.505341313326312</v>
      </c>
      <c r="X240" s="10">
        <f t="shared" si="126"/>
        <v>-9.0786051755561914</v>
      </c>
      <c r="Y240" s="10">
        <f t="shared" si="126"/>
        <v>18.067646524624692</v>
      </c>
      <c r="Z240" s="10">
        <f t="shared" si="126"/>
        <v>1.6971250561457651</v>
      </c>
      <c r="AA240" s="10">
        <f t="shared" si="126"/>
        <v>-4.3064486667594934</v>
      </c>
      <c r="AB240" s="10">
        <f t="shared" si="124"/>
        <v>6.4223545732104697</v>
      </c>
      <c r="AC240" s="8">
        <f t="shared" si="123"/>
        <v>11.640353316835103</v>
      </c>
      <c r="AD240" s="4"/>
    </row>
    <row r="241" spans="1:30">
      <c r="A241" s="2">
        <v>29</v>
      </c>
      <c r="B241" s="44" t="s">
        <v>70</v>
      </c>
      <c r="C241" s="11" t="s">
        <v>0</v>
      </c>
      <c r="D241" s="10">
        <f t="shared" si="121"/>
        <v>-5.010536179260896</v>
      </c>
      <c r="E241" s="10">
        <f t="shared" si="126"/>
        <v>-2.07721235573689</v>
      </c>
      <c r="F241" s="10">
        <f t="shared" si="126"/>
        <v>14.751608953336714</v>
      </c>
      <c r="G241" s="10">
        <f t="shared" si="126"/>
        <v>57.487577812606133</v>
      </c>
      <c r="H241" s="10">
        <f t="shared" si="126"/>
        <v>50.659065745485094</v>
      </c>
      <c r="I241" s="10">
        <f t="shared" si="126"/>
        <v>7.8009783795406804</v>
      </c>
      <c r="J241" s="10">
        <f t="shared" si="126"/>
        <v>26.412480716603227</v>
      </c>
      <c r="K241" s="10">
        <f t="shared" si="126"/>
        <v>29.381167747523961</v>
      </c>
      <c r="L241" s="10">
        <f t="shared" si="126"/>
        <v>62.180815289569438</v>
      </c>
      <c r="M241" s="10">
        <f t="shared" si="126"/>
        <v>17.685114183260509</v>
      </c>
      <c r="N241" s="10">
        <f t="shared" si="126"/>
        <v>6.538818895198915</v>
      </c>
      <c r="O241" s="10">
        <f t="shared" si="126"/>
        <v>28.571094647845342</v>
      </c>
      <c r="P241" s="10">
        <f t="shared" si="126"/>
        <v>2.3865945699672437</v>
      </c>
      <c r="Q241" s="10">
        <f t="shared" si="126"/>
        <v>-7.9530783464904431</v>
      </c>
      <c r="R241" s="10">
        <f t="shared" si="126"/>
        <v>33.468668326583696</v>
      </c>
      <c r="S241" s="10">
        <f t="shared" si="126"/>
        <v>30.950525534019704</v>
      </c>
      <c r="T241" s="10">
        <f t="shared" si="126"/>
        <v>-3.6054489441245039</v>
      </c>
      <c r="U241" s="10">
        <f t="shared" si="126"/>
        <v>8.2746724413267145</v>
      </c>
      <c r="V241" s="10">
        <f t="shared" si="126"/>
        <v>-7.5825328605326945</v>
      </c>
      <c r="W241" s="10">
        <f t="shared" si="126"/>
        <v>-21.524287093691044</v>
      </c>
      <c r="X241" s="10">
        <f t="shared" si="126"/>
        <v>-8.3336934322122147</v>
      </c>
      <c r="Y241" s="10">
        <f t="shared" si="126"/>
        <v>27.193310380807503</v>
      </c>
      <c r="Z241" s="10">
        <f t="shared" si="126"/>
        <v>20.558154962503778</v>
      </c>
      <c r="AA241" s="10">
        <f t="shared" si="126"/>
        <v>-14.457392553026679</v>
      </c>
      <c r="AB241" s="10">
        <f t="shared" si="124"/>
        <v>-20.834248184263529</v>
      </c>
      <c r="AC241" s="8">
        <f t="shared" si="123"/>
        <v>10.638993005459184</v>
      </c>
      <c r="AD241" s="4"/>
    </row>
    <row r="242" spans="1:30">
      <c r="A242" s="2">
        <v>30</v>
      </c>
      <c r="B242" s="44" t="s">
        <v>69</v>
      </c>
      <c r="C242" s="11" t="s">
        <v>0</v>
      </c>
      <c r="D242" s="10">
        <f t="shared" si="121"/>
        <v>3.501609295708846</v>
      </c>
      <c r="E242" s="10">
        <f t="shared" si="126"/>
        <v>-7.6515558959938517</v>
      </c>
      <c r="F242" s="10">
        <f t="shared" si="126"/>
        <v>59.04621937560276</v>
      </c>
      <c r="G242" s="10">
        <f t="shared" si="126"/>
        <v>62.170504198490477</v>
      </c>
      <c r="H242" s="10">
        <f t="shared" si="126"/>
        <v>27.259979696967278</v>
      </c>
      <c r="I242" s="10">
        <f t="shared" si="126"/>
        <v>23.392624954174693</v>
      </c>
      <c r="J242" s="10">
        <f t="shared" si="126"/>
        <v>17.786718098602876</v>
      </c>
      <c r="K242" s="10">
        <f t="shared" si="126"/>
        <v>8.1731469678898492</v>
      </c>
      <c r="L242" s="10">
        <f t="shared" si="126"/>
        <v>24.779670015045127</v>
      </c>
      <c r="M242" s="10">
        <f t="shared" si="126"/>
        <v>24.630394622714903</v>
      </c>
      <c r="N242" s="10">
        <f t="shared" si="126"/>
        <v>22.838066183810724</v>
      </c>
      <c r="O242" s="10">
        <f t="shared" si="126"/>
        <v>44.111556465858399</v>
      </c>
      <c r="P242" s="10">
        <f t="shared" si="126"/>
        <v>41.293663386767008</v>
      </c>
      <c r="Q242" s="10">
        <f t="shared" si="126"/>
        <v>23.043843338365136</v>
      </c>
      <c r="R242" s="10">
        <f t="shared" si="126"/>
        <v>20.42670797865307</v>
      </c>
      <c r="S242" s="10">
        <f t="shared" si="126"/>
        <v>42.829130189267147</v>
      </c>
      <c r="T242" s="10">
        <f t="shared" si="126"/>
        <v>26.053411476366819</v>
      </c>
      <c r="U242" s="10">
        <f t="shared" si="126"/>
        <v>15.819458397053495</v>
      </c>
      <c r="V242" s="10">
        <f t="shared" si="126"/>
        <v>17.535799460780609</v>
      </c>
      <c r="W242" s="10">
        <f t="shared" si="126"/>
        <v>8.3919835975254387</v>
      </c>
      <c r="X242" s="10">
        <f t="shared" si="126"/>
        <v>7.6788644717765635</v>
      </c>
      <c r="Y242" s="10">
        <f t="shared" si="126"/>
        <v>21.676112168041101</v>
      </c>
      <c r="Z242" s="10">
        <f t="shared" si="126"/>
        <v>10.808665307847861</v>
      </c>
      <c r="AA242" s="10">
        <f t="shared" si="126"/>
        <v>20.37175682874657</v>
      </c>
      <c r="AB242" s="10">
        <f t="shared" si="124"/>
        <v>3.8953543361612333</v>
      </c>
      <c r="AC242" s="8">
        <f t="shared" si="123"/>
        <v>20.836207132111426</v>
      </c>
      <c r="AD242" s="4"/>
    </row>
    <row r="243" spans="1:30">
      <c r="A243" s="2">
        <v>31</v>
      </c>
      <c r="B243" s="44" t="s">
        <v>68</v>
      </c>
      <c r="C243" s="11" t="s">
        <v>0</v>
      </c>
      <c r="D243" s="10">
        <f t="shared" si="121"/>
        <v>-4.6996282003354395</v>
      </c>
      <c r="E243" s="10">
        <f t="shared" si="126"/>
        <v>-16.010271317455675</v>
      </c>
      <c r="F243" s="10">
        <f t="shared" si="126"/>
        <v>-15.913379464054529</v>
      </c>
      <c r="G243" s="10">
        <f t="shared" si="126"/>
        <v>-10.723218809406703</v>
      </c>
      <c r="H243" s="10">
        <f t="shared" si="126"/>
        <v>-23.046898361163315</v>
      </c>
      <c r="I243" s="10">
        <f t="shared" si="126"/>
        <v>-8.2849835851422284</v>
      </c>
      <c r="J243" s="10">
        <f t="shared" si="126"/>
        <v>56.662154178925761</v>
      </c>
      <c r="K243" s="10">
        <f t="shared" si="126"/>
        <v>-34.854881932207533</v>
      </c>
      <c r="L243" s="10">
        <f t="shared" si="126"/>
        <v>41.224851137329949</v>
      </c>
      <c r="M243" s="10">
        <f t="shared" si="126"/>
        <v>33.429264281255001</v>
      </c>
      <c r="N243" s="10">
        <f t="shared" si="126"/>
        <v>-18.579486877582056</v>
      </c>
      <c r="O243" s="10">
        <f t="shared" si="126"/>
        <v>16.989952075631834</v>
      </c>
      <c r="P243" s="10">
        <f t="shared" si="126"/>
        <v>19.788903392622487</v>
      </c>
      <c r="Q243" s="10">
        <f t="shared" si="126"/>
        <v>-42.796321633401924</v>
      </c>
      <c r="R243" s="10">
        <f t="shared" si="126"/>
        <v>29.313893924878471</v>
      </c>
      <c r="S243" s="10">
        <f t="shared" si="126"/>
        <v>33.937246820656583</v>
      </c>
      <c r="T243" s="10">
        <f t="shared" si="126"/>
        <v>16.663919497656082</v>
      </c>
      <c r="U243" s="10">
        <f t="shared" si="126"/>
        <v>-16.129172810327731</v>
      </c>
      <c r="V243" s="10">
        <f t="shared" si="126"/>
        <v>-0.68952915722232433</v>
      </c>
      <c r="W243" s="10">
        <f t="shared" si="126"/>
        <v>17.201841475411356</v>
      </c>
      <c r="X243" s="10">
        <f t="shared" si="126"/>
        <v>-38.560182757381426</v>
      </c>
      <c r="Y243" s="10">
        <f t="shared" si="126"/>
        <v>-3.0097386125404171</v>
      </c>
      <c r="Z243" s="10">
        <f t="shared" si="126"/>
        <v>16.694062088883314</v>
      </c>
      <c r="AA243" s="10">
        <f t="shared" si="126"/>
        <v>29.710710734331371</v>
      </c>
      <c r="AB243" s="10">
        <f t="shared" si="124"/>
        <v>-17.979824062520606</v>
      </c>
      <c r="AC243" s="8">
        <f t="shared" si="123"/>
        <v>-0.96654002760402591</v>
      </c>
      <c r="AD243" s="4"/>
    </row>
    <row r="244" spans="1:30">
      <c r="A244" s="2">
        <v>32</v>
      </c>
      <c r="B244" s="44" t="s">
        <v>67</v>
      </c>
      <c r="C244" s="11" t="s">
        <v>0</v>
      </c>
      <c r="D244" s="10">
        <f t="shared" si="121"/>
        <v>8.5098147642435293</v>
      </c>
      <c r="E244" s="10">
        <f t="shared" si="126"/>
        <v>21.658265533086919</v>
      </c>
      <c r="F244" s="10">
        <f t="shared" si="126"/>
        <v>2.1499240580690469</v>
      </c>
      <c r="G244" s="10">
        <f t="shared" si="126"/>
        <v>21.448822491133512</v>
      </c>
      <c r="H244" s="10">
        <f t="shared" si="126"/>
        <v>27.356026094758874</v>
      </c>
      <c r="I244" s="10">
        <f t="shared" si="126"/>
        <v>7.9745490152149046</v>
      </c>
      <c r="J244" s="10">
        <f t="shared" si="126"/>
        <v>21.100451583672424</v>
      </c>
      <c r="K244" s="10">
        <f t="shared" si="126"/>
        <v>10.188547791981435</v>
      </c>
      <c r="L244" s="10">
        <f t="shared" si="126"/>
        <v>24.712586242175519</v>
      </c>
      <c r="M244" s="10">
        <f t="shared" si="126"/>
        <v>3.5711319737551577</v>
      </c>
      <c r="N244" s="10">
        <f t="shared" si="126"/>
        <v>13.980944635192529</v>
      </c>
      <c r="O244" s="10">
        <f t="shared" si="126"/>
        <v>8.3934986602710211</v>
      </c>
      <c r="P244" s="10">
        <f t="shared" si="126"/>
        <v>5.7135341913722186</v>
      </c>
      <c r="Q244" s="10">
        <f t="shared" si="126"/>
        <v>-10.669745771987778</v>
      </c>
      <c r="R244" s="10">
        <f t="shared" si="126"/>
        <v>23.161554649917406</v>
      </c>
      <c r="S244" s="10">
        <f t="shared" si="126"/>
        <v>2.5309975454279652</v>
      </c>
      <c r="T244" s="10">
        <f t="shared" si="126"/>
        <v>-8.2942168436200205</v>
      </c>
      <c r="U244" s="10">
        <f t="shared" si="126"/>
        <v>3.8668096129833742</v>
      </c>
      <c r="V244" s="10">
        <f t="shared" si="126"/>
        <v>3.0811305080346045</v>
      </c>
      <c r="W244" s="10">
        <f t="shared" si="126"/>
        <v>-8.2302664420588059</v>
      </c>
      <c r="X244" s="10">
        <f t="shared" si="126"/>
        <v>2.8987057696384824</v>
      </c>
      <c r="Y244" s="10">
        <f t="shared" si="126"/>
        <v>10.632626440295894</v>
      </c>
      <c r="Z244" s="10">
        <f t="shared" si="126"/>
        <v>8.0718639393918608</v>
      </c>
      <c r="AA244" s="10">
        <f t="shared" si="126"/>
        <v>4.3868995030237556E-2</v>
      </c>
      <c r="AB244" s="10">
        <f t="shared" si="124"/>
        <v>-4.0787063827206822</v>
      </c>
      <c r="AC244" s="8">
        <f t="shared" si="123"/>
        <v>7.1915332960876412</v>
      </c>
      <c r="AD244" s="4"/>
    </row>
    <row r="245" spans="1:30">
      <c r="A245" s="2">
        <v>33</v>
      </c>
      <c r="B245" s="44" t="s">
        <v>66</v>
      </c>
      <c r="C245" s="11" t="s">
        <v>0</v>
      </c>
      <c r="D245" s="10">
        <f t="shared" si="121"/>
        <v>11.335813989502071</v>
      </c>
      <c r="E245" s="10">
        <f t="shared" si="126"/>
        <v>35.9601531422135</v>
      </c>
      <c r="F245" s="10">
        <f t="shared" si="126"/>
        <v>18.05976175846699</v>
      </c>
      <c r="G245" s="10">
        <f t="shared" si="126"/>
        <v>49.336419870814751</v>
      </c>
      <c r="H245" s="10">
        <f t="shared" si="126"/>
        <v>25.12866757966485</v>
      </c>
      <c r="I245" s="10">
        <f t="shared" si="126"/>
        <v>9.5636533759068953</v>
      </c>
      <c r="J245" s="10">
        <f t="shared" si="126"/>
        <v>15.900388663885721</v>
      </c>
      <c r="K245" s="10">
        <f t="shared" si="126"/>
        <v>28.184809339894883</v>
      </c>
      <c r="L245" s="10">
        <f t="shared" si="126"/>
        <v>50.364571296388362</v>
      </c>
      <c r="M245" s="10">
        <f t="shared" si="126"/>
        <v>27.464051864548452</v>
      </c>
      <c r="N245" s="10">
        <f t="shared" si="126"/>
        <v>19.824304306599856</v>
      </c>
      <c r="O245" s="10">
        <f t="shared" si="126"/>
        <v>34.910648931206254</v>
      </c>
      <c r="P245" s="10">
        <f t="shared" si="126"/>
        <v>38.198752024378706</v>
      </c>
      <c r="Q245" s="10">
        <f t="shared" si="126"/>
        <v>5.4441791209474104</v>
      </c>
      <c r="R245" s="10">
        <f t="shared" si="126"/>
        <v>26.968652087953913</v>
      </c>
      <c r="S245" s="10">
        <f t="shared" si="126"/>
        <v>29.522534181153304</v>
      </c>
      <c r="T245" s="10">
        <f t="shared" si="126"/>
        <v>11.037120270557921</v>
      </c>
      <c r="U245" s="10">
        <f t="shared" si="126"/>
        <v>10.831977665227214</v>
      </c>
      <c r="V245" s="10">
        <f t="shared" si="126"/>
        <v>41.420529485407428</v>
      </c>
      <c r="W245" s="10">
        <f t="shared" si="126"/>
        <v>33.758860731926262</v>
      </c>
      <c r="X245" s="10">
        <f t="shared" si="126"/>
        <v>22.173327131088598</v>
      </c>
      <c r="Y245" s="10">
        <f t="shared" si="126"/>
        <v>39.481494990766265</v>
      </c>
      <c r="Z245" s="10">
        <f t="shared" ref="E245:AA256" si="127">IFERROR(Z41/Y41*100-100,"--")</f>
        <v>60.65092031823437</v>
      </c>
      <c r="AA245" s="10">
        <f t="shared" si="127"/>
        <v>30.611165826456983</v>
      </c>
      <c r="AB245" s="10">
        <f t="shared" si="124"/>
        <v>26.971288819185958</v>
      </c>
      <c r="AC245" s="8">
        <f t="shared" si="123"/>
        <v>26.22726243664107</v>
      </c>
      <c r="AD245" s="4"/>
    </row>
    <row r="246" spans="1:30">
      <c r="A246" s="2">
        <v>34</v>
      </c>
      <c r="B246" s="44" t="s">
        <v>65</v>
      </c>
      <c r="C246" s="11" t="s">
        <v>0</v>
      </c>
      <c r="D246" s="10">
        <f t="shared" si="121"/>
        <v>12.799318569466152</v>
      </c>
      <c r="E246" s="10">
        <f t="shared" si="127"/>
        <v>8.9182775788884072</v>
      </c>
      <c r="F246" s="10">
        <f t="shared" si="127"/>
        <v>2.1579891669790925</v>
      </c>
      <c r="G246" s="10">
        <f t="shared" si="127"/>
        <v>19.976805067543197</v>
      </c>
      <c r="H246" s="10">
        <f t="shared" si="127"/>
        <v>25.860682769293632</v>
      </c>
      <c r="I246" s="10">
        <f t="shared" si="127"/>
        <v>13.126642501733699</v>
      </c>
      <c r="J246" s="10">
        <f t="shared" si="127"/>
        <v>28.670375644898513</v>
      </c>
      <c r="K246" s="10">
        <f t="shared" si="127"/>
        <v>20.722783543434801</v>
      </c>
      <c r="L246" s="10">
        <f t="shared" si="127"/>
        <v>47.579527443793665</v>
      </c>
      <c r="M246" s="10">
        <f t="shared" si="127"/>
        <v>20.001786023760388</v>
      </c>
      <c r="N246" s="10">
        <f t="shared" si="127"/>
        <v>21.138520330184662</v>
      </c>
      <c r="O246" s="10">
        <f t="shared" si="127"/>
        <v>23.352291737282371</v>
      </c>
      <c r="P246" s="10">
        <f t="shared" si="127"/>
        <v>18.857934825300376</v>
      </c>
      <c r="Q246" s="10">
        <f t="shared" si="127"/>
        <v>-5.4425001336952192</v>
      </c>
      <c r="R246" s="10">
        <f t="shared" si="127"/>
        <v>33.66345953569882</v>
      </c>
      <c r="S246" s="10">
        <f t="shared" si="127"/>
        <v>18.22379647605355</v>
      </c>
      <c r="T246" s="10">
        <f t="shared" si="127"/>
        <v>3.8279303262817876</v>
      </c>
      <c r="U246" s="10">
        <f t="shared" si="127"/>
        <v>8.291906860107261</v>
      </c>
      <c r="V246" s="10">
        <f t="shared" si="127"/>
        <v>6.7751804691375241</v>
      </c>
      <c r="W246" s="10">
        <f t="shared" si="127"/>
        <v>-3.295119258330871</v>
      </c>
      <c r="X246" s="10">
        <f t="shared" si="127"/>
        <v>3.3729095264437063</v>
      </c>
      <c r="Y246" s="10">
        <f t="shared" si="127"/>
        <v>12.99711040271616</v>
      </c>
      <c r="Z246" s="10">
        <f t="shared" si="127"/>
        <v>10.419697554583081</v>
      </c>
      <c r="AA246" s="10">
        <f t="shared" si="127"/>
        <v>-3.899472587291811</v>
      </c>
      <c r="AB246" s="10">
        <f t="shared" si="124"/>
        <v>6.4140840699733701</v>
      </c>
      <c r="AC246" s="8">
        <f t="shared" si="123"/>
        <v>12.996193465375399</v>
      </c>
      <c r="AD246" s="4"/>
    </row>
    <row r="247" spans="1:30">
      <c r="A247" s="2">
        <v>35</v>
      </c>
      <c r="B247" s="44" t="s">
        <v>64</v>
      </c>
      <c r="C247" s="11" t="s">
        <v>0</v>
      </c>
      <c r="D247" s="10">
        <f t="shared" si="121"/>
        <v>18.819127910622839</v>
      </c>
      <c r="E247" s="10">
        <f t="shared" si="127"/>
        <v>20.398429421164877</v>
      </c>
      <c r="F247" s="10">
        <f t="shared" si="127"/>
        <v>27.242658884198903</v>
      </c>
      <c r="G247" s="10">
        <f t="shared" si="127"/>
        <v>-13.707470332993694</v>
      </c>
      <c r="H247" s="10">
        <f t="shared" si="127"/>
        <v>21.170257396488097</v>
      </c>
      <c r="I247" s="10">
        <f t="shared" si="127"/>
        <v>-0.57332948204435752</v>
      </c>
      <c r="J247" s="10">
        <f t="shared" si="127"/>
        <v>16.893028040832107</v>
      </c>
      <c r="K247" s="10">
        <f t="shared" si="127"/>
        <v>8.2442249308422646</v>
      </c>
      <c r="L247" s="10">
        <f t="shared" si="127"/>
        <v>40.410370560460223</v>
      </c>
      <c r="M247" s="10">
        <f t="shared" si="127"/>
        <v>12.386660162434822</v>
      </c>
      <c r="N247" s="10">
        <f t="shared" si="127"/>
        <v>20.504940794662588</v>
      </c>
      <c r="O247" s="10">
        <f t="shared" si="127"/>
        <v>24.710053797314387</v>
      </c>
      <c r="P247" s="10">
        <f t="shared" si="127"/>
        <v>15.836797065109891</v>
      </c>
      <c r="Q247" s="10">
        <f t="shared" si="127"/>
        <v>0.36227559936821763</v>
      </c>
      <c r="R247" s="10">
        <f t="shared" si="127"/>
        <v>42.264310986266651</v>
      </c>
      <c r="S247" s="10">
        <f t="shared" si="127"/>
        <v>21.405230211859944</v>
      </c>
      <c r="T247" s="10">
        <f t="shared" si="127"/>
        <v>11.386122341825384</v>
      </c>
      <c r="U247" s="10">
        <f t="shared" si="127"/>
        <v>4.0273931914350811</v>
      </c>
      <c r="V247" s="10">
        <f t="shared" si="127"/>
        <v>4.5668986513079233</v>
      </c>
      <c r="W247" s="10">
        <f t="shared" si="127"/>
        <v>-6.0696154544970256</v>
      </c>
      <c r="X247" s="10">
        <f t="shared" si="127"/>
        <v>1.162733897710936</v>
      </c>
      <c r="Y247" s="10">
        <f t="shared" si="127"/>
        <v>8.6492956128318923</v>
      </c>
      <c r="Z247" s="10">
        <f t="shared" si="127"/>
        <v>7.7422958725438491</v>
      </c>
      <c r="AA247" s="10">
        <f t="shared" si="127"/>
        <v>2.2638362525011928</v>
      </c>
      <c r="AB247" s="10">
        <f t="shared" si="124"/>
        <v>6.814079444263399</v>
      </c>
      <c r="AC247" s="8">
        <f t="shared" si="123"/>
        <v>11.458464725327744</v>
      </c>
      <c r="AD247" s="4"/>
    </row>
    <row r="248" spans="1:30">
      <c r="A248" s="2">
        <v>36</v>
      </c>
      <c r="B248" s="44" t="s">
        <v>63</v>
      </c>
      <c r="C248" s="11" t="s">
        <v>0</v>
      </c>
      <c r="D248" s="10">
        <f t="shared" si="121"/>
        <v>0.31732177426566466</v>
      </c>
      <c r="E248" s="10">
        <f t="shared" si="127"/>
        <v>-27.381444202097114</v>
      </c>
      <c r="F248" s="10">
        <f t="shared" si="127"/>
        <v>65.910527188806157</v>
      </c>
      <c r="G248" s="10">
        <f t="shared" si="127"/>
        <v>-1.4121613107791546</v>
      </c>
      <c r="H248" s="10">
        <f t="shared" si="127"/>
        <v>-2.2018443966823185</v>
      </c>
      <c r="I248" s="10">
        <f t="shared" si="127"/>
        <v>-15.467180616834469</v>
      </c>
      <c r="J248" s="10">
        <f t="shared" si="127"/>
        <v>1.4391413812452356</v>
      </c>
      <c r="K248" s="10">
        <f t="shared" si="127"/>
        <v>189.93116750406625</v>
      </c>
      <c r="L248" s="10">
        <f t="shared" si="127"/>
        <v>-10.672151478989704</v>
      </c>
      <c r="M248" s="10">
        <f t="shared" si="127"/>
        <v>20.764119665428254</v>
      </c>
      <c r="N248" s="10">
        <f t="shared" si="127"/>
        <v>205.97334956547854</v>
      </c>
      <c r="O248" s="10">
        <f t="shared" si="127"/>
        <v>10.941152304072418</v>
      </c>
      <c r="P248" s="10">
        <f t="shared" si="127"/>
        <v>55.916982611896941</v>
      </c>
      <c r="Q248" s="10">
        <f t="shared" si="127"/>
        <v>32.585137202093364</v>
      </c>
      <c r="R248" s="10">
        <f t="shared" si="127"/>
        <v>68.808471522554214</v>
      </c>
      <c r="S248" s="10">
        <f t="shared" si="127"/>
        <v>23.444924689483699</v>
      </c>
      <c r="T248" s="10">
        <f t="shared" si="127"/>
        <v>20.418321690682276</v>
      </c>
      <c r="U248" s="10">
        <f t="shared" si="127"/>
        <v>10.029109083943723</v>
      </c>
      <c r="V248" s="10">
        <f t="shared" si="127"/>
        <v>23.658423541017655</v>
      </c>
      <c r="W248" s="10">
        <f t="shared" si="127"/>
        <v>-0.89853924655456296</v>
      </c>
      <c r="X248" s="10">
        <f t="shared" si="127"/>
        <v>19.822980048528891</v>
      </c>
      <c r="Y248" s="10">
        <f t="shared" si="127"/>
        <v>-7.7696791350941226</v>
      </c>
      <c r="Z248" s="10">
        <f t="shared" si="127"/>
        <v>-14.791002199887131</v>
      </c>
      <c r="AA248" s="10">
        <f t="shared" si="127"/>
        <v>-18.994102723987481</v>
      </c>
      <c r="AB248" s="10">
        <f t="shared" si="124"/>
        <v>-17.562631169845474</v>
      </c>
      <c r="AC248" s="8">
        <f t="shared" si="123"/>
        <v>15.928833365835587</v>
      </c>
      <c r="AD248" s="4"/>
    </row>
    <row r="249" spans="1:30">
      <c r="A249" s="2">
        <v>37</v>
      </c>
      <c r="B249" s="44" t="s">
        <v>62</v>
      </c>
      <c r="C249" s="11" t="s">
        <v>0</v>
      </c>
      <c r="D249" s="10">
        <f t="shared" si="121"/>
        <v>5.2512536210972343</v>
      </c>
      <c r="E249" s="10">
        <f t="shared" si="127"/>
        <v>21.418692474524931</v>
      </c>
      <c r="F249" s="10">
        <f t="shared" si="127"/>
        <v>30.109451072200869</v>
      </c>
      <c r="G249" s="10">
        <f t="shared" si="127"/>
        <v>61.510424930948659</v>
      </c>
      <c r="H249" s="10">
        <f t="shared" si="127"/>
        <v>44.35998285401493</v>
      </c>
      <c r="I249" s="10">
        <f t="shared" si="127"/>
        <v>-11.615982734013059</v>
      </c>
      <c r="J249" s="10">
        <f t="shared" si="127"/>
        <v>26.677926758261933</v>
      </c>
      <c r="K249" s="10">
        <f t="shared" si="127"/>
        <v>13.385404872236805</v>
      </c>
      <c r="L249" s="10">
        <f t="shared" si="127"/>
        <v>35.77592282517918</v>
      </c>
      <c r="M249" s="10">
        <f t="shared" si="127"/>
        <v>9.2256813589421256</v>
      </c>
      <c r="N249" s="10">
        <f t="shared" si="127"/>
        <v>8.8006676498995802</v>
      </c>
      <c r="O249" s="10">
        <f t="shared" si="127"/>
        <v>16.446575717347912</v>
      </c>
      <c r="P249" s="10">
        <f t="shared" si="127"/>
        <v>22.20451214092958</v>
      </c>
      <c r="Q249" s="10">
        <f t="shared" si="127"/>
        <v>1.148480794863076</v>
      </c>
      <c r="R249" s="10">
        <f t="shared" si="127"/>
        <v>25.960239974465523</v>
      </c>
      <c r="S249" s="10">
        <f t="shared" si="127"/>
        <v>12.630639634787315</v>
      </c>
      <c r="T249" s="10">
        <f t="shared" si="127"/>
        <v>4.7452086837470802</v>
      </c>
      <c r="U249" s="10">
        <f t="shared" si="127"/>
        <v>1.8738489546282153</v>
      </c>
      <c r="V249" s="10">
        <f t="shared" si="127"/>
        <v>-1.6312050471767492</v>
      </c>
      <c r="W249" s="10">
        <f t="shared" si="127"/>
        <v>-2.2014604351821845</v>
      </c>
      <c r="X249" s="10">
        <f t="shared" si="127"/>
        <v>-0.24234966499943766</v>
      </c>
      <c r="Y249" s="10">
        <f t="shared" si="127"/>
        <v>6.3548973834574696</v>
      </c>
      <c r="Z249" s="10">
        <f t="shared" si="127"/>
        <v>9.8864658825235381</v>
      </c>
      <c r="AA249" s="10">
        <f t="shared" si="127"/>
        <v>4.0358692708363293</v>
      </c>
      <c r="AB249" s="10">
        <f t="shared" si="124"/>
        <v>7.0079923607061971</v>
      </c>
      <c r="AC249" s="8">
        <f t="shared" si="123"/>
        <v>12.545955090199868</v>
      </c>
      <c r="AD249" s="4"/>
    </row>
    <row r="250" spans="1:30">
      <c r="A250" s="2">
        <v>38</v>
      </c>
      <c r="B250" s="44" t="s">
        <v>61</v>
      </c>
      <c r="C250" s="11" t="s">
        <v>0</v>
      </c>
      <c r="D250" s="10">
        <f t="shared" si="121"/>
        <v>7.1477577292223202</v>
      </c>
      <c r="E250" s="10">
        <f t="shared" si="127"/>
        <v>17.254570256545733</v>
      </c>
      <c r="F250" s="10">
        <f t="shared" si="127"/>
        <v>22.64401898579645</v>
      </c>
      <c r="G250" s="10">
        <f t="shared" si="127"/>
        <v>32.870631703177395</v>
      </c>
      <c r="H250" s="10">
        <f t="shared" si="127"/>
        <v>15.740492170312635</v>
      </c>
      <c r="I250" s="10">
        <f t="shared" si="127"/>
        <v>2.2410422016438787</v>
      </c>
      <c r="J250" s="10">
        <f t="shared" si="127"/>
        <v>48.837634097406777</v>
      </c>
      <c r="K250" s="10">
        <f t="shared" si="127"/>
        <v>18.578589855169824</v>
      </c>
      <c r="L250" s="10">
        <f t="shared" si="127"/>
        <v>11.615246550306097</v>
      </c>
      <c r="M250" s="10">
        <f t="shared" si="127"/>
        <v>18.174810716924156</v>
      </c>
      <c r="N250" s="10">
        <f t="shared" si="127"/>
        <v>23.277009449124989</v>
      </c>
      <c r="O250" s="10">
        <f t="shared" si="127"/>
        <v>11.499053535528532</v>
      </c>
      <c r="P250" s="10">
        <f t="shared" si="127"/>
        <v>16.734468533314711</v>
      </c>
      <c r="Q250" s="10">
        <f t="shared" si="127"/>
        <v>-6.5557130536937365</v>
      </c>
      <c r="R250" s="10">
        <f t="shared" si="127"/>
        <v>35.414708798245698</v>
      </c>
      <c r="S250" s="10">
        <f t="shared" si="127"/>
        <v>25.828793446508129</v>
      </c>
      <c r="T250" s="10">
        <f t="shared" si="127"/>
        <v>-0.5510270852411594</v>
      </c>
      <c r="U250" s="10">
        <f t="shared" si="127"/>
        <v>2.3757571306354635</v>
      </c>
      <c r="V250" s="10">
        <f t="shared" si="127"/>
        <v>7.1866527206635169</v>
      </c>
      <c r="W250" s="10">
        <f t="shared" si="127"/>
        <v>-14.058034214374999</v>
      </c>
      <c r="X250" s="10">
        <f t="shared" si="127"/>
        <v>0.49571140921655399</v>
      </c>
      <c r="Y250" s="10">
        <f t="shared" si="127"/>
        <v>10.049100649809574</v>
      </c>
      <c r="Z250" s="10">
        <f t="shared" si="127"/>
        <v>13.081356994586812</v>
      </c>
      <c r="AA250" s="10">
        <f t="shared" si="127"/>
        <v>-3.1801687786167463</v>
      </c>
      <c r="AB250" s="10">
        <f t="shared" si="124"/>
        <v>7.6758911061977813</v>
      </c>
      <c r="AC250" s="8">
        <f t="shared" si="123"/>
        <v>11.666233644283579</v>
      </c>
      <c r="AD250" s="4"/>
    </row>
    <row r="251" spans="1:30">
      <c r="A251" s="2">
        <v>39</v>
      </c>
      <c r="B251" s="44" t="s">
        <v>60</v>
      </c>
      <c r="C251" s="11" t="s">
        <v>0</v>
      </c>
      <c r="D251" s="10">
        <f t="shared" si="121"/>
        <v>10.032408765839278</v>
      </c>
      <c r="E251" s="10">
        <f t="shared" si="127"/>
        <v>15.429658181126783</v>
      </c>
      <c r="F251" s="10">
        <f t="shared" si="127"/>
        <v>2.8860380673514783</v>
      </c>
      <c r="G251" s="10">
        <f t="shared" si="127"/>
        <v>10.874932428455494</v>
      </c>
      <c r="H251" s="10">
        <f t="shared" si="127"/>
        <v>24.463255255057987</v>
      </c>
      <c r="I251" s="10">
        <f t="shared" si="127"/>
        <v>5.568401475689285</v>
      </c>
      <c r="J251" s="10">
        <f t="shared" si="127"/>
        <v>15.526564570270835</v>
      </c>
      <c r="K251" s="10">
        <f t="shared" si="127"/>
        <v>8.9891074135340432</v>
      </c>
      <c r="L251" s="10">
        <f t="shared" si="127"/>
        <v>46.028657907142957</v>
      </c>
      <c r="M251" s="10">
        <f t="shared" si="127"/>
        <v>18.794697804413758</v>
      </c>
      <c r="N251" s="10">
        <f t="shared" si="127"/>
        <v>13.493633557364021</v>
      </c>
      <c r="O251" s="10">
        <f t="shared" si="127"/>
        <v>19.77422699253222</v>
      </c>
      <c r="P251" s="10">
        <f t="shared" si="127"/>
        <v>7.7712076652856723</v>
      </c>
      <c r="Q251" s="10">
        <f t="shared" si="127"/>
        <v>-0.67946140832363255</v>
      </c>
      <c r="R251" s="10">
        <f t="shared" si="127"/>
        <v>31.291252284495272</v>
      </c>
      <c r="S251" s="10">
        <f t="shared" si="127"/>
        <v>10.234769310570812</v>
      </c>
      <c r="T251" s="10">
        <f t="shared" si="127"/>
        <v>-1.0270084658488514</v>
      </c>
      <c r="U251" s="10">
        <f t="shared" si="127"/>
        <v>4.1971661210225619</v>
      </c>
      <c r="V251" s="10">
        <f t="shared" si="127"/>
        <v>3.8529472913619003</v>
      </c>
      <c r="W251" s="10">
        <f t="shared" si="127"/>
        <v>-12.738942996648362</v>
      </c>
      <c r="X251" s="10">
        <f t="shared" si="127"/>
        <v>-6.9852586339084866</v>
      </c>
      <c r="Y251" s="10">
        <f t="shared" si="127"/>
        <v>13.016568430509224</v>
      </c>
      <c r="Z251" s="10">
        <f t="shared" si="127"/>
        <v>8.5387796560711706</v>
      </c>
      <c r="AA251" s="10">
        <f t="shared" si="127"/>
        <v>-4.3777826508655835</v>
      </c>
      <c r="AB251" s="10">
        <f t="shared" si="124"/>
        <v>-0.76137223418982103</v>
      </c>
      <c r="AC251" s="8">
        <f t="shared" si="123"/>
        <v>8.7529232179938958</v>
      </c>
      <c r="AD251" s="4"/>
    </row>
    <row r="252" spans="1:30">
      <c r="A252" s="2">
        <v>40</v>
      </c>
      <c r="B252" s="44" t="s">
        <v>59</v>
      </c>
      <c r="C252" s="11" t="s">
        <v>0</v>
      </c>
      <c r="D252" s="10">
        <f t="shared" si="121"/>
        <v>45.621603044080814</v>
      </c>
      <c r="E252" s="10">
        <f t="shared" si="127"/>
        <v>-13.05615284895174</v>
      </c>
      <c r="F252" s="10">
        <f t="shared" si="127"/>
        <v>-10.493706503334707</v>
      </c>
      <c r="G252" s="10">
        <f t="shared" si="127"/>
        <v>31.775111404344841</v>
      </c>
      <c r="H252" s="10">
        <f t="shared" si="127"/>
        <v>29.740521044341449</v>
      </c>
      <c r="I252" s="10">
        <f t="shared" si="127"/>
        <v>8.6818538236775851</v>
      </c>
      <c r="J252" s="10">
        <f t="shared" si="127"/>
        <v>22.418647058600058</v>
      </c>
      <c r="K252" s="10">
        <f t="shared" si="127"/>
        <v>35.88659697300497</v>
      </c>
      <c r="L252" s="10">
        <f t="shared" si="127"/>
        <v>37.409099375241112</v>
      </c>
      <c r="M252" s="10">
        <f t="shared" si="127"/>
        <v>17.936756149298418</v>
      </c>
      <c r="N252" s="10">
        <f t="shared" si="127"/>
        <v>51.311895066354936</v>
      </c>
      <c r="O252" s="10">
        <f t="shared" si="127"/>
        <v>13.499692990887624</v>
      </c>
      <c r="P252" s="10">
        <f t="shared" si="127"/>
        <v>24.152221195418065</v>
      </c>
      <c r="Q252" s="10">
        <f t="shared" si="127"/>
        <v>-12.860990740993373</v>
      </c>
      <c r="R252" s="10">
        <f t="shared" si="127"/>
        <v>63.002953536143281</v>
      </c>
      <c r="S252" s="10">
        <f t="shared" si="127"/>
        <v>36.394566494516027</v>
      </c>
      <c r="T252" s="10">
        <f t="shared" si="127"/>
        <v>-10.453523894400604</v>
      </c>
      <c r="U252" s="10">
        <f t="shared" si="127"/>
        <v>-3.6728748957762178</v>
      </c>
      <c r="V252" s="10">
        <f t="shared" si="127"/>
        <v>-12.625554413243449</v>
      </c>
      <c r="W252" s="10">
        <f t="shared" si="127"/>
        <v>-18.547950516545413</v>
      </c>
      <c r="X252" s="10">
        <f t="shared" si="127"/>
        <v>-1.9597745437722978</v>
      </c>
      <c r="Y252" s="10">
        <f t="shared" si="127"/>
        <v>37.899685531325446</v>
      </c>
      <c r="Z252" s="10">
        <f t="shared" si="127"/>
        <v>-11.67052492065595</v>
      </c>
      <c r="AA252" s="10">
        <f t="shared" si="127"/>
        <v>-9.1621323396533683</v>
      </c>
      <c r="AB252" s="10">
        <f t="shared" si="124"/>
        <v>4.9522311699765851</v>
      </c>
      <c r="AC252" s="8">
        <f t="shared" si="123"/>
        <v>11.355623128100746</v>
      </c>
      <c r="AD252" s="4"/>
    </row>
    <row r="253" spans="1:30">
      <c r="A253" s="2">
        <v>41</v>
      </c>
      <c r="B253" s="44" t="s">
        <v>58</v>
      </c>
      <c r="C253" s="11" t="s">
        <v>0</v>
      </c>
      <c r="D253" s="10">
        <f t="shared" si="121"/>
        <v>4.8784900374727584</v>
      </c>
      <c r="E253" s="10">
        <f t="shared" si="127"/>
        <v>5.706166441238409</v>
      </c>
      <c r="F253" s="10">
        <f t="shared" si="127"/>
        <v>-9.7023526255259043</v>
      </c>
      <c r="G253" s="10">
        <f t="shared" si="127"/>
        <v>3.4115367552232954</v>
      </c>
      <c r="H253" s="10">
        <f t="shared" si="127"/>
        <v>26.78078230541108</v>
      </c>
      <c r="I253" s="10">
        <f t="shared" si="127"/>
        <v>7.257562846367378</v>
      </c>
      <c r="J253" s="10">
        <f t="shared" si="127"/>
        <v>7.4302109479083498</v>
      </c>
      <c r="K253" s="10">
        <f t="shared" si="127"/>
        <v>2.5130253376596272</v>
      </c>
      <c r="L253" s="10">
        <f t="shared" si="127"/>
        <v>31.655048087974592</v>
      </c>
      <c r="M253" s="10">
        <f t="shared" si="127"/>
        <v>5.0376146111541971</v>
      </c>
      <c r="N253" s="10">
        <f t="shared" si="127"/>
        <v>15.376917884047543</v>
      </c>
      <c r="O253" s="10">
        <f t="shared" si="127"/>
        <v>7.0755214380397575</v>
      </c>
      <c r="P253" s="10">
        <f t="shared" si="127"/>
        <v>-5.4825729916166352</v>
      </c>
      <c r="Q253" s="10">
        <f t="shared" si="127"/>
        <v>-20.794071139753342</v>
      </c>
      <c r="R253" s="10">
        <f t="shared" si="127"/>
        <v>32.711086177285637</v>
      </c>
      <c r="S253" s="10">
        <f t="shared" si="127"/>
        <v>15.460319881320061</v>
      </c>
      <c r="T253" s="10">
        <f t="shared" si="127"/>
        <v>4.1054391825902599</v>
      </c>
      <c r="U253" s="10">
        <f t="shared" si="127"/>
        <v>12.700317686278638</v>
      </c>
      <c r="V253" s="10">
        <f t="shared" si="127"/>
        <v>2.9032397658219793</v>
      </c>
      <c r="W253" s="10">
        <f t="shared" si="127"/>
        <v>-9.1921336836784917</v>
      </c>
      <c r="X253" s="10">
        <f t="shared" si="127"/>
        <v>-23.193282063267077</v>
      </c>
      <c r="Y253" s="10">
        <f t="shared" si="127"/>
        <v>-1.9158294311869781</v>
      </c>
      <c r="Z253" s="10">
        <f t="shared" si="127"/>
        <v>-15.396272801765093</v>
      </c>
      <c r="AA253" s="10">
        <f t="shared" si="127"/>
        <v>-23.423644000977433</v>
      </c>
      <c r="AB253" s="10">
        <f t="shared" si="124"/>
        <v>-25.456519301962615</v>
      </c>
      <c r="AC253" s="8">
        <f t="shared" si="123"/>
        <v>0.74189594315092222</v>
      </c>
      <c r="AD253" s="4"/>
    </row>
    <row r="254" spans="1:30">
      <c r="A254" s="2">
        <v>42</v>
      </c>
      <c r="B254" s="44" t="s">
        <v>57</v>
      </c>
      <c r="C254" s="11" t="s">
        <v>0</v>
      </c>
      <c r="D254" s="10">
        <f t="shared" si="121"/>
        <v>-40.35471890920347</v>
      </c>
      <c r="E254" s="10">
        <f t="shared" si="127"/>
        <v>-38.967099777126499</v>
      </c>
      <c r="F254" s="10">
        <f t="shared" si="127"/>
        <v>11.624503436689352</v>
      </c>
      <c r="G254" s="10">
        <f t="shared" si="127"/>
        <v>29.841290628593498</v>
      </c>
      <c r="H254" s="10">
        <f t="shared" si="127"/>
        <v>37.466934154201311</v>
      </c>
      <c r="I254" s="10">
        <f t="shared" si="127"/>
        <v>53.707443798366626</v>
      </c>
      <c r="J254" s="10">
        <f t="shared" si="127"/>
        <v>11.224771080463242</v>
      </c>
      <c r="K254" s="10">
        <f t="shared" si="127"/>
        <v>25.503108151989167</v>
      </c>
      <c r="L254" s="10">
        <f t="shared" si="127"/>
        <v>56.679347965939485</v>
      </c>
      <c r="M254" s="10">
        <f t="shared" si="127"/>
        <v>38.565240099414439</v>
      </c>
      <c r="N254" s="10">
        <f t="shared" si="127"/>
        <v>41.048609932751219</v>
      </c>
      <c r="O254" s="10">
        <f t="shared" si="127"/>
        <v>42.382912511000285</v>
      </c>
      <c r="P254" s="10">
        <f t="shared" si="127"/>
        <v>37.871228449227402</v>
      </c>
      <c r="Q254" s="10">
        <f t="shared" si="127"/>
        <v>1.7105010342696119</v>
      </c>
      <c r="R254" s="10">
        <f t="shared" si="127"/>
        <v>57.668685187845313</v>
      </c>
      <c r="S254" s="10">
        <f t="shared" si="127"/>
        <v>50.049634498964991</v>
      </c>
      <c r="T254" s="10">
        <f t="shared" si="127"/>
        <v>11.907706743198105</v>
      </c>
      <c r="U254" s="10">
        <f t="shared" si="127"/>
        <v>1.5601056842322407</v>
      </c>
      <c r="V254" s="10">
        <f t="shared" si="127"/>
        <v>7.0972372320894124</v>
      </c>
      <c r="W254" s="10">
        <f t="shared" si="127"/>
        <v>2.5888423552777056</v>
      </c>
      <c r="X254" s="10">
        <f t="shared" si="127"/>
        <v>4.668962293687855</v>
      </c>
      <c r="Y254" s="10">
        <f t="shared" si="127"/>
        <v>19.212511669619388</v>
      </c>
      <c r="Z254" s="10">
        <f t="shared" si="127"/>
        <v>26.090708837496507</v>
      </c>
      <c r="AA254" s="10">
        <f t="shared" si="127"/>
        <v>20.256790495113137</v>
      </c>
      <c r="AB254" s="10">
        <f t="shared" si="124"/>
        <v>20.833716503092376</v>
      </c>
      <c r="AC254" s="8">
        <f t="shared" si="123"/>
        <v>17.364507486684744</v>
      </c>
      <c r="AD254" s="4"/>
    </row>
    <row r="255" spans="1:30">
      <c r="A255" s="2">
        <v>43</v>
      </c>
      <c r="B255" s="44" t="s">
        <v>56</v>
      </c>
      <c r="C255" s="11" t="s">
        <v>0</v>
      </c>
      <c r="D255" s="10">
        <f t="shared" si="121"/>
        <v>-0.81325285813356629</v>
      </c>
      <c r="E255" s="10">
        <f t="shared" si="127"/>
        <v>-0.31041040480795346</v>
      </c>
      <c r="F255" s="10">
        <f t="shared" si="127"/>
        <v>-8.6350860573713817</v>
      </c>
      <c r="G255" s="10">
        <f t="shared" si="127"/>
        <v>0.11457104282006014</v>
      </c>
      <c r="H255" s="10">
        <f t="shared" si="127"/>
        <v>19.430170278356343</v>
      </c>
      <c r="I255" s="10">
        <f t="shared" si="127"/>
        <v>7.2784827155083462</v>
      </c>
      <c r="J255" s="10">
        <f t="shared" si="127"/>
        <v>5.2598038754696717</v>
      </c>
      <c r="K255" s="10">
        <f t="shared" si="127"/>
        <v>11.437559785775562</v>
      </c>
      <c r="L255" s="10">
        <f t="shared" si="127"/>
        <v>54.1843676243912</v>
      </c>
      <c r="M255" s="10">
        <f t="shared" si="127"/>
        <v>1.9864843210185512</v>
      </c>
      <c r="N255" s="10">
        <f t="shared" si="127"/>
        <v>2.0484943356845946</v>
      </c>
      <c r="O255" s="10">
        <f t="shared" si="127"/>
        <v>11.563511112275449</v>
      </c>
      <c r="P255" s="10">
        <f t="shared" si="127"/>
        <v>16.216419905600347</v>
      </c>
      <c r="Q255" s="10">
        <f t="shared" si="127"/>
        <v>2.2053792398228467</v>
      </c>
      <c r="R255" s="10">
        <f t="shared" si="127"/>
        <v>36.760034015316165</v>
      </c>
      <c r="S255" s="10">
        <f t="shared" si="127"/>
        <v>29.503170421465029</v>
      </c>
      <c r="T255" s="10">
        <f t="shared" si="127"/>
        <v>13.271593075259872</v>
      </c>
      <c r="U255" s="10">
        <f t="shared" si="127"/>
        <v>29.154964211581074</v>
      </c>
      <c r="V255" s="10">
        <f t="shared" si="127"/>
        <v>6.8548399641706652</v>
      </c>
      <c r="W255" s="10">
        <f t="shared" si="127"/>
        <v>16.905933362075871</v>
      </c>
      <c r="X255" s="10">
        <f t="shared" si="127"/>
        <v>-18.468769951721356</v>
      </c>
      <c r="Y255" s="10">
        <f t="shared" si="127"/>
        <v>1.136844649036945</v>
      </c>
      <c r="Z255" s="10">
        <f t="shared" si="127"/>
        <v>-16.320291872779791</v>
      </c>
      <c r="AA255" s="10">
        <f t="shared" si="127"/>
        <v>-1.734562414560628</v>
      </c>
      <c r="AB255" s="10">
        <f t="shared" si="124"/>
        <v>-46.751360652162589</v>
      </c>
      <c r="AC255" s="8">
        <f t="shared" si="123"/>
        <v>4.7928164322743356</v>
      </c>
      <c r="AD255" s="4"/>
    </row>
    <row r="256" spans="1:30">
      <c r="A256" s="2">
        <v>44</v>
      </c>
      <c r="B256" s="44" t="s">
        <v>55</v>
      </c>
      <c r="C256" s="11" t="s">
        <v>0</v>
      </c>
      <c r="D256" s="10">
        <f t="shared" si="121"/>
        <v>-0.19519162768197873</v>
      </c>
      <c r="E256" s="10">
        <f t="shared" si="127"/>
        <v>26.382159032584113</v>
      </c>
      <c r="F256" s="10">
        <f t="shared" si="127"/>
        <v>-0.40349173401730809</v>
      </c>
      <c r="G256" s="10">
        <f t="shared" si="127"/>
        <v>48.806708281463017</v>
      </c>
      <c r="H256" s="10">
        <f t="shared" si="127"/>
        <v>27.107550820476803</v>
      </c>
      <c r="I256" s="10">
        <f t="shared" si="127"/>
        <v>-6.705807254905281</v>
      </c>
      <c r="J256" s="10">
        <f t="shared" si="127"/>
        <v>20.932466128602641</v>
      </c>
      <c r="K256" s="10">
        <f t="shared" si="127"/>
        <v>1.6882719406354738</v>
      </c>
      <c r="L256" s="10">
        <f t="shared" si="127"/>
        <v>21.827860629013159</v>
      </c>
      <c r="M256" s="10">
        <f t="shared" si="127"/>
        <v>9.8452057589119448</v>
      </c>
      <c r="N256" s="10">
        <f t="shared" si="127"/>
        <v>13.200925989884865</v>
      </c>
      <c r="O256" s="10">
        <f t="shared" si="127"/>
        <v>23.143674959205214</v>
      </c>
      <c r="P256" s="10">
        <f t="shared" si="127"/>
        <v>0.82416274872980466</v>
      </c>
      <c r="Q256" s="10">
        <f t="shared" si="127"/>
        <v>-9.5504077775453169</v>
      </c>
      <c r="R256" s="10">
        <f t="shared" si="127"/>
        <v>54.801595343194833</v>
      </c>
      <c r="S256" s="10">
        <f t="shared" si="127"/>
        <v>41.195443290473065</v>
      </c>
      <c r="T256" s="10">
        <f t="shared" si="127"/>
        <v>-5.8693119366752313</v>
      </c>
      <c r="U256" s="10">
        <f t="shared" si="127"/>
        <v>25.659593249716465</v>
      </c>
      <c r="V256" s="10">
        <f t="shared" si="127"/>
        <v>21.316853366219206</v>
      </c>
      <c r="W256" s="10">
        <f t="shared" si="127"/>
        <v>-18.122081976681386</v>
      </c>
      <c r="X256" s="10">
        <f t="shared" si="127"/>
        <v>5.1878329655750548</v>
      </c>
      <c r="Y256" s="10">
        <f t="shared" si="127"/>
        <v>19.475411012212589</v>
      </c>
      <c r="Z256" s="10">
        <f t="shared" si="127"/>
        <v>6.8220943611611489</v>
      </c>
      <c r="AA256" s="10">
        <f t="shared" si="127"/>
        <v>-12.092789963924773</v>
      </c>
      <c r="AB256" s="10">
        <f t="shared" si="124"/>
        <v>-8.1632998242660761</v>
      </c>
      <c r="AC256" s="8">
        <f t="shared" si="123"/>
        <v>10.338084734191625</v>
      </c>
      <c r="AD256" s="4"/>
    </row>
    <row r="257" spans="1:30">
      <c r="A257" s="2">
        <v>45</v>
      </c>
      <c r="B257" s="44" t="s">
        <v>54</v>
      </c>
      <c r="C257" s="11" t="s">
        <v>0</v>
      </c>
      <c r="D257" s="10">
        <f t="shared" si="121"/>
        <v>18.696651692443638</v>
      </c>
      <c r="E257" s="10">
        <f t="shared" ref="E257:AA268" si="128">IFERROR(E53/D53*100-100,"--")</f>
        <v>35.898649765873643</v>
      </c>
      <c r="F257" s="10">
        <f t="shared" si="128"/>
        <v>11.599044459296962</v>
      </c>
      <c r="G257" s="10">
        <f t="shared" si="128"/>
        <v>8.7990342636788057</v>
      </c>
      <c r="H257" s="10">
        <f t="shared" si="128"/>
        <v>21.7700569769585</v>
      </c>
      <c r="I257" s="10">
        <f t="shared" si="128"/>
        <v>-6.7278837685210107</v>
      </c>
      <c r="J257" s="10">
        <f t="shared" si="128"/>
        <v>10.609314916008913</v>
      </c>
      <c r="K257" s="10">
        <f t="shared" si="128"/>
        <v>-4.9451130046555392</v>
      </c>
      <c r="L257" s="10">
        <f t="shared" si="128"/>
        <v>48.232470671913859</v>
      </c>
      <c r="M257" s="10">
        <f t="shared" si="128"/>
        <v>6.5715000640372665</v>
      </c>
      <c r="N257" s="10">
        <f t="shared" si="128"/>
        <v>1.6206920226305925</v>
      </c>
      <c r="O257" s="10">
        <f t="shared" si="128"/>
        <v>17.419775608712371</v>
      </c>
      <c r="P257" s="10">
        <f t="shared" si="128"/>
        <v>12.869326467289312</v>
      </c>
      <c r="Q257" s="10">
        <f t="shared" si="128"/>
        <v>-6.5301670179930653</v>
      </c>
      <c r="R257" s="10">
        <f t="shared" si="128"/>
        <v>31.884891051329788</v>
      </c>
      <c r="S257" s="10">
        <f t="shared" si="128"/>
        <v>9.2996718263160858</v>
      </c>
      <c r="T257" s="10">
        <f t="shared" si="128"/>
        <v>-5.4392129513690008</v>
      </c>
      <c r="U257" s="10">
        <f t="shared" si="128"/>
        <v>-17.883262144497337</v>
      </c>
      <c r="V257" s="10">
        <f t="shared" si="128"/>
        <v>11.310406640927482</v>
      </c>
      <c r="W257" s="10">
        <f t="shared" si="128"/>
        <v>-0.94801850398334864</v>
      </c>
      <c r="X257" s="10">
        <f t="shared" si="128"/>
        <v>1.5173999018978037</v>
      </c>
      <c r="Y257" s="10">
        <f t="shared" si="128"/>
        <v>15.129766031138317</v>
      </c>
      <c r="Z257" s="10">
        <f t="shared" si="128"/>
        <v>17.530589123574032</v>
      </c>
      <c r="AA257" s="10">
        <f t="shared" si="128"/>
        <v>-27.686068519258328</v>
      </c>
      <c r="AB257" s="10">
        <f t="shared" si="124"/>
        <v>-13.43073181663344</v>
      </c>
      <c r="AC257" s="8">
        <f t="shared" si="123"/>
        <v>6.3330324564045526</v>
      </c>
      <c r="AD257" s="4"/>
    </row>
    <row r="258" spans="1:30">
      <c r="A258" s="2">
        <v>46</v>
      </c>
      <c r="B258" s="44" t="s">
        <v>53</v>
      </c>
      <c r="C258" s="11" t="s">
        <v>0</v>
      </c>
      <c r="D258" s="10">
        <f t="shared" si="121"/>
        <v>-24.319824608177555</v>
      </c>
      <c r="E258" s="10">
        <f t="shared" si="128"/>
        <v>51.492208592698347</v>
      </c>
      <c r="F258" s="10">
        <f t="shared" si="128"/>
        <v>-25.535290560878011</v>
      </c>
      <c r="G258" s="10">
        <f t="shared" si="128"/>
        <v>13.325050300215267</v>
      </c>
      <c r="H258" s="10">
        <f t="shared" si="128"/>
        <v>38.092752545616293</v>
      </c>
      <c r="I258" s="10">
        <f t="shared" si="128"/>
        <v>12.38241419863941</v>
      </c>
      <c r="J258" s="10">
        <f t="shared" si="128"/>
        <v>7.388136431733642</v>
      </c>
      <c r="K258" s="10">
        <f t="shared" si="128"/>
        <v>-41.997653395657089</v>
      </c>
      <c r="L258" s="10">
        <f t="shared" si="128"/>
        <v>30.150643407936144</v>
      </c>
      <c r="M258" s="10">
        <f t="shared" si="128"/>
        <v>13.035856246617712</v>
      </c>
      <c r="N258" s="10">
        <f t="shared" si="128"/>
        <v>21.057137087065996</v>
      </c>
      <c r="O258" s="10">
        <f t="shared" si="128"/>
        <v>14.351570535467005</v>
      </c>
      <c r="P258" s="10">
        <f t="shared" si="128"/>
        <v>-23.977993766001788</v>
      </c>
      <c r="Q258" s="10">
        <f t="shared" si="128"/>
        <v>-22.810432525903707</v>
      </c>
      <c r="R258" s="10">
        <f t="shared" si="128"/>
        <v>58.937814484819512</v>
      </c>
      <c r="S258" s="10">
        <f t="shared" si="128"/>
        <v>23.208780383380059</v>
      </c>
      <c r="T258" s="10">
        <f t="shared" si="128"/>
        <v>26.461345558901044</v>
      </c>
      <c r="U258" s="10">
        <f t="shared" si="128"/>
        <v>-12.764789335045776</v>
      </c>
      <c r="V258" s="10">
        <f t="shared" si="128"/>
        <v>-9.8142967066522431</v>
      </c>
      <c r="W258" s="10">
        <f t="shared" si="128"/>
        <v>12.395302855833677</v>
      </c>
      <c r="X258" s="10">
        <f t="shared" si="128"/>
        <v>-2.4153914808358223</v>
      </c>
      <c r="Y258" s="10">
        <f t="shared" si="128"/>
        <v>16.369252709503982</v>
      </c>
      <c r="Z258" s="10">
        <f t="shared" si="128"/>
        <v>8.2774402743606998</v>
      </c>
      <c r="AA258" s="10">
        <f t="shared" si="128"/>
        <v>18.019371439322995</v>
      </c>
      <c r="AB258" s="10">
        <f t="shared" si="124"/>
        <v>-12.580061863514246</v>
      </c>
      <c r="AC258" s="8">
        <f t="shared" si="123"/>
        <v>4.4538771157887567</v>
      </c>
      <c r="AD258" s="4"/>
    </row>
    <row r="259" spans="1:30">
      <c r="A259" s="2">
        <v>47</v>
      </c>
      <c r="B259" s="44" t="s">
        <v>52</v>
      </c>
      <c r="C259" s="11" t="s">
        <v>0</v>
      </c>
      <c r="D259" s="10">
        <f t="shared" si="121"/>
        <v>14.51692689476765</v>
      </c>
      <c r="E259" s="10">
        <f t="shared" si="128"/>
        <v>-4.6666704156440204</v>
      </c>
      <c r="F259" s="10">
        <f t="shared" si="128"/>
        <v>18.622673043473867</v>
      </c>
      <c r="G259" s="10">
        <f t="shared" si="128"/>
        <v>51.658854325808107</v>
      </c>
      <c r="H259" s="10">
        <f t="shared" si="128"/>
        <v>61.31733543691675</v>
      </c>
      <c r="I259" s="10">
        <f t="shared" si="128"/>
        <v>2.1114050583463779</v>
      </c>
      <c r="J259" s="10">
        <f t="shared" si="128"/>
        <v>7.3760433867570185</v>
      </c>
      <c r="K259" s="10">
        <f t="shared" si="128"/>
        <v>21.557312642612786</v>
      </c>
      <c r="L259" s="10">
        <f t="shared" si="128"/>
        <v>48.313744000620858</v>
      </c>
      <c r="M259" s="10">
        <f t="shared" si="128"/>
        <v>16.78992851376313</v>
      </c>
      <c r="N259" s="10">
        <f t="shared" si="128"/>
        <v>15.564853138172026</v>
      </c>
      <c r="O259" s="10">
        <f t="shared" si="128"/>
        <v>34.24942581720839</v>
      </c>
      <c r="P259" s="10">
        <f t="shared" si="128"/>
        <v>27.824458329397487</v>
      </c>
      <c r="Q259" s="10">
        <f t="shared" si="128"/>
        <v>-13.257974768085361</v>
      </c>
      <c r="R259" s="10">
        <f t="shared" si="128"/>
        <v>33.241128830260891</v>
      </c>
      <c r="S259" s="10">
        <f t="shared" si="128"/>
        <v>33.37804445294509</v>
      </c>
      <c r="T259" s="10">
        <f t="shared" si="128"/>
        <v>-8.0386640853186293</v>
      </c>
      <c r="U259" s="10">
        <f t="shared" si="128"/>
        <v>-0.43904426556565568</v>
      </c>
      <c r="V259" s="10">
        <f t="shared" si="128"/>
        <v>0.62567685762505221</v>
      </c>
      <c r="W259" s="10">
        <f t="shared" si="128"/>
        <v>3.5818102320822334</v>
      </c>
      <c r="X259" s="10">
        <f t="shared" si="128"/>
        <v>-4.4974567809928629</v>
      </c>
      <c r="Y259" s="10">
        <f t="shared" si="128"/>
        <v>23.163069351072124</v>
      </c>
      <c r="Z259" s="10">
        <f t="shared" si="128"/>
        <v>13.15779846427283</v>
      </c>
      <c r="AA259" s="10">
        <f t="shared" si="128"/>
        <v>-20.59477594628234</v>
      </c>
      <c r="AB259" s="10">
        <f t="shared" si="124"/>
        <v>-11.308314167581869</v>
      </c>
      <c r="AC259" s="8">
        <f t="shared" si="123"/>
        <v>12.212611622240715</v>
      </c>
      <c r="AD259" s="4"/>
    </row>
    <row r="260" spans="1:30">
      <c r="A260" s="2">
        <v>48</v>
      </c>
      <c r="B260" s="44" t="s">
        <v>51</v>
      </c>
      <c r="C260" s="11" t="s">
        <v>0</v>
      </c>
      <c r="D260" s="10">
        <f t="shared" si="121"/>
        <v>27.96425644865279</v>
      </c>
      <c r="E260" s="10">
        <f t="shared" si="128"/>
        <v>16.463566624860107</v>
      </c>
      <c r="F260" s="10">
        <f t="shared" si="128"/>
        <v>4.3710473198250526</v>
      </c>
      <c r="G260" s="10">
        <f t="shared" si="128"/>
        <v>10.260043452408013</v>
      </c>
      <c r="H260" s="10">
        <f t="shared" si="128"/>
        <v>-0.51350795274792915</v>
      </c>
      <c r="I260" s="10">
        <f t="shared" si="128"/>
        <v>-7.923271183873652</v>
      </c>
      <c r="J260" s="10">
        <f t="shared" si="128"/>
        <v>16.082749997693753</v>
      </c>
      <c r="K260" s="10">
        <f t="shared" si="128"/>
        <v>-4.1031144691836374</v>
      </c>
      <c r="L260" s="10">
        <f t="shared" si="128"/>
        <v>14.105100293747228</v>
      </c>
      <c r="M260" s="10">
        <f t="shared" si="128"/>
        <v>-5.3555686051590499</v>
      </c>
      <c r="N260" s="10">
        <f t="shared" si="128"/>
        <v>-3.917152131061016</v>
      </c>
      <c r="O260" s="10">
        <f t="shared" si="128"/>
        <v>1.8011702007261903</v>
      </c>
      <c r="P260" s="10">
        <f t="shared" si="128"/>
        <v>1.7477703584682445</v>
      </c>
      <c r="Q260" s="10">
        <f t="shared" si="128"/>
        <v>-11.091755558614608</v>
      </c>
      <c r="R260" s="10">
        <f t="shared" si="128"/>
        <v>18.793954933646063</v>
      </c>
      <c r="S260" s="10">
        <f t="shared" si="128"/>
        <v>9.5844497432400004</v>
      </c>
      <c r="T260" s="10">
        <f t="shared" si="128"/>
        <v>-8.9337549419396964</v>
      </c>
      <c r="U260" s="10">
        <f t="shared" si="128"/>
        <v>-4.9140707346840742</v>
      </c>
      <c r="V260" s="10">
        <f t="shared" si="128"/>
        <v>-1.3364130399224194</v>
      </c>
      <c r="W260" s="10">
        <f t="shared" si="128"/>
        <v>-6.2655700466823276</v>
      </c>
      <c r="X260" s="10">
        <f t="shared" si="128"/>
        <v>-2.5273502786672424</v>
      </c>
      <c r="Y260" s="10">
        <f t="shared" si="128"/>
        <v>26.404682902585591</v>
      </c>
      <c r="Z260" s="10">
        <f t="shared" si="128"/>
        <v>24.383897444448394</v>
      </c>
      <c r="AA260" s="10">
        <f t="shared" si="128"/>
        <v>-15.107512807719331</v>
      </c>
      <c r="AB260" s="10">
        <f t="shared" si="124"/>
        <v>38.403746015065877</v>
      </c>
      <c r="AC260" s="8">
        <f t="shared" si="123"/>
        <v>4.4954236798575806</v>
      </c>
      <c r="AD260" s="4"/>
    </row>
    <row r="261" spans="1:30">
      <c r="A261" s="2">
        <v>49</v>
      </c>
      <c r="B261" s="44" t="s">
        <v>50</v>
      </c>
      <c r="C261" s="11" t="s">
        <v>0</v>
      </c>
      <c r="D261" s="10">
        <f t="shared" si="121"/>
        <v>68.044387624351202</v>
      </c>
      <c r="E261" s="10">
        <f t="shared" si="128"/>
        <v>99.347448143191201</v>
      </c>
      <c r="F261" s="10">
        <f t="shared" si="128"/>
        <v>-47.375423896267144</v>
      </c>
      <c r="G261" s="10">
        <f t="shared" si="128"/>
        <v>-7.7236421722421795</v>
      </c>
      <c r="H261" s="10">
        <f t="shared" si="128"/>
        <v>11.584388919732078</v>
      </c>
      <c r="I261" s="10">
        <f t="shared" si="128"/>
        <v>16.704722651970826</v>
      </c>
      <c r="J261" s="10">
        <f t="shared" si="128"/>
        <v>-5.336615407605251</v>
      </c>
      <c r="K261" s="10">
        <f t="shared" si="128"/>
        <v>-9.8959853625190703</v>
      </c>
      <c r="L261" s="10">
        <f t="shared" si="128"/>
        <v>16.859017119892172</v>
      </c>
      <c r="M261" s="10">
        <f t="shared" si="128"/>
        <v>16.156300590925852</v>
      </c>
      <c r="N261" s="10">
        <f t="shared" si="128"/>
        <v>23.825362503064042</v>
      </c>
      <c r="O261" s="10">
        <f t="shared" si="128"/>
        <v>20.855023972612116</v>
      </c>
      <c r="P261" s="10">
        <f t="shared" si="128"/>
        <v>26.596384129070032</v>
      </c>
      <c r="Q261" s="10">
        <f t="shared" si="128"/>
        <v>27.648750768581849</v>
      </c>
      <c r="R261" s="10">
        <f t="shared" si="128"/>
        <v>21.100270641494106</v>
      </c>
      <c r="S261" s="10">
        <f t="shared" si="128"/>
        <v>9.6857759170703588</v>
      </c>
      <c r="T261" s="10">
        <f t="shared" si="128"/>
        <v>10.010783368178195</v>
      </c>
      <c r="U261" s="10">
        <f t="shared" si="128"/>
        <v>23.765204769840082</v>
      </c>
      <c r="V261" s="10">
        <f t="shared" si="128"/>
        <v>0.64406028974705976</v>
      </c>
      <c r="W261" s="10">
        <f t="shared" si="128"/>
        <v>-12.169584959000758</v>
      </c>
      <c r="X261" s="10">
        <f t="shared" si="128"/>
        <v>-1.9786739951333914</v>
      </c>
      <c r="Y261" s="10">
        <f t="shared" si="128"/>
        <v>4.1356110263991184</v>
      </c>
      <c r="Z261" s="10">
        <f t="shared" si="128"/>
        <v>21.159984194813646</v>
      </c>
      <c r="AA261" s="10">
        <f t="shared" si="128"/>
        <v>13.946243484797222</v>
      </c>
      <c r="AB261" s="10">
        <f t="shared" si="124"/>
        <v>-6.6369263541674712</v>
      </c>
      <c r="AC261" s="8">
        <f t="shared" si="123"/>
        <v>10.193598542356824</v>
      </c>
      <c r="AD261" s="4"/>
    </row>
    <row r="262" spans="1:30">
      <c r="A262" s="2">
        <v>50</v>
      </c>
      <c r="B262" s="44" t="s">
        <v>49</v>
      </c>
      <c r="C262" s="11" t="s">
        <v>0</v>
      </c>
      <c r="D262" s="10">
        <f t="shared" si="121"/>
        <v>-11.109698714253256</v>
      </c>
      <c r="E262" s="10">
        <f t="shared" si="128"/>
        <v>12.370538450078826</v>
      </c>
      <c r="F262" s="10">
        <f t="shared" si="128"/>
        <v>-21.246700362960297</v>
      </c>
      <c r="G262" s="10">
        <f t="shared" si="128"/>
        <v>-10.45255788722946</v>
      </c>
      <c r="H262" s="10">
        <f t="shared" si="128"/>
        <v>10.85347652374422</v>
      </c>
      <c r="I262" s="10">
        <f t="shared" si="128"/>
        <v>-19.053623388263745</v>
      </c>
      <c r="J262" s="10">
        <f t="shared" si="128"/>
        <v>-13.052903570852507</v>
      </c>
      <c r="K262" s="10">
        <f t="shared" si="128"/>
        <v>3.5210877891745866</v>
      </c>
      <c r="L262" s="10">
        <f t="shared" si="128"/>
        <v>39.142759659915839</v>
      </c>
      <c r="M262" s="10">
        <f t="shared" si="128"/>
        <v>-2.4635327229186998</v>
      </c>
      <c r="N262" s="10">
        <f t="shared" si="128"/>
        <v>-6.7624386797194802</v>
      </c>
      <c r="O262" s="10">
        <f t="shared" si="128"/>
        <v>-12.656294799592843</v>
      </c>
      <c r="P262" s="10">
        <f t="shared" si="128"/>
        <v>5.2405451335123701</v>
      </c>
      <c r="Q262" s="10">
        <f t="shared" si="128"/>
        <v>-6.6193262091079816</v>
      </c>
      <c r="R262" s="10">
        <f t="shared" si="128"/>
        <v>14.111975802784897</v>
      </c>
      <c r="S262" s="10">
        <f t="shared" si="128"/>
        <v>-9.7796520940059963</v>
      </c>
      <c r="T262" s="10">
        <f t="shared" si="128"/>
        <v>-14.924617220949614</v>
      </c>
      <c r="U262" s="10">
        <f t="shared" si="128"/>
        <v>-9.5545857481218093</v>
      </c>
      <c r="V262" s="10">
        <f t="shared" si="128"/>
        <v>-19.920658706606147</v>
      </c>
      <c r="W262" s="10">
        <f t="shared" si="128"/>
        <v>-13.662899514597697</v>
      </c>
      <c r="X262" s="10">
        <f t="shared" si="128"/>
        <v>-4.4934364467377037</v>
      </c>
      <c r="Y262" s="10">
        <f t="shared" si="128"/>
        <v>-11.479332037802422</v>
      </c>
      <c r="Z262" s="10">
        <f t="shared" si="128"/>
        <v>5.6290479270760159</v>
      </c>
      <c r="AA262" s="10">
        <f t="shared" si="128"/>
        <v>6.1825097370378046</v>
      </c>
      <c r="AB262" s="10">
        <f t="shared" si="124"/>
        <v>-14.409177651302059</v>
      </c>
      <c r="AC262" s="8">
        <f t="shared" si="123"/>
        <v>-4.8482586274093933</v>
      </c>
      <c r="AD262" s="4"/>
    </row>
    <row r="263" spans="1:30">
      <c r="A263" s="2">
        <v>51</v>
      </c>
      <c r="B263" s="44" t="s">
        <v>48</v>
      </c>
      <c r="C263" s="11" t="s">
        <v>0</v>
      </c>
      <c r="D263" s="10">
        <f t="shared" si="121"/>
        <v>-7.3096309055910069</v>
      </c>
      <c r="E263" s="10">
        <f t="shared" si="128"/>
        <v>0.62841986715775988</v>
      </c>
      <c r="F263" s="10">
        <f t="shared" si="128"/>
        <v>-23.826777690901409</v>
      </c>
      <c r="G263" s="10">
        <f t="shared" si="128"/>
        <v>7.4638988040257175</v>
      </c>
      <c r="H263" s="10">
        <f t="shared" si="128"/>
        <v>44.814400820599616</v>
      </c>
      <c r="I263" s="10">
        <f t="shared" si="128"/>
        <v>3.6170343742584237</v>
      </c>
      <c r="J263" s="10">
        <f t="shared" si="128"/>
        <v>3.520780386489804</v>
      </c>
      <c r="K263" s="10">
        <f t="shared" si="128"/>
        <v>-21.099395524010902</v>
      </c>
      <c r="L263" s="10">
        <f t="shared" si="128"/>
        <v>34.726296959048852</v>
      </c>
      <c r="M263" s="10">
        <f t="shared" si="128"/>
        <v>2.7400506497368582</v>
      </c>
      <c r="N263" s="10">
        <f t="shared" si="128"/>
        <v>-0.19632802130780647</v>
      </c>
      <c r="O263" s="10">
        <f t="shared" si="128"/>
        <v>26.019342667537046</v>
      </c>
      <c r="P263" s="10">
        <f t="shared" si="128"/>
        <v>-2.9029125237903202</v>
      </c>
      <c r="Q263" s="10">
        <f t="shared" si="128"/>
        <v>-15.475531589597864</v>
      </c>
      <c r="R263" s="10">
        <f t="shared" si="128"/>
        <v>27.668586271319057</v>
      </c>
      <c r="S263" s="10">
        <f t="shared" si="128"/>
        <v>35.868860631861793</v>
      </c>
      <c r="T263" s="10">
        <f t="shared" si="128"/>
        <v>-6.6691320967634624</v>
      </c>
      <c r="U263" s="10">
        <f t="shared" si="128"/>
        <v>2.477768190323772</v>
      </c>
      <c r="V263" s="10">
        <f t="shared" si="128"/>
        <v>-7.9175327973094625</v>
      </c>
      <c r="W263" s="10">
        <f t="shared" si="128"/>
        <v>1.1130865899276188</v>
      </c>
      <c r="X263" s="10">
        <f t="shared" si="128"/>
        <v>-8.0167392102292041</v>
      </c>
      <c r="Y263" s="10">
        <f t="shared" si="128"/>
        <v>15.686289931077326</v>
      </c>
      <c r="Z263" s="10">
        <f t="shared" si="128"/>
        <v>15.327897999999479</v>
      </c>
      <c r="AA263" s="10">
        <f t="shared" si="128"/>
        <v>-23.218650724419049</v>
      </c>
      <c r="AB263" s="10">
        <f t="shared" si="124"/>
        <v>-28.958585827691934</v>
      </c>
      <c r="AC263" s="8">
        <f t="shared" si="123"/>
        <v>1.2535897688647992</v>
      </c>
      <c r="AD263" s="4"/>
    </row>
    <row r="264" spans="1:30">
      <c r="A264" s="2">
        <v>52</v>
      </c>
      <c r="B264" s="44" t="s">
        <v>47</v>
      </c>
      <c r="C264" s="11" t="s">
        <v>0</v>
      </c>
      <c r="D264" s="10">
        <f t="shared" si="121"/>
        <v>5.0143896487335127</v>
      </c>
      <c r="E264" s="10">
        <f t="shared" si="128"/>
        <v>5.7353471853734277</v>
      </c>
      <c r="F264" s="10">
        <f t="shared" si="128"/>
        <v>-30.754764759411529</v>
      </c>
      <c r="G264" s="10">
        <f t="shared" si="128"/>
        <v>-8.8107411557968192</v>
      </c>
      <c r="H264" s="10">
        <f t="shared" si="128"/>
        <v>18.346750956348544</v>
      </c>
      <c r="I264" s="10">
        <f t="shared" si="128"/>
        <v>5.4501628413318883</v>
      </c>
      <c r="J264" s="10">
        <f t="shared" si="128"/>
        <v>15.5711173478321</v>
      </c>
      <c r="K264" s="10">
        <f t="shared" si="128"/>
        <v>25.974549390036557</v>
      </c>
      <c r="L264" s="10">
        <f t="shared" si="128"/>
        <v>61.164433102281862</v>
      </c>
      <c r="M264" s="10">
        <f t="shared" si="128"/>
        <v>2.5842903828787058</v>
      </c>
      <c r="N264" s="10">
        <f t="shared" si="128"/>
        <v>28.710886896731722</v>
      </c>
      <c r="O264" s="10">
        <f t="shared" si="128"/>
        <v>-15.249078918292511</v>
      </c>
      <c r="P264" s="10">
        <f t="shared" si="128"/>
        <v>-3.5543313784840365</v>
      </c>
      <c r="Q264" s="10">
        <f t="shared" si="128"/>
        <v>-17.014047277170789</v>
      </c>
      <c r="R264" s="10">
        <f t="shared" si="128"/>
        <v>71.817450096845107</v>
      </c>
      <c r="S264" s="10">
        <f t="shared" si="128"/>
        <v>38.708497311292291</v>
      </c>
      <c r="T264" s="10">
        <f t="shared" si="128"/>
        <v>26.846348853676247</v>
      </c>
      <c r="U264" s="10">
        <f t="shared" si="128"/>
        <v>-7.7715701914161741</v>
      </c>
      <c r="V264" s="10">
        <f t="shared" si="128"/>
        <v>-25.936598480370236</v>
      </c>
      <c r="W264" s="10">
        <f t="shared" si="128"/>
        <v>-19.644827305321868</v>
      </c>
      <c r="X264" s="10">
        <f t="shared" si="128"/>
        <v>-24.541624690731339</v>
      </c>
      <c r="Y264" s="10">
        <f t="shared" si="128"/>
        <v>11.302944911539242</v>
      </c>
      <c r="Z264" s="10">
        <f t="shared" si="128"/>
        <v>14.82026793955788</v>
      </c>
      <c r="AA264" s="10">
        <f t="shared" si="128"/>
        <v>-6.6890340573102947</v>
      </c>
      <c r="AB264" s="10">
        <f t="shared" si="124"/>
        <v>-10.288631783479588</v>
      </c>
      <c r="AC264" s="8">
        <f t="shared" si="123"/>
        <v>3.5277745236354008</v>
      </c>
      <c r="AD264" s="4"/>
    </row>
    <row r="265" spans="1:30">
      <c r="A265" s="2">
        <v>53</v>
      </c>
      <c r="B265" s="44" t="s">
        <v>46</v>
      </c>
      <c r="C265" s="11" t="s">
        <v>0</v>
      </c>
      <c r="D265" s="10">
        <f t="shared" si="121"/>
        <v>-23.695654968742559</v>
      </c>
      <c r="E265" s="10">
        <f t="shared" si="128"/>
        <v>60.167560495815962</v>
      </c>
      <c r="F265" s="10">
        <f t="shared" si="128"/>
        <v>3.4798700471642121</v>
      </c>
      <c r="G265" s="10">
        <f t="shared" si="128"/>
        <v>-21.129394153503981</v>
      </c>
      <c r="H265" s="10">
        <f t="shared" si="128"/>
        <v>37.055254076543719</v>
      </c>
      <c r="I265" s="10">
        <f t="shared" si="128"/>
        <v>-1.7289787433012691</v>
      </c>
      <c r="J265" s="10">
        <f t="shared" si="128"/>
        <v>21.357282030664933</v>
      </c>
      <c r="K265" s="10">
        <f t="shared" si="128"/>
        <v>17.26253587479431</v>
      </c>
      <c r="L265" s="10">
        <f t="shared" si="128"/>
        <v>22.998603000696846</v>
      </c>
      <c r="M265" s="10">
        <f t="shared" si="128"/>
        <v>1.317541089440553</v>
      </c>
      <c r="N265" s="10">
        <f t="shared" si="128"/>
        <v>1.78034353836685</v>
      </c>
      <c r="O265" s="10">
        <f t="shared" si="128"/>
        <v>3.0361435939565382</v>
      </c>
      <c r="P265" s="10">
        <f t="shared" si="128"/>
        <v>-17.583066953971553</v>
      </c>
      <c r="Q265" s="10">
        <f t="shared" si="128"/>
        <v>-4.0997905555790908</v>
      </c>
      <c r="R265" s="10">
        <f t="shared" si="128"/>
        <v>41.311780029080722</v>
      </c>
      <c r="S265" s="10">
        <f t="shared" si="128"/>
        <v>36.021986396233586</v>
      </c>
      <c r="T265" s="10">
        <f t="shared" si="128"/>
        <v>-20.77806786682018</v>
      </c>
      <c r="U265" s="10">
        <f t="shared" si="128"/>
        <v>14.862338505522359</v>
      </c>
      <c r="V265" s="10">
        <f t="shared" si="128"/>
        <v>28.504620168269554</v>
      </c>
      <c r="W265" s="10">
        <f t="shared" si="128"/>
        <v>-3.5064474595696282</v>
      </c>
      <c r="X265" s="10">
        <f t="shared" si="128"/>
        <v>-7.5184970255036916</v>
      </c>
      <c r="Y265" s="10">
        <f t="shared" si="128"/>
        <v>1.4497641662264869</v>
      </c>
      <c r="Z265" s="10">
        <f t="shared" si="128"/>
        <v>13.832630670323852</v>
      </c>
      <c r="AA265" s="10">
        <f t="shared" si="128"/>
        <v>15.389836313361755</v>
      </c>
      <c r="AB265" s="10">
        <f t="shared" si="124"/>
        <v>-23.319535669119674</v>
      </c>
      <c r="AC265" s="8">
        <f t="shared" si="123"/>
        <v>5.5243336853199878</v>
      </c>
      <c r="AD265" s="4"/>
    </row>
    <row r="266" spans="1:30">
      <c r="A266" s="2">
        <v>54</v>
      </c>
      <c r="B266" s="44" t="s">
        <v>45</v>
      </c>
      <c r="C266" s="11" t="s">
        <v>0</v>
      </c>
      <c r="D266" s="10">
        <f t="shared" si="121"/>
        <v>14.345035670611935</v>
      </c>
      <c r="E266" s="10">
        <f t="shared" si="128"/>
        <v>0.16750909537309155</v>
      </c>
      <c r="F266" s="10">
        <f t="shared" si="128"/>
        <v>-13.491075658575511</v>
      </c>
      <c r="G266" s="10">
        <f t="shared" si="128"/>
        <v>-7.078133672893415</v>
      </c>
      <c r="H266" s="10">
        <f t="shared" si="128"/>
        <v>17.063190363634178</v>
      </c>
      <c r="I266" s="10">
        <f t="shared" si="128"/>
        <v>-8.5572916206933343</v>
      </c>
      <c r="J266" s="10">
        <f t="shared" si="128"/>
        <v>3.6300406256536348</v>
      </c>
      <c r="K266" s="10">
        <f t="shared" si="128"/>
        <v>-3.7181045809716551</v>
      </c>
      <c r="L266" s="10">
        <f t="shared" si="128"/>
        <v>14.479267731338894</v>
      </c>
      <c r="M266" s="10">
        <f t="shared" si="128"/>
        <v>-0.78410611491200655</v>
      </c>
      <c r="N266" s="10">
        <f t="shared" si="128"/>
        <v>0.61107963662277598</v>
      </c>
      <c r="O266" s="10">
        <f t="shared" si="128"/>
        <v>-1.027681694220945</v>
      </c>
      <c r="P266" s="10">
        <f t="shared" si="128"/>
        <v>-2.7679754003250423</v>
      </c>
      <c r="Q266" s="10">
        <f t="shared" si="128"/>
        <v>-12.159697960265063</v>
      </c>
      <c r="R266" s="10">
        <f t="shared" si="128"/>
        <v>17.804703146035081</v>
      </c>
      <c r="S266" s="10">
        <f t="shared" si="128"/>
        <v>7.4158814227329088</v>
      </c>
      <c r="T266" s="10">
        <f t="shared" si="128"/>
        <v>-6.8089867493362419</v>
      </c>
      <c r="U266" s="10">
        <f t="shared" si="128"/>
        <v>-1.9284469973552518</v>
      </c>
      <c r="V266" s="10">
        <f t="shared" si="128"/>
        <v>-4.7468281841574225</v>
      </c>
      <c r="W266" s="10">
        <f t="shared" si="128"/>
        <v>-11.574994702335658</v>
      </c>
      <c r="X266" s="10">
        <f t="shared" si="128"/>
        <v>-6.7519860730470072</v>
      </c>
      <c r="Y266" s="10">
        <f t="shared" si="128"/>
        <v>3.3403311996619891</v>
      </c>
      <c r="Z266" s="10">
        <f t="shared" si="128"/>
        <v>4.6673359630986511</v>
      </c>
      <c r="AA266" s="10">
        <f t="shared" si="128"/>
        <v>-9.0672451039818185</v>
      </c>
      <c r="AB266" s="10">
        <f t="shared" si="124"/>
        <v>-22.655706544896731</v>
      </c>
      <c r="AC266" s="8">
        <f t="shared" si="123"/>
        <v>-1.6061610298632729</v>
      </c>
      <c r="AD266" s="4"/>
    </row>
    <row r="267" spans="1:30">
      <c r="A267" s="2">
        <v>55</v>
      </c>
      <c r="B267" s="44" t="s">
        <v>44</v>
      </c>
      <c r="C267" s="11" t="s">
        <v>0</v>
      </c>
      <c r="D267" s="10">
        <f t="shared" si="121"/>
        <v>2.8921612182301999</v>
      </c>
      <c r="E267" s="10">
        <f t="shared" si="128"/>
        <v>1.2201578090191134</v>
      </c>
      <c r="F267" s="10">
        <f t="shared" si="128"/>
        <v>-14.128047317727948</v>
      </c>
      <c r="G267" s="10">
        <f t="shared" si="128"/>
        <v>-8.9535918796333362</v>
      </c>
      <c r="H267" s="10">
        <f t="shared" si="128"/>
        <v>19.773615615504653</v>
      </c>
      <c r="I267" s="10">
        <f t="shared" si="128"/>
        <v>-5.7541711949510841</v>
      </c>
      <c r="J267" s="10">
        <f t="shared" si="128"/>
        <v>5.7466399322075006</v>
      </c>
      <c r="K267" s="10">
        <f t="shared" si="128"/>
        <v>-2.3594301337128343</v>
      </c>
      <c r="L267" s="10">
        <f t="shared" si="128"/>
        <v>12.941698390069561</v>
      </c>
      <c r="M267" s="10">
        <f t="shared" si="128"/>
        <v>-4.7358070380693391</v>
      </c>
      <c r="N267" s="10">
        <f t="shared" si="128"/>
        <v>-13.205511226172391</v>
      </c>
      <c r="O267" s="10">
        <f t="shared" si="128"/>
        <v>-0.69084201306075954</v>
      </c>
      <c r="P267" s="10">
        <f t="shared" si="128"/>
        <v>-10.214507890324882</v>
      </c>
      <c r="Q267" s="10">
        <f t="shared" si="128"/>
        <v>-0.2245649388123212</v>
      </c>
      <c r="R267" s="10">
        <f t="shared" si="128"/>
        <v>20.067610345998915</v>
      </c>
      <c r="S267" s="10">
        <f t="shared" si="128"/>
        <v>19.157998737459934</v>
      </c>
      <c r="T267" s="10">
        <f t="shared" si="128"/>
        <v>-5.9454988421011876</v>
      </c>
      <c r="U267" s="10">
        <f t="shared" si="128"/>
        <v>0.2295656861701616</v>
      </c>
      <c r="V267" s="10">
        <f t="shared" si="128"/>
        <v>-9.5856285933648167</v>
      </c>
      <c r="W267" s="10">
        <f t="shared" si="128"/>
        <v>-15.091331277146452</v>
      </c>
      <c r="X267" s="10">
        <f t="shared" si="128"/>
        <v>-21.833935502669306</v>
      </c>
      <c r="Y267" s="10">
        <f t="shared" si="128"/>
        <v>16.739204117877165</v>
      </c>
      <c r="Z267" s="10">
        <f t="shared" si="128"/>
        <v>4.2623399450987307</v>
      </c>
      <c r="AA267" s="10">
        <f t="shared" si="128"/>
        <v>-8.9033957702899187</v>
      </c>
      <c r="AB267" s="10">
        <f t="shared" si="124"/>
        <v>-27.894059368163312</v>
      </c>
      <c r="AC267" s="8">
        <f t="shared" si="123"/>
        <v>-2.5551725350389347</v>
      </c>
      <c r="AD267" s="4"/>
    </row>
    <row r="268" spans="1:30">
      <c r="A268" s="2">
        <v>56</v>
      </c>
      <c r="B268" s="44" t="s">
        <v>43</v>
      </c>
      <c r="C268" s="11" t="s">
        <v>0</v>
      </c>
      <c r="D268" s="10">
        <f t="shared" si="121"/>
        <v>2.2299969418931624</v>
      </c>
      <c r="E268" s="10">
        <f t="shared" si="128"/>
        <v>-0.57522519273098283</v>
      </c>
      <c r="F268" s="10">
        <f t="shared" si="128"/>
        <v>-12.989771998337147</v>
      </c>
      <c r="G268" s="10">
        <f t="shared" ref="E268:AA279" si="129">IFERROR(G64/F64*100-100,"--")</f>
        <v>1.7459968536575445</v>
      </c>
      <c r="H268" s="10">
        <f t="shared" si="129"/>
        <v>10.756620344097996</v>
      </c>
      <c r="I268" s="10">
        <f t="shared" si="129"/>
        <v>1.9154005201957176</v>
      </c>
      <c r="J268" s="10">
        <f t="shared" si="129"/>
        <v>12.033150302136605</v>
      </c>
      <c r="K268" s="10">
        <f t="shared" si="129"/>
        <v>9.094813743459909</v>
      </c>
      <c r="L268" s="10">
        <f t="shared" si="129"/>
        <v>26.061022740931634</v>
      </c>
      <c r="M268" s="10">
        <f t="shared" si="129"/>
        <v>14.362081485162093</v>
      </c>
      <c r="N268" s="10">
        <f t="shared" si="129"/>
        <v>17.830340700397329</v>
      </c>
      <c r="O268" s="10">
        <f t="shared" si="129"/>
        <v>8.1870433518953689</v>
      </c>
      <c r="P268" s="10">
        <f t="shared" si="129"/>
        <v>10.576325803434955</v>
      </c>
      <c r="Q268" s="10">
        <f t="shared" si="129"/>
        <v>-9.773355145265981</v>
      </c>
      <c r="R268" s="10">
        <f t="shared" si="129"/>
        <v>25.188016116461441</v>
      </c>
      <c r="S268" s="10">
        <f t="shared" si="129"/>
        <v>5.5947014721609918</v>
      </c>
      <c r="T268" s="10">
        <f t="shared" si="129"/>
        <v>-2.7064977721582437</v>
      </c>
      <c r="U268" s="10">
        <f t="shared" si="129"/>
        <v>3.2671890010511788</v>
      </c>
      <c r="V268" s="10">
        <f t="shared" si="129"/>
        <v>9.8510710476872703</v>
      </c>
      <c r="W268" s="10">
        <f t="shared" si="129"/>
        <v>-10.288455884036836</v>
      </c>
      <c r="X268" s="10">
        <f t="shared" si="129"/>
        <v>-0.42672197608492013</v>
      </c>
      <c r="Y268" s="10">
        <f t="shared" si="129"/>
        <v>10.886497693033476</v>
      </c>
      <c r="Z268" s="10">
        <f t="shared" si="129"/>
        <v>2.0690537796222088</v>
      </c>
      <c r="AA268" s="10">
        <f t="shared" si="129"/>
        <v>-6.3577006448885101</v>
      </c>
      <c r="AB268" s="10">
        <f t="shared" si="124"/>
        <v>19.534826902357509</v>
      </c>
      <c r="AC268" s="8">
        <f t="shared" si="123"/>
        <v>5.2241285699887925</v>
      </c>
      <c r="AD268" s="4"/>
    </row>
    <row r="269" spans="1:30">
      <c r="A269" s="2">
        <v>57</v>
      </c>
      <c r="B269" s="44" t="s">
        <v>42</v>
      </c>
      <c r="C269" s="11" t="s">
        <v>0</v>
      </c>
      <c r="D269" s="10">
        <f t="shared" si="121"/>
        <v>-1.4826669145524534</v>
      </c>
      <c r="E269" s="10">
        <f t="shared" si="129"/>
        <v>-11.599616375455142</v>
      </c>
      <c r="F269" s="10">
        <f t="shared" si="129"/>
        <v>-29.857138747995435</v>
      </c>
      <c r="G269" s="10">
        <f t="shared" si="129"/>
        <v>3.1778796266950451</v>
      </c>
      <c r="H269" s="10">
        <f t="shared" si="129"/>
        <v>13.129828168314717</v>
      </c>
      <c r="I269" s="10">
        <f t="shared" si="129"/>
        <v>29.316593214526819</v>
      </c>
      <c r="J269" s="10">
        <f t="shared" si="129"/>
        <v>7.2808005194385288</v>
      </c>
      <c r="K269" s="10">
        <f t="shared" si="129"/>
        <v>23.838593760545578</v>
      </c>
      <c r="L269" s="10">
        <f t="shared" si="129"/>
        <v>32.959544288064023</v>
      </c>
      <c r="M269" s="10">
        <f t="shared" si="129"/>
        <v>6.9675091827602103</v>
      </c>
      <c r="N269" s="10">
        <f t="shared" si="129"/>
        <v>20.768266358472857</v>
      </c>
      <c r="O269" s="10">
        <f t="shared" si="129"/>
        <v>20.5176201153958</v>
      </c>
      <c r="P269" s="10">
        <f t="shared" si="129"/>
        <v>11.666394300009046</v>
      </c>
      <c r="Q269" s="10">
        <f t="shared" si="129"/>
        <v>0.57014565149398777</v>
      </c>
      <c r="R269" s="10">
        <f t="shared" si="129"/>
        <v>27.441852314295033</v>
      </c>
      <c r="S269" s="10">
        <f t="shared" si="129"/>
        <v>5.0883969861854439</v>
      </c>
      <c r="T269" s="10">
        <f t="shared" si="129"/>
        <v>7.3814287870692681</v>
      </c>
      <c r="U269" s="10">
        <f t="shared" si="129"/>
        <v>3.4823827694482077</v>
      </c>
      <c r="V269" s="10">
        <f t="shared" si="129"/>
        <v>7.6775083486338502</v>
      </c>
      <c r="W269" s="10">
        <f t="shared" si="129"/>
        <v>-10.906555020653656</v>
      </c>
      <c r="X269" s="10">
        <f t="shared" si="129"/>
        <v>-5.4940108239863719</v>
      </c>
      <c r="Y269" s="10">
        <f t="shared" si="129"/>
        <v>-3.2780633752697383</v>
      </c>
      <c r="Z269" s="10">
        <f t="shared" si="129"/>
        <v>1.9175714219916955</v>
      </c>
      <c r="AA269" s="10">
        <f t="shared" si="129"/>
        <v>-11.917635112123406</v>
      </c>
      <c r="AB269" s="10">
        <f t="shared" si="124"/>
        <v>-33.612296505607546</v>
      </c>
      <c r="AC269" s="8">
        <f t="shared" si="123"/>
        <v>3.1057571317403045</v>
      </c>
      <c r="AD269" s="4"/>
    </row>
    <row r="270" spans="1:30">
      <c r="A270" s="2">
        <v>58</v>
      </c>
      <c r="B270" s="44" t="s">
        <v>41</v>
      </c>
      <c r="C270" s="11" t="s">
        <v>0</v>
      </c>
      <c r="D270" s="10">
        <f t="shared" si="121"/>
        <v>0.23149228703071856</v>
      </c>
      <c r="E270" s="10">
        <f t="shared" si="129"/>
        <v>2.2421311814590581</v>
      </c>
      <c r="F270" s="10">
        <f t="shared" si="129"/>
        <v>-10.755597698866694</v>
      </c>
      <c r="G270" s="10">
        <f t="shared" si="129"/>
        <v>14.207549513415188</v>
      </c>
      <c r="H270" s="10">
        <f t="shared" si="129"/>
        <v>16.344742884606589</v>
      </c>
      <c r="I270" s="10">
        <f t="shared" si="129"/>
        <v>-9.0270828184844731</v>
      </c>
      <c r="J270" s="10">
        <f t="shared" si="129"/>
        <v>10.919343289862596</v>
      </c>
      <c r="K270" s="10">
        <f t="shared" si="129"/>
        <v>-2.8439501891043619</v>
      </c>
      <c r="L270" s="10">
        <f t="shared" si="129"/>
        <v>24.421908182404366</v>
      </c>
      <c r="M270" s="10">
        <f t="shared" si="129"/>
        <v>3.466954378779036</v>
      </c>
      <c r="N270" s="10">
        <f t="shared" si="129"/>
        <v>-0.90316118597485229</v>
      </c>
      <c r="O270" s="10">
        <f t="shared" si="129"/>
        <v>-8.2109492904271235</v>
      </c>
      <c r="P270" s="10">
        <f t="shared" si="129"/>
        <v>-4.0754356957157967</v>
      </c>
      <c r="Q270" s="10">
        <f t="shared" si="129"/>
        <v>-15.837504934047629</v>
      </c>
      <c r="R270" s="10">
        <f t="shared" si="129"/>
        <v>11.593324087553512</v>
      </c>
      <c r="S270" s="10">
        <f t="shared" si="129"/>
        <v>5.2842673934452904</v>
      </c>
      <c r="T270" s="10">
        <f t="shared" si="129"/>
        <v>0.83287600101094483</v>
      </c>
      <c r="U270" s="10">
        <f t="shared" si="129"/>
        <v>-0.24374206635680196</v>
      </c>
      <c r="V270" s="10">
        <f t="shared" si="129"/>
        <v>-8.5821085462516606</v>
      </c>
      <c r="W270" s="10">
        <f t="shared" si="129"/>
        <v>-12.589510111511942</v>
      </c>
      <c r="X270" s="10">
        <f t="shared" si="129"/>
        <v>-7.5293309512111932</v>
      </c>
      <c r="Y270" s="10">
        <f t="shared" si="129"/>
        <v>-4.4190419453697274</v>
      </c>
      <c r="Z270" s="10">
        <f t="shared" si="129"/>
        <v>0.94880211361247291</v>
      </c>
      <c r="AA270" s="10">
        <f t="shared" si="129"/>
        <v>-13.221089832542248</v>
      </c>
      <c r="AB270" s="10">
        <f t="shared" si="124"/>
        <v>-26.985745045439842</v>
      </c>
      <c r="AC270" s="8">
        <f t="shared" si="123"/>
        <v>-1.9374677074473539</v>
      </c>
      <c r="AD270" s="4"/>
    </row>
    <row r="271" spans="1:30">
      <c r="A271" s="2">
        <v>59</v>
      </c>
      <c r="B271" s="44" t="s">
        <v>40</v>
      </c>
      <c r="C271" s="11" t="s">
        <v>0</v>
      </c>
      <c r="D271" s="10">
        <f t="shared" si="121"/>
        <v>9.0235694859757984</v>
      </c>
      <c r="E271" s="10">
        <f t="shared" si="129"/>
        <v>-2.4044660262227495</v>
      </c>
      <c r="F271" s="10">
        <f t="shared" si="129"/>
        <v>-4.7998686440202931</v>
      </c>
      <c r="G271" s="10">
        <f t="shared" si="129"/>
        <v>9.6903657265647638</v>
      </c>
      <c r="H271" s="10">
        <f t="shared" si="129"/>
        <v>13.052943104556775</v>
      </c>
      <c r="I271" s="10">
        <f t="shared" si="129"/>
        <v>-2.7407407727944815</v>
      </c>
      <c r="J271" s="10">
        <f t="shared" si="129"/>
        <v>6.6209247981041841</v>
      </c>
      <c r="K271" s="10">
        <f t="shared" si="129"/>
        <v>-7.408655999016986</v>
      </c>
      <c r="L271" s="10">
        <f t="shared" si="129"/>
        <v>18.723016733193163</v>
      </c>
      <c r="M271" s="10">
        <f t="shared" si="129"/>
        <v>7.5520778327383908</v>
      </c>
      <c r="N271" s="10">
        <f t="shared" si="129"/>
        <v>8.2144483481399391</v>
      </c>
      <c r="O271" s="10">
        <f t="shared" si="129"/>
        <v>8.6881391877625731</v>
      </c>
      <c r="P271" s="10">
        <f t="shared" si="129"/>
        <v>1.3568000356766134</v>
      </c>
      <c r="Q271" s="10">
        <f t="shared" si="129"/>
        <v>-12.88079744449918</v>
      </c>
      <c r="R271" s="10">
        <f t="shared" si="129"/>
        <v>22.400292212913868</v>
      </c>
      <c r="S271" s="10">
        <f t="shared" si="129"/>
        <v>8.2420674721959983</v>
      </c>
      <c r="T271" s="10">
        <f t="shared" si="129"/>
        <v>-3.2277130133885521</v>
      </c>
      <c r="U271" s="10">
        <f t="shared" si="129"/>
        <v>2.3073989418074916</v>
      </c>
      <c r="V271" s="10">
        <f t="shared" si="129"/>
        <v>2.025117471081785</v>
      </c>
      <c r="W271" s="10">
        <f t="shared" si="129"/>
        <v>-10.785516927850509</v>
      </c>
      <c r="X271" s="10">
        <f t="shared" si="129"/>
        <v>-4.3615327359616742</v>
      </c>
      <c r="Y271" s="10">
        <f t="shared" si="129"/>
        <v>3.9370970991824237</v>
      </c>
      <c r="Z271" s="10">
        <f t="shared" si="129"/>
        <v>1.2425752702411188</v>
      </c>
      <c r="AA271" s="10">
        <f t="shared" si="129"/>
        <v>-6.659608319685276</v>
      </c>
      <c r="AB271" s="10">
        <f t="shared" si="124"/>
        <v>-13.219068751620483</v>
      </c>
      <c r="AC271" s="8">
        <f t="shared" si="123"/>
        <v>1.7167944922840803</v>
      </c>
      <c r="AD271" s="4"/>
    </row>
    <row r="272" spans="1:30">
      <c r="A272" s="2">
        <v>60</v>
      </c>
      <c r="B272" s="44" t="s">
        <v>39</v>
      </c>
      <c r="C272" s="11" t="s">
        <v>0</v>
      </c>
      <c r="D272" s="10">
        <f t="shared" si="121"/>
        <v>14.61137293211992</v>
      </c>
      <c r="E272" s="10">
        <f t="shared" si="129"/>
        <v>7.2961437367375908</v>
      </c>
      <c r="F272" s="10">
        <f t="shared" si="129"/>
        <v>-3.0541285723822824</v>
      </c>
      <c r="G272" s="10">
        <f t="shared" si="129"/>
        <v>1.7433219181241668</v>
      </c>
      <c r="H272" s="10">
        <f t="shared" si="129"/>
        <v>13.164427673878336</v>
      </c>
      <c r="I272" s="10">
        <f t="shared" si="129"/>
        <v>-0.18721395104471128</v>
      </c>
      <c r="J272" s="10">
        <f t="shared" si="129"/>
        <v>10.733084519835927</v>
      </c>
      <c r="K272" s="10">
        <f t="shared" si="129"/>
        <v>3.7775436848285864</v>
      </c>
      <c r="L272" s="10">
        <f t="shared" si="129"/>
        <v>18.040464795325747</v>
      </c>
      <c r="M272" s="10">
        <f t="shared" si="129"/>
        <v>3.6498315856499488</v>
      </c>
      <c r="N272" s="10">
        <f t="shared" si="129"/>
        <v>14.595506304616634</v>
      </c>
      <c r="O272" s="10">
        <f t="shared" si="129"/>
        <v>8.0986959482773244</v>
      </c>
      <c r="P272" s="10">
        <f t="shared" si="129"/>
        <v>-0.65907256252098989</v>
      </c>
      <c r="Q272" s="10">
        <f t="shared" si="129"/>
        <v>-7.5353635798922909</v>
      </c>
      <c r="R272" s="10">
        <f t="shared" si="129"/>
        <v>9.6667168717434322</v>
      </c>
      <c r="S272" s="10">
        <f t="shared" si="129"/>
        <v>4.3470520063060292</v>
      </c>
      <c r="T272" s="10">
        <f t="shared" si="129"/>
        <v>-3.5961903630473415</v>
      </c>
      <c r="U272" s="10">
        <f t="shared" si="129"/>
        <v>-1.5574805185385117</v>
      </c>
      <c r="V272" s="10">
        <f t="shared" si="129"/>
        <v>-12.066432686556695</v>
      </c>
      <c r="W272" s="10">
        <f t="shared" si="129"/>
        <v>-9.4510140793207569</v>
      </c>
      <c r="X272" s="10">
        <f t="shared" si="129"/>
        <v>-7.9374608869198937</v>
      </c>
      <c r="Y272" s="10">
        <f t="shared" si="129"/>
        <v>-0.69376844747712596</v>
      </c>
      <c r="Z272" s="10">
        <f t="shared" si="129"/>
        <v>-3.0713730484077786</v>
      </c>
      <c r="AA272" s="10">
        <f t="shared" si="129"/>
        <v>-16.328762270623869</v>
      </c>
      <c r="AB272" s="10">
        <f t="shared" si="124"/>
        <v>-25.437136363407106</v>
      </c>
      <c r="AC272" s="8">
        <f t="shared" si="123"/>
        <v>0.17990403743910122</v>
      </c>
      <c r="AD272" s="4"/>
    </row>
    <row r="273" spans="1:30">
      <c r="A273" s="2">
        <v>61</v>
      </c>
      <c r="B273" s="44" t="s">
        <v>38</v>
      </c>
      <c r="C273" s="11" t="s">
        <v>0</v>
      </c>
      <c r="D273" s="10">
        <f t="shared" si="121"/>
        <v>2.2206739287942128</v>
      </c>
      <c r="E273" s="10">
        <f t="shared" si="129"/>
        <v>32.877911543562675</v>
      </c>
      <c r="F273" s="10">
        <f t="shared" si="129"/>
        <v>20.844030499330458</v>
      </c>
      <c r="G273" s="10">
        <f t="shared" si="129"/>
        <v>13.860678007374091</v>
      </c>
      <c r="H273" s="10">
        <f t="shared" si="129"/>
        <v>19.276961468315434</v>
      </c>
      <c r="I273" s="10">
        <f t="shared" si="129"/>
        <v>19.329173560596885</v>
      </c>
      <c r="J273" s="10">
        <f t="shared" si="129"/>
        <v>14.686968829225847</v>
      </c>
      <c r="K273" s="10">
        <f t="shared" si="129"/>
        <v>-4.1171398359425382</v>
      </c>
      <c r="L273" s="10">
        <f t="shared" si="129"/>
        <v>22.765434203978543</v>
      </c>
      <c r="M273" s="10">
        <f t="shared" si="129"/>
        <v>8.3200613649236459</v>
      </c>
      <c r="N273" s="10">
        <f t="shared" si="129"/>
        <v>3.082405842490374</v>
      </c>
      <c r="O273" s="10">
        <f t="shared" si="129"/>
        <v>10.204849130201481</v>
      </c>
      <c r="P273" s="10">
        <f t="shared" si="129"/>
        <v>8.1219163117889508</v>
      </c>
      <c r="Q273" s="10">
        <f t="shared" si="129"/>
        <v>-25.887214484361451</v>
      </c>
      <c r="R273" s="10">
        <f t="shared" si="129"/>
        <v>28.842992038663795</v>
      </c>
      <c r="S273" s="10">
        <f t="shared" si="129"/>
        <v>45.559821448230167</v>
      </c>
      <c r="T273" s="10">
        <f t="shared" si="129"/>
        <v>13.246448848409713</v>
      </c>
      <c r="U273" s="10">
        <f t="shared" si="129"/>
        <v>23.961806496515095</v>
      </c>
      <c r="V273" s="10">
        <f t="shared" si="129"/>
        <v>24.053782267310922</v>
      </c>
      <c r="W273" s="10">
        <f t="shared" si="129"/>
        <v>11.742953454700839</v>
      </c>
      <c r="X273" s="10">
        <f t="shared" si="129"/>
        <v>3.8140580711831404</v>
      </c>
      <c r="Y273" s="10">
        <f t="shared" si="129"/>
        <v>16.193897608488811</v>
      </c>
      <c r="Z273" s="10">
        <f t="shared" si="129"/>
        <v>21.33315862435569</v>
      </c>
      <c r="AA273" s="10">
        <f t="shared" si="129"/>
        <v>8.0692000287482273</v>
      </c>
      <c r="AB273" s="10">
        <f t="shared" si="124"/>
        <v>-3.7922937768394291</v>
      </c>
      <c r="AC273" s="8">
        <f t="shared" si="123"/>
        <v>12.139277822060635</v>
      </c>
      <c r="AD273" s="4"/>
    </row>
    <row r="274" spans="1:30">
      <c r="A274" s="2">
        <v>62</v>
      </c>
      <c r="B274" s="44" t="s">
        <v>37</v>
      </c>
      <c r="C274" s="11" t="s">
        <v>0</v>
      </c>
      <c r="D274" s="10">
        <f t="shared" si="121"/>
        <v>11.197143413779955</v>
      </c>
      <c r="E274" s="10">
        <f t="shared" si="129"/>
        <v>1.5927504262607215</v>
      </c>
      <c r="F274" s="10">
        <f t="shared" si="129"/>
        <v>-9.9857003626401166</v>
      </c>
      <c r="G274" s="10">
        <f t="shared" si="129"/>
        <v>-1.8734153013035666</v>
      </c>
      <c r="H274" s="10">
        <f t="shared" si="129"/>
        <v>3.8227141646828784</v>
      </c>
      <c r="I274" s="10">
        <f t="shared" si="129"/>
        <v>-1.7774911907223299</v>
      </c>
      <c r="J274" s="10">
        <f t="shared" si="129"/>
        <v>5.8960469089025054</v>
      </c>
      <c r="K274" s="10">
        <f t="shared" si="129"/>
        <v>-7.9397291283048617</v>
      </c>
      <c r="L274" s="10">
        <f t="shared" si="129"/>
        <v>9.9836820564420492</v>
      </c>
      <c r="M274" s="10">
        <f t="shared" si="129"/>
        <v>3.0310642845124107</v>
      </c>
      <c r="N274" s="10">
        <f t="shared" si="129"/>
        <v>6.3265611270646644</v>
      </c>
      <c r="O274" s="10">
        <f t="shared" si="129"/>
        <v>17.711855722414711</v>
      </c>
      <c r="P274" s="10">
        <f t="shared" si="129"/>
        <v>19.534551575408159</v>
      </c>
      <c r="Q274" s="10">
        <f t="shared" si="129"/>
        <v>-16.623933194497738</v>
      </c>
      <c r="R274" s="10">
        <f t="shared" si="129"/>
        <v>39.321987645634664</v>
      </c>
      <c r="S274" s="10">
        <f t="shared" si="129"/>
        <v>68.094954689450162</v>
      </c>
      <c r="T274" s="10">
        <f t="shared" si="129"/>
        <v>11.778483256634374</v>
      </c>
      <c r="U274" s="10">
        <f t="shared" si="129"/>
        <v>17.851518158401973</v>
      </c>
      <c r="V274" s="10">
        <f t="shared" si="129"/>
        <v>13.310619767601708</v>
      </c>
      <c r="W274" s="10">
        <f t="shared" si="129"/>
        <v>3.8171657403078996</v>
      </c>
      <c r="X274" s="10">
        <f t="shared" si="129"/>
        <v>0.21802203384933705</v>
      </c>
      <c r="Y274" s="10">
        <f t="shared" si="129"/>
        <v>2.9019188282142636</v>
      </c>
      <c r="Z274" s="10">
        <f t="shared" si="129"/>
        <v>9.137707013309651</v>
      </c>
      <c r="AA274" s="10">
        <f t="shared" si="129"/>
        <v>7.6659861614461562</v>
      </c>
      <c r="AB274" s="10">
        <f t="shared" si="124"/>
        <v>6.0659349145086168</v>
      </c>
      <c r="AC274" s="8">
        <f t="shared" si="123"/>
        <v>7.4903776039961798</v>
      </c>
      <c r="AD274" s="4"/>
    </row>
    <row r="275" spans="1:30">
      <c r="A275" s="2">
        <v>63</v>
      </c>
      <c r="B275" s="44" t="s">
        <v>36</v>
      </c>
      <c r="C275" s="11" t="s">
        <v>0</v>
      </c>
      <c r="D275" s="10">
        <f t="shared" si="121"/>
        <v>-28.357757193664909</v>
      </c>
      <c r="E275" s="10">
        <f t="shared" si="129"/>
        <v>-10.015324999626955</v>
      </c>
      <c r="F275" s="10">
        <f t="shared" si="129"/>
        <v>-2.9556057935754154</v>
      </c>
      <c r="G275" s="10">
        <f t="shared" si="129"/>
        <v>-2.5654432477667086</v>
      </c>
      <c r="H275" s="10">
        <f t="shared" si="129"/>
        <v>2.2541269917495583</v>
      </c>
      <c r="I275" s="10">
        <f t="shared" si="129"/>
        <v>-1.8619572951478176</v>
      </c>
      <c r="J275" s="10">
        <f t="shared" si="129"/>
        <v>36.981761039734806</v>
      </c>
      <c r="K275" s="10">
        <f t="shared" si="129"/>
        <v>35.003586373860855</v>
      </c>
      <c r="L275" s="10">
        <f t="shared" si="129"/>
        <v>43.575756671838292</v>
      </c>
      <c r="M275" s="10">
        <f t="shared" si="129"/>
        <v>35.247499128177168</v>
      </c>
      <c r="N275" s="10">
        <f t="shared" si="129"/>
        <v>15.521455361716491</v>
      </c>
      <c r="O275" s="10">
        <f t="shared" si="129"/>
        <v>25.095791802211579</v>
      </c>
      <c r="P275" s="10">
        <f t="shared" si="129"/>
        <v>26.374638699647306</v>
      </c>
      <c r="Q275" s="10">
        <f t="shared" si="129"/>
        <v>10.460505259242581</v>
      </c>
      <c r="R275" s="10">
        <f t="shared" si="129"/>
        <v>8.3754530556607136</v>
      </c>
      <c r="S275" s="10">
        <f t="shared" si="129"/>
        <v>57.124733658938595</v>
      </c>
      <c r="T275" s="10">
        <f t="shared" si="129"/>
        <v>-3.9967957007133919</v>
      </c>
      <c r="U275" s="10">
        <f t="shared" si="129"/>
        <v>8.8565590640315577</v>
      </c>
      <c r="V275" s="10">
        <f t="shared" si="129"/>
        <v>12.747380240213403</v>
      </c>
      <c r="W275" s="10">
        <f t="shared" si="129"/>
        <v>-4.2571813009417099</v>
      </c>
      <c r="X275" s="10">
        <f t="shared" si="129"/>
        <v>-2.5256026649853283</v>
      </c>
      <c r="Y275" s="10">
        <f t="shared" si="129"/>
        <v>11.91551255262624</v>
      </c>
      <c r="Z275" s="10">
        <f t="shared" si="129"/>
        <v>-3.976761824123713</v>
      </c>
      <c r="AA275" s="10">
        <f t="shared" si="129"/>
        <v>-1.5590815272913687</v>
      </c>
      <c r="AB275" s="10">
        <f t="shared" si="124"/>
        <v>202.75305174192869</v>
      </c>
      <c r="AC275" s="8">
        <f t="shared" si="123"/>
        <v>13.445609416892196</v>
      </c>
      <c r="AD275" s="4"/>
    </row>
    <row r="276" spans="1:30">
      <c r="A276" s="2">
        <v>64</v>
      </c>
      <c r="B276" s="44" t="s">
        <v>35</v>
      </c>
      <c r="C276" s="11" t="s">
        <v>0</v>
      </c>
      <c r="D276" s="10">
        <f t="shared" si="121"/>
        <v>3.4814122587591072</v>
      </c>
      <c r="E276" s="10">
        <f t="shared" si="129"/>
        <v>1.501318381982486</v>
      </c>
      <c r="F276" s="10">
        <f t="shared" si="129"/>
        <v>-18.911914425920756</v>
      </c>
      <c r="G276" s="10">
        <f t="shared" si="129"/>
        <v>5.4464535399896477</v>
      </c>
      <c r="H276" s="10">
        <f t="shared" si="129"/>
        <v>4.5702708113723816</v>
      </c>
      <c r="I276" s="10">
        <f t="shared" si="129"/>
        <v>2.8022368265257143</v>
      </c>
      <c r="J276" s="10">
        <f t="shared" si="129"/>
        <v>-6.7796467169797268</v>
      </c>
      <c r="K276" s="10">
        <f t="shared" si="129"/>
        <v>12.801603228725767</v>
      </c>
      <c r="L276" s="10">
        <f t="shared" si="129"/>
        <v>37.133760176017148</v>
      </c>
      <c r="M276" s="10">
        <f t="shared" si="129"/>
        <v>14.010102551548172</v>
      </c>
      <c r="N276" s="10">
        <f t="shared" si="129"/>
        <v>12.317395910454039</v>
      </c>
      <c r="O276" s="10">
        <f t="shared" si="129"/>
        <v>19.374930504760201</v>
      </c>
      <c r="P276" s="10">
        <f t="shared" si="129"/>
        <v>39.603260445737675</v>
      </c>
      <c r="Q276" s="10">
        <f t="shared" si="129"/>
        <v>-13.124607947576763</v>
      </c>
      <c r="R276" s="10">
        <f t="shared" si="129"/>
        <v>26.924284471824649</v>
      </c>
      <c r="S276" s="10">
        <f t="shared" si="129"/>
        <v>38.923532817989098</v>
      </c>
      <c r="T276" s="10">
        <f t="shared" si="129"/>
        <v>14.959692899013973</v>
      </c>
      <c r="U276" s="10">
        <f t="shared" si="129"/>
        <v>9.5984245974569831</v>
      </c>
      <c r="V276" s="10">
        <f t="shared" si="129"/>
        <v>17.376369691145072</v>
      </c>
      <c r="W276" s="10">
        <f t="shared" si="129"/>
        <v>19.646170121171153</v>
      </c>
      <c r="X276" s="10">
        <f t="shared" si="129"/>
        <v>11.135804419092366</v>
      </c>
      <c r="Y276" s="10">
        <f t="shared" si="129"/>
        <v>19.531046153070662</v>
      </c>
      <c r="Z276" s="10">
        <f t="shared" si="129"/>
        <v>27.664536570773237</v>
      </c>
      <c r="AA276" s="10">
        <f t="shared" si="129"/>
        <v>20.88703140027026</v>
      </c>
      <c r="AB276" s="10">
        <f t="shared" si="124"/>
        <v>5.9530809373678437</v>
      </c>
      <c r="AC276" s="8">
        <f t="shared" si="123"/>
        <v>11.635380719333995</v>
      </c>
      <c r="AD276" s="4"/>
    </row>
    <row r="277" spans="1:30">
      <c r="A277" s="2">
        <v>65</v>
      </c>
      <c r="B277" s="44" t="s">
        <v>34</v>
      </c>
      <c r="C277" s="11" t="s">
        <v>0</v>
      </c>
      <c r="D277" s="10">
        <f t="shared" ref="D277:S310" si="130">IFERROR(D73/C73*100-100,"--")</f>
        <v>6.4648142506348734</v>
      </c>
      <c r="E277" s="10">
        <f t="shared" si="130"/>
        <v>-16.009490051304439</v>
      </c>
      <c r="F277" s="10">
        <f t="shared" si="130"/>
        <v>5.4995131247638369</v>
      </c>
      <c r="G277" s="10">
        <f t="shared" si="130"/>
        <v>-8.4217509279829699</v>
      </c>
      <c r="H277" s="10">
        <f t="shared" si="130"/>
        <v>45.936648057849652</v>
      </c>
      <c r="I277" s="10">
        <f t="shared" si="130"/>
        <v>-2.2959025028756912</v>
      </c>
      <c r="J277" s="10">
        <f t="shared" si="130"/>
        <v>-6.7285990109623839</v>
      </c>
      <c r="K277" s="10">
        <f t="shared" si="130"/>
        <v>6.9818219182938606</v>
      </c>
      <c r="L277" s="10">
        <f t="shared" si="130"/>
        <v>61.795651191481909</v>
      </c>
      <c r="M277" s="10">
        <f t="shared" si="130"/>
        <v>14.365872780304386</v>
      </c>
      <c r="N277" s="10">
        <f t="shared" si="130"/>
        <v>13.785540259272054</v>
      </c>
      <c r="O277" s="10">
        <f t="shared" si="130"/>
        <v>16.546309813328165</v>
      </c>
      <c r="P277" s="10">
        <f t="shared" si="130"/>
        <v>44.890350642382344</v>
      </c>
      <c r="Q277" s="10">
        <f t="shared" si="130"/>
        <v>-14.609369489591501</v>
      </c>
      <c r="R277" s="10">
        <f t="shared" si="130"/>
        <v>40.265165443651142</v>
      </c>
      <c r="S277" s="10">
        <f t="shared" si="130"/>
        <v>22.421482931068979</v>
      </c>
      <c r="T277" s="10">
        <f t="shared" si="129"/>
        <v>21.133263703752732</v>
      </c>
      <c r="U277" s="10">
        <f t="shared" si="129"/>
        <v>3.8921636990504709</v>
      </c>
      <c r="V277" s="10">
        <f t="shared" si="129"/>
        <v>15.503344084549937</v>
      </c>
      <c r="W277" s="10">
        <f t="shared" si="129"/>
        <v>5.2144298072511788</v>
      </c>
      <c r="X277" s="10">
        <f t="shared" si="129"/>
        <v>15.418664989083666</v>
      </c>
      <c r="Y277" s="10">
        <f t="shared" si="129"/>
        <v>23.192964496898966</v>
      </c>
      <c r="Z277" s="10">
        <f t="shared" si="129"/>
        <v>28.230849339168486</v>
      </c>
      <c r="AA277" s="10">
        <f t="shared" si="129"/>
        <v>30.591262409801288</v>
      </c>
      <c r="AB277" s="10">
        <f t="shared" si="124"/>
        <v>47.248973243570788</v>
      </c>
      <c r="AC277" s="8">
        <f t="shared" ref="AC277:AC309" si="131">POWER(AB73/C73,1/26)*100-100</f>
        <v>14.572171241789022</v>
      </c>
      <c r="AD277" s="4"/>
    </row>
    <row r="278" spans="1:30">
      <c r="A278" s="2">
        <v>66</v>
      </c>
      <c r="B278" s="44" t="s">
        <v>33</v>
      </c>
      <c r="C278" s="11" t="s">
        <v>0</v>
      </c>
      <c r="D278" s="10">
        <f t="shared" si="130"/>
        <v>-11.607246694524875</v>
      </c>
      <c r="E278" s="10">
        <f t="shared" si="129"/>
        <v>-13.902996058725776</v>
      </c>
      <c r="F278" s="10">
        <f t="shared" si="129"/>
        <v>-25.452477846281084</v>
      </c>
      <c r="G278" s="10">
        <f t="shared" si="129"/>
        <v>-42.441763685442567</v>
      </c>
      <c r="H278" s="10">
        <f t="shared" si="129"/>
        <v>-20.580301251236463</v>
      </c>
      <c r="I278" s="10">
        <f t="shared" si="129"/>
        <v>-10.71312057357143</v>
      </c>
      <c r="J278" s="10">
        <f t="shared" si="129"/>
        <v>-37.740839785207712</v>
      </c>
      <c r="K278" s="10">
        <f t="shared" si="129"/>
        <v>-5.7221060864408884</v>
      </c>
      <c r="L278" s="10">
        <f t="shared" si="129"/>
        <v>11.745571216137577</v>
      </c>
      <c r="M278" s="10">
        <f t="shared" si="129"/>
        <v>-14.350516563667341</v>
      </c>
      <c r="N278" s="10">
        <f t="shared" si="129"/>
        <v>-18.965399498362331</v>
      </c>
      <c r="O278" s="10">
        <f t="shared" si="129"/>
        <v>-9.9376282586906513</v>
      </c>
      <c r="P278" s="10">
        <f t="shared" si="129"/>
        <v>-6.9230366504261838</v>
      </c>
      <c r="Q278" s="10">
        <f t="shared" si="129"/>
        <v>-11.071502322738979</v>
      </c>
      <c r="R278" s="10">
        <f t="shared" si="129"/>
        <v>7.7098785817000675</v>
      </c>
      <c r="S278" s="10">
        <f t="shared" si="129"/>
        <v>56.034683436827436</v>
      </c>
      <c r="T278" s="10">
        <f t="shared" si="129"/>
        <v>115.72250247591506</v>
      </c>
      <c r="U278" s="10">
        <f t="shared" si="129"/>
        <v>-6.3821677372802981</v>
      </c>
      <c r="V278" s="10">
        <f t="shared" si="129"/>
        <v>13.576079011390846</v>
      </c>
      <c r="W278" s="10">
        <f t="shared" si="129"/>
        <v>-36.196456330165248</v>
      </c>
      <c r="X278" s="10">
        <f t="shared" si="129"/>
        <v>-11.730861445410824</v>
      </c>
      <c r="Y278" s="10">
        <f t="shared" si="129"/>
        <v>-3.5395959541818343</v>
      </c>
      <c r="Z278" s="10">
        <f t="shared" si="129"/>
        <v>177.67353478955732</v>
      </c>
      <c r="AA278" s="10">
        <f t="shared" si="129"/>
        <v>-52.918264262257168</v>
      </c>
      <c r="AB278" s="10">
        <f t="shared" si="124"/>
        <v>-42.758423860999237</v>
      </c>
      <c r="AC278" s="8">
        <f t="shared" si="131"/>
        <v>-7.7392181930467956</v>
      </c>
      <c r="AD278" s="4"/>
    </row>
    <row r="279" spans="1:30">
      <c r="A279" s="2">
        <v>67</v>
      </c>
      <c r="B279" s="44" t="s">
        <v>32</v>
      </c>
      <c r="C279" s="11" t="s">
        <v>0</v>
      </c>
      <c r="D279" s="10">
        <f t="shared" si="130"/>
        <v>4.0696536762143012</v>
      </c>
      <c r="E279" s="10">
        <f t="shared" si="129"/>
        <v>9.5971897966236668</v>
      </c>
      <c r="F279" s="10">
        <f t="shared" si="129"/>
        <v>12.645579185378168</v>
      </c>
      <c r="G279" s="10">
        <f t="shared" si="129"/>
        <v>12.575878875162047</v>
      </c>
      <c r="H279" s="10">
        <f t="shared" si="129"/>
        <v>39.124834315874381</v>
      </c>
      <c r="I279" s="10">
        <f t="shared" si="129"/>
        <v>21.880660284810148</v>
      </c>
      <c r="J279" s="10">
        <f t="shared" si="129"/>
        <v>3.8693722510081585</v>
      </c>
      <c r="K279" s="10">
        <f t="shared" si="129"/>
        <v>11.783374809934742</v>
      </c>
      <c r="L279" s="10">
        <f t="shared" si="129"/>
        <v>27.216595086530631</v>
      </c>
      <c r="M279" s="10">
        <f t="shared" si="129"/>
        <v>-3.2996872168047275</v>
      </c>
      <c r="N279" s="10">
        <f t="shared" si="129"/>
        <v>32.825405921581421</v>
      </c>
      <c r="O279" s="10">
        <f t="shared" si="129"/>
        <v>33.61867510805132</v>
      </c>
      <c r="P279" s="10">
        <f t="shared" si="129"/>
        <v>-0.30841587591582709</v>
      </c>
      <c r="Q279" s="10">
        <f t="shared" si="129"/>
        <v>-6.6622108653323124</v>
      </c>
      <c r="R279" s="10">
        <f t="shared" si="129"/>
        <v>20.885282233209182</v>
      </c>
      <c r="S279" s="10">
        <f t="shared" si="129"/>
        <v>46.43781282300273</v>
      </c>
      <c r="T279" s="10">
        <f t="shared" si="129"/>
        <v>-2.9056107020943642</v>
      </c>
      <c r="U279" s="10">
        <f t="shared" si="129"/>
        <v>9.091149436086269</v>
      </c>
      <c r="V279" s="10">
        <f t="shared" si="129"/>
        <v>-16.806163761560967</v>
      </c>
      <c r="W279" s="10">
        <f t="shared" si="129"/>
        <v>-4.035742392795072</v>
      </c>
      <c r="X279" s="10">
        <f t="shared" ref="E279:AA290" si="132">IFERROR(X75/W75*100-100,"--")</f>
        <v>-19.154590229584699</v>
      </c>
      <c r="Y279" s="10">
        <f t="shared" si="132"/>
        <v>-1.3529684784558071E-2</v>
      </c>
      <c r="Z279" s="10">
        <f t="shared" si="132"/>
        <v>5.6717547206164909</v>
      </c>
      <c r="AA279" s="10">
        <f t="shared" si="132"/>
        <v>38.663430642386913</v>
      </c>
      <c r="AB279" s="10">
        <f t="shared" si="124"/>
        <v>-1.4831418858011034</v>
      </c>
      <c r="AC279" s="8">
        <f t="shared" si="131"/>
        <v>9.304239357841638</v>
      </c>
      <c r="AD279" s="4"/>
    </row>
    <row r="280" spans="1:30">
      <c r="A280" s="2">
        <v>68</v>
      </c>
      <c r="B280" s="44" t="s">
        <v>31</v>
      </c>
      <c r="C280" s="11" t="s">
        <v>0</v>
      </c>
      <c r="D280" s="10">
        <f t="shared" si="130"/>
        <v>9.3171028953274941</v>
      </c>
      <c r="E280" s="10">
        <f t="shared" si="132"/>
        <v>10.555988187001915</v>
      </c>
      <c r="F280" s="10">
        <f t="shared" si="132"/>
        <v>-1.1775670272564867</v>
      </c>
      <c r="G280" s="10">
        <f t="shared" si="132"/>
        <v>-11.272766229741478</v>
      </c>
      <c r="H280" s="10">
        <f t="shared" si="132"/>
        <v>5.3891367324753787</v>
      </c>
      <c r="I280" s="10">
        <f t="shared" si="132"/>
        <v>2.0662022932371542</v>
      </c>
      <c r="J280" s="10">
        <f t="shared" si="132"/>
        <v>9.79090569520298</v>
      </c>
      <c r="K280" s="10">
        <f t="shared" si="132"/>
        <v>15.090615522939288</v>
      </c>
      <c r="L280" s="10">
        <f t="shared" si="132"/>
        <v>46.898254178049683</v>
      </c>
      <c r="M280" s="10">
        <f t="shared" si="132"/>
        <v>15.250788376536491</v>
      </c>
      <c r="N280" s="10">
        <f t="shared" si="132"/>
        <v>19.507951503535523</v>
      </c>
      <c r="O280" s="10">
        <f t="shared" si="132"/>
        <v>18.33111767838713</v>
      </c>
      <c r="P280" s="10">
        <f t="shared" si="132"/>
        <v>16.65221776171488</v>
      </c>
      <c r="Q280" s="10">
        <f t="shared" si="132"/>
        <v>-18.046604771500142</v>
      </c>
      <c r="R280" s="10">
        <f t="shared" si="132"/>
        <v>46.868588595535783</v>
      </c>
      <c r="S280" s="10">
        <f t="shared" si="132"/>
        <v>26.164704346261416</v>
      </c>
      <c r="T280" s="10">
        <f t="shared" si="132"/>
        <v>0.21144473359066751</v>
      </c>
      <c r="U280" s="10">
        <f t="shared" si="132"/>
        <v>7.8344675064339953</v>
      </c>
      <c r="V280" s="10">
        <f t="shared" si="132"/>
        <v>15.130696941074916</v>
      </c>
      <c r="W280" s="10">
        <f t="shared" si="132"/>
        <v>-9.4766604359079736</v>
      </c>
      <c r="X280" s="10">
        <f t="shared" si="132"/>
        <v>3.5282123484746535</v>
      </c>
      <c r="Y280" s="10">
        <f t="shared" si="132"/>
        <v>6.4600686887126528</v>
      </c>
      <c r="Z280" s="10">
        <f t="shared" si="132"/>
        <v>10.521872739036667</v>
      </c>
      <c r="AA280" s="10">
        <f t="shared" si="132"/>
        <v>-3.6731492659811806</v>
      </c>
      <c r="AB280" s="10">
        <f t="shared" ref="AB280:AB309" si="133">IFERROR(AB76/AA76*100-100,"--")</f>
        <v>3.3306661662612385</v>
      </c>
      <c r="AC280" s="8">
        <f t="shared" si="131"/>
        <v>8.500708355366811</v>
      </c>
      <c r="AD280" s="4"/>
    </row>
    <row r="281" spans="1:30">
      <c r="A281" s="2">
        <v>69</v>
      </c>
      <c r="B281" s="44" t="s">
        <v>30</v>
      </c>
      <c r="C281" s="11" t="s">
        <v>0</v>
      </c>
      <c r="D281" s="10">
        <f t="shared" si="130"/>
        <v>-7.5915179680986995</v>
      </c>
      <c r="E281" s="10">
        <f t="shared" si="132"/>
        <v>-12.034255912829892</v>
      </c>
      <c r="F281" s="10">
        <f t="shared" si="132"/>
        <v>-36.122646119279281</v>
      </c>
      <c r="G281" s="10">
        <f t="shared" si="132"/>
        <v>-14.319332343979283</v>
      </c>
      <c r="H281" s="10">
        <f t="shared" si="132"/>
        <v>29.926833457824699</v>
      </c>
      <c r="I281" s="10">
        <f t="shared" si="132"/>
        <v>26.677591400919411</v>
      </c>
      <c r="J281" s="10">
        <f t="shared" si="132"/>
        <v>-6.1367633780372159</v>
      </c>
      <c r="K281" s="10">
        <f t="shared" si="132"/>
        <v>38.551218719125046</v>
      </c>
      <c r="L281" s="10">
        <f t="shared" si="132"/>
        <v>49.742260540325276</v>
      </c>
      <c r="M281" s="10">
        <f t="shared" si="132"/>
        <v>-3.3640990949551792</v>
      </c>
      <c r="N281" s="10">
        <f t="shared" si="132"/>
        <v>12.615092205287255</v>
      </c>
      <c r="O281" s="10">
        <f t="shared" si="132"/>
        <v>27.955448047215569</v>
      </c>
      <c r="P281" s="10">
        <f t="shared" si="132"/>
        <v>3.43309291793868</v>
      </c>
      <c r="Q281" s="10">
        <f t="shared" si="132"/>
        <v>-6.9359610819268482</v>
      </c>
      <c r="R281" s="10">
        <f t="shared" si="132"/>
        <v>40.293747348013397</v>
      </c>
      <c r="S281" s="10">
        <f t="shared" si="132"/>
        <v>26.216392860004206</v>
      </c>
      <c r="T281" s="10">
        <f t="shared" si="132"/>
        <v>-11.150144343100308</v>
      </c>
      <c r="U281" s="10">
        <f t="shared" si="132"/>
        <v>4.813175547843926</v>
      </c>
      <c r="V281" s="10">
        <f t="shared" si="132"/>
        <v>12.918293005696</v>
      </c>
      <c r="W281" s="10">
        <f t="shared" si="132"/>
        <v>-9.4620100756204124</v>
      </c>
      <c r="X281" s="10">
        <f t="shared" si="132"/>
        <v>11.929350789943214</v>
      </c>
      <c r="Y281" s="10">
        <f t="shared" si="132"/>
        <v>29.366234176398393</v>
      </c>
      <c r="Z281" s="10">
        <f t="shared" si="132"/>
        <v>20.187506590668946</v>
      </c>
      <c r="AA281" s="10">
        <f t="shared" si="132"/>
        <v>4.5231401904578092</v>
      </c>
      <c r="AB281" s="10">
        <f t="shared" si="133"/>
        <v>5.2054153383259063</v>
      </c>
      <c r="AC281" s="8">
        <f t="shared" si="131"/>
        <v>7.2472092975960862</v>
      </c>
      <c r="AD281" s="4"/>
    </row>
    <row r="282" spans="1:30">
      <c r="A282" s="2">
        <v>70</v>
      </c>
      <c r="B282" s="44" t="s">
        <v>29</v>
      </c>
      <c r="C282" s="11" t="s">
        <v>0</v>
      </c>
      <c r="D282" s="10">
        <f t="shared" si="130"/>
        <v>11.783075225382177</v>
      </c>
      <c r="E282" s="10">
        <f t="shared" si="132"/>
        <v>5.7521830739349298</v>
      </c>
      <c r="F282" s="10">
        <f t="shared" si="132"/>
        <v>28.887388438050067</v>
      </c>
      <c r="G282" s="10">
        <f t="shared" si="132"/>
        <v>25.65506831921553</v>
      </c>
      <c r="H282" s="10">
        <f t="shared" si="132"/>
        <v>44.250510690497492</v>
      </c>
      <c r="I282" s="10">
        <f t="shared" si="132"/>
        <v>4.12483061738331</v>
      </c>
      <c r="J282" s="10">
        <f t="shared" si="132"/>
        <v>15.045246606792517</v>
      </c>
      <c r="K282" s="10">
        <f t="shared" si="132"/>
        <v>12.510967553300389</v>
      </c>
      <c r="L282" s="10">
        <f t="shared" si="132"/>
        <v>29.929821883572174</v>
      </c>
      <c r="M282" s="10">
        <f t="shared" si="132"/>
        <v>3.0786564775792726</v>
      </c>
      <c r="N282" s="10">
        <f t="shared" si="132"/>
        <v>17.261309752402425</v>
      </c>
      <c r="O282" s="10">
        <f t="shared" si="132"/>
        <v>9.5952808575339361</v>
      </c>
      <c r="P282" s="10">
        <f t="shared" si="132"/>
        <v>4.4243849463199609</v>
      </c>
      <c r="Q282" s="10">
        <f t="shared" si="132"/>
        <v>-11.411841334412742</v>
      </c>
      <c r="R282" s="10">
        <f t="shared" si="132"/>
        <v>61.612131454218343</v>
      </c>
      <c r="S282" s="10">
        <f t="shared" si="132"/>
        <v>28.271386232483565</v>
      </c>
      <c r="T282" s="10">
        <f t="shared" si="132"/>
        <v>16.020985770954056</v>
      </c>
      <c r="U282" s="10">
        <f t="shared" si="132"/>
        <v>2.5198032809240232</v>
      </c>
      <c r="V282" s="10">
        <f t="shared" si="132"/>
        <v>-1.4320406834528541</v>
      </c>
      <c r="W282" s="10">
        <f t="shared" si="132"/>
        <v>-10.196774314057464</v>
      </c>
      <c r="X282" s="10">
        <f t="shared" si="132"/>
        <v>3.3579060664388578</v>
      </c>
      <c r="Y282" s="10">
        <f t="shared" si="132"/>
        <v>6.1033809923910525</v>
      </c>
      <c r="Z282" s="10">
        <f t="shared" si="132"/>
        <v>7.4860409185505574</v>
      </c>
      <c r="AA282" s="10">
        <f t="shared" si="132"/>
        <v>-2.552809423198255</v>
      </c>
      <c r="AB282" s="10">
        <f t="shared" si="133"/>
        <v>3.5308497217618537</v>
      </c>
      <c r="AC282" s="8">
        <f t="shared" si="131"/>
        <v>11.084919098405877</v>
      </c>
      <c r="AD282" s="4"/>
    </row>
    <row r="283" spans="1:30">
      <c r="A283" s="2">
        <v>71</v>
      </c>
      <c r="B283" s="47" t="s">
        <v>28</v>
      </c>
      <c r="C283" s="11" t="s">
        <v>0</v>
      </c>
      <c r="D283" s="10">
        <f t="shared" si="130"/>
        <v>-60.907854323103457</v>
      </c>
      <c r="E283" s="10">
        <f t="shared" si="132"/>
        <v>16.238896982151815</v>
      </c>
      <c r="F283" s="10">
        <f t="shared" si="132"/>
        <v>2.6234403745689008</v>
      </c>
      <c r="G283" s="10">
        <f t="shared" si="132"/>
        <v>49.074805810630238</v>
      </c>
      <c r="H283" s="10">
        <f t="shared" si="132"/>
        <v>42.028357924217318</v>
      </c>
      <c r="I283" s="10">
        <f t="shared" si="132"/>
        <v>-3.1566985408010311</v>
      </c>
      <c r="J283" s="10">
        <f t="shared" si="132"/>
        <v>39.453093949376722</v>
      </c>
      <c r="K283" s="10">
        <f t="shared" si="132"/>
        <v>27.854894014508176</v>
      </c>
      <c r="L283" s="10">
        <f t="shared" si="132"/>
        <v>50.651214097080754</v>
      </c>
      <c r="M283" s="10">
        <f t="shared" si="132"/>
        <v>30.780758577968015</v>
      </c>
      <c r="N283" s="10">
        <f t="shared" si="132"/>
        <v>33.08023897549387</v>
      </c>
      <c r="O283" s="10">
        <f t="shared" si="132"/>
        <v>35.429613947510575</v>
      </c>
      <c r="P283" s="10">
        <f t="shared" si="132"/>
        <v>20.488123165253299</v>
      </c>
      <c r="Q283" s="10">
        <f t="shared" si="132"/>
        <v>-13.091122687728117</v>
      </c>
      <c r="R283" s="10">
        <f t="shared" si="132"/>
        <v>65.573064998240881</v>
      </c>
      <c r="S283" s="10">
        <f t="shared" si="132"/>
        <v>37.217572651998665</v>
      </c>
      <c r="T283" s="10">
        <f t="shared" si="132"/>
        <v>-11.336668885704441</v>
      </c>
      <c r="U283" s="10">
        <f t="shared" si="132"/>
        <v>39.010212527013124</v>
      </c>
      <c r="V283" s="10">
        <f t="shared" si="132"/>
        <v>128.45890711567324</v>
      </c>
      <c r="W283" s="10">
        <f t="shared" si="132"/>
        <v>-57.103240965240317</v>
      </c>
      <c r="X283" s="10">
        <f t="shared" si="132"/>
        <v>-12.007705452421604</v>
      </c>
      <c r="Y283" s="10">
        <f t="shared" si="132"/>
        <v>-9.3376092553108663</v>
      </c>
      <c r="Z283" s="10">
        <f t="shared" si="132"/>
        <v>328.55853827708376</v>
      </c>
      <c r="AA283" s="10">
        <f t="shared" si="132"/>
        <v>-1.9188290808421726</v>
      </c>
      <c r="AB283" s="10">
        <f t="shared" si="133"/>
        <v>-47.322741525961511</v>
      </c>
      <c r="AC283" s="8">
        <f t="shared" si="131"/>
        <v>14.081012786062146</v>
      </c>
      <c r="AD283" s="4"/>
    </row>
    <row r="284" spans="1:30">
      <c r="A284" s="2">
        <v>72</v>
      </c>
      <c r="B284" s="44" t="s">
        <v>27</v>
      </c>
      <c r="C284" s="11" t="s">
        <v>0</v>
      </c>
      <c r="D284" s="10">
        <f t="shared" si="130"/>
        <v>15.597987949178787</v>
      </c>
      <c r="E284" s="10">
        <f t="shared" si="132"/>
        <v>-10.7495819200021</v>
      </c>
      <c r="F284" s="10">
        <f t="shared" si="132"/>
        <v>-3.791717081226281</v>
      </c>
      <c r="G284" s="10">
        <f t="shared" si="132"/>
        <v>22.679920704588795</v>
      </c>
      <c r="H284" s="10">
        <f t="shared" si="132"/>
        <v>33.567375321464198</v>
      </c>
      <c r="I284" s="10">
        <f t="shared" si="132"/>
        <v>14.414044332578669</v>
      </c>
      <c r="J284" s="10">
        <f t="shared" si="132"/>
        <v>24.922621185200143</v>
      </c>
      <c r="K284" s="10">
        <f t="shared" si="132"/>
        <v>50.719534215435232</v>
      </c>
      <c r="L284" s="10">
        <f t="shared" si="132"/>
        <v>14.64070346698054</v>
      </c>
      <c r="M284" s="10">
        <f t="shared" si="132"/>
        <v>10.992041096412805</v>
      </c>
      <c r="N284" s="10">
        <f t="shared" si="132"/>
        <v>-23.592486777715393</v>
      </c>
      <c r="O284" s="10">
        <f t="shared" si="132"/>
        <v>14.81782103790654</v>
      </c>
      <c r="P284" s="10">
        <f t="shared" si="132"/>
        <v>6.5515021203727599</v>
      </c>
      <c r="Q284" s="10">
        <f t="shared" si="132"/>
        <v>13.325129887138161</v>
      </c>
      <c r="R284" s="10">
        <f t="shared" si="132"/>
        <v>-8.9571160732178186</v>
      </c>
      <c r="S284" s="10">
        <f t="shared" si="132"/>
        <v>12.221678966335787</v>
      </c>
      <c r="T284" s="10">
        <f t="shared" si="132"/>
        <v>-17.951139241845681</v>
      </c>
      <c r="U284" s="10">
        <f t="shared" si="132"/>
        <v>-8.2371966832647274</v>
      </c>
      <c r="V284" s="10">
        <f t="shared" si="132"/>
        <v>-0.85895565498208271</v>
      </c>
      <c r="W284" s="10">
        <f t="shared" si="132"/>
        <v>-13.954244709702536</v>
      </c>
      <c r="X284" s="10">
        <f t="shared" si="132"/>
        <v>-7.6530586986931297</v>
      </c>
      <c r="Y284" s="10">
        <f t="shared" si="132"/>
        <v>27.524837795722988</v>
      </c>
      <c r="Z284" s="10">
        <f t="shared" si="132"/>
        <v>4.0929389251660382</v>
      </c>
      <c r="AA284" s="10">
        <f t="shared" si="132"/>
        <v>4.688771806849374</v>
      </c>
      <c r="AB284" s="10">
        <f t="shared" si="133"/>
        <v>57.350047674997001</v>
      </c>
      <c r="AC284" s="8">
        <f t="shared" si="131"/>
        <v>7.3081384077304108</v>
      </c>
      <c r="AD284" s="4"/>
    </row>
    <row r="285" spans="1:30">
      <c r="A285" s="2">
        <v>73</v>
      </c>
      <c r="B285" s="44" t="s">
        <v>26</v>
      </c>
      <c r="C285" s="11" t="s">
        <v>0</v>
      </c>
      <c r="D285" s="10">
        <f t="shared" si="130"/>
        <v>-24.027417098502539</v>
      </c>
      <c r="E285" s="10">
        <f t="shared" si="132"/>
        <v>18.429559060237267</v>
      </c>
      <c r="F285" s="10">
        <f t="shared" si="132"/>
        <v>-5.4342401704429761</v>
      </c>
      <c r="G285" s="10">
        <f t="shared" si="132"/>
        <v>-13.158818378107739</v>
      </c>
      <c r="H285" s="10">
        <f t="shared" si="132"/>
        <v>6.0457158571704355</v>
      </c>
      <c r="I285" s="10">
        <f t="shared" si="132"/>
        <v>23.185741182774137</v>
      </c>
      <c r="J285" s="10">
        <f t="shared" si="132"/>
        <v>40.770667802877739</v>
      </c>
      <c r="K285" s="10">
        <f t="shared" si="132"/>
        <v>6.9882749215181832</v>
      </c>
      <c r="L285" s="10">
        <f t="shared" si="132"/>
        <v>49.382138239781938</v>
      </c>
      <c r="M285" s="10">
        <f t="shared" si="132"/>
        <v>21.481169139930302</v>
      </c>
      <c r="N285" s="10">
        <f t="shared" si="132"/>
        <v>22.112622126814841</v>
      </c>
      <c r="O285" s="10">
        <f t="shared" si="132"/>
        <v>15.581609764534534</v>
      </c>
      <c r="P285" s="10">
        <f t="shared" si="132"/>
        <v>31.352050861207942</v>
      </c>
      <c r="Q285" s="10">
        <f t="shared" si="132"/>
        <v>-15.935275022748215</v>
      </c>
      <c r="R285" s="10">
        <f t="shared" si="132"/>
        <v>3.1624050450238315</v>
      </c>
      <c r="S285" s="10">
        <f t="shared" si="132"/>
        <v>11.898876123783708</v>
      </c>
      <c r="T285" s="10">
        <f t="shared" si="132"/>
        <v>-1.8947660304357896</v>
      </c>
      <c r="U285" s="10">
        <f t="shared" si="132"/>
        <v>4.1106798981373345</v>
      </c>
      <c r="V285" s="10">
        <f t="shared" si="132"/>
        <v>12.799508012882072</v>
      </c>
      <c r="W285" s="10">
        <f t="shared" si="132"/>
        <v>-14.308024415138021</v>
      </c>
      <c r="X285" s="10">
        <f t="shared" si="132"/>
        <v>-5.3245549022584555</v>
      </c>
      <c r="Y285" s="10">
        <f t="shared" si="132"/>
        <v>4.7195673383401129</v>
      </c>
      <c r="Z285" s="10">
        <f t="shared" si="132"/>
        <v>7.4249565700511937</v>
      </c>
      <c r="AA285" s="10">
        <f t="shared" si="132"/>
        <v>-8.4776552423330145</v>
      </c>
      <c r="AB285" s="10">
        <f t="shared" si="133"/>
        <v>-3.8184091674505964</v>
      </c>
      <c r="AC285" s="8">
        <f t="shared" si="131"/>
        <v>5.8574547303443865</v>
      </c>
      <c r="AD285" s="4"/>
    </row>
    <row r="286" spans="1:30">
      <c r="A286" s="2">
        <v>74</v>
      </c>
      <c r="B286" s="44" t="s">
        <v>25</v>
      </c>
      <c r="C286" s="11" t="s">
        <v>0</v>
      </c>
      <c r="D286" s="10">
        <f t="shared" si="130"/>
        <v>6.4525121840585626</v>
      </c>
      <c r="E286" s="10">
        <f t="shared" si="132"/>
        <v>3.5391908165839538</v>
      </c>
      <c r="F286" s="10">
        <f t="shared" si="132"/>
        <v>3.3833463890578344</v>
      </c>
      <c r="G286" s="10">
        <f t="shared" si="132"/>
        <v>38.510113184638271</v>
      </c>
      <c r="H286" s="10">
        <f t="shared" si="132"/>
        <v>50.889370167848085</v>
      </c>
      <c r="I286" s="10">
        <f t="shared" si="132"/>
        <v>4.8569927915530684</v>
      </c>
      <c r="J286" s="10">
        <f t="shared" si="132"/>
        <v>19.042322390279878</v>
      </c>
      <c r="K286" s="10">
        <f t="shared" si="132"/>
        <v>14.246480676971601</v>
      </c>
      <c r="L286" s="10">
        <f t="shared" si="132"/>
        <v>57.645011183698955</v>
      </c>
      <c r="M286" s="10">
        <f t="shared" si="132"/>
        <v>23.035508730373479</v>
      </c>
      <c r="N286" s="10">
        <f t="shared" si="132"/>
        <v>33.223077443433255</v>
      </c>
      <c r="O286" s="10">
        <f t="shared" si="132"/>
        <v>58.228532660239495</v>
      </c>
      <c r="P286" s="10">
        <f t="shared" si="132"/>
        <v>-4.0030208541046761</v>
      </c>
      <c r="Q286" s="10">
        <f t="shared" si="132"/>
        <v>12.771870639588172</v>
      </c>
      <c r="R286" s="10">
        <f t="shared" si="132"/>
        <v>56.349634069908177</v>
      </c>
      <c r="S286" s="10">
        <f t="shared" si="132"/>
        <v>18.021769193081312</v>
      </c>
      <c r="T286" s="10">
        <f t="shared" si="132"/>
        <v>0.55567009689343649</v>
      </c>
      <c r="U286" s="10">
        <f t="shared" si="132"/>
        <v>-7.6756523643193475</v>
      </c>
      <c r="V286" s="10">
        <f t="shared" si="132"/>
        <v>-5.3910638818384484</v>
      </c>
      <c r="W286" s="10">
        <f t="shared" si="132"/>
        <v>-19.376021814035838</v>
      </c>
      <c r="X286" s="10">
        <f t="shared" si="132"/>
        <v>-13.427567095799432</v>
      </c>
      <c r="Y286" s="10">
        <f t="shared" si="132"/>
        <v>23.744919740290854</v>
      </c>
      <c r="Z286" s="10">
        <f t="shared" si="132"/>
        <v>15.50085461065251</v>
      </c>
      <c r="AA286" s="10">
        <f t="shared" si="132"/>
        <v>-14.583184095091468</v>
      </c>
      <c r="AB286" s="10">
        <f t="shared" si="133"/>
        <v>19.503327440319595</v>
      </c>
      <c r="AC286" s="8">
        <f t="shared" si="131"/>
        <v>13.146007578355182</v>
      </c>
      <c r="AD286" s="4"/>
    </row>
    <row r="287" spans="1:30">
      <c r="A287" s="2">
        <v>75</v>
      </c>
      <c r="B287" s="44" t="s">
        <v>24</v>
      </c>
      <c r="C287" s="11" t="s">
        <v>0</v>
      </c>
      <c r="D287" s="10">
        <f t="shared" si="130"/>
        <v>21.312694548755445</v>
      </c>
      <c r="E287" s="10">
        <f t="shared" si="132"/>
        <v>7.403777822478915</v>
      </c>
      <c r="F287" s="10">
        <f t="shared" si="132"/>
        <v>47.77778202662023</v>
      </c>
      <c r="G287" s="10">
        <f t="shared" si="132"/>
        <v>8.5333429784678998</v>
      </c>
      <c r="H287" s="10">
        <f t="shared" si="132"/>
        <v>100.92839727826214</v>
      </c>
      <c r="I287" s="10">
        <f t="shared" si="132"/>
        <v>61.711628180916506</v>
      </c>
      <c r="J287" s="10">
        <f t="shared" si="132"/>
        <v>21.239806467696127</v>
      </c>
      <c r="K287" s="10">
        <f t="shared" si="132"/>
        <v>80.4758125626511</v>
      </c>
      <c r="L287" s="10">
        <f t="shared" si="132"/>
        <v>63.859602784033569</v>
      </c>
      <c r="M287" s="10">
        <f t="shared" si="132"/>
        <v>65.600156321636206</v>
      </c>
      <c r="N287" s="10">
        <f t="shared" si="132"/>
        <v>64.534751969404084</v>
      </c>
      <c r="O287" s="10">
        <f t="shared" si="132"/>
        <v>80.889766852017885</v>
      </c>
      <c r="P287" s="10">
        <f t="shared" si="132"/>
        <v>-20.558714034779214</v>
      </c>
      <c r="Q287" s="10">
        <f t="shared" si="132"/>
        <v>-3.8565630003816835</v>
      </c>
      <c r="R287" s="10">
        <f t="shared" si="132"/>
        <v>18.758075918347146</v>
      </c>
      <c r="S287" s="10">
        <f t="shared" si="132"/>
        <v>25.485077144404926</v>
      </c>
      <c r="T287" s="10">
        <f t="shared" si="132"/>
        <v>-34.29929926568947</v>
      </c>
      <c r="U287" s="10">
        <f t="shared" si="132"/>
        <v>-5.9468912880859364</v>
      </c>
      <c r="V287" s="10">
        <f t="shared" si="132"/>
        <v>-9.8109032232662656</v>
      </c>
      <c r="W287" s="10">
        <f t="shared" si="132"/>
        <v>26.616497147083379</v>
      </c>
      <c r="X287" s="10">
        <f t="shared" si="132"/>
        <v>-5.0606141064989885</v>
      </c>
      <c r="Y287" s="10">
        <f t="shared" si="132"/>
        <v>-6.2016437017529853</v>
      </c>
      <c r="Z287" s="10">
        <f t="shared" si="132"/>
        <v>18.111519818305382</v>
      </c>
      <c r="AA287" s="10">
        <f t="shared" si="132"/>
        <v>1.5920485433882305</v>
      </c>
      <c r="AB287" s="10">
        <f t="shared" si="133"/>
        <v>-24.132698512221324</v>
      </c>
      <c r="AC287" s="8">
        <f t="shared" si="131"/>
        <v>18.249751046450939</v>
      </c>
      <c r="AD287" s="4"/>
    </row>
    <row r="288" spans="1:30">
      <c r="A288" s="2">
        <v>76</v>
      </c>
      <c r="B288" s="44" t="s">
        <v>23</v>
      </c>
      <c r="C288" s="11" t="s">
        <v>0</v>
      </c>
      <c r="D288" s="10">
        <f t="shared" si="130"/>
        <v>-2.4909502166760404</v>
      </c>
      <c r="E288" s="10">
        <f t="shared" si="132"/>
        <v>12.216971373274333</v>
      </c>
      <c r="F288" s="10">
        <f t="shared" si="132"/>
        <v>3.5081222403497492</v>
      </c>
      <c r="G288" s="10">
        <f t="shared" si="132"/>
        <v>37.871923509352285</v>
      </c>
      <c r="H288" s="10">
        <f t="shared" si="132"/>
        <v>50.287539852410902</v>
      </c>
      <c r="I288" s="10">
        <f t="shared" si="132"/>
        <v>-30.530312614150816</v>
      </c>
      <c r="J288" s="10">
        <f t="shared" si="132"/>
        <v>11.057265498595541</v>
      </c>
      <c r="K288" s="10">
        <f t="shared" si="132"/>
        <v>23.746460714371949</v>
      </c>
      <c r="L288" s="10">
        <f t="shared" si="132"/>
        <v>60.662478112053606</v>
      </c>
      <c r="M288" s="10">
        <f t="shared" si="132"/>
        <v>1.6761541189472808</v>
      </c>
      <c r="N288" s="10">
        <f t="shared" si="132"/>
        <v>23.626372233966222</v>
      </c>
      <c r="O288" s="10">
        <f t="shared" si="132"/>
        <v>8.7929495057549758</v>
      </c>
      <c r="P288" s="10">
        <f t="shared" si="132"/>
        <v>1.3805642014736321</v>
      </c>
      <c r="Q288" s="10">
        <f t="shared" si="132"/>
        <v>24.972582573077261</v>
      </c>
      <c r="R288" s="10">
        <f t="shared" si="132"/>
        <v>2.9157733220454389</v>
      </c>
      <c r="S288" s="10">
        <f t="shared" si="132"/>
        <v>11.128063726887859</v>
      </c>
      <c r="T288" s="10">
        <f t="shared" si="132"/>
        <v>-1.8798570874267995</v>
      </c>
      <c r="U288" s="10">
        <f t="shared" si="132"/>
        <v>-9.2079981938131255</v>
      </c>
      <c r="V288" s="10">
        <f t="shared" si="132"/>
        <v>-7.6308015713630226</v>
      </c>
      <c r="W288" s="10">
        <f t="shared" si="132"/>
        <v>-13.791959114043763</v>
      </c>
      <c r="X288" s="10">
        <f t="shared" si="132"/>
        <v>-14.207443397892817</v>
      </c>
      <c r="Y288" s="10">
        <f t="shared" si="132"/>
        <v>11.225371876131234</v>
      </c>
      <c r="Z288" s="10">
        <f t="shared" si="132"/>
        <v>0.40691904981390792</v>
      </c>
      <c r="AA288" s="10">
        <f t="shared" si="132"/>
        <v>-12.743579385006015</v>
      </c>
      <c r="AB288" s="10">
        <f t="shared" si="133"/>
        <v>40.491170303930971</v>
      </c>
      <c r="AC288" s="8">
        <f t="shared" si="131"/>
        <v>7.0951667532228981</v>
      </c>
      <c r="AD288" s="4"/>
    </row>
    <row r="289" spans="1:30">
      <c r="A289" s="2">
        <v>78</v>
      </c>
      <c r="B289" s="44" t="s">
        <v>22</v>
      </c>
      <c r="C289" s="11" t="s">
        <v>0</v>
      </c>
      <c r="D289" s="10">
        <f t="shared" si="130"/>
        <v>27.29619735960371</v>
      </c>
      <c r="E289" s="10">
        <f t="shared" si="132"/>
        <v>3.9755903763976477</v>
      </c>
      <c r="F289" s="10">
        <f t="shared" si="132"/>
        <v>14.500160793312915</v>
      </c>
      <c r="G289" s="10">
        <f t="shared" si="132"/>
        <v>-16.247045699905044</v>
      </c>
      <c r="H289" s="10">
        <f t="shared" si="132"/>
        <v>42.935032946351015</v>
      </c>
      <c r="I289" s="10">
        <f t="shared" si="132"/>
        <v>28.682708400967414</v>
      </c>
      <c r="J289" s="10">
        <f t="shared" si="132"/>
        <v>69.364172639201115</v>
      </c>
      <c r="K289" s="10">
        <f t="shared" si="132"/>
        <v>18.752574317330712</v>
      </c>
      <c r="L289" s="10">
        <f t="shared" si="132"/>
        <v>106.52522749152843</v>
      </c>
      <c r="M289" s="10">
        <f t="shared" si="132"/>
        <v>-12.272565292810583</v>
      </c>
      <c r="N289" s="10">
        <f t="shared" si="132"/>
        <v>4.6897564589154257</v>
      </c>
      <c r="O289" s="10">
        <f t="shared" si="132"/>
        <v>25.722375665260387</v>
      </c>
      <c r="P289" s="10">
        <f t="shared" si="132"/>
        <v>19.63092131091922</v>
      </c>
      <c r="Q289" s="10">
        <f t="shared" si="132"/>
        <v>153.95566030212521</v>
      </c>
      <c r="R289" s="10">
        <f t="shared" si="132"/>
        <v>-58.718240634072103</v>
      </c>
      <c r="S289" s="10">
        <f t="shared" si="132"/>
        <v>3.61825536312233</v>
      </c>
      <c r="T289" s="10">
        <f t="shared" si="132"/>
        <v>-17.110301574890258</v>
      </c>
      <c r="U289" s="10">
        <f t="shared" si="132"/>
        <v>-26.168777158779179</v>
      </c>
      <c r="V289" s="10">
        <f t="shared" si="132"/>
        <v>-14.457281916854001</v>
      </c>
      <c r="W289" s="10">
        <f t="shared" si="132"/>
        <v>-33.14707708308606</v>
      </c>
      <c r="X289" s="10">
        <f t="shared" si="132"/>
        <v>9.3730092998548997</v>
      </c>
      <c r="Y289" s="10">
        <f t="shared" si="132"/>
        <v>401.28121908561843</v>
      </c>
      <c r="Z289" s="10">
        <f t="shared" si="132"/>
        <v>51.9276115643286</v>
      </c>
      <c r="AA289" s="10">
        <f t="shared" si="132"/>
        <v>-7.9412526218903992</v>
      </c>
      <c r="AB289" s="10">
        <f t="shared" si="133"/>
        <v>-67.433341643024079</v>
      </c>
      <c r="AC289" s="8">
        <f t="shared" si="131"/>
        <v>10.275044379740962</v>
      </c>
      <c r="AD289" s="4"/>
    </row>
    <row r="290" spans="1:30">
      <c r="A290" s="2">
        <v>79</v>
      </c>
      <c r="B290" s="44" t="s">
        <v>21</v>
      </c>
      <c r="C290" s="11" t="s">
        <v>0</v>
      </c>
      <c r="D290" s="10">
        <f t="shared" si="130"/>
        <v>1.4428196848535322</v>
      </c>
      <c r="E290" s="10">
        <f t="shared" si="132"/>
        <v>5.1510112281877127</v>
      </c>
      <c r="F290" s="10">
        <f t="shared" si="132"/>
        <v>15.632622362708418</v>
      </c>
      <c r="G290" s="10">
        <f t="shared" si="132"/>
        <v>16.84126247677429</v>
      </c>
      <c r="H290" s="10">
        <f t="shared" si="132"/>
        <v>20.829123733322149</v>
      </c>
      <c r="I290" s="10">
        <f t="shared" si="132"/>
        <v>6.5995136537054861</v>
      </c>
      <c r="J290" s="10">
        <f t="shared" si="132"/>
        <v>34.493256026514786</v>
      </c>
      <c r="K290" s="10">
        <f t="shared" si="132"/>
        <v>20.071275954762214</v>
      </c>
      <c r="L290" s="10">
        <f t="shared" si="132"/>
        <v>69.839147077849361</v>
      </c>
      <c r="M290" s="10">
        <f t="shared" si="132"/>
        <v>52.708445109936775</v>
      </c>
      <c r="N290" s="10">
        <f t="shared" si="132"/>
        <v>58.313142416986324</v>
      </c>
      <c r="O290" s="10">
        <f t="shared" si="132"/>
        <v>-21.912482734327241</v>
      </c>
      <c r="P290" s="10">
        <f t="shared" si="132"/>
        <v>-27.289958117981499</v>
      </c>
      <c r="Q290" s="10">
        <f t="shared" si="132"/>
        <v>53.956371037466766</v>
      </c>
      <c r="R290" s="10">
        <f t="shared" si="132"/>
        <v>-11.908924490592028</v>
      </c>
      <c r="S290" s="10">
        <f t="shared" si="132"/>
        <v>4.6008119829320009</v>
      </c>
      <c r="T290" s="10">
        <f t="shared" si="132"/>
        <v>15.683786468050684</v>
      </c>
      <c r="U290" s="10">
        <f t="shared" si="132"/>
        <v>13.477791819250967</v>
      </c>
      <c r="V290" s="10">
        <f t="shared" si="132"/>
        <v>-3.1300159538641452</v>
      </c>
      <c r="W290" s="10">
        <f t="shared" si="132"/>
        <v>-10.804864444701991</v>
      </c>
      <c r="X290" s="10">
        <f t="shared" si="132"/>
        <v>-18.958108703579839</v>
      </c>
      <c r="Y290" s="10">
        <f t="shared" si="132"/>
        <v>113.5178843668503</v>
      </c>
      <c r="Z290" s="10">
        <f t="shared" ref="E290:AA301" si="134">IFERROR(Z86/Y86*100-100,"--")</f>
        <v>3.040336966995099</v>
      </c>
      <c r="AA290" s="10">
        <f t="shared" si="134"/>
        <v>-18.585994812745682</v>
      </c>
      <c r="AB290" s="10">
        <f t="shared" si="133"/>
        <v>-4.9619810444158077</v>
      </c>
      <c r="AC290" s="8">
        <f t="shared" si="131"/>
        <v>11.120980574099733</v>
      </c>
      <c r="AD290" s="4"/>
    </row>
    <row r="291" spans="1:30">
      <c r="A291" s="2">
        <v>80</v>
      </c>
      <c r="B291" s="44" t="s">
        <v>20</v>
      </c>
      <c r="C291" s="11" t="s">
        <v>0</v>
      </c>
      <c r="D291" s="10">
        <f t="shared" si="130"/>
        <v>14.588086179206556</v>
      </c>
      <c r="E291" s="10">
        <f t="shared" si="134"/>
        <v>37.852426415574342</v>
      </c>
      <c r="F291" s="10">
        <f t="shared" si="134"/>
        <v>3.6406448268605516</v>
      </c>
      <c r="G291" s="10">
        <f t="shared" si="134"/>
        <v>17.802824698117163</v>
      </c>
      <c r="H291" s="10">
        <f t="shared" si="134"/>
        <v>23.873062100526241</v>
      </c>
      <c r="I291" s="10">
        <f t="shared" si="134"/>
        <v>4.1896151600388833</v>
      </c>
      <c r="J291" s="10">
        <f t="shared" si="134"/>
        <v>14.466585272727599</v>
      </c>
      <c r="K291" s="10">
        <f t="shared" si="134"/>
        <v>11.719904007128875</v>
      </c>
      <c r="L291" s="10">
        <f t="shared" si="134"/>
        <v>105.76823024963349</v>
      </c>
      <c r="M291" s="10">
        <f t="shared" si="134"/>
        <v>58.208550387876073</v>
      </c>
      <c r="N291" s="10">
        <f t="shared" si="134"/>
        <v>-4.7377638773817523</v>
      </c>
      <c r="O291" s="10">
        <f t="shared" si="134"/>
        <v>17.368268180192644</v>
      </c>
      <c r="P291" s="10">
        <f t="shared" si="134"/>
        <v>3.7954823714550656</v>
      </c>
      <c r="Q291" s="10">
        <f t="shared" si="134"/>
        <v>-0.53209161571645325</v>
      </c>
      <c r="R291" s="10">
        <f t="shared" si="134"/>
        <v>18.333210169257825</v>
      </c>
      <c r="S291" s="10">
        <f t="shared" si="134"/>
        <v>53.128192633270686</v>
      </c>
      <c r="T291" s="10">
        <f t="shared" si="134"/>
        <v>8.3748126370931004</v>
      </c>
      <c r="U291" s="10">
        <f t="shared" si="134"/>
        <v>-39.886487923862347</v>
      </c>
      <c r="V291" s="10">
        <f t="shared" si="134"/>
        <v>-22.170803898359864</v>
      </c>
      <c r="W291" s="10">
        <f t="shared" si="134"/>
        <v>-24.24251994678103</v>
      </c>
      <c r="X291" s="10">
        <f t="shared" si="134"/>
        <v>-5.702951116845739</v>
      </c>
      <c r="Y291" s="10">
        <f t="shared" si="134"/>
        <v>-31.960268317695366</v>
      </c>
      <c r="Z291" s="10">
        <f t="shared" si="134"/>
        <v>-14.312447858007985</v>
      </c>
      <c r="AA291" s="10">
        <f t="shared" si="134"/>
        <v>-11.09797451754909</v>
      </c>
      <c r="AB291" s="10">
        <f t="shared" si="133"/>
        <v>158.14462702070762</v>
      </c>
      <c r="AC291" s="8">
        <f t="shared" si="131"/>
        <v>9.4671099659004341</v>
      </c>
      <c r="AD291" s="4"/>
    </row>
    <row r="292" spans="1:30">
      <c r="A292" s="2">
        <v>81</v>
      </c>
      <c r="B292" s="44" t="s">
        <v>19</v>
      </c>
      <c r="C292" s="11" t="s">
        <v>0</v>
      </c>
      <c r="D292" s="10">
        <f t="shared" si="130"/>
        <v>14.034221891527807</v>
      </c>
      <c r="E292" s="10">
        <f t="shared" si="134"/>
        <v>8.7396762908824428</v>
      </c>
      <c r="F292" s="10">
        <f t="shared" si="134"/>
        <v>35.983015095033977</v>
      </c>
      <c r="G292" s="10">
        <f t="shared" si="134"/>
        <v>30.748395140280877</v>
      </c>
      <c r="H292" s="10">
        <f t="shared" si="134"/>
        <v>31.386921487573886</v>
      </c>
      <c r="I292" s="10">
        <f t="shared" si="134"/>
        <v>16.508381787741925</v>
      </c>
      <c r="J292" s="10">
        <f t="shared" si="134"/>
        <v>6.6267798116845142</v>
      </c>
      <c r="K292" s="10">
        <f t="shared" si="134"/>
        <v>11.080978867305475</v>
      </c>
      <c r="L292" s="10">
        <f t="shared" si="134"/>
        <v>94.767890753421824</v>
      </c>
      <c r="M292" s="10">
        <f t="shared" si="134"/>
        <v>51.956678702201515</v>
      </c>
      <c r="N292" s="10">
        <f t="shared" si="134"/>
        <v>24.969149488782222</v>
      </c>
      <c r="O292" s="10">
        <f t="shared" si="134"/>
        <v>17.862282039439819</v>
      </c>
      <c r="P292" s="10">
        <f t="shared" si="134"/>
        <v>36.043877573889375</v>
      </c>
      <c r="Q292" s="10">
        <f t="shared" si="134"/>
        <v>-18.121400942465399</v>
      </c>
      <c r="R292" s="10">
        <f t="shared" si="134"/>
        <v>40.816762752791846</v>
      </c>
      <c r="S292" s="10">
        <f t="shared" si="134"/>
        <v>0.57039097475184519</v>
      </c>
      <c r="T292" s="10">
        <f t="shared" si="134"/>
        <v>-2.3704186748950491</v>
      </c>
      <c r="U292" s="10">
        <f t="shared" si="134"/>
        <v>4.1830993873111879</v>
      </c>
      <c r="V292" s="10">
        <f t="shared" si="134"/>
        <v>1.2775569220084151</v>
      </c>
      <c r="W292" s="10">
        <f t="shared" si="134"/>
        <v>14.497721201364271</v>
      </c>
      <c r="X292" s="10">
        <f t="shared" si="134"/>
        <v>0.78823683225341767</v>
      </c>
      <c r="Y292" s="10">
        <f t="shared" si="134"/>
        <v>70.478582422866651</v>
      </c>
      <c r="Z292" s="10">
        <f t="shared" si="134"/>
        <v>55.290308010581555</v>
      </c>
      <c r="AA292" s="10">
        <f t="shared" si="134"/>
        <v>-35.062004276643023</v>
      </c>
      <c r="AB292" s="10">
        <f t="shared" si="133"/>
        <v>9.4206765319553369</v>
      </c>
      <c r="AC292" s="8">
        <f t="shared" si="131"/>
        <v>17.164107920747625</v>
      </c>
      <c r="AD292" s="4"/>
    </row>
    <row r="293" spans="1:30">
      <c r="A293" s="2">
        <v>82</v>
      </c>
      <c r="B293" s="44" t="s">
        <v>18</v>
      </c>
      <c r="C293" s="11" t="s">
        <v>0</v>
      </c>
      <c r="D293" s="10">
        <f t="shared" si="130"/>
        <v>-4.0628040112056141</v>
      </c>
      <c r="E293" s="10">
        <f t="shared" si="134"/>
        <v>-3.0381643495533837</v>
      </c>
      <c r="F293" s="10">
        <f t="shared" si="134"/>
        <v>49.753606249290556</v>
      </c>
      <c r="G293" s="10">
        <f t="shared" si="134"/>
        <v>-1.4825280045356664</v>
      </c>
      <c r="H293" s="10">
        <f t="shared" si="134"/>
        <v>34.655200732584802</v>
      </c>
      <c r="I293" s="10">
        <f t="shared" si="134"/>
        <v>15.074426638840535</v>
      </c>
      <c r="J293" s="10">
        <f t="shared" si="134"/>
        <v>45.661109579584405</v>
      </c>
      <c r="K293" s="10">
        <f t="shared" si="134"/>
        <v>32.394615781186531</v>
      </c>
      <c r="L293" s="10">
        <f t="shared" si="134"/>
        <v>53.000306912176001</v>
      </c>
      <c r="M293" s="10">
        <f t="shared" si="134"/>
        <v>20.813003917777934</v>
      </c>
      <c r="N293" s="10">
        <f t="shared" si="134"/>
        <v>18.156784591811942</v>
      </c>
      <c r="O293" s="10">
        <f t="shared" si="134"/>
        <v>16.114154593024892</v>
      </c>
      <c r="P293" s="10">
        <f t="shared" si="134"/>
        <v>6.9736597798493136</v>
      </c>
      <c r="Q293" s="10">
        <f t="shared" si="134"/>
        <v>-9.4267650876641795</v>
      </c>
      <c r="R293" s="10">
        <f t="shared" si="134"/>
        <v>30.714948414985429</v>
      </c>
      <c r="S293" s="10">
        <f t="shared" si="134"/>
        <v>17.864287351083362</v>
      </c>
      <c r="T293" s="10">
        <f t="shared" si="134"/>
        <v>-2.4392882846325961</v>
      </c>
      <c r="U293" s="10">
        <f t="shared" si="134"/>
        <v>0.97691304250157884</v>
      </c>
      <c r="V293" s="10">
        <f t="shared" si="134"/>
        <v>10.766869299919705</v>
      </c>
      <c r="W293" s="10">
        <f t="shared" si="134"/>
        <v>-3.4644373713733074</v>
      </c>
      <c r="X293" s="10">
        <f t="shared" si="134"/>
        <v>-6.5576344363876728</v>
      </c>
      <c r="Y293" s="10">
        <f t="shared" si="134"/>
        <v>14.694325982875569</v>
      </c>
      <c r="Z293" s="10">
        <f t="shared" si="134"/>
        <v>4.7999503295859967</v>
      </c>
      <c r="AA293" s="10">
        <f t="shared" si="134"/>
        <v>-8.940462205249915</v>
      </c>
      <c r="AB293" s="10">
        <f t="shared" si="133"/>
        <v>-11.333212251393078</v>
      </c>
      <c r="AC293" s="8">
        <f t="shared" si="131"/>
        <v>10.928835861999758</v>
      </c>
      <c r="AD293" s="4"/>
    </row>
    <row r="294" spans="1:30">
      <c r="A294" s="2">
        <v>83</v>
      </c>
      <c r="B294" s="44" t="s">
        <v>17</v>
      </c>
      <c r="C294" s="11" t="s">
        <v>0</v>
      </c>
      <c r="D294" s="10">
        <f t="shared" si="130"/>
        <v>-3.9843445748873023</v>
      </c>
      <c r="E294" s="10">
        <f t="shared" si="134"/>
        <v>2.9526137994243982</v>
      </c>
      <c r="F294" s="10">
        <f t="shared" si="134"/>
        <v>-8.7376909971248438</v>
      </c>
      <c r="G294" s="10">
        <f t="shared" si="134"/>
        <v>13.480454458519375</v>
      </c>
      <c r="H294" s="10">
        <f t="shared" si="134"/>
        <v>15.769640611509743</v>
      </c>
      <c r="I294" s="10">
        <f t="shared" si="134"/>
        <v>7.4050441807951728</v>
      </c>
      <c r="J294" s="10">
        <f t="shared" si="134"/>
        <v>15.283461517471125</v>
      </c>
      <c r="K294" s="10">
        <f t="shared" si="134"/>
        <v>16.184860697150214</v>
      </c>
      <c r="L294" s="10">
        <f t="shared" si="134"/>
        <v>37.085536477479252</v>
      </c>
      <c r="M294" s="10">
        <f t="shared" si="134"/>
        <v>18.119570258663515</v>
      </c>
      <c r="N294" s="10">
        <f t="shared" si="134"/>
        <v>27.941220044017669</v>
      </c>
      <c r="O294" s="10">
        <f t="shared" si="134"/>
        <v>14.38318888933938</v>
      </c>
      <c r="P294" s="10">
        <f t="shared" si="134"/>
        <v>6.5636980354926777</v>
      </c>
      <c r="Q294" s="10">
        <f t="shared" si="134"/>
        <v>-11.337037414366307</v>
      </c>
      <c r="R294" s="10">
        <f t="shared" si="134"/>
        <v>28.201433891561436</v>
      </c>
      <c r="S294" s="10">
        <f t="shared" si="134"/>
        <v>18.982605756489605</v>
      </c>
      <c r="T294" s="10">
        <f t="shared" si="134"/>
        <v>-1.4151560650631154</v>
      </c>
      <c r="U294" s="10">
        <f t="shared" si="134"/>
        <v>-0.44573788205283904</v>
      </c>
      <c r="V294" s="10">
        <f t="shared" si="134"/>
        <v>7.7623085862620087</v>
      </c>
      <c r="W294" s="10">
        <f t="shared" si="134"/>
        <v>-11.675832474367908</v>
      </c>
      <c r="X294" s="10">
        <f t="shared" si="134"/>
        <v>3.1020807549664369</v>
      </c>
      <c r="Y294" s="10">
        <f t="shared" si="134"/>
        <v>3.3487925852636096</v>
      </c>
      <c r="Z294" s="10">
        <f t="shared" si="134"/>
        <v>7.0943828207578008</v>
      </c>
      <c r="AA294" s="10">
        <f t="shared" si="134"/>
        <v>-1.8544435779322015</v>
      </c>
      <c r="AB294" s="10">
        <f t="shared" si="133"/>
        <v>-4.9004734727927541</v>
      </c>
      <c r="AC294" s="8">
        <f t="shared" si="131"/>
        <v>6.9902276251901014</v>
      </c>
      <c r="AD294" s="4"/>
    </row>
    <row r="295" spans="1:30">
      <c r="A295" s="2">
        <v>84</v>
      </c>
      <c r="B295" s="44" t="s">
        <v>16</v>
      </c>
      <c r="C295" s="11" t="s">
        <v>0</v>
      </c>
      <c r="D295" s="10">
        <f t="shared" si="130"/>
        <v>9.1271592633941765</v>
      </c>
      <c r="E295" s="10">
        <f t="shared" si="134"/>
        <v>-17.723895482472358</v>
      </c>
      <c r="F295" s="10">
        <f t="shared" si="134"/>
        <v>-9.3204820395769161E-2</v>
      </c>
      <c r="G295" s="10">
        <f t="shared" si="134"/>
        <v>12.568250292020224</v>
      </c>
      <c r="H295" s="10">
        <f t="shared" si="134"/>
        <v>23.890311949971405</v>
      </c>
      <c r="I295" s="10">
        <f t="shared" si="134"/>
        <v>17.562821386666315</v>
      </c>
      <c r="J295" s="10">
        <f t="shared" si="134"/>
        <v>31.829721367525224</v>
      </c>
      <c r="K295" s="10">
        <f t="shared" si="134"/>
        <v>23.314544252755965</v>
      </c>
      <c r="L295" s="10">
        <f t="shared" si="134"/>
        <v>38.742868295474011</v>
      </c>
      <c r="M295" s="10">
        <f t="shared" si="134"/>
        <v>5.3988634158156401</v>
      </c>
      <c r="N295" s="10">
        <f t="shared" si="134"/>
        <v>13.532808801520474</v>
      </c>
      <c r="O295" s="10">
        <f t="shared" si="134"/>
        <v>13.678937164415956</v>
      </c>
      <c r="P295" s="10">
        <f t="shared" si="134"/>
        <v>11.46498328838166</v>
      </c>
      <c r="Q295" s="10">
        <f t="shared" si="134"/>
        <v>-10.736966832779189</v>
      </c>
      <c r="R295" s="10">
        <f t="shared" si="134"/>
        <v>39.243345817286126</v>
      </c>
      <c r="S295" s="10">
        <f t="shared" si="134"/>
        <v>15.757232328578596</v>
      </c>
      <c r="T295" s="10">
        <f t="shared" si="134"/>
        <v>-8.8318518910711248</v>
      </c>
      <c r="U295" s="10">
        <f t="shared" si="134"/>
        <v>-6.2088580505258619</v>
      </c>
      <c r="V295" s="10">
        <f t="shared" si="134"/>
        <v>5.3085264607173173</v>
      </c>
      <c r="W295" s="10">
        <f t="shared" si="134"/>
        <v>-12.51650990392703</v>
      </c>
      <c r="X295" s="10">
        <f t="shared" si="134"/>
        <v>-5.9618210977369017</v>
      </c>
      <c r="Y295" s="10">
        <f t="shared" si="134"/>
        <v>15.036013462225668</v>
      </c>
      <c r="Z295" s="10">
        <f t="shared" si="134"/>
        <v>18.83431094229104</v>
      </c>
      <c r="AA295" s="10">
        <f t="shared" si="134"/>
        <v>-5.8634080709716585</v>
      </c>
      <c r="AB295" s="10">
        <f t="shared" si="133"/>
        <v>0.90031570140183703</v>
      </c>
      <c r="AC295" s="8">
        <f t="shared" si="131"/>
        <v>7.7481810965931857</v>
      </c>
      <c r="AD295" s="4"/>
    </row>
    <row r="296" spans="1:30" ht="25.5">
      <c r="A296" s="13">
        <v>85</v>
      </c>
      <c r="B296" s="46" t="s">
        <v>15</v>
      </c>
      <c r="C296" s="11" t="s">
        <v>0</v>
      </c>
      <c r="D296" s="10">
        <f t="shared" si="130"/>
        <v>-2.3461262517120787</v>
      </c>
      <c r="E296" s="10">
        <f t="shared" si="134"/>
        <v>16.070515067099691</v>
      </c>
      <c r="F296" s="10">
        <f t="shared" si="134"/>
        <v>19.730026055314781</v>
      </c>
      <c r="G296" s="10">
        <f t="shared" si="134"/>
        <v>33.78605199214212</v>
      </c>
      <c r="H296" s="10">
        <f t="shared" si="134"/>
        <v>43.943191528702584</v>
      </c>
      <c r="I296" s="10">
        <f t="shared" si="134"/>
        <v>10.168453766416107</v>
      </c>
      <c r="J296" s="10">
        <f t="shared" si="134"/>
        <v>34.536102645801833</v>
      </c>
      <c r="K296" s="10">
        <f t="shared" si="134"/>
        <v>28.355165381765659</v>
      </c>
      <c r="L296" s="10">
        <f t="shared" si="134"/>
        <v>47.184333167339815</v>
      </c>
      <c r="M296" s="10">
        <f t="shared" si="134"/>
        <v>23.089913120137041</v>
      </c>
      <c r="N296" s="10">
        <f t="shared" si="134"/>
        <v>25.2539904835442</v>
      </c>
      <c r="O296" s="10">
        <f t="shared" si="134"/>
        <v>17.58294678211287</v>
      </c>
      <c r="P296" s="10">
        <f t="shared" si="134"/>
        <v>3.5063253848227589</v>
      </c>
      <c r="Q296" s="10">
        <f t="shared" si="134"/>
        <v>-8.5733769555798318</v>
      </c>
      <c r="R296" s="10">
        <f t="shared" si="134"/>
        <v>28.971220865224666</v>
      </c>
      <c r="S296" s="10">
        <f t="shared" si="134"/>
        <v>11.625373669339751</v>
      </c>
      <c r="T296" s="10">
        <f t="shared" si="134"/>
        <v>8.7277889575266414</v>
      </c>
      <c r="U296" s="10">
        <f t="shared" si="134"/>
        <v>15.066898724838197</v>
      </c>
      <c r="V296" s="10">
        <f t="shared" si="134"/>
        <v>-3.1644635419668674</v>
      </c>
      <c r="W296" s="10">
        <f t="shared" si="134"/>
        <v>1.5675180432162819</v>
      </c>
      <c r="X296" s="10">
        <f t="shared" si="134"/>
        <v>-3.7021375916494463</v>
      </c>
      <c r="Y296" s="10">
        <f t="shared" si="134"/>
        <v>9.8423593076683034</v>
      </c>
      <c r="Z296" s="10">
        <f t="shared" si="134"/>
        <v>14.197092955051644</v>
      </c>
      <c r="AA296" s="10">
        <f t="shared" si="134"/>
        <v>-4.6405003085385772</v>
      </c>
      <c r="AB296" s="10">
        <f t="shared" si="133"/>
        <v>10.313934879458813</v>
      </c>
      <c r="AC296" s="8">
        <f t="shared" si="131"/>
        <v>13.713952162055577</v>
      </c>
      <c r="AD296" s="4"/>
    </row>
    <row r="297" spans="1:30">
      <c r="A297" s="2">
        <v>86</v>
      </c>
      <c r="B297" s="44" t="s">
        <v>14</v>
      </c>
      <c r="C297" s="11" t="s">
        <v>0</v>
      </c>
      <c r="D297" s="10">
        <f t="shared" si="130"/>
        <v>-65.849900451150717</v>
      </c>
      <c r="E297" s="10">
        <f t="shared" si="134"/>
        <v>79.919898849199342</v>
      </c>
      <c r="F297" s="10">
        <f t="shared" si="134"/>
        <v>88.540463780215759</v>
      </c>
      <c r="G297" s="10">
        <f t="shared" si="134"/>
        <v>-5.912115484380422</v>
      </c>
      <c r="H297" s="10">
        <f t="shared" si="134"/>
        <v>22.261525171949344</v>
      </c>
      <c r="I297" s="10">
        <f t="shared" si="134"/>
        <v>-6.0154979582326007</v>
      </c>
      <c r="J297" s="10">
        <f t="shared" si="134"/>
        <v>62.109572245111394</v>
      </c>
      <c r="K297" s="10">
        <f t="shared" si="134"/>
        <v>4.0891271246002532</v>
      </c>
      <c r="L297" s="10">
        <f t="shared" si="134"/>
        <v>-15.050604975612799</v>
      </c>
      <c r="M297" s="10">
        <f t="shared" si="134"/>
        <v>38.949559599306752</v>
      </c>
      <c r="N297" s="10">
        <f t="shared" si="134"/>
        <v>151.17624927143461</v>
      </c>
      <c r="O297" s="10">
        <f t="shared" si="134"/>
        <v>17.688410480431088</v>
      </c>
      <c r="P297" s="10">
        <f t="shared" si="134"/>
        <v>1.8027032384249964</v>
      </c>
      <c r="Q297" s="10">
        <f t="shared" si="134"/>
        <v>10.013427785749784</v>
      </c>
      <c r="R297" s="10">
        <f t="shared" si="134"/>
        <v>28.755144010942303</v>
      </c>
      <c r="S297" s="10">
        <f t="shared" si="134"/>
        <v>-3.4496379293646129</v>
      </c>
      <c r="T297" s="10">
        <f t="shared" si="134"/>
        <v>-40.297002449722399</v>
      </c>
      <c r="U297" s="10">
        <f t="shared" si="134"/>
        <v>-15.335813135271835</v>
      </c>
      <c r="V297" s="10">
        <f t="shared" si="134"/>
        <v>64.492624173889027</v>
      </c>
      <c r="W297" s="10">
        <f t="shared" si="134"/>
        <v>-18.160743892008341</v>
      </c>
      <c r="X297" s="10">
        <f t="shared" si="134"/>
        <v>-21.348535749696538</v>
      </c>
      <c r="Y297" s="10">
        <f t="shared" si="134"/>
        <v>-27.711325415753777</v>
      </c>
      <c r="Z297" s="10">
        <f t="shared" si="134"/>
        <v>3.5229489071295461</v>
      </c>
      <c r="AA297" s="10">
        <f t="shared" si="134"/>
        <v>-9.9097200859208527</v>
      </c>
      <c r="AB297" s="10">
        <f t="shared" si="133"/>
        <v>6.5827190494843535E-2</v>
      </c>
      <c r="AC297" s="8">
        <f t="shared" si="131"/>
        <v>5.1682811869989393</v>
      </c>
      <c r="AD297" s="4"/>
    </row>
    <row r="298" spans="1:30">
      <c r="A298" s="2">
        <v>87</v>
      </c>
      <c r="B298" s="44" t="s">
        <v>13</v>
      </c>
      <c r="C298" s="11" t="s">
        <v>0</v>
      </c>
      <c r="D298" s="10">
        <f t="shared" si="130"/>
        <v>-18.818527959032082</v>
      </c>
      <c r="E298" s="10">
        <f t="shared" si="134"/>
        <v>-14.52472643235005</v>
      </c>
      <c r="F298" s="10">
        <f t="shared" si="134"/>
        <v>6.1098187406481799</v>
      </c>
      <c r="G298" s="10">
        <f t="shared" si="134"/>
        <v>18.190484815816561</v>
      </c>
      <c r="H298" s="10">
        <f t="shared" si="134"/>
        <v>52.593697994177404</v>
      </c>
      <c r="I298" s="10">
        <f t="shared" si="134"/>
        <v>25.506223778961584</v>
      </c>
      <c r="J298" s="10">
        <f t="shared" si="134"/>
        <v>49.612362280177507</v>
      </c>
      <c r="K298" s="10">
        <f t="shared" si="134"/>
        <v>61.430533705007406</v>
      </c>
      <c r="L298" s="10">
        <f t="shared" si="134"/>
        <v>18.215617356056029</v>
      </c>
      <c r="M298" s="10">
        <f t="shared" si="134"/>
        <v>-5.2003203902592219</v>
      </c>
      <c r="N298" s="10">
        <f t="shared" si="134"/>
        <v>38.868436163639359</v>
      </c>
      <c r="O298" s="10">
        <f t="shared" si="134"/>
        <v>29.754855082006117</v>
      </c>
      <c r="P298" s="10">
        <f t="shared" si="134"/>
        <v>21.840105314712986</v>
      </c>
      <c r="Q298" s="10">
        <f t="shared" si="134"/>
        <v>5.2106820824587601</v>
      </c>
      <c r="R298" s="10">
        <f t="shared" si="134"/>
        <v>74.44942465153926</v>
      </c>
      <c r="S298" s="10">
        <f t="shared" si="134"/>
        <v>32.151263503804643</v>
      </c>
      <c r="T298" s="10">
        <f t="shared" si="134"/>
        <v>8.0564676271966249</v>
      </c>
      <c r="U298" s="10">
        <f t="shared" si="134"/>
        <v>4.9974067374043898</v>
      </c>
      <c r="V298" s="10">
        <f t="shared" si="134"/>
        <v>20.707665890287345</v>
      </c>
      <c r="W298" s="10">
        <f t="shared" si="134"/>
        <v>-22.180036569561096</v>
      </c>
      <c r="X298" s="10">
        <f t="shared" si="134"/>
        <v>2.6187127584347252</v>
      </c>
      <c r="Y298" s="10">
        <f t="shared" si="134"/>
        <v>10.87732486932029</v>
      </c>
      <c r="Z298" s="10">
        <f t="shared" si="134"/>
        <v>2.8498237142124765</v>
      </c>
      <c r="AA298" s="10">
        <f t="shared" si="134"/>
        <v>-7.8046951164009357</v>
      </c>
      <c r="AB298" s="10">
        <f t="shared" si="133"/>
        <v>-1.546225273980383</v>
      </c>
      <c r="AC298" s="8">
        <f t="shared" si="131"/>
        <v>13.545917518504226</v>
      </c>
      <c r="AD298" s="4"/>
    </row>
    <row r="299" spans="1:30">
      <c r="A299" s="2">
        <v>88</v>
      </c>
      <c r="B299" s="44" t="s">
        <v>12</v>
      </c>
      <c r="C299" s="11" t="s">
        <v>0</v>
      </c>
      <c r="D299" s="10">
        <f t="shared" si="130"/>
        <v>94.547817435269394</v>
      </c>
      <c r="E299" s="10">
        <f t="shared" si="134"/>
        <v>22.148434032156629</v>
      </c>
      <c r="F299" s="10">
        <f t="shared" si="134"/>
        <v>-1.8308151975766265</v>
      </c>
      <c r="G299" s="10">
        <f t="shared" si="134"/>
        <v>4.7636762462104798E-2</v>
      </c>
      <c r="H299" s="10">
        <f t="shared" si="134"/>
        <v>-31.658823404389906</v>
      </c>
      <c r="I299" s="10">
        <f t="shared" si="134"/>
        <v>104.06134015926821</v>
      </c>
      <c r="J299" s="10">
        <f t="shared" si="134"/>
        <v>-4.6884526381028735</v>
      </c>
      <c r="K299" s="10">
        <f t="shared" si="134"/>
        <v>6.0088573835727743E-2</v>
      </c>
      <c r="L299" s="10">
        <f t="shared" si="134"/>
        <v>17.437437019899036</v>
      </c>
      <c r="M299" s="10">
        <f t="shared" si="134"/>
        <v>33.189826657715685</v>
      </c>
      <c r="N299" s="10">
        <f t="shared" si="134"/>
        <v>65.540100923938041</v>
      </c>
      <c r="O299" s="10">
        <f t="shared" si="134"/>
        <v>-4.1387253610109127</v>
      </c>
      <c r="P299" s="10">
        <f t="shared" si="134"/>
        <v>-3.2172176183116079</v>
      </c>
      <c r="Q299" s="10">
        <f t="shared" si="134"/>
        <v>5.3381125425018041</v>
      </c>
      <c r="R299" s="10">
        <f t="shared" si="134"/>
        <v>15.953196556546459</v>
      </c>
      <c r="S299" s="10">
        <f t="shared" si="134"/>
        <v>11.243200140101223</v>
      </c>
      <c r="T299" s="10">
        <f t="shared" si="134"/>
        <v>28.515666529383992</v>
      </c>
      <c r="U299" s="10">
        <f t="shared" si="134"/>
        <v>30.77759985129282</v>
      </c>
      <c r="V299" s="10">
        <f t="shared" si="134"/>
        <v>22.947969796680141</v>
      </c>
      <c r="W299" s="10">
        <f t="shared" si="134"/>
        <v>-1.7503218715412459</v>
      </c>
      <c r="X299" s="10">
        <f t="shared" si="134"/>
        <v>-18.613287536478197</v>
      </c>
      <c r="Y299" s="10">
        <f t="shared" si="134"/>
        <v>18.478838348718313</v>
      </c>
      <c r="Z299" s="10">
        <f t="shared" si="134"/>
        <v>13.176641270807849</v>
      </c>
      <c r="AA299" s="10">
        <f t="shared" si="134"/>
        <v>-36.740096122243003</v>
      </c>
      <c r="AB299" s="10">
        <f t="shared" si="133"/>
        <v>-50.700033328369358</v>
      </c>
      <c r="AC299" s="8">
        <f t="shared" si="131"/>
        <v>7.7722235454824187</v>
      </c>
      <c r="AD299" s="4"/>
    </row>
    <row r="300" spans="1:30">
      <c r="A300" s="2">
        <v>89</v>
      </c>
      <c r="B300" s="44" t="s">
        <v>11</v>
      </c>
      <c r="C300" s="11" t="s">
        <v>0</v>
      </c>
      <c r="D300" s="10">
        <f t="shared" si="130"/>
        <v>-60.95526786455364</v>
      </c>
      <c r="E300" s="10">
        <f t="shared" si="134"/>
        <v>-28.603796875139963</v>
      </c>
      <c r="F300" s="10">
        <f t="shared" si="134"/>
        <v>-38.4743660684302</v>
      </c>
      <c r="G300" s="10">
        <f t="shared" si="134"/>
        <v>35.175187960035316</v>
      </c>
      <c r="H300" s="10">
        <f t="shared" si="134"/>
        <v>33.064164423523209</v>
      </c>
      <c r="I300" s="10">
        <f t="shared" si="134"/>
        <v>108.311384461199</v>
      </c>
      <c r="J300" s="10">
        <f t="shared" si="134"/>
        <v>-7.6372464757432397</v>
      </c>
      <c r="K300" s="10">
        <f t="shared" si="134"/>
        <v>18.135788118953712</v>
      </c>
      <c r="L300" s="10">
        <f t="shared" si="134"/>
        <v>35.525667549125529</v>
      </c>
      <c r="M300" s="10">
        <f t="shared" si="134"/>
        <v>-52.662182618906428</v>
      </c>
      <c r="N300" s="10">
        <f t="shared" si="134"/>
        <v>8.1304384143681858</v>
      </c>
      <c r="O300" s="10">
        <f t="shared" si="134"/>
        <v>88.945059260554387</v>
      </c>
      <c r="P300" s="10">
        <f t="shared" si="134"/>
        <v>28.604296894217896</v>
      </c>
      <c r="Q300" s="10">
        <f t="shared" si="134"/>
        <v>91.63646718935766</v>
      </c>
      <c r="R300" s="10">
        <f t="shared" si="134"/>
        <v>-32.025348438637636</v>
      </c>
      <c r="S300" s="10">
        <f t="shared" si="134"/>
        <v>7.7959065911640977</v>
      </c>
      <c r="T300" s="10">
        <f t="shared" si="134"/>
        <v>-1.8004722864957472</v>
      </c>
      <c r="U300" s="10">
        <f t="shared" si="134"/>
        <v>14.190115875501633</v>
      </c>
      <c r="V300" s="10">
        <f t="shared" si="134"/>
        <v>-35.181198371900308</v>
      </c>
      <c r="W300" s="10">
        <f t="shared" si="134"/>
        <v>-23.776676150525617</v>
      </c>
      <c r="X300" s="10">
        <f t="shared" si="134"/>
        <v>91.714354719321619</v>
      </c>
      <c r="Y300" s="10">
        <f t="shared" si="134"/>
        <v>-2.1678860002908351</v>
      </c>
      <c r="Z300" s="10">
        <f t="shared" si="134"/>
        <v>9.3316328367715187</v>
      </c>
      <c r="AA300" s="10">
        <f t="shared" si="134"/>
        <v>7.3038085846522733</v>
      </c>
      <c r="AB300" s="10">
        <f t="shared" si="133"/>
        <v>-1.4872108660824921</v>
      </c>
      <c r="AC300" s="8">
        <f t="shared" si="131"/>
        <v>2.6883971167325171</v>
      </c>
      <c r="AD300" s="4"/>
    </row>
    <row r="301" spans="1:30" ht="25.5">
      <c r="A301" s="13">
        <v>90</v>
      </c>
      <c r="B301" s="46" t="s">
        <v>10</v>
      </c>
      <c r="C301" s="11" t="s">
        <v>0</v>
      </c>
      <c r="D301" s="10">
        <f t="shared" si="130"/>
        <v>7.8021759309498577</v>
      </c>
      <c r="E301" s="10">
        <f t="shared" si="134"/>
        <v>2.8201604852134068</v>
      </c>
      <c r="F301" s="10">
        <f t="shared" si="134"/>
        <v>9.6345395563785701</v>
      </c>
      <c r="G301" s="10">
        <f t="shared" si="134"/>
        <v>25.255146376880802</v>
      </c>
      <c r="H301" s="10">
        <f t="shared" si="134"/>
        <v>45.302537532183152</v>
      </c>
      <c r="I301" s="10">
        <f t="shared" si="134"/>
        <v>34.231046471972633</v>
      </c>
      <c r="J301" s="10">
        <f t="shared" si="134"/>
        <v>42.270220977210386</v>
      </c>
      <c r="K301" s="10">
        <f t="shared" si="134"/>
        <v>70.082713542803276</v>
      </c>
      <c r="L301" s="10">
        <f t="shared" si="134"/>
        <v>69.583517100389258</v>
      </c>
      <c r="M301" s="10">
        <f t="shared" si="134"/>
        <v>24.50420038779437</v>
      </c>
      <c r="N301" s="10">
        <f t="shared" si="134"/>
        <v>17.804345920592041</v>
      </c>
      <c r="O301" s="10">
        <f t="shared" si="134"/>
        <v>17.930357140995199</v>
      </c>
      <c r="P301" s="10">
        <f t="shared" si="134"/>
        <v>11.945972793127709</v>
      </c>
      <c r="Q301" s="10">
        <f t="shared" si="134"/>
        <v>-13.825054957564859</v>
      </c>
      <c r="R301" s="10">
        <f t="shared" si="134"/>
        <v>34.02829218046142</v>
      </c>
      <c r="S301" s="10">
        <f t="shared" si="134"/>
        <v>10.364852749492329</v>
      </c>
      <c r="T301" s="10">
        <f t="shared" si="134"/>
        <v>7.3982016014603431</v>
      </c>
      <c r="U301" s="10">
        <f t="shared" si="134"/>
        <v>1.2709205107092743</v>
      </c>
      <c r="V301" s="10">
        <f t="shared" si="134"/>
        <v>-1.8068239178197842</v>
      </c>
      <c r="W301" s="10">
        <f t="shared" si="134"/>
        <v>-5.7105940398220412</v>
      </c>
      <c r="X301" s="10">
        <f t="shared" si="134"/>
        <v>-6.7668384657510643</v>
      </c>
      <c r="Y301" s="10">
        <f t="shared" si="134"/>
        <v>4.8281959016502896</v>
      </c>
      <c r="Z301" s="10">
        <f t="shared" si="134"/>
        <v>5.1605050620507313</v>
      </c>
      <c r="AA301" s="10">
        <f t="shared" si="134"/>
        <v>-3.6964660772676723</v>
      </c>
      <c r="AB301" s="10">
        <f t="shared" si="133"/>
        <v>0.38824055521789091</v>
      </c>
      <c r="AC301" s="8">
        <f t="shared" si="131"/>
        <v>13.988355508319515</v>
      </c>
      <c r="AD301" s="4"/>
    </row>
    <row r="302" spans="1:30">
      <c r="A302" s="2">
        <v>91</v>
      </c>
      <c r="B302" s="44" t="s">
        <v>9</v>
      </c>
      <c r="C302" s="11" t="s">
        <v>0</v>
      </c>
      <c r="D302" s="10">
        <f t="shared" si="130"/>
        <v>-10.433082482454168</v>
      </c>
      <c r="E302" s="10">
        <f t="shared" ref="E302:AC310" si="135">IFERROR(E98/D98*100-100,"--")</f>
        <v>-7.2867795888829505</v>
      </c>
      <c r="F302" s="10">
        <f t="shared" si="135"/>
        <v>-8.0599682549342191</v>
      </c>
      <c r="G302" s="10">
        <f t="shared" si="135"/>
        <v>-8.6951994874279563</v>
      </c>
      <c r="H302" s="10">
        <f t="shared" si="135"/>
        <v>2.535056836005964</v>
      </c>
      <c r="I302" s="10">
        <f t="shared" si="135"/>
        <v>-4.4502369223653773</v>
      </c>
      <c r="J302" s="10">
        <f t="shared" si="135"/>
        <v>6.9077764074869634</v>
      </c>
      <c r="K302" s="10">
        <f t="shared" si="135"/>
        <v>1.4985978197641998</v>
      </c>
      <c r="L302" s="10">
        <f t="shared" si="135"/>
        <v>24.283468893759789</v>
      </c>
      <c r="M302" s="10">
        <f t="shared" si="135"/>
        <v>3.0508034606804557</v>
      </c>
      <c r="N302" s="10">
        <f t="shared" si="135"/>
        <v>0.85105970222151939</v>
      </c>
      <c r="O302" s="10">
        <f t="shared" si="135"/>
        <v>29.58341496164266</v>
      </c>
      <c r="P302" s="10">
        <f t="shared" si="135"/>
        <v>29.816203661650718</v>
      </c>
      <c r="Q302" s="10">
        <f t="shared" si="135"/>
        <v>-15.571353749525983</v>
      </c>
      <c r="R302" s="10">
        <f t="shared" si="135"/>
        <v>39.168093538512352</v>
      </c>
      <c r="S302" s="10">
        <f t="shared" si="135"/>
        <v>49.242922053536944</v>
      </c>
      <c r="T302" s="10">
        <f t="shared" si="135"/>
        <v>27.191594344417041</v>
      </c>
      <c r="U302" s="10">
        <f t="shared" si="135"/>
        <v>-5.9974311457109906</v>
      </c>
      <c r="V302" s="10">
        <f t="shared" si="135"/>
        <v>-8.6311900991075987</v>
      </c>
      <c r="W302" s="10">
        <f t="shared" si="135"/>
        <v>-2.2903840740234074</v>
      </c>
      <c r="X302" s="10">
        <f t="shared" si="135"/>
        <v>-7.5591842299094054</v>
      </c>
      <c r="Y302" s="10">
        <f t="shared" si="135"/>
        <v>12.65956632776944</v>
      </c>
      <c r="Z302" s="10">
        <f t="shared" si="135"/>
        <v>4.5336549488405637</v>
      </c>
      <c r="AA302" s="10">
        <f t="shared" si="135"/>
        <v>8.4819156375350673</v>
      </c>
      <c r="AB302" s="10">
        <f t="shared" si="133"/>
        <v>8.5907139131275727</v>
      </c>
      <c r="AC302" s="8">
        <f t="shared" si="131"/>
        <v>5.3376764520812685</v>
      </c>
      <c r="AD302" s="4"/>
    </row>
    <row r="303" spans="1:30">
      <c r="A303" s="2">
        <v>92</v>
      </c>
      <c r="B303" s="44" t="s">
        <v>8</v>
      </c>
      <c r="C303" s="11" t="s">
        <v>0</v>
      </c>
      <c r="D303" s="10">
        <f t="shared" si="130"/>
        <v>5.5682893050760924</v>
      </c>
      <c r="E303" s="10">
        <f t="shared" si="135"/>
        <v>7.9313801847394672</v>
      </c>
      <c r="F303" s="10">
        <f t="shared" si="135"/>
        <v>1.9581858256038487</v>
      </c>
      <c r="G303" s="10">
        <f t="shared" si="135"/>
        <v>22.686627834389412</v>
      </c>
      <c r="H303" s="10">
        <f t="shared" si="135"/>
        <v>1.5711235233046636</v>
      </c>
      <c r="I303" s="10">
        <f t="shared" si="135"/>
        <v>3.422753335434308</v>
      </c>
      <c r="J303" s="10">
        <f t="shared" si="135"/>
        <v>22.441309700511127</v>
      </c>
      <c r="K303" s="10">
        <f t="shared" si="135"/>
        <v>-16.625333090833522</v>
      </c>
      <c r="L303" s="10">
        <f t="shared" si="135"/>
        <v>34.174782519760356</v>
      </c>
      <c r="M303" s="10">
        <f t="shared" si="135"/>
        <v>3.0723446935161576</v>
      </c>
      <c r="N303" s="10">
        <f t="shared" si="135"/>
        <v>4.0626619839108713</v>
      </c>
      <c r="O303" s="10">
        <f t="shared" si="135"/>
        <v>24.400569060759651</v>
      </c>
      <c r="P303" s="10">
        <f t="shared" si="135"/>
        <v>19.178447127447868</v>
      </c>
      <c r="Q303" s="10">
        <f t="shared" si="135"/>
        <v>-8.6250718375245299</v>
      </c>
      <c r="R303" s="10">
        <f t="shared" si="135"/>
        <v>27.289284527298534</v>
      </c>
      <c r="S303" s="10">
        <f t="shared" si="135"/>
        <v>18.799479673168079</v>
      </c>
      <c r="T303" s="10">
        <f t="shared" si="135"/>
        <v>11.230964475402061</v>
      </c>
      <c r="U303" s="10">
        <f t="shared" si="135"/>
        <v>-3.3886414039708654</v>
      </c>
      <c r="V303" s="10">
        <f t="shared" si="135"/>
        <v>8.8648199260750857</v>
      </c>
      <c r="W303" s="10">
        <f t="shared" si="135"/>
        <v>5.9905300511537547</v>
      </c>
      <c r="X303" s="10">
        <f t="shared" si="135"/>
        <v>11.308389935411284</v>
      </c>
      <c r="Y303" s="10">
        <f t="shared" si="135"/>
        <v>7.9873722053209946</v>
      </c>
      <c r="Z303" s="10">
        <f t="shared" si="135"/>
        <v>20.412196953929623</v>
      </c>
      <c r="AA303" s="10">
        <f t="shared" si="135"/>
        <v>8.218805308700297</v>
      </c>
      <c r="AB303" s="10">
        <f t="shared" si="133"/>
        <v>-16.047868939501981</v>
      </c>
      <c r="AC303" s="8">
        <f t="shared" si="131"/>
        <v>7.9723348157085354</v>
      </c>
      <c r="AD303" s="4"/>
    </row>
    <row r="304" spans="1:30">
      <c r="A304" s="2">
        <v>93</v>
      </c>
      <c r="B304" s="44" t="s">
        <v>7</v>
      </c>
      <c r="C304" s="11" t="s">
        <v>0</v>
      </c>
      <c r="D304" s="10">
        <f t="shared" si="130"/>
        <v>-98.708134560279618</v>
      </c>
      <c r="E304" s="10">
        <f t="shared" si="135"/>
        <v>136.50202936848265</v>
      </c>
      <c r="F304" s="10">
        <f t="shared" si="135"/>
        <v>-78.352405186094302</v>
      </c>
      <c r="G304" s="10">
        <f t="shared" si="135"/>
        <v>31.968428342246483</v>
      </c>
      <c r="H304" s="10">
        <f t="shared" si="135"/>
        <v>180.86737849170083</v>
      </c>
      <c r="I304" s="10">
        <f t="shared" si="135"/>
        <v>64.012384749622385</v>
      </c>
      <c r="J304" s="10">
        <f t="shared" si="135"/>
        <v>-31.818234536461247</v>
      </c>
      <c r="K304" s="10">
        <f t="shared" si="135"/>
        <v>-45.41420549222984</v>
      </c>
      <c r="L304" s="10">
        <f t="shared" si="135"/>
        <v>21.235676332389787</v>
      </c>
      <c r="M304" s="10">
        <f t="shared" si="135"/>
        <v>-1.1319041983554143</v>
      </c>
      <c r="N304" s="10">
        <f t="shared" si="135"/>
        <v>-25.622193801870267</v>
      </c>
      <c r="O304" s="10">
        <f t="shared" si="135"/>
        <v>-0.87865678038129147</v>
      </c>
      <c r="P304" s="10">
        <f t="shared" si="135"/>
        <v>44.297111443360478</v>
      </c>
      <c r="Q304" s="10">
        <f t="shared" si="135"/>
        <v>63.158694682770005</v>
      </c>
      <c r="R304" s="10">
        <f t="shared" si="135"/>
        <v>-38.244964422764014</v>
      </c>
      <c r="S304" s="10">
        <f t="shared" si="135"/>
        <v>163.99775792128605</v>
      </c>
      <c r="T304" s="10">
        <f t="shared" si="135"/>
        <v>13.643961362567453</v>
      </c>
      <c r="U304" s="10">
        <f t="shared" si="135"/>
        <v>-45.894889811873064</v>
      </c>
      <c r="V304" s="10">
        <f t="shared" si="135"/>
        <v>23.208694461427811</v>
      </c>
      <c r="W304" s="10">
        <f t="shared" si="135"/>
        <v>27.043862788116087</v>
      </c>
      <c r="X304" s="10">
        <f t="shared" si="135"/>
        <v>76.019212185327262</v>
      </c>
      <c r="Y304" s="10">
        <f t="shared" si="135"/>
        <v>-47.735909722854728</v>
      </c>
      <c r="Z304" s="10">
        <f t="shared" si="135"/>
        <v>20.097960826756591</v>
      </c>
      <c r="AA304" s="10">
        <f t="shared" si="135"/>
        <v>21.322020698405538</v>
      </c>
      <c r="AB304" s="10">
        <f t="shared" si="133"/>
        <v>2.9696162577854466</v>
      </c>
      <c r="AC304" s="8">
        <f t="shared" si="131"/>
        <v>-9.8522848058669297</v>
      </c>
      <c r="AD304" s="4"/>
    </row>
    <row r="305" spans="1:30" ht="25.5">
      <c r="A305" s="13">
        <v>94</v>
      </c>
      <c r="B305" s="46" t="s">
        <v>6</v>
      </c>
      <c r="C305" s="11" t="s">
        <v>0</v>
      </c>
      <c r="D305" s="10">
        <f t="shared" si="130"/>
        <v>-15.598304463781034</v>
      </c>
      <c r="E305" s="10">
        <f t="shared" si="135"/>
        <v>-8.3398788196699059</v>
      </c>
      <c r="F305" s="10">
        <f t="shared" si="135"/>
        <v>7.7654436787506285</v>
      </c>
      <c r="G305" s="10">
        <f t="shared" si="135"/>
        <v>7.7343733901387566</v>
      </c>
      <c r="H305" s="10">
        <f t="shared" si="135"/>
        <v>36.853234504147906</v>
      </c>
      <c r="I305" s="10">
        <f t="shared" si="135"/>
        <v>26.841088699799627</v>
      </c>
      <c r="J305" s="10">
        <f t="shared" si="135"/>
        <v>25.125593391459233</v>
      </c>
      <c r="K305" s="10">
        <f t="shared" si="135"/>
        <v>52.447041274697739</v>
      </c>
      <c r="L305" s="10">
        <f t="shared" si="135"/>
        <v>36.719212379494508</v>
      </c>
      <c r="M305" s="10">
        <f t="shared" si="135"/>
        <v>-2.1623535467550852</v>
      </c>
      <c r="N305" s="10">
        <f t="shared" si="135"/>
        <v>15.017719122404699</v>
      </c>
      <c r="O305" s="10">
        <f t="shared" si="135"/>
        <v>37.478108624271243</v>
      </c>
      <c r="P305" s="10">
        <f t="shared" si="135"/>
        <v>18.07261547566803</v>
      </c>
      <c r="Q305" s="10">
        <f t="shared" si="135"/>
        <v>20.547192902599676</v>
      </c>
      <c r="R305" s="10">
        <f t="shared" si="135"/>
        <v>68.720564267625207</v>
      </c>
      <c r="S305" s="10">
        <f t="shared" si="135"/>
        <v>-10.708137658559508</v>
      </c>
      <c r="T305" s="10">
        <f t="shared" si="135"/>
        <v>3.5550254522159719</v>
      </c>
      <c r="U305" s="10">
        <f t="shared" si="135"/>
        <v>6.2263347184475322</v>
      </c>
      <c r="V305" s="10">
        <f t="shared" si="135"/>
        <v>10.278593916105351</v>
      </c>
      <c r="W305" s="10">
        <f t="shared" si="135"/>
        <v>-4.2533824785201944</v>
      </c>
      <c r="X305" s="10">
        <f t="shared" si="135"/>
        <v>-0.81744427785709206</v>
      </c>
      <c r="Y305" s="10">
        <f t="shared" si="135"/>
        <v>15.42574711187315</v>
      </c>
      <c r="Z305" s="10">
        <f t="shared" si="135"/>
        <v>7.1828160118957811</v>
      </c>
      <c r="AA305" s="10">
        <f t="shared" si="135"/>
        <v>-11.215869644313315</v>
      </c>
      <c r="AB305" s="10">
        <f t="shared" si="133"/>
        <v>-17.590964397887831</v>
      </c>
      <c r="AC305" s="8">
        <f t="shared" si="131"/>
        <v>10.703125856254374</v>
      </c>
      <c r="AD305" s="4"/>
    </row>
    <row r="306" spans="1:30">
      <c r="A306" s="2">
        <v>95</v>
      </c>
      <c r="B306" s="44" t="s">
        <v>5</v>
      </c>
      <c r="C306" s="11" t="s">
        <v>0</v>
      </c>
      <c r="D306" s="10">
        <f t="shared" si="130"/>
        <v>22.551614104043608</v>
      </c>
      <c r="E306" s="10">
        <f t="shared" si="135"/>
        <v>-44.7505968249151</v>
      </c>
      <c r="F306" s="10">
        <f t="shared" si="135"/>
        <v>-12.236190662133311</v>
      </c>
      <c r="G306" s="10">
        <f t="shared" si="135"/>
        <v>-9.9423468565267683</v>
      </c>
      <c r="H306" s="10">
        <f t="shared" si="135"/>
        <v>-8.3637367478251576</v>
      </c>
      <c r="I306" s="10">
        <f t="shared" si="135"/>
        <v>19.488729555675647</v>
      </c>
      <c r="J306" s="10">
        <f t="shared" si="135"/>
        <v>35.897758732236667</v>
      </c>
      <c r="K306" s="10">
        <f t="shared" si="135"/>
        <v>13.924385245097</v>
      </c>
      <c r="L306" s="10">
        <f t="shared" si="135"/>
        <v>17.505871554896117</v>
      </c>
      <c r="M306" s="10">
        <f t="shared" si="135"/>
        <v>23.752769669079584</v>
      </c>
      <c r="N306" s="10">
        <f t="shared" si="135"/>
        <v>24.898238934746786</v>
      </c>
      <c r="O306" s="10">
        <f t="shared" si="135"/>
        <v>69.695507223805322</v>
      </c>
      <c r="P306" s="10">
        <f t="shared" si="135"/>
        <v>-7.182122112902249</v>
      </c>
      <c r="Q306" s="10">
        <f t="shared" si="135"/>
        <v>-14.266174781308237</v>
      </c>
      <c r="R306" s="10">
        <f t="shared" si="135"/>
        <v>-0.34446676402819776</v>
      </c>
      <c r="S306" s="10">
        <f t="shared" si="135"/>
        <v>40.204255121577944</v>
      </c>
      <c r="T306" s="10">
        <f t="shared" si="135"/>
        <v>-3.5235404423035845</v>
      </c>
      <c r="U306" s="10">
        <f t="shared" si="135"/>
        <v>-2.9375231850701624</v>
      </c>
      <c r="V306" s="10">
        <f t="shared" si="135"/>
        <v>54.502292453523495</v>
      </c>
      <c r="W306" s="10">
        <f t="shared" si="135"/>
        <v>-9.8347754582077016</v>
      </c>
      <c r="X306" s="10">
        <f t="shared" si="135"/>
        <v>26.185763881818673</v>
      </c>
      <c r="Y306" s="10">
        <f t="shared" si="135"/>
        <v>-10.701709691872068</v>
      </c>
      <c r="Z306" s="10">
        <f t="shared" si="135"/>
        <v>3.5494066320012507E-2</v>
      </c>
      <c r="AA306" s="10">
        <f t="shared" si="135"/>
        <v>19.707328616960524</v>
      </c>
      <c r="AB306" s="10">
        <f t="shared" si="133"/>
        <v>-8.7774337520883989</v>
      </c>
      <c r="AC306" s="8">
        <f t="shared" si="131"/>
        <v>6.3791649290503472</v>
      </c>
      <c r="AD306" s="4"/>
    </row>
    <row r="307" spans="1:30">
      <c r="A307" s="2">
        <v>96</v>
      </c>
      <c r="B307" s="44" t="s">
        <v>4</v>
      </c>
      <c r="C307" s="11" t="s">
        <v>0</v>
      </c>
      <c r="D307" s="10">
        <f t="shared" si="130"/>
        <v>-3.4811912344166416</v>
      </c>
      <c r="E307" s="10">
        <f t="shared" si="135"/>
        <v>-3.681388891349954</v>
      </c>
      <c r="F307" s="10">
        <f t="shared" si="135"/>
        <v>-15.257431582924752</v>
      </c>
      <c r="G307" s="10">
        <f t="shared" si="135"/>
        <v>20.693160515100857</v>
      </c>
      <c r="H307" s="10">
        <f t="shared" si="135"/>
        <v>25.72255410485333</v>
      </c>
      <c r="I307" s="10">
        <f t="shared" si="135"/>
        <v>-12.42881849150929</v>
      </c>
      <c r="J307" s="10">
        <f t="shared" si="135"/>
        <v>2.5959126447880294</v>
      </c>
      <c r="K307" s="10">
        <f t="shared" si="135"/>
        <v>13.099775226671824</v>
      </c>
      <c r="L307" s="10">
        <f t="shared" si="135"/>
        <v>35.390132417642405</v>
      </c>
      <c r="M307" s="10">
        <f t="shared" si="135"/>
        <v>9.6005264732123266</v>
      </c>
      <c r="N307" s="10">
        <f t="shared" si="135"/>
        <v>6.4271302210896266</v>
      </c>
      <c r="O307" s="10">
        <f t="shared" si="135"/>
        <v>12.189205008742249</v>
      </c>
      <c r="P307" s="10">
        <f t="shared" si="135"/>
        <v>3.3041941660375329</v>
      </c>
      <c r="Q307" s="10">
        <f t="shared" si="135"/>
        <v>-6.8485866425355653</v>
      </c>
      <c r="R307" s="10">
        <f t="shared" si="135"/>
        <v>22.443675775260459</v>
      </c>
      <c r="S307" s="10">
        <f t="shared" si="135"/>
        <v>7.0515556078793082</v>
      </c>
      <c r="T307" s="10">
        <f t="shared" si="135"/>
        <v>26.619495911424835</v>
      </c>
      <c r="U307" s="10">
        <f t="shared" si="135"/>
        <v>14.394198642876546</v>
      </c>
      <c r="V307" s="10">
        <f t="shared" si="135"/>
        <v>18.511163152376113</v>
      </c>
      <c r="W307" s="10">
        <f t="shared" si="135"/>
        <v>35.090248383089971</v>
      </c>
      <c r="X307" s="10">
        <f t="shared" si="135"/>
        <v>0.33056211118160661</v>
      </c>
      <c r="Y307" s="10">
        <f t="shared" si="135"/>
        <v>11.403458177046559</v>
      </c>
      <c r="Z307" s="10">
        <f t="shared" si="135"/>
        <v>-1.6134353010937019</v>
      </c>
      <c r="AA307" s="10">
        <f t="shared" si="135"/>
        <v>-8.9308767467186527</v>
      </c>
      <c r="AB307" s="10">
        <f t="shared" si="133"/>
        <v>-19.540669714951164</v>
      </c>
      <c r="AC307" s="8">
        <f t="shared" si="131"/>
        <v>6.4446104223364102</v>
      </c>
    </row>
    <row r="308" spans="1:30">
      <c r="A308" s="2">
        <v>97</v>
      </c>
      <c r="B308" s="44" t="s">
        <v>3</v>
      </c>
      <c r="C308" s="11" t="s">
        <v>0</v>
      </c>
      <c r="D308" s="10">
        <f t="shared" si="130"/>
        <v>-71.217372470144312</v>
      </c>
      <c r="E308" s="10">
        <f t="shared" si="135"/>
        <v>569.78708414231528</v>
      </c>
      <c r="F308" s="10">
        <f t="shared" si="135"/>
        <v>-54.360573763660163</v>
      </c>
      <c r="G308" s="10">
        <f t="shared" si="135"/>
        <v>-22.615032041532928</v>
      </c>
      <c r="H308" s="10">
        <f t="shared" si="135"/>
        <v>-5.8521124382713339</v>
      </c>
      <c r="I308" s="10">
        <f t="shared" si="135"/>
        <v>-19.524478952983486</v>
      </c>
      <c r="J308" s="10">
        <f t="shared" si="135"/>
        <v>-30.43120757710804</v>
      </c>
      <c r="K308" s="10">
        <f t="shared" si="135"/>
        <v>28.027653080643034</v>
      </c>
      <c r="L308" s="10">
        <f t="shared" si="135"/>
        <v>19.550477612038762</v>
      </c>
      <c r="M308" s="10">
        <f t="shared" si="135"/>
        <v>8.5957770256803911</v>
      </c>
      <c r="N308" s="10">
        <f t="shared" si="135"/>
        <v>74.266014124976095</v>
      </c>
      <c r="O308" s="10">
        <f t="shared" si="135"/>
        <v>-20.81080840239467</v>
      </c>
      <c r="P308" s="10">
        <f t="shared" si="135"/>
        <v>125.78708164636748</v>
      </c>
      <c r="Q308" s="10">
        <f t="shared" si="135"/>
        <v>-100</v>
      </c>
      <c r="R308" s="10" t="str">
        <f t="shared" si="135"/>
        <v>--</v>
      </c>
      <c r="S308" s="10" t="str">
        <f t="shared" si="135"/>
        <v>--</v>
      </c>
      <c r="T308" s="10" t="str">
        <f t="shared" si="135"/>
        <v>--</v>
      </c>
      <c r="U308" s="10" t="str">
        <f t="shared" si="135"/>
        <v>--</v>
      </c>
      <c r="V308" s="10" t="str">
        <f t="shared" si="135"/>
        <v>--</v>
      </c>
      <c r="W308" s="10" t="str">
        <f t="shared" si="135"/>
        <v>--</v>
      </c>
      <c r="X308" s="10">
        <f t="shared" si="135"/>
        <v>-61.758099249294929</v>
      </c>
      <c r="Y308" s="10">
        <f t="shared" si="135"/>
        <v>-100</v>
      </c>
      <c r="Z308" s="10" t="str">
        <f t="shared" si="135"/>
        <v>--</v>
      </c>
      <c r="AA308" s="10" t="str">
        <f t="shared" si="135"/>
        <v>--</v>
      </c>
      <c r="AB308" s="10">
        <f t="shared" si="133"/>
        <v>-20.353792488336225</v>
      </c>
      <c r="AC308" s="8">
        <f t="shared" si="131"/>
        <v>16.774612761642317</v>
      </c>
    </row>
    <row r="309" spans="1:30">
      <c r="A309" s="2">
        <v>98</v>
      </c>
      <c r="B309" s="44" t="s">
        <v>2</v>
      </c>
      <c r="C309" s="11" t="s">
        <v>0</v>
      </c>
      <c r="D309" s="10">
        <f t="shared" si="130"/>
        <v>48185.143619551025</v>
      </c>
      <c r="E309" s="10">
        <f t="shared" si="135"/>
        <v>23.688791545274057</v>
      </c>
      <c r="F309" s="10">
        <f t="shared" si="135"/>
        <v>-18.229870836388145</v>
      </c>
      <c r="G309" s="10">
        <f t="shared" si="135"/>
        <v>78.840222984283542</v>
      </c>
      <c r="H309" s="10">
        <f t="shared" si="135"/>
        <v>25.915578247758475</v>
      </c>
      <c r="I309" s="10">
        <f t="shared" si="135"/>
        <v>-2.7056033730956699</v>
      </c>
      <c r="J309" s="10">
        <f t="shared" si="135"/>
        <v>-2.6532528047523982</v>
      </c>
      <c r="K309" s="10">
        <f t="shared" si="135"/>
        <v>-26.415524637733526</v>
      </c>
      <c r="L309" s="10">
        <f t="shared" si="135"/>
        <v>27.251498499199855</v>
      </c>
      <c r="M309" s="10">
        <f t="shared" si="135"/>
        <v>31.180548016228528</v>
      </c>
      <c r="N309" s="10">
        <f t="shared" si="135"/>
        <v>1.2522073432979823</v>
      </c>
      <c r="O309" s="10">
        <f t="shared" si="135"/>
        <v>21.35470363786655</v>
      </c>
      <c r="P309" s="10">
        <f t="shared" si="135"/>
        <v>79.437485647351053</v>
      </c>
      <c r="Q309" s="10">
        <f t="shared" si="135"/>
        <v>-100</v>
      </c>
      <c r="R309" s="10" t="str">
        <f t="shared" si="135"/>
        <v>--</v>
      </c>
      <c r="S309" s="10" t="str">
        <f t="shared" si="135"/>
        <v>--</v>
      </c>
      <c r="T309" s="10" t="str">
        <f t="shared" si="135"/>
        <v>--</v>
      </c>
      <c r="U309" s="10" t="str">
        <f t="shared" si="135"/>
        <v>--</v>
      </c>
      <c r="V309" s="10" t="str">
        <f t="shared" si="135"/>
        <v>--</v>
      </c>
      <c r="W309" s="10" t="str">
        <f t="shared" si="135"/>
        <v>--</v>
      </c>
      <c r="X309" s="10">
        <f t="shared" si="135"/>
        <v>80.911333977742714</v>
      </c>
      <c r="Y309" s="10">
        <f t="shared" si="135"/>
        <v>-100</v>
      </c>
      <c r="Z309" s="10" t="str">
        <f t="shared" si="135"/>
        <v>--</v>
      </c>
      <c r="AA309" s="10" t="str">
        <f t="shared" si="135"/>
        <v>--</v>
      </c>
      <c r="AB309" s="10">
        <f t="shared" si="133"/>
        <v>-26.859053205510364</v>
      </c>
      <c r="AC309" s="8">
        <f t="shared" si="131"/>
        <v>40.539625391103783</v>
      </c>
    </row>
    <row r="310" spans="1:30">
      <c r="A310" s="2">
        <v>99</v>
      </c>
      <c r="B310" s="44" t="s">
        <v>1</v>
      </c>
      <c r="C310" s="11" t="s">
        <v>0</v>
      </c>
      <c r="D310" s="10" t="str">
        <f t="shared" si="130"/>
        <v>--</v>
      </c>
      <c r="E310" s="10" t="str">
        <f t="shared" si="135"/>
        <v>--</v>
      </c>
      <c r="F310" s="10" t="str">
        <f t="shared" si="135"/>
        <v>--</v>
      </c>
      <c r="G310" s="10" t="str">
        <f t="shared" si="135"/>
        <v>--</v>
      </c>
      <c r="H310" s="10" t="str">
        <f t="shared" si="135"/>
        <v>--</v>
      </c>
      <c r="I310" s="10" t="str">
        <f t="shared" si="135"/>
        <v>--</v>
      </c>
      <c r="J310" s="10" t="str">
        <f t="shared" si="135"/>
        <v>--</v>
      </c>
      <c r="K310" s="10" t="str">
        <f t="shared" si="135"/>
        <v>--</v>
      </c>
      <c r="L310" s="10" t="str">
        <f t="shared" si="135"/>
        <v>--</v>
      </c>
      <c r="M310" s="10" t="str">
        <f t="shared" si="135"/>
        <v>--</v>
      </c>
      <c r="N310" s="10" t="str">
        <f t="shared" si="135"/>
        <v>--</v>
      </c>
      <c r="O310" s="10" t="str">
        <f t="shared" si="135"/>
        <v>--</v>
      </c>
      <c r="P310" s="10" t="str">
        <f t="shared" si="135"/>
        <v>--</v>
      </c>
      <c r="Q310" s="10" t="str">
        <f t="shared" si="135"/>
        <v>--</v>
      </c>
      <c r="R310" s="10" t="str">
        <f t="shared" si="135"/>
        <v>--</v>
      </c>
      <c r="S310" s="10" t="str">
        <f t="shared" si="135"/>
        <v>--</v>
      </c>
      <c r="T310" s="10" t="str">
        <f t="shared" si="135"/>
        <v>--</v>
      </c>
      <c r="U310" s="10" t="str">
        <f t="shared" si="135"/>
        <v>--</v>
      </c>
      <c r="V310" s="10" t="str">
        <f t="shared" si="135"/>
        <v>--</v>
      </c>
      <c r="W310" s="10" t="str">
        <f t="shared" si="135"/>
        <v>--</v>
      </c>
      <c r="X310" s="10" t="str">
        <f t="shared" si="135"/>
        <v>--</v>
      </c>
      <c r="Y310" s="10" t="str">
        <f t="shared" si="135"/>
        <v>--</v>
      </c>
      <c r="Z310" s="10" t="str">
        <f t="shared" si="135"/>
        <v>--</v>
      </c>
      <c r="AA310" s="10" t="str">
        <f t="shared" si="135"/>
        <v>--</v>
      </c>
      <c r="AB310" s="10" t="str">
        <f t="shared" si="135"/>
        <v>--</v>
      </c>
      <c r="AC310" s="10" t="str">
        <f t="shared" si="135"/>
        <v>--</v>
      </c>
    </row>
    <row r="311" spans="1:30">
      <c r="B311" s="44"/>
      <c r="C311" s="6"/>
      <c r="D311" s="6"/>
      <c r="E311" s="6"/>
      <c r="F311" s="6"/>
      <c r="G311" s="6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4"/>
    </row>
    <row r="312" spans="1:30" ht="13.5" thickBot="1">
      <c r="A312" s="1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</row>
    <row r="313" spans="1:30" ht="13.5" thickTop="1">
      <c r="B313" s="3" t="s">
        <v>219</v>
      </c>
    </row>
  </sheetData>
  <mergeCells count="6">
    <mergeCell ref="C209:AC209"/>
    <mergeCell ref="A1:B1"/>
    <mergeCell ref="C2:AC2"/>
    <mergeCell ref="C3:AC3"/>
    <mergeCell ref="C4:AC4"/>
    <mergeCell ref="C107:AC108"/>
  </mergeCells>
  <hyperlinks>
    <hyperlink ref="A1:B1" location="ÍNDICE!A1" display="ÍNDICE"/>
  </hyperlinks>
  <pageMargins left="0.75" right="0.75" top="1" bottom="1" header="0" footer="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02"/>
  <sheetViews>
    <sheetView workbookViewId="0">
      <selection sqref="A1:B1"/>
    </sheetView>
  </sheetViews>
  <sheetFormatPr baseColWidth="10" defaultColWidth="12.42578125" defaultRowHeight="12.75"/>
  <cols>
    <col min="1" max="1" width="5.42578125" style="2" customWidth="1"/>
    <col min="2" max="2" width="40.28515625" style="1" customWidth="1"/>
    <col min="3" max="7" width="12.7109375" style="1" customWidth="1"/>
    <col min="8" max="8" width="14" style="1" customWidth="1"/>
    <col min="9" max="11" width="12.7109375" style="1" customWidth="1"/>
    <col min="12" max="18" width="12.42578125" style="1"/>
    <col min="19" max="19" width="13" style="1" bestFit="1" customWidth="1"/>
    <col min="20" max="28" width="13" style="1" customWidth="1"/>
    <col min="29" max="16384" width="12.42578125" style="1"/>
  </cols>
  <sheetData>
    <row r="1" spans="1:30">
      <c r="A1" s="131" t="s">
        <v>105</v>
      </c>
      <c r="B1" s="131"/>
    </row>
    <row r="2" spans="1:30">
      <c r="C2" s="126" t="s">
        <v>184</v>
      </c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</row>
    <row r="3" spans="1:30">
      <c r="C3" s="126" t="s">
        <v>223</v>
      </c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</row>
    <row r="4" spans="1:30">
      <c r="B4" s="2"/>
      <c r="C4" s="126" t="s">
        <v>103</v>
      </c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26"/>
      <c r="AC4" s="126"/>
    </row>
    <row r="5" spans="1:30" ht="13.5" thickBot="1">
      <c r="C5" s="39"/>
      <c r="D5" s="39"/>
      <c r="E5" s="39"/>
      <c r="F5" s="39"/>
      <c r="G5" s="39"/>
      <c r="H5" s="39"/>
      <c r="I5" s="39"/>
      <c r="J5" s="39"/>
      <c r="K5" s="40"/>
    </row>
    <row r="6" spans="1:30" ht="14.25" thickTop="1" thickBot="1">
      <c r="A6" s="53"/>
      <c r="B6" s="32"/>
      <c r="C6" s="38">
        <v>1995</v>
      </c>
      <c r="D6" s="38">
        <v>1996</v>
      </c>
      <c r="E6" s="38">
        <v>1997</v>
      </c>
      <c r="F6" s="38">
        <v>1998</v>
      </c>
      <c r="G6" s="38">
        <v>1999</v>
      </c>
      <c r="H6" s="38">
        <v>2000</v>
      </c>
      <c r="I6" s="38">
        <v>2001</v>
      </c>
      <c r="J6" s="38">
        <v>2002</v>
      </c>
      <c r="K6" s="38">
        <v>2003</v>
      </c>
      <c r="L6" s="38">
        <v>2004</v>
      </c>
      <c r="M6" s="38">
        <v>2005</v>
      </c>
      <c r="N6" s="38">
        <v>2006</v>
      </c>
      <c r="O6" s="38">
        <v>2007</v>
      </c>
      <c r="P6" s="38">
        <v>2008</v>
      </c>
      <c r="Q6" s="38">
        <v>2009</v>
      </c>
      <c r="R6" s="38">
        <v>2010</v>
      </c>
      <c r="S6" s="38">
        <v>2011</v>
      </c>
      <c r="T6" s="38">
        <v>2012</v>
      </c>
      <c r="U6" s="38">
        <v>2013</v>
      </c>
      <c r="V6" s="38">
        <v>2014</v>
      </c>
      <c r="W6" s="38">
        <v>2015</v>
      </c>
      <c r="X6" s="38">
        <v>2016</v>
      </c>
      <c r="Y6" s="38">
        <v>2017</v>
      </c>
      <c r="Z6" s="38">
        <v>2018</v>
      </c>
      <c r="AA6" s="38">
        <v>2019</v>
      </c>
      <c r="AB6" s="38">
        <v>2020</v>
      </c>
      <c r="AC6" s="38" t="s">
        <v>199</v>
      </c>
    </row>
    <row r="7" spans="1:30" ht="13.5" thickTop="1">
      <c r="A7" s="53"/>
      <c r="B7" s="3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30"/>
    </row>
    <row r="8" spans="1:30">
      <c r="B8" s="95" t="s">
        <v>99</v>
      </c>
      <c r="C8" s="34">
        <f>'C4'!C8-'C5'!C8</f>
        <v>16650.028280999948</v>
      </c>
      <c r="D8" s="34">
        <f>'C4'!D8-'C5'!D8</f>
        <v>12235.027604999923</v>
      </c>
      <c r="E8" s="34">
        <f>'C4'!E8-'C5'!E8</f>
        <v>40680.941896999982</v>
      </c>
      <c r="F8" s="34">
        <f>'C4'!F8-'C5'!F8</f>
        <v>43361.144528000092</v>
      </c>
      <c r="G8" s="34">
        <f>'C4'!G8-'C5'!G8</f>
        <v>29397.437566999928</v>
      </c>
      <c r="H8" s="34">
        <f>'C4'!H8-'C5'!H8</f>
        <v>38593.224321499962</v>
      </c>
      <c r="I8" s="34">
        <f>'C4'!I8-'C5'!I8</f>
        <v>23094.063645000046</v>
      </c>
      <c r="J8" s="34">
        <f>'C4'!J8-'C5'!J8</f>
        <v>45085.296791499713</v>
      </c>
      <c r="K8" s="34">
        <f>'C4'!K8-'C5'!K8</f>
        <v>26617.122444999404</v>
      </c>
      <c r="L8" s="34">
        <f>'C4'!L8-'C5'!L8</f>
        <v>32835.998770999955</v>
      </c>
      <c r="M8" s="34">
        <f>'C4'!M8-'C5'!M8</f>
        <v>153251.74682499981</v>
      </c>
      <c r="N8" s="34">
        <f>'C4'!N8-'C5'!N8</f>
        <v>177498.6770970003</v>
      </c>
      <c r="O8" s="34">
        <f>'C4'!O8-'C5'!O8</f>
        <v>248237.10463199986</v>
      </c>
      <c r="P8" s="34">
        <f>'C4'!P8-'C5'!P8</f>
        <v>297400.50266399956</v>
      </c>
      <c r="Q8" s="34">
        <f>'C4'!Q8-'C5'!Q8</f>
        <v>199783.93629400025</v>
      </c>
      <c r="R8" s="34">
        <f>'C4'!R8-'C5'!R8</f>
        <v>201361.683259001</v>
      </c>
      <c r="S8" s="34">
        <f>'C4'!S8-'C5'!S8</f>
        <v>157877.02367800009</v>
      </c>
      <c r="T8" s="34">
        <f>'C4'!T8-'C5'!T8</f>
        <v>299649.14082900085</v>
      </c>
      <c r="U8" s="34">
        <f>'C4'!U8-'C5'!U8</f>
        <v>363907.18905300018</v>
      </c>
      <c r="V8" s="34">
        <f>'C4'!V8-'C5'!V8</f>
        <v>460574.54806098668</v>
      </c>
      <c r="W8" s="34">
        <f>'C4'!W8-'C5'!W8</f>
        <v>672425.19387500035</v>
      </c>
      <c r="X8" s="34">
        <f>'C4'!X8-'C5'!X8</f>
        <v>610525.37147600157</v>
      </c>
      <c r="Y8" s="34">
        <f>'C4'!Y8-'C5'!Y8</f>
        <v>498504.8022349996</v>
      </c>
      <c r="Z8" s="34">
        <f>'C4'!Z8-'C5'!Z8</f>
        <v>379938.86028899811</v>
      </c>
      <c r="AA8" s="34">
        <f>'C4'!AA8-'C5'!AA8</f>
        <v>403673.85453201109</v>
      </c>
      <c r="AB8" s="34">
        <f>'C4'!AB8-'C5'!AB8</f>
        <v>534223.92624100647</v>
      </c>
      <c r="AC8" s="34">
        <f>'C4'!AC8-'C5'!AC8</f>
        <v>5967383.846892003</v>
      </c>
      <c r="AD8" s="30"/>
    </row>
    <row r="9" spans="1:30">
      <c r="A9" s="2">
        <v>1</v>
      </c>
      <c r="B9" s="44" t="s">
        <v>98</v>
      </c>
      <c r="C9" s="29">
        <f>'C4'!C9-'C5'!C9</f>
        <v>467.22324999999995</v>
      </c>
      <c r="D9" s="29">
        <f>'C4'!D9-'C5'!D9</f>
        <v>439.50774699999999</v>
      </c>
      <c r="E9" s="29">
        <f>'C4'!E9-'C5'!E9</f>
        <v>434.87619100000006</v>
      </c>
      <c r="F9" s="29">
        <f>'C4'!F9-'C5'!F9</f>
        <v>386.84192000000002</v>
      </c>
      <c r="G9" s="29">
        <f>'C4'!G9-'C5'!G9</f>
        <v>319.55502500000023</v>
      </c>
      <c r="H9" s="29">
        <f>'C4'!H9-'C5'!H9</f>
        <v>332.90702600000003</v>
      </c>
      <c r="I9" s="29">
        <f>'C4'!I9-'C5'!I9</f>
        <v>308.99790200000001</v>
      </c>
      <c r="J9" s="29">
        <f>'C4'!J9-'C5'!J9</f>
        <v>231.4157855</v>
      </c>
      <c r="K9" s="29">
        <f>'C4'!K9-'C5'!K9</f>
        <v>184.21779899999979</v>
      </c>
      <c r="L9" s="29">
        <f>'C4'!L9-'C5'!L9</f>
        <v>109.77050500000001</v>
      </c>
      <c r="M9" s="29">
        <f>'C4'!M9-'C5'!M9</f>
        <v>219.73966599999997</v>
      </c>
      <c r="N9" s="29">
        <f>'C4'!N9-'C5'!N9</f>
        <v>242.39105699999999</v>
      </c>
      <c r="O9" s="29">
        <f>'C4'!O9-'C5'!O9</f>
        <v>300.99985300000003</v>
      </c>
      <c r="P9" s="29">
        <f>'C4'!P9-'C5'!P9</f>
        <v>402.23156</v>
      </c>
      <c r="Q9" s="29">
        <f>'C4'!Q9-'C5'!Q9</f>
        <v>295.03885400000001</v>
      </c>
      <c r="R9" s="29">
        <f>'C4'!R9-'C5'!R9</f>
        <v>177.50114599999995</v>
      </c>
      <c r="S9" s="29">
        <f>'C4'!S9-'C5'!S9</f>
        <v>193.76024200000001</v>
      </c>
      <c r="T9" s="29">
        <f>'C4'!T9-'C5'!T9</f>
        <v>72.22741000000002</v>
      </c>
      <c r="U9" s="29">
        <f>'C4'!U9-'C5'!U9</f>
        <v>147.66850599999998</v>
      </c>
      <c r="V9" s="29">
        <f>'C4'!V9-'C5'!V9</f>
        <v>-250.26946299999997</v>
      </c>
      <c r="W9" s="29">
        <f>'C4'!W9-'C5'!W9</f>
        <v>46.154259999999908</v>
      </c>
      <c r="X9" s="29">
        <f>'C4'!X9-'C5'!X9</f>
        <v>237.29280399999971</v>
      </c>
      <c r="Y9" s="29">
        <f>'C4'!Y9-'C5'!Y9</f>
        <v>197.57119999999998</v>
      </c>
      <c r="Z9" s="29">
        <f>'C4'!Z9-'C5'!Z9</f>
        <v>132.43375100000009</v>
      </c>
      <c r="AA9" s="29">
        <f>'C4'!AA9-'C5'!AA9</f>
        <v>12.333199000000093</v>
      </c>
      <c r="AB9" s="29">
        <f>'C4'!AB9-'C5'!AB9</f>
        <v>-35.108540999999832</v>
      </c>
      <c r="AC9" s="29">
        <f>'C4'!AC9-'C5'!AC9</f>
        <v>5607.2786544999972</v>
      </c>
      <c r="AD9" s="30"/>
    </row>
    <row r="10" spans="1:30">
      <c r="A10" s="2">
        <v>2</v>
      </c>
      <c r="B10" s="44" t="s">
        <v>97</v>
      </c>
      <c r="C10" s="29">
        <f>'C4'!C10-'C5'!C10</f>
        <v>927.12366300000008</v>
      </c>
      <c r="D10" s="29">
        <f>'C4'!D10-'C5'!D10</f>
        <v>928.27257599999984</v>
      </c>
      <c r="E10" s="29">
        <f>'C4'!E10-'C5'!E10</f>
        <v>814.26647500000036</v>
      </c>
      <c r="F10" s="29">
        <f>'C4'!F10-'C5'!F10</f>
        <v>696.23024599999997</v>
      </c>
      <c r="G10" s="29">
        <f>'C4'!G10-'C5'!G10</f>
        <v>192.65623999999997</v>
      </c>
      <c r="H10" s="29">
        <f>'C4'!H10-'C5'!H10</f>
        <v>116.63278700000001</v>
      </c>
      <c r="I10" s="29">
        <f>'C4'!I10-'C5'!I10</f>
        <v>245.20863699999995</v>
      </c>
      <c r="J10" s="29">
        <f>'C4'!J10-'C5'!J10</f>
        <v>44.976832000000059</v>
      </c>
      <c r="K10" s="29">
        <f>'C4'!K10-'C5'!K10</f>
        <v>-97.502035999999748</v>
      </c>
      <c r="L10" s="29">
        <f>'C4'!L10-'C5'!L10</f>
        <v>230.22885099999996</v>
      </c>
      <c r="M10" s="29">
        <f>'C4'!M10-'C5'!M10</f>
        <v>155.18193300000007</v>
      </c>
      <c r="N10" s="29">
        <f>'C4'!N10-'C5'!N10</f>
        <v>60.762581999999952</v>
      </c>
      <c r="O10" s="29">
        <f>'C4'!O10-'C5'!O10</f>
        <v>-786.12108999999998</v>
      </c>
      <c r="P10" s="29">
        <f>'C4'!P10-'C5'!P10</f>
        <v>-1522.3929370000001</v>
      </c>
      <c r="Q10" s="29">
        <f>'C4'!Q10-'C5'!Q10</f>
        <v>-936.43881899999997</v>
      </c>
      <c r="R10" s="29">
        <f>'C4'!R10-'C5'!R10</f>
        <v>-1229.5643639999998</v>
      </c>
      <c r="S10" s="29">
        <f>'C4'!S10-'C5'!S10</f>
        <v>-2330.3538210000002</v>
      </c>
      <c r="T10" s="29">
        <f>'C4'!T10-'C5'!T10</f>
        <v>-3125.4292839999998</v>
      </c>
      <c r="U10" s="29">
        <f>'C4'!U10-'C5'!U10</f>
        <v>-4938.4166509999995</v>
      </c>
      <c r="V10" s="29">
        <f>'C4'!V10-'C5'!V10</f>
        <v>-4655.9206870000007</v>
      </c>
      <c r="W10" s="29">
        <f>'C4'!W10-'C5'!W10</f>
        <v>-5740.1269119999997</v>
      </c>
      <c r="X10" s="29">
        <f>'C4'!X10-'C5'!X10</f>
        <v>-9355.9330080000018</v>
      </c>
      <c r="Y10" s="29">
        <f>'C4'!Y10-'C5'!Y10</f>
        <v>-8568.3458819999996</v>
      </c>
      <c r="Z10" s="29">
        <f>'C4'!Z10-'C5'!Z10</f>
        <v>-10152.278984</v>
      </c>
      <c r="AA10" s="29">
        <f>'C4'!AA10-'C5'!AA10</f>
        <v>-17991.788968000004</v>
      </c>
      <c r="AB10" s="29">
        <f>'C4'!AB10-'C5'!AB10</f>
        <v>-29561.025618000007</v>
      </c>
      <c r="AC10" s="29">
        <f>'C4'!AC10-'C5'!AC10</f>
        <v>-96580.098239000014</v>
      </c>
      <c r="AD10" s="30"/>
    </row>
    <row r="11" spans="1:30">
      <c r="A11" s="2">
        <v>3</v>
      </c>
      <c r="B11" s="44" t="s">
        <v>96</v>
      </c>
      <c r="C11" s="29">
        <f>'C4'!C11-'C5'!C11</f>
        <v>1489.303013</v>
      </c>
      <c r="D11" s="29">
        <f>'C4'!D11-'C5'!D11</f>
        <v>1139.997401000001</v>
      </c>
      <c r="E11" s="29">
        <f>'C4'!E11-'C5'!E11</f>
        <v>1342.716093</v>
      </c>
      <c r="F11" s="29">
        <f>'C4'!F11-'C5'!F11</f>
        <v>1065.014437999999</v>
      </c>
      <c r="G11" s="29">
        <f>'C4'!G11-'C5'!G11</f>
        <v>1067.8935559999998</v>
      </c>
      <c r="H11" s="29">
        <f>'C4'!H11-'C5'!H11</f>
        <v>1058.0556309999999</v>
      </c>
      <c r="I11" s="29">
        <f>'C4'!I11-'C5'!I11</f>
        <v>1263.3498220000001</v>
      </c>
      <c r="J11" s="29">
        <f>'C4'!J11-'C5'!J11</f>
        <v>1303.4176999999997</v>
      </c>
      <c r="K11" s="29">
        <f>'C4'!K11-'C5'!K11</f>
        <v>1349.5088509999953</v>
      </c>
      <c r="L11" s="29">
        <f>'C4'!L11-'C5'!L11</f>
        <v>1722.7065939999998</v>
      </c>
      <c r="M11" s="29">
        <f>'C4'!M11-'C5'!M11</f>
        <v>1470.4685709999999</v>
      </c>
      <c r="N11" s="29">
        <f>'C4'!N11-'C5'!N11</f>
        <v>1589.4223860000002</v>
      </c>
      <c r="O11" s="29">
        <f>'C4'!O11-'C5'!O11</f>
        <v>1318.9899200000004</v>
      </c>
      <c r="P11" s="29">
        <f>'C4'!P11-'C5'!P11</f>
        <v>1529.836237</v>
      </c>
      <c r="Q11" s="29">
        <f>'C4'!Q11-'C5'!Q11</f>
        <v>3212.7582299999999</v>
      </c>
      <c r="R11" s="29">
        <f>'C4'!R11-'C5'!R11</f>
        <v>4444.8436270000002</v>
      </c>
      <c r="S11" s="29">
        <f>'C4'!S11-'C5'!S11</f>
        <v>5404.7454239999988</v>
      </c>
      <c r="T11" s="29">
        <f>'C4'!T11-'C5'!T11</f>
        <v>5848.7292510000007</v>
      </c>
      <c r="U11" s="29">
        <f>'C4'!U11-'C5'!U11</f>
        <v>6535.710736</v>
      </c>
      <c r="V11" s="29">
        <f>'C4'!V11-'C5'!V11</f>
        <v>7482.0231380000105</v>
      </c>
      <c r="W11" s="29">
        <f>'C4'!W11-'C5'!W11</f>
        <v>6989.8928599999945</v>
      </c>
      <c r="X11" s="29">
        <f>'C4'!X11-'C5'!X11</f>
        <v>6814.9274829999949</v>
      </c>
      <c r="Y11" s="29">
        <f>'C4'!Y11-'C5'!Y11</f>
        <v>5188.9684760000009</v>
      </c>
      <c r="Z11" s="29">
        <f>'C4'!Z11-'C5'!Z11</f>
        <v>1656.5744040000027</v>
      </c>
      <c r="AA11" s="29">
        <f>'C4'!AA11-'C5'!AA11</f>
        <v>-2946.7478709999505</v>
      </c>
      <c r="AB11" s="29">
        <f>'C4'!AB11-'C5'!AB11</f>
        <v>-1660.2320150000123</v>
      </c>
      <c r="AC11" s="29">
        <f>'C4'!AC11-'C5'!AC11</f>
        <v>67682.873956000069</v>
      </c>
      <c r="AD11" s="30"/>
    </row>
    <row r="12" spans="1:30">
      <c r="A12" s="2">
        <v>4</v>
      </c>
      <c r="B12" s="44" t="s">
        <v>95</v>
      </c>
      <c r="C12" s="29">
        <f>'C4'!C12-'C5'!C12</f>
        <v>98.452973999999998</v>
      </c>
      <c r="D12" s="29">
        <f>'C4'!D12-'C5'!D12</f>
        <v>138.707313</v>
      </c>
      <c r="E12" s="29">
        <f>'C4'!E12-'C5'!E12</f>
        <v>98.425687000000011</v>
      </c>
      <c r="F12" s="29">
        <f>'C4'!F12-'C5'!F12</f>
        <v>86.134534000000016</v>
      </c>
      <c r="G12" s="29">
        <f>'C4'!G12-'C5'!G12</f>
        <v>0.3285390000000632</v>
      </c>
      <c r="H12" s="29">
        <f>'C4'!H12-'C5'!H12</f>
        <v>-30.006231999999983</v>
      </c>
      <c r="I12" s="29">
        <f>'C4'!I12-'C5'!I12</f>
        <v>-26.405058999999994</v>
      </c>
      <c r="J12" s="29">
        <f>'C4'!J12-'C5'!J12</f>
        <v>-81.065256000000005</v>
      </c>
      <c r="K12" s="29">
        <f>'C4'!K12-'C5'!K12</f>
        <v>-102.42594999999994</v>
      </c>
      <c r="L12" s="29">
        <f>'C4'!L12-'C5'!L12</f>
        <v>-213.90369600000002</v>
      </c>
      <c r="M12" s="29">
        <f>'C4'!M12-'C5'!M12</f>
        <v>-194.80280800000003</v>
      </c>
      <c r="N12" s="29">
        <f>'C4'!N12-'C5'!N12</f>
        <v>-262.85412200000002</v>
      </c>
      <c r="O12" s="29">
        <f>'C4'!O12-'C5'!O12</f>
        <v>-292.33304900000002</v>
      </c>
      <c r="P12" s="29">
        <f>'C4'!P12-'C5'!P12</f>
        <v>-252.30084799999997</v>
      </c>
      <c r="Q12" s="29">
        <f>'C4'!Q12-'C5'!Q12</f>
        <v>-707.77249500000016</v>
      </c>
      <c r="R12" s="29">
        <f>'C4'!R12-'C5'!R12</f>
        <v>-1595.248955</v>
      </c>
      <c r="S12" s="29">
        <f>'C4'!S12-'C5'!S12</f>
        <v>-2159.6839250000003</v>
      </c>
      <c r="T12" s="29">
        <f>'C4'!T12-'C5'!T12</f>
        <v>-2720.5295970000002</v>
      </c>
      <c r="U12" s="29">
        <f>'C4'!U12-'C5'!U12</f>
        <v>-4699.6609920000001</v>
      </c>
      <c r="V12" s="29">
        <f>'C4'!V12-'C5'!V12</f>
        <v>-5902.5648819999997</v>
      </c>
      <c r="W12" s="29">
        <f>'C4'!W12-'C5'!W12</f>
        <v>-2699.7685440000005</v>
      </c>
      <c r="X12" s="29">
        <f>'C4'!X12-'C5'!X12</f>
        <v>-2927.6706530000015</v>
      </c>
      <c r="Y12" s="29">
        <f>'C4'!Y12-'C5'!Y12</f>
        <v>-4476.1527420000002</v>
      </c>
      <c r="Z12" s="29">
        <f>'C4'!Z12-'C5'!Z12</f>
        <v>-5011.7603700000009</v>
      </c>
      <c r="AA12" s="29">
        <f>'C4'!AA12-'C5'!AA12</f>
        <v>-5789.262643999994</v>
      </c>
      <c r="AB12" s="29">
        <f>'C4'!AB12-'C5'!AB12</f>
        <v>-6711.7470600000061</v>
      </c>
      <c r="AC12" s="29">
        <f>'C4'!AC12-'C5'!AC12</f>
        <v>-46435.870832000001</v>
      </c>
      <c r="AD12" s="30"/>
    </row>
    <row r="13" spans="1:30">
      <c r="A13" s="2">
        <v>5</v>
      </c>
      <c r="B13" s="44" t="s">
        <v>94</v>
      </c>
      <c r="C13" s="29">
        <f>'C4'!C13-'C5'!C13</f>
        <v>638.8772130000001</v>
      </c>
      <c r="D13" s="29">
        <f>'C4'!D13-'C5'!D13</f>
        <v>580.01263999999969</v>
      </c>
      <c r="E13" s="29">
        <f>'C4'!E13-'C5'!E13</f>
        <v>585.69177000000002</v>
      </c>
      <c r="F13" s="29">
        <f>'C4'!F13-'C5'!F13</f>
        <v>550.11995700000011</v>
      </c>
      <c r="G13" s="29">
        <f>'C4'!G13-'C5'!G13</f>
        <v>510.12892900000003</v>
      </c>
      <c r="H13" s="29">
        <f>'C4'!H13-'C5'!H13</f>
        <v>598.80698900000004</v>
      </c>
      <c r="I13" s="29">
        <f>'C4'!I13-'C5'!I13</f>
        <v>480.67584099999999</v>
      </c>
      <c r="J13" s="29">
        <f>'C4'!J13-'C5'!J13</f>
        <v>463.450515</v>
      </c>
      <c r="K13" s="29">
        <f>'C4'!K13-'C5'!K13</f>
        <v>495.89525400000014</v>
      </c>
      <c r="L13" s="29">
        <f>'C4'!L13-'C5'!L13</f>
        <v>726.29547300000002</v>
      </c>
      <c r="M13" s="29">
        <f>'C4'!M13-'C5'!M13</f>
        <v>790.80983900000001</v>
      </c>
      <c r="N13" s="29">
        <f>'C4'!N13-'C5'!N13</f>
        <v>801.70730300000002</v>
      </c>
      <c r="O13" s="29">
        <f>'C4'!O13-'C5'!O13</f>
        <v>840.37864399999989</v>
      </c>
      <c r="P13" s="29">
        <f>'C4'!P13-'C5'!P13</f>
        <v>1111.11049</v>
      </c>
      <c r="Q13" s="29">
        <f>'C4'!Q13-'C5'!Q13</f>
        <v>942.48273700000004</v>
      </c>
      <c r="R13" s="29">
        <f>'C4'!R13-'C5'!R13</f>
        <v>940.72102299999995</v>
      </c>
      <c r="S13" s="29">
        <f>'C4'!S13-'C5'!S13</f>
        <v>1411.1960980000001</v>
      </c>
      <c r="T13" s="29">
        <f>'C4'!T13-'C5'!T13</f>
        <v>1611.8279849999999</v>
      </c>
      <c r="U13" s="29">
        <f>'C4'!U13-'C5'!U13</f>
        <v>1703.8848670000002</v>
      </c>
      <c r="V13" s="29">
        <f>'C4'!V13-'C5'!V13</f>
        <v>1815.1131260000002</v>
      </c>
      <c r="W13" s="29">
        <f>'C4'!W13-'C5'!W13</f>
        <v>1305.7568419999996</v>
      </c>
      <c r="X13" s="29">
        <f>'C4'!X13-'C5'!X13</f>
        <v>1250.0898839999991</v>
      </c>
      <c r="Y13" s="29">
        <f>'C4'!Y13-'C5'!Y13</f>
        <v>1696.7956470000001</v>
      </c>
      <c r="Z13" s="29">
        <f>'C4'!Z13-'C5'!Z13</f>
        <v>1803.8868099999986</v>
      </c>
      <c r="AA13" s="29">
        <f>'C4'!AA13-'C5'!AA13</f>
        <v>1537.8016300000031</v>
      </c>
      <c r="AB13" s="29">
        <f>'C4'!AB13-'C5'!AB13</f>
        <v>1063.6831709999997</v>
      </c>
      <c r="AC13" s="29">
        <f>'C4'!AC13-'C5'!AC13</f>
        <v>26257.200677000015</v>
      </c>
      <c r="AD13" s="30"/>
    </row>
    <row r="14" spans="1:30">
      <c r="A14" s="2">
        <v>6</v>
      </c>
      <c r="B14" s="44" t="s">
        <v>93</v>
      </c>
      <c r="C14" s="29">
        <f>'C4'!C14-'C5'!C14</f>
        <v>21.431093000000001</v>
      </c>
      <c r="D14" s="29">
        <f>'C4'!D14-'C5'!D14</f>
        <v>24.719345000000004</v>
      </c>
      <c r="E14" s="29">
        <f>'C4'!E14-'C5'!E14</f>
        <v>23.434457999999999</v>
      </c>
      <c r="F14" s="29">
        <f>'C4'!F14-'C5'!F14</f>
        <v>18.373082000000004</v>
      </c>
      <c r="G14" s="29">
        <f>'C4'!G14-'C5'!G14</f>
        <v>14.195530999999999</v>
      </c>
      <c r="H14" s="29">
        <f>'C4'!H14-'C5'!H14</f>
        <v>11.135149999999999</v>
      </c>
      <c r="I14" s="29">
        <f>'C4'!I14-'C5'!I14</f>
        <v>12.783976000000003</v>
      </c>
      <c r="J14" s="29">
        <f>'C4'!J14-'C5'!J14</f>
        <v>8.1455529999999996</v>
      </c>
      <c r="K14" s="29">
        <f>'C4'!K14-'C5'!K14</f>
        <v>3.4813139999999336</v>
      </c>
      <c r="L14" s="29">
        <f>'C4'!L14-'C5'!L14</f>
        <v>12.955006999999995</v>
      </c>
      <c r="M14" s="29">
        <f>'C4'!M14-'C5'!M14</f>
        <v>8.4689999999999941</v>
      </c>
      <c r="N14" s="29">
        <f>'C4'!N14-'C5'!N14</f>
        <v>35.675064000000006</v>
      </c>
      <c r="O14" s="29">
        <f>'C4'!O14-'C5'!O14</f>
        <v>47.883374000000003</v>
      </c>
      <c r="P14" s="29">
        <f>'C4'!P14-'C5'!P14</f>
        <v>57.894418999999999</v>
      </c>
      <c r="Q14" s="29">
        <f>'C4'!Q14-'C5'!Q14</f>
        <v>97.72155699999999</v>
      </c>
      <c r="R14" s="29">
        <f>'C4'!R14-'C5'!R14</f>
        <v>102.658666</v>
      </c>
      <c r="S14" s="29">
        <f>'C4'!S14-'C5'!S14</f>
        <v>100.326187</v>
      </c>
      <c r="T14" s="29">
        <f>'C4'!T14-'C5'!T14</f>
        <v>119.45390599999999</v>
      </c>
      <c r="U14" s="29">
        <f>'C4'!U14-'C5'!U14</f>
        <v>103.30993500000002</v>
      </c>
      <c r="V14" s="29">
        <f>'C4'!V14-'C5'!V14</f>
        <v>220.67508099999998</v>
      </c>
      <c r="W14" s="29">
        <f>'C4'!W14-'C5'!W14</f>
        <v>82.044089999999954</v>
      </c>
      <c r="X14" s="29">
        <f>'C4'!X14-'C5'!X14</f>
        <v>106.48153299999987</v>
      </c>
      <c r="Y14" s="29">
        <f>'C4'!Y14-'C5'!Y14</f>
        <v>55.818680000000029</v>
      </c>
      <c r="Z14" s="29">
        <f>'C4'!Z14-'C5'!Z14</f>
        <v>86.122911000000045</v>
      </c>
      <c r="AA14" s="29">
        <f>'C4'!AA14-'C5'!AA14</f>
        <v>162.19803099999967</v>
      </c>
      <c r="AB14" s="29">
        <f>'C4'!AB14-'C5'!AB14</f>
        <v>228.83688799999973</v>
      </c>
      <c r="AC14" s="29">
        <f>'C4'!AC14-'C5'!AC14</f>
        <v>1766.2238309999998</v>
      </c>
      <c r="AD14" s="30"/>
    </row>
    <row r="15" spans="1:30">
      <c r="A15" s="2">
        <v>7</v>
      </c>
      <c r="B15" s="44" t="s">
        <v>92</v>
      </c>
      <c r="C15" s="29">
        <f>'C4'!C15-'C5'!C15</f>
        <v>1636.576098</v>
      </c>
      <c r="D15" s="29">
        <f>'C4'!D15-'C5'!D15</f>
        <v>1470.3838259999995</v>
      </c>
      <c r="E15" s="29">
        <f>'C4'!E15-'C5'!E15</f>
        <v>1436.7873210000005</v>
      </c>
      <c r="F15" s="29">
        <f>'C4'!F15-'C5'!F15</f>
        <v>1402.5574939999997</v>
      </c>
      <c r="G15" s="29">
        <f>'C4'!G15-'C5'!G15</f>
        <v>1437.4667699999993</v>
      </c>
      <c r="H15" s="29">
        <f>'C4'!H15-'C5'!H15</f>
        <v>1462.7727649999999</v>
      </c>
      <c r="I15" s="29">
        <f>'C4'!I15-'C5'!I15</f>
        <v>1540.3948290000001</v>
      </c>
      <c r="J15" s="29">
        <f>'C4'!J15-'C5'!J15</f>
        <v>1693.2146879999998</v>
      </c>
      <c r="K15" s="29">
        <f>'C4'!K15-'C5'!K15</f>
        <v>1800.3984159999982</v>
      </c>
      <c r="L15" s="29">
        <f>'C4'!L15-'C5'!L15</f>
        <v>2131.5695839999998</v>
      </c>
      <c r="M15" s="29">
        <f>'C4'!M15-'C5'!M15</f>
        <v>2529.9324579999998</v>
      </c>
      <c r="N15" s="29">
        <f>'C4'!N15-'C5'!N15</f>
        <v>2959.429944</v>
      </c>
      <c r="O15" s="29">
        <f>'C4'!O15-'C5'!O15</f>
        <v>3243.6477949999999</v>
      </c>
      <c r="P15" s="29">
        <f>'C4'!P15-'C5'!P15</f>
        <v>3640.062895</v>
      </c>
      <c r="Q15" s="29">
        <f>'C4'!Q15-'C5'!Q15</f>
        <v>3792.6974310000001</v>
      </c>
      <c r="R15" s="29">
        <f>'C4'!R15-'C5'!R15</f>
        <v>5964.6814029999996</v>
      </c>
      <c r="S15" s="29">
        <f>'C4'!S15-'C5'!S15</f>
        <v>6897.4775860000009</v>
      </c>
      <c r="T15" s="29">
        <f>'C4'!T15-'C5'!T15</f>
        <v>4505.492902</v>
      </c>
      <c r="U15" s="29">
        <f>'C4'!U15-'C5'!U15</f>
        <v>5319.319438999999</v>
      </c>
      <c r="V15" s="29">
        <f>'C4'!V15-'C5'!V15</f>
        <v>5636.9395019999902</v>
      </c>
      <c r="W15" s="29">
        <f>'C4'!W15-'C5'!W15</f>
        <v>6405.3728329999994</v>
      </c>
      <c r="X15" s="29">
        <f>'C4'!X15-'C5'!X15</f>
        <v>8727.1153909999994</v>
      </c>
      <c r="Y15" s="29">
        <f>'C4'!Y15-'C5'!Y15</f>
        <v>9174.964258</v>
      </c>
      <c r="Z15" s="29">
        <f>'C4'!Z15-'C5'!Z15</f>
        <v>8479.5548399999952</v>
      </c>
      <c r="AA15" s="29">
        <f>'C4'!AA15-'C5'!AA15</f>
        <v>8760.3547059999746</v>
      </c>
      <c r="AB15" s="29">
        <f>'C4'!AB15-'C5'!AB15</f>
        <v>7715.0607139999847</v>
      </c>
      <c r="AC15" s="29">
        <f>'C4'!AC15-'C5'!AC15</f>
        <v>109764.22588799993</v>
      </c>
      <c r="AD15" s="30"/>
    </row>
    <row r="16" spans="1:30">
      <c r="A16" s="2">
        <v>8</v>
      </c>
      <c r="B16" s="44" t="s">
        <v>91</v>
      </c>
      <c r="C16" s="29">
        <f>'C4'!C16-'C5'!C16</f>
        <v>396.30846400000001</v>
      </c>
      <c r="D16" s="29">
        <f>'C4'!D16-'C5'!D16</f>
        <v>264.43656700000003</v>
      </c>
      <c r="E16" s="29">
        <f>'C4'!E16-'C5'!E16</f>
        <v>228.69053099999994</v>
      </c>
      <c r="F16" s="29">
        <f>'C4'!F16-'C5'!F16</f>
        <v>191.53459200000003</v>
      </c>
      <c r="G16" s="29">
        <f>'C4'!G16-'C5'!G16</f>
        <v>167.55852599999986</v>
      </c>
      <c r="H16" s="29">
        <f>'C4'!H16-'C5'!H16</f>
        <v>48.864118000000019</v>
      </c>
      <c r="I16" s="29">
        <f>'C4'!I16-'C5'!I16</f>
        <v>69.336576999999977</v>
      </c>
      <c r="J16" s="29">
        <f>'C4'!J16-'C5'!J16</f>
        <v>183.20222799999999</v>
      </c>
      <c r="K16" s="29">
        <f>'C4'!K16-'C5'!K16</f>
        <v>237.07712700000013</v>
      </c>
      <c r="L16" s="29">
        <f>'C4'!L16-'C5'!L16</f>
        <v>297.59249999999997</v>
      </c>
      <c r="M16" s="29">
        <f>'C4'!M16-'C5'!M16</f>
        <v>411.3779649999999</v>
      </c>
      <c r="N16" s="29">
        <f>'C4'!N16-'C5'!N16</f>
        <v>543.89922799999999</v>
      </c>
      <c r="O16" s="29">
        <f>'C4'!O16-'C5'!O16</f>
        <v>720.18273399999987</v>
      </c>
      <c r="P16" s="29">
        <f>'C4'!P16-'C5'!P16</f>
        <v>868.2654100000002</v>
      </c>
      <c r="Q16" s="29">
        <f>'C4'!Q16-'C5'!Q16</f>
        <v>660.30533600000012</v>
      </c>
      <c r="R16" s="29">
        <f>'C4'!R16-'C5'!R16</f>
        <v>542.10447599999998</v>
      </c>
      <c r="S16" s="29">
        <f>'C4'!S16-'C5'!S16</f>
        <v>154.31433600000037</v>
      </c>
      <c r="T16" s="29">
        <f>'C4'!T16-'C5'!T16</f>
        <v>-30.826546000000235</v>
      </c>
      <c r="U16" s="29">
        <f>'C4'!U16-'C5'!U16</f>
        <v>85.023463999999876</v>
      </c>
      <c r="V16" s="29">
        <f>'C4'!V16-'C5'!V16</f>
        <v>-814.07283300000017</v>
      </c>
      <c r="W16" s="29">
        <f>'C4'!W16-'C5'!W16</f>
        <v>-798.30720099999689</v>
      </c>
      <c r="X16" s="29">
        <f>'C4'!X16-'C5'!X16</f>
        <v>-333.23776499999803</v>
      </c>
      <c r="Y16" s="29">
        <f>'C4'!Y16-'C5'!Y16</f>
        <v>-1028.5143410000001</v>
      </c>
      <c r="Z16" s="29">
        <f>'C4'!Z16-'C5'!Z16</f>
        <v>-3395.4164130000036</v>
      </c>
      <c r="AA16" s="29">
        <f>'C4'!AA16-'C5'!AA16</f>
        <v>-5437.7509880000016</v>
      </c>
      <c r="AB16" s="29">
        <f>'C4'!AB16-'C5'!AB16</f>
        <v>-4946.8167749999957</v>
      </c>
      <c r="AC16" s="29">
        <f>'C4'!AC16-'C5'!AC16</f>
        <v>-10714.868682999979</v>
      </c>
      <c r="AD16" s="30"/>
    </row>
    <row r="17" spans="1:30">
      <c r="A17" s="2">
        <v>9</v>
      </c>
      <c r="B17" s="44" t="s">
        <v>90</v>
      </c>
      <c r="C17" s="29">
        <f>'C4'!C17-'C5'!C17</f>
        <v>450.14953399999996</v>
      </c>
      <c r="D17" s="29">
        <f>'C4'!D17-'C5'!D17</f>
        <v>464.68483499999991</v>
      </c>
      <c r="E17" s="29">
        <f>'C4'!E17-'C5'!E17</f>
        <v>536.91511800000001</v>
      </c>
      <c r="F17" s="29">
        <f>'C4'!F17-'C5'!F17</f>
        <v>500.36333400000007</v>
      </c>
      <c r="G17" s="29">
        <f>'C4'!G17-'C5'!G17</f>
        <v>472.12630099999996</v>
      </c>
      <c r="H17" s="29">
        <f>'C4'!H17-'C5'!H17</f>
        <v>482.77335599999998</v>
      </c>
      <c r="I17" s="29">
        <f>'C4'!I17-'C5'!I17</f>
        <v>521.64216099999999</v>
      </c>
      <c r="J17" s="29">
        <f>'C4'!J17-'C5'!J17</f>
        <v>529.19541900000002</v>
      </c>
      <c r="K17" s="29">
        <f>'C4'!K17-'C5'!K17</f>
        <v>555.61133599999982</v>
      </c>
      <c r="L17" s="29">
        <f>'C4'!L17-'C5'!L17</f>
        <v>831.91098899999997</v>
      </c>
      <c r="M17" s="29">
        <f>'C4'!M17-'C5'!M17</f>
        <v>885.15462100000002</v>
      </c>
      <c r="N17" s="29">
        <f>'C4'!N17-'C5'!N17</f>
        <v>935.43400699999995</v>
      </c>
      <c r="O17" s="29">
        <f>'C4'!O17-'C5'!O17</f>
        <v>1014.3165819999999</v>
      </c>
      <c r="P17" s="29">
        <f>'C4'!P17-'C5'!P17</f>
        <v>1213.3952810000001</v>
      </c>
      <c r="Q17" s="29">
        <f>'C4'!Q17-'C5'!Q17</f>
        <v>1316.3407219999999</v>
      </c>
      <c r="R17" s="29">
        <f>'C4'!R17-'C5'!R17</f>
        <v>1506.610314</v>
      </c>
      <c r="S17" s="29">
        <f>'C4'!S17-'C5'!S17</f>
        <v>1791.7607970000001</v>
      </c>
      <c r="T17" s="29">
        <f>'C4'!T17-'C5'!T17</f>
        <v>1633.8228219999999</v>
      </c>
      <c r="U17" s="29">
        <f>'C4'!U17-'C5'!U17</f>
        <v>1990.8365490000001</v>
      </c>
      <c r="V17" s="29">
        <f>'C4'!V17-'C5'!V17</f>
        <v>2109.070901000001</v>
      </c>
      <c r="W17" s="29">
        <f>'C4'!W17-'C5'!W17</f>
        <v>2139.2206040000005</v>
      </c>
      <c r="X17" s="29">
        <f>'C4'!X17-'C5'!X17</f>
        <v>2315.643935999999</v>
      </c>
      <c r="Y17" s="29">
        <f>'C4'!Y17-'C5'!Y17</f>
        <v>2449.8728799999999</v>
      </c>
      <c r="Z17" s="29">
        <f>'C4'!Z17-'C5'!Z17</f>
        <v>2651.0925159999997</v>
      </c>
      <c r="AA17" s="29">
        <f>'C4'!AA17-'C5'!AA17</f>
        <v>2681.7193840000054</v>
      </c>
      <c r="AB17" s="29">
        <f>'C4'!AB17-'C5'!AB17</f>
        <v>2797.6430140000011</v>
      </c>
      <c r="AC17" s="29">
        <f>'C4'!AC17-'C5'!AC17</f>
        <v>34777.307313000012</v>
      </c>
      <c r="AD17" s="30"/>
    </row>
    <row r="18" spans="1:30">
      <c r="A18" s="2">
        <v>10</v>
      </c>
      <c r="B18" s="44" t="s">
        <v>89</v>
      </c>
      <c r="C18" s="29">
        <f>'C4'!C18-'C5'!C18</f>
        <v>-3505.582934</v>
      </c>
      <c r="D18" s="29">
        <f>'C4'!D18-'C5'!D18</f>
        <v>-2377.5360729999998</v>
      </c>
      <c r="E18" s="29">
        <f>'C4'!E18-'C5'!E18</f>
        <v>284.91225199999963</v>
      </c>
      <c r="F18" s="29">
        <f>'C4'!F18-'C5'!F18</f>
        <v>801.53213700000026</v>
      </c>
      <c r="G18" s="29">
        <f>'C4'!G18-'C5'!G18</f>
        <v>637.70963399999982</v>
      </c>
      <c r="H18" s="29">
        <f>'C4'!H18-'C5'!H18</f>
        <v>1064.7893279999998</v>
      </c>
      <c r="I18" s="29">
        <f>'C4'!I18-'C5'!I18</f>
        <v>426.7418429999999</v>
      </c>
      <c r="J18" s="29">
        <f>'C4'!J18-'C5'!J18</f>
        <v>1202.280665</v>
      </c>
      <c r="K18" s="29">
        <f>'C4'!K18-'C5'!K18</f>
        <v>2123.1789760000024</v>
      </c>
      <c r="L18" s="29">
        <f>'C4'!L18-'C5'!L18</f>
        <v>-1478.0815640000001</v>
      </c>
      <c r="M18" s="29">
        <f>'C4'!M18-'C5'!M18</f>
        <v>17.799417000000176</v>
      </c>
      <c r="N18" s="29">
        <f>'C4'!N18-'C5'!N18</f>
        <v>217.74435400000004</v>
      </c>
      <c r="O18" s="29">
        <f>'C4'!O18-'C5'!O18</f>
        <v>1444.7109799999998</v>
      </c>
      <c r="P18" s="29">
        <f>'C4'!P18-'C5'!P18</f>
        <v>-25.524066999999945</v>
      </c>
      <c r="Q18" s="29">
        <f>'C4'!Q18-'C5'!Q18</f>
        <v>-259.14603699999998</v>
      </c>
      <c r="R18" s="29">
        <f>'C4'!R18-'C5'!R18</f>
        <v>-962.26835200000005</v>
      </c>
      <c r="S18" s="29">
        <f>'C4'!S18-'C5'!S18</f>
        <v>-1405.510057</v>
      </c>
      <c r="T18" s="29">
        <f>'C4'!T18-'C5'!T18</f>
        <v>-4387.2266460000001</v>
      </c>
      <c r="U18" s="29">
        <f>'C4'!U18-'C5'!U18</f>
        <v>-4539.6727170000004</v>
      </c>
      <c r="V18" s="29">
        <f>'C4'!V18-'C5'!V18</f>
        <v>-5729.404837</v>
      </c>
      <c r="W18" s="29">
        <f>'C4'!W18-'C5'!W18</f>
        <v>-9028.1039689999998</v>
      </c>
      <c r="X18" s="29">
        <f>'C4'!X18-'C5'!X18</f>
        <v>-5259.3465420000002</v>
      </c>
      <c r="Y18" s="29">
        <f>'C4'!Y18-'C5'!Y18</f>
        <v>-5726.8120459999991</v>
      </c>
      <c r="Z18" s="29">
        <f>'C4'!Z18-'C5'!Z18</f>
        <v>-4843.647794999999</v>
      </c>
      <c r="AA18" s="29">
        <f>'C4'!AA18-'C5'!AA18</f>
        <v>-3934.3598260000026</v>
      </c>
      <c r="AB18" s="29">
        <f>'C4'!AB18-'C5'!AB18</f>
        <v>-8364.5407290000076</v>
      </c>
      <c r="AC18" s="29">
        <f>'C4'!AC18-'C5'!AC18</f>
        <v>-53605.364605000017</v>
      </c>
      <c r="AD18" s="30"/>
    </row>
    <row r="19" spans="1:30">
      <c r="A19" s="2">
        <v>11</v>
      </c>
      <c r="B19" s="44" t="s">
        <v>88</v>
      </c>
      <c r="C19" s="29">
        <f>'C4'!C19-'C5'!C19</f>
        <v>29.193935999999994</v>
      </c>
      <c r="D19" s="29">
        <f>'C4'!D19-'C5'!D19</f>
        <v>146.76630600000001</v>
      </c>
      <c r="E19" s="29">
        <f>'C4'!E19-'C5'!E19</f>
        <v>118.56620499999997</v>
      </c>
      <c r="F19" s="29">
        <f>'C4'!F19-'C5'!F19</f>
        <v>50.735465000000019</v>
      </c>
      <c r="G19" s="29">
        <f>'C4'!G19-'C5'!G19</f>
        <v>1.6004250000000013</v>
      </c>
      <c r="H19" s="29">
        <f>'C4'!H19-'C5'!H19</f>
        <v>28.974972999999999</v>
      </c>
      <c r="I19" s="29">
        <f>'C4'!I19-'C5'!I19</f>
        <v>26.673788999999999</v>
      </c>
      <c r="J19" s="29">
        <f>'C4'!J19-'C5'!J19</f>
        <v>25.250637000000012</v>
      </c>
      <c r="K19" s="29">
        <f>'C4'!K19-'C5'!K19</f>
        <v>11.104602000000085</v>
      </c>
      <c r="L19" s="29">
        <f>'C4'!L19-'C5'!L19</f>
        <v>-18.975115999999986</v>
      </c>
      <c r="M19" s="29">
        <f>'C4'!M19-'C5'!M19</f>
        <v>25.375312000000008</v>
      </c>
      <c r="N19" s="29">
        <f>'C4'!N19-'C5'!N19</f>
        <v>-10.743587000000019</v>
      </c>
      <c r="O19" s="29">
        <f>'C4'!O19-'C5'!O19</f>
        <v>287.237662</v>
      </c>
      <c r="P19" s="29">
        <f>'C4'!P19-'C5'!P19</f>
        <v>305.64335699999998</v>
      </c>
      <c r="Q19" s="29">
        <f>'C4'!Q19-'C5'!Q19</f>
        <v>164.480029</v>
      </c>
      <c r="R19" s="29">
        <f>'C4'!R19-'C5'!R19</f>
        <v>99.37903399999999</v>
      </c>
      <c r="S19" s="29">
        <f>'C4'!S19-'C5'!S19</f>
        <v>46.33785499999999</v>
      </c>
      <c r="T19" s="29">
        <f>'C4'!T19-'C5'!T19</f>
        <v>24.768705999999952</v>
      </c>
      <c r="U19" s="29">
        <f>'C4'!U19-'C5'!U19</f>
        <v>-188.74905999999999</v>
      </c>
      <c r="V19" s="29">
        <f>'C4'!V19-'C5'!V19</f>
        <v>-349.99062900000001</v>
      </c>
      <c r="W19" s="29">
        <f>'C4'!W19-'C5'!W19</f>
        <v>-358.85271299999999</v>
      </c>
      <c r="X19" s="29">
        <f>'C4'!X19-'C5'!X19</f>
        <v>-326.33155800000009</v>
      </c>
      <c r="Y19" s="29">
        <f>'C4'!Y19-'C5'!Y19</f>
        <v>-394.96034899999995</v>
      </c>
      <c r="Z19" s="29">
        <f>'C4'!Z19-'C5'!Z19</f>
        <v>-387.37544000000003</v>
      </c>
      <c r="AA19" s="29">
        <f>'C4'!AA19-'C5'!AA19</f>
        <v>-483.13990000000013</v>
      </c>
      <c r="AB19" s="29">
        <f>'C4'!AB19-'C5'!AB19</f>
        <v>-747.4065989999998</v>
      </c>
      <c r="AC19" s="29">
        <f>'C4'!AC19-'C5'!AC19</f>
        <v>-1874.4366580000005</v>
      </c>
      <c r="AD19" s="30"/>
    </row>
    <row r="20" spans="1:30">
      <c r="A20" s="2">
        <v>12</v>
      </c>
      <c r="B20" s="44" t="s">
        <v>87</v>
      </c>
      <c r="C20" s="29">
        <f>'C4'!C20-'C5'!C20</f>
        <v>983.18073599999991</v>
      </c>
      <c r="D20" s="29">
        <f>'C4'!D20-'C5'!D20</f>
        <v>644.17926399999988</v>
      </c>
      <c r="E20" s="29">
        <f>'C4'!E20-'C5'!E20</f>
        <v>-122.55420600000014</v>
      </c>
      <c r="F20" s="29">
        <f>'C4'!F20-'C5'!F20</f>
        <v>-591.82594299999914</v>
      </c>
      <c r="G20" s="29">
        <f>'C4'!G20-'C5'!G20</f>
        <v>-832.57742899999948</v>
      </c>
      <c r="H20" s="29">
        <f>'C4'!H20-'C5'!H20</f>
        <v>-2195.6448790000004</v>
      </c>
      <c r="I20" s="29">
        <f>'C4'!I20-'C5'!I20</f>
        <v>-2430.155667</v>
      </c>
      <c r="J20" s="29">
        <f>'C4'!J20-'C5'!J20</f>
        <v>-2058.5606990000001</v>
      </c>
      <c r="K20" s="29">
        <f>'C4'!K20-'C5'!K20</f>
        <v>-4288.9306860000015</v>
      </c>
      <c r="L20" s="29">
        <f>'C4'!L20-'C5'!L20</f>
        <v>-6152.3226619999996</v>
      </c>
      <c r="M20" s="29">
        <f>'C4'!M20-'C5'!M20</f>
        <v>-6775.4277269999993</v>
      </c>
      <c r="N20" s="29">
        <f>'C4'!N20-'C5'!N20</f>
        <v>-6792.2861740000008</v>
      </c>
      <c r="O20" s="29">
        <f>'C4'!O20-'C5'!O20</f>
        <v>-10636.656966</v>
      </c>
      <c r="P20" s="29">
        <f>'C4'!P20-'C5'!P20</f>
        <v>-21138.798664999998</v>
      </c>
      <c r="Q20" s="29">
        <f>'C4'!Q20-'C5'!Q20</f>
        <v>-19163.418265</v>
      </c>
      <c r="R20" s="29">
        <f>'C4'!R20-'C5'!R20</f>
        <v>-25010.899906999999</v>
      </c>
      <c r="S20" s="29">
        <f>'C4'!S20-'C5'!S20</f>
        <v>-29800.650811</v>
      </c>
      <c r="T20" s="29">
        <f>'C4'!T20-'C5'!T20</f>
        <v>-35906.450261999998</v>
      </c>
      <c r="U20" s="29">
        <f>'C4'!U20-'C5'!U20</f>
        <v>-39726.409734000001</v>
      </c>
      <c r="V20" s="29">
        <f>'C4'!V20-'C5'!V20</f>
        <v>-42837.416970000006</v>
      </c>
      <c r="W20" s="29">
        <f>'C4'!W20-'C5'!W20</f>
        <v>-36964.615975999994</v>
      </c>
      <c r="X20" s="29">
        <f>'C4'!X20-'C5'!X20</f>
        <v>-35588.60459599999</v>
      </c>
      <c r="Y20" s="29">
        <f>'C4'!Y20-'C5'!Y20</f>
        <v>-41961.14819</v>
      </c>
      <c r="Z20" s="29">
        <f>'C4'!Z20-'C5'!Z20</f>
        <v>-40674.887506000043</v>
      </c>
      <c r="AA20" s="29">
        <f>'C4'!AA20-'C5'!AA20</f>
        <v>-37201.916308000036</v>
      </c>
      <c r="AB20" s="29">
        <f>'C4'!AB20-'C5'!AB20</f>
        <v>-42087.58855400014</v>
      </c>
      <c r="AC20" s="29">
        <f>'C4'!AC20-'C5'!AC20</f>
        <v>-489312.38878200023</v>
      </c>
      <c r="AD20" s="30"/>
    </row>
    <row r="21" spans="1:30">
      <c r="A21" s="2">
        <v>13</v>
      </c>
      <c r="B21" s="44" t="s">
        <v>86</v>
      </c>
      <c r="C21" s="29">
        <f>'C4'!C21-'C5'!C21</f>
        <v>18.163312000000001</v>
      </c>
      <c r="D21" s="29">
        <f>'C4'!D21-'C5'!D21</f>
        <v>29.745073000000005</v>
      </c>
      <c r="E21" s="29">
        <f>'C4'!E21-'C5'!E21</f>
        <v>40.167355999999998</v>
      </c>
      <c r="F21" s="29">
        <f>'C4'!F21-'C5'!F21</f>
        <v>35.031075999999992</v>
      </c>
      <c r="G21" s="29">
        <f>'C4'!G21-'C5'!G21</f>
        <v>16.452055999999995</v>
      </c>
      <c r="H21" s="29">
        <f>'C4'!H21-'C5'!H21</f>
        <v>13.071497999999998</v>
      </c>
      <c r="I21" s="29">
        <f>'C4'!I21-'C5'!I21</f>
        <v>35.428066999999999</v>
      </c>
      <c r="J21" s="29">
        <f>'C4'!J21-'C5'!J21</f>
        <v>39.57873</v>
      </c>
      <c r="K21" s="29">
        <f>'C4'!K21-'C5'!K21</f>
        <v>20.795533999999989</v>
      </c>
      <c r="L21" s="29">
        <f>'C4'!L21-'C5'!L21</f>
        <v>13.584175999999992</v>
      </c>
      <c r="M21" s="29">
        <f>'C4'!M21-'C5'!M21</f>
        <v>49.980369000000003</v>
      </c>
      <c r="N21" s="29">
        <f>'C4'!N21-'C5'!N21</f>
        <v>80.002263000000013</v>
      </c>
      <c r="O21" s="29">
        <f>'C4'!O21-'C5'!O21</f>
        <v>116.11164500000001</v>
      </c>
      <c r="P21" s="29">
        <f>'C4'!P21-'C5'!P21</f>
        <v>331.88681500000001</v>
      </c>
      <c r="Q21" s="29">
        <f>'C4'!Q21-'C5'!Q21</f>
        <v>397.79610700000001</v>
      </c>
      <c r="R21" s="29">
        <f>'C4'!R21-'C5'!R21</f>
        <v>525.97371600000008</v>
      </c>
      <c r="S21" s="29">
        <f>'C4'!S21-'C5'!S21</f>
        <v>821.04445899999996</v>
      </c>
      <c r="T21" s="29">
        <f>'C4'!T21-'C5'!T21</f>
        <v>785.76633300000003</v>
      </c>
      <c r="U21" s="29">
        <f>'C4'!U21-'C5'!U21</f>
        <v>927.537192</v>
      </c>
      <c r="V21" s="29">
        <f>'C4'!V21-'C5'!V21</f>
        <v>1071.0886049999999</v>
      </c>
      <c r="W21" s="29">
        <f>'C4'!W21-'C5'!W21</f>
        <v>1045.899379</v>
      </c>
      <c r="X21" s="29">
        <f>'C4'!X21-'C5'!X21</f>
        <v>1043.0645580000003</v>
      </c>
      <c r="Y21" s="29">
        <f>'C4'!Y21-'C5'!Y21</f>
        <v>1100.4000719999999</v>
      </c>
      <c r="Z21" s="29">
        <f>'C4'!Z21-'C5'!Z21</f>
        <v>1214.9306800000006</v>
      </c>
      <c r="AA21" s="29">
        <f>'C4'!AA21-'C5'!AA21</f>
        <v>1143.5080960000023</v>
      </c>
      <c r="AB21" s="29">
        <f>'C4'!AB21-'C5'!AB21</f>
        <v>1265.7243800000001</v>
      </c>
      <c r="AC21" s="29">
        <f>'C4'!AC21-'C5'!AC21</f>
        <v>12182.731547000003</v>
      </c>
      <c r="AD21" s="30"/>
    </row>
    <row r="22" spans="1:30">
      <c r="A22" s="2">
        <v>14</v>
      </c>
      <c r="B22" s="44" t="s">
        <v>85</v>
      </c>
      <c r="C22" s="29">
        <f>'C4'!C22-'C5'!C22</f>
        <v>-28.963197999999998</v>
      </c>
      <c r="D22" s="29">
        <f>'C4'!D22-'C5'!D22</f>
        <v>12.000927999999995</v>
      </c>
      <c r="E22" s="29">
        <f>'C4'!E22-'C5'!E22</f>
        <v>16.887276</v>
      </c>
      <c r="F22" s="29">
        <f>'C4'!F22-'C5'!F22</f>
        <v>2.399595000000005</v>
      </c>
      <c r="G22" s="29">
        <f>'C4'!G22-'C5'!G22</f>
        <v>-8.4256399999999942</v>
      </c>
      <c r="H22" s="29">
        <f>'C4'!H22-'C5'!H22</f>
        <v>-40.605020000000003</v>
      </c>
      <c r="I22" s="29">
        <f>'C4'!I22-'C5'!I22</f>
        <v>-21.715390000000006</v>
      </c>
      <c r="J22" s="29">
        <f>'C4'!J22-'C5'!J22</f>
        <v>-1.938886999999994</v>
      </c>
      <c r="K22" s="29">
        <f>'C4'!K22-'C5'!K22</f>
        <v>-25.241928000000037</v>
      </c>
      <c r="L22" s="29">
        <f>'C4'!L22-'C5'!L22</f>
        <v>-44.262318000000008</v>
      </c>
      <c r="M22" s="29">
        <f>'C4'!M22-'C5'!M22</f>
        <v>-18.721166000000004</v>
      </c>
      <c r="N22" s="29">
        <f>'C4'!N22-'C5'!N22</f>
        <v>-46.020763999999993</v>
      </c>
      <c r="O22" s="29">
        <f>'C4'!O22-'C5'!O22</f>
        <v>-27.610217999999996</v>
      </c>
      <c r="P22" s="29">
        <f>'C4'!P22-'C5'!P22</f>
        <v>-12.987009999999998</v>
      </c>
      <c r="Q22" s="29">
        <f>'C4'!Q22-'C5'!Q22</f>
        <v>-44.112037000000008</v>
      </c>
      <c r="R22" s="29">
        <f>'C4'!R22-'C5'!R22</f>
        <v>-136.96292200000002</v>
      </c>
      <c r="S22" s="29">
        <f>'C4'!S22-'C5'!S22</f>
        <v>-158.770803</v>
      </c>
      <c r="T22" s="29">
        <f>'C4'!T22-'C5'!T22</f>
        <v>-101.289074</v>
      </c>
      <c r="U22" s="29">
        <f>'C4'!U22-'C5'!U22</f>
        <v>-95.69350399999999</v>
      </c>
      <c r="V22" s="29">
        <f>'C4'!V22-'C5'!V22</f>
        <v>-94.702031000000005</v>
      </c>
      <c r="W22" s="29">
        <f>'C4'!W22-'C5'!W22</f>
        <v>-71.209842999999992</v>
      </c>
      <c r="X22" s="29">
        <f>'C4'!X22-'C5'!X22</f>
        <v>-80.728921</v>
      </c>
      <c r="Y22" s="29">
        <f>'C4'!Y22-'C5'!Y22</f>
        <v>-44.454810000000009</v>
      </c>
      <c r="Z22" s="29">
        <f>'C4'!Z22-'C5'!Z22</f>
        <v>-14.475125999999989</v>
      </c>
      <c r="AA22" s="29">
        <f>'C4'!AA22-'C5'!AA22</f>
        <v>-13.952257000000031</v>
      </c>
      <c r="AB22" s="29">
        <f>'C4'!AB22-'C5'!AB22</f>
        <v>27.97612300000003</v>
      </c>
      <c r="AC22" s="29">
        <f>'C4'!AC22-'C5'!AC22</f>
        <v>-1073.5789450000002</v>
      </c>
      <c r="AD22" s="30"/>
    </row>
    <row r="23" spans="1:30">
      <c r="A23" s="2">
        <v>15</v>
      </c>
      <c r="B23" s="44" t="s">
        <v>84</v>
      </c>
      <c r="C23" s="29">
        <f>'C4'!C23-'C5'!C23</f>
        <v>-2159.4203950000001</v>
      </c>
      <c r="D23" s="29">
        <f>'C4'!D23-'C5'!D23</f>
        <v>-1313.9696060000001</v>
      </c>
      <c r="E23" s="29">
        <f>'C4'!E23-'C5'!E23</f>
        <v>-971.76552799999899</v>
      </c>
      <c r="F23" s="29">
        <f>'C4'!F23-'C5'!F23</f>
        <v>-1162.9685549999999</v>
      </c>
      <c r="G23" s="29">
        <f>'C4'!G23-'C5'!G23</f>
        <v>-1217.5628819999997</v>
      </c>
      <c r="H23" s="29">
        <f>'C4'!H23-'C5'!H23</f>
        <v>-893.73312200000009</v>
      </c>
      <c r="I23" s="29">
        <f>'C4'!I23-'C5'!I23</f>
        <v>-658.31298600000002</v>
      </c>
      <c r="J23" s="29">
        <f>'C4'!J23-'C5'!J23</f>
        <v>-1545.0279010000002</v>
      </c>
      <c r="K23" s="29">
        <f>'C4'!K23-'C5'!K23</f>
        <v>-2635.3664560000034</v>
      </c>
      <c r="L23" s="29">
        <f>'C4'!L23-'C5'!L23</f>
        <v>-4045.2198660000004</v>
      </c>
      <c r="M23" s="29">
        <f>'C4'!M23-'C5'!M23</f>
        <v>-3022.7493789999999</v>
      </c>
      <c r="N23" s="29">
        <f>'C4'!N23-'C5'!N23</f>
        <v>-3532.8754990000002</v>
      </c>
      <c r="O23" s="29">
        <f>'C4'!O23-'C5'!O23</f>
        <v>-7248.5281580000001</v>
      </c>
      <c r="P23" s="29">
        <f>'C4'!P23-'C5'!P23</f>
        <v>-10212.851859</v>
      </c>
      <c r="Q23" s="29">
        <f>'C4'!Q23-'C5'!Q23</f>
        <v>-7402.3131200000007</v>
      </c>
      <c r="R23" s="29">
        <f>'C4'!R23-'C5'!R23</f>
        <v>-8514.3047299999998</v>
      </c>
      <c r="S23" s="29">
        <f>'C4'!S23-'C5'!S23</f>
        <v>-10994.475066000001</v>
      </c>
      <c r="T23" s="29">
        <f>'C4'!T23-'C5'!T23</f>
        <v>-12480.252856000001</v>
      </c>
      <c r="U23" s="29">
        <f>'C4'!U23-'C5'!U23</f>
        <v>-10222.353176000001</v>
      </c>
      <c r="V23" s="29">
        <f>'C4'!V23-'C5'!V23</f>
        <v>-8478.8507900000004</v>
      </c>
      <c r="W23" s="29">
        <f>'C4'!W23-'C5'!W23</f>
        <v>-7228.8151149999994</v>
      </c>
      <c r="X23" s="29">
        <f>'C4'!X23-'C5'!X23</f>
        <v>-6435.614821000001</v>
      </c>
      <c r="Y23" s="29">
        <f>'C4'!Y23-'C5'!Y23</f>
        <v>-7442.4227399999991</v>
      </c>
      <c r="Z23" s="29">
        <f>'C4'!Z23-'C5'!Z23</f>
        <v>-7521.3341010000004</v>
      </c>
      <c r="AA23" s="29">
        <f>'C4'!AA23-'C5'!AA23</f>
        <v>-8743.4846259999886</v>
      </c>
      <c r="AB23" s="29">
        <f>'C4'!AB23-'C5'!AB23</f>
        <v>-9814.8911249999946</v>
      </c>
      <c r="AC23" s="29">
        <f>'C4'!AC23-'C5'!AC23</f>
        <v>-145899.46445799997</v>
      </c>
      <c r="AD23" s="30"/>
    </row>
    <row r="24" spans="1:30">
      <c r="A24" s="2">
        <v>16</v>
      </c>
      <c r="B24" s="44" t="s">
        <v>83</v>
      </c>
      <c r="C24" s="29">
        <f>'C4'!C24-'C5'!C24</f>
        <v>1104.405923</v>
      </c>
      <c r="D24" s="29">
        <f>'C4'!D24-'C5'!D24</f>
        <v>1461.4616879999996</v>
      </c>
      <c r="E24" s="29">
        <f>'C4'!E24-'C5'!E24</f>
        <v>1375.2867979999999</v>
      </c>
      <c r="F24" s="29">
        <f>'C4'!F24-'C5'!F24</f>
        <v>1205.7261510000001</v>
      </c>
      <c r="G24" s="29">
        <f>'C4'!G24-'C5'!G24</f>
        <v>1374.2491540000003</v>
      </c>
      <c r="H24" s="29">
        <f>'C4'!H24-'C5'!H24</f>
        <v>1869.5020889999998</v>
      </c>
      <c r="I24" s="29">
        <f>'C4'!I24-'C5'!I24</f>
        <v>2031.276693</v>
      </c>
      <c r="J24" s="29">
        <f>'C4'!J24-'C5'!J24</f>
        <v>2307.2050600000002</v>
      </c>
      <c r="K24" s="29">
        <f>'C4'!K24-'C5'!K24</f>
        <v>2452.8856490000016</v>
      </c>
      <c r="L24" s="29">
        <f>'C4'!L24-'C5'!L24</f>
        <v>3462.6118569999999</v>
      </c>
      <c r="M24" s="29">
        <f>'C4'!M24-'C5'!M24</f>
        <v>4338.9973520000003</v>
      </c>
      <c r="N24" s="29">
        <f>'C4'!N24-'C5'!N24</f>
        <v>5447.4033749999999</v>
      </c>
      <c r="O24" s="29">
        <f>'C4'!O24-'C5'!O24</f>
        <v>5765.5849530000005</v>
      </c>
      <c r="P24" s="29">
        <f>'C4'!P24-'C5'!P24</f>
        <v>5958.5404579999995</v>
      </c>
      <c r="Q24" s="29">
        <f>'C4'!Q24-'C5'!Q24</f>
        <v>4528.0455819999997</v>
      </c>
      <c r="R24" s="29">
        <f>'C4'!R24-'C5'!R24</f>
        <v>5768.1944000000003</v>
      </c>
      <c r="S24" s="29">
        <f>'C4'!S24-'C5'!S24</f>
        <v>7685.5748799999992</v>
      </c>
      <c r="T24" s="29">
        <f>'C4'!T24-'C5'!T24</f>
        <v>8769.2634020000005</v>
      </c>
      <c r="U24" s="29">
        <f>'C4'!U24-'C5'!U24</f>
        <v>8785.9873329999991</v>
      </c>
      <c r="V24" s="29">
        <f>'C4'!V24-'C5'!V24</f>
        <v>8631.3079969999908</v>
      </c>
      <c r="W24" s="29">
        <f>'C4'!W24-'C5'!W24</f>
        <v>7767.8703800000012</v>
      </c>
      <c r="X24" s="29">
        <f>'C4'!X24-'C5'!X24</f>
        <v>7759.7810490000002</v>
      </c>
      <c r="Y24" s="29">
        <f>'C4'!Y24-'C5'!Y24</f>
        <v>8787.3311959999992</v>
      </c>
      <c r="Z24" s="29">
        <f>'C4'!Z24-'C5'!Z24</f>
        <v>9859.1050690000011</v>
      </c>
      <c r="AA24" s="29">
        <f>'C4'!AA24-'C5'!AA24</f>
        <v>577.28493599999842</v>
      </c>
      <c r="AB24" s="29">
        <f>'C4'!AB24-'C5'!AB24</f>
        <v>8812.9535339999893</v>
      </c>
      <c r="AC24" s="29">
        <f>'C4'!AC24-'C5'!AC24</f>
        <v>127887.83695799997</v>
      </c>
      <c r="AD24" s="30"/>
    </row>
    <row r="25" spans="1:30">
      <c r="A25" s="2">
        <v>17</v>
      </c>
      <c r="B25" s="44" t="s">
        <v>82</v>
      </c>
      <c r="C25" s="29">
        <f>'C4'!C25-'C5'!C25</f>
        <v>-701.220012</v>
      </c>
      <c r="D25" s="29">
        <f>'C4'!D25-'C5'!D25</f>
        <v>-122.957492</v>
      </c>
      <c r="E25" s="29">
        <f>'C4'!E25-'C5'!E25</f>
        <v>-60.776307000000031</v>
      </c>
      <c r="F25" s="29">
        <f>'C4'!F25-'C5'!F25</f>
        <v>6.2248360000000389</v>
      </c>
      <c r="G25" s="29">
        <f>'C4'!G25-'C5'!G25</f>
        <v>-42.613714000000044</v>
      </c>
      <c r="H25" s="29">
        <f>'C4'!H25-'C5'!H25</f>
        <v>-8.7321550000000059</v>
      </c>
      <c r="I25" s="29">
        <f>'C4'!I25-'C5'!I25</f>
        <v>-220.516932</v>
      </c>
      <c r="J25" s="29">
        <f>'C4'!J25-'C5'!J25</f>
        <v>-73.90979200000001</v>
      </c>
      <c r="K25" s="29">
        <f>'C4'!K25-'C5'!K25</f>
        <v>-29.749338999999793</v>
      </c>
      <c r="L25" s="29">
        <f>'C4'!L25-'C5'!L25</f>
        <v>-83.968744000000015</v>
      </c>
      <c r="M25" s="29">
        <f>'C4'!M25-'C5'!M25</f>
        <v>-28.842055999999957</v>
      </c>
      <c r="N25" s="29">
        <f>'C4'!N25-'C5'!N25</f>
        <v>-154.63062499999995</v>
      </c>
      <c r="O25" s="29">
        <f>'C4'!O25-'C5'!O25</f>
        <v>82.959561000000008</v>
      </c>
      <c r="P25" s="29">
        <f>'C4'!P25-'C5'!P25</f>
        <v>254.21043500000002</v>
      </c>
      <c r="Q25" s="29">
        <f>'C4'!Q25-'C5'!Q25</f>
        <v>293.46903899999995</v>
      </c>
      <c r="R25" s="29">
        <f>'C4'!R25-'C5'!R25</f>
        <v>29.305172000000084</v>
      </c>
      <c r="S25" s="29">
        <f>'C4'!S25-'C5'!S25</f>
        <v>-841.60823600000003</v>
      </c>
      <c r="T25" s="29">
        <f>'C4'!T25-'C5'!T25</f>
        <v>-1277.3469970000001</v>
      </c>
      <c r="U25" s="29">
        <f>'C4'!U25-'C5'!U25</f>
        <v>-910.10303200000021</v>
      </c>
      <c r="V25" s="29">
        <f>'C4'!V25-'C5'!V25</f>
        <v>-245.76271399999996</v>
      </c>
      <c r="W25" s="29">
        <f>'C4'!W25-'C5'!W25</f>
        <v>-517.69874600000003</v>
      </c>
      <c r="X25" s="29">
        <f>'C4'!X25-'C5'!X25</f>
        <v>246.08583399999998</v>
      </c>
      <c r="Y25" s="29">
        <f>'C4'!Y25-'C5'!Y25</f>
        <v>353.95617400000015</v>
      </c>
      <c r="Z25" s="29">
        <f>'C4'!Z25-'C5'!Z25</f>
        <v>407.44971200000009</v>
      </c>
      <c r="AA25" s="29">
        <f>'C4'!AA25-'C5'!AA25</f>
        <v>-1435.7282659999994</v>
      </c>
      <c r="AB25" s="29">
        <f>'C4'!AB25-'C5'!AB25</f>
        <v>-933.61655900000437</v>
      </c>
      <c r="AC25" s="29">
        <f>'C4'!AC25-'C5'!AC25</f>
        <v>-6016.1209550000058</v>
      </c>
      <c r="AD25" s="30"/>
    </row>
    <row r="26" spans="1:30">
      <c r="A26" s="2">
        <v>18</v>
      </c>
      <c r="B26" s="44" t="s">
        <v>81</v>
      </c>
      <c r="C26" s="29">
        <f>'C4'!C26-'C5'!C26</f>
        <v>-18.004398000000002</v>
      </c>
      <c r="D26" s="29">
        <f>'C4'!D26-'C5'!D26</f>
        <v>-10.699214999999995</v>
      </c>
      <c r="E26" s="29">
        <f>'C4'!E26-'C5'!E26</f>
        <v>-14.981828</v>
      </c>
      <c r="F26" s="29">
        <f>'C4'!F26-'C5'!F26</f>
        <v>-20.397708999999992</v>
      </c>
      <c r="G26" s="29">
        <f>'C4'!G26-'C5'!G26</f>
        <v>-13.733962000000005</v>
      </c>
      <c r="H26" s="29">
        <f>'C4'!H26-'C5'!H26</f>
        <v>-41.785025000000005</v>
      </c>
      <c r="I26" s="29">
        <f>'C4'!I26-'C5'!I26</f>
        <v>-52.743025000000003</v>
      </c>
      <c r="J26" s="29">
        <f>'C4'!J26-'C5'!J26</f>
        <v>-40.496833000000002</v>
      </c>
      <c r="K26" s="29">
        <f>'C4'!K26-'C5'!K26</f>
        <v>-57.789797000000021</v>
      </c>
      <c r="L26" s="29">
        <f>'C4'!L26-'C5'!L26</f>
        <v>-65.887124</v>
      </c>
      <c r="M26" s="29">
        <f>'C4'!M26-'C5'!M26</f>
        <v>-66.398896999999991</v>
      </c>
      <c r="N26" s="29">
        <f>'C4'!N26-'C5'!N26</f>
        <v>-59.659486000000001</v>
      </c>
      <c r="O26" s="29">
        <f>'C4'!O26-'C5'!O26</f>
        <v>-63.658262000000008</v>
      </c>
      <c r="P26" s="29">
        <f>'C4'!P26-'C5'!P26</f>
        <v>-113.07356100000004</v>
      </c>
      <c r="Q26" s="29">
        <f>'C4'!Q26-'C5'!Q26</f>
        <v>-132.32335999999998</v>
      </c>
      <c r="R26" s="29">
        <f>'C4'!R26-'C5'!R26</f>
        <v>-224.61898200000002</v>
      </c>
      <c r="S26" s="29">
        <f>'C4'!S26-'C5'!S26</f>
        <v>-289.69762799999995</v>
      </c>
      <c r="T26" s="29">
        <f>'C4'!T26-'C5'!T26</f>
        <v>-290.99712</v>
      </c>
      <c r="U26" s="29">
        <f>'C4'!U26-'C5'!U26</f>
        <v>-328.17913199999998</v>
      </c>
      <c r="V26" s="29">
        <f>'C4'!V26-'C5'!V26</f>
        <v>-395.12838000000005</v>
      </c>
      <c r="W26" s="29">
        <f>'C4'!W26-'C5'!W26</f>
        <v>-429.78960499999994</v>
      </c>
      <c r="X26" s="29">
        <f>'C4'!X26-'C5'!X26</f>
        <v>-257.65290099999987</v>
      </c>
      <c r="Y26" s="29">
        <f>'C4'!Y26-'C5'!Y26</f>
        <v>-283.43825400000003</v>
      </c>
      <c r="Z26" s="29">
        <f>'C4'!Z26-'C5'!Z26</f>
        <v>-380.7673640000001</v>
      </c>
      <c r="AA26" s="29">
        <f>'C4'!AA26-'C5'!AA26</f>
        <v>-763.78484899999967</v>
      </c>
      <c r="AB26" s="29">
        <f>'C4'!AB26-'C5'!AB26</f>
        <v>-448.15925599999997</v>
      </c>
      <c r="AC26" s="29">
        <f>'C4'!AC26-'C5'!AC26</f>
        <v>-4863.8459529999982</v>
      </c>
      <c r="AD26" s="30"/>
    </row>
    <row r="27" spans="1:30">
      <c r="A27" s="2">
        <v>19</v>
      </c>
      <c r="B27" s="44" t="s">
        <v>80</v>
      </c>
      <c r="C27" s="29">
        <f>'C4'!C27-'C5'!C27</f>
        <v>188.286407</v>
      </c>
      <c r="D27" s="29">
        <f>'C4'!D27-'C5'!D27</f>
        <v>217.82319599999994</v>
      </c>
      <c r="E27" s="29">
        <f>'C4'!E27-'C5'!E27</f>
        <v>253.15018000000003</v>
      </c>
      <c r="F27" s="29">
        <f>'C4'!F27-'C5'!F27</f>
        <v>247.31231100000002</v>
      </c>
      <c r="G27" s="29">
        <f>'C4'!G27-'C5'!G27</f>
        <v>243.03525200000013</v>
      </c>
      <c r="H27" s="29">
        <f>'C4'!H27-'C5'!H27</f>
        <v>289.13974200000001</v>
      </c>
      <c r="I27" s="29">
        <f>'C4'!I27-'C5'!I27</f>
        <v>319.88471900000002</v>
      </c>
      <c r="J27" s="29">
        <f>'C4'!J27-'C5'!J27</f>
        <v>307.90173800000002</v>
      </c>
      <c r="K27" s="29">
        <f>'C4'!K27-'C5'!K27</f>
        <v>351.54763300000025</v>
      </c>
      <c r="L27" s="29">
        <f>'C4'!L27-'C5'!L27</f>
        <v>458.22473100000002</v>
      </c>
      <c r="M27" s="29">
        <f>'C4'!M27-'C5'!M27</f>
        <v>520.03369399999997</v>
      </c>
      <c r="N27" s="29">
        <f>'C4'!N27-'C5'!N27</f>
        <v>502.05793299999993</v>
      </c>
      <c r="O27" s="29">
        <f>'C4'!O27-'C5'!O27</f>
        <v>476.37044599999996</v>
      </c>
      <c r="P27" s="29">
        <f>'C4'!P27-'C5'!P27</f>
        <v>276.00255800000002</v>
      </c>
      <c r="Q27" s="29">
        <f>'C4'!Q27-'C5'!Q27</f>
        <v>-24.340295999999967</v>
      </c>
      <c r="R27" s="29">
        <f>'C4'!R27-'C5'!R27</f>
        <v>-60.761475999999902</v>
      </c>
      <c r="S27" s="29">
        <f>'C4'!S27-'C5'!S27</f>
        <v>-125.9025680000002</v>
      </c>
      <c r="T27" s="29">
        <f>'C4'!T27-'C5'!T27</f>
        <v>-448.67555400000015</v>
      </c>
      <c r="U27" s="29">
        <f>'C4'!U27-'C5'!U27</f>
        <v>-1052.4717910000002</v>
      </c>
      <c r="V27" s="29">
        <f>'C4'!V27-'C5'!V27</f>
        <v>-1240.0050660000002</v>
      </c>
      <c r="W27" s="29">
        <f>'C4'!W27-'C5'!W27</f>
        <v>-2314.3552990000007</v>
      </c>
      <c r="X27" s="29">
        <f>'C4'!X27-'C5'!X27</f>
        <v>-2982.9132499999996</v>
      </c>
      <c r="Y27" s="29">
        <f>'C4'!Y27-'C5'!Y27</f>
        <v>-4039.3363399999998</v>
      </c>
      <c r="Z27" s="29">
        <f>'C4'!Z27-'C5'!Z27</f>
        <v>-4672.9556100000009</v>
      </c>
      <c r="AA27" s="29">
        <f>'C4'!AA27-'C5'!AA27</f>
        <v>-6335.5857849999993</v>
      </c>
      <c r="AB27" s="29">
        <f>'C4'!AB27-'C5'!AB27</f>
        <v>-5320.279987999993</v>
      </c>
      <c r="AC27" s="29">
        <f>'C4'!AC27-'C5'!AC27</f>
        <v>-23966.812482999994</v>
      </c>
      <c r="AD27" s="30"/>
    </row>
    <row r="28" spans="1:30">
      <c r="A28" s="2">
        <v>20</v>
      </c>
      <c r="B28" s="44" t="s">
        <v>79</v>
      </c>
      <c r="C28" s="29">
        <f>'C4'!C28-'C5'!C28</f>
        <v>1068.3055509999999</v>
      </c>
      <c r="D28" s="29">
        <f>'C4'!D28-'C5'!D28</f>
        <v>1030.9541390000004</v>
      </c>
      <c r="E28" s="29">
        <f>'C4'!E28-'C5'!E28</f>
        <v>1024.9567749999997</v>
      </c>
      <c r="F28" s="29">
        <f>'C4'!F28-'C5'!F28</f>
        <v>998.83243700000014</v>
      </c>
      <c r="G28" s="29">
        <f>'C4'!G28-'C5'!G28</f>
        <v>1084.4340199999997</v>
      </c>
      <c r="H28" s="29">
        <f>'C4'!H28-'C5'!H28</f>
        <v>1255.033447</v>
      </c>
      <c r="I28" s="29">
        <f>'C4'!I28-'C5'!I28</f>
        <v>1414.2851519999999</v>
      </c>
      <c r="J28" s="29">
        <f>'C4'!J28-'C5'!J28</f>
        <v>1643.4452249999999</v>
      </c>
      <c r="K28" s="29">
        <f>'C4'!K28-'C5'!K28</f>
        <v>1878.8480819999986</v>
      </c>
      <c r="L28" s="29">
        <f>'C4'!L28-'C5'!L28</f>
        <v>2436.3892470000001</v>
      </c>
      <c r="M28" s="29">
        <f>'C4'!M28-'C5'!M28</f>
        <v>2941.8351599999996</v>
      </c>
      <c r="N28" s="29">
        <f>'C4'!N28-'C5'!N28</f>
        <v>3585.885319</v>
      </c>
      <c r="O28" s="29">
        <f>'C4'!O28-'C5'!O28</f>
        <v>5170.2663320000001</v>
      </c>
      <c r="P28" s="29">
        <f>'C4'!P28-'C5'!P28</f>
        <v>5546.1297919999997</v>
      </c>
      <c r="Q28" s="29">
        <f>'C4'!Q28-'C5'!Q28</f>
        <v>4429.8834299999999</v>
      </c>
      <c r="R28" s="29">
        <f>'C4'!R28-'C5'!R28</f>
        <v>5085.424199</v>
      </c>
      <c r="S28" s="29">
        <f>'C4'!S28-'C5'!S28</f>
        <v>6392.3370009999999</v>
      </c>
      <c r="T28" s="29">
        <f>'C4'!T28-'C5'!T28</f>
        <v>6941.2626959999998</v>
      </c>
      <c r="U28" s="29">
        <f>'C4'!U28-'C5'!U28</f>
        <v>7199.3354150000005</v>
      </c>
      <c r="V28" s="29">
        <f>'C4'!V28-'C5'!V28</f>
        <v>6870.3725560000094</v>
      </c>
      <c r="W28" s="29">
        <f>'C4'!W28-'C5'!W28</f>
        <v>6513.9155290000035</v>
      </c>
      <c r="X28" s="29">
        <f>'C4'!X28-'C5'!X28</f>
        <v>6360.9627779999992</v>
      </c>
      <c r="Y28" s="29">
        <f>'C4'!Y28-'C5'!Y28</f>
        <v>6601.8383759999997</v>
      </c>
      <c r="Z28" s="29">
        <f>'C4'!Z28-'C5'!Z28</f>
        <v>6648.3370140000025</v>
      </c>
      <c r="AA28" s="29">
        <f>'C4'!AA28-'C5'!AA28</f>
        <v>6341.2820319999864</v>
      </c>
      <c r="AB28" s="29">
        <f>'C4'!AB28-'C5'!AB28</f>
        <v>6279.4396309999875</v>
      </c>
      <c r="AC28" s="29">
        <f>'C4'!AC28-'C5'!AC28</f>
        <v>106743.99133499997</v>
      </c>
      <c r="AD28" s="30"/>
    </row>
    <row r="29" spans="1:30">
      <c r="A29" s="2">
        <v>21</v>
      </c>
      <c r="B29" s="44" t="s">
        <v>78</v>
      </c>
      <c r="C29" s="29">
        <f>'C4'!C29-'C5'!C29</f>
        <v>150.729265</v>
      </c>
      <c r="D29" s="29">
        <f>'C4'!D29-'C5'!D29</f>
        <v>166.09220799999997</v>
      </c>
      <c r="E29" s="29">
        <f>'C4'!E29-'C5'!E29</f>
        <v>216.33576700000003</v>
      </c>
      <c r="F29" s="29">
        <f>'C4'!F29-'C5'!F29</f>
        <v>244.04630200000003</v>
      </c>
      <c r="G29" s="29">
        <f>'C4'!G29-'C5'!G29</f>
        <v>218.95790399999998</v>
      </c>
      <c r="H29" s="29">
        <f>'C4'!H29-'C5'!H29</f>
        <v>212.67602200000002</v>
      </c>
      <c r="I29" s="29">
        <f>'C4'!I29-'C5'!I29</f>
        <v>218.66521000000003</v>
      </c>
      <c r="J29" s="29">
        <f>'C4'!J29-'C5'!J29</f>
        <v>283.38230099999998</v>
      </c>
      <c r="K29" s="29">
        <f>'C4'!K29-'C5'!K29</f>
        <v>217.45144200000016</v>
      </c>
      <c r="L29" s="29">
        <f>'C4'!L29-'C5'!L29</f>
        <v>137.80287500000003</v>
      </c>
      <c r="M29" s="29">
        <f>'C4'!M29-'C5'!M29</f>
        <v>406.38567899999993</v>
      </c>
      <c r="N29" s="29">
        <f>'C4'!N29-'C5'!N29</f>
        <v>586.77591299999995</v>
      </c>
      <c r="O29" s="29">
        <f>'C4'!O29-'C5'!O29</f>
        <v>728.26146600000015</v>
      </c>
      <c r="P29" s="29">
        <f>'C4'!P29-'C5'!P29</f>
        <v>776.61611999999991</v>
      </c>
      <c r="Q29" s="29">
        <f>'C4'!Q29-'C5'!Q29</f>
        <v>820.11439200000007</v>
      </c>
      <c r="R29" s="29">
        <f>'C4'!R29-'C5'!R29</f>
        <v>881.26372100000003</v>
      </c>
      <c r="S29" s="29">
        <f>'C4'!S29-'C5'!S29</f>
        <v>1148.4213130000001</v>
      </c>
      <c r="T29" s="29">
        <f>'C4'!T29-'C5'!T29</f>
        <v>1260.0276749999998</v>
      </c>
      <c r="U29" s="29">
        <f>'C4'!U29-'C5'!U29</f>
        <v>1259.5612649999998</v>
      </c>
      <c r="V29" s="29">
        <f>'C4'!V29-'C5'!V29</f>
        <v>1306.7314839999999</v>
      </c>
      <c r="W29" s="29">
        <f>'C4'!W29-'C5'!W29</f>
        <v>1196.1745419999997</v>
      </c>
      <c r="X29" s="29">
        <f>'C4'!X29-'C5'!X29</f>
        <v>1041.4135260000003</v>
      </c>
      <c r="Y29" s="29">
        <f>'C4'!Y29-'C5'!Y29</f>
        <v>928.65909299999976</v>
      </c>
      <c r="Z29" s="29">
        <f>'C4'!Z29-'C5'!Z29</f>
        <v>414.39726500000052</v>
      </c>
      <c r="AA29" s="29">
        <f>'C4'!AA29-'C5'!AA29</f>
        <v>288.93057300000237</v>
      </c>
      <c r="AB29" s="29">
        <f>'C4'!AB29-'C5'!AB29</f>
        <v>94.535662000001139</v>
      </c>
      <c r="AC29" s="29">
        <f>'C4'!AC29-'C5'!AC29</f>
        <v>15204.408985000005</v>
      </c>
      <c r="AD29" s="30"/>
    </row>
    <row r="30" spans="1:30">
      <c r="A30" s="2">
        <v>22</v>
      </c>
      <c r="B30" s="44" t="s">
        <v>77</v>
      </c>
      <c r="C30" s="29">
        <f>'C4'!C30-'C5'!C30</f>
        <v>353.07093900000001</v>
      </c>
      <c r="D30" s="29">
        <f>'C4'!D30-'C5'!D30</f>
        <v>355.06148400000001</v>
      </c>
      <c r="E30" s="29">
        <f>'C4'!E30-'C5'!E30</f>
        <v>397.275916</v>
      </c>
      <c r="F30" s="29">
        <f>'C4'!F30-'C5'!F30</f>
        <v>374.77161399999989</v>
      </c>
      <c r="G30" s="29">
        <f>'C4'!G30-'C5'!G30</f>
        <v>333.77870399999995</v>
      </c>
      <c r="H30" s="29">
        <f>'C4'!H30-'C5'!H30</f>
        <v>332.25283400000001</v>
      </c>
      <c r="I30" s="29">
        <f>'C4'!I30-'C5'!I30</f>
        <v>427.77359200000001</v>
      </c>
      <c r="J30" s="29">
        <f>'C4'!J30-'C5'!J30</f>
        <v>449.52136400000006</v>
      </c>
      <c r="K30" s="29">
        <f>'C4'!K30-'C5'!K30</f>
        <v>436.22334899999998</v>
      </c>
      <c r="L30" s="29">
        <f>'C4'!L30-'C5'!L30</f>
        <v>481.83884800000004</v>
      </c>
      <c r="M30" s="29">
        <f>'C4'!M30-'C5'!M30</f>
        <v>305.44417099999998</v>
      </c>
      <c r="N30" s="29">
        <f>'C4'!N30-'C5'!N30</f>
        <v>504.21269599999994</v>
      </c>
      <c r="O30" s="29">
        <f>'C4'!O30-'C5'!O30</f>
        <v>-37.947274999999991</v>
      </c>
      <c r="P30" s="29">
        <f>'C4'!P30-'C5'!P30</f>
        <v>-276.40601200000003</v>
      </c>
      <c r="Q30" s="29">
        <f>'C4'!Q30-'C5'!Q30</f>
        <v>-257.19578000000001</v>
      </c>
      <c r="R30" s="29">
        <f>'C4'!R30-'C5'!R30</f>
        <v>-654.81037100000015</v>
      </c>
      <c r="S30" s="29">
        <f>'C4'!S30-'C5'!S30</f>
        <v>-1374.1661649999999</v>
      </c>
      <c r="T30" s="29">
        <f>'C4'!T30-'C5'!T30</f>
        <v>-1720.646968</v>
      </c>
      <c r="U30" s="29">
        <f>'C4'!U30-'C5'!U30</f>
        <v>-1715.452002</v>
      </c>
      <c r="V30" s="29">
        <f>'C4'!V30-'C5'!V30</f>
        <v>-1500.4049949999999</v>
      </c>
      <c r="W30" s="29">
        <f>'C4'!W30-'C5'!W30</f>
        <v>-2286.8832410000009</v>
      </c>
      <c r="X30" s="29">
        <f>'C4'!X30-'C5'!X30</f>
        <v>-2581.2217420000002</v>
      </c>
      <c r="Y30" s="29">
        <f>'C4'!Y30-'C5'!Y30</f>
        <v>-3060.788399</v>
      </c>
      <c r="Z30" s="29">
        <f>'C4'!Z30-'C5'!Z30</f>
        <v>-4065.4884459999998</v>
      </c>
      <c r="AA30" s="29">
        <f>'C4'!AA30-'C5'!AA30</f>
        <v>-3726.2944880000027</v>
      </c>
      <c r="AB30" s="29">
        <f>'C4'!AB30-'C5'!AB30</f>
        <v>-3117.3984749999972</v>
      </c>
      <c r="AC30" s="29">
        <f>'C4'!AC30-'C5'!AC30</f>
        <v>-21623.878847999993</v>
      </c>
      <c r="AD30" s="30"/>
    </row>
    <row r="31" spans="1:30">
      <c r="A31" s="2">
        <v>23</v>
      </c>
      <c r="B31" s="44" t="s">
        <v>76</v>
      </c>
      <c r="C31" s="29">
        <f>'C4'!C31-'C5'!C31</f>
        <v>-84.207962000000009</v>
      </c>
      <c r="D31" s="29">
        <f>'C4'!D31-'C5'!D31</f>
        <v>-949.7771449999999</v>
      </c>
      <c r="E31" s="29">
        <f>'C4'!E31-'C5'!E31</f>
        <v>-1507.9156489999998</v>
      </c>
      <c r="F31" s="29">
        <f>'C4'!F31-'C5'!F31</f>
        <v>-1213.7540440000002</v>
      </c>
      <c r="G31" s="29">
        <f>'C4'!G31-'C5'!G31</f>
        <v>-404.27995300000015</v>
      </c>
      <c r="H31" s="29">
        <f>'C4'!H31-'C5'!H31</f>
        <v>-654.07818199999997</v>
      </c>
      <c r="I31" s="29">
        <f>'C4'!I31-'C5'!I31</f>
        <v>-343.28444799999994</v>
      </c>
      <c r="J31" s="29">
        <f>'C4'!J31-'C5'!J31</f>
        <v>-412.206638</v>
      </c>
      <c r="K31" s="29">
        <f>'C4'!K31-'C5'!K31</f>
        <v>-281.25094800000068</v>
      </c>
      <c r="L31" s="29">
        <f>'C4'!L31-'C5'!L31</f>
        <v>-444.06972200000001</v>
      </c>
      <c r="M31" s="29">
        <f>'C4'!M31-'C5'!M31</f>
        <v>-826.58907800000009</v>
      </c>
      <c r="N31" s="29">
        <f>'C4'!N31-'C5'!N31</f>
        <v>-781.89343500000007</v>
      </c>
      <c r="O31" s="29">
        <f>'C4'!O31-'C5'!O31</f>
        <v>-279.18460699999991</v>
      </c>
      <c r="P31" s="29">
        <f>'C4'!P31-'C5'!P31</f>
        <v>-247.629099</v>
      </c>
      <c r="Q31" s="29">
        <f>'C4'!Q31-'C5'!Q31</f>
        <v>-74.872684000000163</v>
      </c>
      <c r="R31" s="29">
        <f>'C4'!R31-'C5'!R31</f>
        <v>-1276.8440649999998</v>
      </c>
      <c r="S31" s="29">
        <f>'C4'!S31-'C5'!S31</f>
        <v>-1042.8824460000001</v>
      </c>
      <c r="T31" s="29">
        <f>'C4'!T31-'C5'!T31</f>
        <v>-118.05012099999976</v>
      </c>
      <c r="U31" s="29">
        <f>'C4'!U31-'C5'!U31</f>
        <v>-918.6016910000003</v>
      </c>
      <c r="V31" s="29">
        <f>'C4'!V31-'C5'!V31</f>
        <v>-722.35781700000007</v>
      </c>
      <c r="W31" s="29">
        <f>'C4'!W31-'C5'!W31</f>
        <v>-1763.2233739999983</v>
      </c>
      <c r="X31" s="29">
        <f>'C4'!X31-'C5'!X31</f>
        <v>-291.54287599999907</v>
      </c>
      <c r="Y31" s="29">
        <f>'C4'!Y31-'C5'!Y31</f>
        <v>-742.85115099999985</v>
      </c>
      <c r="Z31" s="29">
        <f>'C4'!Z31-'C5'!Z31</f>
        <v>-687.37949900000012</v>
      </c>
      <c r="AA31" s="29">
        <f>'C4'!AA31-'C5'!AA31</f>
        <v>-1163.133216000002</v>
      </c>
      <c r="AB31" s="29">
        <f>'C4'!AB31-'C5'!AB31</f>
        <v>-1878.8903369999953</v>
      </c>
      <c r="AC31" s="29">
        <f>'C4'!AC31-'C5'!AC31</f>
        <v>-19110.750187000005</v>
      </c>
      <c r="AD31" s="30"/>
    </row>
    <row r="32" spans="1:30">
      <c r="A32" s="2">
        <v>24</v>
      </c>
      <c r="B32" s="44" t="s">
        <v>75</v>
      </c>
      <c r="C32" s="29">
        <f>'C4'!C32-'C5'!C32</f>
        <v>639.83918200000005</v>
      </c>
      <c r="D32" s="29">
        <f>'C4'!D32-'C5'!D32</f>
        <v>518.76564500000006</v>
      </c>
      <c r="E32" s="29">
        <f>'C4'!E32-'C5'!E32</f>
        <v>402.06687199999988</v>
      </c>
      <c r="F32" s="29">
        <f>'C4'!F32-'C5'!F32</f>
        <v>471.54371500000013</v>
      </c>
      <c r="G32" s="29">
        <f>'C4'!G32-'C5'!G32</f>
        <v>248.51905100000005</v>
      </c>
      <c r="H32" s="29">
        <f>'C4'!H32-'C5'!H32</f>
        <v>97.447859000000022</v>
      </c>
      <c r="I32" s="29">
        <f>'C4'!I32-'C5'!I32</f>
        <v>118.93251399999997</v>
      </c>
      <c r="J32" s="29">
        <f>'C4'!J32-'C5'!J32</f>
        <v>267.267653</v>
      </c>
      <c r="K32" s="29">
        <f>'C4'!K32-'C5'!K32</f>
        <v>214.32392900000011</v>
      </c>
      <c r="L32" s="29">
        <f>'C4'!L32-'C5'!L32</f>
        <v>221.301287</v>
      </c>
      <c r="M32" s="29">
        <f>'C4'!M32-'C5'!M32</f>
        <v>152.15116799999998</v>
      </c>
      <c r="N32" s="29">
        <f>'C4'!N32-'C5'!N32</f>
        <v>102.384659</v>
      </c>
      <c r="O32" s="29">
        <f>'C4'!O32-'C5'!O32</f>
        <v>97.177968999999962</v>
      </c>
      <c r="P32" s="29">
        <f>'C4'!P32-'C5'!P32</f>
        <v>-44.956479000000058</v>
      </c>
      <c r="Q32" s="29">
        <f>'C4'!Q32-'C5'!Q32</f>
        <v>34.547694999999976</v>
      </c>
      <c r="R32" s="29">
        <f>'C4'!R32-'C5'!R32</f>
        <v>229.59155800000008</v>
      </c>
      <c r="S32" s="29">
        <f>'C4'!S32-'C5'!S32</f>
        <v>2.5543509999999969</v>
      </c>
      <c r="T32" s="29">
        <f>'C4'!T32-'C5'!T32</f>
        <v>-54.111098999999967</v>
      </c>
      <c r="U32" s="29">
        <f>'C4'!U32-'C5'!U32</f>
        <v>-138.51495599999998</v>
      </c>
      <c r="V32" s="29">
        <f>'C4'!V32-'C5'!V32</f>
        <v>-808.85011600000007</v>
      </c>
      <c r="W32" s="29">
        <f>'C4'!W32-'C5'!W32</f>
        <v>-512.2709890000001</v>
      </c>
      <c r="X32" s="29">
        <f>'C4'!X32-'C5'!X32</f>
        <v>-351.59016400000019</v>
      </c>
      <c r="Y32" s="29">
        <f>'C4'!Y32-'C5'!Y32</f>
        <v>-435.85484999999994</v>
      </c>
      <c r="Z32" s="29">
        <f>'C4'!Z32-'C5'!Z32</f>
        <v>-350.20442500000013</v>
      </c>
      <c r="AA32" s="29">
        <f>'C4'!AA32-'C5'!AA32</f>
        <v>-485.01712100000009</v>
      </c>
      <c r="AB32" s="29">
        <f>'C4'!AB32-'C5'!AB32</f>
        <v>-387.78690699999959</v>
      </c>
      <c r="AC32" s="29">
        <f>'C4'!AC32-'C5'!AC32</f>
        <v>249.25800100000197</v>
      </c>
      <c r="AD32" s="30"/>
    </row>
    <row r="33" spans="1:30">
      <c r="A33" s="2">
        <v>25</v>
      </c>
      <c r="B33" s="44" t="s">
        <v>74</v>
      </c>
      <c r="C33" s="29">
        <f>'C4'!C33-'C5'!C33</f>
        <v>1146.261902</v>
      </c>
      <c r="D33" s="29">
        <f>'C4'!D33-'C5'!D33</f>
        <v>1229.6497450000002</v>
      </c>
      <c r="E33" s="29">
        <f>'C4'!E33-'C5'!E33</f>
        <v>1284.6785029999999</v>
      </c>
      <c r="F33" s="29">
        <f>'C4'!F33-'C5'!F33</f>
        <v>1000.316673</v>
      </c>
      <c r="G33" s="29">
        <f>'C4'!G33-'C5'!G33</f>
        <v>669.39664199999993</v>
      </c>
      <c r="H33" s="29">
        <f>'C4'!H33-'C5'!H33</f>
        <v>556.55110400000001</v>
      </c>
      <c r="I33" s="29">
        <f>'C4'!I33-'C5'!I33</f>
        <v>575.67052999999999</v>
      </c>
      <c r="J33" s="29">
        <f>'C4'!J33-'C5'!J33</f>
        <v>336.18906299999992</v>
      </c>
      <c r="K33" s="29">
        <f>'C4'!K33-'C5'!K33</f>
        <v>99.677178000000367</v>
      </c>
      <c r="L33" s="29">
        <f>'C4'!L33-'C5'!L33</f>
        <v>-275.3321719999999</v>
      </c>
      <c r="M33" s="29">
        <f>'C4'!M33-'C5'!M33</f>
        <v>1.3344130000000405</v>
      </c>
      <c r="N33" s="29">
        <f>'C4'!N33-'C5'!N33</f>
        <v>426.07048399999985</v>
      </c>
      <c r="O33" s="29">
        <f>'C4'!O33-'C5'!O33</f>
        <v>-356.30472099999997</v>
      </c>
      <c r="P33" s="29">
        <f>'C4'!P33-'C5'!P33</f>
        <v>-2352.9747770000004</v>
      </c>
      <c r="Q33" s="29">
        <f>'C4'!Q33-'C5'!Q33</f>
        <v>-550.61893799999962</v>
      </c>
      <c r="R33" s="29">
        <f>'C4'!R33-'C5'!R33</f>
        <v>-1389.4015100000001</v>
      </c>
      <c r="S33" s="29">
        <f>'C4'!S33-'C5'!S33</f>
        <v>-2372.1232259999997</v>
      </c>
      <c r="T33" s="29">
        <f>'C4'!T33-'C5'!T33</f>
        <v>-2952.5259579999997</v>
      </c>
      <c r="U33" s="29">
        <f>'C4'!U33-'C5'!U33</f>
        <v>-2523.7592970000005</v>
      </c>
      <c r="V33" s="29">
        <f>'C4'!V33-'C5'!V33</f>
        <v>-2359.4631729999996</v>
      </c>
      <c r="W33" s="29">
        <f>'C4'!W33-'C5'!W33</f>
        <v>-1884.8506639999991</v>
      </c>
      <c r="X33" s="29">
        <f>'C4'!X33-'C5'!X33</f>
        <v>-1574.1215059999995</v>
      </c>
      <c r="Y33" s="29">
        <f>'C4'!Y33-'C5'!Y33</f>
        <v>-3102.9224820000004</v>
      </c>
      <c r="Z33" s="29">
        <f>'C4'!Z33-'C5'!Z33</f>
        <v>-4299.5723480000006</v>
      </c>
      <c r="AA33" s="29">
        <f>'C4'!AA33-'C5'!AA33</f>
        <v>-4842.6313519999949</v>
      </c>
      <c r="AB33" s="29">
        <f>'C4'!AB33-'C5'!AB33</f>
        <v>-3783.0441610000007</v>
      </c>
      <c r="AC33" s="29">
        <f>'C4'!AC33-'C5'!AC33</f>
        <v>-27293.850048</v>
      </c>
      <c r="AD33" s="30"/>
    </row>
    <row r="34" spans="1:30">
      <c r="A34" s="2">
        <v>26</v>
      </c>
      <c r="B34" s="44" t="s">
        <v>73</v>
      </c>
      <c r="C34" s="29">
        <f>'C4'!C34-'C5'!C34</f>
        <v>-1868.19668</v>
      </c>
      <c r="D34" s="29">
        <f>'C4'!D34-'C5'!D34</f>
        <v>-2140.4702919999995</v>
      </c>
      <c r="E34" s="29">
        <f>'C4'!E34-'C5'!E34</f>
        <v>-2333.3803290000001</v>
      </c>
      <c r="F34" s="29">
        <f>'C4'!F34-'C5'!F34</f>
        <v>-2221.2917399999992</v>
      </c>
      <c r="G34" s="29">
        <f>'C4'!G34-'C5'!G34</f>
        <v>-2124.6343500000007</v>
      </c>
      <c r="H34" s="29">
        <f>'C4'!H34-'C5'!H34</f>
        <v>-3054.8267510000001</v>
      </c>
      <c r="I34" s="29">
        <f>'C4'!I34-'C5'!I34</f>
        <v>-4086.3285210000004</v>
      </c>
      <c r="J34" s="29">
        <f>'C4'!J34-'C5'!J34</f>
        <v>-4173.9018910000004</v>
      </c>
      <c r="K34" s="29">
        <f>'C4'!K34-'C5'!K34</f>
        <v>-6474.6751970000014</v>
      </c>
      <c r="L34" s="29">
        <f>'C4'!L34-'C5'!L34</f>
        <v>-16702.457421999999</v>
      </c>
      <c r="M34" s="29">
        <f>'C4'!M34-'C5'!M34</f>
        <v>-24798.857956</v>
      </c>
      <c r="N34" s="29">
        <f>'C4'!N34-'C5'!N34</f>
        <v>-31026.601655999999</v>
      </c>
      <c r="O34" s="29">
        <f>'C4'!O34-'C5'!O34</f>
        <v>-52976.371425999998</v>
      </c>
      <c r="P34" s="29">
        <f>'C4'!P34-'C5'!P34</f>
        <v>-84270.344470000011</v>
      </c>
      <c r="Q34" s="29">
        <f>'C4'!Q34-'C5'!Q34</f>
        <v>-68605.253519999998</v>
      </c>
      <c r="R34" s="29">
        <f>'C4'!R34-'C5'!R34</f>
        <v>-107370.45831700001</v>
      </c>
      <c r="S34" s="29">
        <f>'C4'!S34-'C5'!S34</f>
        <v>-150066.94409499998</v>
      </c>
      <c r="T34" s="29">
        <f>'C4'!T34-'C5'!T34</f>
        <v>-133216.543733</v>
      </c>
      <c r="U34" s="29">
        <f>'C4'!U34-'C5'!U34</f>
        <v>-147852.945183</v>
      </c>
      <c r="V34" s="29">
        <f>'C4'!V34-'C5'!V34</f>
        <v>-135881.03495099998</v>
      </c>
      <c r="W34" s="29">
        <f>'C4'!W34-'C5'!W34</f>
        <v>-94949.043877999997</v>
      </c>
      <c r="X34" s="29">
        <f>'C4'!X34-'C5'!X34</f>
        <v>-92570.80088499999</v>
      </c>
      <c r="Y34" s="29">
        <f>'C4'!Y34-'C5'!Y34</f>
        <v>-124345.909982</v>
      </c>
      <c r="Z34" s="29">
        <f>'C4'!Z34-'C5'!Z34</f>
        <v>-134286.19930099999</v>
      </c>
      <c r="AA34" s="29">
        <f>'C4'!AA34-'C5'!AA34</f>
        <v>-163339.10471399984</v>
      </c>
      <c r="AB34" s="29">
        <f>'C4'!AB34-'C5'!AB34</f>
        <v>-178074.29851799985</v>
      </c>
      <c r="AC34" s="29">
        <f>'C4'!AC34-'C5'!AC34</f>
        <v>-1768810.8757579997</v>
      </c>
      <c r="AD34" s="30"/>
    </row>
    <row r="35" spans="1:30">
      <c r="A35" s="2">
        <v>27</v>
      </c>
      <c r="B35" s="44" t="s">
        <v>72</v>
      </c>
      <c r="C35" s="29">
        <f>'C4'!C35-'C5'!C35</f>
        <v>201.46308099999987</v>
      </c>
      <c r="D35" s="29">
        <f>'C4'!D35-'C5'!D35</f>
        <v>-926.76085199999852</v>
      </c>
      <c r="E35" s="29">
        <f>'C4'!E35-'C5'!E35</f>
        <v>-3147.5340860000051</v>
      </c>
      <c r="F35" s="29">
        <f>'C4'!F35-'C5'!F35</f>
        <v>-1526.1352289999977</v>
      </c>
      <c r="G35" s="29">
        <f>'C4'!G35-'C5'!G35</f>
        <v>-4289.339218000001</v>
      </c>
      <c r="H35" s="29">
        <f>'C4'!H35-'C5'!H35</f>
        <v>-12815.446908999998</v>
      </c>
      <c r="I35" s="29">
        <f>'C4'!I35-'C5'!I35</f>
        <v>-9043.0422909999998</v>
      </c>
      <c r="J35" s="29">
        <f>'C4'!J35-'C5'!J35</f>
        <v>-11657.922644999999</v>
      </c>
      <c r="K35" s="29">
        <f>'C4'!K35-'C5'!K35</f>
        <v>-16336.266977999971</v>
      </c>
      <c r="L35" s="29">
        <f>'C4'!L35-'C5'!L35</f>
        <v>-33552.478837999995</v>
      </c>
      <c r="M35" s="29">
        <f>'C4'!M35-'C5'!M35</f>
        <v>-46622.501214999997</v>
      </c>
      <c r="N35" s="29">
        <f>'C4'!N35-'C5'!N35</f>
        <v>-71282.620515999995</v>
      </c>
      <c r="O35" s="29">
        <f>'C4'!O35-'C5'!O35</f>
        <v>-84763.120404000001</v>
      </c>
      <c r="P35" s="29">
        <f>'C4'!P35-'C5'!P35</f>
        <v>-137240.76406100002</v>
      </c>
      <c r="Q35" s="29">
        <f>'C4'!Q35-'C5'!Q35</f>
        <v>-102716.976114</v>
      </c>
      <c r="R35" s="29">
        <f>'C4'!R35-'C5'!R35</f>
        <v>-161661.01999100001</v>
      </c>
      <c r="S35" s="29">
        <f>'C4'!S35-'C5'!S35</f>
        <v>-241124.86497699999</v>
      </c>
      <c r="T35" s="29">
        <f>'C4'!T35-'C5'!T35</f>
        <v>-280556.75475800002</v>
      </c>
      <c r="U35" s="29">
        <f>'C4'!U35-'C5'!U35</f>
        <v>-280673.65479099995</v>
      </c>
      <c r="V35" s="29">
        <f>'C4'!V35-'C5'!V35</f>
        <v>-282450.47681000002</v>
      </c>
      <c r="W35" s="29">
        <f>'C4'!W35-'C5'!W35</f>
        <v>-170468.58790599994</v>
      </c>
      <c r="X35" s="29">
        <f>'C4'!X35-'C5'!X35</f>
        <v>-147878.82232299994</v>
      </c>
      <c r="Y35" s="29">
        <f>'C4'!Y35-'C5'!Y35</f>
        <v>-210459.668492</v>
      </c>
      <c r="Z35" s="29">
        <f>'C4'!Z35-'C5'!Z35</f>
        <v>-301302.40074100008</v>
      </c>
      <c r="AA35" s="29">
        <f>'C4'!AA35-'C5'!AA35</f>
        <v>-299031.56762799958</v>
      </c>
      <c r="AB35" s="29">
        <f>'C4'!AB35-'C5'!AB35</f>
        <v>-235438.81734500005</v>
      </c>
      <c r="AC35" s="29">
        <f>'C4'!AC35-'C5'!AC35</f>
        <v>-3146766.0820369991</v>
      </c>
      <c r="AD35" s="30"/>
    </row>
    <row r="36" spans="1:30" ht="25.5">
      <c r="A36" s="2">
        <v>28</v>
      </c>
      <c r="B36" s="47" t="s">
        <v>71</v>
      </c>
      <c r="C36" s="29">
        <f>'C4'!C36-'C5'!C36</f>
        <v>1598.70957</v>
      </c>
      <c r="D36" s="29">
        <f>'C4'!D36-'C5'!D36</f>
        <v>1374.1941650000003</v>
      </c>
      <c r="E36" s="29">
        <f>'C4'!E36-'C5'!E36</f>
        <v>1620.4457690000008</v>
      </c>
      <c r="F36" s="29">
        <f>'C4'!F36-'C5'!F36</f>
        <v>1393.3300410000011</v>
      </c>
      <c r="G36" s="29">
        <f>'C4'!G36-'C5'!G36</f>
        <v>1281.2000030000017</v>
      </c>
      <c r="H36" s="29">
        <f>'C4'!H36-'C5'!H36</f>
        <v>1093.5953209999998</v>
      </c>
      <c r="I36" s="29">
        <f>'C4'!I36-'C5'!I36</f>
        <v>1235.5887670000002</v>
      </c>
      <c r="J36" s="29">
        <f>'C4'!J36-'C5'!J36</f>
        <v>1072.3433049999999</v>
      </c>
      <c r="K36" s="29">
        <f>'C4'!K36-'C5'!K36</f>
        <v>765.3980390000097</v>
      </c>
      <c r="L36" s="29">
        <f>'C4'!L36-'C5'!L36</f>
        <v>882.40434499999947</v>
      </c>
      <c r="M36" s="29">
        <f>'C4'!M36-'C5'!M36</f>
        <v>2128.3721149999992</v>
      </c>
      <c r="N36" s="29">
        <f>'C4'!N36-'C5'!N36</f>
        <v>1339.721783</v>
      </c>
      <c r="O36" s="29">
        <f>'C4'!O36-'C5'!O36</f>
        <v>3258.554529</v>
      </c>
      <c r="P36" s="29">
        <f>'C4'!P36-'C5'!P36</f>
        <v>4163.3110520000009</v>
      </c>
      <c r="Q36" s="29">
        <f>'C4'!Q36-'C5'!Q36</f>
        <v>1565.96911</v>
      </c>
      <c r="R36" s="29">
        <f>'C4'!R36-'C5'!R36</f>
        <v>1837.0221970000002</v>
      </c>
      <c r="S36" s="29">
        <f>'C4'!S36-'C5'!S36</f>
        <v>6392.5056260000001</v>
      </c>
      <c r="T36" s="29">
        <f>'C4'!T36-'C5'!T36</f>
        <v>4214.7779499999997</v>
      </c>
      <c r="U36" s="29">
        <f>'C4'!U36-'C5'!U36</f>
        <v>4128.0336199999983</v>
      </c>
      <c r="V36" s="29">
        <f>'C4'!V36-'C5'!V36</f>
        <v>4689.4229489999998</v>
      </c>
      <c r="W36" s="29">
        <f>'C4'!W36-'C5'!W36</f>
        <v>3542.0349559999995</v>
      </c>
      <c r="X36" s="29">
        <f>'C4'!X36-'C5'!X36</f>
        <v>3463.7333539999945</v>
      </c>
      <c r="Y36" s="29">
        <f>'C4'!Y36-'C5'!Y36</f>
        <v>4377.646831</v>
      </c>
      <c r="Z36" s="29">
        <f>'C4'!Z36-'C5'!Z36</f>
        <v>9288.4589200000082</v>
      </c>
      <c r="AA36" s="29">
        <f>'C4'!AA36-'C5'!AA36</f>
        <v>6470.7298800000463</v>
      </c>
      <c r="AB36" s="29">
        <f>'C4'!AB36-'C5'!AB36</f>
        <v>4173.2822590000251</v>
      </c>
      <c r="AC36" s="29">
        <f>'C4'!AC36-'C5'!AC36</f>
        <v>77350.78645600006</v>
      </c>
      <c r="AD36" s="30"/>
    </row>
    <row r="37" spans="1:30">
      <c r="A37" s="2">
        <v>29</v>
      </c>
      <c r="B37" s="44" t="s">
        <v>70</v>
      </c>
      <c r="C37" s="29">
        <f>'C4'!C37-'C5'!C37</f>
        <v>-69.516752999999881</v>
      </c>
      <c r="D37" s="29">
        <f>'C4'!D37-'C5'!D37</f>
        <v>20.997852999998031</v>
      </c>
      <c r="E37" s="29">
        <f>'C4'!E37-'C5'!E37</f>
        <v>337.11808199999587</v>
      </c>
      <c r="F37" s="29">
        <f>'C4'!F37-'C5'!F37</f>
        <v>-110.56541900000229</v>
      </c>
      <c r="G37" s="29">
        <f>'C4'!G37-'C5'!G37</f>
        <v>-1903.7189660000081</v>
      </c>
      <c r="H37" s="29">
        <f>'C4'!H37-'C5'!H37</f>
        <v>-4156.7287024999996</v>
      </c>
      <c r="I37" s="29">
        <f>'C4'!I37-'C5'!I37</f>
        <v>-4370.7917649999999</v>
      </c>
      <c r="J37" s="29">
        <f>'C4'!J37-'C5'!J37</f>
        <v>-5778.6016399999999</v>
      </c>
      <c r="K37" s="29">
        <f>'C4'!K37-'C5'!K37</f>
        <v>-8051.9391309999701</v>
      </c>
      <c r="L37" s="29">
        <f>'C4'!L37-'C5'!L37</f>
        <v>-14717.942595</v>
      </c>
      <c r="M37" s="29">
        <f>'C4'!M37-'C5'!M37</f>
        <v>-15901.097666</v>
      </c>
      <c r="N37" s="29">
        <f>'C4'!N37-'C5'!N37</f>
        <v>-14315.944666000001</v>
      </c>
      <c r="O37" s="29">
        <f>'C4'!O37-'C5'!O37</f>
        <v>-17764.926284999998</v>
      </c>
      <c r="P37" s="29">
        <f>'C4'!P37-'C5'!P37</f>
        <v>-10176.091339999999</v>
      </c>
      <c r="Q37" s="29">
        <f>'C4'!Q37-'C5'!Q37</f>
        <v>-11930.492372000001</v>
      </c>
      <c r="R37" s="29">
        <f>'C4'!R37-'C5'!R37</f>
        <v>-16804.802829</v>
      </c>
      <c r="S37" s="29">
        <f>'C4'!S37-'C5'!S37</f>
        <v>-23914.000418999996</v>
      </c>
      <c r="T37" s="29">
        <f>'C4'!T37-'C5'!T37</f>
        <v>-20513.953722999999</v>
      </c>
      <c r="U37" s="29">
        <f>'C4'!U37-'C5'!U37</f>
        <v>-23770.006488999999</v>
      </c>
      <c r="V37" s="29">
        <f>'C4'!V37-'C5'!V37</f>
        <v>-15529.483640999701</v>
      </c>
      <c r="W37" s="29">
        <f>'C4'!W37-'C5'!W37</f>
        <v>-5176.2485340000057</v>
      </c>
      <c r="X37" s="29">
        <f>'C4'!X37-'C5'!X37</f>
        <v>-1676.3374220000042</v>
      </c>
      <c r="Y37" s="29">
        <f>'C4'!Y37-'C5'!Y37</f>
        <v>-6097.789506000001</v>
      </c>
      <c r="Z37" s="29">
        <f>'C4'!Z37-'C5'!Z37</f>
        <v>-7501.8119649998698</v>
      </c>
      <c r="AA37" s="29">
        <f>'C4'!AA37-'C5'!AA37</f>
        <v>-764.04215900056442</v>
      </c>
      <c r="AB37" s="29">
        <f>'C4'!AB37-'C5'!AB37</f>
        <v>11405.506918000057</v>
      </c>
      <c r="AC37" s="29">
        <f>'C4'!AC37-'C5'!AC37</f>
        <v>-219233.21113450022</v>
      </c>
      <c r="AD37" s="30"/>
    </row>
    <row r="38" spans="1:30">
      <c r="A38" s="2">
        <v>30</v>
      </c>
      <c r="B38" s="44" t="s">
        <v>69</v>
      </c>
      <c r="C38" s="29">
        <f>'C4'!C38-'C5'!C38</f>
        <v>365.47554100000002</v>
      </c>
      <c r="D38" s="29">
        <f>'C4'!D38-'C5'!D38</f>
        <v>330.76345099999992</v>
      </c>
      <c r="E38" s="29">
        <f>'C4'!E38-'C5'!E38</f>
        <v>395.834294</v>
      </c>
      <c r="F38" s="29">
        <f>'C4'!F38-'C5'!F38</f>
        <v>306.42998099999994</v>
      </c>
      <c r="G38" s="29">
        <f>'C4'!G38-'C5'!G38</f>
        <v>-2.4818519999998898</v>
      </c>
      <c r="H38" s="29">
        <f>'C4'!H38-'C5'!H38</f>
        <v>-126.96331350000003</v>
      </c>
      <c r="I38" s="29">
        <f>'C4'!I38-'C5'!I38</f>
        <v>-247.61426099999994</v>
      </c>
      <c r="J38" s="29">
        <f>'C4'!J38-'C5'!J38</f>
        <v>-370.72694399999989</v>
      </c>
      <c r="K38" s="29">
        <f>'C4'!K38-'C5'!K38</f>
        <v>-408.17777999999828</v>
      </c>
      <c r="L38" s="29">
        <f>'C4'!L38-'C5'!L38</f>
        <v>-465.34213</v>
      </c>
      <c r="M38" s="29">
        <f>'C4'!M38-'C5'!M38</f>
        <v>-590.30501500000014</v>
      </c>
      <c r="N38" s="29">
        <f>'C4'!N38-'C5'!N38</f>
        <v>-868.33099500000026</v>
      </c>
      <c r="O38" s="29">
        <f>'C4'!O38-'C5'!O38</f>
        <v>-1401.8250249999996</v>
      </c>
      <c r="P38" s="29">
        <f>'C4'!P38-'C5'!P38</f>
        <v>-2005.2484009999998</v>
      </c>
      <c r="Q38" s="29">
        <f>'C4'!Q38-'C5'!Q38</f>
        <v>-2590.8538060000001</v>
      </c>
      <c r="R38" s="29">
        <f>'C4'!R38-'C5'!R38</f>
        <v>-2747.7299239999993</v>
      </c>
      <c r="S38" s="29">
        <f>'C4'!S38-'C5'!S38</f>
        <v>-4918.8637740000004</v>
      </c>
      <c r="T38" s="29">
        <f>'C4'!T38-'C5'!T38</f>
        <v>-7135.5795149999994</v>
      </c>
      <c r="U38" s="29">
        <f>'C4'!U38-'C5'!U38</f>
        <v>-8873.3078319999986</v>
      </c>
      <c r="V38" s="29">
        <f>'C4'!V38-'C5'!V38</f>
        <v>-11150.397905000002</v>
      </c>
      <c r="W38" s="29">
        <f>'C4'!W38-'C5'!W38</f>
        <v>-12288.108460000007</v>
      </c>
      <c r="X38" s="29">
        <f>'C4'!X38-'C5'!X38</f>
        <v>-13687.472902000005</v>
      </c>
      <c r="Y38" s="29">
        <f>'C4'!Y38-'C5'!Y38</f>
        <v>-17842.136617000004</v>
      </c>
      <c r="Z38" s="29">
        <f>'C4'!Z38-'C5'!Z38</f>
        <v>-19052.055445000002</v>
      </c>
      <c r="AA38" s="29">
        <f>'C4'!AA38-'C5'!AA38</f>
        <v>-24441.713464000051</v>
      </c>
      <c r="AB38" s="29">
        <f>'C4'!AB38-'C5'!AB38</f>
        <v>-21705.034236000072</v>
      </c>
      <c r="AC38" s="29">
        <f>'C4'!AC38-'C5'!AC38</f>
        <v>-151521.76632950015</v>
      </c>
      <c r="AD38" s="30"/>
    </row>
    <row r="39" spans="1:30">
      <c r="A39" s="2">
        <v>31</v>
      </c>
      <c r="B39" s="44" t="s">
        <v>68</v>
      </c>
      <c r="C39" s="29">
        <f>'C4'!C39-'C5'!C39</f>
        <v>-3605.6388219999999</v>
      </c>
      <c r="D39" s="29">
        <f>'C4'!D39-'C5'!D39</f>
        <v>-3359.0343539999999</v>
      </c>
      <c r="E39" s="29">
        <f>'C4'!E39-'C5'!E39</f>
        <v>-2781.5094630000003</v>
      </c>
      <c r="F39" s="29">
        <f>'C4'!F39-'C5'!F39</f>
        <v>-2361.7470010000002</v>
      </c>
      <c r="G39" s="29">
        <f>'C4'!G39-'C5'!G39</f>
        <v>-2017.9033660000005</v>
      </c>
      <c r="H39" s="29">
        <f>'C4'!H39-'C5'!H39</f>
        <v>-1406.5736459999998</v>
      </c>
      <c r="I39" s="29">
        <f>'C4'!I39-'C5'!I39</f>
        <v>-1196.156784</v>
      </c>
      <c r="J39" s="29">
        <f>'C4'!J39-'C5'!J39</f>
        <v>-2135.262017</v>
      </c>
      <c r="K39" s="29">
        <f>'C4'!K39-'C5'!K39</f>
        <v>-843.37179199999878</v>
      </c>
      <c r="L39" s="29">
        <f>'C4'!L39-'C5'!L39</f>
        <v>-975.5403580000002</v>
      </c>
      <c r="M39" s="29">
        <f>'C4'!M39-'C5'!M39</f>
        <v>-2039.7075540000001</v>
      </c>
      <c r="N39" s="29">
        <f>'C4'!N39-'C5'!N39</f>
        <v>-1312.374515</v>
      </c>
      <c r="O39" s="29">
        <f>'C4'!O39-'C5'!O39</f>
        <v>829.7772030000001</v>
      </c>
      <c r="P39" s="29">
        <f>'C4'!P39-'C5'!P39</f>
        <v>900.80765699999984</v>
      </c>
      <c r="Q39" s="29">
        <f>'C4'!Q39-'C5'!Q39</f>
        <v>633.66884500000015</v>
      </c>
      <c r="R39" s="29">
        <f>'C4'!R39-'C5'!R39</f>
        <v>2855.1871649999998</v>
      </c>
      <c r="S39" s="29">
        <f>'C4'!S39-'C5'!S39</f>
        <v>4475.4112910000003</v>
      </c>
      <c r="T39" s="29">
        <f>'C4'!T39-'C5'!T39</f>
        <v>3227.718758</v>
      </c>
      <c r="U39" s="29">
        <f>'C4'!U39-'C5'!U39</f>
        <v>2901.5096860000003</v>
      </c>
      <c r="V39" s="29">
        <f>'C4'!V39-'C5'!V39</f>
        <v>5580.1398749999898</v>
      </c>
      <c r="W39" s="29">
        <f>'C4'!W39-'C5'!W39</f>
        <v>6949.2585130000007</v>
      </c>
      <c r="X39" s="29">
        <f>'C4'!X39-'C5'!X39</f>
        <v>4142.9852339999998</v>
      </c>
      <c r="Y39" s="29">
        <f>'C4'!Y39-'C5'!Y39</f>
        <v>3739.434182</v>
      </c>
      <c r="Z39" s="29">
        <f>'C4'!Z39-'C5'!Z39</f>
        <v>4295.3800990000009</v>
      </c>
      <c r="AA39" s="29">
        <f>'C4'!AA39-'C5'!AA39</f>
        <v>3620.068362999993</v>
      </c>
      <c r="AB39" s="29">
        <f>'C4'!AB39-'C5'!AB39</f>
        <v>3660.6271229999929</v>
      </c>
      <c r="AC39" s="29">
        <f>'C4'!AC39-'C5'!AC39</f>
        <v>23777.154321999958</v>
      </c>
      <c r="AD39" s="30"/>
    </row>
    <row r="40" spans="1:30">
      <c r="A40" s="2">
        <v>32</v>
      </c>
      <c r="B40" s="44" t="s">
        <v>67</v>
      </c>
      <c r="C40" s="29">
        <f>'C4'!C40-'C5'!C40</f>
        <v>-64.581966999999963</v>
      </c>
      <c r="D40" s="29">
        <f>'C4'!D40-'C5'!D40</f>
        <v>-131.43877400000019</v>
      </c>
      <c r="E40" s="29">
        <f>'C4'!E40-'C5'!E40</f>
        <v>-125.30769499999985</v>
      </c>
      <c r="F40" s="29">
        <f>'C4'!F40-'C5'!F40</f>
        <v>-99.059231000000409</v>
      </c>
      <c r="G40" s="29">
        <f>'C4'!G40-'C5'!G40</f>
        <v>-335.0152089999998</v>
      </c>
      <c r="H40" s="29">
        <f>'C4'!H40-'C5'!H40</f>
        <v>-520.12252400000011</v>
      </c>
      <c r="I40" s="29">
        <f>'C4'!I40-'C5'!I40</f>
        <v>-575.02690599999983</v>
      </c>
      <c r="J40" s="29">
        <f>'C4'!J40-'C5'!J40</f>
        <v>-773.81679700000018</v>
      </c>
      <c r="K40" s="29">
        <f>'C4'!K40-'C5'!K40</f>
        <v>-971.68933600000128</v>
      </c>
      <c r="L40" s="29">
        <f>'C4'!L40-'C5'!L40</f>
        <v>-1045.5671190000003</v>
      </c>
      <c r="M40" s="29">
        <f>'C4'!M40-'C5'!M40</f>
        <v>-594.74124900000015</v>
      </c>
      <c r="N40" s="29">
        <f>'C4'!N40-'C5'!N40</f>
        <v>-510.67614100000037</v>
      </c>
      <c r="O40" s="29">
        <f>'C4'!O40-'C5'!O40</f>
        <v>-223.64154800000006</v>
      </c>
      <c r="P40" s="29">
        <f>'C4'!P40-'C5'!P40</f>
        <v>-308.70251099999996</v>
      </c>
      <c r="Q40" s="29">
        <f>'C4'!Q40-'C5'!Q40</f>
        <v>-526.48604799999976</v>
      </c>
      <c r="R40" s="29">
        <f>'C4'!R40-'C5'!R40</f>
        <v>-112.41160200000013</v>
      </c>
      <c r="S40" s="29">
        <f>'C4'!S40-'C5'!S40</f>
        <v>967.23590100000001</v>
      </c>
      <c r="T40" s="29">
        <f>'C4'!T40-'C5'!T40</f>
        <v>1310.8781090000002</v>
      </c>
      <c r="U40" s="29">
        <f>'C4'!U40-'C5'!U40</f>
        <v>1483.7823010000002</v>
      </c>
      <c r="V40" s="29">
        <f>'C4'!V40-'C5'!V40</f>
        <v>2272.9923700000199</v>
      </c>
      <c r="W40" s="29">
        <f>'C4'!W40-'C5'!W40</f>
        <v>2214.1155849999996</v>
      </c>
      <c r="X40" s="29">
        <f>'C4'!X40-'C5'!X40</f>
        <v>2168.8851010000008</v>
      </c>
      <c r="Y40" s="29">
        <f>'C4'!Y40-'C5'!Y40</f>
        <v>2440.21144</v>
      </c>
      <c r="Z40" s="29">
        <f>'C4'!Z40-'C5'!Z40</f>
        <v>2747.6486979999981</v>
      </c>
      <c r="AA40" s="29">
        <f>'C4'!AA40-'C5'!AA40</f>
        <v>2688.1265390000181</v>
      </c>
      <c r="AB40" s="29">
        <f>'C4'!AB40-'C5'!AB40</f>
        <v>3006.7248859999645</v>
      </c>
      <c r="AC40" s="29">
        <f>'C4'!AC40-'C5'!AC40</f>
        <v>14382.316272999989</v>
      </c>
      <c r="AD40" s="30"/>
    </row>
    <row r="41" spans="1:30">
      <c r="A41" s="2">
        <v>33</v>
      </c>
      <c r="B41" s="44" t="s">
        <v>66</v>
      </c>
      <c r="C41" s="29">
        <f>'C4'!C41-'C5'!C41</f>
        <v>215.71399199999996</v>
      </c>
      <c r="D41" s="29">
        <f>'C4'!D41-'C5'!D41</f>
        <v>215.18424800000003</v>
      </c>
      <c r="E41" s="29">
        <f>'C4'!E41-'C5'!E41</f>
        <v>193.92213300000009</v>
      </c>
      <c r="F41" s="29">
        <f>'C4'!F41-'C5'!F41</f>
        <v>212.943285</v>
      </c>
      <c r="G41" s="29">
        <f>'C4'!G41-'C5'!G41</f>
        <v>163.76867299999995</v>
      </c>
      <c r="H41" s="29">
        <f>'C4'!H41-'C5'!H41</f>
        <v>190.19938399999998</v>
      </c>
      <c r="I41" s="29">
        <f>'C4'!I41-'C5'!I41</f>
        <v>233.952213</v>
      </c>
      <c r="J41" s="29">
        <f>'C4'!J41-'C5'!J41</f>
        <v>314.63390499999991</v>
      </c>
      <c r="K41" s="29">
        <f>'C4'!K41-'C5'!K41</f>
        <v>457.57099099999874</v>
      </c>
      <c r="L41" s="29">
        <f>'C4'!L41-'C5'!L41</f>
        <v>537.40537500000005</v>
      </c>
      <c r="M41" s="29">
        <f>'C4'!M41-'C5'!M41</f>
        <v>700.50921500000004</v>
      </c>
      <c r="N41" s="29">
        <f>'C4'!N41-'C5'!N41</f>
        <v>867.52783499999998</v>
      </c>
      <c r="O41" s="29">
        <f>'C4'!O41-'C5'!O41</f>
        <v>980.2153320000001</v>
      </c>
      <c r="P41" s="29">
        <f>'C4'!P41-'C5'!P41</f>
        <v>826.35329400000001</v>
      </c>
      <c r="Q41" s="29">
        <f>'C4'!Q41-'C5'!Q41</f>
        <v>758.18698899999981</v>
      </c>
      <c r="R41" s="29">
        <f>'C4'!R41-'C5'!R41</f>
        <v>997.49303700000019</v>
      </c>
      <c r="S41" s="29">
        <f>'C4'!S41-'C5'!S41</f>
        <v>1090.4961380000002</v>
      </c>
      <c r="T41" s="29">
        <f>'C4'!T41-'C5'!T41</f>
        <v>1147.403276</v>
      </c>
      <c r="U41" s="29">
        <f>'C4'!U41-'C5'!U41</f>
        <v>1235.1515139999997</v>
      </c>
      <c r="V41" s="29">
        <f>'C4'!V41-'C5'!V41</f>
        <v>813.5341470000003</v>
      </c>
      <c r="W41" s="29">
        <f>'C4'!W41-'C5'!W41</f>
        <v>189.39930899999945</v>
      </c>
      <c r="X41" s="29">
        <f>'C4'!X41-'C5'!X41</f>
        <v>-1007.6112069999999</v>
      </c>
      <c r="Y41" s="29">
        <f>'C4'!Y41-'C5'!Y41</f>
        <v>-2830.9026090000007</v>
      </c>
      <c r="Z41" s="29">
        <f>'C4'!Z41-'C5'!Z41</f>
        <v>-6734.8272250000009</v>
      </c>
      <c r="AA41" s="29">
        <f>'C4'!AA41-'C5'!AA41</f>
        <v>-10245.569989000009</v>
      </c>
      <c r="AB41" s="29">
        <f>'C4'!AB41-'C5'!AB41</f>
        <v>-15303.703409000011</v>
      </c>
      <c r="AC41" s="29">
        <f>'C4'!AC41-'C5'!AC41</f>
        <v>-23781.050154000019</v>
      </c>
      <c r="AD41" s="30"/>
    </row>
    <row r="42" spans="1:30">
      <c r="A42" s="2">
        <v>34</v>
      </c>
      <c r="B42" s="44" t="s">
        <v>65</v>
      </c>
      <c r="C42" s="29">
        <f>'C4'!C42-'C5'!C42</f>
        <v>5.9712539999999876</v>
      </c>
      <c r="D42" s="29">
        <f>'C4'!D42-'C5'!D42</f>
        <v>-27.455383999999981</v>
      </c>
      <c r="E42" s="29">
        <f>'C4'!E42-'C5'!E42</f>
        <v>-36.638537999999954</v>
      </c>
      <c r="F42" s="29">
        <f>'C4'!F42-'C5'!F42</f>
        <v>34.872131000000081</v>
      </c>
      <c r="G42" s="29">
        <f>'C4'!G42-'C5'!G42</f>
        <v>28.026999000000046</v>
      </c>
      <c r="H42" s="29">
        <f>'C4'!H42-'C5'!H42</f>
        <v>-12.665605000000028</v>
      </c>
      <c r="I42" s="29">
        <f>'C4'!I42-'C5'!I42</f>
        <v>-47.589861999999982</v>
      </c>
      <c r="J42" s="29">
        <f>'C4'!J42-'C5'!J42</f>
        <v>-89.496600999999941</v>
      </c>
      <c r="K42" s="29">
        <f>'C4'!K42-'C5'!K42</f>
        <v>-137.16457299999888</v>
      </c>
      <c r="L42" s="29">
        <f>'C4'!L42-'C5'!L42</f>
        <v>-221.65568199999996</v>
      </c>
      <c r="M42" s="29">
        <f>'C4'!M42-'C5'!M42</f>
        <v>-299.61197200000004</v>
      </c>
      <c r="N42" s="29">
        <f>'C4'!N42-'C5'!N42</f>
        <v>-371.13877200000002</v>
      </c>
      <c r="O42" s="29">
        <f>'C4'!O42-'C5'!O42</f>
        <v>-377.44252499999993</v>
      </c>
      <c r="P42" s="29">
        <f>'C4'!P42-'C5'!P42</f>
        <v>-411.2684069999998</v>
      </c>
      <c r="Q42" s="29">
        <f>'C4'!Q42-'C5'!Q42</f>
        <v>-483.05918300000008</v>
      </c>
      <c r="R42" s="29">
        <f>'C4'!R42-'C5'!R42</f>
        <v>-754.38875099999996</v>
      </c>
      <c r="S42" s="29">
        <f>'C4'!S42-'C5'!S42</f>
        <v>-602.05609400000003</v>
      </c>
      <c r="T42" s="29">
        <f>'C4'!T42-'C5'!T42</f>
        <v>-457.85026599999992</v>
      </c>
      <c r="U42" s="29">
        <f>'C4'!U42-'C5'!U42</f>
        <v>-553.09196299999985</v>
      </c>
      <c r="V42" s="29">
        <f>'C4'!V42-'C5'!V42</f>
        <v>-489.61454799999001</v>
      </c>
      <c r="W42" s="29">
        <f>'C4'!W42-'C5'!W42</f>
        <v>-525.20591699999977</v>
      </c>
      <c r="X42" s="29">
        <f>'C4'!X42-'C5'!X42</f>
        <v>-611.93431199999986</v>
      </c>
      <c r="Y42" s="29">
        <f>'C4'!Y42-'C5'!Y42</f>
        <v>-862.088303</v>
      </c>
      <c r="Z42" s="29">
        <f>'C4'!Z42-'C5'!Z42</f>
        <v>-792.01282499999979</v>
      </c>
      <c r="AA42" s="29">
        <f>'C4'!AA42-'C5'!AA42</f>
        <v>-297.74645100000544</v>
      </c>
      <c r="AB42" s="29">
        <f>'C4'!AB42-'C5'!AB42</f>
        <v>228.32410700002038</v>
      </c>
      <c r="AC42" s="29">
        <f>'C4'!AC42-'C5'!AC42</f>
        <v>-8163.9820429999672</v>
      </c>
      <c r="AD42" s="30"/>
    </row>
    <row r="43" spans="1:30">
      <c r="A43" s="2">
        <v>35</v>
      </c>
      <c r="B43" s="44" t="s">
        <v>64</v>
      </c>
      <c r="C43" s="29">
        <f>'C4'!C43-'C5'!C43</f>
        <v>-174.07505899999998</v>
      </c>
      <c r="D43" s="29">
        <f>'C4'!D43-'C5'!D43</f>
        <v>-224.94866299999998</v>
      </c>
      <c r="E43" s="29">
        <f>'C4'!E43-'C5'!E43</f>
        <v>-262.83228000000003</v>
      </c>
      <c r="F43" s="29">
        <f>'C4'!F43-'C5'!F43</f>
        <v>-197.94166600000005</v>
      </c>
      <c r="G43" s="29">
        <f>'C4'!G43-'C5'!G43</f>
        <v>-276.05175199999996</v>
      </c>
      <c r="H43" s="29">
        <f>'C4'!H43-'C5'!H43</f>
        <v>-319.26139699999999</v>
      </c>
      <c r="I43" s="29">
        <f>'C4'!I43-'C5'!I43</f>
        <v>-274.82832999999999</v>
      </c>
      <c r="J43" s="29">
        <f>'C4'!J43-'C5'!J43</f>
        <v>-311.16296800000003</v>
      </c>
      <c r="K43" s="29">
        <f>'C4'!K43-'C5'!K43</f>
        <v>-296.64103800000015</v>
      </c>
      <c r="L43" s="29">
        <f>'C4'!L43-'C5'!L43</f>
        <v>-333.92812999999995</v>
      </c>
      <c r="M43" s="29">
        <f>'C4'!M43-'C5'!M43</f>
        <v>-278.77894900000001</v>
      </c>
      <c r="N43" s="29">
        <f>'C4'!N43-'C5'!N43</f>
        <v>-335.11471499999993</v>
      </c>
      <c r="O43" s="29">
        <f>'C4'!O43-'C5'!O43</f>
        <v>-308.47324800000001</v>
      </c>
      <c r="P43" s="29">
        <f>'C4'!P43-'C5'!P43</f>
        <v>74.805517000000009</v>
      </c>
      <c r="Q43" s="29">
        <f>'C4'!Q43-'C5'!Q43</f>
        <v>-115.14809300000002</v>
      </c>
      <c r="R43" s="29">
        <f>'C4'!R43-'C5'!R43</f>
        <v>-448.57933299999968</v>
      </c>
      <c r="S43" s="29">
        <f>'C4'!S43-'C5'!S43</f>
        <v>-624.37862900000005</v>
      </c>
      <c r="T43" s="29">
        <f>'C4'!T43-'C5'!T43</f>
        <v>-759.17674500000021</v>
      </c>
      <c r="U43" s="29">
        <f>'C4'!U43-'C5'!U43</f>
        <v>-636.73953499999971</v>
      </c>
      <c r="V43" s="29">
        <f>'C4'!V43-'C5'!V43</f>
        <v>-556.04218600000013</v>
      </c>
      <c r="W43" s="29">
        <f>'C4'!W43-'C5'!W43</f>
        <v>-397.80415999999968</v>
      </c>
      <c r="X43" s="29">
        <f>'C4'!X43-'C5'!X43</f>
        <v>-539.35180199999968</v>
      </c>
      <c r="Y43" s="29">
        <f>'C4'!Y43-'C5'!Y43</f>
        <v>-485.85328100000015</v>
      </c>
      <c r="Z43" s="29">
        <f>'C4'!Z43-'C5'!Z43</f>
        <v>-543.13787199999979</v>
      </c>
      <c r="AA43" s="29">
        <f>'C4'!AA43-'C5'!AA43</f>
        <v>-453.64126100000294</v>
      </c>
      <c r="AB43" s="29">
        <f>'C4'!AB43-'C5'!AB43</f>
        <v>-516.17007999999623</v>
      </c>
      <c r="AC43" s="29">
        <f>'C4'!AC43-'C5'!AC43</f>
        <v>-9595.2556549999936</v>
      </c>
      <c r="AD43" s="30"/>
    </row>
    <row r="44" spans="1:30">
      <c r="A44" s="2">
        <v>36</v>
      </c>
      <c r="B44" s="44" t="s">
        <v>63</v>
      </c>
      <c r="C44" s="29">
        <f>'C4'!C44-'C5'!C44</f>
        <v>193.45429099999998</v>
      </c>
      <c r="D44" s="29">
        <f>'C4'!D44-'C5'!D44</f>
        <v>240.56971300000001</v>
      </c>
      <c r="E44" s="29">
        <f>'C4'!E44-'C5'!E44</f>
        <v>236.64161999999996</v>
      </c>
      <c r="F44" s="29">
        <f>'C4'!F44-'C5'!F44</f>
        <v>260.05005399999999</v>
      </c>
      <c r="G44" s="29">
        <f>'C4'!G44-'C5'!G44</f>
        <v>333.02808500000003</v>
      </c>
      <c r="H44" s="29">
        <f>'C4'!H44-'C5'!H44</f>
        <v>280.060453</v>
      </c>
      <c r="I44" s="29">
        <f>'C4'!I44-'C5'!I44</f>
        <v>283.31945400000001</v>
      </c>
      <c r="J44" s="29">
        <f>'C4'!J44-'C5'!J44</f>
        <v>317.308832</v>
      </c>
      <c r="K44" s="29">
        <f>'C4'!K44-'C5'!K44</f>
        <v>329.41063599999978</v>
      </c>
      <c r="L44" s="29">
        <f>'C4'!L44-'C5'!L44</f>
        <v>397.21759100000003</v>
      </c>
      <c r="M44" s="29">
        <f>'C4'!M44-'C5'!M44</f>
        <v>450.58856300000002</v>
      </c>
      <c r="N44" s="29">
        <f>'C4'!N44-'C5'!N44</f>
        <v>504.32248900000002</v>
      </c>
      <c r="O44" s="29">
        <f>'C4'!O44-'C5'!O44</f>
        <v>554.96877100000006</v>
      </c>
      <c r="P44" s="29">
        <f>'C4'!P44-'C5'!P44</f>
        <v>554.80767399999991</v>
      </c>
      <c r="Q44" s="29">
        <f>'C4'!Q44-'C5'!Q44</f>
        <v>607.06890399999997</v>
      </c>
      <c r="R44" s="29">
        <f>'C4'!R44-'C5'!R44</f>
        <v>577.397065</v>
      </c>
      <c r="S44" s="29">
        <f>'C4'!S44-'C5'!S44</f>
        <v>688.36769000000004</v>
      </c>
      <c r="T44" s="29">
        <f>'C4'!T44-'C5'!T44</f>
        <v>751.64445499999999</v>
      </c>
      <c r="U44" s="29">
        <f>'C4'!U44-'C5'!U44</f>
        <v>781.16347900000005</v>
      </c>
      <c r="V44" s="29">
        <f>'C4'!V44-'C5'!V44</f>
        <v>834.83994700000108</v>
      </c>
      <c r="W44" s="29">
        <f>'C4'!W44-'C5'!W44</f>
        <v>798.31801199999995</v>
      </c>
      <c r="X44" s="29">
        <f>'C4'!X44-'C5'!X44</f>
        <v>644.45764100000008</v>
      </c>
      <c r="Y44" s="29">
        <f>'C4'!Y44-'C5'!Y44</f>
        <v>661.75651399999992</v>
      </c>
      <c r="Z44" s="29">
        <f>'C4'!Z44-'C5'!Z44</f>
        <v>856.98479900000007</v>
      </c>
      <c r="AA44" s="29">
        <f>'C4'!AA44-'C5'!AA44</f>
        <v>782.75262299999974</v>
      </c>
      <c r="AB44" s="29">
        <f>'C4'!AB44-'C5'!AB44</f>
        <v>633.00596899999982</v>
      </c>
      <c r="AC44" s="29">
        <f>'C4'!AC44-'C5'!AC44</f>
        <v>13553.505324</v>
      </c>
      <c r="AD44" s="30"/>
    </row>
    <row r="45" spans="1:30">
      <c r="A45" s="2">
        <v>37</v>
      </c>
      <c r="B45" s="44" t="s">
        <v>62</v>
      </c>
      <c r="C45" s="29">
        <f>'C4'!C45-'C5'!C45</f>
        <v>-52.374062000000009</v>
      </c>
      <c r="D45" s="29">
        <f>'C4'!D45-'C5'!D45</f>
        <v>-38.417443999999989</v>
      </c>
      <c r="E45" s="29">
        <f>'C4'!E45-'C5'!E45</f>
        <v>-38.644646999999935</v>
      </c>
      <c r="F45" s="29">
        <f>'C4'!F45-'C5'!F45</f>
        <v>-79.799007999999958</v>
      </c>
      <c r="G45" s="29">
        <f>'C4'!G45-'C5'!G45</f>
        <v>-128.97979799999976</v>
      </c>
      <c r="H45" s="29">
        <f>'C4'!H45-'C5'!H45</f>
        <v>-91.256963999999982</v>
      </c>
      <c r="I45" s="29">
        <f>'C4'!I45-'C5'!I45</f>
        <v>-39.556337000000042</v>
      </c>
      <c r="J45" s="29">
        <f>'C4'!J45-'C5'!J45</f>
        <v>-58.354575999999952</v>
      </c>
      <c r="K45" s="29">
        <f>'C4'!K45-'C5'!K45</f>
        <v>29.442700000000514</v>
      </c>
      <c r="L45" s="29">
        <f>'C4'!L45-'C5'!L45</f>
        <v>49.752117999999996</v>
      </c>
      <c r="M45" s="29">
        <f>'C4'!M45-'C5'!M45</f>
        <v>95.819180999999958</v>
      </c>
      <c r="N45" s="29">
        <f>'C4'!N45-'C5'!N45</f>
        <v>-290.15845200000001</v>
      </c>
      <c r="O45" s="29">
        <f>'C4'!O45-'C5'!O45</f>
        <v>-474.90566300000012</v>
      </c>
      <c r="P45" s="29">
        <f>'C4'!P45-'C5'!P45</f>
        <v>-557.32537999999988</v>
      </c>
      <c r="Q45" s="29">
        <f>'C4'!Q45-'C5'!Q45</f>
        <v>-727.15305199999989</v>
      </c>
      <c r="R45" s="29">
        <f>'C4'!R45-'C5'!R45</f>
        <v>-856.59136599999988</v>
      </c>
      <c r="S45" s="29">
        <f>'C4'!S45-'C5'!S45</f>
        <v>-999.94985499999984</v>
      </c>
      <c r="T45" s="29">
        <f>'C4'!T45-'C5'!T45</f>
        <v>-1066.7593660000002</v>
      </c>
      <c r="U45" s="29">
        <f>'C4'!U45-'C5'!U45</f>
        <v>-1101.767695</v>
      </c>
      <c r="V45" s="29">
        <f>'C4'!V45-'C5'!V45</f>
        <v>-1089.9623690000001</v>
      </c>
      <c r="W45" s="29">
        <f>'C4'!W45-'C5'!W45</f>
        <v>-1048.1418860000001</v>
      </c>
      <c r="X45" s="29">
        <f>'C4'!X45-'C5'!X45</f>
        <v>-1148.6229679999999</v>
      </c>
      <c r="Y45" s="29">
        <f>'C4'!Y45-'C5'!Y45</f>
        <v>-1284.2902700000002</v>
      </c>
      <c r="Z45" s="29">
        <f>'C4'!Z45-'C5'!Z45</f>
        <v>-1473.4943520000015</v>
      </c>
      <c r="AA45" s="29">
        <f>'C4'!AA45-'C5'!AA45</f>
        <v>-1602.9452759999967</v>
      </c>
      <c r="AB45" s="29">
        <f>'C4'!AB45-'C5'!AB45</f>
        <v>-1964.3617849999996</v>
      </c>
      <c r="AC45" s="29">
        <f>'C4'!AC45-'C5'!AC45</f>
        <v>-16038.798571999996</v>
      </c>
      <c r="AD45" s="30"/>
    </row>
    <row r="46" spans="1:30">
      <c r="A46" s="2">
        <v>38</v>
      </c>
      <c r="B46" s="44" t="s">
        <v>61</v>
      </c>
      <c r="C46" s="29">
        <f>'C4'!C46-'C5'!C46</f>
        <v>-397.00839100000007</v>
      </c>
      <c r="D46" s="29">
        <f>'C4'!D46-'C5'!D46</f>
        <v>-380.25834000000032</v>
      </c>
      <c r="E46" s="29">
        <f>'C4'!E46-'C5'!E46</f>
        <v>-438.13904899999977</v>
      </c>
      <c r="F46" s="29">
        <f>'C4'!F46-'C5'!F46</f>
        <v>-795.95408699999996</v>
      </c>
      <c r="G46" s="29">
        <f>'C4'!G46-'C5'!G46</f>
        <v>-1195.2851719999999</v>
      </c>
      <c r="H46" s="29">
        <f>'C4'!H46-'C5'!H46</f>
        <v>-1387.9725100000001</v>
      </c>
      <c r="I46" s="29">
        <f>'C4'!I46-'C5'!I46</f>
        <v>-1201.8096809999997</v>
      </c>
      <c r="J46" s="29">
        <f>'C4'!J46-'C5'!J46</f>
        <v>-2417.6136280000001</v>
      </c>
      <c r="K46" s="29">
        <f>'C4'!K46-'C5'!K46</f>
        <v>-2874.1139000000039</v>
      </c>
      <c r="L46" s="29">
        <f>'C4'!L46-'C5'!L46</f>
        <v>-2331.4539060000002</v>
      </c>
      <c r="M46" s="29">
        <f>'C4'!M46-'C5'!M46</f>
        <v>-2367.1041660000001</v>
      </c>
      <c r="N46" s="29">
        <f>'C4'!N46-'C5'!N46</f>
        <v>-3168.1244349999997</v>
      </c>
      <c r="O46" s="29">
        <f>'C4'!O46-'C5'!O46</f>
        <v>-2445.1983900000005</v>
      </c>
      <c r="P46" s="29">
        <f>'C4'!P46-'C5'!P46</f>
        <v>-1116.310277999999</v>
      </c>
      <c r="Q46" s="29">
        <f>'C4'!Q46-'C5'!Q46</f>
        <v>-2504.1829069999994</v>
      </c>
      <c r="R46" s="29">
        <f>'C4'!R46-'C5'!R46</f>
        <v>-2698.107594000001</v>
      </c>
      <c r="S46" s="29">
        <f>'C4'!S46-'C5'!S46</f>
        <v>-3476.7404670000014</v>
      </c>
      <c r="T46" s="29">
        <f>'C4'!T46-'C5'!T46</f>
        <v>-4338.5222220000014</v>
      </c>
      <c r="U46" s="29">
        <f>'C4'!U46-'C5'!U46</f>
        <v>-3374.496231000001</v>
      </c>
      <c r="V46" s="29">
        <f>'C4'!V46-'C5'!V46</f>
        <v>-2599.5429129999993</v>
      </c>
      <c r="W46" s="29">
        <f>'C4'!W46-'C5'!W46</f>
        <v>-1222.9833259999923</v>
      </c>
      <c r="X46" s="29">
        <f>'C4'!X46-'C5'!X46</f>
        <v>-818.88740399999551</v>
      </c>
      <c r="Y46" s="29">
        <f>'C4'!Y46-'C5'!Y46</f>
        <v>297.48505400000067</v>
      </c>
      <c r="Z46" s="29">
        <f>'C4'!Z46-'C5'!Z46</f>
        <v>59.791665000011562</v>
      </c>
      <c r="AA46" s="29">
        <f>'C4'!AA46-'C5'!AA46</f>
        <v>-416.82086099998924</v>
      </c>
      <c r="AB46" s="29">
        <f>'C4'!AB46-'C5'!AB46</f>
        <v>3335.0313560000541</v>
      </c>
      <c r="AC46" s="29">
        <f>'C4'!AC46-'C5'!AC46</f>
        <v>-40274.321782999905</v>
      </c>
      <c r="AD46" s="30"/>
    </row>
    <row r="47" spans="1:30">
      <c r="A47" s="2">
        <v>39</v>
      </c>
      <c r="B47" s="44" t="s">
        <v>60</v>
      </c>
      <c r="C47" s="29">
        <f>'C4'!C47-'C5'!C47</f>
        <v>-4481.7508229999994</v>
      </c>
      <c r="D47" s="29">
        <f>'C4'!D47-'C5'!D47</f>
        <v>-5232.5744489999961</v>
      </c>
      <c r="E47" s="29">
        <f>'C4'!E47-'C5'!E47</f>
        <v>-5338.1330429999962</v>
      </c>
      <c r="F47" s="29">
        <f>'C4'!F47-'C5'!F47</f>
        <v>-5317.8365750000048</v>
      </c>
      <c r="G47" s="29">
        <f>'C4'!G47-'C5'!G47</f>
        <v>-6490.2358219999996</v>
      </c>
      <c r="H47" s="29">
        <f>'C4'!H47-'C5'!H47</f>
        <v>-8068.324169999999</v>
      </c>
      <c r="I47" s="29">
        <f>'C4'!I47-'C5'!I47</f>
        <v>-8564.2144879999996</v>
      </c>
      <c r="J47" s="29">
        <f>'C4'!J47-'C5'!J47</f>
        <v>-9592.8341789999995</v>
      </c>
      <c r="K47" s="29">
        <f>'C4'!K47-'C5'!K47</f>
        <v>-9982.9337630000882</v>
      </c>
      <c r="L47" s="29">
        <f>'C4'!L47-'C5'!L47</f>
        <v>-14953.029066999999</v>
      </c>
      <c r="M47" s="29">
        <f>'C4'!M47-'C5'!M47</f>
        <v>-15549.158791999998</v>
      </c>
      <c r="N47" s="29">
        <f>'C4'!N47-'C5'!N47</f>
        <v>-15605.167382</v>
      </c>
      <c r="O47" s="29">
        <f>'C4'!O47-'C5'!O47</f>
        <v>-18906.459896999997</v>
      </c>
      <c r="P47" s="29">
        <f>'C4'!P47-'C5'!P47</f>
        <v>-19257.234813000003</v>
      </c>
      <c r="Q47" s="29">
        <f>'C4'!Q47-'C5'!Q47</f>
        <v>-23228.785792999999</v>
      </c>
      <c r="R47" s="29">
        <f>'C4'!R47-'C5'!R47</f>
        <v>-28974.340851999994</v>
      </c>
      <c r="S47" s="29">
        <f>'C4'!S47-'C5'!S47</f>
        <v>-24756.764913999992</v>
      </c>
      <c r="T47" s="29">
        <f>'C4'!T47-'C5'!T47</f>
        <v>-14261.465710000004</v>
      </c>
      <c r="U47" s="29">
        <f>'C4'!U47-'C5'!U47</f>
        <v>-10624.071161</v>
      </c>
      <c r="V47" s="29">
        <f>'C4'!V47-'C5'!V47</f>
        <v>-8365.6139159994927</v>
      </c>
      <c r="W47" s="29">
        <f>'C4'!W47-'C5'!W47</f>
        <v>224.06584100000327</v>
      </c>
      <c r="X47" s="29">
        <f>'C4'!X47-'C5'!X47</f>
        <v>3995.4622720000189</v>
      </c>
      <c r="Y47" s="29">
        <f>'C4'!Y47-'C5'!Y47</f>
        <v>2334.6264060000103</v>
      </c>
      <c r="Z47" s="29">
        <f>'C4'!Z47-'C5'!Z47</f>
        <v>5036.3572289999429</v>
      </c>
      <c r="AA47" s="29">
        <f>'C4'!AA47-'C5'!AA47</f>
        <v>12578.538678000274</v>
      </c>
      <c r="AB47" s="29">
        <f>'C4'!AB47-'C5'!AB47</f>
        <v>25369.576911999946</v>
      </c>
      <c r="AC47" s="29">
        <f>'C4'!AC47-'C5'!AC47</f>
        <v>-208012.30227099953</v>
      </c>
      <c r="AD47" s="30"/>
    </row>
    <row r="48" spans="1:30">
      <c r="A48" s="2">
        <v>40</v>
      </c>
      <c r="B48" s="44" t="s">
        <v>59</v>
      </c>
      <c r="C48" s="29">
        <f>'C4'!C48-'C5'!C48</f>
        <v>-237.270171</v>
      </c>
      <c r="D48" s="29">
        <f>'C4'!D48-'C5'!D48</f>
        <v>-599.65616000000045</v>
      </c>
      <c r="E48" s="29">
        <f>'C4'!E48-'C5'!E48</f>
        <v>-290.14142699999979</v>
      </c>
      <c r="F48" s="29">
        <f>'C4'!F48-'C5'!F48</f>
        <v>-108.24103600000001</v>
      </c>
      <c r="G48" s="29">
        <f>'C4'!G48-'C5'!G48</f>
        <v>-291.81116899999915</v>
      </c>
      <c r="H48" s="29">
        <f>'C4'!H48-'C5'!H48</f>
        <v>-345.07579200000009</v>
      </c>
      <c r="I48" s="29">
        <f>'C4'!I48-'C5'!I48</f>
        <v>-445.41950799999972</v>
      </c>
      <c r="J48" s="29">
        <f>'C4'!J48-'C5'!J48</f>
        <v>-544.16150800000014</v>
      </c>
      <c r="K48" s="29">
        <f>'C4'!K48-'C5'!K48</f>
        <v>-1061.8944150000038</v>
      </c>
      <c r="L48" s="29">
        <f>'C4'!L48-'C5'!L48</f>
        <v>-932.51326500000005</v>
      </c>
      <c r="M48" s="29">
        <f>'C4'!M48-'C5'!M48</f>
        <v>-76.625729999999749</v>
      </c>
      <c r="N48" s="29">
        <f>'C4'!N48-'C5'!N48</f>
        <v>-1036.0777350000008</v>
      </c>
      <c r="O48" s="29">
        <f>'C4'!O48-'C5'!O48</f>
        <v>544.97774899999968</v>
      </c>
      <c r="P48" s="29">
        <f>'C4'!P48-'C5'!P48</f>
        <v>-336.78817199999867</v>
      </c>
      <c r="Q48" s="29">
        <f>'C4'!Q48-'C5'!Q48</f>
        <v>284.5769939999991</v>
      </c>
      <c r="R48" s="29">
        <f>'C4'!R48-'C5'!R48</f>
        <v>-2007.2366989999991</v>
      </c>
      <c r="S48" s="29">
        <f>'C4'!S48-'C5'!S48</f>
        <v>-2123.7293589999972</v>
      </c>
      <c r="T48" s="29">
        <f>'C4'!T48-'C5'!T48</f>
        <v>1504.1946070000013</v>
      </c>
      <c r="U48" s="29">
        <f>'C4'!U48-'C5'!U48</f>
        <v>3243.8800640000009</v>
      </c>
      <c r="V48" s="29">
        <f>'C4'!V48-'C5'!V48</f>
        <v>6226.0641349999023</v>
      </c>
      <c r="W48" s="29">
        <f>'C4'!W48-'C5'!W48</f>
        <v>6202.7961340000093</v>
      </c>
      <c r="X48" s="29">
        <f>'C4'!X48-'C5'!X48</f>
        <v>5121.7724169999965</v>
      </c>
      <c r="Y48" s="29">
        <f>'C4'!Y48-'C5'!Y48</f>
        <v>1567.0415040000007</v>
      </c>
      <c r="Z48" s="29">
        <f>'C4'!Z48-'C5'!Z48</f>
        <v>5354.0387500000215</v>
      </c>
      <c r="AA48" s="29">
        <f>'C4'!AA48-'C5'!AA48</f>
        <v>6708.9179380000969</v>
      </c>
      <c r="AB48" s="29">
        <f>'C4'!AB48-'C5'!AB48</f>
        <v>6255.5338360001006</v>
      </c>
      <c r="AC48" s="29">
        <f>'C4'!AC48-'C5'!AC48</f>
        <v>32577.151982000156</v>
      </c>
      <c r="AD48" s="30"/>
    </row>
    <row r="49" spans="1:30">
      <c r="A49" s="2">
        <v>41</v>
      </c>
      <c r="B49" s="44" t="s">
        <v>58</v>
      </c>
      <c r="C49" s="29">
        <f>'C4'!C49-'C5'!C49</f>
        <v>-1855.688077</v>
      </c>
      <c r="D49" s="29">
        <f>'C4'!D49-'C5'!D49</f>
        <v>-2066.2931599999993</v>
      </c>
      <c r="E49" s="29">
        <f>'C4'!E49-'C5'!E49</f>
        <v>-2140.7671570000007</v>
      </c>
      <c r="F49" s="29">
        <f>'C4'!F49-'C5'!F49</f>
        <v>-1887.0199670000009</v>
      </c>
      <c r="G49" s="29">
        <f>'C4'!G49-'C5'!G49</f>
        <v>-1969.5093010000007</v>
      </c>
      <c r="H49" s="29">
        <f>'C4'!H49-'C5'!H49</f>
        <v>-2410.120903</v>
      </c>
      <c r="I49" s="29">
        <f>'C4'!I49-'C5'!I49</f>
        <v>-2265.0170969999999</v>
      </c>
      <c r="J49" s="29">
        <f>'C4'!J49-'C5'!J49</f>
        <v>-2439.168028</v>
      </c>
      <c r="K49" s="29">
        <f>'C4'!K49-'C5'!K49</f>
        <v>-2411.0305469999948</v>
      </c>
      <c r="L49" s="29">
        <f>'C4'!L49-'C5'!L49</f>
        <v>-3192.1692429999994</v>
      </c>
      <c r="M49" s="29">
        <f>'C4'!M49-'C5'!M49</f>
        <v>-3258.5823480000004</v>
      </c>
      <c r="N49" s="29">
        <f>'C4'!N49-'C5'!N49</f>
        <v>-3808.6382140000005</v>
      </c>
      <c r="O49" s="29">
        <f>'C4'!O49-'C5'!O49</f>
        <v>-4784.8753930000003</v>
      </c>
      <c r="P49" s="29">
        <f>'C4'!P49-'C5'!P49</f>
        <v>-5235.862271</v>
      </c>
      <c r="Q49" s="29">
        <f>'C4'!Q49-'C5'!Q49</f>
        <v>-4222.0784270000004</v>
      </c>
      <c r="R49" s="29">
        <f>'C4'!R49-'C5'!R49</f>
        <v>-5511.7273489999998</v>
      </c>
      <c r="S49" s="29">
        <f>'C4'!S49-'C5'!S49</f>
        <v>-6386.3911590000007</v>
      </c>
      <c r="T49" s="29">
        <f>'C4'!T49-'C5'!T49</f>
        <v>-6674.9526159999996</v>
      </c>
      <c r="U49" s="29">
        <f>'C4'!U49-'C5'!U49</f>
        <v>-7558.3062229999996</v>
      </c>
      <c r="V49" s="29">
        <f>'C4'!V49-'C5'!V49</f>
        <v>-7694.0828139999994</v>
      </c>
      <c r="W49" s="29">
        <f>'C4'!W49-'C5'!W49</f>
        <v>-6831.7996230000008</v>
      </c>
      <c r="X49" s="29">
        <f>'C4'!X49-'C5'!X49</f>
        <v>-5112.6600529999996</v>
      </c>
      <c r="Y49" s="29">
        <f>'C4'!Y49-'C5'!Y49</f>
        <v>-5028.6115030000001</v>
      </c>
      <c r="Z49" s="29">
        <f>'C4'!Z49-'C5'!Z49</f>
        <v>-4141.8755650000003</v>
      </c>
      <c r="AA49" s="29">
        <f>'C4'!AA49-'C5'!AA49</f>
        <v>-2955.6294000000034</v>
      </c>
      <c r="AB49" s="29">
        <f>'C4'!AB49-'C5'!AB49</f>
        <v>-2083.6268819999991</v>
      </c>
      <c r="AC49" s="29">
        <f>'C4'!AC49-'C5'!AC49</f>
        <v>-103926.48332</v>
      </c>
      <c r="AD49" s="30"/>
    </row>
    <row r="50" spans="1:30">
      <c r="A50" s="2">
        <v>42</v>
      </c>
      <c r="B50" s="44" t="s">
        <v>57</v>
      </c>
      <c r="C50" s="29">
        <f>'C4'!C50-'C5'!C50</f>
        <v>4828.0177480000002</v>
      </c>
      <c r="D50" s="29">
        <f>'C4'!D50-'C5'!D50</f>
        <v>4680.1694530000004</v>
      </c>
      <c r="E50" s="29">
        <f>'C4'!E50-'C5'!E50</f>
        <v>5546.5951160000004</v>
      </c>
      <c r="F50" s="29">
        <f>'C4'!F50-'C5'!F50</f>
        <v>5233.9508840000008</v>
      </c>
      <c r="G50" s="29">
        <f>'C4'!G50-'C5'!G50</f>
        <v>5200.4274260000002</v>
      </c>
      <c r="H50" s="29">
        <f>'C4'!H50-'C5'!H50</f>
        <v>6518.1842349999997</v>
      </c>
      <c r="I50" s="29">
        <f>'C4'!I50-'C5'!I50</f>
        <v>6906.9830840000004</v>
      </c>
      <c r="J50" s="29">
        <f>'C4'!J50-'C5'!J50</f>
        <v>7737.9479179999998</v>
      </c>
      <c r="K50" s="29">
        <f>'C4'!K50-'C5'!K50</f>
        <v>8703.9538199999806</v>
      </c>
      <c r="L50" s="29">
        <f>'C4'!L50-'C5'!L50</f>
        <v>10079.849204999999</v>
      </c>
      <c r="M50" s="29">
        <f>'C4'!M50-'C5'!M50</f>
        <v>11170.731933999999</v>
      </c>
      <c r="N50" s="29">
        <f>'C4'!N50-'C5'!N50</f>
        <v>12046.300268999999</v>
      </c>
      <c r="O50" s="29">
        <f>'C4'!O50-'C5'!O50</f>
        <v>13716.171292999999</v>
      </c>
      <c r="P50" s="29">
        <f>'C4'!P50-'C5'!P50</f>
        <v>16142.976030999998</v>
      </c>
      <c r="Q50" s="29">
        <f>'C4'!Q50-'C5'!Q50</f>
        <v>14404.214747</v>
      </c>
      <c r="R50" s="29">
        <f>'C4'!R50-'C5'!R50</f>
        <v>19725.135340000001</v>
      </c>
      <c r="S50" s="29">
        <f>'C4'!S50-'C5'!S50</f>
        <v>25217.573701999998</v>
      </c>
      <c r="T50" s="29">
        <f>'C4'!T50-'C5'!T50</f>
        <v>26369.167189</v>
      </c>
      <c r="U50" s="29">
        <f>'C4'!U50-'C5'!U50</f>
        <v>28765.101795999999</v>
      </c>
      <c r="V50" s="29">
        <f>'C4'!V50-'C5'!V50</f>
        <v>28321.539502</v>
      </c>
      <c r="W50" s="29">
        <f>'C4'!W50-'C5'!W50</f>
        <v>28999.942443999993</v>
      </c>
      <c r="X50" s="29">
        <f>'C4'!X50-'C5'!X50</f>
        <v>26454.172192000002</v>
      </c>
      <c r="Y50" s="29">
        <f>'C4'!Y50-'C5'!Y50</f>
        <v>26708.779536000002</v>
      </c>
      <c r="Z50" s="29">
        <f>'C4'!Z50-'C5'!Z50</f>
        <v>26233.822487000001</v>
      </c>
      <c r="AA50" s="29">
        <f>'C4'!AA50-'C5'!AA50</f>
        <v>25459.915525999953</v>
      </c>
      <c r="AB50" s="29">
        <f>'C4'!AB50-'C5'!AB50</f>
        <v>17866.078681999985</v>
      </c>
      <c r="AC50" s="29">
        <f>'C4'!AC50-'C5'!AC50</f>
        <v>413037.70155900001</v>
      </c>
      <c r="AD50" s="30"/>
    </row>
    <row r="51" spans="1:30">
      <c r="A51" s="2">
        <v>43</v>
      </c>
      <c r="B51" s="44" t="s">
        <v>56</v>
      </c>
      <c r="C51" s="29">
        <f>'C4'!C51-'C5'!C51</f>
        <v>183.08072900000002</v>
      </c>
      <c r="D51" s="29">
        <f>'C4'!D51-'C5'!D51</f>
        <v>209.87694299999995</v>
      </c>
      <c r="E51" s="29">
        <f>'C4'!E51-'C5'!E51</f>
        <v>169.82548399999999</v>
      </c>
      <c r="F51" s="29">
        <f>'C4'!F51-'C5'!F51</f>
        <v>137.18830400000002</v>
      </c>
      <c r="G51" s="29">
        <f>'C4'!G51-'C5'!G51</f>
        <v>141.73490000000007</v>
      </c>
      <c r="H51" s="29">
        <f>'C4'!H51-'C5'!H51</f>
        <v>214.56831299999999</v>
      </c>
      <c r="I51" s="29">
        <f>'C4'!I51-'C5'!I51</f>
        <v>312.11285199999998</v>
      </c>
      <c r="J51" s="29">
        <f>'C4'!J51-'C5'!J51</f>
        <v>344.20818400000007</v>
      </c>
      <c r="K51" s="29">
        <f>'C4'!K51-'C5'!K51</f>
        <v>667.75347000000045</v>
      </c>
      <c r="L51" s="29">
        <f>'C4'!L51-'C5'!L51</f>
        <v>1670.737355</v>
      </c>
      <c r="M51" s="29">
        <f>'C4'!M51-'C5'!M51</f>
        <v>2271.7976079999999</v>
      </c>
      <c r="N51" s="29">
        <f>'C4'!N51-'C5'!N51</f>
        <v>868.12819200000001</v>
      </c>
      <c r="O51" s="29">
        <f>'C4'!O51-'C5'!O51</f>
        <v>567.99932799999999</v>
      </c>
      <c r="P51" s="29">
        <f>'C4'!P51-'C5'!P51</f>
        <v>451.30693399999996</v>
      </c>
      <c r="Q51" s="29">
        <f>'C4'!Q51-'C5'!Q51</f>
        <v>842.11254700000006</v>
      </c>
      <c r="R51" s="29">
        <f>'C4'!R51-'C5'!R51</f>
        <v>1352.5647349999999</v>
      </c>
      <c r="S51" s="29">
        <f>'C4'!S51-'C5'!S51</f>
        <v>1774.3638230000001</v>
      </c>
      <c r="T51" s="29">
        <f>'C4'!T51-'C5'!T51</f>
        <v>2119.954412</v>
      </c>
      <c r="U51" s="29">
        <f>'C4'!U51-'C5'!U51</f>
        <v>2452.4250529999999</v>
      </c>
      <c r="V51" s="29">
        <f>'C4'!V51-'C5'!V51</f>
        <v>2867.5532190000004</v>
      </c>
      <c r="W51" s="29">
        <f>'C4'!W51-'C5'!W51</f>
        <v>1836.4584150000001</v>
      </c>
      <c r="X51" s="29">
        <f>'C4'!X51-'C5'!X51</f>
        <v>2184.5938299999998</v>
      </c>
      <c r="Y51" s="29">
        <f>'C4'!Y51-'C5'!Y51</f>
        <v>2581.4453170000002</v>
      </c>
      <c r="Z51" s="29">
        <f>'C4'!Z51-'C5'!Z51</f>
        <v>3270.5379999999996</v>
      </c>
      <c r="AA51" s="29">
        <f>'C4'!AA51-'C5'!AA51</f>
        <v>4066.7206240000032</v>
      </c>
      <c r="AB51" s="29">
        <f>'C4'!AB51-'C5'!AB51</f>
        <v>2742.6599919999962</v>
      </c>
      <c r="AC51" s="29">
        <f>'C4'!AC51-'C5'!AC51</f>
        <v>36301.708562999993</v>
      </c>
      <c r="AD51" s="30"/>
    </row>
    <row r="52" spans="1:30">
      <c r="A52" s="2">
        <v>44</v>
      </c>
      <c r="B52" s="44" t="s">
        <v>55</v>
      </c>
      <c r="C52" s="29">
        <f>'C4'!C52-'C5'!C52</f>
        <v>-156.93693499999995</v>
      </c>
      <c r="D52" s="29">
        <f>'C4'!D52-'C5'!D52</f>
        <v>-149.73157699999979</v>
      </c>
      <c r="E52" s="29">
        <f>'C4'!E52-'C5'!E52</f>
        <v>-355.45745300000044</v>
      </c>
      <c r="F52" s="29">
        <f>'C4'!F52-'C5'!F52</f>
        <v>-600.83944700000029</v>
      </c>
      <c r="G52" s="29">
        <f>'C4'!G52-'C5'!G52</f>
        <v>-1212.539037</v>
      </c>
      <c r="H52" s="29">
        <f>'C4'!H52-'C5'!H52</f>
        <v>-1610.6056829999998</v>
      </c>
      <c r="I52" s="29">
        <f>'C4'!I52-'C5'!I52</f>
        <v>-1159.7309029999997</v>
      </c>
      <c r="J52" s="29">
        <f>'C4'!J52-'C5'!J52</f>
        <v>-1361.3931229999998</v>
      </c>
      <c r="K52" s="29">
        <f>'C4'!K52-'C5'!K52</f>
        <v>-1040.721002000002</v>
      </c>
      <c r="L52" s="29">
        <f>'C4'!L52-'C5'!L52</f>
        <v>-183.18590099999983</v>
      </c>
      <c r="M52" s="29">
        <f>'C4'!M52-'C5'!M52</f>
        <v>704.73968599999989</v>
      </c>
      <c r="N52" s="29">
        <f>'C4'!N52-'C5'!N52</f>
        <v>2117.8993810000002</v>
      </c>
      <c r="O52" s="29">
        <f>'C4'!O52-'C5'!O52</f>
        <v>1826.7490549999993</v>
      </c>
      <c r="P52" s="29">
        <f>'C4'!P52-'C5'!P52</f>
        <v>1311.3356459999995</v>
      </c>
      <c r="Q52" s="29">
        <f>'C4'!Q52-'C5'!Q52</f>
        <v>463.7451089999995</v>
      </c>
      <c r="R52" s="29">
        <f>'C4'!R52-'C5'!R52</f>
        <v>-1573.8953110000002</v>
      </c>
      <c r="S52" s="29">
        <f>'C4'!S52-'C5'!S52</f>
        <v>-4495.2866409999988</v>
      </c>
      <c r="T52" s="29">
        <f>'C4'!T52-'C5'!T52</f>
        <v>-2604.9327549999998</v>
      </c>
      <c r="U52" s="29">
        <f>'C4'!U52-'C5'!U52</f>
        <v>-6000.1516039999988</v>
      </c>
      <c r="V52" s="29">
        <f>'C4'!V52-'C5'!V52</f>
        <v>-8272.394217000101</v>
      </c>
      <c r="W52" s="29">
        <f>'C4'!W52-'C5'!W52</f>
        <v>-4414.3464430000113</v>
      </c>
      <c r="X52" s="29">
        <f>'C4'!X52-'C5'!X52</f>
        <v>-5900.2221420000005</v>
      </c>
      <c r="Y52" s="29">
        <f>'C4'!Y52-'C5'!Y52</f>
        <v>-9648.206635999999</v>
      </c>
      <c r="Z52" s="29">
        <f>'C4'!Z52-'C5'!Z52</f>
        <v>-10148.397739000004</v>
      </c>
      <c r="AA52" s="29">
        <f>'C4'!AA52-'C5'!AA52</f>
        <v>-8594.83745800002</v>
      </c>
      <c r="AB52" s="29">
        <f>'C4'!AB52-'C5'!AB52</f>
        <v>-6643.8623769999576</v>
      </c>
      <c r="AC52" s="29">
        <f>'C4'!AC52-'C5'!AC52</f>
        <v>-69703.205507000035</v>
      </c>
      <c r="AD52" s="30"/>
    </row>
    <row r="53" spans="1:30">
      <c r="A53" s="2">
        <v>45</v>
      </c>
      <c r="B53" s="44" t="s">
        <v>54</v>
      </c>
      <c r="C53" s="29">
        <f>'C4'!C53-'C5'!C53</f>
        <v>-3.3275040000000002</v>
      </c>
      <c r="D53" s="29">
        <f>'C4'!D53-'C5'!D53</f>
        <v>-5.1872640000000008</v>
      </c>
      <c r="E53" s="29">
        <f>'C4'!E53-'C5'!E53</f>
        <v>-8.1444069999999975</v>
      </c>
      <c r="F53" s="29">
        <f>'C4'!F53-'C5'!F53</f>
        <v>-10.491738999999999</v>
      </c>
      <c r="G53" s="29">
        <f>'C4'!G53-'C5'!G53</f>
        <v>-10.705314</v>
      </c>
      <c r="H53" s="29">
        <f>'C4'!H53-'C5'!H53</f>
        <v>-9.4573229999999988</v>
      </c>
      <c r="I53" s="29">
        <f>'C4'!I53-'C5'!I53</f>
        <v>-7.8579899999999991</v>
      </c>
      <c r="J53" s="29">
        <f>'C4'!J53-'C5'!J53</f>
        <v>-8.6416109999999993</v>
      </c>
      <c r="K53" s="29">
        <f>'C4'!K53-'C5'!K53</f>
        <v>-6.7434140000000102</v>
      </c>
      <c r="L53" s="29">
        <f>'C4'!L53-'C5'!L53</f>
        <v>-10.821859000000002</v>
      </c>
      <c r="M53" s="29">
        <f>'C4'!M53-'C5'!M53</f>
        <v>-9.9502620000000022</v>
      </c>
      <c r="N53" s="29">
        <f>'C4'!N53-'C5'!N53</f>
        <v>-4.1021530000000013</v>
      </c>
      <c r="O53" s="29">
        <f>'C4'!O53-'C5'!O53</f>
        <v>-12.535294</v>
      </c>
      <c r="P53" s="29">
        <f>'C4'!P53-'C5'!P53</f>
        <v>-16.975684999999999</v>
      </c>
      <c r="Q53" s="29">
        <f>'C4'!Q53-'C5'!Q53</f>
        <v>-17.290261999999998</v>
      </c>
      <c r="R53" s="29">
        <f>'C4'!R53-'C5'!R53</f>
        <v>-27.387779999999999</v>
      </c>
      <c r="S53" s="29">
        <f>'C4'!S53-'C5'!S53</f>
        <v>-29.914120000000004</v>
      </c>
      <c r="T53" s="29">
        <f>'C4'!T53-'C5'!T53</f>
        <v>-29.502654</v>
      </c>
      <c r="U53" s="29">
        <f>'C4'!U53-'C5'!U53</f>
        <v>-19.936827000000001</v>
      </c>
      <c r="V53" s="29">
        <f>'C4'!V53-'C5'!V53</f>
        <v>-21.537393999999999</v>
      </c>
      <c r="W53" s="29">
        <f>'C4'!W53-'C5'!W53</f>
        <v>-18.38738</v>
      </c>
      <c r="X53" s="29">
        <f>'C4'!X53-'C5'!X53</f>
        <v>-19.686142000000004</v>
      </c>
      <c r="Y53" s="29">
        <f>'C4'!Y53-'C5'!Y53</f>
        <v>-26.412028000000003</v>
      </c>
      <c r="Z53" s="29">
        <f>'C4'!Z53-'C5'!Z53</f>
        <v>-30.497938000000012</v>
      </c>
      <c r="AA53" s="29">
        <f>'C4'!AA53-'C5'!AA53</f>
        <v>-14.899530000000013</v>
      </c>
      <c r="AB53" s="29">
        <f>'C4'!AB53-'C5'!AB53</f>
        <v>-6.8007730000000102</v>
      </c>
      <c r="AC53" s="29">
        <f>'C4'!AC53-'C5'!AC53</f>
        <v>-387.19464700000015</v>
      </c>
      <c r="AD53" s="30"/>
    </row>
    <row r="54" spans="1:30">
      <c r="A54" s="2">
        <v>46</v>
      </c>
      <c r="B54" s="44" t="s">
        <v>53</v>
      </c>
      <c r="C54" s="29">
        <f>'C4'!C54-'C5'!C54</f>
        <v>731.93317300000001</v>
      </c>
      <c r="D54" s="29">
        <f>'C4'!D54-'C5'!D54</f>
        <v>635.03096900000003</v>
      </c>
      <c r="E54" s="29">
        <f>'C4'!E54-'C5'!E54</f>
        <v>575.36156099999994</v>
      </c>
      <c r="F54" s="29">
        <f>'C4'!F54-'C5'!F54</f>
        <v>458.65565399999997</v>
      </c>
      <c r="G54" s="29">
        <f>'C4'!G54-'C5'!G54</f>
        <v>460.48693800000007</v>
      </c>
      <c r="H54" s="29">
        <f>'C4'!H54-'C5'!H54</f>
        <v>562.64359100000001</v>
      </c>
      <c r="I54" s="29">
        <f>'C4'!I54-'C5'!I54</f>
        <v>582.14943799999992</v>
      </c>
      <c r="J54" s="29">
        <f>'C4'!J54-'C5'!J54</f>
        <v>718.818219</v>
      </c>
      <c r="K54" s="29">
        <f>'C4'!K54-'C5'!K54</f>
        <v>804.109410999999</v>
      </c>
      <c r="L54" s="29">
        <f>'C4'!L54-'C5'!L54</f>
        <v>1029.2465049999998</v>
      </c>
      <c r="M54" s="29">
        <f>'C4'!M54-'C5'!M54</f>
        <v>1137.258079</v>
      </c>
      <c r="N54" s="29">
        <f>'C4'!N54-'C5'!N54</f>
        <v>1305.915127</v>
      </c>
      <c r="O54" s="29">
        <f>'C4'!O54-'C5'!O54</f>
        <v>1588.9373739999999</v>
      </c>
      <c r="P54" s="29">
        <f>'C4'!P54-'C5'!P54</f>
        <v>2104.814586</v>
      </c>
      <c r="Q54" s="29">
        <f>'C4'!Q54-'C5'!Q54</f>
        <v>1517.3871350000002</v>
      </c>
      <c r="R54" s="29">
        <f>'C4'!R54-'C5'!R54</f>
        <v>1510.8538689999998</v>
      </c>
      <c r="S54" s="29">
        <f>'C4'!S54-'C5'!S54</f>
        <v>1774.3750799999998</v>
      </c>
      <c r="T54" s="29">
        <f>'C4'!T54-'C5'!T54</f>
        <v>1776.7189129999999</v>
      </c>
      <c r="U54" s="29">
        <f>'C4'!U54-'C5'!U54</f>
        <v>1678.887015</v>
      </c>
      <c r="V54" s="29">
        <f>'C4'!V54-'C5'!V54</f>
        <v>1652.714868</v>
      </c>
      <c r="W54" s="29">
        <f>'C4'!W54-'C5'!W54</f>
        <v>1601.4816529999998</v>
      </c>
      <c r="X54" s="29">
        <f>'C4'!X54-'C5'!X54</f>
        <v>1477.7181770000002</v>
      </c>
      <c r="Y54" s="29">
        <f>'C4'!Y54-'C5'!Y54</f>
        <v>1485.6523110000001</v>
      </c>
      <c r="Z54" s="29">
        <f>'C4'!Z54-'C5'!Z54</f>
        <v>1586.8731760000003</v>
      </c>
      <c r="AA54" s="29">
        <f>'C4'!AA54-'C5'!AA54</f>
        <v>1639.7206029999998</v>
      </c>
      <c r="AB54" s="29">
        <f>'C4'!AB54-'C5'!AB54</f>
        <v>1641.6235090000011</v>
      </c>
      <c r="AC54" s="29">
        <f>'C4'!AC54-'C5'!AC54</f>
        <v>32039.366934000005</v>
      </c>
      <c r="AD54" s="30"/>
    </row>
    <row r="55" spans="1:30">
      <c r="A55" s="2">
        <v>47</v>
      </c>
      <c r="B55" s="44" t="s">
        <v>52</v>
      </c>
      <c r="C55" s="29">
        <f>'C4'!C55-'C5'!C55</f>
        <v>-815.9661779999999</v>
      </c>
      <c r="D55" s="29">
        <f>'C4'!D55-'C5'!D55</f>
        <v>-956.10969100000011</v>
      </c>
      <c r="E55" s="29">
        <f>'C4'!E55-'C5'!E55</f>
        <v>-910.92997500000001</v>
      </c>
      <c r="F55" s="29">
        <f>'C4'!F55-'C5'!F55</f>
        <v>-1084.7187369999999</v>
      </c>
      <c r="G55" s="29">
        <f>'C4'!G55-'C5'!G55</f>
        <v>-1656.5831149999999</v>
      </c>
      <c r="H55" s="29">
        <f>'C4'!H55-'C5'!H55</f>
        <v>-2667.320244</v>
      </c>
      <c r="I55" s="29">
        <f>'C4'!I55-'C5'!I55</f>
        <v>-2726.112263</v>
      </c>
      <c r="J55" s="29">
        <f>'C4'!J55-'C5'!J55</f>
        <v>-2920.519667</v>
      </c>
      <c r="K55" s="29">
        <f>'C4'!K55-'C5'!K55</f>
        <v>-3548.8573519999995</v>
      </c>
      <c r="L55" s="29">
        <f>'C4'!L55-'C5'!L55</f>
        <v>-5277.182374</v>
      </c>
      <c r="M55" s="29">
        <f>'C4'!M55-'C5'!M55</f>
        <v>-6146.5183099999995</v>
      </c>
      <c r="N55" s="29">
        <f>'C4'!N55-'C5'!N55</f>
        <v>-7085.8206689999997</v>
      </c>
      <c r="O55" s="29">
        <f>'C4'!O55-'C5'!O55</f>
        <v>-9499.1931969999987</v>
      </c>
      <c r="P55" s="29">
        <f>'C4'!P55-'C5'!P55</f>
        <v>-12161.69362</v>
      </c>
      <c r="Q55" s="29">
        <f>'C4'!Q55-'C5'!Q55</f>
        <v>-10543.717017999999</v>
      </c>
      <c r="R55" s="29">
        <f>'C4'!R55-'C5'!R55</f>
        <v>-14029.754717</v>
      </c>
      <c r="S55" s="29">
        <f>'C4'!S55-'C5'!S55</f>
        <v>-18668.429533000002</v>
      </c>
      <c r="T55" s="29">
        <f>'C4'!T55-'C5'!T55</f>
        <v>-17252.368592999999</v>
      </c>
      <c r="U55" s="29">
        <f>'C4'!U55-'C5'!U55</f>
        <v>-17197.591081999999</v>
      </c>
      <c r="V55" s="29">
        <f>'C4'!V55-'C5'!V55</f>
        <v>-17294.494901000002</v>
      </c>
      <c r="W55" s="29">
        <f>'C4'!W55-'C5'!W55</f>
        <v>-17922.733122999998</v>
      </c>
      <c r="X55" s="29">
        <f>'C4'!X55-'C5'!X55</f>
        <v>-17114.695889999999</v>
      </c>
      <c r="Y55" s="29">
        <f>'C4'!Y55-'C5'!Y55</f>
        <v>-21078.979877999998</v>
      </c>
      <c r="Z55" s="29">
        <f>'C4'!Z55-'C5'!Z55</f>
        <v>-23874.541386000001</v>
      </c>
      <c r="AA55" s="29">
        <f>'C4'!AA55-'C5'!AA55</f>
        <v>-18928.037305000016</v>
      </c>
      <c r="AB55" s="29">
        <f>'C4'!AB55-'C5'!AB55</f>
        <v>-16791.258897999996</v>
      </c>
      <c r="AC55" s="29">
        <f>'C4'!AC55-'C5'!AC55</f>
        <v>-268154.12771599996</v>
      </c>
      <c r="AD55" s="30"/>
    </row>
    <row r="56" spans="1:30">
      <c r="A56" s="2">
        <v>48</v>
      </c>
      <c r="B56" s="44" t="s">
        <v>51</v>
      </c>
      <c r="C56" s="29">
        <f>'C4'!C56-'C5'!C56</f>
        <v>-1399.9614679999997</v>
      </c>
      <c r="D56" s="29">
        <f>'C4'!D56-'C5'!D56</f>
        <v>-2165.8370700000005</v>
      </c>
      <c r="E56" s="29">
        <f>'C4'!E56-'C5'!E56</f>
        <v>-2461.6423509999986</v>
      </c>
      <c r="F56" s="29">
        <f>'C4'!F56-'C5'!F56</f>
        <v>-2625.5215549999998</v>
      </c>
      <c r="G56" s="29">
        <f>'C4'!G56-'C5'!G56</f>
        <v>-3059.4412890000003</v>
      </c>
      <c r="H56" s="29">
        <f>'C4'!H56-'C5'!H56</f>
        <v>-2558.275533</v>
      </c>
      <c r="I56" s="29">
        <f>'C4'!I56-'C5'!I56</f>
        <v>-2166.5087359999998</v>
      </c>
      <c r="J56" s="29">
        <f>'C4'!J56-'C5'!J56</f>
        <v>-2527.8518569999997</v>
      </c>
      <c r="K56" s="29">
        <f>'C4'!K56-'C5'!K56</f>
        <v>-1913.5590700000016</v>
      </c>
      <c r="L56" s="29">
        <f>'C4'!L56-'C5'!L56</f>
        <v>-1788.8964410000003</v>
      </c>
      <c r="M56" s="29">
        <f>'C4'!M56-'C5'!M56</f>
        <v>-455.5030399999996</v>
      </c>
      <c r="N56" s="29">
        <f>'C4'!N56-'C5'!N56</f>
        <v>1188.7744160000002</v>
      </c>
      <c r="O56" s="29">
        <f>'C4'!O56-'C5'!O56</f>
        <v>2810.3256080000001</v>
      </c>
      <c r="P56" s="29">
        <f>'C4'!P56-'C5'!P56</f>
        <v>3334.5373950000003</v>
      </c>
      <c r="Q56" s="29">
        <f>'C4'!Q56-'C5'!Q56</f>
        <v>3686.0692330000002</v>
      </c>
      <c r="R56" s="29">
        <f>'C4'!R56-'C5'!R56</f>
        <v>4958.5457230000011</v>
      </c>
      <c r="S56" s="29">
        <f>'C4'!S56-'C5'!S56</f>
        <v>7860.8852730000008</v>
      </c>
      <c r="T56" s="29">
        <f>'C4'!T56-'C5'!T56</f>
        <v>9122.7509570000002</v>
      </c>
      <c r="U56" s="29">
        <f>'C4'!U56-'C5'!U56</f>
        <v>11625.335362000002</v>
      </c>
      <c r="V56" s="29">
        <f>'C4'!V56-'C5'!V56</f>
        <v>13524.984386</v>
      </c>
      <c r="W56" s="29">
        <f>'C4'!W56-'C5'!W56</f>
        <v>14803.136151000008</v>
      </c>
      <c r="X56" s="29">
        <f>'C4'!X56-'C5'!X56</f>
        <v>14723.303994999997</v>
      </c>
      <c r="Y56" s="29">
        <f>'C4'!Y56-'C5'!Y56</f>
        <v>13824.663874</v>
      </c>
      <c r="Z56" s="29">
        <f>'C4'!Z56-'C5'!Z56</f>
        <v>13019.626537999999</v>
      </c>
      <c r="AA56" s="29">
        <f>'C4'!AA56-'C5'!AA56</f>
        <v>16602.484304999925</v>
      </c>
      <c r="AB56" s="29">
        <f>'C4'!AB56-'C5'!AB56</f>
        <v>13601.859612000135</v>
      </c>
      <c r="AC56" s="29">
        <f>'C4'!AC56-'C5'!AC56</f>
        <v>121564.28441800011</v>
      </c>
      <c r="AD56" s="30"/>
    </row>
    <row r="57" spans="1:30">
      <c r="A57" s="2">
        <v>49</v>
      </c>
      <c r="B57" s="44" t="s">
        <v>50</v>
      </c>
      <c r="C57" s="29">
        <f>'C4'!C57-'C5'!C57</f>
        <v>-21.087722000000014</v>
      </c>
      <c r="D57" s="29">
        <f>'C4'!D57-'C5'!D57</f>
        <v>-90.93240000000003</v>
      </c>
      <c r="E57" s="29">
        <f>'C4'!E57-'C5'!E57</f>
        <v>-281.37543999999974</v>
      </c>
      <c r="F57" s="29">
        <f>'C4'!F57-'C5'!F57</f>
        <v>33.618758999999955</v>
      </c>
      <c r="G57" s="29">
        <f>'C4'!G57-'C5'!G57</f>
        <v>75.814946000000077</v>
      </c>
      <c r="H57" s="29">
        <f>'C4'!H57-'C5'!H57</f>
        <v>115.10534000000001</v>
      </c>
      <c r="I57" s="29">
        <f>'C4'!I57-'C5'!I57</f>
        <v>116.35218900000001</v>
      </c>
      <c r="J57" s="29">
        <f>'C4'!J57-'C5'!J57</f>
        <v>261.02308599999998</v>
      </c>
      <c r="K57" s="29">
        <f>'C4'!K57-'C5'!K57</f>
        <v>338.44141599999926</v>
      </c>
      <c r="L57" s="29">
        <f>'C4'!L57-'C5'!L57</f>
        <v>562.07139900000004</v>
      </c>
      <c r="M57" s="29">
        <f>'C4'!M57-'C5'!M57</f>
        <v>714.75482699999998</v>
      </c>
      <c r="N57" s="29">
        <f>'C4'!N57-'C5'!N57</f>
        <v>902.97934699999996</v>
      </c>
      <c r="O57" s="29">
        <f>'C4'!O57-'C5'!O57</f>
        <v>1359.562582</v>
      </c>
      <c r="P57" s="29">
        <f>'C4'!P57-'C5'!P57</f>
        <v>1718.9012850000001</v>
      </c>
      <c r="Q57" s="29">
        <f>'C4'!Q57-'C5'!Q57</f>
        <v>1313.565372</v>
      </c>
      <c r="R57" s="29">
        <f>'C4'!R57-'C5'!R57</f>
        <v>1436.2935099999997</v>
      </c>
      <c r="S57" s="29">
        <f>'C4'!S57-'C5'!S57</f>
        <v>1719.0047979999999</v>
      </c>
      <c r="T57" s="29">
        <f>'C4'!T57-'C5'!T57</f>
        <v>1940.2950319999998</v>
      </c>
      <c r="U57" s="29">
        <f>'C4'!U57-'C5'!U57</f>
        <v>1803.9706779999999</v>
      </c>
      <c r="V57" s="29">
        <f>'C4'!V57-'C5'!V57</f>
        <v>1938.9795630000001</v>
      </c>
      <c r="W57" s="29">
        <f>'C4'!W57-'C5'!W57</f>
        <v>2230.7521299999989</v>
      </c>
      <c r="X57" s="29">
        <f>'C4'!X57-'C5'!X57</f>
        <v>2090.9963539999999</v>
      </c>
      <c r="Y57" s="29">
        <f>'C4'!Y57-'C5'!Y57</f>
        <v>1951.2045880000003</v>
      </c>
      <c r="Z57" s="29">
        <f>'C4'!Z57-'C5'!Z57</f>
        <v>1744.9257460000003</v>
      </c>
      <c r="AA57" s="29">
        <f>'C4'!AA57-'C5'!AA57</f>
        <v>1612.6607400000057</v>
      </c>
      <c r="AB57" s="29">
        <f>'C4'!AB57-'C5'!AB57</f>
        <v>1283.0650550000141</v>
      </c>
      <c r="AC57" s="29">
        <f>'C4'!AC57-'C5'!AC57</f>
        <v>26870.943180000024</v>
      </c>
      <c r="AD57" s="30"/>
    </row>
    <row r="58" spans="1:30">
      <c r="A58" s="2">
        <v>50</v>
      </c>
      <c r="B58" s="44" t="s">
        <v>49</v>
      </c>
      <c r="C58" s="29">
        <f>'C4'!C58-'C5'!C58</f>
        <v>996.75771099999997</v>
      </c>
      <c r="D58" s="29">
        <f>'C4'!D58-'C5'!D58</f>
        <v>739.02914199999998</v>
      </c>
      <c r="E58" s="29">
        <f>'C4'!E58-'C5'!E58</f>
        <v>768.85534200000006</v>
      </c>
      <c r="F58" s="29">
        <f>'C4'!F58-'C5'!F58</f>
        <v>612.30745699999989</v>
      </c>
      <c r="G58" s="29">
        <f>'C4'!G58-'C5'!G58</f>
        <v>630.82500300000004</v>
      </c>
      <c r="H58" s="29">
        <f>'C4'!H58-'C5'!H58</f>
        <v>790.437951</v>
      </c>
      <c r="I58" s="29">
        <f>'C4'!I58-'C5'!I58</f>
        <v>715.25121799999999</v>
      </c>
      <c r="J58" s="29">
        <f>'C4'!J58-'C5'!J58</f>
        <v>670.60850499999992</v>
      </c>
      <c r="K58" s="29">
        <f>'C4'!K58-'C5'!K58</f>
        <v>656.76280399999996</v>
      </c>
      <c r="L58" s="29">
        <f>'C4'!L58-'C5'!L58</f>
        <v>922.43749999999989</v>
      </c>
      <c r="M58" s="29">
        <f>'C4'!M58-'C5'!M58</f>
        <v>1199.9168080000002</v>
      </c>
      <c r="N58" s="29">
        <f>'C4'!N58-'C5'!N58</f>
        <v>1296.484639</v>
      </c>
      <c r="O58" s="29">
        <f>'C4'!O58-'C5'!O58</f>
        <v>1286.096589</v>
      </c>
      <c r="P58" s="29">
        <f>'C4'!P58-'C5'!P58</f>
        <v>1317.2166750000001</v>
      </c>
      <c r="Q58" s="29">
        <f>'C4'!Q58-'C5'!Q58</f>
        <v>1178.664767</v>
      </c>
      <c r="R58" s="29">
        <f>'C4'!R58-'C5'!R58</f>
        <v>1517.6092179999998</v>
      </c>
      <c r="S58" s="29">
        <f>'C4'!S58-'C5'!S58</f>
        <v>1634.1812629999999</v>
      </c>
      <c r="T58" s="29">
        <f>'C4'!T58-'C5'!T58</f>
        <v>1611.1724530000001</v>
      </c>
      <c r="U58" s="29">
        <f>'C4'!U58-'C5'!U58</f>
        <v>1543.9559839999999</v>
      </c>
      <c r="V58" s="29">
        <f>'C4'!V58-'C5'!V58</f>
        <v>1447.9530419999999</v>
      </c>
      <c r="W58" s="29">
        <f>'C4'!W58-'C5'!W58</f>
        <v>1210.6460790000001</v>
      </c>
      <c r="X58" s="29">
        <f>'C4'!X58-'C5'!X58</f>
        <v>1103.0008589999998</v>
      </c>
      <c r="Y58" s="29">
        <f>'C4'!Y58-'C5'!Y58</f>
        <v>1064.937641</v>
      </c>
      <c r="Z58" s="29">
        <f>'C4'!Z58-'C5'!Z58</f>
        <v>1087.3004349999999</v>
      </c>
      <c r="AA58" s="29">
        <f>'C4'!AA58-'C5'!AA58</f>
        <v>939.0299770000006</v>
      </c>
      <c r="AB58" s="29">
        <f>'C4'!AB58-'C5'!AB58</f>
        <v>463.03812999999985</v>
      </c>
      <c r="AC58" s="29">
        <f>'C4'!AC58-'C5'!AC58</f>
        <v>27404.477191999998</v>
      </c>
      <c r="AD58" s="30"/>
    </row>
    <row r="59" spans="1:30">
      <c r="A59" s="2">
        <v>51</v>
      </c>
      <c r="B59" s="44" t="s">
        <v>48</v>
      </c>
      <c r="C59" s="29">
        <f>'C4'!C59-'C5'!C59</f>
        <v>-883.52315599999997</v>
      </c>
      <c r="D59" s="29">
        <f>'C4'!D59-'C5'!D59</f>
        <v>-716.89091400000018</v>
      </c>
      <c r="E59" s="29">
        <f>'C4'!E59-'C5'!E59</f>
        <v>-551.44118199999991</v>
      </c>
      <c r="F59" s="29">
        <f>'C4'!F59-'C5'!F59</f>
        <v>-417.5870530000002</v>
      </c>
      <c r="G59" s="29">
        <f>'C4'!G59-'C5'!G59</f>
        <v>-300.16868900000054</v>
      </c>
      <c r="H59" s="29">
        <f>'C4'!H59-'C5'!H59</f>
        <v>-628.97935599999983</v>
      </c>
      <c r="I59" s="29">
        <f>'C4'!I59-'C5'!I59</f>
        <v>-814.8437570000001</v>
      </c>
      <c r="J59" s="29">
        <f>'C4'!J59-'C5'!J59</f>
        <v>-895.78411500000016</v>
      </c>
      <c r="K59" s="29">
        <f>'C4'!K59-'C5'!K59</f>
        <v>-305.1128450000017</v>
      </c>
      <c r="L59" s="29">
        <f>'C4'!L59-'C5'!L59</f>
        <v>-372.99226799999997</v>
      </c>
      <c r="M59" s="29">
        <f>'C4'!M59-'C5'!M59</f>
        <v>-299.58469599999989</v>
      </c>
      <c r="N59" s="29">
        <f>'C4'!N59-'C5'!N59</f>
        <v>-143.11591300000009</v>
      </c>
      <c r="O59" s="29">
        <f>'C4'!O59-'C5'!O59</f>
        <v>-572.74339400000008</v>
      </c>
      <c r="P59" s="29">
        <f>'C4'!P59-'C5'!P59</f>
        <v>-531.69661599999972</v>
      </c>
      <c r="Q59" s="29">
        <f>'C4'!Q59-'C5'!Q59</f>
        <v>-588.86672399999998</v>
      </c>
      <c r="R59" s="29">
        <f>'C4'!R59-'C5'!R59</f>
        <v>-466.62215199999991</v>
      </c>
      <c r="S59" s="29">
        <f>'C4'!S59-'C5'!S59</f>
        <v>-867.10402900000008</v>
      </c>
      <c r="T59" s="29">
        <f>'C4'!T59-'C5'!T59</f>
        <v>-1001.121455</v>
      </c>
      <c r="U59" s="29">
        <f>'C4'!U59-'C5'!U59</f>
        <v>-1054.234798</v>
      </c>
      <c r="V59" s="29">
        <f>'C4'!V59-'C5'!V59</f>
        <v>-859.83755500001007</v>
      </c>
      <c r="W59" s="29">
        <f>'C4'!W59-'C5'!W59</f>
        <v>-1139.6333870000003</v>
      </c>
      <c r="X59" s="29">
        <f>'C4'!X59-'C5'!X59</f>
        <v>-986.14716200000021</v>
      </c>
      <c r="Y59" s="29">
        <f>'C4'!Y59-'C5'!Y59</f>
        <v>-1640.236382</v>
      </c>
      <c r="Z59" s="29">
        <f>'C4'!Z59-'C5'!Z59</f>
        <v>-1722.2721019999999</v>
      </c>
      <c r="AA59" s="29">
        <f>'C4'!AA59-'C5'!AA59</f>
        <v>-863.93100299999651</v>
      </c>
      <c r="AB59" s="29">
        <f>'C4'!AB59-'C5'!AB59</f>
        <v>-746.1204790000063</v>
      </c>
      <c r="AC59" s="29">
        <f>'C4'!AC59-'C5'!AC59</f>
        <v>-19370.591182000018</v>
      </c>
      <c r="AD59" s="30"/>
    </row>
    <row r="60" spans="1:30">
      <c r="A60" s="2">
        <v>52</v>
      </c>
      <c r="B60" s="44" t="s">
        <v>47</v>
      </c>
      <c r="C60" s="29">
        <f>'C4'!C60-'C5'!C60</f>
        <v>489.72947299999987</v>
      </c>
      <c r="D60" s="29">
        <f>'C4'!D60-'C5'!D60</f>
        <v>-371.36335700000291</v>
      </c>
      <c r="E60" s="29">
        <f>'C4'!E60-'C5'!E60</f>
        <v>-616.00291699999616</v>
      </c>
      <c r="F60" s="29">
        <f>'C4'!F60-'C5'!F60</f>
        <v>225.45684099999835</v>
      </c>
      <c r="G60" s="29">
        <f>'C4'!G60-'C5'!G60</f>
        <v>935.47060100000135</v>
      </c>
      <c r="H60" s="29">
        <f>'C4'!H60-'C5'!H60</f>
        <v>1006.6288749999999</v>
      </c>
      <c r="I60" s="29">
        <f>'C4'!I60-'C5'!I60</f>
        <v>721.19601499999999</v>
      </c>
      <c r="J60" s="29">
        <f>'C4'!J60-'C5'!J60</f>
        <v>1496.2504420000005</v>
      </c>
      <c r="K60" s="29">
        <f>'C4'!K60-'C5'!K60</f>
        <v>1497.9202319999886</v>
      </c>
      <c r="L60" s="29">
        <f>'C4'!L60-'C5'!L60</f>
        <v>-295.88287000000037</v>
      </c>
      <c r="M60" s="29">
        <f>'C4'!M60-'C5'!M60</f>
        <v>361.76138300000002</v>
      </c>
      <c r="N60" s="29">
        <f>'C4'!N60-'C5'!N60</f>
        <v>-238.12722499999836</v>
      </c>
      <c r="O60" s="29">
        <f>'C4'!O60-'C5'!O60</f>
        <v>1633.6397879999995</v>
      </c>
      <c r="P60" s="29">
        <f>'C4'!P60-'C5'!P60</f>
        <v>3249.0976879999998</v>
      </c>
      <c r="Q60" s="29">
        <f>'C4'!Q60-'C5'!Q60</f>
        <v>3422.0990280000005</v>
      </c>
      <c r="R60" s="29">
        <f>'C4'!R60-'C5'!R60</f>
        <v>2452.336233</v>
      </c>
      <c r="S60" s="29">
        <f>'C4'!S60-'C5'!S60</f>
        <v>773.82182199999988</v>
      </c>
      <c r="T60" s="29">
        <f>'C4'!T60-'C5'!T60</f>
        <v>-3841.0453400000006</v>
      </c>
      <c r="U60" s="29">
        <f>'C4'!U60-'C5'!U60</f>
        <v>326.58805700000084</v>
      </c>
      <c r="V60" s="29">
        <f>'C4'!V60-'C5'!V60</f>
        <v>3546.6849549998988</v>
      </c>
      <c r="W60" s="29">
        <f>'C4'!W60-'C5'!W60</f>
        <v>5551.1580189999986</v>
      </c>
      <c r="X60" s="29">
        <f>'C4'!X60-'C5'!X60</f>
        <v>7331.0390349999971</v>
      </c>
      <c r="Y60" s="29">
        <f>'C4'!Y60-'C5'!Y60</f>
        <v>6535.3122209999983</v>
      </c>
      <c r="Z60" s="29">
        <f>'C4'!Z60-'C5'!Z60</f>
        <v>5500.0440479999961</v>
      </c>
      <c r="AA60" s="29">
        <f>'C4'!AA60-'C5'!AA60</f>
        <v>4908.922836999951</v>
      </c>
      <c r="AB60" s="29">
        <f>'C4'!AB60-'C5'!AB60</f>
        <v>2721.8861820000348</v>
      </c>
      <c r="AC60" s="29">
        <f>'C4'!AC60-'C5'!AC60</f>
        <v>49324.622065999865</v>
      </c>
      <c r="AD60" s="30"/>
    </row>
    <row r="61" spans="1:30">
      <c r="A61" s="2">
        <v>53</v>
      </c>
      <c r="B61" s="44" t="s">
        <v>46</v>
      </c>
      <c r="C61" s="29">
        <f>'C4'!C61-'C5'!C61</f>
        <v>239.09187700000001</v>
      </c>
      <c r="D61" s="29">
        <f>'C4'!D61-'C5'!D61</f>
        <v>192.10765400000008</v>
      </c>
      <c r="E61" s="29">
        <f>'C4'!E61-'C5'!E61</f>
        <v>182.94555500000004</v>
      </c>
      <c r="F61" s="29">
        <f>'C4'!F61-'C5'!F61</f>
        <v>147.47984099999994</v>
      </c>
      <c r="G61" s="29">
        <f>'C4'!G61-'C5'!G61</f>
        <v>183.10007299999998</v>
      </c>
      <c r="H61" s="29">
        <f>'C4'!H61-'C5'!H61</f>
        <v>247.11557399999998</v>
      </c>
      <c r="I61" s="29">
        <f>'C4'!I61-'C5'!I61</f>
        <v>184.67700400000001</v>
      </c>
      <c r="J61" s="29">
        <f>'C4'!J61-'C5'!J61</f>
        <v>175.05442799999997</v>
      </c>
      <c r="K61" s="29">
        <f>'C4'!K61-'C5'!K61</f>
        <v>87.296075000000542</v>
      </c>
      <c r="L61" s="29">
        <f>'C4'!L61-'C5'!L61</f>
        <v>82.765255000000025</v>
      </c>
      <c r="M61" s="29">
        <f>'C4'!M61-'C5'!M61</f>
        <v>140.37149600000004</v>
      </c>
      <c r="N61" s="29">
        <f>'C4'!N61-'C5'!N61</f>
        <v>174.14626399999992</v>
      </c>
      <c r="O61" s="29">
        <f>'C4'!O61-'C5'!O61</f>
        <v>115.01230600000002</v>
      </c>
      <c r="P61" s="29">
        <f>'C4'!P61-'C5'!P61</f>
        <v>182.01127500000001</v>
      </c>
      <c r="Q61" s="29">
        <f>'C4'!Q61-'C5'!Q61</f>
        <v>196.90733200000005</v>
      </c>
      <c r="R61" s="29">
        <f>'C4'!R61-'C5'!R61</f>
        <v>310.00233200000002</v>
      </c>
      <c r="S61" s="29">
        <f>'C4'!S61-'C5'!S61</f>
        <v>371.36999800000001</v>
      </c>
      <c r="T61" s="29">
        <f>'C4'!T61-'C5'!T61</f>
        <v>466.02878399999997</v>
      </c>
      <c r="U61" s="29">
        <f>'C4'!U61-'C5'!U61</f>
        <v>593.18089399999997</v>
      </c>
      <c r="V61" s="29">
        <f>'C4'!V61-'C5'!V61</f>
        <v>597.54936899999996</v>
      </c>
      <c r="W61" s="29">
        <f>'C4'!W61-'C5'!W61</f>
        <v>709.97305899999924</v>
      </c>
      <c r="X61" s="29">
        <f>'C4'!X61-'C5'!X61</f>
        <v>261.62412399999982</v>
      </c>
      <c r="Y61" s="29">
        <f>'C4'!Y61-'C5'!Y61</f>
        <v>253.73088499999994</v>
      </c>
      <c r="Z61" s="29">
        <f>'C4'!Z61-'C5'!Z61</f>
        <v>481.87646800000095</v>
      </c>
      <c r="AA61" s="29">
        <f>'C4'!AA61-'C5'!AA61</f>
        <v>310.30119900000091</v>
      </c>
      <c r="AB61" s="29">
        <f>'C4'!AB61-'C5'!AB61</f>
        <v>107.72950699999853</v>
      </c>
      <c r="AC61" s="29">
        <f>'C4'!AC61-'C5'!AC61</f>
        <v>6993.4486279999983</v>
      </c>
      <c r="AD61" s="30"/>
    </row>
    <row r="62" spans="1:30">
      <c r="A62" s="2">
        <v>54</v>
      </c>
      <c r="B62" s="44" t="s">
        <v>45</v>
      </c>
      <c r="C62" s="29">
        <f>'C4'!C62-'C5'!C62</f>
        <v>-2741.314746</v>
      </c>
      <c r="D62" s="29">
        <f>'C4'!D62-'C5'!D62</f>
        <v>-3296.7745760000007</v>
      </c>
      <c r="E62" s="29">
        <f>'C4'!E62-'C5'!E62</f>
        <v>-2977.7902079999985</v>
      </c>
      <c r="F62" s="29">
        <f>'C4'!F62-'C5'!F62</f>
        <v>-2431.0789770000015</v>
      </c>
      <c r="G62" s="29">
        <f>'C4'!G62-'C5'!G62</f>
        <v>-2277.6584070000017</v>
      </c>
      <c r="H62" s="29">
        <f>'C4'!H62-'C5'!H62</f>
        <v>-2315.929646</v>
      </c>
      <c r="I62" s="29">
        <f>'C4'!I62-'C5'!I62</f>
        <v>-1704.5875809999998</v>
      </c>
      <c r="J62" s="29">
        <f>'C4'!J62-'C5'!J62</f>
        <v>-1023.5883330000001</v>
      </c>
      <c r="K62" s="29">
        <f>'C4'!K62-'C5'!K62</f>
        <v>160.02450799999951</v>
      </c>
      <c r="L62" s="29">
        <f>'C4'!L62-'C5'!L62</f>
        <v>1357.8850740000003</v>
      </c>
      <c r="M62" s="29">
        <f>'C4'!M62-'C5'!M62</f>
        <v>2119.1934090000004</v>
      </c>
      <c r="N62" s="29">
        <f>'C4'!N62-'C5'!N62</f>
        <v>2797.5539089999997</v>
      </c>
      <c r="O62" s="29">
        <f>'C4'!O62-'C5'!O62</f>
        <v>4037.4040480000003</v>
      </c>
      <c r="P62" s="29">
        <f>'C4'!P62-'C5'!P62</f>
        <v>5106.204706999999</v>
      </c>
      <c r="Q62" s="29">
        <f>'C4'!Q62-'C5'!Q62</f>
        <v>4287.1346320000002</v>
      </c>
      <c r="R62" s="29">
        <f>'C4'!R62-'C5'!R62</f>
        <v>6312.1712540000008</v>
      </c>
      <c r="S62" s="29">
        <f>'C4'!S62-'C5'!S62</f>
        <v>9757.991485999999</v>
      </c>
      <c r="T62" s="29">
        <f>'C4'!T62-'C5'!T62</f>
        <v>10518.756862</v>
      </c>
      <c r="U62" s="29">
        <f>'C4'!U62-'C5'!U62</f>
        <v>12306.743944</v>
      </c>
      <c r="V62" s="29">
        <f>'C4'!V62-'C5'!V62</f>
        <v>13353.490459999901</v>
      </c>
      <c r="W62" s="29">
        <f>'C4'!W62-'C5'!W62</f>
        <v>13257.096822000001</v>
      </c>
      <c r="X62" s="29">
        <f>'C4'!X62-'C5'!X62</f>
        <v>13725.686825999994</v>
      </c>
      <c r="Y62" s="29">
        <f>'C4'!Y62-'C5'!Y62</f>
        <v>14975.031337</v>
      </c>
      <c r="Z62" s="29">
        <f>'C4'!Z62-'C5'!Z62</f>
        <v>17343.229730000006</v>
      </c>
      <c r="AA62" s="29">
        <f>'C4'!AA62-'C5'!AA62</f>
        <v>19325.942991999986</v>
      </c>
      <c r="AB62" s="29">
        <f>'C4'!AB62-'C5'!AB62</f>
        <v>15975.563256000016</v>
      </c>
      <c r="AC62" s="29">
        <f>'C4'!AC62-'C5'!AC62</f>
        <v>147948.38278199988</v>
      </c>
      <c r="AD62" s="30"/>
    </row>
    <row r="63" spans="1:30">
      <c r="A63" s="2">
        <v>55</v>
      </c>
      <c r="B63" s="44" t="s">
        <v>44</v>
      </c>
      <c r="C63" s="29">
        <f>'C4'!C63-'C5'!C63</f>
        <v>-534.36398499999996</v>
      </c>
      <c r="D63" s="29">
        <f>'C4'!D63-'C5'!D63</f>
        <v>-949.45795900000076</v>
      </c>
      <c r="E63" s="29">
        <f>'C4'!E63-'C5'!E63</f>
        <v>-586.28852800000141</v>
      </c>
      <c r="F63" s="29">
        <f>'C4'!F63-'C5'!F63</f>
        <v>-418.41624899999897</v>
      </c>
      <c r="G63" s="29">
        <f>'C4'!G63-'C5'!G63</f>
        <v>-285.49882600000137</v>
      </c>
      <c r="H63" s="29">
        <f>'C4'!H63-'C5'!H63</f>
        <v>-385.65485600000011</v>
      </c>
      <c r="I63" s="29">
        <f>'C4'!I63-'C5'!I63</f>
        <v>-268.96595800000023</v>
      </c>
      <c r="J63" s="29">
        <f>'C4'!J63-'C5'!J63</f>
        <v>-575.39955099999997</v>
      </c>
      <c r="K63" s="29">
        <f>'C4'!K63-'C5'!K63</f>
        <v>-424.89894900000763</v>
      </c>
      <c r="L63" s="29">
        <f>'C4'!L63-'C5'!L63</f>
        <v>134.06011200000012</v>
      </c>
      <c r="M63" s="29">
        <f>'C4'!M63-'C5'!M63</f>
        <v>1133.3062940000004</v>
      </c>
      <c r="N63" s="29">
        <f>'C4'!N63-'C5'!N63</f>
        <v>2703.2651449999998</v>
      </c>
      <c r="O63" s="29">
        <f>'C4'!O63-'C5'!O63</f>
        <v>3558.7095960000001</v>
      </c>
      <c r="P63" s="29">
        <f>'C4'!P63-'C5'!P63</f>
        <v>4365.5099689999997</v>
      </c>
      <c r="Q63" s="29">
        <f>'C4'!Q63-'C5'!Q63</f>
        <v>3546.6950070000003</v>
      </c>
      <c r="R63" s="29">
        <f>'C4'!R63-'C5'!R63</f>
        <v>4938.7939690000003</v>
      </c>
      <c r="S63" s="29">
        <f>'C4'!S63-'C5'!S63</f>
        <v>7568.9497140000003</v>
      </c>
      <c r="T63" s="29">
        <f>'C4'!T63-'C5'!T63</f>
        <v>7244.3438129999995</v>
      </c>
      <c r="U63" s="29">
        <f>'C4'!U63-'C5'!U63</f>
        <v>7828.5951580000001</v>
      </c>
      <c r="V63" s="29">
        <f>'C4'!V63-'C5'!V63</f>
        <v>9760.6955749999997</v>
      </c>
      <c r="W63" s="29">
        <f>'C4'!W63-'C5'!W63</f>
        <v>10297.779242000004</v>
      </c>
      <c r="X63" s="29">
        <f>'C4'!X63-'C5'!X63</f>
        <v>10140.057445000002</v>
      </c>
      <c r="Y63" s="29">
        <f>'C4'!Y63-'C5'!Y63</f>
        <v>9705.7321179999999</v>
      </c>
      <c r="Z63" s="29">
        <f>'C4'!Z63-'C5'!Z63</f>
        <v>10208.736983000015</v>
      </c>
      <c r="AA63" s="29">
        <f>'C4'!AA63-'C5'!AA63</f>
        <v>10125.251923000007</v>
      </c>
      <c r="AB63" s="29">
        <f>'C4'!AB63-'C5'!AB63</f>
        <v>8434.2536989999735</v>
      </c>
      <c r="AC63" s="29">
        <f>'C4'!AC63-'C5'!AC63</f>
        <v>107265.79090099997</v>
      </c>
      <c r="AD63" s="30"/>
    </row>
    <row r="64" spans="1:30">
      <c r="A64" s="2">
        <v>56</v>
      </c>
      <c r="B64" s="44" t="s">
        <v>43</v>
      </c>
      <c r="C64" s="29">
        <f>'C4'!C64-'C5'!C64</f>
        <v>-189.61388700000003</v>
      </c>
      <c r="D64" s="29">
        <f>'C4'!D64-'C5'!D64</f>
        <v>-183.16163800000001</v>
      </c>
      <c r="E64" s="29">
        <f>'C4'!E64-'C5'!E64</f>
        <v>-97.70834700000006</v>
      </c>
      <c r="F64" s="29">
        <f>'C4'!F64-'C5'!F64</f>
        <v>-58.441870000000108</v>
      </c>
      <c r="G64" s="29">
        <f>'C4'!G64-'C5'!G64</f>
        <v>-97.252754000000095</v>
      </c>
      <c r="H64" s="29">
        <f>'C4'!H64-'C5'!H64</f>
        <v>-85.896758000000034</v>
      </c>
      <c r="I64" s="29">
        <f>'C4'!I64-'C5'!I64</f>
        <v>-70.038155999999958</v>
      </c>
      <c r="J64" s="29">
        <f>'C4'!J64-'C5'!J64</f>
        <v>-84.457550000000026</v>
      </c>
      <c r="K64" s="29">
        <f>'C4'!K64-'C5'!K64</f>
        <v>-52.601792999999361</v>
      </c>
      <c r="L64" s="29">
        <f>'C4'!L64-'C5'!L64</f>
        <v>-23.184999000000062</v>
      </c>
      <c r="M64" s="29">
        <f>'C4'!M64-'C5'!M64</f>
        <v>153.84737899999993</v>
      </c>
      <c r="N64" s="29">
        <f>'C4'!N64-'C5'!N64</f>
        <v>268.40868300000011</v>
      </c>
      <c r="O64" s="29">
        <f>'C4'!O64-'C5'!O64</f>
        <v>472.72348900000009</v>
      </c>
      <c r="P64" s="29">
        <f>'C4'!P64-'C5'!P64</f>
        <v>915.46676500000001</v>
      </c>
      <c r="Q64" s="29">
        <f>'C4'!Q64-'C5'!Q64</f>
        <v>1064.041307</v>
      </c>
      <c r="R64" s="29">
        <f>'C4'!R64-'C5'!R64</f>
        <v>1559.856311</v>
      </c>
      <c r="S64" s="29">
        <f>'C4'!S64-'C5'!S64</f>
        <v>2270.457703</v>
      </c>
      <c r="T64" s="29">
        <f>'C4'!T64-'C5'!T64</f>
        <v>2386.2326370000001</v>
      </c>
      <c r="U64" s="29">
        <f>'C4'!U64-'C5'!U64</f>
        <v>2939.2290309999998</v>
      </c>
      <c r="V64" s="29">
        <f>'C4'!V64-'C5'!V64</f>
        <v>3288.6060550000202</v>
      </c>
      <c r="W64" s="29">
        <f>'C4'!W64-'C5'!W64</f>
        <v>3685.6915149999991</v>
      </c>
      <c r="X64" s="29">
        <f>'C4'!X64-'C5'!X64</f>
        <v>3799.0285890000009</v>
      </c>
      <c r="Y64" s="29">
        <f>'C4'!Y64-'C5'!Y64</f>
        <v>3799.1173579999995</v>
      </c>
      <c r="Z64" s="29">
        <f>'C4'!Z64-'C5'!Z64</f>
        <v>4413.2153689999986</v>
      </c>
      <c r="AA64" s="29">
        <f>'C4'!AA64-'C5'!AA64</f>
        <v>4813.1613679999828</v>
      </c>
      <c r="AB64" s="29">
        <f>'C4'!AB64-'C5'!AB64</f>
        <v>6688.6839929999751</v>
      </c>
      <c r="AC64" s="29">
        <f>'C4'!AC64-'C5'!AC64</f>
        <v>41575.409799999965</v>
      </c>
      <c r="AD64" s="30"/>
    </row>
    <row r="65" spans="1:31">
      <c r="A65" s="2">
        <v>57</v>
      </c>
      <c r="B65" s="44" t="s">
        <v>42</v>
      </c>
      <c r="C65" s="29">
        <f>'C4'!C65-'C5'!C65</f>
        <v>514.90146400000003</v>
      </c>
      <c r="D65" s="29">
        <f>'C4'!D65-'C5'!D65</f>
        <v>387.2247440000001</v>
      </c>
      <c r="E65" s="29">
        <f>'C4'!E65-'C5'!E65</f>
        <v>425.59341699999993</v>
      </c>
      <c r="F65" s="29">
        <f>'C4'!F65-'C5'!F65</f>
        <v>418.51534099999992</v>
      </c>
      <c r="G65" s="29">
        <f>'C4'!G65-'C5'!G65</f>
        <v>398.83762400000001</v>
      </c>
      <c r="H65" s="29">
        <f>'C4'!H65-'C5'!H65</f>
        <v>445.31805400000002</v>
      </c>
      <c r="I65" s="29">
        <f>'C4'!I65-'C5'!I65</f>
        <v>459.170322</v>
      </c>
      <c r="J65" s="29">
        <f>'C4'!J65-'C5'!J65</f>
        <v>521.84922500000005</v>
      </c>
      <c r="K65" s="29">
        <f>'C4'!K65-'C5'!K65</f>
        <v>549.26765099999932</v>
      </c>
      <c r="L65" s="29">
        <f>'C4'!L65-'C5'!L65</f>
        <v>715.095102</v>
      </c>
      <c r="M65" s="29">
        <f>'C4'!M65-'C5'!M65</f>
        <v>870.11339299999997</v>
      </c>
      <c r="N65" s="29">
        <f>'C4'!N65-'C5'!N65</f>
        <v>994.26756499999988</v>
      </c>
      <c r="O65" s="29">
        <f>'C4'!O65-'C5'!O65</f>
        <v>1226.188981</v>
      </c>
      <c r="P65" s="29">
        <f>'C4'!P65-'C5'!P65</f>
        <v>1508.2608399999999</v>
      </c>
      <c r="Q65" s="29">
        <f>'C4'!Q65-'C5'!Q65</f>
        <v>1389.6904290000002</v>
      </c>
      <c r="R65" s="29">
        <f>'C4'!R65-'C5'!R65</f>
        <v>1827.1457810000002</v>
      </c>
      <c r="S65" s="29">
        <f>'C4'!S65-'C5'!S65</f>
        <v>2188.7632239999998</v>
      </c>
      <c r="T65" s="29">
        <f>'C4'!T65-'C5'!T65</f>
        <v>2257.0249199999998</v>
      </c>
      <c r="U65" s="29">
        <f>'C4'!U65-'C5'!U65</f>
        <v>2353.9952760000001</v>
      </c>
      <c r="V65" s="29">
        <f>'C4'!V65-'C5'!V65</f>
        <v>2517.7522049999998</v>
      </c>
      <c r="W65" s="29">
        <f>'C4'!W65-'C5'!W65</f>
        <v>2484.0067809999996</v>
      </c>
      <c r="X65" s="29">
        <f>'C4'!X65-'C5'!X65</f>
        <v>2417.0516939999998</v>
      </c>
      <c r="Y65" s="29">
        <f>'C4'!Y65-'C5'!Y65</f>
        <v>2578.004516</v>
      </c>
      <c r="Z65" s="29">
        <f>'C4'!Z65-'C5'!Z65</f>
        <v>2840.2607240000002</v>
      </c>
      <c r="AA65" s="29">
        <f>'C4'!AA65-'C5'!AA65</f>
        <v>2799.5350470000012</v>
      </c>
      <c r="AB65" s="29">
        <f>'C4'!AB65-'C5'!AB65</f>
        <v>2884.9687760000006</v>
      </c>
      <c r="AC65" s="29">
        <f>'C4'!AC65-'C5'!AC65</f>
        <v>37972.803095999996</v>
      </c>
      <c r="AD65" s="30"/>
    </row>
    <row r="66" spans="1:31">
      <c r="A66" s="2">
        <v>58</v>
      </c>
      <c r="B66" s="44" t="s">
        <v>41</v>
      </c>
      <c r="C66" s="29">
        <f>'C4'!C66-'C5'!C66</f>
        <v>-8.0836130000000139</v>
      </c>
      <c r="D66" s="29">
        <f>'C4'!D66-'C5'!D66</f>
        <v>44.80446599999982</v>
      </c>
      <c r="E66" s="29">
        <f>'C4'!E66-'C5'!E66</f>
        <v>348.59562400000016</v>
      </c>
      <c r="F66" s="29">
        <f>'C4'!F66-'C5'!F66</f>
        <v>269.83435999999966</v>
      </c>
      <c r="G66" s="29">
        <f>'C4'!G66-'C5'!G66</f>
        <v>34.416102000000137</v>
      </c>
      <c r="H66" s="29">
        <f>'C4'!H66-'C5'!H66</f>
        <v>72.096079999999915</v>
      </c>
      <c r="I66" s="29">
        <f>'C4'!I66-'C5'!I66</f>
        <v>177.14413999999999</v>
      </c>
      <c r="J66" s="29">
        <f>'C4'!J66-'C5'!J66</f>
        <v>479.96354800000006</v>
      </c>
      <c r="K66" s="29">
        <f>'C4'!K66-'C5'!K66</f>
        <v>806.95304299999918</v>
      </c>
      <c r="L66" s="29">
        <f>'C4'!L66-'C5'!L66</f>
        <v>1162.341242</v>
      </c>
      <c r="M66" s="29">
        <f>'C4'!M66-'C5'!M66</f>
        <v>1862.3838949999999</v>
      </c>
      <c r="N66" s="29">
        <f>'C4'!N66-'C5'!N66</f>
        <v>2526.1642649999999</v>
      </c>
      <c r="O66" s="29">
        <f>'C4'!O66-'C5'!O66</f>
        <v>3921.4140360000006</v>
      </c>
      <c r="P66" s="29">
        <f>'C4'!P66-'C5'!P66</f>
        <v>4620.3175210000009</v>
      </c>
      <c r="Q66" s="29">
        <f>'C4'!Q66-'C5'!Q66</f>
        <v>2908.8160330000001</v>
      </c>
      <c r="R66" s="29">
        <f>'C4'!R66-'C5'!R66</f>
        <v>3111.8806239999999</v>
      </c>
      <c r="S66" s="29">
        <f>'C4'!S66-'C5'!S66</f>
        <v>3843.6852539999995</v>
      </c>
      <c r="T66" s="29">
        <f>'C4'!T66-'C5'!T66</f>
        <v>3905.2043480000002</v>
      </c>
      <c r="U66" s="29">
        <f>'C4'!U66-'C5'!U66</f>
        <v>4142.5415149999999</v>
      </c>
      <c r="V66" s="29">
        <f>'C4'!V66-'C5'!V66</f>
        <v>4453.19398</v>
      </c>
      <c r="W66" s="29">
        <f>'C4'!W66-'C5'!W66</f>
        <v>4219.378776999999</v>
      </c>
      <c r="X66" s="29">
        <f>'C4'!X66-'C5'!X66</f>
        <v>4089.6354540000007</v>
      </c>
      <c r="Y66" s="29">
        <f>'C4'!Y66-'C5'!Y66</f>
        <v>4227.91302</v>
      </c>
      <c r="Z66" s="29">
        <f>'C4'!Z66-'C5'!Z66</f>
        <v>4554.3394610000014</v>
      </c>
      <c r="AA66" s="29">
        <f>'C4'!AA66-'C5'!AA66</f>
        <v>4857.9668780000065</v>
      </c>
      <c r="AB66" s="29">
        <f>'C4'!AB66-'C5'!AB66</f>
        <v>3762.7516960000012</v>
      </c>
      <c r="AC66" s="29">
        <f>'C4'!AC66-'C5'!AC66</f>
        <v>64395.651749000019</v>
      </c>
      <c r="AD66" s="30"/>
    </row>
    <row r="67" spans="1:31">
      <c r="A67" s="2">
        <v>59</v>
      </c>
      <c r="B67" s="44" t="s">
        <v>40</v>
      </c>
      <c r="C67" s="29">
        <f>'C4'!C67-'C5'!C67</f>
        <v>-643.42058699999995</v>
      </c>
      <c r="D67" s="29">
        <f>'C4'!D67-'C5'!D67</f>
        <v>-852.73382199999992</v>
      </c>
      <c r="E67" s="29">
        <f>'C4'!E67-'C5'!E67</f>
        <v>-728.826865</v>
      </c>
      <c r="F67" s="29">
        <f>'C4'!F67-'C5'!F67</f>
        <v>-738.06710599999985</v>
      </c>
      <c r="G67" s="29">
        <f>'C4'!G67-'C5'!G67</f>
        <v>-783.76412099999993</v>
      </c>
      <c r="H67" s="29">
        <f>'C4'!H67-'C5'!H67</f>
        <v>-787.03925400000003</v>
      </c>
      <c r="I67" s="29">
        <f>'C4'!I67-'C5'!I67</f>
        <v>-701.41254599999991</v>
      </c>
      <c r="J67" s="29">
        <f>'C4'!J67-'C5'!J67</f>
        <v>-602.72450000000003</v>
      </c>
      <c r="K67" s="29">
        <f>'C4'!K67-'C5'!K67</f>
        <v>-365.70336400000042</v>
      </c>
      <c r="L67" s="29">
        <f>'C4'!L67-'C5'!L67</f>
        <v>-111.30834699999991</v>
      </c>
      <c r="M67" s="29">
        <f>'C4'!M67-'C5'!M67</f>
        <v>304.42642899999987</v>
      </c>
      <c r="N67" s="29">
        <f>'C4'!N67-'C5'!N67</f>
        <v>562.38295200000016</v>
      </c>
      <c r="O67" s="29">
        <f>'C4'!O67-'C5'!O67</f>
        <v>1135.4712790000001</v>
      </c>
      <c r="P67" s="29">
        <f>'C4'!P67-'C5'!P67</f>
        <v>2132.5144890000001</v>
      </c>
      <c r="Q67" s="29">
        <f>'C4'!Q67-'C5'!Q67</f>
        <v>2459.599307</v>
      </c>
      <c r="R67" s="29">
        <f>'C4'!R67-'C5'!R67</f>
        <v>3780.9638610000002</v>
      </c>
      <c r="S67" s="29">
        <f>'C4'!S67-'C5'!S67</f>
        <v>5260.1449969999994</v>
      </c>
      <c r="T67" s="29">
        <f>'C4'!T67-'C5'!T67</f>
        <v>4920.2777559999995</v>
      </c>
      <c r="U67" s="29">
        <f>'C4'!U67-'C5'!U67</f>
        <v>5400.3935229999997</v>
      </c>
      <c r="V67" s="29">
        <f>'C4'!V67-'C5'!V67</f>
        <v>5589.4189559999904</v>
      </c>
      <c r="W67" s="29">
        <f>'C4'!W67-'C5'!W67</f>
        <v>5333.3246470000004</v>
      </c>
      <c r="X67" s="29">
        <f>'C4'!X67-'C5'!X67</f>
        <v>5250.2892080000001</v>
      </c>
      <c r="Y67" s="29">
        <f>'C4'!Y67-'C5'!Y67</f>
        <v>5626.8554329999997</v>
      </c>
      <c r="Z67" s="29">
        <f>'C4'!Z67-'C5'!Z67</f>
        <v>6221.3588390000014</v>
      </c>
      <c r="AA67" s="29">
        <f>'C4'!AA67-'C5'!AA67</f>
        <v>6270.9697729999907</v>
      </c>
      <c r="AB67" s="29">
        <f>'C4'!AB67-'C5'!AB67</f>
        <v>5246.7200700000085</v>
      </c>
      <c r="AC67" s="29">
        <f>'C4'!AC67-'C5'!AC67</f>
        <v>59180.111007000007</v>
      </c>
      <c r="AD67" s="30"/>
    </row>
    <row r="68" spans="1:31">
      <c r="A68" s="2">
        <v>60</v>
      </c>
      <c r="B68" s="44" t="s">
        <v>39</v>
      </c>
      <c r="C68" s="29">
        <f>'C4'!C68-'C5'!C68</f>
        <v>-74.991106000000059</v>
      </c>
      <c r="D68" s="29">
        <f>'C4'!D68-'C5'!D68</f>
        <v>-333.00825400000008</v>
      </c>
      <c r="E68" s="29">
        <f>'C4'!E68-'C5'!E68</f>
        <v>-368.45076399999994</v>
      </c>
      <c r="F68" s="29">
        <f>'C4'!F68-'C5'!F68</f>
        <v>-245.41959799999995</v>
      </c>
      <c r="G68" s="29">
        <f>'C4'!G68-'C5'!G68</f>
        <v>-205.74957399999982</v>
      </c>
      <c r="H68" s="29">
        <f>'C4'!H68-'C5'!H68</f>
        <v>-39.446840500000008</v>
      </c>
      <c r="I68" s="29">
        <f>'C4'!I68-'C5'!I68</f>
        <v>23.933170999999902</v>
      </c>
      <c r="J68" s="29">
        <f>'C4'!J68-'C5'!J68</f>
        <v>526.65242999999987</v>
      </c>
      <c r="K68" s="29">
        <f>'C4'!K68-'C5'!K68</f>
        <v>813.20410800000423</v>
      </c>
      <c r="L68" s="29">
        <f>'C4'!L68-'C5'!L68</f>
        <v>1182.1188380000001</v>
      </c>
      <c r="M68" s="29">
        <f>'C4'!M68-'C5'!M68</f>
        <v>1773.0495720000001</v>
      </c>
      <c r="N68" s="29">
        <f>'C4'!N68-'C5'!N68</f>
        <v>2487.0507950000001</v>
      </c>
      <c r="O68" s="29">
        <f>'C4'!O68-'C5'!O68</f>
        <v>3406.6441090000003</v>
      </c>
      <c r="P68" s="29">
        <f>'C4'!P68-'C5'!P68</f>
        <v>4050.9501440000004</v>
      </c>
      <c r="Q68" s="29">
        <f>'C4'!Q68-'C5'!Q68</f>
        <v>4286.1660409999995</v>
      </c>
      <c r="R68" s="29">
        <f>'C4'!R68-'C5'!R68</f>
        <v>6325.2218979999998</v>
      </c>
      <c r="S68" s="29">
        <f>'C4'!S68-'C5'!S68</f>
        <v>8254.0811869999998</v>
      </c>
      <c r="T68" s="29">
        <f>'C4'!T68-'C5'!T68</f>
        <v>8862.3463069999998</v>
      </c>
      <c r="U68" s="29">
        <f>'C4'!U68-'C5'!U68</f>
        <v>10583.076079</v>
      </c>
      <c r="V68" s="29">
        <f>'C4'!V68-'C5'!V68</f>
        <v>12107.806498</v>
      </c>
      <c r="W68" s="29">
        <f>'C4'!W68-'C5'!W68</f>
        <v>12780.808387999998</v>
      </c>
      <c r="X68" s="29">
        <f>'C4'!X68-'C5'!X68</f>
        <v>12820.707200000003</v>
      </c>
      <c r="Y68" s="29">
        <f>'C4'!Y68-'C5'!Y68</f>
        <v>14845.112305000001</v>
      </c>
      <c r="Z68" s="29">
        <f>'C4'!Z68-'C5'!Z68</f>
        <v>16525.439544999994</v>
      </c>
      <c r="AA68" s="29">
        <f>'C4'!AA68-'C5'!AA68</f>
        <v>17291.419055999984</v>
      </c>
      <c r="AB68" s="29">
        <f>'C4'!AB68-'C5'!AB68</f>
        <v>15250.390458000047</v>
      </c>
      <c r="AC68" s="29">
        <f>'C4'!AC68-'C5'!AC68</f>
        <v>152929.11199249999</v>
      </c>
      <c r="AD68" s="30"/>
    </row>
    <row r="69" spans="1:31">
      <c r="A69" s="2">
        <v>61</v>
      </c>
      <c r="B69" s="44" t="s">
        <v>38</v>
      </c>
      <c r="C69" s="29">
        <f>'C4'!C69-'C5'!C69</f>
        <v>6759.3716520000007</v>
      </c>
      <c r="D69" s="29">
        <f>'C4'!D69-'C5'!D69</f>
        <v>7446.2563040000014</v>
      </c>
      <c r="E69" s="29">
        <f>'C4'!E69-'C5'!E69</f>
        <v>11477.201488000002</v>
      </c>
      <c r="F69" s="29">
        <f>'C4'!F69-'C5'!F69</f>
        <v>11250.012739000005</v>
      </c>
      <c r="G69" s="29">
        <f>'C4'!G69-'C5'!G69</f>
        <v>11425.901190999999</v>
      </c>
      <c r="H69" s="29">
        <f>'C4'!H69-'C5'!H69</f>
        <v>13027.782290000001</v>
      </c>
      <c r="I69" s="29">
        <f>'C4'!I69-'C5'!I69</f>
        <v>12989.634830999999</v>
      </c>
      <c r="J69" s="29">
        <f>'C4'!J69-'C5'!J69</f>
        <v>15442.714629</v>
      </c>
      <c r="K69" s="29">
        <f>'C4'!K69-'C5'!K69</f>
        <v>18807.856538999975</v>
      </c>
      <c r="L69" s="29">
        <f>'C4'!L69-'C5'!L69</f>
        <v>25162.679317999999</v>
      </c>
      <c r="M69" s="29">
        <f>'C4'!M69-'C5'!M69</f>
        <v>30180.487508000002</v>
      </c>
      <c r="N69" s="29">
        <f>'C4'!N69-'C5'!N69</f>
        <v>44186.236900999997</v>
      </c>
      <c r="O69" s="29">
        <f>'C4'!O69-'C5'!O69</f>
        <v>60552.687762999994</v>
      </c>
      <c r="P69" s="29">
        <f>'C4'!P69-'C5'!P69</f>
        <v>59736.147691999999</v>
      </c>
      <c r="Q69" s="29">
        <f>'C4'!Q69-'C5'!Q69</f>
        <v>53138.946340000002</v>
      </c>
      <c r="R69" s="29">
        <f>'C4'!R69-'C5'!R69</f>
        <v>65891.619978000002</v>
      </c>
      <c r="S69" s="29">
        <f>'C4'!S69-'C5'!S69</f>
        <v>78996.070408999993</v>
      </c>
      <c r="T69" s="29">
        <f>'C4'!T69-'C5'!T69</f>
        <v>85719.364627000003</v>
      </c>
      <c r="U69" s="29">
        <f>'C4'!U69-'C5'!U69</f>
        <v>95147.913980999991</v>
      </c>
      <c r="V69" s="29">
        <f>'C4'!V69-'C5'!V69</f>
        <v>89939.053911999988</v>
      </c>
      <c r="W69" s="29">
        <f>'C4'!W69-'C5'!W69</f>
        <v>81534.251889000021</v>
      </c>
      <c r="X69" s="29">
        <f>'C4'!X69-'C5'!X69</f>
        <v>73384.90572200004</v>
      </c>
      <c r="Y69" s="29">
        <f>'C4'!Y69-'C5'!Y69</f>
        <v>69363.314173000006</v>
      </c>
      <c r="Z69" s="29">
        <f>'C4'!Z69-'C5'!Z69</f>
        <v>70120.230853999979</v>
      </c>
      <c r="AA69" s="29">
        <f>'C4'!AA69-'C5'!AA69</f>
        <v>67699.901072999943</v>
      </c>
      <c r="AB69" s="29">
        <f>'C4'!AB69-'C5'!AB69</f>
        <v>58728.683023000056</v>
      </c>
      <c r="AC69" s="29">
        <f>'C4'!AC69-'C5'!AC69</f>
        <v>1218109.2268259998</v>
      </c>
      <c r="AD69" s="30"/>
    </row>
    <row r="70" spans="1:31">
      <c r="A70" s="2">
        <v>62</v>
      </c>
      <c r="B70" s="44" t="s">
        <v>37</v>
      </c>
      <c r="C70" s="29">
        <f>'C4'!C70-'C5'!C70</f>
        <v>13619.609394999999</v>
      </c>
      <c r="D70" s="29">
        <f>'C4'!D70-'C5'!D70</f>
        <v>13765.912752999997</v>
      </c>
      <c r="E70" s="29">
        <f>'C4'!E70-'C5'!E70</f>
        <v>16099.620853999997</v>
      </c>
      <c r="F70" s="29">
        <f>'C4'!F70-'C5'!F70</f>
        <v>14840.669201000001</v>
      </c>
      <c r="G70" s="29">
        <f>'C4'!G70-'C5'!G70</f>
        <v>14853.955764999999</v>
      </c>
      <c r="H70" s="29">
        <f>'C4'!H70-'C5'!H70</f>
        <v>18114.278427500001</v>
      </c>
      <c r="I70" s="29">
        <f>'C4'!I70-'C5'!I70</f>
        <v>18228.588124000002</v>
      </c>
      <c r="J70" s="29">
        <f>'C4'!J70-'C5'!J70</f>
        <v>23256.782733</v>
      </c>
      <c r="K70" s="29">
        <f>'C4'!K70-'C5'!K70</f>
        <v>22364.311225000016</v>
      </c>
      <c r="L70" s="29">
        <f>'C4'!L70-'C5'!L70</f>
        <v>28191.038053</v>
      </c>
      <c r="M70" s="29">
        <f>'C4'!M70-'C5'!M70</f>
        <v>34222.274670999999</v>
      </c>
      <c r="N70" s="29">
        <f>'C4'!N70-'C5'!N70</f>
        <v>42841.809042000001</v>
      </c>
      <c r="O70" s="29">
        <f>'C4'!O70-'C5'!O70</f>
        <v>46317.255806000001</v>
      </c>
      <c r="P70" s="29">
        <f>'C4'!P70-'C5'!P70</f>
        <v>51209.322426999999</v>
      </c>
      <c r="Q70" s="29">
        <f>'C4'!Q70-'C5'!Q70</f>
        <v>45712.914276999996</v>
      </c>
      <c r="R70" s="29">
        <f>'C4'!R70-'C5'!R70</f>
        <v>52939.244339000004</v>
      </c>
      <c r="S70" s="29">
        <f>'C4'!S70-'C5'!S70</f>
        <v>60697.088097</v>
      </c>
      <c r="T70" s="29">
        <f>'C4'!T70-'C5'!T70</f>
        <v>58573.080239999996</v>
      </c>
      <c r="U70" s="29">
        <f>'C4'!U70-'C5'!U70</f>
        <v>65133.578894000006</v>
      </c>
      <c r="V70" s="29">
        <f>'C4'!V70-'C5'!V70</f>
        <v>77903.605067000681</v>
      </c>
      <c r="W70" s="29">
        <f>'C4'!W70-'C5'!W70</f>
        <v>74813.678378000026</v>
      </c>
      <c r="X70" s="29">
        <f>'C4'!X70-'C5'!X70</f>
        <v>69944.710162999982</v>
      </c>
      <c r="Y70" s="29">
        <f>'C4'!Y70-'C5'!Y70</f>
        <v>70070.316781999994</v>
      </c>
      <c r="Z70" s="29">
        <f>'C4'!Z70-'C5'!Z70</f>
        <v>67321.090666000018</v>
      </c>
      <c r="AA70" s="29">
        <f>'C4'!AA70-'C5'!AA70</f>
        <v>62200.911732000342</v>
      </c>
      <c r="AB70" s="29">
        <f>'C4'!AB70-'C5'!AB70</f>
        <v>57593.153751000085</v>
      </c>
      <c r="AC70" s="29">
        <f>'C4'!AC70-'C5'!AC70</f>
        <v>1120828.8008625009</v>
      </c>
      <c r="AD70" s="30"/>
    </row>
    <row r="71" spans="1:31">
      <c r="A71" s="2">
        <v>63</v>
      </c>
      <c r="B71" s="44" t="s">
        <v>36</v>
      </c>
      <c r="C71" s="29">
        <f>'C4'!C71-'C5'!C71</f>
        <v>2508.030659</v>
      </c>
      <c r="D71" s="29">
        <f>'C4'!D71-'C5'!D71</f>
        <v>2415.7151869999998</v>
      </c>
      <c r="E71" s="29">
        <f>'C4'!E71-'C5'!E71</f>
        <v>2644.3729679999997</v>
      </c>
      <c r="F71" s="29">
        <f>'C4'!F71-'C5'!F71</f>
        <v>2616.1359099999995</v>
      </c>
      <c r="G71" s="29">
        <f>'C4'!G71-'C5'!G71</f>
        <v>2853.6458509999998</v>
      </c>
      <c r="H71" s="29">
        <f>'C4'!H71-'C5'!H71</f>
        <v>3418.3904889999999</v>
      </c>
      <c r="I71" s="29">
        <f>'C4'!I71-'C5'!I71</f>
        <v>3669.2523470000001</v>
      </c>
      <c r="J71" s="29">
        <f>'C4'!J71-'C5'!J71</f>
        <v>8748.3942520000001</v>
      </c>
      <c r="K71" s="29">
        <f>'C4'!K71-'C5'!K71</f>
        <v>5673.8430220000109</v>
      </c>
      <c r="L71" s="29">
        <f>'C4'!L71-'C5'!L71</f>
        <v>7698.0652700000001</v>
      </c>
      <c r="M71" s="29">
        <f>'C4'!M71-'C5'!M71</f>
        <v>10220.877168999999</v>
      </c>
      <c r="N71" s="29">
        <f>'C4'!N71-'C5'!N71</f>
        <v>11938.318335</v>
      </c>
      <c r="O71" s="29">
        <f>'C4'!O71-'C5'!O71</f>
        <v>13387.439854</v>
      </c>
      <c r="P71" s="29">
        <f>'C4'!P71-'C5'!P71</f>
        <v>16487.142014000001</v>
      </c>
      <c r="Q71" s="29">
        <f>'C4'!Q71-'C5'!Q71</f>
        <v>16585.747328999998</v>
      </c>
      <c r="R71" s="29">
        <f>'C4'!R71-'C5'!R71</f>
        <v>19491.521315000002</v>
      </c>
      <c r="S71" s="29">
        <f>'C4'!S71-'C5'!S71</f>
        <v>22280.224327</v>
      </c>
      <c r="T71" s="29">
        <f>'C4'!T71-'C5'!T71</f>
        <v>23635.733328999999</v>
      </c>
      <c r="U71" s="29">
        <f>'C4'!U71-'C5'!U71</f>
        <v>26406.988390999999</v>
      </c>
      <c r="V71" s="29">
        <f>'C4'!V71-'C5'!V71</f>
        <v>28006.012594000102</v>
      </c>
      <c r="W71" s="29">
        <f>'C4'!W71-'C5'!W71</f>
        <v>26495.341355</v>
      </c>
      <c r="X71" s="29">
        <f>'C4'!X71-'C5'!X71</f>
        <v>25520.136245999995</v>
      </c>
      <c r="Y71" s="29">
        <f>'C4'!Y71-'C5'!Y71</f>
        <v>26021.205028999997</v>
      </c>
      <c r="Z71" s="29">
        <f>'C4'!Z71-'C5'!Z71</f>
        <v>27337.176342000002</v>
      </c>
      <c r="AA71" s="29">
        <f>'C4'!AA71-'C5'!AA71</f>
        <v>27413.588933000079</v>
      </c>
      <c r="AB71" s="29">
        <f>'C4'!AB71-'C5'!AB71</f>
        <v>74220.378420000314</v>
      </c>
      <c r="AC71" s="29">
        <f>'C4'!AC71-'C5'!AC71</f>
        <v>437693.67693700048</v>
      </c>
      <c r="AD71" s="30"/>
      <c r="AE71" s="32"/>
    </row>
    <row r="72" spans="1:31">
      <c r="A72" s="2">
        <v>64</v>
      </c>
      <c r="B72" s="44" t="s">
        <v>35</v>
      </c>
      <c r="C72" s="29">
        <f>'C4'!C72-'C5'!C72</f>
        <v>6320.5351980000005</v>
      </c>
      <c r="D72" s="29">
        <f>'C4'!D72-'C5'!D72</f>
        <v>6750.348524</v>
      </c>
      <c r="E72" s="29">
        <f>'C4'!E72-'C5'!E72</f>
        <v>8179.1444659999988</v>
      </c>
      <c r="F72" s="29">
        <f>'C4'!F72-'C5'!F72</f>
        <v>8072.6765940000041</v>
      </c>
      <c r="G72" s="29">
        <f>'C4'!G72-'C5'!G72</f>
        <v>8369.850650000004</v>
      </c>
      <c r="H72" s="29">
        <f>'C4'!H72-'C5'!H72</f>
        <v>9571.3267450000003</v>
      </c>
      <c r="I72" s="29">
        <f>'C4'!I72-'C5'!I72</f>
        <v>9762.2521470000011</v>
      </c>
      <c r="J72" s="29">
        <f>'C4'!J72-'C5'!J72</f>
        <v>21876.055273999998</v>
      </c>
      <c r="K72" s="29">
        <f>'C4'!K72-'C5'!K72</f>
        <v>11538.434858999979</v>
      </c>
      <c r="L72" s="29">
        <f>'C4'!L72-'C5'!L72</f>
        <v>14730.766181000001</v>
      </c>
      <c r="M72" s="29">
        <f>'C4'!M72-'C5'!M72</f>
        <v>18506.583648</v>
      </c>
      <c r="N72" s="29">
        <f>'C4'!N72-'C5'!N72</f>
        <v>21205.292742999998</v>
      </c>
      <c r="O72" s="29">
        <f>'C4'!O72-'C5'!O72</f>
        <v>24579.104367</v>
      </c>
      <c r="P72" s="29">
        <f>'C4'!P72-'C5'!P72</f>
        <v>28637.003504999997</v>
      </c>
      <c r="Q72" s="29">
        <f>'C4'!Q72-'C5'!Q72</f>
        <v>27135.097989000002</v>
      </c>
      <c r="R72" s="29">
        <f>'C4'!R72-'C5'!R72</f>
        <v>34505.889280000003</v>
      </c>
      <c r="S72" s="29">
        <f>'C4'!S72-'C5'!S72</f>
        <v>40168.138532999998</v>
      </c>
      <c r="T72" s="29">
        <f>'C4'!T72-'C5'!T72</f>
        <v>45033.693885000001</v>
      </c>
      <c r="U72" s="29">
        <f>'C4'!U72-'C5'!U72</f>
        <v>48810.310485000002</v>
      </c>
      <c r="V72" s="29">
        <f>'C4'!V72-'C5'!V72</f>
        <v>53963.115230999996</v>
      </c>
      <c r="W72" s="29">
        <f>'C4'!W72-'C5'!W72</f>
        <v>50861.740029000001</v>
      </c>
      <c r="X72" s="29">
        <f>'C4'!X72-'C5'!X72</f>
        <v>45471.936930999989</v>
      </c>
      <c r="Y72" s="29">
        <f>'C4'!Y72-'C5'!Y72</f>
        <v>44951.654481999998</v>
      </c>
      <c r="Z72" s="29">
        <f>'C4'!Z72-'C5'!Z72</f>
        <v>42462.219620999989</v>
      </c>
      <c r="AA72" s="29">
        <f>'C4'!AA72-'C5'!AA72</f>
        <v>42067.262084000096</v>
      </c>
      <c r="AB72" s="29">
        <f>'C4'!AB72-'C5'!AB72</f>
        <v>32145.106262000139</v>
      </c>
      <c r="AC72" s="29">
        <f>'C4'!AC72-'C5'!AC72</f>
        <v>705675.53971300006</v>
      </c>
      <c r="AD72" s="30"/>
    </row>
    <row r="73" spans="1:31">
      <c r="A73" s="2">
        <v>65</v>
      </c>
      <c r="B73" s="44" t="s">
        <v>34</v>
      </c>
      <c r="C73" s="29">
        <f>'C4'!C73-'C5'!C73</f>
        <v>359.50940499999996</v>
      </c>
      <c r="D73" s="29">
        <f>'C4'!D73-'C5'!D73</f>
        <v>396.93309300000004</v>
      </c>
      <c r="E73" s="29">
        <f>'C4'!E73-'C5'!E73</f>
        <v>435.97183899999999</v>
      </c>
      <c r="F73" s="29">
        <f>'C4'!F73-'C5'!F73</f>
        <v>474.72784000000007</v>
      </c>
      <c r="G73" s="29">
        <f>'C4'!G73-'C5'!G73</f>
        <v>496.95510000000002</v>
      </c>
      <c r="H73" s="29">
        <f>'C4'!H73-'C5'!H73</f>
        <v>609.6825429999999</v>
      </c>
      <c r="I73" s="29">
        <f>'C4'!I73-'C5'!I73</f>
        <v>615.97831499999995</v>
      </c>
      <c r="J73" s="29">
        <f>'C4'!J73-'C5'!J73</f>
        <v>1489.232123</v>
      </c>
      <c r="K73" s="29">
        <f>'C4'!K73-'C5'!K73</f>
        <v>861.66831999999908</v>
      </c>
      <c r="L73" s="29">
        <f>'C4'!L73-'C5'!L73</f>
        <v>1169.2545279999999</v>
      </c>
      <c r="M73" s="29">
        <f>'C4'!M73-'C5'!M73</f>
        <v>1431.8607770000001</v>
      </c>
      <c r="N73" s="29">
        <f>'C4'!N73-'C5'!N73</f>
        <v>1735.352343</v>
      </c>
      <c r="O73" s="29">
        <f>'C4'!O73-'C5'!O73</f>
        <v>1943.0186349999999</v>
      </c>
      <c r="P73" s="29">
        <f>'C4'!P73-'C5'!P73</f>
        <v>2317.5684540000002</v>
      </c>
      <c r="Q73" s="29">
        <f>'C4'!Q73-'C5'!Q73</f>
        <v>2209.1407120000003</v>
      </c>
      <c r="R73" s="29">
        <f>'C4'!R73-'C5'!R73</f>
        <v>2769.0616340000001</v>
      </c>
      <c r="S73" s="29">
        <f>'C4'!S73-'C5'!S73</f>
        <v>3502.47147</v>
      </c>
      <c r="T73" s="29">
        <f>'C4'!T73-'C5'!T73</f>
        <v>3855.472025</v>
      </c>
      <c r="U73" s="29">
        <f>'C4'!U73-'C5'!U73</f>
        <v>4404.6026729999994</v>
      </c>
      <c r="V73" s="29">
        <f>'C4'!V73-'C5'!V73</f>
        <v>4493.6663410000101</v>
      </c>
      <c r="W73" s="29">
        <f>'C4'!W73-'C5'!W73</f>
        <v>4735.5254500000001</v>
      </c>
      <c r="X73" s="29">
        <f>'C4'!X73-'C5'!X73</f>
        <v>4492.3509309999999</v>
      </c>
      <c r="Y73" s="29">
        <f>'C4'!Y73-'C5'!Y73</f>
        <v>4299.8766649999998</v>
      </c>
      <c r="Z73" s="29">
        <f>'C4'!Z73-'C5'!Z73</f>
        <v>4583.2864950000012</v>
      </c>
      <c r="AA73" s="29">
        <f>'C4'!AA73-'C5'!AA73</f>
        <v>4512.4673539999931</v>
      </c>
      <c r="AB73" s="29">
        <f>'C4'!AB73-'C5'!AB73</f>
        <v>3836.2566059999976</v>
      </c>
      <c r="AC73" s="29">
        <f>'C4'!AC73-'C5'!AC73</f>
        <v>62031.89167099999</v>
      </c>
      <c r="AD73" s="30"/>
    </row>
    <row r="74" spans="1:31">
      <c r="A74" s="2">
        <v>66</v>
      </c>
      <c r="B74" s="44" t="s">
        <v>33</v>
      </c>
      <c r="C74" s="29">
        <f>'C4'!C74-'C5'!C74</f>
        <v>417.72435999999999</v>
      </c>
      <c r="D74" s="29">
        <f>'C4'!D74-'C5'!D74</f>
        <v>373.93921699999993</v>
      </c>
      <c r="E74" s="29">
        <f>'C4'!E74-'C5'!E74</f>
        <v>447.09279700000002</v>
      </c>
      <c r="F74" s="29">
        <f>'C4'!F74-'C5'!F74</f>
        <v>589.13140400000009</v>
      </c>
      <c r="G74" s="29">
        <f>'C4'!G74-'C5'!G74</f>
        <v>549.63227900000015</v>
      </c>
      <c r="H74" s="29">
        <f>'C4'!H74-'C5'!H74</f>
        <v>583.61616300000003</v>
      </c>
      <c r="I74" s="29">
        <f>'C4'!I74-'C5'!I74</f>
        <v>605.17942200000005</v>
      </c>
      <c r="J74" s="29">
        <f>'C4'!J74-'C5'!J74</f>
        <v>1169.7303850000001</v>
      </c>
      <c r="K74" s="29">
        <f>'C4'!K74-'C5'!K74</f>
        <v>603.26343600000018</v>
      </c>
      <c r="L74" s="29">
        <f>'C4'!L74-'C5'!L74</f>
        <v>828.33153600000003</v>
      </c>
      <c r="M74" s="29">
        <f>'C4'!M74-'C5'!M74</f>
        <v>951.35622000000001</v>
      </c>
      <c r="N74" s="29">
        <f>'C4'!N74-'C5'!N74</f>
        <v>1134.770874</v>
      </c>
      <c r="O74" s="29">
        <f>'C4'!O74-'C5'!O74</f>
        <v>1373.029581</v>
      </c>
      <c r="P74" s="29">
        <f>'C4'!P74-'C5'!P74</f>
        <v>1617.3110589999999</v>
      </c>
      <c r="Q74" s="29">
        <f>'C4'!Q74-'C5'!Q74</f>
        <v>1842.197199</v>
      </c>
      <c r="R74" s="29">
        <f>'C4'!R74-'C5'!R74</f>
        <v>2432.4244130000002</v>
      </c>
      <c r="S74" s="29">
        <f>'C4'!S74-'C5'!S74</f>
        <v>2873.3225590000002</v>
      </c>
      <c r="T74" s="29">
        <f>'C4'!T74-'C5'!T74</f>
        <v>2807.1576329999998</v>
      </c>
      <c r="U74" s="29">
        <f>'C4'!U74-'C5'!U74</f>
        <v>2998.790168</v>
      </c>
      <c r="V74" s="29">
        <f>'C4'!V74-'C5'!V74</f>
        <v>3192.7204570000004</v>
      </c>
      <c r="W74" s="29">
        <f>'C4'!W74-'C5'!W74</f>
        <v>3093.8127010000003</v>
      </c>
      <c r="X74" s="29">
        <f>'C4'!X74-'C5'!X74</f>
        <v>2767.2059580000005</v>
      </c>
      <c r="Y74" s="29">
        <f>'C4'!Y74-'C5'!Y74</f>
        <v>2634.8698450000002</v>
      </c>
      <c r="Z74" s="29">
        <f>'C4'!Z74-'C5'!Z74</f>
        <v>2683.5799790000001</v>
      </c>
      <c r="AA74" s="29">
        <f>'C4'!AA74-'C5'!AA74</f>
        <v>2842.6278489999986</v>
      </c>
      <c r="AB74" s="29">
        <f>'C4'!AB74-'C5'!AB74</f>
        <v>2388.7577019999999</v>
      </c>
      <c r="AC74" s="29">
        <f>'C4'!AC74-'C5'!AC74</f>
        <v>43801.575195999991</v>
      </c>
      <c r="AD74" s="30"/>
    </row>
    <row r="75" spans="1:31">
      <c r="A75" s="2">
        <v>67</v>
      </c>
      <c r="B75" s="44" t="s">
        <v>32</v>
      </c>
      <c r="C75" s="29">
        <f>'C4'!C75-'C5'!C75</f>
        <v>610.03490600000009</v>
      </c>
      <c r="D75" s="29">
        <f>'C4'!D75-'C5'!D75</f>
        <v>568.770397</v>
      </c>
      <c r="E75" s="29">
        <f>'C4'!E75-'C5'!E75</f>
        <v>665.86045500000012</v>
      </c>
      <c r="F75" s="29">
        <f>'C4'!F75-'C5'!F75</f>
        <v>728.72982000000002</v>
      </c>
      <c r="G75" s="29">
        <f>'C4'!G75-'C5'!G75</f>
        <v>765.23542800000007</v>
      </c>
      <c r="H75" s="29">
        <f>'C4'!H75-'C5'!H75</f>
        <v>826.35124800000006</v>
      </c>
      <c r="I75" s="29">
        <f>'C4'!I75-'C5'!I75</f>
        <v>840.575197</v>
      </c>
      <c r="J75" s="29">
        <f>'C4'!J75-'C5'!J75</f>
        <v>1876.274134</v>
      </c>
      <c r="K75" s="29">
        <f>'C4'!K75-'C5'!K75</f>
        <v>891.38766600000122</v>
      </c>
      <c r="L75" s="29">
        <f>'C4'!L75-'C5'!L75</f>
        <v>1084.6086050000001</v>
      </c>
      <c r="M75" s="29">
        <f>'C4'!M75-'C5'!M75</f>
        <v>1208.1868539999998</v>
      </c>
      <c r="N75" s="29">
        <f>'C4'!N75-'C5'!N75</f>
        <v>1402.828673</v>
      </c>
      <c r="O75" s="29">
        <f>'C4'!O75-'C5'!O75</f>
        <v>1742.8064949999998</v>
      </c>
      <c r="P75" s="29">
        <f>'C4'!P75-'C5'!P75</f>
        <v>2006.659392</v>
      </c>
      <c r="Q75" s="29">
        <f>'C4'!Q75-'C5'!Q75</f>
        <v>2173.0611350000004</v>
      </c>
      <c r="R75" s="29">
        <f>'C4'!R75-'C5'!R75</f>
        <v>2826.6044079999997</v>
      </c>
      <c r="S75" s="29">
        <f>'C4'!S75-'C5'!S75</f>
        <v>4003.4106239999996</v>
      </c>
      <c r="T75" s="29">
        <f>'C4'!T75-'C5'!T75</f>
        <v>4968.2544390000003</v>
      </c>
      <c r="U75" s="29">
        <f>'C4'!U75-'C5'!U75</f>
        <v>5511.543232</v>
      </c>
      <c r="V75" s="29">
        <f>'C4'!V75-'C5'!V75</f>
        <v>6257.3658610000002</v>
      </c>
      <c r="W75" s="29">
        <f>'C4'!W75-'C5'!W75</f>
        <v>6577.6632779999991</v>
      </c>
      <c r="X75" s="29">
        <f>'C4'!X75-'C5'!X75</f>
        <v>5209.7216770000005</v>
      </c>
      <c r="Y75" s="29">
        <f>'C4'!Y75-'C5'!Y75</f>
        <v>5877.3573480000005</v>
      </c>
      <c r="Z75" s="29">
        <f>'C4'!Z75-'C5'!Z75</f>
        <v>6726.4922689999994</v>
      </c>
      <c r="AA75" s="29">
        <f>'C4'!AA75-'C5'!AA75</f>
        <v>8110.6889540000102</v>
      </c>
      <c r="AB75" s="29">
        <f>'C4'!AB75-'C5'!AB75</f>
        <v>8227.9475509999884</v>
      </c>
      <c r="AC75" s="29">
        <f>'C4'!AC75-'C5'!AC75</f>
        <v>81688.420045999985</v>
      </c>
      <c r="AD75" s="30"/>
    </row>
    <row r="76" spans="1:31">
      <c r="A76" s="2">
        <v>68</v>
      </c>
      <c r="B76" s="44" t="s">
        <v>31</v>
      </c>
      <c r="C76" s="29">
        <f>'C4'!C76-'C5'!C76</f>
        <v>494.78195100000005</v>
      </c>
      <c r="D76" s="29">
        <f>'C4'!D76-'C5'!D76</f>
        <v>532.79014000000006</v>
      </c>
      <c r="E76" s="29">
        <f>'C4'!E76-'C5'!E76</f>
        <v>608.30025700000056</v>
      </c>
      <c r="F76" s="29">
        <f>'C4'!F76-'C5'!F76</f>
        <v>495.11733299999997</v>
      </c>
      <c r="G76" s="29">
        <f>'C4'!G76-'C5'!G76</f>
        <v>593.51045599999998</v>
      </c>
      <c r="H76" s="29">
        <f>'C4'!H76-'C5'!H76</f>
        <v>700.84196299999996</v>
      </c>
      <c r="I76" s="29">
        <f>'C4'!I76-'C5'!I76</f>
        <v>855.34935400000006</v>
      </c>
      <c r="J76" s="29">
        <f>'C4'!J76-'C5'!J76</f>
        <v>2353.438048</v>
      </c>
      <c r="K76" s="29">
        <f>'C4'!K76-'C5'!K76</f>
        <v>1200.8615099999965</v>
      </c>
      <c r="L76" s="29">
        <f>'C4'!L76-'C5'!L76</f>
        <v>1565.1679790000001</v>
      </c>
      <c r="M76" s="29">
        <f>'C4'!M76-'C5'!M76</f>
        <v>2222.1625690000001</v>
      </c>
      <c r="N76" s="29">
        <f>'C4'!N76-'C5'!N76</f>
        <v>2987.0126420000001</v>
      </c>
      <c r="O76" s="29">
        <f>'C4'!O76-'C5'!O76</f>
        <v>3750.157013</v>
      </c>
      <c r="P76" s="29">
        <f>'C4'!P76-'C5'!P76</f>
        <v>4565.6265769999991</v>
      </c>
      <c r="Q76" s="29">
        <f>'C4'!Q76-'C5'!Q76</f>
        <v>4138.6558569999997</v>
      </c>
      <c r="R76" s="29">
        <f>'C4'!R76-'C5'!R76</f>
        <v>4727.6213980000002</v>
      </c>
      <c r="S76" s="29">
        <f>'C4'!S76-'C5'!S76</f>
        <v>6039.2916719999994</v>
      </c>
      <c r="T76" s="29">
        <f>'C4'!T76-'C5'!T76</f>
        <v>6735.68523</v>
      </c>
      <c r="U76" s="29">
        <f>'C4'!U76-'C5'!U76</f>
        <v>8616.4339059999984</v>
      </c>
      <c r="V76" s="29">
        <f>'C4'!V76-'C5'!V76</f>
        <v>9434.6411690000004</v>
      </c>
      <c r="W76" s="29">
        <f>'C4'!W76-'C5'!W76</f>
        <v>11589.895408000002</v>
      </c>
      <c r="X76" s="29">
        <f>'C4'!X76-'C5'!X76</f>
        <v>10293.980100000001</v>
      </c>
      <c r="Y76" s="29">
        <f>'C4'!Y76-'C5'!Y76</f>
        <v>10406.216756</v>
      </c>
      <c r="Z76" s="29">
        <f>'C4'!Z76-'C5'!Z76</f>
        <v>10217.025096000001</v>
      </c>
      <c r="AA76" s="29">
        <f>'C4'!AA76-'C5'!AA76</f>
        <v>9705.0674860000181</v>
      </c>
      <c r="AB76" s="29">
        <f>'C4'!AB76-'C5'!AB76</f>
        <v>10790.523963999965</v>
      </c>
      <c r="AC76" s="29">
        <f>'C4'!AC76-'C5'!AC76</f>
        <v>125620.15583399998</v>
      </c>
      <c r="AD76" s="30"/>
    </row>
    <row r="77" spans="1:31">
      <c r="A77" s="2">
        <v>69</v>
      </c>
      <c r="B77" s="44" t="s">
        <v>30</v>
      </c>
      <c r="C77" s="29">
        <f>'C4'!C77-'C5'!C77</f>
        <v>1025.347892</v>
      </c>
      <c r="D77" s="29">
        <f>'C4'!D77-'C5'!D77</f>
        <v>1066.0273540000003</v>
      </c>
      <c r="E77" s="29">
        <f>'C4'!E77-'C5'!E77</f>
        <v>1492.6552260000001</v>
      </c>
      <c r="F77" s="29">
        <f>'C4'!F77-'C5'!F77</f>
        <v>1544.95904</v>
      </c>
      <c r="G77" s="29">
        <f>'C4'!G77-'C5'!G77</f>
        <v>1626.7728669999999</v>
      </c>
      <c r="H77" s="29">
        <f>'C4'!H77-'C5'!H77</f>
        <v>1809.5831020000001</v>
      </c>
      <c r="I77" s="29">
        <f>'C4'!I77-'C5'!I77</f>
        <v>1618.003667</v>
      </c>
      <c r="J77" s="29">
        <f>'C4'!J77-'C5'!J77</f>
        <v>2435.2249499999998</v>
      </c>
      <c r="K77" s="29">
        <f>'C4'!K77-'C5'!K77</f>
        <v>2529.361903</v>
      </c>
      <c r="L77" s="29">
        <f>'C4'!L77-'C5'!L77</f>
        <v>3579.6972409999998</v>
      </c>
      <c r="M77" s="29">
        <f>'C4'!M77-'C5'!M77</f>
        <v>4739.0049039999994</v>
      </c>
      <c r="N77" s="29">
        <f>'C4'!N77-'C5'!N77</f>
        <v>5956.3843870000001</v>
      </c>
      <c r="O77" s="29">
        <f>'C4'!O77-'C5'!O77</f>
        <v>6208.1149880000003</v>
      </c>
      <c r="P77" s="29">
        <f>'C4'!P77-'C5'!P77</f>
        <v>7580.1162680000007</v>
      </c>
      <c r="Q77" s="29">
        <f>'C4'!Q77-'C5'!Q77</f>
        <v>7654.2662069999997</v>
      </c>
      <c r="R77" s="29">
        <f>'C4'!R77-'C5'!R77</f>
        <v>10518.681664</v>
      </c>
      <c r="S77" s="29">
        <f>'C4'!S77-'C5'!S77</f>
        <v>13317.758792999999</v>
      </c>
      <c r="T77" s="29">
        <f>'C4'!T77-'C5'!T77</f>
        <v>16093.346525000001</v>
      </c>
      <c r="U77" s="29">
        <f>'C4'!U77-'C5'!U77</f>
        <v>18477.381479</v>
      </c>
      <c r="V77" s="29">
        <f>'C4'!V77-'C5'!V77</f>
        <v>21302.81782</v>
      </c>
      <c r="W77" s="29">
        <f>'C4'!W77-'C5'!W77</f>
        <v>25635.262748000001</v>
      </c>
      <c r="X77" s="29">
        <f>'C4'!X77-'C5'!X77</f>
        <v>19726.095503</v>
      </c>
      <c r="Y77" s="29">
        <f>'C4'!Y77-'C5'!Y77</f>
        <v>19612.059429000001</v>
      </c>
      <c r="Z77" s="29">
        <f>'C4'!Z77-'C5'!Z77</f>
        <v>20583.831635000002</v>
      </c>
      <c r="AA77" s="29">
        <f>'C4'!AA77-'C5'!AA77</f>
        <v>23840.152813000004</v>
      </c>
      <c r="AB77" s="29">
        <f>'C4'!AB77-'C5'!AB77</f>
        <v>23770.238449999924</v>
      </c>
      <c r="AC77" s="29">
        <f>'C4'!AC77-'C5'!AC77</f>
        <v>263743.14685499994</v>
      </c>
      <c r="AD77" s="30"/>
    </row>
    <row r="78" spans="1:31">
      <c r="A78" s="2">
        <v>70</v>
      </c>
      <c r="B78" s="44" t="s">
        <v>29</v>
      </c>
      <c r="C78" s="29">
        <f>'C4'!C78-'C5'!C78</f>
        <v>196.72501899999997</v>
      </c>
      <c r="D78" s="29">
        <f>'C4'!D78-'C5'!D78</f>
        <v>28.290493999999853</v>
      </c>
      <c r="E78" s="29">
        <f>'C4'!E78-'C5'!E78</f>
        <v>90.531021000000123</v>
      </c>
      <c r="F78" s="29">
        <f>'C4'!F78-'C5'!F78</f>
        <v>-35.689594999999827</v>
      </c>
      <c r="G78" s="29">
        <f>'C4'!G78-'C5'!G78</f>
        <v>-110.90026199999966</v>
      </c>
      <c r="H78" s="29">
        <f>'C4'!H78-'C5'!H78</f>
        <v>591.14374700000008</v>
      </c>
      <c r="I78" s="29">
        <f>'C4'!I78-'C5'!I78</f>
        <v>-142.87080100000003</v>
      </c>
      <c r="J78" s="29">
        <f>'C4'!J78-'C5'!J78</f>
        <v>127.20057399999996</v>
      </c>
      <c r="K78" s="29">
        <f>'C4'!K78-'C5'!K78</f>
        <v>289.46742900000436</v>
      </c>
      <c r="L78" s="29">
        <f>'C4'!L78-'C5'!L78</f>
        <v>949.91785600000003</v>
      </c>
      <c r="M78" s="29">
        <f>'C4'!M78-'C5'!M78</f>
        <v>1919.2687749999996</v>
      </c>
      <c r="N78" s="29">
        <f>'C4'!N78-'C5'!N78</f>
        <v>2642.0079160000005</v>
      </c>
      <c r="O78" s="29">
        <f>'C4'!O78-'C5'!O78</f>
        <v>3881.4820979999995</v>
      </c>
      <c r="P78" s="29">
        <f>'C4'!P78-'C5'!P78</f>
        <v>5487.0623219999998</v>
      </c>
      <c r="Q78" s="29">
        <f>'C4'!Q78-'C5'!Q78</f>
        <v>4575.6442539999998</v>
      </c>
      <c r="R78" s="29">
        <f>'C4'!R78-'C5'!R78</f>
        <v>5436.8260729999993</v>
      </c>
      <c r="S78" s="29">
        <f>'C4'!S78-'C5'!S78</f>
        <v>6345.9544339999993</v>
      </c>
      <c r="T78" s="29">
        <f>'C4'!T78-'C5'!T78</f>
        <v>7626.0594899999996</v>
      </c>
      <c r="U78" s="29">
        <f>'C4'!U78-'C5'!U78</f>
        <v>8749.1503279999997</v>
      </c>
      <c r="V78" s="29">
        <f>'C4'!V78-'C5'!V78</f>
        <v>8693.7026870000009</v>
      </c>
      <c r="W78" s="29">
        <f>'C4'!W78-'C5'!W78</f>
        <v>9254.2154509999928</v>
      </c>
      <c r="X78" s="29">
        <f>'C4'!X78-'C5'!X78</f>
        <v>9037.6706019999947</v>
      </c>
      <c r="Y78" s="29">
        <f>'C4'!Y78-'C5'!Y78</f>
        <v>8740.6227050000016</v>
      </c>
      <c r="Z78" s="29">
        <f>'C4'!Z78-'C5'!Z78</f>
        <v>8986.8231650000016</v>
      </c>
      <c r="AA78" s="29">
        <f>'C4'!AA78-'C5'!AA78</f>
        <v>10267.031148999959</v>
      </c>
      <c r="AB78" s="29">
        <f>'C4'!AB78-'C5'!AB78</f>
        <v>10490.392061000028</v>
      </c>
      <c r="AC78" s="29">
        <f>'C4'!AC78-'C5'!AC78</f>
        <v>114117.72899200002</v>
      </c>
      <c r="AD78" s="30"/>
    </row>
    <row r="79" spans="1:31">
      <c r="A79" s="2">
        <v>71</v>
      </c>
      <c r="B79" s="47" t="s">
        <v>28</v>
      </c>
      <c r="C79" s="29">
        <f>'C4'!C79-'C5'!C79</f>
        <v>719.91229999999996</v>
      </c>
      <c r="D79" s="29">
        <f>'C4'!D79-'C5'!D79</f>
        <v>863.10885300000018</v>
      </c>
      <c r="E79" s="29">
        <f>'C4'!E79-'C5'!E79</f>
        <v>1313.372482</v>
      </c>
      <c r="F79" s="29">
        <f>'C4'!F79-'C5'!F79</f>
        <v>1607.2430380000005</v>
      </c>
      <c r="G79" s="29">
        <f>'C4'!G79-'C5'!G79</f>
        <v>1804.066100999999</v>
      </c>
      <c r="H79" s="29">
        <f>'C4'!H79-'C5'!H79</f>
        <v>4020.3053949999999</v>
      </c>
      <c r="I79" s="29">
        <f>'C4'!I79-'C5'!I79</f>
        <v>1414.925581</v>
      </c>
      <c r="J79" s="29">
        <f>'C4'!J79-'C5'!J79</f>
        <v>1464.9512950000001</v>
      </c>
      <c r="K79" s="29">
        <f>'C4'!K79-'C5'!K79</f>
        <v>1298.7553510000014</v>
      </c>
      <c r="L79" s="29">
        <f>'C4'!L79-'C5'!L79</f>
        <v>1794.9734160000003</v>
      </c>
      <c r="M79" s="29">
        <f>'C4'!M79-'C5'!M79</f>
        <v>2061.9025449999999</v>
      </c>
      <c r="N79" s="29">
        <f>'C4'!N79-'C5'!N79</f>
        <v>2282.6020799999997</v>
      </c>
      <c r="O79" s="29">
        <f>'C4'!O79-'C5'!O79</f>
        <v>1868.3246939999999</v>
      </c>
      <c r="P79" s="29">
        <f>'C4'!P79-'C5'!P79</f>
        <v>934.76952299999994</v>
      </c>
      <c r="Q79" s="29">
        <f>'C4'!Q79-'C5'!Q79</f>
        <v>964.1432990000003</v>
      </c>
      <c r="R79" s="29">
        <f>'C4'!R79-'C5'!R79</f>
        <v>1700.0290950000017</v>
      </c>
      <c r="S79" s="29">
        <f>'C4'!S79-'C5'!S79</f>
        <v>12632.692008</v>
      </c>
      <c r="T79" s="29">
        <f>'C4'!T79-'C5'!T79</f>
        <v>32258.898529000002</v>
      </c>
      <c r="U79" s="29">
        <f>'C4'!U79-'C5'!U79</f>
        <v>31762.720011000001</v>
      </c>
      <c r="V79" s="29">
        <f>'C4'!V79-'C5'!V79</f>
        <v>21313.632879000099</v>
      </c>
      <c r="W79" s="29">
        <f>'C4'!W79-'C5'!W79</f>
        <v>11231.894729000003</v>
      </c>
      <c r="X79" s="29">
        <f>'C4'!X79-'C5'!X79</f>
        <v>5623.6585629999954</v>
      </c>
      <c r="Y79" s="29">
        <f>'C4'!Y79-'C5'!Y79</f>
        <v>3246.5084199999983</v>
      </c>
      <c r="Z79" s="29">
        <f>'C4'!Z79-'C5'!Z79</f>
        <v>-41802.296969000017</v>
      </c>
      <c r="AA79" s="29">
        <f>'C4'!AA79-'C5'!AA79</f>
        <v>-39839.934623999958</v>
      </c>
      <c r="AB79" s="29">
        <f>'C4'!AB79-'C5'!AB79</f>
        <v>-13308.990331999925</v>
      </c>
      <c r="AC79" s="29">
        <f>'C4'!AC79-'C5'!AC79</f>
        <v>49232.168262000196</v>
      </c>
      <c r="AD79" s="30"/>
    </row>
    <row r="80" spans="1:31">
      <c r="A80" s="2">
        <v>72</v>
      </c>
      <c r="B80" s="44" t="s">
        <v>27</v>
      </c>
      <c r="C80" s="29">
        <f>'C4'!C80-'C5'!C80</f>
        <v>-1096.7378820000004</v>
      </c>
      <c r="D80" s="29">
        <f>'C4'!D80-'C5'!D80</f>
        <v>-3687.1757119999925</v>
      </c>
      <c r="E80" s="29">
        <f>'C4'!E80-'C5'!E80</f>
        <v>-2217.5310070000005</v>
      </c>
      <c r="F80" s="29">
        <f>'C4'!F80-'C5'!F80</f>
        <v>-3464.7452559999952</v>
      </c>
      <c r="G80" s="29">
        <f>'C4'!G80-'C5'!G80</f>
        <v>-5119.7405549999985</v>
      </c>
      <c r="H80" s="29">
        <f>'C4'!H80-'C5'!H80</f>
        <v>-2392.9938150000007</v>
      </c>
      <c r="I80" s="29">
        <f>'C4'!I80-'C5'!I80</f>
        <v>-8699.1497290000007</v>
      </c>
      <c r="J80" s="29">
        <f>'C4'!J80-'C5'!J80</f>
        <v>-11366.681876999999</v>
      </c>
      <c r="K80" s="29">
        <f>'C4'!K80-'C5'!K80</f>
        <v>-17417.187341999921</v>
      </c>
      <c r="L80" s="29">
        <f>'C4'!L80-'C5'!L80</f>
        <v>-12166.240623999998</v>
      </c>
      <c r="M80" s="29">
        <f>'C4'!M80-'C5'!M80</f>
        <v>-11126.880888</v>
      </c>
      <c r="N80" s="29">
        <f>'C4'!N80-'C5'!N80</f>
        <v>5117.187922000001</v>
      </c>
      <c r="O80" s="29">
        <f>'C4'!O80-'C5'!O80</f>
        <v>16937.678920999999</v>
      </c>
      <c r="P80" s="29">
        <f>'C4'!P80-'C5'!P80</f>
        <v>28974.601319999998</v>
      </c>
      <c r="Q80" s="29">
        <f>'C4'!Q80-'C5'!Q80</f>
        <v>-14306.933932999998</v>
      </c>
      <c r="R80" s="29">
        <f>'C4'!R80-'C5'!R80</f>
        <v>3639.0766199999998</v>
      </c>
      <c r="S80" s="29">
        <f>'C4'!S80-'C5'!S80</f>
        <v>11515.685707000001</v>
      </c>
      <c r="T80" s="29">
        <f>'C4'!T80-'C5'!T80</f>
        <v>13871.500773</v>
      </c>
      <c r="U80" s="29">
        <f>'C4'!U80-'C5'!U80</f>
        <v>17272.975837999998</v>
      </c>
      <c r="V80" s="29">
        <f>'C4'!V80-'C5'!V80</f>
        <v>34307.188007000004</v>
      </c>
      <c r="W80" s="29">
        <f>'C4'!W80-'C5'!W80</f>
        <v>30993.756136999989</v>
      </c>
      <c r="X80" s="29">
        <f>'C4'!X80-'C5'!X80</f>
        <v>26765.677219999994</v>
      </c>
      <c r="Y80" s="29">
        <f>'C4'!Y80-'C5'!Y80</f>
        <v>21637.165698999997</v>
      </c>
      <c r="Z80" s="29">
        <f>'C4'!Z80-'C5'!Z80</f>
        <v>24526.051060999998</v>
      </c>
      <c r="AA80" s="29">
        <f>'C4'!AA80-'C5'!AA80</f>
        <v>16024.308937000169</v>
      </c>
      <c r="AB80" s="29">
        <f>'C4'!AB80-'C5'!AB80</f>
        <v>-3407.5681729999706</v>
      </c>
      <c r="AC80" s="29">
        <f>'C4'!AC80-'C5'!AC80</f>
        <v>155113.2873690002</v>
      </c>
      <c r="AD80" s="30"/>
    </row>
    <row r="81" spans="1:30">
      <c r="A81" s="2">
        <v>73</v>
      </c>
      <c r="B81" s="44" t="s">
        <v>26</v>
      </c>
      <c r="C81" s="29">
        <f>'C4'!C81-'C5'!C81</f>
        <v>637.60269900000003</v>
      </c>
      <c r="D81" s="29">
        <f>'C4'!D81-'C5'!D81</f>
        <v>1495.6957510000013</v>
      </c>
      <c r="E81" s="29">
        <f>'C4'!E81-'C5'!E81</f>
        <v>1893.2016870000004</v>
      </c>
      <c r="F81" s="29">
        <f>'C4'!F81-'C5'!F81</f>
        <v>2358.7908869999987</v>
      </c>
      <c r="G81" s="29">
        <f>'C4'!G81-'C5'!G81</f>
        <v>2759.6225999999997</v>
      </c>
      <c r="H81" s="29">
        <f>'C4'!H81-'C5'!H81</f>
        <v>9269.7154680000003</v>
      </c>
      <c r="I81" s="29">
        <f>'C4'!I81-'C5'!I81</f>
        <v>3945.3697989999996</v>
      </c>
      <c r="J81" s="29">
        <f>'C4'!J81-'C5'!J81</f>
        <v>4334.9939260000001</v>
      </c>
      <c r="K81" s="29">
        <f>'C4'!K81-'C5'!K81</f>
        <v>5633.3821410000182</v>
      </c>
      <c r="L81" s="29">
        <f>'C4'!L81-'C5'!L81</f>
        <v>9066.4201219999995</v>
      </c>
      <c r="M81" s="29">
        <f>'C4'!M81-'C5'!M81</f>
        <v>13337.290888000001</v>
      </c>
      <c r="N81" s="29">
        <f>'C4'!N81-'C5'!N81</f>
        <v>19838.887311999999</v>
      </c>
      <c r="O81" s="29">
        <f>'C4'!O81-'C5'!O81</f>
        <v>28682.032084999999</v>
      </c>
      <c r="P81" s="29">
        <f>'C4'!P81-'C5'!P81</f>
        <v>37787.170700000002</v>
      </c>
      <c r="Q81" s="29">
        <f>'C4'!Q81-'C5'!Q81</f>
        <v>24934.829090000003</v>
      </c>
      <c r="R81" s="29">
        <f>'C4'!R81-'C5'!R81</f>
        <v>30015.000106</v>
      </c>
      <c r="S81" s="29">
        <f>'C4'!S81-'C5'!S81</f>
        <v>40989.877772000007</v>
      </c>
      <c r="T81" s="29">
        <f>'C4'!T81-'C5'!T81</f>
        <v>46160.862929999996</v>
      </c>
      <c r="U81" s="29">
        <f>'C4'!U81-'C5'!U81</f>
        <v>46911.121104999998</v>
      </c>
      <c r="V81" s="29">
        <f>'C4'!V81-'C5'!V81</f>
        <v>48902.292782999699</v>
      </c>
      <c r="W81" s="29">
        <f>'C4'!W81-'C5'!W81</f>
        <v>50523.400973000025</v>
      </c>
      <c r="X81" s="29">
        <f>'C4'!X81-'C5'!X81</f>
        <v>44654.490964000004</v>
      </c>
      <c r="Y81" s="29">
        <f>'C4'!Y81-'C5'!Y81</f>
        <v>47830.840887000006</v>
      </c>
      <c r="Z81" s="29">
        <f>'C4'!Z81-'C5'!Z81</f>
        <v>54586.969051999986</v>
      </c>
      <c r="AA81" s="29">
        <f>'C4'!AA81-'C5'!AA81</f>
        <v>59404.469555000374</v>
      </c>
      <c r="AB81" s="29">
        <f>'C4'!AB81-'C5'!AB81</f>
        <v>61580.484504000393</v>
      </c>
      <c r="AC81" s="29">
        <f>'C4'!AC81-'C5'!AC81</f>
        <v>697534.81578600057</v>
      </c>
      <c r="AD81" s="30"/>
    </row>
    <row r="82" spans="1:30">
      <c r="A82" s="2">
        <v>74</v>
      </c>
      <c r="B82" s="44" t="s">
        <v>25</v>
      </c>
      <c r="C82" s="29">
        <f>'C4'!C82-'C5'!C82</f>
        <v>-1409.2451110000002</v>
      </c>
      <c r="D82" s="29">
        <f>'C4'!D82-'C5'!D82</f>
        <v>-1579.1640029999994</v>
      </c>
      <c r="E82" s="29">
        <f>'C4'!E82-'C5'!E82</f>
        <v>-1498.7137919999998</v>
      </c>
      <c r="F82" s="29">
        <f>'C4'!F82-'C5'!F82</f>
        <v>-1577.712054000001</v>
      </c>
      <c r="G82" s="29">
        <f>'C4'!G82-'C5'!G82</f>
        <v>-2469.1401720000013</v>
      </c>
      <c r="H82" s="29">
        <f>'C4'!H82-'C5'!H82</f>
        <v>-3001.6628479999999</v>
      </c>
      <c r="I82" s="29">
        <f>'C4'!I82-'C5'!I82</f>
        <v>-4265.2956990000002</v>
      </c>
      <c r="J82" s="29">
        <f>'C4'!J82-'C5'!J82</f>
        <v>-5065.1220510000003</v>
      </c>
      <c r="K82" s="29">
        <f>'C4'!K82-'C5'!K82</f>
        <v>-5766.9491220000045</v>
      </c>
      <c r="L82" s="29">
        <f>'C4'!L82-'C5'!L82</f>
        <v>-8334.8970210000007</v>
      </c>
      <c r="M82" s="29">
        <f>'C4'!M82-'C5'!M82</f>
        <v>-9835.2674579999984</v>
      </c>
      <c r="N82" s="29">
        <f>'C4'!N82-'C5'!N82</f>
        <v>-11343.590093999999</v>
      </c>
      <c r="O82" s="29">
        <f>'C4'!O82-'C5'!O82</f>
        <v>-21877.799788000004</v>
      </c>
      <c r="P82" s="29">
        <f>'C4'!P82-'C5'!P82</f>
        <v>-20474.105879999999</v>
      </c>
      <c r="Q82" s="29">
        <f>'C4'!Q82-'C5'!Q82</f>
        <v>-25837.564552</v>
      </c>
      <c r="R82" s="29">
        <f>'C4'!R82-'C5'!R82</f>
        <v>-41187.600892000002</v>
      </c>
      <c r="S82" s="29">
        <f>'C4'!S82-'C5'!S82</f>
        <v>-47530.540975000004</v>
      </c>
      <c r="T82" s="29">
        <f>'C4'!T82-'C5'!T82</f>
        <v>-47399.368533999994</v>
      </c>
      <c r="U82" s="29">
        <f>'C4'!U82-'C5'!U82</f>
        <v>-43239.25836</v>
      </c>
      <c r="V82" s="29">
        <f>'C4'!V82-'C5'!V82</f>
        <v>-40688.312550999981</v>
      </c>
      <c r="W82" s="29">
        <f>'C4'!W82-'C5'!W82</f>
        <v>-32813.686246999976</v>
      </c>
      <c r="X82" s="29">
        <f>'C4'!X82-'C5'!X82</f>
        <v>-27415.278230000018</v>
      </c>
      <c r="Y82" s="29">
        <f>'C4'!Y82-'C5'!Y82</f>
        <v>-34708.966088999994</v>
      </c>
      <c r="Z82" s="29">
        <f>'C4'!Z82-'C5'!Z82</f>
        <v>-40609.236894000001</v>
      </c>
      <c r="AA82" s="29">
        <f>'C4'!AA82-'C5'!AA82</f>
        <v>-33844.51082299999</v>
      </c>
      <c r="AB82" s="29">
        <f>'C4'!AB82-'C5'!AB82</f>
        <v>-42375.306775999888</v>
      </c>
      <c r="AC82" s="29">
        <f>'C4'!AC82-'C5'!AC82</f>
        <v>-556148.29601599986</v>
      </c>
      <c r="AD82" s="30"/>
    </row>
    <row r="83" spans="1:30">
      <c r="A83" s="2">
        <v>75</v>
      </c>
      <c r="B83" s="44" t="s">
        <v>24</v>
      </c>
      <c r="C83" s="29">
        <f>'C4'!C83-'C5'!C83</f>
        <v>-22.948616000000001</v>
      </c>
      <c r="D83" s="29">
        <f>'C4'!D83-'C5'!D83</f>
        <v>-55.843679000000009</v>
      </c>
      <c r="E83" s="29">
        <f>'C4'!E83-'C5'!E83</f>
        <v>-24.182789000000021</v>
      </c>
      <c r="F83" s="29">
        <f>'C4'!F83-'C5'!F83</f>
        <v>-14.633105000000029</v>
      </c>
      <c r="G83" s="29">
        <f>'C4'!G83-'C5'!G83</f>
        <v>-27.530762999999993</v>
      </c>
      <c r="H83" s="29">
        <f>'C4'!H83-'C5'!H83</f>
        <v>-48.038650999999987</v>
      </c>
      <c r="I83" s="29">
        <f>'C4'!I83-'C5'!I83</f>
        <v>-312.68983300000002</v>
      </c>
      <c r="J83" s="29">
        <f>'C4'!J83-'C5'!J83</f>
        <v>-393.59690899999998</v>
      </c>
      <c r="K83" s="29">
        <f>'C4'!K83-'C5'!K83</f>
        <v>-681.86415800000009</v>
      </c>
      <c r="L83" s="29">
        <f>'C4'!L83-'C5'!L83</f>
        <v>-1051.493925</v>
      </c>
      <c r="M83" s="29">
        <f>'C4'!M83-'C5'!M83</f>
        <v>-1871.2060329999997</v>
      </c>
      <c r="N83" s="29">
        <f>'C4'!N83-'C5'!N83</f>
        <v>-3064.0139239999999</v>
      </c>
      <c r="O83" s="29">
        <f>'C4'!O83-'C5'!O83</f>
        <v>-5782.8879049999996</v>
      </c>
      <c r="P83" s="29">
        <f>'C4'!P83-'C5'!P83</f>
        <v>-4849.5050259999998</v>
      </c>
      <c r="Q83" s="29">
        <f>'C4'!Q83-'C5'!Q83</f>
        <v>-4288.6985249999998</v>
      </c>
      <c r="R83" s="29">
        <f>'C4'!R83-'C5'!R83</f>
        <v>-4581.7690130000001</v>
      </c>
      <c r="S83" s="29">
        <f>'C4'!S83-'C5'!S83</f>
        <v>-6320.0138780000007</v>
      </c>
      <c r="T83" s="29">
        <f>'C4'!T83-'C5'!T83</f>
        <v>-3963.6465990000006</v>
      </c>
      <c r="U83" s="29">
        <f>'C4'!U83-'C5'!U83</f>
        <v>-3560.1754929999997</v>
      </c>
      <c r="V83" s="29">
        <f>'C4'!V83-'C5'!V83</f>
        <v>-1894.2893790000003</v>
      </c>
      <c r="W83" s="29">
        <f>'C4'!W83-'C5'!W83</f>
        <v>-4431.4655450000009</v>
      </c>
      <c r="X83" s="29">
        <f>'C4'!X83-'C5'!X83</f>
        <v>-4609.7314320000005</v>
      </c>
      <c r="Y83" s="29">
        <f>'C4'!Y83-'C5'!Y83</f>
        <v>-4213.0953250000002</v>
      </c>
      <c r="Z83" s="29">
        <f>'C4'!Z83-'C5'!Z83</f>
        <v>-5022.1526739999999</v>
      </c>
      <c r="AA83" s="29">
        <f>'C4'!AA83-'C5'!AA83</f>
        <v>-4644.7156800000021</v>
      </c>
      <c r="AB83" s="29">
        <f>'C4'!AB83-'C5'!AB83</f>
        <v>-3670.3139079999992</v>
      </c>
      <c r="AC83" s="29">
        <f>'C4'!AC83-'C5'!AC83</f>
        <v>-69400.502766999998</v>
      </c>
      <c r="AD83" s="30"/>
    </row>
    <row r="84" spans="1:30">
      <c r="A84" s="2">
        <v>76</v>
      </c>
      <c r="B84" s="44" t="s">
        <v>23</v>
      </c>
      <c r="C84" s="29">
        <f>'C4'!C84-'C5'!C84</f>
        <v>-669.60160300000007</v>
      </c>
      <c r="D84" s="29">
        <f>'C4'!D84-'C5'!D84</f>
        <v>-812.66167399999983</v>
      </c>
      <c r="E84" s="29">
        <f>'C4'!E84-'C5'!E84</f>
        <v>-619.25261799999953</v>
      </c>
      <c r="F84" s="29">
        <f>'C4'!F84-'C5'!F84</f>
        <v>-542.98097600000006</v>
      </c>
      <c r="G84" s="29">
        <f>'C4'!G84-'C5'!G84</f>
        <v>-1309.9220960000011</v>
      </c>
      <c r="H84" s="29">
        <f>'C4'!H84-'C5'!H84</f>
        <v>-1631.8907479999998</v>
      </c>
      <c r="I84" s="29">
        <f>'C4'!I84-'C5'!I84</f>
        <v>-763.6252420000003</v>
      </c>
      <c r="J84" s="29">
        <f>'C4'!J84-'C5'!J84</f>
        <v>-198.26379899999984</v>
      </c>
      <c r="K84" s="29">
        <f>'C4'!K84-'C5'!K84</f>
        <v>119.81193800001574</v>
      </c>
      <c r="L84" s="29">
        <f>'C4'!L84-'C5'!L84</f>
        <v>236.39204900000004</v>
      </c>
      <c r="M84" s="29">
        <f>'C4'!M84-'C5'!M84</f>
        <v>1111.3479660000003</v>
      </c>
      <c r="N84" s="29">
        <f>'C4'!N84-'C5'!N84</f>
        <v>3076.3643430000002</v>
      </c>
      <c r="O84" s="29">
        <f>'C4'!O84-'C5'!O84</f>
        <v>4832.5732639999997</v>
      </c>
      <c r="P84" s="29">
        <f>'C4'!P84-'C5'!P84</f>
        <v>7388.8619269999999</v>
      </c>
      <c r="Q84" s="29">
        <f>'C4'!Q84-'C5'!Q84</f>
        <v>954.75994499999979</v>
      </c>
      <c r="R84" s="29">
        <f>'C4'!R84-'C5'!R84</f>
        <v>5742.3923910000012</v>
      </c>
      <c r="S84" s="29">
        <f>'C4'!S84-'C5'!S84</f>
        <v>8881.8151480000015</v>
      </c>
      <c r="T84" s="29">
        <f>'C4'!T84-'C5'!T84</f>
        <v>9057.8478919999998</v>
      </c>
      <c r="U84" s="29">
        <f>'C4'!U84-'C5'!U84</f>
        <v>11341.480198999998</v>
      </c>
      <c r="V84" s="29">
        <f>'C4'!V84-'C5'!V84</f>
        <v>14585.38303999999</v>
      </c>
      <c r="W84" s="29">
        <f>'C4'!W84-'C5'!W84</f>
        <v>16889.849398999995</v>
      </c>
      <c r="X84" s="29">
        <f>'C4'!X84-'C5'!X84</f>
        <v>15481.701164000002</v>
      </c>
      <c r="Y84" s="29">
        <f>'C4'!Y84-'C5'!Y84</f>
        <v>16064.617332000002</v>
      </c>
      <c r="Z84" s="29">
        <f>'C4'!Z84-'C5'!Z84</f>
        <v>20400.476987000002</v>
      </c>
      <c r="AA84" s="29">
        <f>'C4'!AA84-'C5'!AA84</f>
        <v>18170.220391000053</v>
      </c>
      <c r="AB84" s="29">
        <f>'C4'!AB84-'C5'!AB84</f>
        <v>16455.787659000071</v>
      </c>
      <c r="AC84" s="29">
        <f>'C4'!AC84-'C5'!AC84</f>
        <v>164243.48427800016</v>
      </c>
      <c r="AD84" s="30"/>
    </row>
    <row r="85" spans="1:30">
      <c r="A85" s="2">
        <v>78</v>
      </c>
      <c r="B85" s="44" t="s">
        <v>22</v>
      </c>
      <c r="C85" s="29">
        <f>'C4'!C85-'C5'!C85</f>
        <v>137.290086</v>
      </c>
      <c r="D85" s="29">
        <f>'C4'!D85-'C5'!D85</f>
        <v>194.926164</v>
      </c>
      <c r="E85" s="29">
        <f>'C4'!E85-'C5'!E85</f>
        <v>123.33020300000003</v>
      </c>
      <c r="F85" s="29">
        <f>'C4'!F85-'C5'!F85</f>
        <v>133.21213600000002</v>
      </c>
      <c r="G85" s="29">
        <f>'C4'!G85-'C5'!G85</f>
        <v>234.07403400000004</v>
      </c>
      <c r="H85" s="29">
        <f>'C4'!H85-'C5'!H85</f>
        <v>216.277073</v>
      </c>
      <c r="I85" s="29">
        <f>'C4'!I85-'C5'!I85</f>
        <v>227.87789100000001</v>
      </c>
      <c r="J85" s="29">
        <f>'C4'!J85-'C5'!J85</f>
        <v>205.99667400000001</v>
      </c>
      <c r="K85" s="29">
        <f>'C4'!K85-'C5'!K85</f>
        <v>179.08121200000011</v>
      </c>
      <c r="L85" s="29">
        <f>'C4'!L85-'C5'!L85</f>
        <v>336.33394200000004</v>
      </c>
      <c r="M85" s="29">
        <f>'C4'!M85-'C5'!M85</f>
        <v>404.01318199999997</v>
      </c>
      <c r="N85" s="29">
        <f>'C4'!N85-'C5'!N85</f>
        <v>643.874279</v>
      </c>
      <c r="O85" s="29">
        <f>'C4'!O85-'C5'!O85</f>
        <v>584.09231700000009</v>
      </c>
      <c r="P85" s="29">
        <f>'C4'!P85-'C5'!P85</f>
        <v>150.47660199999996</v>
      </c>
      <c r="Q85" s="29">
        <f>'C4'!Q85-'C5'!Q85</f>
        <v>-199.24929400000002</v>
      </c>
      <c r="R85" s="29">
        <f>'C4'!R85-'C5'!R85</f>
        <v>40.151508000000007</v>
      </c>
      <c r="S85" s="29">
        <f>'C4'!S85-'C5'!S85</f>
        <v>22.931015000000002</v>
      </c>
      <c r="T85" s="29">
        <f>'C4'!T85-'C5'!T85</f>
        <v>-53.760239000000006</v>
      </c>
      <c r="U85" s="29">
        <f>'C4'!U85-'C5'!U85</f>
        <v>79.902428</v>
      </c>
      <c r="V85" s="29">
        <f>'C4'!V85-'C5'!V85</f>
        <v>88.318480999999991</v>
      </c>
      <c r="W85" s="29">
        <f>'C4'!W85-'C5'!W85</f>
        <v>112.11509999999998</v>
      </c>
      <c r="X85" s="29">
        <f>'C4'!X85-'C5'!X85</f>
        <v>21.061614000000006</v>
      </c>
      <c r="Y85" s="29">
        <f>'C4'!Y85-'C5'!Y85</f>
        <v>-179.57178100000002</v>
      </c>
      <c r="Z85" s="29">
        <f>'C4'!Z85-'C5'!Z85</f>
        <v>-269.58547899999996</v>
      </c>
      <c r="AA85" s="29">
        <f>'C4'!AA85-'C5'!AA85</f>
        <v>-306.18454099999997</v>
      </c>
      <c r="AB85" s="29">
        <f>'C4'!AB85-'C5'!AB85</f>
        <v>-78.367828999999915</v>
      </c>
      <c r="AC85" s="29">
        <f>'C4'!AC85-'C5'!AC85</f>
        <v>3048.6167780000014</v>
      </c>
      <c r="AD85" s="30"/>
    </row>
    <row r="86" spans="1:30">
      <c r="A86" s="2">
        <v>79</v>
      </c>
      <c r="B86" s="44" t="s">
        <v>21</v>
      </c>
      <c r="C86" s="29">
        <f>'C4'!C86-'C5'!C86</f>
        <v>85.395678000000004</v>
      </c>
      <c r="D86" s="29">
        <f>'C4'!D86-'C5'!D86</f>
        <v>126.24953800000003</v>
      </c>
      <c r="E86" s="29">
        <f>'C4'!E86-'C5'!E86</f>
        <v>552.70004699999981</v>
      </c>
      <c r="F86" s="29">
        <f>'C4'!F86-'C5'!F86</f>
        <v>285.87143100000003</v>
      </c>
      <c r="G86" s="29">
        <f>'C4'!G86-'C5'!G86</f>
        <v>404.58190100000002</v>
      </c>
      <c r="H86" s="29">
        <f>'C4'!H86-'C5'!H86</f>
        <v>489.04837000000003</v>
      </c>
      <c r="I86" s="29">
        <f>'C4'!I86-'C5'!I86</f>
        <v>376.90882999999997</v>
      </c>
      <c r="J86" s="29">
        <f>'C4'!J86-'C5'!J86</f>
        <v>174.20818400000002</v>
      </c>
      <c r="K86" s="29">
        <f>'C4'!K86-'C5'!K86</f>
        <v>97.361188999999797</v>
      </c>
      <c r="L86" s="29">
        <f>'C4'!L86-'C5'!L86</f>
        <v>-243.01647700000001</v>
      </c>
      <c r="M86" s="29">
        <f>'C4'!M86-'C5'!M86</f>
        <v>-615.70750199999998</v>
      </c>
      <c r="N86" s="29">
        <f>'C4'!N86-'C5'!N86</f>
        <v>-161.76076000000012</v>
      </c>
      <c r="O86" s="29">
        <f>'C4'!O86-'C5'!O86</f>
        <v>111.60881500000005</v>
      </c>
      <c r="P86" s="29">
        <f>'C4'!P86-'C5'!P86</f>
        <v>-516.20087699999999</v>
      </c>
      <c r="Q86" s="29">
        <f>'C4'!Q86-'C5'!Q86</f>
        <v>-1151.3259539999999</v>
      </c>
      <c r="R86" s="29">
        <f>'C4'!R86-'C5'!R86</f>
        <v>-930.38949400000001</v>
      </c>
      <c r="S86" s="29">
        <f>'C4'!S86-'C5'!S86</f>
        <v>-983.79616599999986</v>
      </c>
      <c r="T86" s="29">
        <f>'C4'!T86-'C5'!T86</f>
        <v>-1313.9531730000001</v>
      </c>
      <c r="U86" s="29">
        <f>'C4'!U86-'C5'!U86</f>
        <v>-1437.8545779999999</v>
      </c>
      <c r="V86" s="29">
        <f>'C4'!V86-'C5'!V86</f>
        <v>-1045.8806350000009</v>
      </c>
      <c r="W86" s="29">
        <f>'C4'!W86-'C5'!W86</f>
        <v>-918.24886100000003</v>
      </c>
      <c r="X86" s="29">
        <f>'C4'!X86-'C5'!X86</f>
        <v>-791.77518900000018</v>
      </c>
      <c r="Y86" s="29">
        <f>'C4'!Y86-'C5'!Y86</f>
        <v>-2249.898576</v>
      </c>
      <c r="Z86" s="29">
        <f>'C4'!Z86-'C5'!Z86</f>
        <v>-2324.2437659999996</v>
      </c>
      <c r="AA86" s="29">
        <f>'C4'!AA86-'C5'!AA86</f>
        <v>-1764.5506879999973</v>
      </c>
      <c r="AB86" s="29">
        <f>'C4'!AB86-'C5'!AB86</f>
        <v>-1749.5774580000018</v>
      </c>
      <c r="AC86" s="29">
        <f>'C4'!AC86-'C5'!AC86</f>
        <v>-15494.246171000003</v>
      </c>
      <c r="AD86" s="30"/>
    </row>
    <row r="87" spans="1:30">
      <c r="A87" s="2">
        <v>80</v>
      </c>
      <c r="B87" s="44" t="s">
        <v>20</v>
      </c>
      <c r="C87" s="29">
        <f>'C4'!C87-'C5'!C87</f>
        <v>204.21033399999999</v>
      </c>
      <c r="D87" s="29">
        <f>'C4'!D87-'C5'!D87</f>
        <v>169.58676400000002</v>
      </c>
      <c r="E87" s="29">
        <f>'C4'!E87-'C5'!E87</f>
        <v>166.18087900000006</v>
      </c>
      <c r="F87" s="29">
        <f>'C4'!F87-'C5'!F87</f>
        <v>239.18166400000004</v>
      </c>
      <c r="G87" s="29">
        <f>'C4'!G87-'C5'!G87</f>
        <v>284.71834899999993</v>
      </c>
      <c r="H87" s="29">
        <f>'C4'!H87-'C5'!H87</f>
        <v>377.62324799999999</v>
      </c>
      <c r="I87" s="29">
        <f>'C4'!I87-'C5'!I87</f>
        <v>203.57171400000001</v>
      </c>
      <c r="J87" s="29">
        <f>'C4'!J87-'C5'!J87</f>
        <v>55.198947000000004</v>
      </c>
      <c r="K87" s="29">
        <f>'C4'!K87-'C5'!K87</f>
        <v>49.865376999999995</v>
      </c>
      <c r="L87" s="29">
        <f>'C4'!L87-'C5'!L87</f>
        <v>82.877833999999979</v>
      </c>
      <c r="M87" s="29">
        <f>'C4'!M87-'C5'!M87</f>
        <v>-173.47098</v>
      </c>
      <c r="N87" s="29">
        <f>'C4'!N87-'C5'!N87</f>
        <v>-147.16285300000001</v>
      </c>
      <c r="O87" s="29">
        <f>'C4'!O87-'C5'!O87</f>
        <v>-28.848343999999997</v>
      </c>
      <c r="P87" s="29">
        <f>'C4'!P87-'C5'!P87</f>
        <v>-239.85056699999998</v>
      </c>
      <c r="Q87" s="29">
        <f>'C4'!Q87-'C5'!Q87</f>
        <v>-399.13118399999996</v>
      </c>
      <c r="R87" s="29">
        <f>'C4'!R87-'C5'!R87</f>
        <v>-379.59938699999998</v>
      </c>
      <c r="S87" s="29">
        <f>'C4'!S87-'C5'!S87</f>
        <v>-671.94293000000005</v>
      </c>
      <c r="T87" s="29">
        <f>'C4'!T87-'C5'!T87</f>
        <v>-820.842083</v>
      </c>
      <c r="U87" s="29">
        <f>'C4'!U87-'C5'!U87</f>
        <v>-393.78634299999999</v>
      </c>
      <c r="V87" s="29">
        <f>'C4'!V87-'C5'!V87</f>
        <v>-288.06012099999998</v>
      </c>
      <c r="W87" s="29">
        <f>'C4'!W87-'C5'!W87</f>
        <v>-265.06065599999999</v>
      </c>
      <c r="X87" s="29">
        <f>'C4'!X87-'C5'!X87</f>
        <v>-238.118559</v>
      </c>
      <c r="Y87" s="29">
        <f>'C4'!Y87-'C5'!Y87</f>
        <v>-148.83722600000002</v>
      </c>
      <c r="Z87" s="29">
        <f>'C4'!Z87-'C5'!Z87</f>
        <v>-104.22983100000002</v>
      </c>
      <c r="AA87" s="29">
        <f>'C4'!AA87-'C5'!AA87</f>
        <v>-47.229917999999998</v>
      </c>
      <c r="AB87" s="29">
        <f>'C4'!AB87-'C5'!AB87</f>
        <v>-283.65652799999981</v>
      </c>
      <c r="AC87" s="29">
        <f>'C4'!AC87-'C5'!AC87</f>
        <v>-2796.8123999999998</v>
      </c>
      <c r="AD87" s="30"/>
    </row>
    <row r="88" spans="1:30">
      <c r="A88" s="2">
        <v>81</v>
      </c>
      <c r="B88" s="44" t="s">
        <v>19</v>
      </c>
      <c r="C88" s="29">
        <f>'C4'!C88-'C5'!C88</f>
        <v>436.55475100000001</v>
      </c>
      <c r="D88" s="29">
        <f>'C4'!D88-'C5'!D88</f>
        <v>294.86303399999997</v>
      </c>
      <c r="E88" s="29">
        <f>'C4'!E88-'C5'!E88</f>
        <v>381.56219200000015</v>
      </c>
      <c r="F88" s="29">
        <f>'C4'!F88-'C5'!F88</f>
        <v>397.10519199999982</v>
      </c>
      <c r="G88" s="29">
        <f>'C4'!G88-'C5'!G88</f>
        <v>438.56779700000016</v>
      </c>
      <c r="H88" s="29">
        <f>'C4'!H88-'C5'!H88</f>
        <v>481.37653300000005</v>
      </c>
      <c r="I88" s="29">
        <f>'C4'!I88-'C5'!I88</f>
        <v>530.21458000000007</v>
      </c>
      <c r="J88" s="29">
        <f>'C4'!J88-'C5'!J88</f>
        <v>417.73355199999992</v>
      </c>
      <c r="K88" s="29">
        <f>'C4'!K88-'C5'!K88</f>
        <v>710.72937500000035</v>
      </c>
      <c r="L88" s="29">
        <f>'C4'!L88-'C5'!L88</f>
        <v>1425.0671619999998</v>
      </c>
      <c r="M88" s="29">
        <f>'C4'!M88-'C5'!M88</f>
        <v>1645.0979510000002</v>
      </c>
      <c r="N88" s="29">
        <f>'C4'!N88-'C5'!N88</f>
        <v>1940.9119260000002</v>
      </c>
      <c r="O88" s="29">
        <f>'C4'!O88-'C5'!O88</f>
        <v>2546.7590879999998</v>
      </c>
      <c r="P88" s="29">
        <f>'C4'!P88-'C5'!P88</f>
        <v>3341.1169</v>
      </c>
      <c r="Q88" s="29">
        <f>'C4'!Q88-'C5'!Q88</f>
        <v>729.91816700000004</v>
      </c>
      <c r="R88" s="29">
        <f>'C4'!R88-'C5'!R88</f>
        <v>1518.547415</v>
      </c>
      <c r="S88" s="29">
        <f>'C4'!S88-'C5'!S88</f>
        <v>2195.3738130000002</v>
      </c>
      <c r="T88" s="29">
        <f>'C4'!T88-'C5'!T88</f>
        <v>1705.5751799999998</v>
      </c>
      <c r="U88" s="29">
        <f>'C4'!U88-'C5'!U88</f>
        <v>1636.397244</v>
      </c>
      <c r="V88" s="29">
        <f>'C4'!V88-'C5'!V88</f>
        <v>1917.6592459999999</v>
      </c>
      <c r="W88" s="29">
        <f>'C4'!W88-'C5'!W88</f>
        <v>1041.486327000001</v>
      </c>
      <c r="X88" s="29">
        <f>'C4'!X88-'C5'!X88</f>
        <v>852.62021600000026</v>
      </c>
      <c r="Y88" s="29">
        <f>'C4'!Y88-'C5'!Y88</f>
        <v>163.91485899999998</v>
      </c>
      <c r="Z88" s="29">
        <f>'C4'!Z88-'C5'!Z88</f>
        <v>-919.82357300000285</v>
      </c>
      <c r="AA88" s="29">
        <f>'C4'!AA88-'C5'!AA88</f>
        <v>412.38015599999653</v>
      </c>
      <c r="AB88" s="29">
        <f>'C4'!AB88-'C5'!AB88</f>
        <v>-671.32823699999835</v>
      </c>
      <c r="AC88" s="29">
        <f>'C4'!AC88-'C5'!AC88</f>
        <v>25570.380846</v>
      </c>
      <c r="AD88" s="30"/>
    </row>
    <row r="89" spans="1:30">
      <c r="A89" s="2">
        <v>82</v>
      </c>
      <c r="B89" s="44" t="s">
        <v>18</v>
      </c>
      <c r="C89" s="29">
        <f>'C4'!C89-'C5'!C89</f>
        <v>1016.495312</v>
      </c>
      <c r="D89" s="29">
        <f>'C4'!D89-'C5'!D89</f>
        <v>994.03606800000034</v>
      </c>
      <c r="E89" s="29">
        <f>'C4'!E89-'C5'!E89</f>
        <v>1296.2620170000005</v>
      </c>
      <c r="F89" s="29">
        <f>'C4'!F89-'C5'!F89</f>
        <v>1301.8397759999998</v>
      </c>
      <c r="G89" s="29">
        <f>'C4'!G89-'C5'!G89</f>
        <v>1348.1137989999997</v>
      </c>
      <c r="H89" s="29">
        <f>'C4'!H89-'C5'!H89</f>
        <v>1706.9928690000002</v>
      </c>
      <c r="I89" s="29">
        <f>'C4'!I89-'C5'!I89</f>
        <v>1771.267214</v>
      </c>
      <c r="J89" s="29">
        <f>'C4'!J89-'C5'!J89</f>
        <v>1972.355941</v>
      </c>
      <c r="K89" s="29">
        <f>'C4'!K89-'C5'!K89</f>
        <v>2179.3464770000041</v>
      </c>
      <c r="L89" s="29">
        <f>'C4'!L89-'C5'!L89</f>
        <v>2913.4063709999996</v>
      </c>
      <c r="M89" s="29">
        <f>'C4'!M89-'C5'!M89</f>
        <v>3592.5422939999999</v>
      </c>
      <c r="N89" s="29">
        <f>'C4'!N89-'C5'!N89</f>
        <v>4159.6373430000003</v>
      </c>
      <c r="O89" s="29">
        <f>'C4'!O89-'C5'!O89</f>
        <v>5011.290927</v>
      </c>
      <c r="P89" s="29">
        <f>'C4'!P89-'C5'!P89</f>
        <v>5241.8278259999997</v>
      </c>
      <c r="Q89" s="29">
        <f>'C4'!Q89-'C5'!Q89</f>
        <v>4354.988241</v>
      </c>
      <c r="R89" s="29">
        <f>'C4'!R89-'C5'!R89</f>
        <v>6096.9629960000002</v>
      </c>
      <c r="S89" s="29">
        <f>'C4'!S89-'C5'!S89</f>
        <v>7925.7638420000003</v>
      </c>
      <c r="T89" s="29">
        <f>'C4'!T89-'C5'!T89</f>
        <v>9094.1421539999992</v>
      </c>
      <c r="U89" s="29">
        <f>'C4'!U89-'C5'!U89</f>
        <v>10037.174211999998</v>
      </c>
      <c r="V89" s="29">
        <f>'C4'!V89-'C5'!V89</f>
        <v>11238.852661000001</v>
      </c>
      <c r="W89" s="29">
        <f>'C4'!W89-'C5'!W89</f>
        <v>11191.083425999997</v>
      </c>
      <c r="X89" s="29">
        <f>'C4'!X89-'C5'!X89</f>
        <v>10538.496466000004</v>
      </c>
      <c r="Y89" s="29">
        <f>'C4'!Y89-'C5'!Y89</f>
        <v>11511.175603</v>
      </c>
      <c r="Z89" s="29">
        <f>'C4'!Z89-'C5'!Z89</f>
        <v>12483.532217000002</v>
      </c>
      <c r="AA89" s="29">
        <f>'C4'!AA89-'C5'!AA89</f>
        <v>13114.874298000004</v>
      </c>
      <c r="AB89" s="29">
        <f>'C4'!AB89-'C5'!AB89</f>
        <v>14058.894177999975</v>
      </c>
      <c r="AC89" s="29">
        <f>'C4'!AC89-'C5'!AC89</f>
        <v>156151.354528</v>
      </c>
      <c r="AD89" s="30"/>
    </row>
    <row r="90" spans="1:30">
      <c r="A90" s="2">
        <v>83</v>
      </c>
      <c r="B90" s="44" t="s">
        <v>17</v>
      </c>
      <c r="C90" s="29">
        <f>'C4'!C90-'C5'!C90</f>
        <v>583.68577300000004</v>
      </c>
      <c r="D90" s="29">
        <f>'C4'!D90-'C5'!D90</f>
        <v>619.49994700000025</v>
      </c>
      <c r="E90" s="29">
        <f>'C4'!E90-'C5'!E90</f>
        <v>836.69464100000016</v>
      </c>
      <c r="F90" s="29">
        <f>'C4'!F90-'C5'!F90</f>
        <v>944.37381600000003</v>
      </c>
      <c r="G90" s="29">
        <f>'C4'!G90-'C5'!G90</f>
        <v>938.05156499999998</v>
      </c>
      <c r="H90" s="29">
        <f>'C4'!H90-'C5'!H90</f>
        <v>1068.490689</v>
      </c>
      <c r="I90" s="29">
        <f>'C4'!I90-'C5'!I90</f>
        <v>1212.8221120000001</v>
      </c>
      <c r="J90" s="29">
        <f>'C4'!J90-'C5'!J90</f>
        <v>1650.8165729999998</v>
      </c>
      <c r="K90" s="29">
        <f>'C4'!K90-'C5'!K90</f>
        <v>1799.846788000003</v>
      </c>
      <c r="L90" s="29">
        <f>'C4'!L90-'C5'!L90</f>
        <v>2953.4767000000002</v>
      </c>
      <c r="M90" s="29">
        <f>'C4'!M90-'C5'!M90</f>
        <v>4055.149774</v>
      </c>
      <c r="N90" s="29">
        <f>'C4'!N90-'C5'!N90</f>
        <v>5487.618579</v>
      </c>
      <c r="O90" s="29">
        <f>'C4'!O90-'C5'!O90</f>
        <v>6922.3817559999998</v>
      </c>
      <c r="P90" s="29">
        <f>'C4'!P90-'C5'!P90</f>
        <v>7371.9623179999999</v>
      </c>
      <c r="Q90" s="29">
        <f>'C4'!Q90-'C5'!Q90</f>
        <v>6224.3444280000003</v>
      </c>
      <c r="R90" s="29">
        <f>'C4'!R90-'C5'!R90</f>
        <v>8037.6774679999999</v>
      </c>
      <c r="S90" s="29">
        <f>'C4'!S90-'C5'!S90</f>
        <v>10077.637209999999</v>
      </c>
      <c r="T90" s="29">
        <f>'C4'!T90-'C5'!T90</f>
        <v>11526.509085999998</v>
      </c>
      <c r="U90" s="29">
        <f>'C4'!U90-'C5'!U90</f>
        <v>13077.556004</v>
      </c>
      <c r="V90" s="29">
        <f>'C4'!V90-'C5'!V90</f>
        <v>15262.860631000001</v>
      </c>
      <c r="W90" s="29">
        <f>'C4'!W90-'C5'!W90</f>
        <v>16810.991710999995</v>
      </c>
      <c r="X90" s="29">
        <f>'C4'!X90-'C5'!X90</f>
        <v>15108.674547999999</v>
      </c>
      <c r="Y90" s="29">
        <f>'C4'!Y90-'C5'!Y90</f>
        <v>15863.010138</v>
      </c>
      <c r="Z90" s="29">
        <f>'C4'!Z90-'C5'!Z90</f>
        <v>16605.132986999997</v>
      </c>
      <c r="AA90" s="29">
        <f>'C4'!AA90-'C5'!AA90</f>
        <v>17617.916647999959</v>
      </c>
      <c r="AB90" s="29">
        <f>'C4'!AB90-'C5'!AB90</f>
        <v>18367.797698000031</v>
      </c>
      <c r="AC90" s="29">
        <f>'C4'!AC90-'C5'!AC90</f>
        <v>201024.97958800002</v>
      </c>
      <c r="AD90" s="30"/>
    </row>
    <row r="91" spans="1:30">
      <c r="A91" s="2">
        <v>84</v>
      </c>
      <c r="B91" s="44" t="s">
        <v>16</v>
      </c>
      <c r="C91" s="29">
        <f>'C4'!C91-'C5'!C91</f>
        <v>-18908.448505</v>
      </c>
      <c r="D91" s="29">
        <f>'C4'!D91-'C5'!D91</f>
        <v>-19196.94182900001</v>
      </c>
      <c r="E91" s="29">
        <f>'C4'!E91-'C5'!E91</f>
        <v>-11043.743011000008</v>
      </c>
      <c r="F91" s="29">
        <f>'C4'!F91-'C5'!F91</f>
        <v>-7991.189182999984</v>
      </c>
      <c r="G91" s="29">
        <f>'C4'!G91-'C5'!G91</f>
        <v>-8648.2537859999939</v>
      </c>
      <c r="H91" s="29">
        <f>'C4'!H91-'C5'!H91</f>
        <v>-7227.0966014999976</v>
      </c>
      <c r="I91" s="29">
        <f>'C4'!I91-'C5'!I91</f>
        <v>-6933.1224220000004</v>
      </c>
      <c r="J91" s="29">
        <f>'C4'!J91-'C5'!J91</f>
        <v>-2617.2022579999975</v>
      </c>
      <c r="K91" s="29">
        <f>'C4'!K91-'C5'!K91</f>
        <v>12356.457520999786</v>
      </c>
      <c r="L91" s="29">
        <f>'C4'!L91-'C5'!L91</f>
        <v>26803.055517999994</v>
      </c>
      <c r="M91" s="29">
        <f>'C4'!M91-'C5'!M91</f>
        <v>53416.363368999999</v>
      </c>
      <c r="N91" s="29">
        <f>'C4'!N91-'C5'!N91</f>
        <v>77185.898430000001</v>
      </c>
      <c r="O91" s="29">
        <f>'C4'!O91-'C5'!O91</f>
        <v>90566.582943999994</v>
      </c>
      <c r="P91" s="29">
        <f>'C4'!P91-'C5'!P91</f>
        <v>130032.61883799999</v>
      </c>
      <c r="Q91" s="29">
        <f>'C4'!Q91-'C5'!Q91</f>
        <v>112137.56969800001</v>
      </c>
      <c r="R91" s="29">
        <f>'C4'!R91-'C5'!R91</f>
        <v>137554.62015599999</v>
      </c>
      <c r="S91" s="29">
        <f>'C4'!S91-'C5'!S91</f>
        <v>154335.644849</v>
      </c>
      <c r="T91" s="29">
        <f>'C4'!T91-'C5'!T91</f>
        <v>194085.87978799999</v>
      </c>
      <c r="U91" s="29">
        <f>'C4'!U91-'C5'!U91</f>
        <v>212684.62577100002</v>
      </c>
      <c r="V91" s="29">
        <f>'C4'!V91-'C5'!V91</f>
        <v>221277.19067899697</v>
      </c>
      <c r="W91" s="29">
        <f>'C4'!W91-'C5'!W91</f>
        <v>207351.45729300016</v>
      </c>
      <c r="X91" s="29">
        <f>'C4'!X91-'C5'!X91</f>
        <v>198108.95789800023</v>
      </c>
      <c r="Y91" s="29">
        <f>'C4'!Y91-'C5'!Y91</f>
        <v>213278.09441299998</v>
      </c>
      <c r="Z91" s="29">
        <f>'C4'!Z91-'C5'!Z91</f>
        <v>227112.79076099899</v>
      </c>
      <c r="AA91" s="29">
        <f>'C4'!AA91-'C5'!AA91</f>
        <v>226415.68274400191</v>
      </c>
      <c r="AB91" s="29">
        <f>'C4'!AB91-'C5'!AB91</f>
        <v>248287.81742400292</v>
      </c>
      <c r="AC91" s="29">
        <f>'C4'!AC91-'C5'!AC91</f>
        <v>2660425.3104984998</v>
      </c>
      <c r="AD91" s="30"/>
    </row>
    <row r="92" spans="1:30" ht="25.5">
      <c r="A92" s="13">
        <v>85</v>
      </c>
      <c r="B92" s="46" t="s">
        <v>15</v>
      </c>
      <c r="C92" s="29">
        <f>'C4'!C92-'C5'!C92</f>
        <v>-421.02507900000273</v>
      </c>
      <c r="D92" s="29">
        <f>'C4'!D92-'C5'!D92</f>
        <v>1214.9996689999643</v>
      </c>
      <c r="E92" s="29">
        <f>'C4'!E92-'C5'!E92</f>
        <v>2555.3266460000195</v>
      </c>
      <c r="F92" s="29">
        <f>'C4'!F92-'C5'!F92</f>
        <v>641.73641700000735</v>
      </c>
      <c r="G92" s="29">
        <f>'C4'!G92-'C5'!G92</f>
        <v>-2293.7567779999954</v>
      </c>
      <c r="H92" s="29">
        <f>'C4'!H92-'C5'!H92</f>
        <v>-4682.5145000000048</v>
      </c>
      <c r="I92" s="29">
        <f>'C4'!I92-'C5'!I92</f>
        <v>-4587.4321849999978</v>
      </c>
      <c r="J92" s="29">
        <f>'C4'!J92-'C5'!J92</f>
        <v>-10066.736359999995</v>
      </c>
      <c r="K92" s="29">
        <f>'C4'!K92-'C5'!K92</f>
        <v>-13320.083775000399</v>
      </c>
      <c r="L92" s="29">
        <f>'C4'!L92-'C5'!L92</f>
        <v>-12362.144728999992</v>
      </c>
      <c r="M92" s="29">
        <f>'C4'!M92-'C5'!M92</f>
        <v>29984.618171999988</v>
      </c>
      <c r="N92" s="29">
        <f>'C4'!N92-'C5'!N92</f>
        <v>8460.215257999982</v>
      </c>
      <c r="O92" s="29">
        <f>'C4'!O92-'C5'!O92</f>
        <v>42727.157834000012</v>
      </c>
      <c r="P92" s="29">
        <f>'C4'!P92-'C5'!P92</f>
        <v>75442.31431300001</v>
      </c>
      <c r="Q92" s="29">
        <f>'C4'!Q92-'C5'!Q92</f>
        <v>57435.125735000009</v>
      </c>
      <c r="R92" s="29">
        <f>'C4'!R92-'C5'!R92</f>
        <v>74510.655667999992</v>
      </c>
      <c r="S92" s="29">
        <f>'C4'!S92-'C5'!S92</f>
        <v>94865.685405999946</v>
      </c>
      <c r="T92" s="29">
        <f>'C4'!T92-'C5'!T92</f>
        <v>105905.29131500004</v>
      </c>
      <c r="U92" s="29">
        <f>'C4'!U92-'C5'!U92</f>
        <v>122674.73757099995</v>
      </c>
      <c r="V92" s="29">
        <f>'C4'!V92-'C5'!V92</f>
        <v>146000.43805898895</v>
      </c>
      <c r="W92" s="29">
        <f>'C4'!W92-'C5'!W92</f>
        <v>168887.66156800062</v>
      </c>
      <c r="X92" s="29">
        <f>'C4'!X92-'C5'!X92</f>
        <v>144030.32017900061</v>
      </c>
      <c r="Y92" s="29">
        <f>'C4'!Y92-'C5'!Y92</f>
        <v>143501.70353900001</v>
      </c>
      <c r="Z92" s="29">
        <f>'C4'!Z92-'C5'!Z92</f>
        <v>142254.28430499969</v>
      </c>
      <c r="AA92" s="29">
        <f>'C4'!AA92-'C5'!AA92</f>
        <v>173029.50256200711</v>
      </c>
      <c r="AB92" s="29">
        <f>'C4'!AB92-'C5'!AB92</f>
        <v>161380.1812850025</v>
      </c>
      <c r="AC92" s="29">
        <f>'C4'!AC92-'C5'!AC92</f>
        <v>1647768.2620949987</v>
      </c>
      <c r="AD92" s="30"/>
    </row>
    <row r="93" spans="1:30">
      <c r="A93" s="2">
        <v>86</v>
      </c>
      <c r="B93" s="44" t="s">
        <v>14</v>
      </c>
      <c r="C93" s="29">
        <f>'C4'!C93-'C5'!C93</f>
        <v>1051.6291550000001</v>
      </c>
      <c r="D93" s="29">
        <f>'C4'!D93-'C5'!D93</f>
        <v>1056.9870289999999</v>
      </c>
      <c r="E93" s="29">
        <f>'C4'!E93-'C5'!E93</f>
        <v>1075.2183789999999</v>
      </c>
      <c r="F93" s="29">
        <f>'C4'!F93-'C5'!F93</f>
        <v>1596.4324020000004</v>
      </c>
      <c r="G93" s="29">
        <f>'C4'!G93-'C5'!G93</f>
        <v>1403.5978170000001</v>
      </c>
      <c r="H93" s="29">
        <f>'C4'!H93-'C5'!H93</f>
        <v>2303.8327440000003</v>
      </c>
      <c r="I93" s="29">
        <f>'C4'!I93-'C5'!I93</f>
        <v>1990.896512</v>
      </c>
      <c r="J93" s="29">
        <f>'C4'!J93-'C5'!J93</f>
        <v>1952.5028590000002</v>
      </c>
      <c r="K93" s="29">
        <f>'C4'!K93-'C5'!K93</f>
        <v>3368.5244039999998</v>
      </c>
      <c r="L93" s="29">
        <f>'C4'!L93-'C5'!L93</f>
        <v>5147.83176</v>
      </c>
      <c r="M93" s="29">
        <f>'C4'!M93-'C5'!M93</f>
        <v>12328.499979</v>
      </c>
      <c r="N93" s="29">
        <f>'C4'!N93-'C5'!N93</f>
        <v>5446.412257</v>
      </c>
      <c r="O93" s="29">
        <f>'C4'!O93-'C5'!O93</f>
        <v>8121.3780360000001</v>
      </c>
      <c r="P93" s="29">
        <f>'C4'!P93-'C5'!P93</f>
        <v>8854.9663980000005</v>
      </c>
      <c r="Q93" s="29">
        <f>'C4'!Q93-'C5'!Q93</f>
        <v>1281.1027650000003</v>
      </c>
      <c r="R93" s="29">
        <f>'C4'!R93-'C5'!R93</f>
        <v>6868.1012800000008</v>
      </c>
      <c r="S93" s="29">
        <f>'C4'!S93-'C5'!S93</f>
        <v>12342.634533</v>
      </c>
      <c r="T93" s="29">
        <f>'C4'!T93-'C5'!T93</f>
        <v>11711.073439</v>
      </c>
      <c r="U93" s="29">
        <f>'C4'!U93-'C5'!U93</f>
        <v>10014.212266</v>
      </c>
      <c r="V93" s="29">
        <f>'C4'!V93-'C5'!V93</f>
        <v>11090.757882</v>
      </c>
      <c r="W93" s="29">
        <f>'C4'!W93-'C5'!W93</f>
        <v>11063.138737000001</v>
      </c>
      <c r="X93" s="29">
        <f>'C4'!X93-'C5'!X93</f>
        <v>5798.5743769999999</v>
      </c>
      <c r="Y93" s="29">
        <f>'C4'!Y93-'C5'!Y93</f>
        <v>10203.369384</v>
      </c>
      <c r="Z93" s="29">
        <f>'C4'!Z93-'C5'!Z93</f>
        <v>12478.691400000002</v>
      </c>
      <c r="AA93" s="29">
        <f>'C4'!AA93-'C5'!AA93</f>
        <v>8415.9534220000114</v>
      </c>
      <c r="AB93" s="29">
        <f>'C4'!AB93-'C5'!AB93</f>
        <v>9069.2295279999944</v>
      </c>
      <c r="AC93" s="29">
        <f>'C4'!AC93-'C5'!AC93</f>
        <v>166035.54874400003</v>
      </c>
      <c r="AD93" s="30"/>
    </row>
    <row r="94" spans="1:30">
      <c r="A94" s="2">
        <v>87</v>
      </c>
      <c r="B94" s="44" t="s">
        <v>13</v>
      </c>
      <c r="C94" s="29">
        <f>'C4'!C94-'C5'!C94</f>
        <v>-887.75266699999997</v>
      </c>
      <c r="D94" s="29">
        <f>'C4'!D94-'C5'!D94</f>
        <v>-499.09227400000123</v>
      </c>
      <c r="E94" s="29">
        <f>'C4'!E94-'C5'!E94</f>
        <v>185.22432400000025</v>
      </c>
      <c r="F94" s="29">
        <f>'C4'!F94-'C5'!F94</f>
        <v>243.46305100000018</v>
      </c>
      <c r="G94" s="29">
        <f>'C4'!G94-'C5'!G94</f>
        <v>380.1813619999989</v>
      </c>
      <c r="H94" s="29">
        <f>'C4'!H94-'C5'!H94</f>
        <v>923.82866699999977</v>
      </c>
      <c r="I94" s="29">
        <f>'C4'!I94-'C5'!I94</f>
        <v>239.15567199999987</v>
      </c>
      <c r="J94" s="29">
        <f>'C4'!J94-'C5'!J94</f>
        <v>-995.63062300000001</v>
      </c>
      <c r="K94" s="29">
        <f>'C4'!K94-'C5'!K94</f>
        <v>-3357.1991189999917</v>
      </c>
      <c r="L94" s="29">
        <f>'C4'!L94-'C5'!L94</f>
        <v>-1132.7068220000001</v>
      </c>
      <c r="M94" s="29">
        <f>'C4'!M94-'C5'!M94</f>
        <v>16579.663098000001</v>
      </c>
      <c r="N94" s="29">
        <f>'C4'!N94-'C5'!N94</f>
        <v>5341.2803459999996</v>
      </c>
      <c r="O94" s="29">
        <f>'C4'!O94-'C5'!O94</f>
        <v>9750.0137670000004</v>
      </c>
      <c r="P94" s="29">
        <f>'C4'!P94-'C5'!P94</f>
        <v>12375.440399000003</v>
      </c>
      <c r="Q94" s="29">
        <f>'C4'!Q94-'C5'!Q94</f>
        <v>-385.51724599999943</v>
      </c>
      <c r="R94" s="29">
        <f>'C4'!R94-'C5'!R94</f>
        <v>-11039.19932</v>
      </c>
      <c r="S94" s="29">
        <f>'C4'!S94-'C5'!S94</f>
        <v>-15734.125638999998</v>
      </c>
      <c r="T94" s="29">
        <f>'C4'!T94-'C5'!T94</f>
        <v>-15425.409871000003</v>
      </c>
      <c r="U94" s="29">
        <f>'C4'!U94-'C5'!U94</f>
        <v>-15548.114284999996</v>
      </c>
      <c r="V94" s="29">
        <f>'C4'!V94-'C5'!V94</f>
        <v>-25236.0091709997</v>
      </c>
      <c r="W94" s="29">
        <f>'C4'!W94-'C5'!W94</f>
        <v>-6984.7137230000371</v>
      </c>
      <c r="X94" s="29">
        <f>'C4'!X94-'C5'!X94</f>
        <v>-10765.431386999953</v>
      </c>
      <c r="Y94" s="29">
        <f>'C4'!Y94-'C5'!Y94</f>
        <v>-11820.32776</v>
      </c>
      <c r="Z94" s="29">
        <f>'C4'!Z94-'C5'!Z94</f>
        <v>-6391.3624000000418</v>
      </c>
      <c r="AA94" s="29">
        <f>'C4'!AA94-'C5'!AA94</f>
        <v>-823.73006099983468</v>
      </c>
      <c r="AB94" s="29">
        <f>'C4'!AB94-'C5'!AB94</f>
        <v>2291.5513159991824</v>
      </c>
      <c r="AC94" s="29">
        <f>'C4'!AC94-'C5'!AC94</f>
        <v>-78716.520366000128</v>
      </c>
      <c r="AD94" s="30"/>
    </row>
    <row r="95" spans="1:30">
      <c r="A95" s="2">
        <v>88</v>
      </c>
      <c r="B95" s="44" t="s">
        <v>12</v>
      </c>
      <c r="C95" s="29">
        <f>'C4'!C95-'C5'!C95</f>
        <v>-1216.9209780000001</v>
      </c>
      <c r="D95" s="29">
        <f>'C4'!D95-'C5'!D95</f>
        <v>-2474.1571989999998</v>
      </c>
      <c r="E95" s="29">
        <f>'C4'!E95-'C5'!E95</f>
        <v>-2943.6266270000001</v>
      </c>
      <c r="F95" s="29">
        <f>'C4'!F95-'C5'!F95</f>
        <v>-2735.9382259999993</v>
      </c>
      <c r="G95" s="29">
        <f>'C4'!G95-'C5'!G95</f>
        <v>-2530.9236309999997</v>
      </c>
      <c r="H95" s="29">
        <f>'C4'!H95-'C5'!H95</f>
        <v>-1634.2144580000001</v>
      </c>
      <c r="I95" s="29">
        <f>'C4'!I95-'C5'!I95</f>
        <v>-3865.4351009999996</v>
      </c>
      <c r="J95" s="29">
        <f>'C4'!J95-'C5'!J95</f>
        <v>-3783.3552100000002</v>
      </c>
      <c r="K95" s="29">
        <f>'C4'!K95-'C5'!K95</f>
        <v>-3807.1965389999973</v>
      </c>
      <c r="L95" s="29">
        <f>'C4'!L95-'C5'!L95</f>
        <v>-4442.0600629999999</v>
      </c>
      <c r="M95" s="29">
        <f>'C4'!M95-'C5'!M95</f>
        <v>-5866.1077730000006</v>
      </c>
      <c r="N95" s="29">
        <f>'C4'!N95-'C5'!N95</f>
        <v>-9648.2100300000002</v>
      </c>
      <c r="O95" s="29">
        <f>'C4'!O95-'C5'!O95</f>
        <v>-9094.6249339999995</v>
      </c>
      <c r="P95" s="29">
        <f>'C4'!P95-'C5'!P95</f>
        <v>-8511.7125379999998</v>
      </c>
      <c r="Q95" s="29">
        <f>'C4'!Q95-'C5'!Q95</f>
        <v>-9751.9864309999994</v>
      </c>
      <c r="R95" s="29">
        <f>'C4'!R95-'C5'!R95</f>
        <v>-11134.671879</v>
      </c>
      <c r="S95" s="29">
        <f>'C4'!S95-'C5'!S95</f>
        <v>-12169.201800999999</v>
      </c>
      <c r="T95" s="29">
        <f>'C4'!T95-'C5'!T95</f>
        <v>-16166.404719000002</v>
      </c>
      <c r="U95" s="29">
        <f>'C4'!U95-'C5'!U95</f>
        <v>-21241.797556000001</v>
      </c>
      <c r="V95" s="29">
        <f>'C4'!V95-'C5'!V95</f>
        <v>-25798.25304</v>
      </c>
      <c r="W95" s="29">
        <f>'C4'!W95-'C5'!W95</f>
        <v>-24519.844743999995</v>
      </c>
      <c r="X95" s="29">
        <f>'C4'!X95-'C5'!X95</f>
        <v>-19337.215391999998</v>
      </c>
      <c r="Y95" s="29">
        <f>'C4'!Y95-'C5'!Y95</f>
        <v>-23331.223179000001</v>
      </c>
      <c r="Z95" s="29">
        <f>'C4'!Z95-'C5'!Z95</f>
        <v>-26007.387053000006</v>
      </c>
      <c r="AA95" s="29">
        <f>'C4'!AA95-'C5'!AA95</f>
        <v>-15431.743925000001</v>
      </c>
      <c r="AB95" s="29">
        <f>'C4'!AB95-'C5'!AB95</f>
        <v>-7074.0429740000091</v>
      </c>
      <c r="AC95" s="29">
        <f>'C4'!AC95-'C5'!AC95</f>
        <v>-274518.25600000005</v>
      </c>
      <c r="AD95" s="30"/>
    </row>
    <row r="96" spans="1:30">
      <c r="A96" s="2">
        <v>89</v>
      </c>
      <c r="B96" s="44" t="s">
        <v>11</v>
      </c>
      <c r="C96" s="29">
        <f>'C4'!C96-'C5'!C96</f>
        <v>-211.08926100000008</v>
      </c>
      <c r="D96" s="29">
        <f>'C4'!D96-'C5'!D96</f>
        <v>728.28078899999969</v>
      </c>
      <c r="E96" s="29">
        <f>'C4'!E96-'C5'!E96</f>
        <v>1325.9732019999999</v>
      </c>
      <c r="F96" s="29">
        <f>'C4'!F96-'C5'!F96</f>
        <v>1675.9372550000003</v>
      </c>
      <c r="G96" s="29">
        <f>'C4'!G96-'C5'!G96</f>
        <v>1365.6243770000001</v>
      </c>
      <c r="H96" s="29">
        <f>'C4'!H96-'C5'!H96</f>
        <v>1297.808137</v>
      </c>
      <c r="I96" s="29">
        <f>'C4'!I96-'C5'!I96</f>
        <v>1228.324437</v>
      </c>
      <c r="J96" s="29">
        <f>'C4'!J96-'C5'!J96</f>
        <v>1278.2607780000001</v>
      </c>
      <c r="K96" s="29">
        <f>'C4'!K96-'C5'!K96</f>
        <v>1944.9923060000028</v>
      </c>
      <c r="L96" s="29">
        <f>'C4'!L96-'C5'!L96</f>
        <v>2121.7063579999999</v>
      </c>
      <c r="M96" s="29">
        <f>'C4'!M96-'C5'!M96</f>
        <v>4228.1556930000006</v>
      </c>
      <c r="N96" s="29">
        <f>'C4'!N96-'C5'!N96</f>
        <v>7571.575159</v>
      </c>
      <c r="O96" s="29">
        <f>'C4'!O96-'C5'!O96</f>
        <v>11270.368352</v>
      </c>
      <c r="P96" s="29">
        <f>'C4'!P96-'C5'!P96</f>
        <v>18289.419748</v>
      </c>
      <c r="Q96" s="29">
        <f>'C4'!Q96-'C5'!Q96</f>
        <v>25835.313038</v>
      </c>
      <c r="R96" s="29">
        <f>'C4'!R96-'C5'!R96</f>
        <v>38605.492565</v>
      </c>
      <c r="S96" s="29">
        <f>'C4'!S96-'C5'!S96</f>
        <v>41909.387838000002</v>
      </c>
      <c r="T96" s="29">
        <f>'C4'!T96-'C5'!T96</f>
        <v>37398.430132000001</v>
      </c>
      <c r="U96" s="29">
        <f>'C4'!U96-'C5'!U96</f>
        <v>26985.383180000001</v>
      </c>
      <c r="V96" s="29">
        <f>'C4'!V96-'C5'!V96</f>
        <v>23895.131024999999</v>
      </c>
      <c r="W96" s="29">
        <f>'C4'!W96-'C5'!W96</f>
        <v>27813.580763000009</v>
      </c>
      <c r="X96" s="29">
        <f>'C4'!X96-'C5'!X96</f>
        <v>20618.421604999989</v>
      </c>
      <c r="Y96" s="29">
        <f>'C4'!Y96-'C5'!Y96</f>
        <v>21027.038652000003</v>
      </c>
      <c r="Z96" s="29">
        <f>'C4'!Z96-'C5'!Z96</f>
        <v>23074.267664000006</v>
      </c>
      <c r="AA96" s="29">
        <f>'C4'!AA96-'C5'!AA96</f>
        <v>22294.056798999969</v>
      </c>
      <c r="AB96" s="29">
        <f>'C4'!AB96-'C5'!AB96</f>
        <v>19557.696652000013</v>
      </c>
      <c r="AC96" s="29">
        <f>'C4'!AC96-'C5'!AC96</f>
        <v>383129.53724299994</v>
      </c>
      <c r="AD96" s="30"/>
    </row>
    <row r="97" spans="1:30" ht="25.5">
      <c r="A97" s="13">
        <v>90</v>
      </c>
      <c r="B97" s="46" t="s">
        <v>10</v>
      </c>
      <c r="C97" s="29">
        <f>'C4'!C97-'C5'!C97</f>
        <v>-865.21535799999992</v>
      </c>
      <c r="D97" s="29">
        <f>'C4'!D97-'C5'!D97</f>
        <v>-561.16329000000314</v>
      </c>
      <c r="E97" s="29">
        <f>'C4'!E97-'C5'!E97</f>
        <v>346.86547999999902</v>
      </c>
      <c r="F97" s="29">
        <f>'C4'!F97-'C5'!F97</f>
        <v>293.97839000000158</v>
      </c>
      <c r="G97" s="29">
        <f>'C4'!G97-'C5'!G97</f>
        <v>-306.71692100000018</v>
      </c>
      <c r="H97" s="29">
        <f>'C4'!H97-'C5'!H97</f>
        <v>-949.63877199999934</v>
      </c>
      <c r="I97" s="29">
        <f>'C4'!I97-'C5'!I97</f>
        <v>-3320.5878949999997</v>
      </c>
      <c r="J97" s="29">
        <f>'C4'!J97-'C5'!J97</f>
        <v>-6541.245992000001</v>
      </c>
      <c r="K97" s="29">
        <f>'C4'!K97-'C5'!K97</f>
        <v>-13794.201602000056</v>
      </c>
      <c r="L97" s="29">
        <f>'C4'!L97-'C5'!L97</f>
        <v>-23859.027484000006</v>
      </c>
      <c r="M97" s="29">
        <f>'C4'!M97-'C5'!M97</f>
        <v>-24522.549322999999</v>
      </c>
      <c r="N97" s="29">
        <f>'C4'!N97-'C5'!N97</f>
        <v>-26223.612116</v>
      </c>
      <c r="O97" s="29">
        <f>'C4'!O97-'C5'!O97</f>
        <v>-32398.199281000008</v>
      </c>
      <c r="P97" s="29">
        <f>'C4'!P97-'C5'!P97</f>
        <v>-34310.608467999999</v>
      </c>
      <c r="Q97" s="29">
        <f>'C4'!Q97-'C5'!Q97</f>
        <v>-28013.134142000003</v>
      </c>
      <c r="R97" s="29">
        <f>'C4'!R97-'C5'!R97</f>
        <v>-37577.265876999998</v>
      </c>
      <c r="S97" s="29">
        <f>'C4'!S97-'C5'!S97</f>
        <v>-38295.642255000006</v>
      </c>
      <c r="T97" s="29">
        <f>'C4'!T97-'C5'!T97</f>
        <v>-33548.089327000009</v>
      </c>
      <c r="U97" s="29">
        <f>'C4'!U97-'C5'!U97</f>
        <v>-33027.823504999993</v>
      </c>
      <c r="V97" s="29">
        <f>'C4'!V97-'C5'!V97</f>
        <v>-31735.715895000409</v>
      </c>
      <c r="W97" s="29">
        <f>'C4'!W97-'C5'!W97</f>
        <v>-25948.420111000043</v>
      </c>
      <c r="X97" s="29">
        <f>'C4'!X97-'C5'!X97</f>
        <v>-24584.962657999888</v>
      </c>
      <c r="Y97" s="29">
        <f>'C4'!Y97-'C5'!Y97</f>
        <v>-26656.578169</v>
      </c>
      <c r="Z97" s="29">
        <f>'C4'!Z97-'C5'!Z97</f>
        <v>-31111.044731000045</v>
      </c>
      <c r="AA97" s="29">
        <f>'C4'!AA97-'C5'!AA97</f>
        <v>-25760.036725999147</v>
      </c>
      <c r="AB97" s="29">
        <f>'C4'!AB97-'C5'!AB97</f>
        <v>-18872.28461199993</v>
      </c>
      <c r="AC97" s="29">
        <f>'C4'!AC97-'C5'!AC97</f>
        <v>-522142.92063999933</v>
      </c>
      <c r="AD97" s="30"/>
    </row>
    <row r="98" spans="1:30">
      <c r="A98" s="2">
        <v>91</v>
      </c>
      <c r="B98" s="44" t="s">
        <v>9</v>
      </c>
      <c r="C98" s="29">
        <f>'C4'!C98-'C5'!C98</f>
        <v>939.80501800000025</v>
      </c>
      <c r="D98" s="29">
        <f>'C4'!D98-'C5'!D98</f>
        <v>928.5080260000002</v>
      </c>
      <c r="E98" s="29">
        <f>'C4'!E98-'C5'!E98</f>
        <v>1083.7105479999996</v>
      </c>
      <c r="F98" s="29">
        <f>'C4'!F98-'C5'!F98</f>
        <v>1099.7628760000009</v>
      </c>
      <c r="G98" s="29">
        <f>'C4'!G98-'C5'!G98</f>
        <v>1045.629383</v>
      </c>
      <c r="H98" s="29">
        <f>'C4'!H98-'C5'!H98</f>
        <v>1005.8660130000001</v>
      </c>
      <c r="I98" s="29">
        <f>'C4'!I98-'C5'!I98</f>
        <v>819.28875600000003</v>
      </c>
      <c r="J98" s="29">
        <f>'C4'!J98-'C5'!J98</f>
        <v>819.73320099999989</v>
      </c>
      <c r="K98" s="29">
        <f>'C4'!K98-'C5'!K98</f>
        <v>908.18920200000332</v>
      </c>
      <c r="L98" s="29">
        <f>'C4'!L98-'C5'!L98</f>
        <v>993.96277800000007</v>
      </c>
      <c r="M98" s="29">
        <f>'C4'!M98-'C5'!M98</f>
        <v>897.24424399999998</v>
      </c>
      <c r="N98" s="29">
        <f>'C4'!N98-'C5'!N98</f>
        <v>889.23098699999991</v>
      </c>
      <c r="O98" s="29">
        <f>'C4'!O98-'C5'!O98</f>
        <v>996.26802199999997</v>
      </c>
      <c r="P98" s="29">
        <f>'C4'!P98-'C5'!P98</f>
        <v>881.60492999999997</v>
      </c>
      <c r="Q98" s="29">
        <f>'C4'!Q98-'C5'!Q98</f>
        <v>881.03403400000025</v>
      </c>
      <c r="R98" s="29">
        <f>'C4'!R98-'C5'!R98</f>
        <v>862.86443800000006</v>
      </c>
      <c r="S98" s="29">
        <f>'C4'!S98-'C5'!S98</f>
        <v>424.4684470000002</v>
      </c>
      <c r="T98" s="29">
        <f>'C4'!T98-'C5'!T98</f>
        <v>913.30147000000034</v>
      </c>
      <c r="U98" s="29">
        <f>'C4'!U98-'C5'!U98</f>
        <v>1672.6135410000002</v>
      </c>
      <c r="V98" s="29">
        <f>'C4'!V98-'C5'!V98</f>
        <v>1749.6316470000102</v>
      </c>
      <c r="W98" s="29">
        <f>'C4'!W98-'C5'!W98</f>
        <v>2292.1244880000013</v>
      </c>
      <c r="X98" s="29">
        <f>'C4'!X98-'C5'!X98</f>
        <v>2382.8948809999997</v>
      </c>
      <c r="Y98" s="29">
        <f>'C4'!Y98-'C5'!Y98</f>
        <v>1421.9001030000004</v>
      </c>
      <c r="Z98" s="29">
        <f>'C4'!Z98-'C5'!Z98</f>
        <v>893.29636600000094</v>
      </c>
      <c r="AA98" s="29">
        <f>'C4'!AA98-'C5'!AA98</f>
        <v>816.00163300002259</v>
      </c>
      <c r="AB98" s="29">
        <f>'C4'!AB98-'C5'!AB98</f>
        <v>-834.90886299998601</v>
      </c>
      <c r="AC98" s="29">
        <f>'C4'!AC98-'C5'!AC98</f>
        <v>26784.026169000048</v>
      </c>
      <c r="AD98" s="30"/>
    </row>
    <row r="99" spans="1:30">
      <c r="A99" s="2">
        <v>92</v>
      </c>
      <c r="B99" s="44" t="s">
        <v>8</v>
      </c>
      <c r="C99" s="29">
        <f>'C4'!C99-'C5'!C99</f>
        <v>119.35703500000001</v>
      </c>
      <c r="D99" s="29">
        <f>'C4'!D99-'C5'!D99</f>
        <v>169.705488</v>
      </c>
      <c r="E99" s="29">
        <f>'C4'!E99-'C5'!E99</f>
        <v>210.91041200000001</v>
      </c>
      <c r="F99" s="29">
        <f>'C4'!F99-'C5'!F99</f>
        <v>236.97304300000005</v>
      </c>
      <c r="G99" s="29">
        <f>'C4'!G99-'C5'!G99</f>
        <v>265.33940199999995</v>
      </c>
      <c r="H99" s="29">
        <f>'C4'!H99-'C5'!H99</f>
        <v>303.18679599999996</v>
      </c>
      <c r="I99" s="29">
        <f>'C4'!I99-'C5'!I99</f>
        <v>322.37488400000001</v>
      </c>
      <c r="J99" s="29">
        <f>'C4'!J99-'C5'!J99</f>
        <v>389.67490600000002</v>
      </c>
      <c r="K99" s="29">
        <f>'C4'!K99-'C5'!K99</f>
        <v>499.42083099999979</v>
      </c>
      <c r="L99" s="29">
        <f>'C4'!L99-'C5'!L99</f>
        <v>687.69874699999991</v>
      </c>
      <c r="M99" s="29">
        <f>'C4'!M99-'C5'!M99</f>
        <v>797.21690799999999</v>
      </c>
      <c r="N99" s="29">
        <f>'C4'!N99-'C5'!N99</f>
        <v>885.709022</v>
      </c>
      <c r="O99" s="29">
        <f>'C4'!O99-'C5'!O99</f>
        <v>1057.9596919999999</v>
      </c>
      <c r="P99" s="29">
        <f>'C4'!P99-'C5'!P99</f>
        <v>1323.8897059999999</v>
      </c>
      <c r="Q99" s="29">
        <f>'C4'!Q99-'C5'!Q99</f>
        <v>1037.745073</v>
      </c>
      <c r="R99" s="29">
        <f>'C4'!R99-'C5'!R99</f>
        <v>1237.9331070000001</v>
      </c>
      <c r="S99" s="29">
        <f>'C4'!S99-'C5'!S99</f>
        <v>1351.7349250000002</v>
      </c>
      <c r="T99" s="29">
        <f>'C4'!T99-'C5'!T99</f>
        <v>1400.458705</v>
      </c>
      <c r="U99" s="29">
        <f>'C4'!U99-'C5'!U99</f>
        <v>1370.8387870000001</v>
      </c>
      <c r="V99" s="29">
        <f>'C4'!V99-'C5'!V99</f>
        <v>1393.7438319999999</v>
      </c>
      <c r="W99" s="29">
        <f>'C4'!W99-'C5'!W99</f>
        <v>1353.6012600000001</v>
      </c>
      <c r="X99" s="29">
        <f>'C4'!X99-'C5'!X99</f>
        <v>1237.7687110000002</v>
      </c>
      <c r="Y99" s="29">
        <f>'C4'!Y99-'C5'!Y99</f>
        <v>1154.5908709999999</v>
      </c>
      <c r="Z99" s="29">
        <f>'C4'!Z99-'C5'!Z99</f>
        <v>1144.5737720000002</v>
      </c>
      <c r="AA99" s="29">
        <f>'C4'!AA99-'C5'!AA99</f>
        <v>1210.7785290000038</v>
      </c>
      <c r="AB99" s="29">
        <f>'C4'!AB99-'C5'!AB99</f>
        <v>1440.5695149999976</v>
      </c>
      <c r="AC99" s="29">
        <f>'C4'!AC99-'C5'!AC99</f>
        <v>22603.753959000001</v>
      </c>
      <c r="AD99" s="30"/>
    </row>
    <row r="100" spans="1:30">
      <c r="A100" s="2">
        <v>93</v>
      </c>
      <c r="B100" s="44" t="s">
        <v>7</v>
      </c>
      <c r="C100" s="29">
        <f>'C4'!C100-'C5'!C100</f>
        <v>49.669667000000004</v>
      </c>
      <c r="D100" s="29">
        <f>'C4'!D100-'C5'!D100</f>
        <v>20.612134999999995</v>
      </c>
      <c r="E100" s="29">
        <f>'C4'!E100-'C5'!E100</f>
        <v>15.646947000000001</v>
      </c>
      <c r="F100" s="29">
        <f>'C4'!F100-'C5'!F100</f>
        <v>23.312985000000001</v>
      </c>
      <c r="G100" s="29">
        <f>'C4'!G100-'C5'!G100</f>
        <v>14.428324000000002</v>
      </c>
      <c r="H100" s="29">
        <f>'C4'!H100-'C5'!H100</f>
        <v>7.0359950000000007</v>
      </c>
      <c r="I100" s="29">
        <f>'C4'!I100-'C5'!I100</f>
        <v>10.896691999999998</v>
      </c>
      <c r="J100" s="29">
        <f>'C4'!J100-'C5'!J100</f>
        <v>13.694917999999998</v>
      </c>
      <c r="K100" s="29">
        <f>'C4'!K100-'C5'!K100</f>
        <v>13.458688999999996</v>
      </c>
      <c r="L100" s="29">
        <f>'C4'!L100-'C5'!L100</f>
        <v>18.592690999999999</v>
      </c>
      <c r="M100" s="29">
        <f>'C4'!M100-'C5'!M100</f>
        <v>25.573311</v>
      </c>
      <c r="N100" s="29">
        <f>'C4'!N100-'C5'!N100</f>
        <v>37.114921000000002</v>
      </c>
      <c r="O100" s="29">
        <f>'C4'!O100-'C5'!O100</f>
        <v>56.536653000000001</v>
      </c>
      <c r="P100" s="29">
        <f>'C4'!P100-'C5'!P100</f>
        <v>74.107616000000007</v>
      </c>
      <c r="Q100" s="29">
        <f>'C4'!Q100-'C5'!Q100</f>
        <v>59.213685999999996</v>
      </c>
      <c r="R100" s="29">
        <f>'C4'!R100-'C5'!R100</f>
        <v>94.520383999999993</v>
      </c>
      <c r="S100" s="29">
        <f>'C4'!S100-'C5'!S100</f>
        <v>109.02395199999999</v>
      </c>
      <c r="T100" s="29">
        <f>'C4'!T100-'C5'!T100</f>
        <v>129.65220499999998</v>
      </c>
      <c r="U100" s="29">
        <f>'C4'!U100-'C5'!U100</f>
        <v>154.418001</v>
      </c>
      <c r="V100" s="29">
        <f>'C4'!V100-'C5'!V100</f>
        <v>155.192566</v>
      </c>
      <c r="W100" s="29">
        <f>'C4'!W100-'C5'!W100</f>
        <v>161.86341099999999</v>
      </c>
      <c r="X100" s="29">
        <f>'C4'!X100-'C5'!X100</f>
        <v>127.34298900000003</v>
      </c>
      <c r="Y100" s="29">
        <f>'C4'!Y100-'C5'!Y100</f>
        <v>125.80927</v>
      </c>
      <c r="Z100" s="29">
        <f>'C4'!Z100-'C5'!Z100</f>
        <v>157.76732799999999</v>
      </c>
      <c r="AA100" s="29">
        <f>'C4'!AA100-'C5'!AA100</f>
        <v>132.15531400000009</v>
      </c>
      <c r="AB100" s="29">
        <f>'C4'!AB100-'C5'!AB100</f>
        <v>174.3930410000001</v>
      </c>
      <c r="AC100" s="29">
        <f>'C4'!AC100-'C5'!AC100</f>
        <v>1962.0336910000005</v>
      </c>
      <c r="AD100" s="30"/>
    </row>
    <row r="101" spans="1:30" ht="25.5">
      <c r="A101" s="13">
        <v>94</v>
      </c>
      <c r="B101" s="46" t="s">
        <v>6</v>
      </c>
      <c r="C101" s="29">
        <f>'C4'!C101-'C5'!C101</f>
        <v>2724.0339749999998</v>
      </c>
      <c r="D101" s="29">
        <f>'C4'!D101-'C5'!D101</f>
        <v>2873.9098659999995</v>
      </c>
      <c r="E101" s="29">
        <f>'C4'!E101-'C5'!E101</f>
        <v>3644.9156389999994</v>
      </c>
      <c r="F101" s="29">
        <f>'C4'!F101-'C5'!F101</f>
        <v>4143.1011639999997</v>
      </c>
      <c r="G101" s="29">
        <f>'C4'!G101-'C5'!G101</f>
        <v>5220.0334289999992</v>
      </c>
      <c r="H101" s="29">
        <f>'C4'!H101-'C5'!H101</f>
        <v>6762.975985</v>
      </c>
      <c r="I101" s="29">
        <f>'C4'!I101-'C5'!I101</f>
        <v>7240.6754860000001</v>
      </c>
      <c r="J101" s="29">
        <f>'C4'!J101-'C5'!J101</f>
        <v>9455.632031000001</v>
      </c>
      <c r="K101" s="29">
        <f>'C4'!K101-'C5'!K101</f>
        <v>11341.420096000011</v>
      </c>
      <c r="L101" s="29">
        <f>'C4'!L101-'C5'!L101</f>
        <v>16479.918915999999</v>
      </c>
      <c r="M101" s="29">
        <f>'C4'!M101-'C5'!M101</f>
        <v>21546.357448999999</v>
      </c>
      <c r="N101" s="29">
        <f>'C4'!N101-'C5'!N101</f>
        <v>27011.722922000001</v>
      </c>
      <c r="O101" s="29">
        <f>'C4'!O101-'C5'!O101</f>
        <v>34658.526528999995</v>
      </c>
      <c r="P101" s="29">
        <f>'C4'!P101-'C5'!P101</f>
        <v>41252.676068000001</v>
      </c>
      <c r="Q101" s="29">
        <f>'C4'!Q101-'C5'!Q101</f>
        <v>37109.283271</v>
      </c>
      <c r="R101" s="29">
        <f>'C4'!R101-'C5'!R101</f>
        <v>47491.584962000001</v>
      </c>
      <c r="S101" s="29">
        <f>'C4'!S101-'C5'!S101</f>
        <v>56588.392832999998</v>
      </c>
      <c r="T101" s="29">
        <f>'C4'!T101-'C5'!T101</f>
        <v>75024.978056000007</v>
      </c>
      <c r="U101" s="29">
        <f>'C4'!U101-'C5'!U101</f>
        <v>83375.056832999995</v>
      </c>
      <c r="V101" s="29">
        <f>'C4'!V101-'C5'!V101</f>
        <v>90023.113627999803</v>
      </c>
      <c r="W101" s="29">
        <f>'C4'!W101-'C5'!W101</f>
        <v>95501.673240000004</v>
      </c>
      <c r="X101" s="29">
        <f>'C4'!X101-'C5'!X101</f>
        <v>87685.490309999979</v>
      </c>
      <c r="Y101" s="29">
        <f>'C4'!Y101-'C5'!Y101</f>
        <v>87017.219198000006</v>
      </c>
      <c r="Z101" s="29">
        <f>'C4'!Z101-'C5'!Z101</f>
        <v>91833.918111999985</v>
      </c>
      <c r="AA101" s="29">
        <f>'C4'!AA101-'C5'!AA101</f>
        <v>95542.751400999477</v>
      </c>
      <c r="AB101" s="29">
        <f>'C4'!AB101-'C5'!AB101</f>
        <v>106491.10210999943</v>
      </c>
      <c r="AC101" s="29">
        <f>'C4'!AC101-'C5'!AC101</f>
        <v>1148040.4635089987</v>
      </c>
      <c r="AD101" s="30"/>
    </row>
    <row r="102" spans="1:30">
      <c r="A102" s="2">
        <v>95</v>
      </c>
      <c r="B102" s="44" t="s">
        <v>5</v>
      </c>
      <c r="C102" s="29">
        <f>'C4'!C102-'C5'!C102</f>
        <v>4953.7949850000005</v>
      </c>
      <c r="D102" s="29">
        <f>'C4'!D102-'C5'!D102</f>
        <v>5411.5876829999961</v>
      </c>
      <c r="E102" s="29">
        <f>'C4'!E102-'C5'!E102</f>
        <v>7208.2160259999982</v>
      </c>
      <c r="F102" s="29">
        <f>'C4'!F102-'C5'!F102</f>
        <v>7485.8493260000005</v>
      </c>
      <c r="G102" s="29">
        <f>'C4'!G102-'C5'!G102</f>
        <v>7461.0372320000024</v>
      </c>
      <c r="H102" s="29">
        <f>'C4'!H102-'C5'!H102</f>
        <v>9049.1667539999999</v>
      </c>
      <c r="I102" s="29">
        <f>'C4'!I102-'C5'!I102</f>
        <v>8813.574584</v>
      </c>
      <c r="J102" s="29">
        <f>'C4'!J102-'C5'!J102</f>
        <v>11238.504322000001</v>
      </c>
      <c r="K102" s="29">
        <f>'C4'!K102-'C5'!K102</f>
        <v>12060.202024999979</v>
      </c>
      <c r="L102" s="29">
        <f>'C4'!L102-'C5'!L102</f>
        <v>14600.257213000001</v>
      </c>
      <c r="M102" s="29">
        <f>'C4'!M102-'C5'!M102</f>
        <v>18520.017906999998</v>
      </c>
      <c r="N102" s="29">
        <f>'C4'!N102-'C5'!N102</f>
        <v>21878.043799999999</v>
      </c>
      <c r="O102" s="29">
        <f>'C4'!O102-'C5'!O102</f>
        <v>25785.683476000002</v>
      </c>
      <c r="P102" s="29">
        <f>'C4'!P102-'C5'!P102</f>
        <v>31496.661018999999</v>
      </c>
      <c r="Q102" s="29">
        <f>'C4'!Q102-'C5'!Q102</f>
        <v>25466.714997999999</v>
      </c>
      <c r="R102" s="29">
        <f>'C4'!R102-'C5'!R102</f>
        <v>28325.018316000002</v>
      </c>
      <c r="S102" s="29">
        <f>'C4'!S102-'C5'!S102</f>
        <v>32895.867183000002</v>
      </c>
      <c r="T102" s="29">
        <f>'C4'!T102-'C5'!T102</f>
        <v>34243.754448</v>
      </c>
      <c r="U102" s="29">
        <f>'C4'!U102-'C5'!U102</f>
        <v>34513.448489999995</v>
      </c>
      <c r="V102" s="29">
        <f>'C4'!V102-'C5'!V102</f>
        <v>36486.382518999897</v>
      </c>
      <c r="W102" s="29">
        <f>'C4'!W102-'C5'!W102</f>
        <v>40867.299267999995</v>
      </c>
      <c r="X102" s="29">
        <f>'C4'!X102-'C5'!X102</f>
        <v>42806.291317999996</v>
      </c>
      <c r="Y102" s="29">
        <f>'C4'!Y102-'C5'!Y102</f>
        <v>53552.106719000003</v>
      </c>
      <c r="Z102" s="29">
        <f>'C4'!Z102-'C5'!Z102</f>
        <v>54049.971997000008</v>
      </c>
      <c r="AA102" s="29">
        <f>'C4'!AA102-'C5'!AA102</f>
        <v>59918.499040999981</v>
      </c>
      <c r="AB102" s="29">
        <f>'C4'!AB102-'C5'!AB102</f>
        <v>69226.658466000095</v>
      </c>
      <c r="AC102" s="29">
        <f>'C4'!AC102-'C5'!AC102</f>
        <v>698314.60911500012</v>
      </c>
      <c r="AD102" s="30"/>
    </row>
    <row r="103" spans="1:30">
      <c r="A103" s="2">
        <v>96</v>
      </c>
      <c r="B103" s="44" t="s">
        <v>4</v>
      </c>
      <c r="C103" s="29">
        <f>'C4'!C103-'C5'!C103</f>
        <v>762.33079900000007</v>
      </c>
      <c r="D103" s="29">
        <f>'C4'!D103-'C5'!D103</f>
        <v>758.39156400000002</v>
      </c>
      <c r="E103" s="29">
        <f>'C4'!E103-'C5'!E103</f>
        <v>1034.5671250000005</v>
      </c>
      <c r="F103" s="29">
        <f>'C4'!F103-'C5'!F103</f>
        <v>1095.3728619999995</v>
      </c>
      <c r="G103" s="29">
        <f>'C4'!G103-'C5'!G103</f>
        <v>1029.7713640000002</v>
      </c>
      <c r="H103" s="29">
        <f>'C4'!H103-'C5'!H103</f>
        <v>1119.509002</v>
      </c>
      <c r="I103" s="29">
        <f>'C4'!I103-'C5'!I103</f>
        <v>1271.1182329999999</v>
      </c>
      <c r="J103" s="29">
        <f>'C4'!J103-'C5'!J103</f>
        <v>1477.1585070000001</v>
      </c>
      <c r="K103" s="29">
        <f>'C4'!K103-'C5'!K103</f>
        <v>1683.1062570000038</v>
      </c>
      <c r="L103" s="29">
        <f>'C4'!L103-'C5'!L103</f>
        <v>2473.1082259999998</v>
      </c>
      <c r="M103" s="29">
        <f>'C4'!M103-'C5'!M103</f>
        <v>3187.4304299999999</v>
      </c>
      <c r="N103" s="29">
        <f>'C4'!N103-'C5'!N103</f>
        <v>3847.1571019999997</v>
      </c>
      <c r="O103" s="29">
        <f>'C4'!O103-'C5'!O103</f>
        <v>5174.1967359999999</v>
      </c>
      <c r="P103" s="29">
        <f>'C4'!P103-'C5'!P103</f>
        <v>6627.3519079999996</v>
      </c>
      <c r="Q103" s="29">
        <f>'C4'!Q103-'C5'!Q103</f>
        <v>6096.5559290000001</v>
      </c>
      <c r="R103" s="29">
        <f>'C4'!R103-'C5'!R103</f>
        <v>7728.0697680000012</v>
      </c>
      <c r="S103" s="29">
        <f>'C4'!S103-'C5'!S103</f>
        <v>9136.943240999999</v>
      </c>
      <c r="T103" s="29">
        <f>'C4'!T103-'C5'!T103</f>
        <v>10899.964755999999</v>
      </c>
      <c r="U103" s="29">
        <f>'C4'!U103-'C5'!U103</f>
        <v>11647.268574</v>
      </c>
      <c r="V103" s="29">
        <f>'C4'!V103-'C5'!V103</f>
        <v>12497.041206000002</v>
      </c>
      <c r="W103" s="29">
        <f>'C4'!W103-'C5'!W103</f>
        <v>12343.247268000001</v>
      </c>
      <c r="X103" s="29">
        <f>'C4'!X103-'C5'!X103</f>
        <v>12961.481630000002</v>
      </c>
      <c r="Y103" s="29">
        <f>'C4'!Y103-'C5'!Y103</f>
        <v>13057.959659</v>
      </c>
      <c r="Z103" s="29">
        <f>'C4'!Z103-'C5'!Z103</f>
        <v>13913.678729999994</v>
      </c>
      <c r="AA103" s="29">
        <f>'C4'!AA103-'C5'!AA103</f>
        <v>15596.116338999946</v>
      </c>
      <c r="AB103" s="29">
        <f>'C4'!AB103-'C5'!AB103</f>
        <v>16567.855462000076</v>
      </c>
      <c r="AC103" s="29">
        <f>'C4'!AC103-'C5'!AC103</f>
        <v>173986.75267700001</v>
      </c>
      <c r="AD103" s="30"/>
    </row>
    <row r="104" spans="1:30">
      <c r="A104" s="2">
        <v>97</v>
      </c>
      <c r="B104" s="44" t="s">
        <v>3</v>
      </c>
      <c r="C104" s="29">
        <f>'C4'!C104-'C5'!C104</f>
        <v>32.040796</v>
      </c>
      <c r="D104" s="29">
        <f>'C4'!D104-'C5'!D104</f>
        <v>47.00367</v>
      </c>
      <c r="E104" s="29">
        <f>'C4'!E104-'C5'!E104</f>
        <v>51.929009000000008</v>
      </c>
      <c r="F104" s="29">
        <f>'C4'!F104-'C5'!F104</f>
        <v>44.723298</v>
      </c>
      <c r="G104" s="29">
        <f>'C4'!G104-'C5'!G104</f>
        <v>32.605018999999999</v>
      </c>
      <c r="H104" s="29">
        <f>'C4'!H104-'C5'!H104</f>
        <v>15.803494000000001</v>
      </c>
      <c r="I104" s="29">
        <f>'C4'!I104-'C5'!I104</f>
        <v>14.617182</v>
      </c>
      <c r="J104" s="29">
        <f>'C4'!J104-'C5'!J104</f>
        <v>18.636530999999998</v>
      </c>
      <c r="K104" s="29">
        <f>'C4'!K104-'C5'!K104</f>
        <v>13.650597999999995</v>
      </c>
      <c r="L104" s="29">
        <f>'C4'!L104-'C5'!L104</f>
        <v>23.430502000000001</v>
      </c>
      <c r="M104" s="29">
        <f>'C4'!M104-'C5'!M104</f>
        <v>37.688746999999999</v>
      </c>
      <c r="N104" s="29">
        <f>'C4'!N104-'C5'!N104</f>
        <v>52.798944000000006</v>
      </c>
      <c r="O104" s="29">
        <f>'C4'!O104-'C5'!O104</f>
        <v>65.644083999999992</v>
      </c>
      <c r="P104" s="29">
        <f>'C4'!P104-'C5'!P104</f>
        <v>53.424923000000007</v>
      </c>
      <c r="Q104" s="29">
        <f>'C4'!Q104-'C5'!Q104</f>
        <v>0</v>
      </c>
      <c r="R104" s="29">
        <f>'C4'!R104-'C5'!R104</f>
        <v>0</v>
      </c>
      <c r="S104" s="29">
        <f>'C4'!S104-'C5'!S104</f>
        <v>334.947</v>
      </c>
      <c r="T104" s="11" t="s">
        <v>0</v>
      </c>
      <c r="U104" s="11" t="s">
        <v>0</v>
      </c>
      <c r="V104" s="11" t="s">
        <v>0</v>
      </c>
      <c r="W104" s="29">
        <f>'C4'!W104-'C5'!W104</f>
        <v>219.21445700000004</v>
      </c>
      <c r="X104" s="29">
        <f>'C4'!X104-'C5'!X104</f>
        <v>78.397368999999998</v>
      </c>
      <c r="Y104" s="29">
        <f>'C4'!Y104-'C5'!Y104</f>
        <v>0</v>
      </c>
      <c r="Z104" s="11" t="s">
        <v>0</v>
      </c>
      <c r="AA104" s="29">
        <f>'C4'!AA104-'C5'!AA104</f>
        <v>-97.379804000001286</v>
      </c>
      <c r="AB104" s="29">
        <f>'C4'!AB104-'C5'!AB104</f>
        <v>25.542582000000152</v>
      </c>
      <c r="AC104" s="29">
        <f>'C4'!AC104-'C5'!AC104</f>
        <v>1064.7184009999987</v>
      </c>
      <c r="AD104" s="30"/>
    </row>
    <row r="105" spans="1:30">
      <c r="A105" s="2">
        <v>98</v>
      </c>
      <c r="B105" s="44" t="s">
        <v>2</v>
      </c>
      <c r="C105" s="29">
        <f>'C4'!C105-'C5'!C105</f>
        <v>-1.5572269999999999</v>
      </c>
      <c r="D105" s="29">
        <f>'C4'!D105-'C5'!D105</f>
        <v>-571.44703800000002</v>
      </c>
      <c r="E105" s="29">
        <f>'C4'!E105-'C5'!E105</f>
        <v>-577.30938700000002</v>
      </c>
      <c r="F105" s="29">
        <f>'C4'!F105-'C5'!F105</f>
        <v>-491.54326800000001</v>
      </c>
      <c r="G105" s="29">
        <f>'C4'!G105-'C5'!G105</f>
        <v>-1195.130725</v>
      </c>
      <c r="H105" s="29">
        <f>'C4'!H105-'C5'!H105</f>
        <v>-1209.980691</v>
      </c>
      <c r="I105" s="29">
        <f>'C4'!I105-'C5'!I105</f>
        <v>-1093.3855039999999</v>
      </c>
      <c r="J105" s="29">
        <f>'C4'!J105-'C5'!J105</f>
        <v>-981.08182499999998</v>
      </c>
      <c r="K105" s="29">
        <f>'C4'!K105-'C5'!K105</f>
        <v>-329.63558000000046</v>
      </c>
      <c r="L105" s="29">
        <f>'C4'!L105-'C5'!L105</f>
        <v>-421.06469800000013</v>
      </c>
      <c r="M105" s="29">
        <f>'C4'!M105-'C5'!M105</f>
        <v>-396.55224299999986</v>
      </c>
      <c r="N105" s="29">
        <f>'C4'!N105-'C5'!N105</f>
        <v>373.31630900000005</v>
      </c>
      <c r="O105" s="29">
        <f>'C4'!O105-'C5'!O105</f>
        <v>-289.25663399999985</v>
      </c>
      <c r="P105" s="29">
        <f>'C4'!P105-'C5'!P105</f>
        <v>-2713.8683039999996</v>
      </c>
      <c r="Q105" s="29">
        <f>'C4'!Q105-'C5'!Q105</f>
        <v>0</v>
      </c>
      <c r="R105" s="29">
        <f>'C4'!R105-'C5'!R105</f>
        <v>0</v>
      </c>
      <c r="S105" s="29">
        <f>'C4'!S105-'C5'!S105</f>
        <v>-47160.224000000002</v>
      </c>
      <c r="T105" s="11" t="s">
        <v>0</v>
      </c>
      <c r="U105" s="11" t="s">
        <v>0</v>
      </c>
      <c r="V105" s="11" t="s">
        <v>0</v>
      </c>
      <c r="W105" s="29">
        <f>'C4'!W105-'C5'!W105</f>
        <v>-6546.2200569999995</v>
      </c>
      <c r="X105" s="29">
        <f>'C4'!X105-'C5'!X105</f>
        <v>-8352.4483920000002</v>
      </c>
      <c r="Y105" s="29">
        <f>'C4'!Y105-'C5'!Y105</f>
        <v>0</v>
      </c>
      <c r="Z105" s="11" t="s">
        <v>0</v>
      </c>
      <c r="AA105" s="29">
        <f>'C4'!AA105-'C5'!AA105</f>
        <v>-2674.9803659999961</v>
      </c>
      <c r="AB105" s="29">
        <f>'C4'!AB105-'C5'!AB105</f>
        <v>13431.12110200005</v>
      </c>
      <c r="AC105" s="29">
        <f>'C4'!AC105-'C5'!AC105</f>
        <v>-61201.248527999953</v>
      </c>
      <c r="AD105" s="25"/>
    </row>
    <row r="106" spans="1:30">
      <c r="A106" s="2">
        <v>99</v>
      </c>
      <c r="B106" s="44" t="s">
        <v>1</v>
      </c>
      <c r="C106" s="11" t="s">
        <v>0</v>
      </c>
      <c r="D106" s="11" t="s">
        <v>0</v>
      </c>
      <c r="E106" s="11" t="s">
        <v>0</v>
      </c>
      <c r="F106" s="11" t="s">
        <v>0</v>
      </c>
      <c r="G106" s="11" t="s">
        <v>0</v>
      </c>
      <c r="H106" s="11" t="s">
        <v>0</v>
      </c>
      <c r="I106" s="11" t="s">
        <v>0</v>
      </c>
      <c r="J106" s="11" t="s">
        <v>0</v>
      </c>
      <c r="K106" s="11" t="s">
        <v>0</v>
      </c>
      <c r="L106" s="11" t="s">
        <v>0</v>
      </c>
      <c r="M106" s="11" t="s">
        <v>0</v>
      </c>
      <c r="N106" s="11" t="s">
        <v>0</v>
      </c>
      <c r="O106" s="11" t="s">
        <v>0</v>
      </c>
      <c r="P106" s="11" t="s">
        <v>0</v>
      </c>
      <c r="Q106" s="11" t="s">
        <v>0</v>
      </c>
      <c r="R106" s="11" t="s">
        <v>0</v>
      </c>
      <c r="S106" s="11" t="s">
        <v>0</v>
      </c>
      <c r="T106" s="11" t="s">
        <v>0</v>
      </c>
      <c r="U106" s="11" t="s">
        <v>0</v>
      </c>
      <c r="V106" s="11" t="s">
        <v>0</v>
      </c>
      <c r="W106" s="11" t="s">
        <v>0</v>
      </c>
      <c r="X106" s="11" t="s">
        <v>0</v>
      </c>
      <c r="Y106" s="11" t="s">
        <v>0</v>
      </c>
      <c r="Z106" s="11" t="s">
        <v>0</v>
      </c>
      <c r="AA106" s="11" t="s">
        <v>0</v>
      </c>
      <c r="AB106" s="29" t="s">
        <v>102</v>
      </c>
      <c r="AC106" s="11" t="s">
        <v>0</v>
      </c>
    </row>
    <row r="107" spans="1:30">
      <c r="B107" s="44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</row>
    <row r="108" spans="1:30" ht="13.5" thickBot="1"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49"/>
    </row>
    <row r="109" spans="1:30" ht="13.5" thickTop="1">
      <c r="B109" s="3" t="s">
        <v>219</v>
      </c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</row>
    <row r="110" spans="1:30"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</row>
    <row r="111" spans="1:30">
      <c r="B111" s="44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</row>
    <row r="112" spans="1:30">
      <c r="B112" s="44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</row>
    <row r="113" spans="2:30">
      <c r="B113" s="44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</row>
    <row r="114" spans="2:30">
      <c r="B114" s="44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</row>
    <row r="115" spans="2:30">
      <c r="B115" s="44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</row>
    <row r="116" spans="2:30">
      <c r="B116" s="44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</row>
    <row r="117" spans="2:30">
      <c r="B117" s="44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</row>
    <row r="118" spans="2:30">
      <c r="B118" s="44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</row>
    <row r="119" spans="2:30">
      <c r="B119" s="44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</row>
    <row r="120" spans="2:30">
      <c r="B120" s="44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</row>
    <row r="121" spans="2:30">
      <c r="B121" s="44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</row>
    <row r="122" spans="2:30">
      <c r="B122" s="44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</row>
    <row r="123" spans="2:30">
      <c r="B123" s="44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</row>
    <row r="124" spans="2:30">
      <c r="B124" s="44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</row>
    <row r="125" spans="2:30">
      <c r="B125" s="44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</row>
    <row r="126" spans="2:30">
      <c r="B126" s="44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</row>
    <row r="127" spans="2:30">
      <c r="B127" s="44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</row>
    <row r="128" spans="2:30">
      <c r="B128" s="44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</row>
    <row r="129" spans="2:30">
      <c r="B129" s="44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</row>
    <row r="130" spans="2:30">
      <c r="B130" s="44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</row>
    <row r="131" spans="2:30">
      <c r="B131" s="44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</row>
    <row r="132" spans="2:30">
      <c r="B132" s="44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</row>
    <row r="133" spans="2:30">
      <c r="B133" s="44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</row>
    <row r="134" spans="2:30">
      <c r="B134" s="44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</row>
    <row r="135" spans="2:30">
      <c r="B135" s="44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</row>
    <row r="136" spans="2:30">
      <c r="B136" s="44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</row>
    <row r="137" spans="2:30">
      <c r="B137" s="44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</row>
    <row r="138" spans="2:30">
      <c r="B138" s="47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</row>
    <row r="139" spans="2:30">
      <c r="B139" s="44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</row>
    <row r="140" spans="2:30">
      <c r="B140" s="44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</row>
    <row r="141" spans="2:30">
      <c r="B141" s="44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</row>
    <row r="142" spans="2:30">
      <c r="B142" s="44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</row>
    <row r="143" spans="2:30">
      <c r="B143" s="44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</row>
    <row r="144" spans="2:30">
      <c r="B144" s="44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</row>
    <row r="145" spans="2:30">
      <c r="B145" s="44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</row>
    <row r="146" spans="2:30">
      <c r="B146" s="44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</row>
    <row r="147" spans="2:30">
      <c r="B147" s="44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</row>
    <row r="148" spans="2:30">
      <c r="B148" s="44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</row>
    <row r="149" spans="2:30">
      <c r="B149" s="44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</row>
    <row r="150" spans="2:30">
      <c r="B150" s="44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</row>
    <row r="151" spans="2:30">
      <c r="B151" s="44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</row>
    <row r="152" spans="2:30">
      <c r="B152" s="44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</row>
    <row r="153" spans="2:30">
      <c r="B153" s="44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</row>
    <row r="154" spans="2:30">
      <c r="B154" s="44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</row>
    <row r="155" spans="2:30">
      <c r="B155" s="44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</row>
    <row r="156" spans="2:30">
      <c r="B156" s="44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</row>
    <row r="157" spans="2:30">
      <c r="B157" s="44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</row>
    <row r="158" spans="2:30">
      <c r="B158" s="44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</row>
    <row r="159" spans="2:30">
      <c r="B159" s="44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</row>
    <row r="160" spans="2:30">
      <c r="B160" s="44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</row>
    <row r="161" spans="2:30">
      <c r="B161" s="44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</row>
    <row r="162" spans="2:30">
      <c r="B162" s="44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</row>
    <row r="163" spans="2:30">
      <c r="B163" s="44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</row>
    <row r="164" spans="2:30">
      <c r="B164" s="44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</row>
    <row r="165" spans="2:30">
      <c r="B165" s="44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</row>
    <row r="166" spans="2:30">
      <c r="B166" s="44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</row>
    <row r="167" spans="2:30">
      <c r="B167" s="44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</row>
    <row r="168" spans="2:30">
      <c r="B168" s="44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</row>
    <row r="169" spans="2:30">
      <c r="B169" s="44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</row>
    <row r="170" spans="2:30">
      <c r="B170" s="44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</row>
    <row r="171" spans="2:30">
      <c r="B171" s="44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</row>
    <row r="172" spans="2:30">
      <c r="B172" s="44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</row>
    <row r="173" spans="2:30">
      <c r="B173" s="44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</row>
    <row r="174" spans="2:30">
      <c r="B174" s="44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</row>
    <row r="175" spans="2:30">
      <c r="B175" s="44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</row>
    <row r="176" spans="2:30">
      <c r="B176" s="44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</row>
    <row r="177" spans="2:30">
      <c r="B177" s="44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</row>
    <row r="178" spans="2:30">
      <c r="B178" s="44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</row>
    <row r="179" spans="2:30">
      <c r="B179" s="44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</row>
    <row r="180" spans="2:30">
      <c r="B180" s="44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</row>
    <row r="181" spans="2:30">
      <c r="B181" s="47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</row>
    <row r="182" spans="2:30">
      <c r="B182" s="44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</row>
    <row r="183" spans="2:30">
      <c r="B183" s="44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</row>
    <row r="184" spans="2:30">
      <c r="B184" s="44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</row>
    <row r="185" spans="2:30">
      <c r="B185" s="44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</row>
    <row r="186" spans="2:30">
      <c r="B186" s="44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</row>
    <row r="187" spans="2:30">
      <c r="B187" s="44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</row>
    <row r="188" spans="2:30">
      <c r="B188" s="44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</row>
    <row r="189" spans="2:30">
      <c r="B189" s="44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</row>
    <row r="190" spans="2:30">
      <c r="B190" s="44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</row>
    <row r="191" spans="2:30">
      <c r="B191" s="44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</row>
    <row r="192" spans="2:30">
      <c r="B192" s="44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</row>
    <row r="193" spans="1:30">
      <c r="B193" s="44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</row>
    <row r="194" spans="1:30">
      <c r="A194" s="13"/>
      <c r="B194" s="46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</row>
    <row r="195" spans="1:30">
      <c r="B195" s="44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</row>
    <row r="196" spans="1:30">
      <c r="B196" s="44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</row>
    <row r="197" spans="1:30">
      <c r="B197" s="44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</row>
    <row r="198" spans="1:30">
      <c r="B198" s="44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</row>
    <row r="199" spans="1:30">
      <c r="A199" s="13"/>
      <c r="B199" s="46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</row>
    <row r="200" spans="1:30">
      <c r="B200" s="44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</row>
    <row r="201" spans="1:30">
      <c r="B201" s="44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</row>
    <row r="202" spans="1:30">
      <c r="B202" s="44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</row>
    <row r="203" spans="1:30">
      <c r="B203" s="44"/>
      <c r="C203" s="6"/>
      <c r="D203" s="6"/>
      <c r="E203" s="6"/>
      <c r="F203" s="6"/>
      <c r="G203" s="6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4"/>
      <c r="AD203" s="4"/>
    </row>
    <row r="204" spans="1:30">
      <c r="B204" s="44"/>
      <c r="C204" s="6"/>
      <c r="D204" s="6"/>
      <c r="E204" s="6"/>
      <c r="F204" s="6"/>
      <c r="G204" s="6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4"/>
      <c r="AD204" s="4"/>
    </row>
    <row r="205" spans="1:30">
      <c r="B205" s="44"/>
      <c r="C205" s="6"/>
      <c r="D205" s="6"/>
      <c r="E205" s="6"/>
      <c r="F205" s="6"/>
      <c r="G205" s="6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4"/>
      <c r="AD205" s="4"/>
    </row>
    <row r="206" spans="1:30">
      <c r="B206" s="44"/>
      <c r="C206" s="6"/>
      <c r="D206" s="6"/>
      <c r="E206" s="6"/>
      <c r="F206" s="6"/>
      <c r="G206" s="6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4"/>
      <c r="AD206" s="4"/>
    </row>
    <row r="207" spans="1:30">
      <c r="B207" s="44"/>
      <c r="C207" s="6"/>
      <c r="D207" s="6"/>
      <c r="E207" s="6"/>
      <c r="F207" s="6"/>
      <c r="G207" s="6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4"/>
      <c r="AD207" s="4"/>
    </row>
    <row r="208" spans="1:30">
      <c r="B208" s="44"/>
      <c r="C208" s="6"/>
      <c r="D208" s="6"/>
      <c r="E208" s="6"/>
      <c r="F208" s="6"/>
      <c r="G208" s="6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4"/>
      <c r="AD208" s="4"/>
    </row>
    <row r="209" spans="2:30">
      <c r="B209" s="44"/>
      <c r="C209" s="6"/>
      <c r="D209" s="6"/>
      <c r="E209" s="6"/>
      <c r="F209" s="6"/>
      <c r="G209" s="6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4"/>
      <c r="AD209" s="4"/>
    </row>
    <row r="210" spans="2:30">
      <c r="B210" s="44"/>
      <c r="C210" s="6"/>
      <c r="D210" s="6"/>
      <c r="E210" s="6"/>
      <c r="F210" s="6"/>
      <c r="G210" s="6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4"/>
      <c r="AD210" s="4"/>
    </row>
    <row r="211" spans="2:30">
      <c r="B211" s="44"/>
      <c r="C211" s="6"/>
      <c r="D211" s="6"/>
      <c r="E211" s="6"/>
      <c r="F211" s="6"/>
      <c r="G211" s="6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4"/>
      <c r="AD211" s="4"/>
    </row>
    <row r="212" spans="2:30">
      <c r="B212" s="44"/>
      <c r="C212" s="6"/>
      <c r="D212" s="6"/>
      <c r="E212" s="6"/>
      <c r="F212" s="6"/>
      <c r="G212" s="6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4"/>
      <c r="AD212" s="4"/>
    </row>
    <row r="213" spans="2:30">
      <c r="B213" s="44"/>
      <c r="C213" s="6"/>
      <c r="D213" s="6"/>
      <c r="E213" s="6"/>
      <c r="F213" s="6"/>
      <c r="G213" s="6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4"/>
      <c r="AD213" s="4"/>
    </row>
    <row r="214" spans="2:30">
      <c r="B214" s="44"/>
      <c r="C214" s="6"/>
      <c r="D214" s="6"/>
      <c r="E214" s="6"/>
      <c r="F214" s="6"/>
      <c r="G214" s="6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4"/>
      <c r="AD214" s="4"/>
    </row>
    <row r="215" spans="2:30">
      <c r="B215" s="44"/>
      <c r="C215" s="6"/>
      <c r="D215" s="6"/>
      <c r="E215" s="6"/>
      <c r="F215" s="6"/>
      <c r="G215" s="6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4"/>
      <c r="AD215" s="4"/>
    </row>
    <row r="216" spans="2:30">
      <c r="B216" s="44"/>
      <c r="C216" s="6"/>
      <c r="D216" s="6"/>
      <c r="E216" s="6"/>
      <c r="F216" s="6"/>
      <c r="G216" s="6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4"/>
      <c r="AD216" s="4"/>
    </row>
    <row r="217" spans="2:30">
      <c r="B217" s="44"/>
      <c r="C217" s="6"/>
      <c r="D217" s="6"/>
      <c r="E217" s="6"/>
      <c r="F217" s="6"/>
      <c r="G217" s="6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4"/>
      <c r="AD217" s="4"/>
    </row>
    <row r="218" spans="2:30">
      <c r="B218" s="44"/>
      <c r="C218" s="6"/>
      <c r="D218" s="6"/>
      <c r="E218" s="6"/>
      <c r="F218" s="6"/>
      <c r="G218" s="6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4"/>
      <c r="AD218" s="4"/>
    </row>
    <row r="219" spans="2:30">
      <c r="B219" s="44"/>
      <c r="C219" s="6"/>
      <c r="D219" s="6"/>
      <c r="E219" s="6"/>
      <c r="F219" s="6"/>
      <c r="G219" s="6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4"/>
      <c r="AD219" s="4"/>
    </row>
    <row r="220" spans="2:30">
      <c r="B220" s="44"/>
      <c r="C220" s="6"/>
      <c r="D220" s="6"/>
      <c r="E220" s="6"/>
      <c r="F220" s="6"/>
      <c r="G220" s="6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4"/>
      <c r="AD220" s="4"/>
    </row>
    <row r="221" spans="2:30">
      <c r="B221" s="44"/>
      <c r="C221" s="6"/>
      <c r="D221" s="6"/>
      <c r="E221" s="6"/>
      <c r="F221" s="6"/>
      <c r="G221" s="6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4"/>
      <c r="AD221" s="4"/>
    </row>
    <row r="222" spans="2:30">
      <c r="B222" s="44"/>
      <c r="C222" s="6"/>
      <c r="D222" s="6"/>
      <c r="E222" s="6"/>
      <c r="F222" s="6"/>
      <c r="G222" s="6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4"/>
      <c r="AD222" s="4"/>
    </row>
    <row r="223" spans="2:30">
      <c r="B223" s="44"/>
      <c r="C223" s="6"/>
      <c r="D223" s="6"/>
      <c r="E223" s="6"/>
      <c r="F223" s="6"/>
      <c r="G223" s="6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4"/>
      <c r="AD223" s="4"/>
    </row>
    <row r="224" spans="2:30">
      <c r="B224" s="44"/>
      <c r="C224" s="6"/>
      <c r="D224" s="6"/>
      <c r="E224" s="6"/>
      <c r="F224" s="6"/>
      <c r="G224" s="6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4"/>
      <c r="AD224" s="4"/>
    </row>
    <row r="225" spans="2:30">
      <c r="B225" s="44"/>
      <c r="C225" s="6"/>
      <c r="D225" s="6"/>
      <c r="E225" s="6"/>
      <c r="F225" s="6"/>
      <c r="G225" s="6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4"/>
      <c r="AD225" s="4"/>
    </row>
    <row r="226" spans="2:30">
      <c r="B226" s="44"/>
      <c r="C226" s="6"/>
      <c r="D226" s="6"/>
      <c r="E226" s="6"/>
      <c r="F226" s="6"/>
      <c r="G226" s="6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4"/>
      <c r="AD226" s="4"/>
    </row>
    <row r="227" spans="2:30">
      <c r="B227" s="44"/>
      <c r="C227" s="6"/>
      <c r="D227" s="6"/>
      <c r="E227" s="6"/>
      <c r="F227" s="6"/>
      <c r="G227" s="6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4"/>
      <c r="AD227" s="4"/>
    </row>
    <row r="228" spans="2:30">
      <c r="B228" s="44"/>
      <c r="C228" s="6"/>
      <c r="D228" s="6"/>
      <c r="E228" s="6"/>
      <c r="F228" s="6"/>
      <c r="G228" s="6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4"/>
      <c r="AD228" s="4"/>
    </row>
    <row r="229" spans="2:30">
      <c r="B229" s="44"/>
      <c r="C229" s="6"/>
      <c r="D229" s="6"/>
      <c r="E229" s="6"/>
      <c r="F229" s="6"/>
      <c r="G229" s="6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4"/>
      <c r="AD229" s="4"/>
    </row>
    <row r="230" spans="2:30">
      <c r="B230" s="47"/>
      <c r="C230" s="6"/>
      <c r="D230" s="6"/>
      <c r="E230" s="6"/>
      <c r="F230" s="6"/>
      <c r="G230" s="6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4"/>
      <c r="AD230" s="4"/>
    </row>
    <row r="231" spans="2:30">
      <c r="B231" s="44"/>
      <c r="C231" s="6"/>
      <c r="D231" s="6"/>
      <c r="E231" s="6"/>
      <c r="F231" s="6"/>
      <c r="G231" s="6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4"/>
      <c r="AD231" s="4"/>
    </row>
    <row r="232" spans="2:30">
      <c r="B232" s="44"/>
      <c r="C232" s="6"/>
      <c r="D232" s="6"/>
      <c r="E232" s="6"/>
      <c r="F232" s="6"/>
      <c r="G232" s="6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4"/>
      <c r="AD232" s="4"/>
    </row>
    <row r="233" spans="2:30">
      <c r="B233" s="44"/>
      <c r="C233" s="6"/>
      <c r="D233" s="6"/>
      <c r="E233" s="6"/>
      <c r="F233" s="6"/>
      <c r="G233" s="6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4"/>
      <c r="AD233" s="4"/>
    </row>
    <row r="234" spans="2:30">
      <c r="B234" s="44"/>
      <c r="C234" s="6"/>
      <c r="D234" s="6"/>
      <c r="E234" s="6"/>
      <c r="F234" s="6"/>
      <c r="G234" s="6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4"/>
      <c r="AD234" s="4"/>
    </row>
    <row r="235" spans="2:30">
      <c r="B235" s="44"/>
      <c r="C235" s="6"/>
      <c r="D235" s="6"/>
      <c r="E235" s="6"/>
      <c r="F235" s="6"/>
      <c r="G235" s="6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4"/>
      <c r="AD235" s="4"/>
    </row>
    <row r="236" spans="2:30">
      <c r="B236" s="44"/>
      <c r="C236" s="6"/>
      <c r="D236" s="6"/>
      <c r="E236" s="6"/>
      <c r="F236" s="6"/>
      <c r="G236" s="6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4"/>
      <c r="AD236" s="4"/>
    </row>
    <row r="237" spans="2:30">
      <c r="B237" s="44"/>
      <c r="C237" s="6"/>
      <c r="D237" s="6"/>
      <c r="E237" s="6"/>
      <c r="F237" s="6"/>
      <c r="G237" s="6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4"/>
      <c r="AD237" s="4"/>
    </row>
    <row r="238" spans="2:30">
      <c r="B238" s="44"/>
      <c r="C238" s="6"/>
      <c r="D238" s="6"/>
      <c r="E238" s="6"/>
      <c r="F238" s="6"/>
      <c r="G238" s="6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4"/>
      <c r="AD238" s="4"/>
    </row>
    <row r="239" spans="2:30">
      <c r="B239" s="44"/>
      <c r="C239" s="6"/>
      <c r="D239" s="6"/>
      <c r="E239" s="6"/>
      <c r="F239" s="6"/>
      <c r="G239" s="6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4"/>
      <c r="AD239" s="4"/>
    </row>
    <row r="240" spans="2:30">
      <c r="B240" s="44"/>
      <c r="C240" s="6"/>
      <c r="D240" s="6"/>
      <c r="E240" s="6"/>
      <c r="F240" s="6"/>
      <c r="G240" s="6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4"/>
      <c r="AD240" s="4"/>
    </row>
    <row r="241" spans="2:30">
      <c r="B241" s="44"/>
      <c r="C241" s="6"/>
      <c r="D241" s="6"/>
      <c r="E241" s="6"/>
      <c r="F241" s="6"/>
      <c r="G241" s="6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4"/>
      <c r="AD241" s="4"/>
    </row>
    <row r="242" spans="2:30">
      <c r="B242" s="44"/>
      <c r="C242" s="6"/>
      <c r="D242" s="6"/>
      <c r="E242" s="6"/>
      <c r="F242" s="6"/>
      <c r="G242" s="6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4"/>
      <c r="AD242" s="4"/>
    </row>
    <row r="243" spans="2:30">
      <c r="B243" s="44"/>
      <c r="C243" s="6"/>
      <c r="D243" s="6"/>
      <c r="E243" s="6"/>
      <c r="F243" s="6"/>
      <c r="G243" s="6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4"/>
      <c r="AD243" s="4"/>
    </row>
    <row r="244" spans="2:30">
      <c r="B244" s="44"/>
      <c r="C244" s="6"/>
      <c r="D244" s="6"/>
      <c r="E244" s="6"/>
      <c r="F244" s="6"/>
      <c r="G244" s="6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4"/>
      <c r="AD244" s="4"/>
    </row>
    <row r="245" spans="2:30">
      <c r="B245" s="44"/>
      <c r="C245" s="6"/>
      <c r="D245" s="6"/>
      <c r="E245" s="6"/>
      <c r="F245" s="6"/>
      <c r="G245" s="6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4"/>
      <c r="AD245" s="4"/>
    </row>
    <row r="246" spans="2:30">
      <c r="B246" s="44"/>
      <c r="C246" s="6"/>
      <c r="D246" s="6"/>
      <c r="E246" s="6"/>
      <c r="F246" s="6"/>
      <c r="G246" s="6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4"/>
      <c r="AD246" s="4"/>
    </row>
    <row r="247" spans="2:30">
      <c r="B247" s="44"/>
      <c r="C247" s="6"/>
      <c r="D247" s="6"/>
      <c r="E247" s="6"/>
      <c r="F247" s="6"/>
      <c r="G247" s="6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4"/>
      <c r="AD247" s="4"/>
    </row>
    <row r="248" spans="2:30">
      <c r="B248" s="44"/>
      <c r="C248" s="6"/>
      <c r="D248" s="6"/>
      <c r="E248" s="6"/>
      <c r="F248" s="6"/>
      <c r="G248" s="6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4"/>
      <c r="AD248" s="4"/>
    </row>
    <row r="249" spans="2:30">
      <c r="B249" s="44"/>
      <c r="C249" s="6"/>
      <c r="D249" s="6"/>
      <c r="E249" s="6"/>
      <c r="F249" s="6"/>
      <c r="G249" s="6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4"/>
      <c r="AD249" s="4"/>
    </row>
    <row r="250" spans="2:30">
      <c r="B250" s="44"/>
      <c r="C250" s="6"/>
      <c r="D250" s="6"/>
      <c r="E250" s="6"/>
      <c r="F250" s="6"/>
      <c r="G250" s="6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4"/>
      <c r="AD250" s="4"/>
    </row>
    <row r="251" spans="2:30">
      <c r="B251" s="44"/>
      <c r="C251" s="6"/>
      <c r="D251" s="6"/>
      <c r="E251" s="6"/>
      <c r="F251" s="6"/>
      <c r="G251" s="6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4"/>
      <c r="AD251" s="4"/>
    </row>
    <row r="252" spans="2:30">
      <c r="B252" s="44"/>
      <c r="C252" s="6"/>
      <c r="D252" s="6"/>
      <c r="E252" s="6"/>
      <c r="F252" s="6"/>
      <c r="G252" s="6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4"/>
      <c r="AD252" s="4"/>
    </row>
    <row r="253" spans="2:30">
      <c r="B253" s="44"/>
      <c r="C253" s="6"/>
      <c r="D253" s="6"/>
      <c r="E253" s="6"/>
      <c r="F253" s="6"/>
      <c r="G253" s="6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4"/>
      <c r="AD253" s="4"/>
    </row>
    <row r="254" spans="2:30">
      <c r="B254" s="44"/>
      <c r="C254" s="6"/>
      <c r="D254" s="6"/>
      <c r="E254" s="6"/>
      <c r="F254" s="6"/>
      <c r="G254" s="6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4"/>
      <c r="AD254" s="4"/>
    </row>
    <row r="255" spans="2:30">
      <c r="B255" s="44"/>
      <c r="C255" s="6"/>
      <c r="D255" s="6"/>
      <c r="E255" s="6"/>
      <c r="F255" s="6"/>
      <c r="G255" s="6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4"/>
      <c r="AD255" s="4"/>
    </row>
    <row r="256" spans="2:30">
      <c r="B256" s="44"/>
      <c r="C256" s="6"/>
      <c r="D256" s="6"/>
      <c r="E256" s="6"/>
      <c r="F256" s="6"/>
      <c r="G256" s="6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4"/>
      <c r="AD256" s="4"/>
    </row>
    <row r="257" spans="2:30">
      <c r="B257" s="44"/>
      <c r="C257" s="6"/>
      <c r="D257" s="6"/>
      <c r="E257" s="6"/>
      <c r="F257" s="6"/>
      <c r="G257" s="6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4"/>
      <c r="AD257" s="4"/>
    </row>
    <row r="258" spans="2:30">
      <c r="B258" s="44"/>
      <c r="C258" s="6"/>
      <c r="D258" s="6"/>
      <c r="E258" s="6"/>
      <c r="F258" s="6"/>
      <c r="G258" s="6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4"/>
      <c r="AD258" s="4"/>
    </row>
    <row r="259" spans="2:30">
      <c r="B259" s="44"/>
      <c r="C259" s="6"/>
      <c r="D259" s="6"/>
      <c r="E259" s="6"/>
      <c r="F259" s="6"/>
      <c r="G259" s="6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4"/>
      <c r="AD259" s="4"/>
    </row>
    <row r="260" spans="2:30">
      <c r="B260" s="44"/>
      <c r="C260" s="6"/>
      <c r="D260" s="6"/>
      <c r="E260" s="6"/>
      <c r="F260" s="6"/>
      <c r="G260" s="6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4"/>
      <c r="AD260" s="4"/>
    </row>
    <row r="261" spans="2:30">
      <c r="B261" s="44"/>
      <c r="C261" s="6"/>
      <c r="D261" s="6"/>
      <c r="E261" s="6"/>
      <c r="F261" s="6"/>
      <c r="G261" s="6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4"/>
      <c r="AD261" s="4"/>
    </row>
    <row r="262" spans="2:30">
      <c r="B262" s="44"/>
      <c r="C262" s="6"/>
      <c r="D262" s="6"/>
      <c r="E262" s="6"/>
      <c r="F262" s="6"/>
      <c r="G262" s="6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4"/>
      <c r="AD262" s="4"/>
    </row>
    <row r="263" spans="2:30">
      <c r="B263" s="44"/>
      <c r="C263" s="6"/>
      <c r="D263" s="6"/>
      <c r="E263" s="6"/>
      <c r="F263" s="6"/>
      <c r="G263" s="6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4"/>
      <c r="AD263" s="4"/>
    </row>
    <row r="264" spans="2:30">
      <c r="B264" s="44"/>
      <c r="C264" s="6"/>
      <c r="D264" s="6"/>
      <c r="E264" s="6"/>
      <c r="F264" s="6"/>
      <c r="G264" s="6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4"/>
      <c r="AD264" s="4"/>
    </row>
    <row r="265" spans="2:30">
      <c r="B265" s="44"/>
      <c r="C265" s="6"/>
      <c r="D265" s="6"/>
      <c r="E265" s="6"/>
      <c r="F265" s="6"/>
      <c r="G265" s="6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4"/>
      <c r="AD265" s="4"/>
    </row>
    <row r="266" spans="2:30">
      <c r="B266" s="44"/>
      <c r="C266" s="6"/>
      <c r="D266" s="6"/>
      <c r="E266" s="6"/>
      <c r="F266" s="6"/>
      <c r="G266" s="6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4"/>
      <c r="AD266" s="4"/>
    </row>
    <row r="267" spans="2:30">
      <c r="B267" s="44"/>
      <c r="C267" s="6"/>
      <c r="D267" s="6"/>
      <c r="E267" s="6"/>
      <c r="F267" s="6"/>
      <c r="G267" s="6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4"/>
      <c r="AD267" s="4"/>
    </row>
    <row r="268" spans="2:30">
      <c r="B268" s="44"/>
      <c r="C268" s="6"/>
      <c r="D268" s="6"/>
      <c r="E268" s="6"/>
      <c r="F268" s="6"/>
      <c r="G268" s="6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4"/>
      <c r="AD268" s="4"/>
    </row>
    <row r="269" spans="2:30">
      <c r="B269" s="44"/>
      <c r="C269" s="6"/>
      <c r="D269" s="6"/>
      <c r="E269" s="6"/>
      <c r="F269" s="6"/>
      <c r="G269" s="6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4"/>
      <c r="AD269" s="4"/>
    </row>
    <row r="270" spans="2:30">
      <c r="B270" s="44"/>
      <c r="C270" s="6"/>
      <c r="D270" s="6"/>
      <c r="E270" s="6"/>
      <c r="F270" s="6"/>
      <c r="G270" s="6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4"/>
      <c r="AD270" s="4"/>
    </row>
    <row r="271" spans="2:30">
      <c r="B271" s="44"/>
      <c r="C271" s="6"/>
      <c r="D271" s="6"/>
      <c r="E271" s="6"/>
      <c r="F271" s="6"/>
      <c r="G271" s="6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4"/>
      <c r="AD271" s="4"/>
    </row>
    <row r="272" spans="2:30">
      <c r="B272" s="44"/>
      <c r="C272" s="6"/>
      <c r="D272" s="6"/>
      <c r="E272" s="6"/>
      <c r="F272" s="6"/>
      <c r="G272" s="6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4"/>
      <c r="AD272" s="4"/>
    </row>
    <row r="273" spans="1:30">
      <c r="B273" s="47"/>
      <c r="C273" s="6"/>
      <c r="D273" s="6"/>
      <c r="E273" s="6"/>
      <c r="F273" s="6"/>
      <c r="G273" s="6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4"/>
      <c r="AD273" s="4"/>
    </row>
    <row r="274" spans="1:30">
      <c r="B274" s="44"/>
      <c r="C274" s="6"/>
      <c r="D274" s="6"/>
      <c r="E274" s="6"/>
      <c r="F274" s="6"/>
      <c r="G274" s="6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4"/>
      <c r="AD274" s="4"/>
    </row>
    <row r="275" spans="1:30">
      <c r="B275" s="44"/>
      <c r="C275" s="6"/>
      <c r="D275" s="6"/>
      <c r="E275" s="6"/>
      <c r="F275" s="6"/>
      <c r="G275" s="6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4"/>
      <c r="AD275" s="4"/>
    </row>
    <row r="276" spans="1:30">
      <c r="B276" s="44"/>
      <c r="C276" s="6"/>
      <c r="D276" s="6"/>
      <c r="E276" s="6"/>
      <c r="F276" s="6"/>
      <c r="G276" s="6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4"/>
      <c r="AD276" s="4"/>
    </row>
    <row r="277" spans="1:30">
      <c r="B277" s="44"/>
      <c r="C277" s="6"/>
      <c r="D277" s="6"/>
      <c r="E277" s="6"/>
      <c r="F277" s="6"/>
      <c r="G277" s="6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4"/>
      <c r="AD277" s="4"/>
    </row>
    <row r="278" spans="1:30">
      <c r="B278" s="44"/>
      <c r="C278" s="6"/>
      <c r="D278" s="6"/>
      <c r="E278" s="6"/>
      <c r="F278" s="6"/>
      <c r="G278" s="6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4"/>
      <c r="AD278" s="4"/>
    </row>
    <row r="279" spans="1:30">
      <c r="B279" s="44"/>
      <c r="C279" s="6"/>
      <c r="D279" s="6"/>
      <c r="E279" s="6"/>
      <c r="F279" s="6"/>
      <c r="G279" s="6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4"/>
      <c r="AD279" s="4"/>
    </row>
    <row r="280" spans="1:30">
      <c r="B280" s="44"/>
      <c r="C280" s="6"/>
      <c r="D280" s="6"/>
      <c r="E280" s="6"/>
      <c r="F280" s="6"/>
      <c r="G280" s="6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4"/>
      <c r="AD280" s="4"/>
    </row>
    <row r="281" spans="1:30">
      <c r="B281" s="44"/>
      <c r="C281" s="6"/>
      <c r="D281" s="6"/>
      <c r="E281" s="6"/>
      <c r="F281" s="6"/>
      <c r="G281" s="6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4"/>
      <c r="AD281" s="4"/>
    </row>
    <row r="282" spans="1:30">
      <c r="B282" s="44"/>
      <c r="C282" s="6"/>
      <c r="D282" s="6"/>
      <c r="E282" s="6"/>
      <c r="F282" s="6"/>
      <c r="G282" s="6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4"/>
      <c r="AD282" s="4"/>
    </row>
    <row r="283" spans="1:30">
      <c r="B283" s="44"/>
      <c r="C283" s="6"/>
      <c r="D283" s="6"/>
      <c r="E283" s="6"/>
      <c r="F283" s="6"/>
      <c r="G283" s="6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4"/>
      <c r="AD283" s="4"/>
    </row>
    <row r="284" spans="1:30">
      <c r="B284" s="44"/>
      <c r="C284" s="6"/>
      <c r="D284" s="6"/>
      <c r="E284" s="6"/>
      <c r="F284" s="6"/>
      <c r="G284" s="6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4"/>
      <c r="AD284" s="4"/>
    </row>
    <row r="285" spans="1:30">
      <c r="B285" s="44"/>
      <c r="C285" s="6"/>
      <c r="D285" s="6"/>
      <c r="E285" s="6"/>
      <c r="F285" s="6"/>
      <c r="G285" s="6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4"/>
      <c r="AD285" s="4"/>
    </row>
    <row r="286" spans="1:30">
      <c r="A286" s="13"/>
      <c r="B286" s="46"/>
      <c r="C286" s="6"/>
      <c r="D286" s="6"/>
      <c r="E286" s="6"/>
      <c r="F286" s="6"/>
      <c r="G286" s="6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4"/>
      <c r="AD286" s="4"/>
    </row>
    <row r="287" spans="1:30">
      <c r="B287" s="44"/>
      <c r="C287" s="6"/>
      <c r="D287" s="6"/>
      <c r="E287" s="6"/>
      <c r="F287" s="6"/>
      <c r="G287" s="6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4"/>
      <c r="AD287" s="4"/>
    </row>
    <row r="288" spans="1:30">
      <c r="B288" s="44"/>
      <c r="C288" s="6"/>
      <c r="D288" s="6"/>
      <c r="E288" s="6"/>
      <c r="F288" s="6"/>
      <c r="G288" s="6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4"/>
      <c r="AD288" s="4"/>
    </row>
    <row r="289" spans="1:30">
      <c r="B289" s="44"/>
      <c r="C289" s="6"/>
      <c r="D289" s="6"/>
      <c r="E289" s="6"/>
      <c r="F289" s="6"/>
      <c r="G289" s="6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4"/>
      <c r="AD289" s="4"/>
    </row>
    <row r="290" spans="1:30">
      <c r="B290" s="44"/>
      <c r="C290" s="6"/>
      <c r="D290" s="6"/>
      <c r="E290" s="6"/>
      <c r="F290" s="6"/>
      <c r="G290" s="6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4"/>
      <c r="AD290" s="4"/>
    </row>
    <row r="291" spans="1:30">
      <c r="A291" s="13"/>
      <c r="B291" s="46"/>
      <c r="C291" s="6"/>
      <c r="D291" s="6"/>
      <c r="E291" s="6"/>
      <c r="F291" s="6"/>
      <c r="G291" s="6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4"/>
      <c r="AD291" s="4"/>
    </row>
    <row r="292" spans="1:30">
      <c r="B292" s="44"/>
      <c r="C292" s="6"/>
      <c r="D292" s="6"/>
      <c r="E292" s="6"/>
      <c r="F292" s="6"/>
      <c r="G292" s="6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4"/>
      <c r="AD292" s="4"/>
    </row>
    <row r="293" spans="1:30">
      <c r="B293" s="44"/>
      <c r="C293" s="6"/>
      <c r="D293" s="6"/>
      <c r="E293" s="6"/>
      <c r="F293" s="6"/>
      <c r="G293" s="6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4"/>
      <c r="AD293" s="4"/>
    </row>
    <row r="294" spans="1:30">
      <c r="B294" s="44"/>
      <c r="C294" s="6"/>
      <c r="D294" s="6"/>
      <c r="E294" s="6"/>
      <c r="F294" s="6"/>
      <c r="G294" s="6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4"/>
      <c r="AD294" s="4"/>
    </row>
    <row r="295" spans="1:30">
      <c r="A295" s="13"/>
      <c r="B295" s="46"/>
      <c r="C295" s="6"/>
      <c r="D295" s="6"/>
      <c r="E295" s="6"/>
      <c r="F295" s="6"/>
      <c r="G295" s="6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4"/>
      <c r="AD295" s="4"/>
    </row>
    <row r="296" spans="1:30">
      <c r="B296" s="44"/>
      <c r="C296" s="6"/>
      <c r="D296" s="6"/>
      <c r="E296" s="6"/>
      <c r="F296" s="6"/>
      <c r="G296" s="6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4"/>
      <c r="AD296" s="4"/>
    </row>
    <row r="297" spans="1:30">
      <c r="B297" s="44"/>
      <c r="C297" s="6"/>
      <c r="D297" s="6"/>
      <c r="E297" s="6"/>
      <c r="F297" s="6"/>
      <c r="G297" s="6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4"/>
    </row>
    <row r="298" spans="1:30" ht="13.5" thickBot="1">
      <c r="B298" s="44"/>
      <c r="C298" s="82"/>
      <c r="D298" s="82"/>
      <c r="E298" s="82"/>
      <c r="F298" s="82"/>
      <c r="G298" s="82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</row>
    <row r="299" spans="1:30" ht="13.5" thickTop="1">
      <c r="B299" s="44"/>
      <c r="C299" s="6"/>
      <c r="D299" s="6"/>
      <c r="E299" s="6"/>
      <c r="F299" s="6"/>
      <c r="G299" s="6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4"/>
    </row>
    <row r="300" spans="1:30">
      <c r="B300" s="44"/>
    </row>
    <row r="301" spans="1:30">
      <c r="A301" s="1"/>
      <c r="B301" s="44"/>
    </row>
    <row r="302" spans="1:30">
      <c r="A302" s="1"/>
      <c r="B302" s="80"/>
    </row>
  </sheetData>
  <mergeCells count="4">
    <mergeCell ref="A1:B1"/>
    <mergeCell ref="C4:AC4"/>
    <mergeCell ref="C3:AC3"/>
    <mergeCell ref="C2:AC2"/>
  </mergeCells>
  <hyperlinks>
    <hyperlink ref="A3:B3" location="ÍNDICE!A1" display="ÍNDICE"/>
    <hyperlink ref="A1:B1" location="ÍNDICE!A1" display="ÍNDICE"/>
  </hyperlinks>
  <pageMargins left="0.75" right="0.75" top="1" bottom="1" header="0" footer="0"/>
  <pageSetup paperSize="9" orientation="portrait" horizontalDpi="4294967293" verticalDpi="4294967293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12"/>
  <sheetViews>
    <sheetView zoomScaleNormal="100" workbookViewId="0">
      <selection sqref="A1:B1"/>
    </sheetView>
  </sheetViews>
  <sheetFormatPr baseColWidth="10" defaultColWidth="12.42578125" defaultRowHeight="12.75"/>
  <cols>
    <col min="1" max="1" width="5.42578125" style="2" customWidth="1"/>
    <col min="2" max="2" width="40.28515625" style="1" customWidth="1"/>
    <col min="3" max="7" width="12.7109375" style="1" customWidth="1"/>
    <col min="8" max="8" width="14" style="1" customWidth="1"/>
    <col min="9" max="11" width="12.7109375" style="1" customWidth="1"/>
    <col min="12" max="18" width="12.42578125" style="1"/>
    <col min="19" max="19" width="13" style="1" bestFit="1" customWidth="1"/>
    <col min="20" max="28" width="13" style="1" customWidth="1"/>
    <col min="29" max="16384" width="12.42578125" style="1"/>
  </cols>
  <sheetData>
    <row r="1" spans="1:30">
      <c r="A1" s="131" t="s">
        <v>105</v>
      </c>
      <c r="B1" s="131"/>
    </row>
    <row r="2" spans="1:30">
      <c r="C2" s="126" t="s">
        <v>192</v>
      </c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</row>
    <row r="3" spans="1:30">
      <c r="C3" s="126" t="s">
        <v>230</v>
      </c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</row>
    <row r="4" spans="1:30">
      <c r="B4" s="2"/>
      <c r="C4" s="126" t="s">
        <v>103</v>
      </c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26"/>
      <c r="AC4" s="126"/>
    </row>
    <row r="5" spans="1:30" ht="13.5" thickBot="1">
      <c r="C5" s="39"/>
      <c r="D5" s="39"/>
      <c r="E5" s="39"/>
      <c r="F5" s="39"/>
      <c r="G5" s="39"/>
      <c r="H5" s="39"/>
      <c r="I5" s="39"/>
      <c r="J5" s="39"/>
      <c r="K5" s="40"/>
    </row>
    <row r="6" spans="1:30" ht="14.25" thickTop="1" thickBot="1">
      <c r="A6" s="53"/>
      <c r="B6" s="32"/>
      <c r="C6" s="38">
        <v>1995</v>
      </c>
      <c r="D6" s="38">
        <v>1996</v>
      </c>
      <c r="E6" s="38">
        <v>1997</v>
      </c>
      <c r="F6" s="38">
        <v>1998</v>
      </c>
      <c r="G6" s="38">
        <v>1999</v>
      </c>
      <c r="H6" s="38">
        <v>2000</v>
      </c>
      <c r="I6" s="38">
        <v>2001</v>
      </c>
      <c r="J6" s="38">
        <v>2002</v>
      </c>
      <c r="K6" s="38">
        <v>2003</v>
      </c>
      <c r="L6" s="38">
        <v>2004</v>
      </c>
      <c r="M6" s="38">
        <v>2005</v>
      </c>
      <c r="N6" s="38">
        <v>2006</v>
      </c>
      <c r="O6" s="38">
        <v>2007</v>
      </c>
      <c r="P6" s="38">
        <v>2008</v>
      </c>
      <c r="Q6" s="38">
        <v>2009</v>
      </c>
      <c r="R6" s="38">
        <v>2010</v>
      </c>
      <c r="S6" s="38">
        <v>2011</v>
      </c>
      <c r="T6" s="38">
        <v>2012</v>
      </c>
      <c r="U6" s="38">
        <v>2013</v>
      </c>
      <c r="V6" s="38">
        <v>2014</v>
      </c>
      <c r="W6" s="38">
        <v>2015</v>
      </c>
      <c r="X6" s="38">
        <v>2016</v>
      </c>
      <c r="Y6" s="38">
        <v>2017</v>
      </c>
      <c r="Z6" s="38">
        <v>2018</v>
      </c>
      <c r="AA6" s="38">
        <v>2019</v>
      </c>
      <c r="AB6" s="38">
        <v>2020</v>
      </c>
      <c r="AC6" s="38" t="s">
        <v>199</v>
      </c>
    </row>
    <row r="7" spans="1:30" ht="13.5" thickTop="1">
      <c r="A7" s="53"/>
      <c r="B7" s="3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30"/>
    </row>
    <row r="8" spans="1:30">
      <c r="B8" s="1" t="s">
        <v>99</v>
      </c>
      <c r="C8" s="34">
        <f t="shared" ref="C8:AB8" si="0">SUM(C9:C105)</f>
        <v>24712.971308000004</v>
      </c>
      <c r="D8" s="34">
        <f t="shared" si="0"/>
        <v>26708.773392999996</v>
      </c>
      <c r="E8" s="34">
        <f t="shared" si="0"/>
        <v>32716.361742000008</v>
      </c>
      <c r="F8" s="34">
        <f t="shared" si="0"/>
        <v>37964.973088000013</v>
      </c>
      <c r="G8" s="34">
        <f t="shared" si="0"/>
        <v>42015.984347999984</v>
      </c>
      <c r="H8" s="34">
        <f t="shared" si="0"/>
        <v>54706.234665999997</v>
      </c>
      <c r="I8" s="34">
        <f t="shared" si="0"/>
        <v>54318.910896000001</v>
      </c>
      <c r="J8" s="34">
        <f t="shared" si="0"/>
        <v>77370.897425999996</v>
      </c>
      <c r="K8" s="34">
        <f t="shared" si="0"/>
        <v>86336.723167999939</v>
      </c>
      <c r="L8" s="34">
        <f t="shared" si="0"/>
        <v>124973.45173199999</v>
      </c>
      <c r="M8" s="34">
        <f t="shared" si="0"/>
        <v>172419.11841199992</v>
      </c>
      <c r="N8" s="34">
        <f t="shared" si="0"/>
        <v>203516.389505</v>
      </c>
      <c r="O8" s="34">
        <f t="shared" si="0"/>
        <v>229967.96217300001</v>
      </c>
      <c r="P8" s="34">
        <f t="shared" si="0"/>
        <v>252326.56354799998</v>
      </c>
      <c r="Q8" s="34">
        <f t="shared" si="0"/>
        <v>220897.54396099999</v>
      </c>
      <c r="R8" s="34">
        <f t="shared" si="0"/>
        <v>283373.34921299992</v>
      </c>
      <c r="S8" s="34">
        <f t="shared" si="0"/>
        <v>324567.95830499998</v>
      </c>
      <c r="T8" s="34">
        <f t="shared" si="0"/>
        <v>351997.87591499987</v>
      </c>
      <c r="U8" s="34">
        <f t="shared" si="0"/>
        <v>368480.82298199995</v>
      </c>
      <c r="V8" s="34">
        <f t="shared" si="0"/>
        <v>396147.47650300025</v>
      </c>
      <c r="W8" s="34">
        <f t="shared" si="0"/>
        <v>410143.91661799984</v>
      </c>
      <c r="X8" s="34">
        <f t="shared" si="0"/>
        <v>389109.06670300005</v>
      </c>
      <c r="Y8" s="34">
        <f t="shared" si="0"/>
        <v>432227.19011799991</v>
      </c>
      <c r="Z8" s="34">
        <f t="shared" si="0"/>
        <v>478788.15476600023</v>
      </c>
      <c r="AA8" s="34">
        <f t="shared" si="0"/>
        <v>415870.39414099988</v>
      </c>
      <c r="AB8" s="34">
        <f t="shared" si="0"/>
        <v>451739.98626099998</v>
      </c>
      <c r="AC8" s="33">
        <f>SUM(C8:AB8)</f>
        <v>5943399.0508909989</v>
      </c>
      <c r="AD8" s="30"/>
    </row>
    <row r="9" spans="1:30">
      <c r="A9" s="2">
        <v>1</v>
      </c>
      <c r="B9" s="44" t="s">
        <v>98</v>
      </c>
      <c r="C9" s="29">
        <v>1.6089370000000001</v>
      </c>
      <c r="D9" s="29">
        <v>1.457595</v>
      </c>
      <c r="E9" s="29">
        <v>0.88088900000000003</v>
      </c>
      <c r="F9" s="29">
        <v>0.85913799999999996</v>
      </c>
      <c r="G9" s="29">
        <v>1.06989</v>
      </c>
      <c r="H9" s="29">
        <v>2.0267270000000002</v>
      </c>
      <c r="I9" s="24">
        <v>2.6758470000000001</v>
      </c>
      <c r="J9" s="24">
        <v>4.4701839999999997</v>
      </c>
      <c r="K9" s="24">
        <v>4.0378239999999996</v>
      </c>
      <c r="L9" s="24">
        <v>6.4432929999999997</v>
      </c>
      <c r="M9" s="24">
        <v>14.812109</v>
      </c>
      <c r="N9" s="24">
        <v>17.870811</v>
      </c>
      <c r="O9" s="24">
        <v>19.904723000000001</v>
      </c>
      <c r="P9" s="24">
        <v>26.881685999999998</v>
      </c>
      <c r="Q9" s="24">
        <v>18.815007000000001</v>
      </c>
      <c r="R9" s="24">
        <v>20.065842</v>
      </c>
      <c r="S9" s="31">
        <v>18.889351999999999</v>
      </c>
      <c r="T9" s="31">
        <v>17.278793</v>
      </c>
      <c r="U9" s="31">
        <v>19.116949000000002</v>
      </c>
      <c r="V9" s="31">
        <v>32.076571000000001</v>
      </c>
      <c r="W9" s="31">
        <v>22.341449999999998</v>
      </c>
      <c r="X9" s="31">
        <v>36.164403</v>
      </c>
      <c r="Y9" s="31">
        <v>27.138442000000001</v>
      </c>
      <c r="Z9" s="31">
        <v>35.026555999999999</v>
      </c>
      <c r="AA9" s="31">
        <v>33.275506</v>
      </c>
      <c r="AB9" s="31">
        <v>2.6017429999999999</v>
      </c>
      <c r="AC9" s="24">
        <f>SUM(C9:AB9)</f>
        <v>387.79026700000009</v>
      </c>
      <c r="AD9" s="30"/>
    </row>
    <row r="10" spans="1:30">
      <c r="A10" s="2">
        <v>2</v>
      </c>
      <c r="B10" s="44" t="s">
        <v>97</v>
      </c>
      <c r="C10" s="29">
        <v>1.0502400000000001</v>
      </c>
      <c r="D10" s="29">
        <v>2.0116660000000004</v>
      </c>
      <c r="E10" s="29">
        <v>2.1110169999999995</v>
      </c>
      <c r="F10" s="29">
        <v>1.4273629999999999</v>
      </c>
      <c r="G10" s="29">
        <v>2.7219879999999996</v>
      </c>
      <c r="H10" s="29">
        <v>2.8455089999999998</v>
      </c>
      <c r="I10" s="24">
        <v>2.07294</v>
      </c>
      <c r="J10" s="24">
        <v>4.8319679999999998</v>
      </c>
      <c r="K10" s="24">
        <v>3.9927380000000001</v>
      </c>
      <c r="L10" s="24">
        <v>5.8901139999999996</v>
      </c>
      <c r="M10" s="24">
        <v>7.4760549999999997</v>
      </c>
      <c r="N10" s="24">
        <v>9.2106879999999993</v>
      </c>
      <c r="O10" s="24">
        <v>12.524463000000001</v>
      </c>
      <c r="P10" s="24">
        <v>5.7944709999999997</v>
      </c>
      <c r="Q10" s="24">
        <v>6.3117840000000003</v>
      </c>
      <c r="R10" s="24">
        <v>5.387829</v>
      </c>
      <c r="S10" s="31">
        <v>3.8204370000000001</v>
      </c>
      <c r="T10" s="31">
        <v>4.3549020000000001</v>
      </c>
      <c r="U10" s="31">
        <v>4.1053119999999996</v>
      </c>
      <c r="V10" s="31">
        <v>4.7032179999999997</v>
      </c>
      <c r="W10" s="31">
        <v>2.4253309999999999</v>
      </c>
      <c r="X10" s="31">
        <v>2.2931370000000002</v>
      </c>
      <c r="Y10" s="31">
        <v>4.1356229999999998</v>
      </c>
      <c r="Z10" s="31">
        <v>3.182312</v>
      </c>
      <c r="AA10" s="31">
        <v>2.9762179999999998</v>
      </c>
      <c r="AB10" s="31">
        <v>3.3533759999999999</v>
      </c>
      <c r="AC10" s="24">
        <f t="shared" ref="AC10:AC72" si="1">SUM(C10:AB10)</f>
        <v>111.01069899999999</v>
      </c>
      <c r="AD10" s="30"/>
    </row>
    <row r="11" spans="1:30">
      <c r="A11" s="2">
        <v>3</v>
      </c>
      <c r="B11" s="44" t="s">
        <v>96</v>
      </c>
      <c r="C11" s="29">
        <v>252.20035799999999</v>
      </c>
      <c r="D11" s="29">
        <v>198.35448900000009</v>
      </c>
      <c r="E11" s="29">
        <v>208.53815599999999</v>
      </c>
      <c r="F11" s="29">
        <v>230.04741699999994</v>
      </c>
      <c r="G11" s="29">
        <v>274.20204599999988</v>
      </c>
      <c r="H11" s="29">
        <v>346.79565100000002</v>
      </c>
      <c r="I11" s="24">
        <v>329.68903999999998</v>
      </c>
      <c r="J11" s="24">
        <v>456.65477700000002</v>
      </c>
      <c r="K11" s="24">
        <v>558.81299699999977</v>
      </c>
      <c r="L11" s="24">
        <v>657.31095200000004</v>
      </c>
      <c r="M11" s="24">
        <v>853.47481200000004</v>
      </c>
      <c r="N11" s="24">
        <v>886.18970899999999</v>
      </c>
      <c r="O11" s="24">
        <v>843.778235</v>
      </c>
      <c r="P11" s="24">
        <v>808.36133700000005</v>
      </c>
      <c r="Q11" s="24">
        <v>1279.321402</v>
      </c>
      <c r="R11" s="24">
        <v>1692.8632090000001</v>
      </c>
      <c r="S11" s="31">
        <v>1781.3323809999999</v>
      </c>
      <c r="T11" s="31">
        <v>1651.6567050000001</v>
      </c>
      <c r="U11" s="31">
        <v>1737.9034919999999</v>
      </c>
      <c r="V11" s="31">
        <v>1881.649596</v>
      </c>
      <c r="W11" s="31">
        <v>1801.425485</v>
      </c>
      <c r="X11" s="31">
        <v>1725.633186</v>
      </c>
      <c r="Y11" s="31">
        <v>1697.0220300000001</v>
      </c>
      <c r="Z11" s="31">
        <v>1731.2316489999994</v>
      </c>
      <c r="AA11" s="31">
        <v>1333.6598409999999</v>
      </c>
      <c r="AB11" s="31">
        <v>1089.2746619999998</v>
      </c>
      <c r="AC11" s="24">
        <f t="shared" si="1"/>
        <v>26307.383613999995</v>
      </c>
      <c r="AD11" s="30"/>
    </row>
    <row r="12" spans="1:30">
      <c r="A12" s="2">
        <v>4</v>
      </c>
      <c r="B12" s="44" t="s">
        <v>95</v>
      </c>
      <c r="C12" s="29">
        <v>17.209116999999999</v>
      </c>
      <c r="D12" s="29">
        <v>30.239597</v>
      </c>
      <c r="E12" s="29">
        <v>16.352221999999998</v>
      </c>
      <c r="F12" s="29">
        <v>20.221057000000002</v>
      </c>
      <c r="G12" s="29">
        <v>25.310772</v>
      </c>
      <c r="H12" s="29">
        <v>24.512878000000001</v>
      </c>
      <c r="I12" s="24">
        <v>19.009602999999998</v>
      </c>
      <c r="J12" s="24">
        <v>12.654735000000001</v>
      </c>
      <c r="K12" s="24">
        <v>41.00852900000001</v>
      </c>
      <c r="L12" s="24">
        <v>34.890376000000003</v>
      </c>
      <c r="M12" s="24">
        <v>28.058222000000001</v>
      </c>
      <c r="N12" s="24">
        <v>31.699472</v>
      </c>
      <c r="O12" s="24">
        <v>20.029394</v>
      </c>
      <c r="P12" s="24">
        <v>22.716939</v>
      </c>
      <c r="Q12" s="24">
        <v>7.7704789999999999</v>
      </c>
      <c r="R12" s="24">
        <v>8.3710419999999992</v>
      </c>
      <c r="S12" s="31">
        <v>12.209502000000001</v>
      </c>
      <c r="T12" s="31">
        <v>12.103077000000001</v>
      </c>
      <c r="U12" s="31">
        <v>12.427804999999999</v>
      </c>
      <c r="V12" s="31">
        <v>13.724888</v>
      </c>
      <c r="W12" s="31">
        <v>14.607108999999999</v>
      </c>
      <c r="X12" s="31">
        <v>14.527070999999999</v>
      </c>
      <c r="Y12" s="31">
        <v>14.861169</v>
      </c>
      <c r="Z12" s="31">
        <v>16.146135000000001</v>
      </c>
      <c r="AA12" s="31">
        <v>12.638694000000003</v>
      </c>
      <c r="AB12" s="31">
        <v>16.073731000000002</v>
      </c>
      <c r="AC12" s="24">
        <f t="shared" si="1"/>
        <v>499.37361500000003</v>
      </c>
      <c r="AD12" s="30"/>
    </row>
    <row r="13" spans="1:30">
      <c r="A13" s="2">
        <v>5</v>
      </c>
      <c r="B13" s="44" t="s">
        <v>94</v>
      </c>
      <c r="C13" s="29">
        <v>101.23100700000001</v>
      </c>
      <c r="D13" s="29">
        <v>102.64906499999999</v>
      </c>
      <c r="E13" s="29">
        <v>103.671436</v>
      </c>
      <c r="F13" s="29">
        <v>115.17363800000001</v>
      </c>
      <c r="G13" s="29">
        <v>116.45800600000001</v>
      </c>
      <c r="H13" s="29">
        <v>176.89140699999999</v>
      </c>
      <c r="I13" s="24">
        <v>153.03751700000001</v>
      </c>
      <c r="J13" s="24">
        <v>183.98000400000001</v>
      </c>
      <c r="K13" s="24">
        <v>177.93169399999996</v>
      </c>
      <c r="L13" s="24">
        <v>251.97522599999999</v>
      </c>
      <c r="M13" s="24">
        <v>240.74497600000001</v>
      </c>
      <c r="N13" s="24">
        <v>207.83971199999999</v>
      </c>
      <c r="O13" s="24">
        <v>242.387676</v>
      </c>
      <c r="P13" s="24">
        <v>239.85987800000001</v>
      </c>
      <c r="Q13" s="24">
        <v>186.45888299999999</v>
      </c>
      <c r="R13" s="24">
        <v>236.56990300000001</v>
      </c>
      <c r="S13" s="31">
        <v>257.52232900000001</v>
      </c>
      <c r="T13" s="31">
        <v>278.87622599999997</v>
      </c>
      <c r="U13" s="31">
        <v>289.48407500000002</v>
      </c>
      <c r="V13" s="31">
        <v>280.24537299999997</v>
      </c>
      <c r="W13" s="31">
        <v>261.979038</v>
      </c>
      <c r="X13" s="31">
        <v>227.95160799999999</v>
      </c>
      <c r="Y13" s="31">
        <v>264.74242500000003</v>
      </c>
      <c r="Z13" s="31">
        <v>275.40856799999995</v>
      </c>
      <c r="AA13" s="31">
        <v>236.91744600000001</v>
      </c>
      <c r="AB13" s="31">
        <v>203.64763699999997</v>
      </c>
      <c r="AC13" s="24">
        <f t="shared" si="1"/>
        <v>5413.6347530000003</v>
      </c>
      <c r="AD13" s="30"/>
    </row>
    <row r="14" spans="1:30">
      <c r="A14" s="2">
        <v>6</v>
      </c>
      <c r="B14" s="44" t="s">
        <v>93</v>
      </c>
      <c r="C14" s="29">
        <v>0.52137800000000001</v>
      </c>
      <c r="D14" s="29">
        <v>0.70144999999999991</v>
      </c>
      <c r="E14" s="29">
        <v>0.83465999999999996</v>
      </c>
      <c r="F14" s="29">
        <v>1.0797239999999999</v>
      </c>
      <c r="G14" s="29">
        <v>1.7572840000000001</v>
      </c>
      <c r="H14" s="29">
        <v>2.0859899999999998</v>
      </c>
      <c r="I14" s="24">
        <v>4.1675950000000004</v>
      </c>
      <c r="J14" s="24">
        <v>8.0758740000000007</v>
      </c>
      <c r="K14" s="24">
        <v>8.3039930000000002</v>
      </c>
      <c r="L14" s="24">
        <v>8.9658510000000007</v>
      </c>
      <c r="M14" s="24">
        <v>9.3431189999999997</v>
      </c>
      <c r="N14" s="24">
        <v>10.736996</v>
      </c>
      <c r="O14" s="24">
        <v>10.048565999999999</v>
      </c>
      <c r="P14" s="24">
        <v>11.25797</v>
      </c>
      <c r="Q14" s="24">
        <v>11.155427</v>
      </c>
      <c r="R14" s="24">
        <v>13.094533999999999</v>
      </c>
      <c r="S14" s="31">
        <v>15.879523000000001</v>
      </c>
      <c r="T14" s="31">
        <v>18.499613</v>
      </c>
      <c r="U14" s="31">
        <v>21.117004000000001</v>
      </c>
      <c r="V14" s="31">
        <v>22.329802999999998</v>
      </c>
      <c r="W14" s="31">
        <v>28.385399</v>
      </c>
      <c r="X14" s="31">
        <v>34.610630999999998</v>
      </c>
      <c r="Y14" s="31">
        <v>43.243236000000003</v>
      </c>
      <c r="Z14" s="31">
        <v>52.456839999999985</v>
      </c>
      <c r="AA14" s="31">
        <v>55.681475000000006</v>
      </c>
      <c r="AB14" s="31">
        <v>52.375001000000005</v>
      </c>
      <c r="AC14" s="24">
        <f t="shared" si="1"/>
        <v>446.70893599999999</v>
      </c>
      <c r="AD14" s="30"/>
    </row>
    <row r="15" spans="1:30">
      <c r="A15" s="2">
        <v>7</v>
      </c>
      <c r="B15" s="44" t="s">
        <v>92</v>
      </c>
      <c r="C15" s="29">
        <v>44.659413000000001</v>
      </c>
      <c r="D15" s="29">
        <v>43.865338000000015</v>
      </c>
      <c r="E15" s="29">
        <v>47.657161000000002</v>
      </c>
      <c r="F15" s="29">
        <v>69.752537000000004</v>
      </c>
      <c r="G15" s="29">
        <v>59.997953000000017</v>
      </c>
      <c r="H15" s="29">
        <v>53.151902999999997</v>
      </c>
      <c r="I15" s="24">
        <v>67.118613999999994</v>
      </c>
      <c r="J15" s="24">
        <v>93.906077999999994</v>
      </c>
      <c r="K15" s="24">
        <v>131.27971500000004</v>
      </c>
      <c r="L15" s="24">
        <v>168.72391400000001</v>
      </c>
      <c r="M15" s="24">
        <v>208.747433</v>
      </c>
      <c r="N15" s="24">
        <v>327.04522800000001</v>
      </c>
      <c r="O15" s="24">
        <v>364.13614000000001</v>
      </c>
      <c r="P15" s="24">
        <v>340.15951799999999</v>
      </c>
      <c r="Q15" s="24">
        <v>357.33693799999998</v>
      </c>
      <c r="R15" s="24">
        <v>512.88006499999995</v>
      </c>
      <c r="S15" s="31">
        <v>583.984601</v>
      </c>
      <c r="T15" s="31">
        <v>474.69433099999998</v>
      </c>
      <c r="U15" s="31">
        <v>446.64668799999998</v>
      </c>
      <c r="V15" s="31">
        <v>468.50385799999998</v>
      </c>
      <c r="W15" s="31">
        <v>540.69642999999996</v>
      </c>
      <c r="X15" s="31">
        <v>722.71393599999999</v>
      </c>
      <c r="Y15" s="31">
        <v>769.61501799999996</v>
      </c>
      <c r="Z15" s="31">
        <v>600.73941000000025</v>
      </c>
      <c r="AA15" s="31">
        <v>494.69650099999978</v>
      </c>
      <c r="AB15" s="31">
        <v>544.86289199999999</v>
      </c>
      <c r="AC15" s="24">
        <f t="shared" si="1"/>
        <v>8537.5716130000001</v>
      </c>
      <c r="AD15" s="30"/>
    </row>
    <row r="16" spans="1:30">
      <c r="A16" s="2">
        <v>8</v>
      </c>
      <c r="B16" s="44" t="s">
        <v>91</v>
      </c>
      <c r="C16" s="29">
        <v>11.540656</v>
      </c>
      <c r="D16" s="29">
        <v>16.79167</v>
      </c>
      <c r="E16" s="29">
        <v>17.155333000000006</v>
      </c>
      <c r="F16" s="29">
        <v>22.959340999999998</v>
      </c>
      <c r="G16" s="29">
        <v>18.906020999999999</v>
      </c>
      <c r="H16" s="29">
        <v>14.635888</v>
      </c>
      <c r="I16" s="24">
        <v>20.476514999999999</v>
      </c>
      <c r="J16" s="24">
        <v>30.2803</v>
      </c>
      <c r="K16" s="24">
        <v>44.900651999999987</v>
      </c>
      <c r="L16" s="24">
        <v>62.211641999999998</v>
      </c>
      <c r="M16" s="24">
        <v>60.608341000000003</v>
      </c>
      <c r="N16" s="24">
        <v>95.090405000000004</v>
      </c>
      <c r="O16" s="24">
        <v>101.776961</v>
      </c>
      <c r="P16" s="24">
        <v>101.127903</v>
      </c>
      <c r="Q16" s="24">
        <v>113.27954699999999</v>
      </c>
      <c r="R16" s="24">
        <v>108.6814</v>
      </c>
      <c r="S16" s="31">
        <v>121.444602</v>
      </c>
      <c r="T16" s="31">
        <v>145.10032000000001</v>
      </c>
      <c r="U16" s="31">
        <v>142.13629499999999</v>
      </c>
      <c r="V16" s="31">
        <v>147.611253</v>
      </c>
      <c r="W16" s="31">
        <v>160.10828000000001</v>
      </c>
      <c r="X16" s="31">
        <v>163.21780000000001</v>
      </c>
      <c r="Y16" s="31">
        <v>142.304317</v>
      </c>
      <c r="Z16" s="31">
        <v>162.77907399999998</v>
      </c>
      <c r="AA16" s="31">
        <v>156.24622000000002</v>
      </c>
      <c r="AB16" s="31">
        <v>188.33076100000005</v>
      </c>
      <c r="AC16" s="24">
        <f t="shared" si="1"/>
        <v>2369.7014970000005</v>
      </c>
      <c r="AD16" s="30"/>
    </row>
    <row r="17" spans="1:30">
      <c r="A17" s="2">
        <v>9</v>
      </c>
      <c r="B17" s="44" t="s">
        <v>90</v>
      </c>
      <c r="C17" s="29">
        <v>27.255217999999999</v>
      </c>
      <c r="D17" s="29">
        <v>26.267656999999996</v>
      </c>
      <c r="E17" s="29">
        <v>30.021809000000001</v>
      </c>
      <c r="F17" s="29">
        <v>29.709880999999999</v>
      </c>
      <c r="G17" s="29">
        <v>26.133524000000001</v>
      </c>
      <c r="H17" s="29">
        <v>29.245114000000001</v>
      </c>
      <c r="I17" s="24">
        <v>33.748193999999998</v>
      </c>
      <c r="J17" s="24">
        <v>35.634774999999998</v>
      </c>
      <c r="K17" s="24">
        <v>41.177974999999996</v>
      </c>
      <c r="L17" s="24">
        <v>70.146231999999998</v>
      </c>
      <c r="M17" s="24">
        <v>78.446617000000003</v>
      </c>
      <c r="N17" s="24">
        <v>74.710294000000005</v>
      </c>
      <c r="O17" s="24">
        <v>86.591824000000003</v>
      </c>
      <c r="P17" s="24">
        <v>104.383357</v>
      </c>
      <c r="Q17" s="24">
        <v>109.543029</v>
      </c>
      <c r="R17" s="24">
        <v>170.66869</v>
      </c>
      <c r="S17" s="31">
        <v>186.22988599999999</v>
      </c>
      <c r="T17" s="31">
        <v>178.21237099999999</v>
      </c>
      <c r="U17" s="31">
        <v>186.623231</v>
      </c>
      <c r="V17" s="31">
        <v>223.340834</v>
      </c>
      <c r="W17" s="31">
        <v>220.951424</v>
      </c>
      <c r="X17" s="31">
        <v>218.82721900000001</v>
      </c>
      <c r="Y17" s="31">
        <v>227.57230799999999</v>
      </c>
      <c r="Z17" s="31">
        <v>238.85630799999998</v>
      </c>
      <c r="AA17" s="31">
        <v>212.79334300000002</v>
      </c>
      <c r="AB17" s="31">
        <v>216.14822899999999</v>
      </c>
      <c r="AC17" s="24">
        <f t="shared" si="1"/>
        <v>3083.2393429999997</v>
      </c>
      <c r="AD17" s="30"/>
    </row>
    <row r="18" spans="1:30">
      <c r="A18" s="2">
        <v>10</v>
      </c>
      <c r="B18" s="44" t="s">
        <v>89</v>
      </c>
      <c r="C18" s="29">
        <v>0.294742</v>
      </c>
      <c r="D18" s="29">
        <v>3.3425999999999997E-2</v>
      </c>
      <c r="E18" s="29">
        <v>0.12026800000000001</v>
      </c>
      <c r="F18" s="29">
        <v>0.30309199999999997</v>
      </c>
      <c r="G18" s="29">
        <v>0.242094</v>
      </c>
      <c r="H18" s="29">
        <v>0.56956300000000004</v>
      </c>
      <c r="I18" s="24">
        <v>0.64423200000000003</v>
      </c>
      <c r="J18" s="24">
        <v>0.40106000000000003</v>
      </c>
      <c r="K18" s="24">
        <v>0.76228899999999999</v>
      </c>
      <c r="L18" s="24">
        <v>1.041927</v>
      </c>
      <c r="M18" s="24">
        <v>0.81119300000000005</v>
      </c>
      <c r="N18" s="24">
        <v>2.36389</v>
      </c>
      <c r="O18" s="24">
        <v>2.9935800000000001</v>
      </c>
      <c r="P18" s="24">
        <v>1.122128</v>
      </c>
      <c r="Q18" s="24">
        <v>0.28453000000000001</v>
      </c>
      <c r="R18" s="24">
        <v>0.45424599999999998</v>
      </c>
      <c r="S18" s="31">
        <v>0.61717999999999995</v>
      </c>
      <c r="T18" s="31">
        <v>0.87561800000000001</v>
      </c>
      <c r="U18" s="31">
        <v>1.9736830000000001</v>
      </c>
      <c r="V18" s="31">
        <v>2.6520009999999998</v>
      </c>
      <c r="W18" s="31">
        <v>4.4551639999999999</v>
      </c>
      <c r="X18" s="31">
        <v>1.905834</v>
      </c>
      <c r="Y18" s="31">
        <v>1.756991</v>
      </c>
      <c r="Z18" s="31">
        <v>1.7964579999999999</v>
      </c>
      <c r="AA18" s="31">
        <v>1.549841</v>
      </c>
      <c r="AB18" s="31">
        <v>1.6985980000000003</v>
      </c>
      <c r="AC18" s="24">
        <f t="shared" si="1"/>
        <v>31.723627999999998</v>
      </c>
      <c r="AD18" s="30"/>
    </row>
    <row r="19" spans="1:30">
      <c r="A19" s="2">
        <v>11</v>
      </c>
      <c r="B19" s="44" t="s">
        <v>88</v>
      </c>
      <c r="C19" s="29">
        <v>1.580832</v>
      </c>
      <c r="D19" s="29">
        <v>5.0083340000000005</v>
      </c>
      <c r="E19" s="29">
        <v>3.5791500000000003</v>
      </c>
      <c r="F19" s="29">
        <v>2.2452070000000002</v>
      </c>
      <c r="G19" s="29">
        <v>1.9843559999999998</v>
      </c>
      <c r="H19" s="29">
        <v>2.7056269999999998</v>
      </c>
      <c r="I19" s="24">
        <v>1.355934</v>
      </c>
      <c r="J19" s="24">
        <v>1.740399</v>
      </c>
      <c r="K19" s="24">
        <v>3.6842619999999999</v>
      </c>
      <c r="L19" s="24">
        <v>2.387966</v>
      </c>
      <c r="M19" s="24">
        <v>0.85237499999999999</v>
      </c>
      <c r="N19" s="24">
        <v>5.6284650000000003</v>
      </c>
      <c r="O19" s="24">
        <v>5.1332649999999997</v>
      </c>
      <c r="P19" s="24">
        <v>7.2673889999999997</v>
      </c>
      <c r="Q19" s="24">
        <v>9.4525220000000001</v>
      </c>
      <c r="R19" s="24">
        <v>12.798099000000001</v>
      </c>
      <c r="S19" s="31">
        <v>16.541301000000001</v>
      </c>
      <c r="T19" s="31">
        <v>25.223886</v>
      </c>
      <c r="U19" s="31">
        <v>18.527384999999999</v>
      </c>
      <c r="V19" s="31">
        <v>18.513297999999999</v>
      </c>
      <c r="W19" s="31">
        <v>13.902832</v>
      </c>
      <c r="X19" s="31">
        <v>7.6204359999999998</v>
      </c>
      <c r="Y19" s="31">
        <v>9.6339799999999993</v>
      </c>
      <c r="Z19" s="31">
        <v>11.277715000000002</v>
      </c>
      <c r="AA19" s="31">
        <v>8.3769910000000003</v>
      </c>
      <c r="AB19" s="31">
        <v>13.714362999999999</v>
      </c>
      <c r="AC19" s="24">
        <f t="shared" si="1"/>
        <v>210.73636900000002</v>
      </c>
      <c r="AD19" s="30"/>
    </row>
    <row r="20" spans="1:30">
      <c r="A20" s="2">
        <v>12</v>
      </c>
      <c r="B20" s="44" t="s">
        <v>87</v>
      </c>
      <c r="C20" s="29">
        <v>34.846595999999998</v>
      </c>
      <c r="D20" s="29">
        <v>39.239447000000006</v>
      </c>
      <c r="E20" s="29">
        <v>49.419723999999988</v>
      </c>
      <c r="F20" s="29">
        <v>44.373792000000002</v>
      </c>
      <c r="G20" s="29">
        <v>42.954400000000007</v>
      </c>
      <c r="H20" s="29">
        <v>33.419026000000002</v>
      </c>
      <c r="I20" s="24">
        <v>30.490978999999999</v>
      </c>
      <c r="J20" s="24">
        <v>31.803915</v>
      </c>
      <c r="K20" s="24">
        <v>36.267311999999997</v>
      </c>
      <c r="L20" s="24">
        <v>57.153016999999998</v>
      </c>
      <c r="M20" s="24">
        <v>67.599660999999998</v>
      </c>
      <c r="N20" s="24">
        <v>77.826615000000004</v>
      </c>
      <c r="O20" s="24">
        <v>81.338928999999993</v>
      </c>
      <c r="P20" s="24">
        <v>106.846467</v>
      </c>
      <c r="Q20" s="24">
        <v>90.895438999999996</v>
      </c>
      <c r="R20" s="24">
        <v>84.142487000000003</v>
      </c>
      <c r="S20" s="31">
        <v>108.110473</v>
      </c>
      <c r="T20" s="31">
        <v>211.63653299999999</v>
      </c>
      <c r="U20" s="31">
        <v>208.096036</v>
      </c>
      <c r="V20" s="31">
        <v>225.889726</v>
      </c>
      <c r="W20" s="31">
        <v>203.092713</v>
      </c>
      <c r="X20" s="31">
        <v>164.494305</v>
      </c>
      <c r="Y20" s="31">
        <v>147.111681</v>
      </c>
      <c r="Z20" s="31">
        <v>172.67446400000003</v>
      </c>
      <c r="AA20" s="31">
        <v>114.71951700000002</v>
      </c>
      <c r="AB20" s="31">
        <v>127.69882499999999</v>
      </c>
      <c r="AC20" s="24">
        <f t="shared" si="1"/>
        <v>2592.1420789999997</v>
      </c>
      <c r="AD20" s="30"/>
    </row>
    <row r="21" spans="1:30">
      <c r="A21" s="2">
        <v>13</v>
      </c>
      <c r="B21" s="44" t="s">
        <v>86</v>
      </c>
      <c r="C21" s="29">
        <v>9.6999929999999992</v>
      </c>
      <c r="D21" s="29">
        <v>14.744015000000001</v>
      </c>
      <c r="E21" s="29">
        <v>16.924733999999997</v>
      </c>
      <c r="F21" s="29">
        <v>21.796039000000004</v>
      </c>
      <c r="G21" s="29">
        <v>21.478480000000001</v>
      </c>
      <c r="H21" s="29">
        <v>18.963757999999999</v>
      </c>
      <c r="I21" s="24">
        <v>23.281475</v>
      </c>
      <c r="J21" s="24">
        <v>22.474321</v>
      </c>
      <c r="K21" s="24">
        <v>14.879783999999999</v>
      </c>
      <c r="L21" s="24">
        <v>13.581503</v>
      </c>
      <c r="M21" s="24">
        <v>16.228075</v>
      </c>
      <c r="N21" s="24">
        <v>27.504268</v>
      </c>
      <c r="O21" s="24">
        <v>29.188455999999999</v>
      </c>
      <c r="P21" s="24">
        <v>56.340162999999997</v>
      </c>
      <c r="Q21" s="24">
        <v>72.929820000000007</v>
      </c>
      <c r="R21" s="24">
        <v>78.446236999999996</v>
      </c>
      <c r="S21" s="31">
        <v>137.35291100000001</v>
      </c>
      <c r="T21" s="31">
        <v>185.85705799999999</v>
      </c>
      <c r="U21" s="31">
        <v>235.46586199999999</v>
      </c>
      <c r="V21" s="31">
        <v>243.18954099999999</v>
      </c>
      <c r="W21" s="31">
        <v>261.70612199999999</v>
      </c>
      <c r="X21" s="31">
        <v>255.754007</v>
      </c>
      <c r="Y21" s="31">
        <v>242.909211</v>
      </c>
      <c r="Z21" s="31">
        <v>284.37985900000007</v>
      </c>
      <c r="AA21" s="31">
        <v>274.44122599999992</v>
      </c>
      <c r="AB21" s="31">
        <v>374.15682699999996</v>
      </c>
      <c r="AC21" s="24">
        <f t="shared" si="1"/>
        <v>2953.6737449999996</v>
      </c>
      <c r="AD21" s="30"/>
    </row>
    <row r="22" spans="1:30">
      <c r="A22" s="2">
        <v>14</v>
      </c>
      <c r="B22" s="44" t="s">
        <v>85</v>
      </c>
      <c r="C22" s="29">
        <v>1.9047609999999999</v>
      </c>
      <c r="D22" s="29">
        <v>1.4894209999999999</v>
      </c>
      <c r="E22" s="29">
        <v>2.2031670000000001</v>
      </c>
      <c r="F22" s="29">
        <v>2.3702990000000002</v>
      </c>
      <c r="G22" s="29">
        <v>2.7540209999999998</v>
      </c>
      <c r="H22" s="29">
        <v>3.3634400000000002</v>
      </c>
      <c r="I22" s="24">
        <v>3.3683459999999998</v>
      </c>
      <c r="J22" s="24">
        <v>3.014974</v>
      </c>
      <c r="K22" s="24">
        <v>2.6676960000000003</v>
      </c>
      <c r="L22" s="24">
        <v>3.025855</v>
      </c>
      <c r="M22" s="24">
        <v>3.410825</v>
      </c>
      <c r="N22" s="24">
        <v>4.4347779999999997</v>
      </c>
      <c r="O22" s="24">
        <v>4.3124359999999999</v>
      </c>
      <c r="P22" s="24">
        <v>4.6314989999999998</v>
      </c>
      <c r="Q22" s="24">
        <v>5.3271889999999997</v>
      </c>
      <c r="R22" s="24">
        <v>7.7286669999999997</v>
      </c>
      <c r="S22" s="31">
        <v>8.1371669999999998</v>
      </c>
      <c r="T22" s="31">
        <v>10.01158</v>
      </c>
      <c r="U22" s="31">
        <v>8.5112649999999999</v>
      </c>
      <c r="V22" s="31">
        <v>8.2668820000000007</v>
      </c>
      <c r="W22" s="31">
        <v>8.9166849999999993</v>
      </c>
      <c r="X22" s="31">
        <v>10.379014</v>
      </c>
      <c r="Y22" s="31">
        <v>10.702934000000001</v>
      </c>
      <c r="Z22" s="31">
        <v>10.348230000000001</v>
      </c>
      <c r="AA22" s="31">
        <v>9.9404950000000003</v>
      </c>
      <c r="AB22" s="31">
        <v>13.309548000000001</v>
      </c>
      <c r="AC22" s="24">
        <f t="shared" si="1"/>
        <v>154.53117399999996</v>
      </c>
      <c r="AD22" s="30"/>
    </row>
    <row r="23" spans="1:30">
      <c r="A23" s="2">
        <v>15</v>
      </c>
      <c r="B23" s="44" t="s">
        <v>84</v>
      </c>
      <c r="C23" s="29">
        <v>2.600822</v>
      </c>
      <c r="D23" s="29">
        <v>3.9102540000000001</v>
      </c>
      <c r="E23" s="29">
        <v>7.9706689999999991</v>
      </c>
      <c r="F23" s="29">
        <v>7.7431190000000001</v>
      </c>
      <c r="G23" s="29">
        <v>5.9395519999999991</v>
      </c>
      <c r="H23" s="29">
        <v>5.9323930000000002</v>
      </c>
      <c r="I23" s="24">
        <v>4.9760619999999998</v>
      </c>
      <c r="J23" s="24">
        <v>6.2477830000000001</v>
      </c>
      <c r="K23" s="24">
        <v>8.1682079999999999</v>
      </c>
      <c r="L23" s="24">
        <v>11.090536</v>
      </c>
      <c r="M23" s="24">
        <v>15.514643</v>
      </c>
      <c r="N23" s="24">
        <v>17.742421</v>
      </c>
      <c r="O23" s="24">
        <v>25.109696</v>
      </c>
      <c r="P23" s="24">
        <v>32.207985999999998</v>
      </c>
      <c r="Q23" s="24">
        <v>38.292107000000001</v>
      </c>
      <c r="R23" s="24">
        <v>56.657822000000003</v>
      </c>
      <c r="S23" s="31">
        <v>75.910964000000007</v>
      </c>
      <c r="T23" s="31">
        <v>84.882606999999993</v>
      </c>
      <c r="U23" s="31">
        <v>103.77812</v>
      </c>
      <c r="V23" s="31">
        <v>93.606568999999993</v>
      </c>
      <c r="W23" s="31">
        <v>86.481675999999993</v>
      </c>
      <c r="X23" s="31">
        <v>75.882056000000006</v>
      </c>
      <c r="Y23" s="31">
        <v>84.354876000000004</v>
      </c>
      <c r="Z23" s="31">
        <v>88.247920999999991</v>
      </c>
      <c r="AA23" s="31">
        <v>87.212112999999988</v>
      </c>
      <c r="AB23" s="31">
        <v>91.733790999999997</v>
      </c>
      <c r="AC23" s="24">
        <f t="shared" si="1"/>
        <v>1122.1947660000001</v>
      </c>
      <c r="AD23" s="30"/>
    </row>
    <row r="24" spans="1:30">
      <c r="A24" s="2">
        <v>16</v>
      </c>
      <c r="B24" s="44" t="s">
        <v>83</v>
      </c>
      <c r="C24" s="29">
        <v>21.679137000000001</v>
      </c>
      <c r="D24" s="29">
        <v>31.973262000000002</v>
      </c>
      <c r="E24" s="29">
        <v>55.625765000000001</v>
      </c>
      <c r="F24" s="29">
        <v>47.744194999999998</v>
      </c>
      <c r="G24" s="29">
        <v>69.285854</v>
      </c>
      <c r="H24" s="29">
        <v>172.40932599999999</v>
      </c>
      <c r="I24" s="24">
        <v>226.67047400000001</v>
      </c>
      <c r="J24" s="24">
        <v>344.99040100000002</v>
      </c>
      <c r="K24" s="24">
        <v>357.93411400000008</v>
      </c>
      <c r="L24" s="24">
        <v>297.36277899999999</v>
      </c>
      <c r="M24" s="24">
        <v>433.41194899999999</v>
      </c>
      <c r="N24" s="24">
        <v>871.82186899999999</v>
      </c>
      <c r="O24" s="24">
        <v>896.31858199999999</v>
      </c>
      <c r="P24" s="24">
        <v>1197.6670240000001</v>
      </c>
      <c r="Q24" s="24">
        <v>740.30914800000005</v>
      </c>
      <c r="R24" s="24">
        <v>856.12313400000005</v>
      </c>
      <c r="S24" s="31">
        <v>1058.574427</v>
      </c>
      <c r="T24" s="31">
        <v>1191.6086049999999</v>
      </c>
      <c r="U24" s="31">
        <v>1333.438114</v>
      </c>
      <c r="V24" s="31">
        <v>1408.294989</v>
      </c>
      <c r="W24" s="31">
        <v>1300.1841589999999</v>
      </c>
      <c r="X24" s="31">
        <v>1234.638663</v>
      </c>
      <c r="Y24" s="31">
        <v>1402.0548289999999</v>
      </c>
      <c r="Z24" s="31">
        <v>1561.8529670000003</v>
      </c>
      <c r="AA24" s="31">
        <v>112.07720500000001</v>
      </c>
      <c r="AB24" s="31">
        <v>959.56484499999988</v>
      </c>
      <c r="AC24" s="24">
        <f t="shared" si="1"/>
        <v>18183.615816000005</v>
      </c>
      <c r="AD24" s="30"/>
    </row>
    <row r="25" spans="1:30">
      <c r="A25" s="2">
        <v>17</v>
      </c>
      <c r="B25" s="44" t="s">
        <v>82</v>
      </c>
      <c r="C25" s="29">
        <v>4.5227050000000002</v>
      </c>
      <c r="D25" s="29">
        <v>7.4669880000000006</v>
      </c>
      <c r="E25" s="29">
        <v>9.6619919999999997</v>
      </c>
      <c r="F25" s="29">
        <v>11.933278</v>
      </c>
      <c r="G25" s="29">
        <v>13.987545999999996</v>
      </c>
      <c r="H25" s="29">
        <v>15.883093000000001</v>
      </c>
      <c r="I25" s="24">
        <v>19.414072999999998</v>
      </c>
      <c r="J25" s="24">
        <v>30.847638</v>
      </c>
      <c r="K25" s="24">
        <v>31.229978999999993</v>
      </c>
      <c r="L25" s="24">
        <v>45.272835999999998</v>
      </c>
      <c r="M25" s="24">
        <v>66.453861000000003</v>
      </c>
      <c r="N25" s="24">
        <v>74.637260999999995</v>
      </c>
      <c r="O25" s="24">
        <v>114.479608</v>
      </c>
      <c r="P25" s="24">
        <v>132.71910299999999</v>
      </c>
      <c r="Q25" s="24">
        <v>147.115858</v>
      </c>
      <c r="R25" s="24">
        <v>148.43697800000001</v>
      </c>
      <c r="S25" s="31">
        <v>176.641887</v>
      </c>
      <c r="T25" s="31">
        <v>156.42574400000001</v>
      </c>
      <c r="U25" s="31">
        <v>162.70897099999999</v>
      </c>
      <c r="V25" s="31">
        <v>183.97160700000001</v>
      </c>
      <c r="W25" s="31">
        <v>162.85949099999999</v>
      </c>
      <c r="X25" s="31">
        <v>177.41159099999999</v>
      </c>
      <c r="Y25" s="31">
        <v>181.123695</v>
      </c>
      <c r="Z25" s="31">
        <v>199.56033000000002</v>
      </c>
      <c r="AA25" s="31">
        <v>14.636453000000001</v>
      </c>
      <c r="AB25" s="31">
        <v>200.09500000000003</v>
      </c>
      <c r="AC25" s="24">
        <f t="shared" si="1"/>
        <v>2489.497566</v>
      </c>
      <c r="AD25" s="30"/>
    </row>
    <row r="26" spans="1:30">
      <c r="A26" s="2">
        <v>18</v>
      </c>
      <c r="B26" s="44" t="s">
        <v>81</v>
      </c>
      <c r="C26" s="29">
        <v>23.941952000000001</v>
      </c>
      <c r="D26" s="29">
        <v>32.093449</v>
      </c>
      <c r="E26" s="29">
        <v>46.077610000000007</v>
      </c>
      <c r="F26" s="29">
        <v>27.721928999999999</v>
      </c>
      <c r="G26" s="29">
        <v>26.805074999999999</v>
      </c>
      <c r="H26" s="29">
        <v>17.880548999999998</v>
      </c>
      <c r="I26" s="24">
        <v>13.171658000000001</v>
      </c>
      <c r="J26" s="24">
        <v>6.4282089999999998</v>
      </c>
      <c r="K26" s="24">
        <v>12.274308000000001</v>
      </c>
      <c r="L26" s="24">
        <v>19.256198999999999</v>
      </c>
      <c r="M26" s="24">
        <v>40.430641000000001</v>
      </c>
      <c r="N26" s="24">
        <v>45.614078999999997</v>
      </c>
      <c r="O26" s="24">
        <v>42.180200999999997</v>
      </c>
      <c r="P26" s="24">
        <v>62.117776999999997</v>
      </c>
      <c r="Q26" s="24">
        <v>14.790279999999999</v>
      </c>
      <c r="R26" s="24">
        <v>8.2498629999999995</v>
      </c>
      <c r="S26" s="31">
        <v>7.2234069999999999</v>
      </c>
      <c r="T26" s="31">
        <v>8.6009399999999996</v>
      </c>
      <c r="U26" s="31">
        <v>8.6966070000000002</v>
      </c>
      <c r="V26" s="31">
        <v>13.19383</v>
      </c>
      <c r="W26" s="31">
        <v>26.002033999999998</v>
      </c>
      <c r="X26" s="31">
        <v>27.224595999999998</v>
      </c>
      <c r="Y26" s="31">
        <v>33.804093000000002</v>
      </c>
      <c r="Z26" s="31">
        <v>42.655721000000007</v>
      </c>
      <c r="AA26" s="31">
        <v>1.0522589999999998</v>
      </c>
      <c r="AB26" s="31">
        <v>17.332094000000005</v>
      </c>
      <c r="AC26" s="24">
        <f t="shared" si="1"/>
        <v>624.81935999999985</v>
      </c>
      <c r="AD26" s="30"/>
    </row>
    <row r="27" spans="1:30">
      <c r="A27" s="2">
        <v>19</v>
      </c>
      <c r="B27" s="44" t="s">
        <v>80</v>
      </c>
      <c r="C27" s="29">
        <v>10.218483000000001</v>
      </c>
      <c r="D27" s="29">
        <v>14.626125</v>
      </c>
      <c r="E27" s="29">
        <v>15.830976</v>
      </c>
      <c r="F27" s="29">
        <v>15.136178000000001</v>
      </c>
      <c r="G27" s="29">
        <v>18.688622999999996</v>
      </c>
      <c r="H27" s="29">
        <v>21.503740000000001</v>
      </c>
      <c r="I27" s="24">
        <v>23.195205999999999</v>
      </c>
      <c r="J27" s="24">
        <v>27.952933000000002</v>
      </c>
      <c r="K27" s="24">
        <v>28.826927999999999</v>
      </c>
      <c r="L27" s="24">
        <v>41.275365999999998</v>
      </c>
      <c r="M27" s="24">
        <v>52.584451999999999</v>
      </c>
      <c r="N27" s="24">
        <v>69.163842000000002</v>
      </c>
      <c r="O27" s="24">
        <v>73.391278</v>
      </c>
      <c r="P27" s="24">
        <v>93.143192999999997</v>
      </c>
      <c r="Q27" s="24">
        <v>91.380492000000004</v>
      </c>
      <c r="R27" s="24">
        <v>116.736277</v>
      </c>
      <c r="S27" s="31">
        <v>136.12483</v>
      </c>
      <c r="T27" s="31">
        <v>136.889937</v>
      </c>
      <c r="U27" s="31">
        <v>152.484329</v>
      </c>
      <c r="V27" s="31">
        <v>167.15259599999999</v>
      </c>
      <c r="W27" s="31">
        <v>170.34863100000001</v>
      </c>
      <c r="X27" s="31">
        <v>185.26016200000001</v>
      </c>
      <c r="Y27" s="31">
        <v>183.78508199999999</v>
      </c>
      <c r="Z27" s="31">
        <v>215.159043</v>
      </c>
      <c r="AA27" s="31">
        <v>72.578820000000022</v>
      </c>
      <c r="AB27" s="31">
        <v>219.69130700000005</v>
      </c>
      <c r="AC27" s="24">
        <f t="shared" si="1"/>
        <v>2353.1288290000002</v>
      </c>
      <c r="AD27" s="30"/>
    </row>
    <row r="28" spans="1:30">
      <c r="A28" s="2">
        <v>20</v>
      </c>
      <c r="B28" s="44" t="s">
        <v>79</v>
      </c>
      <c r="C28" s="29">
        <v>94.707690999999997</v>
      </c>
      <c r="D28" s="29">
        <v>114.10900099999999</v>
      </c>
      <c r="E28" s="29">
        <v>116.45585400000003</v>
      </c>
      <c r="F28" s="29">
        <v>114.796693</v>
      </c>
      <c r="G28" s="29">
        <v>96.222417000000007</v>
      </c>
      <c r="H28" s="29">
        <v>127.474654</v>
      </c>
      <c r="I28" s="24">
        <v>148.51395500000001</v>
      </c>
      <c r="J28" s="24">
        <v>189.496711</v>
      </c>
      <c r="K28" s="24">
        <v>279.36545099999995</v>
      </c>
      <c r="L28" s="24">
        <v>408.43884000000003</v>
      </c>
      <c r="M28" s="24">
        <v>449.06038999999998</v>
      </c>
      <c r="N28" s="24">
        <v>541.11084200000005</v>
      </c>
      <c r="O28" s="24">
        <v>953.67235700000003</v>
      </c>
      <c r="P28" s="24">
        <v>1198.092891</v>
      </c>
      <c r="Q28" s="24">
        <v>872.31277699999998</v>
      </c>
      <c r="R28" s="24">
        <v>977.080107</v>
      </c>
      <c r="S28" s="31">
        <v>1204.4784110000001</v>
      </c>
      <c r="T28" s="31">
        <v>1369.079266</v>
      </c>
      <c r="U28" s="31">
        <v>1268.95343</v>
      </c>
      <c r="V28" s="31">
        <v>1081.8202719999999</v>
      </c>
      <c r="W28" s="31">
        <v>1099.6139820000001</v>
      </c>
      <c r="X28" s="31">
        <v>1066.122431</v>
      </c>
      <c r="Y28" s="31">
        <v>1089.427639</v>
      </c>
      <c r="Z28" s="31">
        <v>1232.9464869999999</v>
      </c>
      <c r="AA28" s="31">
        <v>785.29527499999995</v>
      </c>
      <c r="AB28" s="31">
        <v>936.78914699999973</v>
      </c>
      <c r="AC28" s="24">
        <f t="shared" si="1"/>
        <v>17815.436970999996</v>
      </c>
      <c r="AD28" s="30"/>
    </row>
    <row r="29" spans="1:30">
      <c r="A29" s="2">
        <v>21</v>
      </c>
      <c r="B29" s="44" t="s">
        <v>78</v>
      </c>
      <c r="C29" s="29">
        <v>15.504322</v>
      </c>
      <c r="D29" s="29">
        <v>22.385719999999999</v>
      </c>
      <c r="E29" s="29">
        <v>32.782083</v>
      </c>
      <c r="F29" s="29">
        <v>30.429984999999999</v>
      </c>
      <c r="G29" s="29">
        <v>33.090434999999999</v>
      </c>
      <c r="H29" s="29">
        <v>30.236843</v>
      </c>
      <c r="I29" s="24">
        <v>28.102754000000001</v>
      </c>
      <c r="J29" s="24">
        <v>52.364086</v>
      </c>
      <c r="K29" s="24">
        <v>54.344333999999996</v>
      </c>
      <c r="L29" s="24">
        <v>67.765634000000006</v>
      </c>
      <c r="M29" s="24">
        <v>72.011718999999999</v>
      </c>
      <c r="N29" s="24">
        <v>104.216099</v>
      </c>
      <c r="O29" s="24">
        <v>140.71834200000001</v>
      </c>
      <c r="P29" s="24">
        <v>111.158936</v>
      </c>
      <c r="Q29" s="24">
        <v>120.211535</v>
      </c>
      <c r="R29" s="24">
        <v>128.18342699999999</v>
      </c>
      <c r="S29" s="31">
        <v>175.59714500000001</v>
      </c>
      <c r="T29" s="31">
        <v>237.014825</v>
      </c>
      <c r="U29" s="31">
        <v>268.15300200000001</v>
      </c>
      <c r="V29" s="31">
        <v>272.917012</v>
      </c>
      <c r="W29" s="31">
        <v>329.57935800000001</v>
      </c>
      <c r="X29" s="31">
        <v>385.70774399999999</v>
      </c>
      <c r="Y29" s="31">
        <v>427.32554900000002</v>
      </c>
      <c r="Z29" s="31">
        <v>564.29589399999998</v>
      </c>
      <c r="AA29" s="31">
        <v>523.48756600000002</v>
      </c>
      <c r="AB29" s="31">
        <v>621.43476399999975</v>
      </c>
      <c r="AC29" s="24">
        <f t="shared" si="1"/>
        <v>4849.0191129999994</v>
      </c>
      <c r="AD29" s="30"/>
    </row>
    <row r="30" spans="1:30">
      <c r="A30" s="2">
        <v>22</v>
      </c>
      <c r="B30" s="44" t="s">
        <v>77</v>
      </c>
      <c r="C30" s="29">
        <v>9.294022</v>
      </c>
      <c r="D30" s="29">
        <v>8.5099060000000009</v>
      </c>
      <c r="E30" s="29">
        <v>9.133324</v>
      </c>
      <c r="F30" s="29">
        <v>10.760349</v>
      </c>
      <c r="G30" s="29">
        <v>12.658359000000001</v>
      </c>
      <c r="H30" s="29">
        <v>16.870684000000001</v>
      </c>
      <c r="I30" s="24">
        <v>17.70158</v>
      </c>
      <c r="J30" s="24">
        <v>19.011510999999999</v>
      </c>
      <c r="K30" s="24">
        <v>19.221531999999996</v>
      </c>
      <c r="L30" s="24">
        <v>21.580995999999999</v>
      </c>
      <c r="M30" s="24">
        <v>19.74972</v>
      </c>
      <c r="N30" s="24">
        <v>102.649111</v>
      </c>
      <c r="O30" s="24">
        <v>23.968588</v>
      </c>
      <c r="P30" s="24">
        <v>27.257190000000001</v>
      </c>
      <c r="Q30" s="24">
        <v>23.590593999999999</v>
      </c>
      <c r="R30" s="24">
        <v>21.997416999999999</v>
      </c>
      <c r="S30" s="31">
        <v>31.824138999999999</v>
      </c>
      <c r="T30" s="31">
        <v>41.437572000000003</v>
      </c>
      <c r="U30" s="31">
        <v>41.505386999999999</v>
      </c>
      <c r="V30" s="31">
        <v>45.989879999999999</v>
      </c>
      <c r="W30" s="31">
        <v>49.718159999999997</v>
      </c>
      <c r="X30" s="31">
        <v>61.942686000000002</v>
      </c>
      <c r="Y30" s="31">
        <v>62.621654999999997</v>
      </c>
      <c r="Z30" s="31">
        <v>85.998306000000014</v>
      </c>
      <c r="AA30" s="31">
        <v>68.069449000000006</v>
      </c>
      <c r="AB30" s="31">
        <v>33.842905999999985</v>
      </c>
      <c r="AC30" s="24">
        <f t="shared" si="1"/>
        <v>886.9050229999998</v>
      </c>
      <c r="AD30" s="30"/>
    </row>
    <row r="31" spans="1:30">
      <c r="A31" s="2">
        <v>23</v>
      </c>
      <c r="B31" s="44" t="s">
        <v>76</v>
      </c>
      <c r="C31" s="29">
        <v>5.9487670000000001</v>
      </c>
      <c r="D31" s="29">
        <v>6.3471260000000012</v>
      </c>
      <c r="E31" s="29">
        <v>9.8646309999999993</v>
      </c>
      <c r="F31" s="29">
        <v>14.819611999999999</v>
      </c>
      <c r="G31" s="29">
        <v>12.226450999999999</v>
      </c>
      <c r="H31" s="29">
        <v>15.625503999999999</v>
      </c>
      <c r="I31" s="24">
        <v>11.286099999999999</v>
      </c>
      <c r="J31" s="24">
        <v>22.699093999999999</v>
      </c>
      <c r="K31" s="24">
        <v>14.276284999999996</v>
      </c>
      <c r="L31" s="24">
        <v>16.175912</v>
      </c>
      <c r="M31" s="24">
        <v>47.150508000000002</v>
      </c>
      <c r="N31" s="24">
        <v>94.685282000000001</v>
      </c>
      <c r="O31" s="24">
        <v>209.81583699999999</v>
      </c>
      <c r="P31" s="24">
        <v>320.87489499999998</v>
      </c>
      <c r="Q31" s="24">
        <v>324.88152300000002</v>
      </c>
      <c r="R31" s="24">
        <v>427.02337999999997</v>
      </c>
      <c r="S31" s="31">
        <v>493.45248299999997</v>
      </c>
      <c r="T31" s="31">
        <v>623.55262700000003</v>
      </c>
      <c r="U31" s="31">
        <v>488.50354499999997</v>
      </c>
      <c r="V31" s="31">
        <v>434.43523499999998</v>
      </c>
      <c r="W31" s="31">
        <v>438.73036300000001</v>
      </c>
      <c r="X31" s="31">
        <v>420.792756</v>
      </c>
      <c r="Y31" s="31">
        <v>434.512339</v>
      </c>
      <c r="Z31" s="31">
        <v>473.4109739999999</v>
      </c>
      <c r="AA31" s="31">
        <v>332.12469499999992</v>
      </c>
      <c r="AB31" s="31">
        <v>325.42254299999991</v>
      </c>
      <c r="AC31" s="24">
        <f t="shared" si="1"/>
        <v>6018.6384669999989</v>
      </c>
      <c r="AD31" s="30"/>
    </row>
    <row r="32" spans="1:30">
      <c r="A32" s="2">
        <v>24</v>
      </c>
      <c r="B32" s="44" t="s">
        <v>75</v>
      </c>
      <c r="C32" s="29">
        <v>2.8543609999999999</v>
      </c>
      <c r="D32" s="29">
        <v>6.6089510000000002</v>
      </c>
      <c r="E32" s="29">
        <v>10.870118</v>
      </c>
      <c r="F32" s="29">
        <v>15.773568000000001</v>
      </c>
      <c r="G32" s="29">
        <v>10.388679</v>
      </c>
      <c r="H32" s="29">
        <v>12.036714999999999</v>
      </c>
      <c r="I32" s="24">
        <v>18.434180000000001</v>
      </c>
      <c r="J32" s="24">
        <v>19.938192000000001</v>
      </c>
      <c r="K32" s="24">
        <v>13.05566</v>
      </c>
      <c r="L32" s="24">
        <v>11.163819999999999</v>
      </c>
      <c r="M32" s="24">
        <v>6.3668820000000004</v>
      </c>
      <c r="N32" s="24">
        <v>7.0284870000000002</v>
      </c>
      <c r="O32" s="24">
        <v>16.851538000000001</v>
      </c>
      <c r="P32" s="24">
        <v>9.0174660000000006</v>
      </c>
      <c r="Q32" s="24">
        <v>10.626564</v>
      </c>
      <c r="R32" s="24">
        <v>6.713762</v>
      </c>
      <c r="S32" s="31">
        <v>6.0516139999999998</v>
      </c>
      <c r="T32" s="31">
        <v>8.8546289999999992</v>
      </c>
      <c r="U32" s="31">
        <v>16.408571999999999</v>
      </c>
      <c r="V32" s="31">
        <v>9.9981310000000008</v>
      </c>
      <c r="W32" s="31">
        <v>8.5601649999999996</v>
      </c>
      <c r="X32" s="31">
        <v>13.440973</v>
      </c>
      <c r="Y32" s="31">
        <v>13.278513</v>
      </c>
      <c r="Z32" s="31">
        <v>14.396272999999999</v>
      </c>
      <c r="AA32" s="31">
        <v>12.819872999999999</v>
      </c>
      <c r="AB32" s="31">
        <v>3.781307</v>
      </c>
      <c r="AC32" s="24">
        <f t="shared" si="1"/>
        <v>285.31899300000003</v>
      </c>
      <c r="AD32" s="30"/>
    </row>
    <row r="33" spans="1:30">
      <c r="A33" s="2">
        <v>25</v>
      </c>
      <c r="B33" s="44" t="s">
        <v>74</v>
      </c>
      <c r="C33" s="29">
        <v>149.304316</v>
      </c>
      <c r="D33" s="29">
        <v>135.05077600000004</v>
      </c>
      <c r="E33" s="29">
        <v>198.761368</v>
      </c>
      <c r="F33" s="29">
        <v>283.96529900000007</v>
      </c>
      <c r="G33" s="29">
        <v>262.74006300000002</v>
      </c>
      <c r="H33" s="29">
        <v>274.263868</v>
      </c>
      <c r="I33" s="24">
        <v>265.72860300000002</v>
      </c>
      <c r="J33" s="24">
        <v>227.41162800000001</v>
      </c>
      <c r="K33" s="24">
        <v>235.79288499999998</v>
      </c>
      <c r="L33" s="24">
        <v>317.54310700000002</v>
      </c>
      <c r="M33" s="24">
        <v>497.16522500000002</v>
      </c>
      <c r="N33" s="24">
        <v>706.18431899999996</v>
      </c>
      <c r="O33" s="24">
        <v>483.79617999999999</v>
      </c>
      <c r="P33" s="24">
        <v>516.24652200000003</v>
      </c>
      <c r="Q33" s="24">
        <v>190.693422</v>
      </c>
      <c r="R33" s="24">
        <v>334.60761100000002</v>
      </c>
      <c r="S33" s="31">
        <v>479.56777699999998</v>
      </c>
      <c r="T33" s="31">
        <v>437.16832599999998</v>
      </c>
      <c r="U33" s="31">
        <v>365.048745</v>
      </c>
      <c r="V33" s="31">
        <v>466.55255799999998</v>
      </c>
      <c r="W33" s="31">
        <v>365.86622499999999</v>
      </c>
      <c r="X33" s="31">
        <v>317.50556799999998</v>
      </c>
      <c r="Y33" s="31">
        <v>347.907308</v>
      </c>
      <c r="Z33" s="31">
        <v>461.20177900000022</v>
      </c>
      <c r="AA33" s="31">
        <v>347.53186999999997</v>
      </c>
      <c r="AB33" s="31">
        <v>167.16040400000003</v>
      </c>
      <c r="AC33" s="24">
        <f t="shared" si="1"/>
        <v>8834.765752000003</v>
      </c>
      <c r="AD33" s="30"/>
    </row>
    <row r="34" spans="1:30">
      <c r="A34" s="2">
        <v>26</v>
      </c>
      <c r="B34" s="44" t="s">
        <v>73</v>
      </c>
      <c r="C34" s="29">
        <v>16.694749999999999</v>
      </c>
      <c r="D34" s="29">
        <v>7.7241349999999995</v>
      </c>
      <c r="E34" s="29">
        <v>11.916473</v>
      </c>
      <c r="F34" s="29">
        <v>4.6225269999999998</v>
      </c>
      <c r="G34" s="29">
        <v>0.32140199999999997</v>
      </c>
      <c r="H34" s="29">
        <v>0.29613899999999999</v>
      </c>
      <c r="I34" s="24">
        <v>0.83739399999999997</v>
      </c>
      <c r="J34" s="24">
        <v>1.440874</v>
      </c>
      <c r="K34" s="24">
        <v>4.3206000000000007</v>
      </c>
      <c r="L34" s="24">
        <v>4.7739549999999999</v>
      </c>
      <c r="M34" s="24">
        <v>4.6704090000000003</v>
      </c>
      <c r="N34" s="24">
        <v>7.4968789999999998</v>
      </c>
      <c r="O34" s="24">
        <v>5.8417950000000003</v>
      </c>
      <c r="P34" s="24">
        <v>2.111383</v>
      </c>
      <c r="Q34" s="24">
        <v>3.3270520000000001</v>
      </c>
      <c r="R34" s="24">
        <v>23.882045000000002</v>
      </c>
      <c r="S34" s="31">
        <v>12.012810999999999</v>
      </c>
      <c r="T34" s="31">
        <v>22.964662000000001</v>
      </c>
      <c r="U34" s="31">
        <v>24.718706999999998</v>
      </c>
      <c r="V34" s="31">
        <v>19.523209999999999</v>
      </c>
      <c r="W34" s="31">
        <v>10.432821000000001</v>
      </c>
      <c r="X34" s="31">
        <v>7.6024440000000002</v>
      </c>
      <c r="Y34" s="31">
        <v>15.67285</v>
      </c>
      <c r="Z34" s="31">
        <v>18.654738000000002</v>
      </c>
      <c r="AA34" s="31">
        <v>11.994388000000001</v>
      </c>
      <c r="AB34" s="31">
        <v>6.6344239999999992</v>
      </c>
      <c r="AC34" s="24">
        <f t="shared" si="1"/>
        <v>250.488867</v>
      </c>
      <c r="AD34" s="30"/>
    </row>
    <row r="35" spans="1:30">
      <c r="A35" s="2">
        <v>27</v>
      </c>
      <c r="B35" s="44" t="s">
        <v>72</v>
      </c>
      <c r="C35" s="29">
        <v>437.26923499999998</v>
      </c>
      <c r="D35" s="29">
        <v>496.57128199999994</v>
      </c>
      <c r="E35" s="29">
        <v>485.09630500000003</v>
      </c>
      <c r="F35" s="29">
        <v>375.65842600000002</v>
      </c>
      <c r="G35" s="29">
        <v>195.68418</v>
      </c>
      <c r="H35" s="29">
        <v>686.85021300000005</v>
      </c>
      <c r="I35" s="24">
        <v>376.68616200000002</v>
      </c>
      <c r="J35" s="24">
        <v>377.954229</v>
      </c>
      <c r="K35" s="24">
        <v>457.94754699999999</v>
      </c>
      <c r="L35" s="24">
        <v>898.26858000000004</v>
      </c>
      <c r="M35" s="24">
        <v>1090.7125599999999</v>
      </c>
      <c r="N35" s="24">
        <v>1449.2951760000001</v>
      </c>
      <c r="O35" s="24">
        <v>1248.5946140000001</v>
      </c>
      <c r="P35" s="24">
        <v>2313.0436209999998</v>
      </c>
      <c r="Q35" s="24">
        <v>724.39529200000004</v>
      </c>
      <c r="R35" s="24">
        <v>870.29779900000005</v>
      </c>
      <c r="S35" s="31">
        <v>1068.9590450000001</v>
      </c>
      <c r="T35" s="31">
        <v>1311.6721769999999</v>
      </c>
      <c r="U35" s="31">
        <v>1312.9155760000001</v>
      </c>
      <c r="V35" s="31">
        <v>1257.6875600000001</v>
      </c>
      <c r="W35" s="31">
        <v>959.94772499999999</v>
      </c>
      <c r="X35" s="31">
        <v>1268.0413229999999</v>
      </c>
      <c r="Y35" s="31">
        <v>1259.8002750000001</v>
      </c>
      <c r="Z35" s="31">
        <v>1225.8913190000003</v>
      </c>
      <c r="AA35" s="31">
        <v>892.53999499999998</v>
      </c>
      <c r="AB35" s="31">
        <v>301.87668900000011</v>
      </c>
      <c r="AC35" s="24">
        <f t="shared" si="1"/>
        <v>23343.656905</v>
      </c>
      <c r="AD35" s="30"/>
    </row>
    <row r="36" spans="1:30" ht="25.5">
      <c r="A36" s="2">
        <v>28</v>
      </c>
      <c r="B36" s="47" t="s">
        <v>71</v>
      </c>
      <c r="C36" s="29">
        <v>239.802088</v>
      </c>
      <c r="D36" s="29">
        <v>253.81571899999994</v>
      </c>
      <c r="E36" s="29">
        <v>297.15164300000004</v>
      </c>
      <c r="F36" s="29">
        <v>313.40774099999999</v>
      </c>
      <c r="G36" s="29">
        <v>311.82365599999997</v>
      </c>
      <c r="H36" s="29">
        <v>298.26175499999999</v>
      </c>
      <c r="I36" s="24">
        <v>344.69140399999998</v>
      </c>
      <c r="J36" s="24">
        <v>471.39141000000001</v>
      </c>
      <c r="K36" s="24">
        <v>388.73492900000014</v>
      </c>
      <c r="L36" s="24">
        <v>549.86537099999998</v>
      </c>
      <c r="M36" s="24">
        <v>691.58520499999997</v>
      </c>
      <c r="N36" s="24">
        <v>854.83271100000002</v>
      </c>
      <c r="O36" s="24">
        <v>818.22389699999997</v>
      </c>
      <c r="P36" s="24">
        <v>1319.2631080000001</v>
      </c>
      <c r="Q36" s="24">
        <v>745.32608800000003</v>
      </c>
      <c r="R36" s="24">
        <v>1134.195461</v>
      </c>
      <c r="S36" s="31">
        <v>2047.248791</v>
      </c>
      <c r="T36" s="31">
        <v>1412.8031309999999</v>
      </c>
      <c r="U36" s="31">
        <v>1326.606755</v>
      </c>
      <c r="V36" s="31">
        <v>1469.082005</v>
      </c>
      <c r="W36" s="31">
        <v>1091.5740599999999</v>
      </c>
      <c r="X36" s="31">
        <v>1051.6238209999999</v>
      </c>
      <c r="Y36" s="31">
        <v>1238.7640100000001</v>
      </c>
      <c r="Z36" s="31">
        <v>1504.0967819999996</v>
      </c>
      <c r="AA36" s="31">
        <v>984.87612699999988</v>
      </c>
      <c r="AB36" s="31">
        <v>800.20865199999912</v>
      </c>
      <c r="AC36" s="24">
        <f t="shared" si="1"/>
        <v>21959.25632</v>
      </c>
      <c r="AD36" s="30"/>
    </row>
    <row r="37" spans="1:30">
      <c r="A37" s="2">
        <v>29</v>
      </c>
      <c r="B37" s="44" t="s">
        <v>70</v>
      </c>
      <c r="C37" s="29">
        <v>330.95975199999998</v>
      </c>
      <c r="D37" s="29">
        <v>362.64441399999981</v>
      </c>
      <c r="E37" s="29">
        <v>455.86541599999981</v>
      </c>
      <c r="F37" s="29">
        <v>512.1336239999996</v>
      </c>
      <c r="G37" s="29">
        <v>599.54981000000043</v>
      </c>
      <c r="H37" s="29">
        <v>715.43504199999995</v>
      </c>
      <c r="I37" s="24">
        <v>713.47666600000002</v>
      </c>
      <c r="J37" s="24">
        <v>830.47710300000006</v>
      </c>
      <c r="K37" s="24">
        <v>975.38443299999994</v>
      </c>
      <c r="L37" s="24">
        <v>1393.083924</v>
      </c>
      <c r="M37" s="24">
        <v>1852.230618</v>
      </c>
      <c r="N37" s="24">
        <v>2163.2402400000001</v>
      </c>
      <c r="O37" s="24">
        <v>2778.5647399999998</v>
      </c>
      <c r="P37" s="24">
        <v>4566.4235200000003</v>
      </c>
      <c r="Q37" s="24">
        <v>3505.5718449999999</v>
      </c>
      <c r="R37" s="24">
        <v>4481.8248919999996</v>
      </c>
      <c r="S37" s="31">
        <v>5532.7791209999996</v>
      </c>
      <c r="T37" s="31">
        <v>6149.5868659999996</v>
      </c>
      <c r="U37" s="31">
        <v>6319.2822230000002</v>
      </c>
      <c r="V37" s="31">
        <v>6159.7476550000001</v>
      </c>
      <c r="W37" s="31">
        <v>5824.1745270000001</v>
      </c>
      <c r="X37" s="31">
        <v>5794.1035689999999</v>
      </c>
      <c r="Y37" s="31">
        <v>7444.3776859999998</v>
      </c>
      <c r="Z37" s="31">
        <v>9120.7898540000133</v>
      </c>
      <c r="AA37" s="31">
        <v>7404.3657460000022</v>
      </c>
      <c r="AB37" s="31">
        <v>7352.2797669999927</v>
      </c>
      <c r="AC37" s="24">
        <f t="shared" si="1"/>
        <v>93338.353052999999</v>
      </c>
      <c r="AD37" s="30"/>
    </row>
    <row r="38" spans="1:30">
      <c r="A38" s="2">
        <v>30</v>
      </c>
      <c r="B38" s="44" t="s">
        <v>69</v>
      </c>
      <c r="C38" s="29">
        <v>96.664021000000005</v>
      </c>
      <c r="D38" s="29">
        <v>105.13557499999999</v>
      </c>
      <c r="E38" s="29">
        <v>119.217567</v>
      </c>
      <c r="F38" s="29">
        <v>156.37232099999997</v>
      </c>
      <c r="G38" s="29">
        <v>162.67299</v>
      </c>
      <c r="H38" s="29">
        <v>166.27321800000001</v>
      </c>
      <c r="I38" s="24">
        <v>167.760839</v>
      </c>
      <c r="J38" s="24">
        <v>144.885604</v>
      </c>
      <c r="K38" s="24">
        <v>165.687657</v>
      </c>
      <c r="L38" s="24">
        <v>240.89852300000001</v>
      </c>
      <c r="M38" s="24">
        <v>318.345191</v>
      </c>
      <c r="N38" s="24">
        <v>289.83424000000002</v>
      </c>
      <c r="O38" s="24">
        <v>403.740094</v>
      </c>
      <c r="P38" s="24">
        <v>660.34151699999995</v>
      </c>
      <c r="Q38" s="24">
        <v>765.22748300000001</v>
      </c>
      <c r="R38" s="24">
        <v>942.08369500000003</v>
      </c>
      <c r="S38" s="31">
        <v>917.41480300000001</v>
      </c>
      <c r="T38" s="31">
        <v>964.95639700000004</v>
      </c>
      <c r="U38" s="31">
        <v>1042.758331</v>
      </c>
      <c r="V38" s="31">
        <v>1162.422716</v>
      </c>
      <c r="W38" s="31">
        <v>1335.3530780000001</v>
      </c>
      <c r="X38" s="31">
        <v>1306.833656</v>
      </c>
      <c r="Y38" s="31">
        <v>1256.819716</v>
      </c>
      <c r="Z38" s="31">
        <v>1475.3659229999996</v>
      </c>
      <c r="AA38" s="31">
        <v>1826.4902730000006</v>
      </c>
      <c r="AB38" s="31">
        <v>2409.8502070000004</v>
      </c>
      <c r="AC38" s="24">
        <f t="shared" si="1"/>
        <v>18603.405634999999</v>
      </c>
      <c r="AD38" s="30"/>
    </row>
    <row r="39" spans="1:30">
      <c r="A39" s="2">
        <v>31</v>
      </c>
      <c r="B39" s="44" t="s">
        <v>68</v>
      </c>
      <c r="C39" s="29">
        <v>0.58949200000000002</v>
      </c>
      <c r="D39" s="29">
        <v>1.0928260000000001</v>
      </c>
      <c r="E39" s="29">
        <v>0.21132100000000001</v>
      </c>
      <c r="F39" s="29">
        <v>0.68342299999999989</v>
      </c>
      <c r="G39" s="29">
        <v>0.38379099999999999</v>
      </c>
      <c r="H39" s="29">
        <v>6.2713340000000004</v>
      </c>
      <c r="I39" s="24">
        <v>18.292034000000001</v>
      </c>
      <c r="J39" s="24">
        <v>2.0261610000000001</v>
      </c>
      <c r="K39" s="24">
        <v>56.370250000000006</v>
      </c>
      <c r="L39" s="24">
        <v>43.001860000000001</v>
      </c>
      <c r="M39" s="24">
        <v>30.620733999999999</v>
      </c>
      <c r="N39" s="24">
        <v>75.284452000000002</v>
      </c>
      <c r="O39" s="24">
        <v>228.63081600000001</v>
      </c>
      <c r="P39" s="24">
        <v>267.69001700000001</v>
      </c>
      <c r="Q39" s="24">
        <v>112.69229799999999</v>
      </c>
      <c r="R39" s="24">
        <v>313.26150200000001</v>
      </c>
      <c r="S39" s="31">
        <v>135.63165599999999</v>
      </c>
      <c r="T39" s="31">
        <v>231.690606</v>
      </c>
      <c r="U39" s="31">
        <v>199.33200500000001</v>
      </c>
      <c r="V39" s="31">
        <v>622.41410399999995</v>
      </c>
      <c r="W39" s="31">
        <v>698.10356899999999</v>
      </c>
      <c r="X39" s="31">
        <v>258.74299300000001</v>
      </c>
      <c r="Y39" s="31">
        <v>105.7281</v>
      </c>
      <c r="Z39" s="31">
        <v>41.106302999999997</v>
      </c>
      <c r="AA39" s="31">
        <v>10.119793000000001</v>
      </c>
      <c r="AB39" s="31">
        <v>12.284722</v>
      </c>
      <c r="AC39" s="24">
        <f t="shared" si="1"/>
        <v>3472.2561619999992</v>
      </c>
      <c r="AD39" s="30"/>
    </row>
    <row r="40" spans="1:30">
      <c r="A40" s="2">
        <v>32</v>
      </c>
      <c r="B40" s="44" t="s">
        <v>67</v>
      </c>
      <c r="C40" s="29">
        <v>56.849138000000004</v>
      </c>
      <c r="D40" s="29">
        <v>69.714216000000036</v>
      </c>
      <c r="E40" s="29">
        <v>99.027705000000012</v>
      </c>
      <c r="F40" s="29">
        <v>111.46036700000001</v>
      </c>
      <c r="G40" s="29">
        <v>112.00475599999999</v>
      </c>
      <c r="H40" s="29">
        <v>106.342798</v>
      </c>
      <c r="I40" s="24">
        <v>117.78420800000001</v>
      </c>
      <c r="J40" s="24">
        <v>138.844211</v>
      </c>
      <c r="K40" s="24">
        <v>134.77776000000003</v>
      </c>
      <c r="L40" s="24">
        <v>178.90610599999999</v>
      </c>
      <c r="M40" s="24">
        <v>267.62238500000001</v>
      </c>
      <c r="N40" s="24">
        <v>299.370249</v>
      </c>
      <c r="O40" s="24">
        <v>346.89636000000002</v>
      </c>
      <c r="P40" s="24">
        <v>332.98585200000002</v>
      </c>
      <c r="Q40" s="24">
        <v>236.83976699999999</v>
      </c>
      <c r="R40" s="24">
        <v>360.014929</v>
      </c>
      <c r="S40" s="31">
        <v>453.77988199999999</v>
      </c>
      <c r="T40" s="31">
        <v>481.91055999999998</v>
      </c>
      <c r="U40" s="31">
        <v>504.07844599999999</v>
      </c>
      <c r="V40" s="31">
        <v>542.66955099999996</v>
      </c>
      <c r="W40" s="31">
        <v>521.64094299999999</v>
      </c>
      <c r="X40" s="31">
        <v>527.10540500000002</v>
      </c>
      <c r="Y40" s="31">
        <v>548.37517300000002</v>
      </c>
      <c r="Z40" s="31">
        <v>613.52121100000011</v>
      </c>
      <c r="AA40" s="31">
        <v>350.84633599999989</v>
      </c>
      <c r="AB40" s="31">
        <v>403.15750999999989</v>
      </c>
      <c r="AC40" s="24">
        <f t="shared" si="1"/>
        <v>7916.5258240000003</v>
      </c>
      <c r="AD40" s="30"/>
    </row>
    <row r="41" spans="1:30">
      <c r="A41" s="2">
        <v>33</v>
      </c>
      <c r="B41" s="44" t="s">
        <v>66</v>
      </c>
      <c r="C41" s="29">
        <v>32.537978000000003</v>
      </c>
      <c r="D41" s="29">
        <v>20.717114999999996</v>
      </c>
      <c r="E41" s="29">
        <v>23.101559000000002</v>
      </c>
      <c r="F41" s="29">
        <v>37.536281000000002</v>
      </c>
      <c r="G41" s="29">
        <v>39.607526</v>
      </c>
      <c r="H41" s="29">
        <v>68.632037999999994</v>
      </c>
      <c r="I41" s="24">
        <v>88.582769999999996</v>
      </c>
      <c r="J41" s="24">
        <v>149.92850799999999</v>
      </c>
      <c r="K41" s="24">
        <v>247.65628200000003</v>
      </c>
      <c r="L41" s="24">
        <v>285.16780599999998</v>
      </c>
      <c r="M41" s="24">
        <v>389.46804500000002</v>
      </c>
      <c r="N41" s="24">
        <v>441.35739899999999</v>
      </c>
      <c r="O41" s="24">
        <v>520.35093400000005</v>
      </c>
      <c r="P41" s="24">
        <v>477.206208</v>
      </c>
      <c r="Q41" s="24">
        <v>467.53670099999999</v>
      </c>
      <c r="R41" s="24">
        <v>589.81667400000003</v>
      </c>
      <c r="S41" s="31">
        <v>692.30949699999996</v>
      </c>
      <c r="T41" s="31">
        <v>761.49204199999997</v>
      </c>
      <c r="U41" s="31">
        <v>782.23728400000005</v>
      </c>
      <c r="V41" s="31">
        <v>873.51962700000001</v>
      </c>
      <c r="W41" s="31">
        <v>1060.9663909999999</v>
      </c>
      <c r="X41" s="31">
        <v>1083.2364219999999</v>
      </c>
      <c r="Y41" s="31">
        <v>1285.444446</v>
      </c>
      <c r="Z41" s="31">
        <v>1389.386166</v>
      </c>
      <c r="AA41" s="31">
        <v>1187.8936670000003</v>
      </c>
      <c r="AB41" s="31">
        <v>1114.5238760000002</v>
      </c>
      <c r="AC41" s="24">
        <f t="shared" si="1"/>
        <v>14110.213242000002</v>
      </c>
      <c r="AD41" s="30"/>
    </row>
    <row r="42" spans="1:30">
      <c r="A42" s="2">
        <v>34</v>
      </c>
      <c r="B42" s="44" t="s">
        <v>65</v>
      </c>
      <c r="C42" s="29">
        <v>24.572745000000001</v>
      </c>
      <c r="D42" s="29">
        <v>25.751512999999999</v>
      </c>
      <c r="E42" s="29">
        <v>30.373546000000005</v>
      </c>
      <c r="F42" s="29">
        <v>52.577360999999996</v>
      </c>
      <c r="G42" s="29">
        <v>67.494799999999984</v>
      </c>
      <c r="H42" s="29">
        <v>78.967693999999995</v>
      </c>
      <c r="I42" s="24">
        <v>91.710448</v>
      </c>
      <c r="J42" s="24">
        <v>125.033209</v>
      </c>
      <c r="K42" s="24">
        <v>119.77301600000001</v>
      </c>
      <c r="L42" s="24">
        <v>176.822892</v>
      </c>
      <c r="M42" s="24">
        <v>123.209098</v>
      </c>
      <c r="N42" s="24">
        <v>120.844688</v>
      </c>
      <c r="O42" s="24">
        <v>159.12285499999999</v>
      </c>
      <c r="P42" s="24">
        <v>181.30768900000001</v>
      </c>
      <c r="Q42" s="24">
        <v>172.13702599999999</v>
      </c>
      <c r="R42" s="24">
        <v>232.16723099999999</v>
      </c>
      <c r="S42" s="31">
        <v>308.13343400000002</v>
      </c>
      <c r="T42" s="31">
        <v>296.04160100000001</v>
      </c>
      <c r="U42" s="31">
        <v>277.53828099999998</v>
      </c>
      <c r="V42" s="31">
        <v>289.65772099999998</v>
      </c>
      <c r="W42" s="31">
        <v>278.36902900000001</v>
      </c>
      <c r="X42" s="31">
        <v>317.98743899999999</v>
      </c>
      <c r="Y42" s="31">
        <v>355.03700900000001</v>
      </c>
      <c r="Z42" s="31">
        <v>447.36509400000006</v>
      </c>
      <c r="AA42" s="31">
        <v>400.03939000000008</v>
      </c>
      <c r="AB42" s="31">
        <v>833.06065899999999</v>
      </c>
      <c r="AC42" s="24">
        <f t="shared" si="1"/>
        <v>5585.0954679999995</v>
      </c>
      <c r="AD42" s="30"/>
    </row>
    <row r="43" spans="1:30">
      <c r="A43" s="2">
        <v>35</v>
      </c>
      <c r="B43" s="44" t="s">
        <v>64</v>
      </c>
      <c r="C43" s="29">
        <v>3.6854390000000001</v>
      </c>
      <c r="D43" s="29">
        <v>2.508184</v>
      </c>
      <c r="E43" s="29">
        <v>4.4941680000000002</v>
      </c>
      <c r="F43" s="29">
        <v>7.5742280000000006</v>
      </c>
      <c r="G43" s="29">
        <v>6.4976749999999992</v>
      </c>
      <c r="H43" s="29">
        <v>7.2133989999999999</v>
      </c>
      <c r="I43" s="24">
        <v>8.7739799999999999</v>
      </c>
      <c r="J43" s="24">
        <v>20.039674999999999</v>
      </c>
      <c r="K43" s="24">
        <v>31.719640000000002</v>
      </c>
      <c r="L43" s="24">
        <v>63.102440000000001</v>
      </c>
      <c r="M43" s="24">
        <v>92.715766000000002</v>
      </c>
      <c r="N43" s="24">
        <v>121.39719599999999</v>
      </c>
      <c r="O43" s="24">
        <v>127.86864199999999</v>
      </c>
      <c r="P43" s="24">
        <v>201.08152100000001</v>
      </c>
      <c r="Q43" s="24">
        <v>147.17323099999999</v>
      </c>
      <c r="R43" s="24">
        <v>205.56628000000001</v>
      </c>
      <c r="S43" s="31">
        <v>234.381462</v>
      </c>
      <c r="T43" s="31">
        <v>233.71537000000001</v>
      </c>
      <c r="U43" s="31">
        <v>233.93499800000001</v>
      </c>
      <c r="V43" s="31">
        <v>279.98768999999999</v>
      </c>
      <c r="W43" s="31">
        <v>270.43668400000001</v>
      </c>
      <c r="X43" s="31">
        <v>237.039062</v>
      </c>
      <c r="Y43" s="31">
        <v>291.70322700000003</v>
      </c>
      <c r="Z43" s="31">
        <v>269.80056100000002</v>
      </c>
      <c r="AA43" s="31">
        <v>250.90331500000002</v>
      </c>
      <c r="AB43" s="31">
        <v>303.32294200000001</v>
      </c>
      <c r="AC43" s="24">
        <f t="shared" si="1"/>
        <v>3656.6367749999999</v>
      </c>
      <c r="AD43" s="30"/>
    </row>
    <row r="44" spans="1:30">
      <c r="A44" s="2">
        <v>36</v>
      </c>
      <c r="B44" s="44" t="s">
        <v>63</v>
      </c>
      <c r="C44" s="29">
        <v>43.557675000000003</v>
      </c>
      <c r="D44" s="29">
        <v>59.559463999999998</v>
      </c>
      <c r="E44" s="29">
        <v>48.491914000000001</v>
      </c>
      <c r="F44" s="29">
        <v>53.675120999999997</v>
      </c>
      <c r="G44" s="29">
        <v>63.815153000000002</v>
      </c>
      <c r="H44" s="29">
        <v>58.692753000000003</v>
      </c>
      <c r="I44" s="24">
        <v>74.431112999999996</v>
      </c>
      <c r="J44" s="24">
        <v>104.73804800000001</v>
      </c>
      <c r="K44" s="24">
        <v>114.476294</v>
      </c>
      <c r="L44" s="24">
        <v>131.51055299999999</v>
      </c>
      <c r="M44" s="24">
        <v>152.976268</v>
      </c>
      <c r="N44" s="24">
        <v>176.53140500000001</v>
      </c>
      <c r="O44" s="24">
        <v>167.643417</v>
      </c>
      <c r="P44" s="24">
        <v>165.75527399999999</v>
      </c>
      <c r="Q44" s="24">
        <v>181.80668700000001</v>
      </c>
      <c r="R44" s="24">
        <v>180.255008</v>
      </c>
      <c r="S44" s="31">
        <v>209.70016799999999</v>
      </c>
      <c r="T44" s="31">
        <v>200.761605</v>
      </c>
      <c r="U44" s="31">
        <v>206.49689599999999</v>
      </c>
      <c r="V44" s="31">
        <v>295.934032</v>
      </c>
      <c r="W44" s="31">
        <v>334.84374600000001</v>
      </c>
      <c r="X44" s="31">
        <v>294.07973700000002</v>
      </c>
      <c r="Y44" s="31">
        <v>281.56421799999998</v>
      </c>
      <c r="Z44" s="31">
        <v>318.15195599999998</v>
      </c>
      <c r="AA44" s="31">
        <v>284.64066200000002</v>
      </c>
      <c r="AB44" s="31">
        <v>286.50797500000004</v>
      </c>
      <c r="AC44" s="24">
        <f t="shared" si="1"/>
        <v>4490.5971420000014</v>
      </c>
      <c r="AD44" s="30"/>
    </row>
    <row r="45" spans="1:30">
      <c r="A45" s="2">
        <v>37</v>
      </c>
      <c r="B45" s="44" t="s">
        <v>62</v>
      </c>
      <c r="C45" s="29">
        <v>14.248081000000001</v>
      </c>
      <c r="D45" s="29">
        <v>14.350470000000001</v>
      </c>
      <c r="E45" s="29">
        <v>32.501837999999992</v>
      </c>
      <c r="F45" s="29">
        <v>34.230326999999996</v>
      </c>
      <c r="G45" s="29">
        <v>28.050759999999993</v>
      </c>
      <c r="H45" s="29">
        <v>70.728420999999997</v>
      </c>
      <c r="I45" s="24">
        <v>45.18732</v>
      </c>
      <c r="J45" s="24">
        <v>105.9385</v>
      </c>
      <c r="K45" s="24">
        <v>253.47931700000004</v>
      </c>
      <c r="L45" s="24">
        <v>300.300746</v>
      </c>
      <c r="M45" s="24">
        <v>235.232924</v>
      </c>
      <c r="N45" s="24">
        <v>131.08902499999999</v>
      </c>
      <c r="O45" s="24">
        <v>62.642007</v>
      </c>
      <c r="P45" s="24">
        <v>77.179886999999994</v>
      </c>
      <c r="Q45" s="24">
        <v>29.560931</v>
      </c>
      <c r="R45" s="24">
        <v>64.386899999999997</v>
      </c>
      <c r="S45" s="31">
        <v>62.063862999999998</v>
      </c>
      <c r="T45" s="31">
        <v>66.482919999999993</v>
      </c>
      <c r="U45" s="31">
        <v>60.012998000000003</v>
      </c>
      <c r="V45" s="31">
        <v>56.064573000000003</v>
      </c>
      <c r="W45" s="31">
        <v>45.430608999999997</v>
      </c>
      <c r="X45" s="31">
        <v>34.582600999999997</v>
      </c>
      <c r="Y45" s="31">
        <v>31.415679000000001</v>
      </c>
      <c r="Z45" s="31">
        <v>28.283891000000001</v>
      </c>
      <c r="AA45" s="31">
        <v>21.008012999999998</v>
      </c>
      <c r="AB45" s="31">
        <v>10.395940000000001</v>
      </c>
      <c r="AC45" s="24">
        <f t="shared" si="1"/>
        <v>1914.8485410000001</v>
      </c>
      <c r="AD45" s="30"/>
    </row>
    <row r="46" spans="1:30">
      <c r="A46" s="2">
        <v>38</v>
      </c>
      <c r="B46" s="44" t="s">
        <v>61</v>
      </c>
      <c r="C46" s="29">
        <v>32.512970000000003</v>
      </c>
      <c r="D46" s="29">
        <v>39.531875999999997</v>
      </c>
      <c r="E46" s="29">
        <v>55.274164000000013</v>
      </c>
      <c r="F46" s="29">
        <v>54.373744999999992</v>
      </c>
      <c r="G46" s="29">
        <v>56.740167000000007</v>
      </c>
      <c r="H46" s="29">
        <v>101.19328</v>
      </c>
      <c r="I46" s="24">
        <v>148.219481</v>
      </c>
      <c r="J46" s="24">
        <v>156.82035099999999</v>
      </c>
      <c r="K46" s="24">
        <v>195.06661100000002</v>
      </c>
      <c r="L46" s="24">
        <v>252.27848900000001</v>
      </c>
      <c r="M46" s="24">
        <v>320.874121</v>
      </c>
      <c r="N46" s="24">
        <v>389.34664900000001</v>
      </c>
      <c r="O46" s="24">
        <v>408.76420100000001</v>
      </c>
      <c r="P46" s="24">
        <v>578.94085399999994</v>
      </c>
      <c r="Q46" s="24">
        <v>472.734172</v>
      </c>
      <c r="R46" s="24">
        <v>653.90664500000003</v>
      </c>
      <c r="S46" s="31">
        <v>1004.867717</v>
      </c>
      <c r="T46" s="31">
        <v>905.813266</v>
      </c>
      <c r="U46" s="31">
        <v>884.77774999999997</v>
      </c>
      <c r="V46" s="31">
        <v>1042.1714469999999</v>
      </c>
      <c r="W46" s="31">
        <v>1093.7656179999999</v>
      </c>
      <c r="X46" s="31">
        <v>984.05062099999998</v>
      </c>
      <c r="Y46" s="31">
        <v>1127.8714669999999</v>
      </c>
      <c r="Z46" s="31">
        <v>1530.8600050000007</v>
      </c>
      <c r="AA46" s="31">
        <v>1142.4557110000001</v>
      </c>
      <c r="AB46" s="31">
        <v>2364.4410620000012</v>
      </c>
      <c r="AC46" s="24">
        <f t="shared" si="1"/>
        <v>15997.652440000002</v>
      </c>
      <c r="AD46" s="30"/>
    </row>
    <row r="47" spans="1:30">
      <c r="A47" s="2">
        <v>39</v>
      </c>
      <c r="B47" s="44" t="s">
        <v>60</v>
      </c>
      <c r="C47" s="29">
        <v>968.265444</v>
      </c>
      <c r="D47" s="29">
        <v>1033.1265209999999</v>
      </c>
      <c r="E47" s="29">
        <v>1198.6384400000002</v>
      </c>
      <c r="F47" s="29">
        <v>1402.637534</v>
      </c>
      <c r="G47" s="29">
        <v>1702.9688469999994</v>
      </c>
      <c r="H47" s="29">
        <v>2083.0861460000001</v>
      </c>
      <c r="I47" s="24">
        <v>2187.812371</v>
      </c>
      <c r="J47" s="24">
        <v>2623.6977160000001</v>
      </c>
      <c r="K47" s="24">
        <v>2792.847276</v>
      </c>
      <c r="L47" s="24">
        <v>3701.2688899999998</v>
      </c>
      <c r="M47" s="24">
        <v>4816.5409309999995</v>
      </c>
      <c r="N47" s="24">
        <v>5658.2224999999999</v>
      </c>
      <c r="O47" s="24">
        <v>6046.0812050000004</v>
      </c>
      <c r="P47" s="24">
        <v>6353.6464130000004</v>
      </c>
      <c r="Q47" s="24">
        <v>5760.7834050000001</v>
      </c>
      <c r="R47" s="24">
        <v>7403.2316460000002</v>
      </c>
      <c r="S47" s="31">
        <v>9464.8282409999993</v>
      </c>
      <c r="T47" s="31">
        <v>11585.864572</v>
      </c>
      <c r="U47" s="31">
        <v>12169.436546999999</v>
      </c>
      <c r="V47" s="31">
        <v>12746.616153000001</v>
      </c>
      <c r="W47" s="31">
        <v>14050.826166000001</v>
      </c>
      <c r="X47" s="31">
        <v>13466.289876000001</v>
      </c>
      <c r="Y47" s="31">
        <v>15768.677201</v>
      </c>
      <c r="Z47" s="31">
        <v>18385.311433000003</v>
      </c>
      <c r="AA47" s="31">
        <v>17093.202472999994</v>
      </c>
      <c r="AB47" s="31">
        <v>21787.742060000015</v>
      </c>
      <c r="AC47" s="24">
        <f t="shared" si="1"/>
        <v>202251.65000700002</v>
      </c>
      <c r="AD47" s="30"/>
    </row>
    <row r="48" spans="1:30">
      <c r="A48" s="2">
        <v>40</v>
      </c>
      <c r="B48" s="44" t="s">
        <v>59</v>
      </c>
      <c r="C48" s="29">
        <v>146.872255</v>
      </c>
      <c r="D48" s="29">
        <v>162.52189300000003</v>
      </c>
      <c r="E48" s="29">
        <v>209.8409649999999</v>
      </c>
      <c r="F48" s="29">
        <v>282.96757199999996</v>
      </c>
      <c r="G48" s="29">
        <v>361.50152199999997</v>
      </c>
      <c r="H48" s="29">
        <v>411.57460500000002</v>
      </c>
      <c r="I48" s="24">
        <v>414.516505</v>
      </c>
      <c r="J48" s="24">
        <v>556.46703600000001</v>
      </c>
      <c r="K48" s="24">
        <v>675.92405799999995</v>
      </c>
      <c r="L48" s="24">
        <v>1118.373529</v>
      </c>
      <c r="M48" s="24">
        <v>1691.9503</v>
      </c>
      <c r="N48" s="24">
        <v>2352.2565220000001</v>
      </c>
      <c r="O48" s="24">
        <v>2974.3545570000001</v>
      </c>
      <c r="P48" s="24">
        <v>3100.9443259999998</v>
      </c>
      <c r="Q48" s="24">
        <v>2625.7588810000002</v>
      </c>
      <c r="R48" s="24">
        <v>3084.9237290000001</v>
      </c>
      <c r="S48" s="31">
        <v>3946.2956159999999</v>
      </c>
      <c r="T48" s="31">
        <v>4420.298358</v>
      </c>
      <c r="U48" s="31">
        <v>4913.9661290000004</v>
      </c>
      <c r="V48" s="31">
        <v>5189.2405600000002</v>
      </c>
      <c r="W48" s="31">
        <v>3965.0632260000002</v>
      </c>
      <c r="X48" s="31">
        <v>3221.2671289999998</v>
      </c>
      <c r="Y48" s="31">
        <v>3224.8066159999998</v>
      </c>
      <c r="Z48" s="31">
        <v>3644.9423520000005</v>
      </c>
      <c r="AA48" s="31">
        <v>2321.3615679999984</v>
      </c>
      <c r="AB48" s="31">
        <v>2636.2775209999977</v>
      </c>
      <c r="AC48" s="24">
        <f t="shared" si="1"/>
        <v>57654.267329999988</v>
      </c>
      <c r="AD48" s="30"/>
    </row>
    <row r="49" spans="1:30">
      <c r="A49" s="2">
        <v>41</v>
      </c>
      <c r="B49" s="44" t="s">
        <v>58</v>
      </c>
      <c r="C49" s="29">
        <v>19.728563999999999</v>
      </c>
      <c r="D49" s="29">
        <v>4.5226819999999988</v>
      </c>
      <c r="E49" s="29">
        <v>1.5834059999999999</v>
      </c>
      <c r="F49" s="29">
        <v>2.9513330000000004</v>
      </c>
      <c r="G49" s="29">
        <v>5.8175920000000003</v>
      </c>
      <c r="H49" s="29">
        <v>3.044387</v>
      </c>
      <c r="I49" s="24">
        <v>15.688729</v>
      </c>
      <c r="J49" s="24">
        <v>26.528684999999999</v>
      </c>
      <c r="K49" s="24">
        <v>30.795808999999998</v>
      </c>
      <c r="L49" s="24">
        <v>46.185433000000003</v>
      </c>
      <c r="M49" s="24">
        <v>53.067864</v>
      </c>
      <c r="N49" s="24">
        <v>56.728738</v>
      </c>
      <c r="O49" s="24">
        <v>51.122202999999999</v>
      </c>
      <c r="P49" s="24">
        <v>27.236270999999999</v>
      </c>
      <c r="Q49" s="24">
        <v>13.282453</v>
      </c>
      <c r="R49" s="24">
        <v>18.795119</v>
      </c>
      <c r="S49" s="31">
        <v>17.653264</v>
      </c>
      <c r="T49" s="31">
        <v>21.510634</v>
      </c>
      <c r="U49" s="31">
        <v>22.981012</v>
      </c>
      <c r="V49" s="31">
        <v>24.301888999999999</v>
      </c>
      <c r="W49" s="31">
        <v>22.109321999999999</v>
      </c>
      <c r="X49" s="31">
        <v>23.111408999999998</v>
      </c>
      <c r="Y49" s="31">
        <v>25.5899</v>
      </c>
      <c r="Z49" s="31">
        <v>24.819783000000001</v>
      </c>
      <c r="AA49" s="31">
        <v>12.438549</v>
      </c>
      <c r="AB49" s="31">
        <v>10.276434999999999</v>
      </c>
      <c r="AC49" s="24">
        <f t="shared" si="1"/>
        <v>581.87146500000006</v>
      </c>
      <c r="AD49" s="30"/>
    </row>
    <row r="50" spans="1:30">
      <c r="A50" s="2">
        <v>42</v>
      </c>
      <c r="B50" s="44" t="s">
        <v>57</v>
      </c>
      <c r="C50" s="29">
        <v>1264.914047</v>
      </c>
      <c r="D50" s="29">
        <v>1284.2942469999998</v>
      </c>
      <c r="E50" s="29">
        <v>1389.9403670000002</v>
      </c>
      <c r="F50" s="29">
        <v>1283.6411199999998</v>
      </c>
      <c r="G50" s="29">
        <v>1362.9584730000001</v>
      </c>
      <c r="H50" s="29">
        <v>1884.2814860000001</v>
      </c>
      <c r="I50" s="24">
        <v>1989.3256220000001</v>
      </c>
      <c r="J50" s="24">
        <v>2409.027787</v>
      </c>
      <c r="K50" s="24">
        <v>2723.9335829999995</v>
      </c>
      <c r="L50" s="24">
        <v>3174.0340759999999</v>
      </c>
      <c r="M50" s="24">
        <v>3365.2192559999999</v>
      </c>
      <c r="N50" s="24">
        <v>3619.7045640000001</v>
      </c>
      <c r="O50" s="24">
        <v>4010.98945</v>
      </c>
      <c r="P50" s="24">
        <v>4220.0940650000002</v>
      </c>
      <c r="Q50" s="24">
        <v>3795.7409069999999</v>
      </c>
      <c r="R50" s="24">
        <v>5545.8649800000003</v>
      </c>
      <c r="S50" s="31">
        <v>7106.7178620000004</v>
      </c>
      <c r="T50" s="31">
        <v>7120.5314580000004</v>
      </c>
      <c r="U50" s="31">
        <v>7178.0859499999997</v>
      </c>
      <c r="V50" s="31">
        <v>6837.8190290000002</v>
      </c>
      <c r="W50" s="31">
        <v>7844.9715589999996</v>
      </c>
      <c r="X50" s="31">
        <v>6547.4403629999997</v>
      </c>
      <c r="Y50" s="31">
        <v>6859.4139750000004</v>
      </c>
      <c r="Z50" s="31">
        <v>7073.4076329999998</v>
      </c>
      <c r="AA50" s="31">
        <v>5322.6437459999997</v>
      </c>
      <c r="AB50" s="31">
        <v>4014.7320020000011</v>
      </c>
      <c r="AC50" s="24">
        <f t="shared" si="1"/>
        <v>109229.72760700001</v>
      </c>
      <c r="AD50" s="30"/>
    </row>
    <row r="51" spans="1:30">
      <c r="A51" s="2">
        <v>43</v>
      </c>
      <c r="B51" s="44" t="s">
        <v>56</v>
      </c>
      <c r="C51" s="29">
        <v>27.463718</v>
      </c>
      <c r="D51" s="29">
        <v>29.032909999999994</v>
      </c>
      <c r="E51" s="29">
        <v>24.259118000000001</v>
      </c>
      <c r="F51" s="29">
        <v>16.557640999999997</v>
      </c>
      <c r="G51" s="29">
        <v>17.398578999999998</v>
      </c>
      <c r="H51" s="29">
        <v>25.987998999999999</v>
      </c>
      <c r="I51" s="24">
        <v>28.516947999999999</v>
      </c>
      <c r="J51" s="24">
        <v>29.352708</v>
      </c>
      <c r="K51" s="24">
        <v>45.469153999999989</v>
      </c>
      <c r="L51" s="24">
        <v>67.858896000000001</v>
      </c>
      <c r="M51" s="24">
        <v>66.621892000000003</v>
      </c>
      <c r="N51" s="24">
        <v>48.099739</v>
      </c>
      <c r="O51" s="24">
        <v>36.294783000000002</v>
      </c>
      <c r="P51" s="24">
        <v>26.890999000000001</v>
      </c>
      <c r="Q51" s="24">
        <v>21.013850000000001</v>
      </c>
      <c r="R51" s="24">
        <v>28.694137000000001</v>
      </c>
      <c r="S51" s="31">
        <v>39.546661999999998</v>
      </c>
      <c r="T51" s="31">
        <v>47.410352000000003</v>
      </c>
      <c r="U51" s="31">
        <v>56.230389000000002</v>
      </c>
      <c r="V51" s="31">
        <v>61.014598999999997</v>
      </c>
      <c r="W51" s="31">
        <v>74.389484999999993</v>
      </c>
      <c r="X51" s="31">
        <v>59.246245000000002</v>
      </c>
      <c r="Y51" s="31">
        <v>48.536949</v>
      </c>
      <c r="Z51" s="31">
        <v>51.59555499999999</v>
      </c>
      <c r="AA51" s="31">
        <v>35.350340999999993</v>
      </c>
      <c r="AB51" s="31">
        <v>22.801095000000007</v>
      </c>
      <c r="AC51" s="24">
        <f t="shared" si="1"/>
        <v>1035.6347430000001</v>
      </c>
      <c r="AD51" s="30"/>
    </row>
    <row r="52" spans="1:30">
      <c r="A52" s="2">
        <v>44</v>
      </c>
      <c r="B52" s="44" t="s">
        <v>55</v>
      </c>
      <c r="C52" s="29">
        <v>135.985851</v>
      </c>
      <c r="D52" s="29">
        <v>133.94887600000001</v>
      </c>
      <c r="E52" s="29">
        <v>177.66686799999997</v>
      </c>
      <c r="F52" s="29">
        <v>225.57934599999999</v>
      </c>
      <c r="G52" s="29">
        <v>328.34722999999997</v>
      </c>
      <c r="H52" s="29">
        <v>412.75587100000001</v>
      </c>
      <c r="I52" s="24">
        <v>508.828396</v>
      </c>
      <c r="J52" s="24">
        <v>700.54169999999999</v>
      </c>
      <c r="K52" s="24">
        <v>847.32452500000022</v>
      </c>
      <c r="L52" s="24">
        <v>1478.109688</v>
      </c>
      <c r="M52" s="24">
        <v>1907.386209</v>
      </c>
      <c r="N52" s="24">
        <v>2571.0700980000001</v>
      </c>
      <c r="O52" s="24">
        <v>2595.5682539999998</v>
      </c>
      <c r="P52" s="24">
        <v>2243.3527589999999</v>
      </c>
      <c r="Q52" s="24">
        <v>1939.4850180000001</v>
      </c>
      <c r="R52" s="24">
        <v>2443.776715</v>
      </c>
      <c r="S52" s="31">
        <v>2476.9332119999999</v>
      </c>
      <c r="T52" s="31">
        <v>2927.533782</v>
      </c>
      <c r="U52" s="31">
        <v>3086.3862389999999</v>
      </c>
      <c r="V52" s="31">
        <v>3525.7725479999999</v>
      </c>
      <c r="W52" s="31">
        <v>3727.3476439999999</v>
      </c>
      <c r="X52" s="31">
        <v>3783.8187119999998</v>
      </c>
      <c r="Y52" s="31">
        <v>3656.4815100000001</v>
      </c>
      <c r="Z52" s="31">
        <v>3890.3891350000004</v>
      </c>
      <c r="AA52" s="31">
        <v>2925.0100610000009</v>
      </c>
      <c r="AB52" s="31">
        <v>2895.8783930000009</v>
      </c>
      <c r="AC52" s="24">
        <f t="shared" si="1"/>
        <v>51545.27863999999</v>
      </c>
      <c r="AD52" s="30"/>
    </row>
    <row r="53" spans="1:30">
      <c r="A53" s="2">
        <v>45</v>
      </c>
      <c r="B53" s="44" t="s">
        <v>54</v>
      </c>
      <c r="C53" s="29">
        <v>0.43083199999999999</v>
      </c>
      <c r="D53" s="29">
        <v>0.30046699999999998</v>
      </c>
      <c r="E53" s="29">
        <v>0.186755</v>
      </c>
      <c r="F53" s="29">
        <v>0.179259</v>
      </c>
      <c r="G53" s="29">
        <v>0.11756900000000001</v>
      </c>
      <c r="H53" s="29">
        <v>0.40943800000000002</v>
      </c>
      <c r="I53" s="24">
        <v>0.53276699999999999</v>
      </c>
      <c r="J53" s="24">
        <v>0.40922799999999998</v>
      </c>
      <c r="K53" s="24">
        <v>0.91256400000000004</v>
      </c>
      <c r="L53" s="24">
        <v>2.6852529999999999</v>
      </c>
      <c r="M53" s="24">
        <v>6.1792910000000001</v>
      </c>
      <c r="N53" s="24">
        <v>9.3712920000000004</v>
      </c>
      <c r="O53" s="24">
        <v>6.7408289999999997</v>
      </c>
      <c r="P53" s="24">
        <v>6.5105110000000002</v>
      </c>
      <c r="Q53" s="24">
        <v>4.6583829999999997</v>
      </c>
      <c r="R53" s="24">
        <v>4.4976799999999999</v>
      </c>
      <c r="S53" s="31">
        <v>4.8966430000000001</v>
      </c>
      <c r="T53" s="31">
        <v>5.2976999999999999</v>
      </c>
      <c r="U53" s="31">
        <v>6.3218730000000001</v>
      </c>
      <c r="V53" s="31">
        <v>7.1456379999999999</v>
      </c>
      <c r="W53" s="31">
        <v>8.1689629999999998</v>
      </c>
      <c r="X53" s="31">
        <v>6.9656760000000002</v>
      </c>
      <c r="Y53" s="31">
        <v>6.4187310000000002</v>
      </c>
      <c r="Z53" s="31">
        <v>6.361726</v>
      </c>
      <c r="AA53" s="31">
        <v>5.7509449999999998</v>
      </c>
      <c r="AB53" s="31">
        <v>5.1029489999999997</v>
      </c>
      <c r="AC53" s="24">
        <f t="shared" si="1"/>
        <v>106.55296200000001</v>
      </c>
      <c r="AD53" s="30"/>
    </row>
    <row r="54" spans="1:30">
      <c r="A54" s="2">
        <v>46</v>
      </c>
      <c r="B54" s="44" t="s">
        <v>53</v>
      </c>
      <c r="C54" s="29">
        <v>132.80799300000001</v>
      </c>
      <c r="D54" s="29">
        <v>92.58520399999999</v>
      </c>
      <c r="E54" s="29">
        <v>90.094074000000006</v>
      </c>
      <c r="F54" s="29">
        <v>76.490714999999994</v>
      </c>
      <c r="G54" s="29">
        <v>77.669290000000018</v>
      </c>
      <c r="H54" s="29">
        <v>102.007931</v>
      </c>
      <c r="I54" s="24">
        <v>113.403953</v>
      </c>
      <c r="J54" s="24">
        <v>175.29449700000001</v>
      </c>
      <c r="K54" s="24">
        <v>183.56017200000002</v>
      </c>
      <c r="L54" s="24">
        <v>254.19607500000001</v>
      </c>
      <c r="M54" s="24">
        <v>256.62109099999998</v>
      </c>
      <c r="N54" s="24">
        <v>266.08573999999999</v>
      </c>
      <c r="O54" s="24">
        <v>309.72927600000003</v>
      </c>
      <c r="P54" s="24">
        <v>387.62288100000001</v>
      </c>
      <c r="Q54" s="24">
        <v>290.88012700000002</v>
      </c>
      <c r="R54" s="24">
        <v>318.00493699999998</v>
      </c>
      <c r="S54" s="31">
        <v>361.44441799999998</v>
      </c>
      <c r="T54" s="31">
        <v>351.56908199999998</v>
      </c>
      <c r="U54" s="31">
        <v>370.68939499999999</v>
      </c>
      <c r="V54" s="31">
        <v>350.30873300000002</v>
      </c>
      <c r="W54" s="31">
        <v>367.954612</v>
      </c>
      <c r="X54" s="31">
        <v>332.12674500000003</v>
      </c>
      <c r="Y54" s="31">
        <v>331.819864</v>
      </c>
      <c r="Z54" s="31">
        <v>389.5204389999999</v>
      </c>
      <c r="AA54" s="31">
        <v>371.57681299999996</v>
      </c>
      <c r="AB54" s="31">
        <v>386.77668000000011</v>
      </c>
      <c r="AC54" s="24">
        <f t="shared" si="1"/>
        <v>6740.8407370000004</v>
      </c>
      <c r="AD54" s="30"/>
    </row>
    <row r="55" spans="1:30">
      <c r="A55" s="2">
        <v>47</v>
      </c>
      <c r="B55" s="44" t="s">
        <v>52</v>
      </c>
      <c r="C55" s="29">
        <v>0.264845</v>
      </c>
      <c r="D55" s="29">
        <v>0.245366</v>
      </c>
      <c r="E55" s="29">
        <v>1.16242</v>
      </c>
      <c r="F55" s="29">
        <v>1.0529200000000001</v>
      </c>
      <c r="G55" s="29">
        <v>0.32397300000000001</v>
      </c>
      <c r="H55" s="29">
        <v>0.18745400000000001</v>
      </c>
      <c r="I55" s="24">
        <v>0.499718</v>
      </c>
      <c r="J55" s="24">
        <v>0.67515000000000003</v>
      </c>
      <c r="K55" s="24">
        <v>1.0358830000000001</v>
      </c>
      <c r="L55" s="24">
        <v>0.94065200000000004</v>
      </c>
      <c r="M55" s="24">
        <v>1.7181310000000001</v>
      </c>
      <c r="N55" s="24">
        <v>2.0721250000000002</v>
      </c>
      <c r="O55" s="24">
        <v>6.6603440000000003</v>
      </c>
      <c r="P55" s="24">
        <v>13.006221999999999</v>
      </c>
      <c r="Q55" s="24">
        <v>5.2823560000000001</v>
      </c>
      <c r="R55" s="24">
        <v>8.1289719999999992</v>
      </c>
      <c r="S55" s="31">
        <v>19.133583999999999</v>
      </c>
      <c r="T55" s="31">
        <v>4.0480749999999999</v>
      </c>
      <c r="U55" s="31">
        <v>1.4840249999999999</v>
      </c>
      <c r="V55" s="31">
        <v>1.883362</v>
      </c>
      <c r="W55" s="31">
        <v>1.192645</v>
      </c>
      <c r="X55" s="31">
        <v>2.1038139999999999</v>
      </c>
      <c r="Y55" s="31">
        <v>7.1509429999999998</v>
      </c>
      <c r="Z55" s="31">
        <v>5.446390000000001</v>
      </c>
      <c r="AA55" s="31">
        <v>4.4915269999999996</v>
      </c>
      <c r="AB55" s="31">
        <v>2.9057500000000003</v>
      </c>
      <c r="AC55" s="24">
        <f t="shared" si="1"/>
        <v>93.096645999999993</v>
      </c>
      <c r="AD55" s="30"/>
    </row>
    <row r="56" spans="1:30">
      <c r="A56" s="2">
        <v>48</v>
      </c>
      <c r="B56" s="44" t="s">
        <v>51</v>
      </c>
      <c r="C56" s="29">
        <v>81.288250000000005</v>
      </c>
      <c r="D56" s="29">
        <v>91.682774999999992</v>
      </c>
      <c r="E56" s="29">
        <v>110.00724900000003</v>
      </c>
      <c r="F56" s="29">
        <v>145.22344699999999</v>
      </c>
      <c r="G56" s="29">
        <v>173.41617399999998</v>
      </c>
      <c r="H56" s="29">
        <v>211.64205100000001</v>
      </c>
      <c r="I56" s="24">
        <v>262.13039300000003</v>
      </c>
      <c r="J56" s="24">
        <v>342.77139399999999</v>
      </c>
      <c r="K56" s="24">
        <v>446.68020400000012</v>
      </c>
      <c r="L56" s="24">
        <v>635.75687500000004</v>
      </c>
      <c r="M56" s="24">
        <v>828.03809000000001</v>
      </c>
      <c r="N56" s="24">
        <v>1080.9666560000001</v>
      </c>
      <c r="O56" s="24">
        <v>1295.0325419999999</v>
      </c>
      <c r="P56" s="24">
        <v>1459.9087059999999</v>
      </c>
      <c r="Q56" s="24">
        <v>1388.903634</v>
      </c>
      <c r="R56" s="24">
        <v>1578.7743820000001</v>
      </c>
      <c r="S56" s="31">
        <v>2164.8374050000002</v>
      </c>
      <c r="T56" s="31">
        <v>2279.264154</v>
      </c>
      <c r="U56" s="31">
        <v>2423.4931470000001</v>
      </c>
      <c r="V56" s="31">
        <v>2502.3019549999999</v>
      </c>
      <c r="W56" s="31">
        <v>3386.4978449999999</v>
      </c>
      <c r="X56" s="31">
        <v>2729.741634</v>
      </c>
      <c r="Y56" s="31">
        <v>3141.0860870000001</v>
      </c>
      <c r="Z56" s="31">
        <v>3366.4829250000007</v>
      </c>
      <c r="AA56" s="31">
        <v>3063.6910500000004</v>
      </c>
      <c r="AB56" s="31">
        <v>2903.5629769999996</v>
      </c>
      <c r="AC56" s="24">
        <f t="shared" si="1"/>
        <v>38093.182001000001</v>
      </c>
      <c r="AD56" s="30"/>
    </row>
    <row r="57" spans="1:30">
      <c r="A57" s="2">
        <v>49</v>
      </c>
      <c r="B57" s="44" t="s">
        <v>50</v>
      </c>
      <c r="C57" s="29">
        <v>45.113607000000002</v>
      </c>
      <c r="D57" s="29">
        <v>54.023607999999996</v>
      </c>
      <c r="E57" s="29">
        <v>68.916386000000003</v>
      </c>
      <c r="F57" s="29">
        <v>72.458613000000014</v>
      </c>
      <c r="G57" s="29">
        <v>60.072715000000002</v>
      </c>
      <c r="H57" s="29">
        <v>59.619250999999998</v>
      </c>
      <c r="I57" s="24">
        <v>88.112702999999996</v>
      </c>
      <c r="J57" s="24">
        <v>137.60946100000001</v>
      </c>
      <c r="K57" s="24">
        <v>175.22750100000002</v>
      </c>
      <c r="L57" s="24">
        <v>264.598906</v>
      </c>
      <c r="M57" s="24">
        <v>328.26882799999998</v>
      </c>
      <c r="N57" s="24">
        <v>436.04566</v>
      </c>
      <c r="O57" s="24">
        <v>623.80376100000001</v>
      </c>
      <c r="P57" s="24">
        <v>777.20532400000002</v>
      </c>
      <c r="Q57" s="24">
        <v>725.90517999999997</v>
      </c>
      <c r="R57" s="24">
        <v>851.79483600000003</v>
      </c>
      <c r="S57" s="31">
        <v>899.56107199999997</v>
      </c>
      <c r="T57" s="31">
        <v>943.70583499999998</v>
      </c>
      <c r="U57" s="31">
        <v>1066.1201020000001</v>
      </c>
      <c r="V57" s="31">
        <v>1098.7713329999999</v>
      </c>
      <c r="W57" s="31">
        <v>1187.4318069999999</v>
      </c>
      <c r="X57" s="31">
        <v>1170.7789319999999</v>
      </c>
      <c r="Y57" s="31">
        <v>1270.319146</v>
      </c>
      <c r="Z57" s="31">
        <v>1428.8961570000001</v>
      </c>
      <c r="AA57" s="31">
        <v>1503.781817</v>
      </c>
      <c r="AB57" s="31">
        <v>1260.1836109999999</v>
      </c>
      <c r="AC57" s="24">
        <f t="shared" si="1"/>
        <v>16598.326151999998</v>
      </c>
      <c r="AD57" s="30"/>
    </row>
    <row r="58" spans="1:30">
      <c r="A58" s="2">
        <v>50</v>
      </c>
      <c r="B58" s="44" t="s">
        <v>49</v>
      </c>
      <c r="C58" s="29">
        <v>14.329374</v>
      </c>
      <c r="D58" s="29">
        <v>13.618170999999998</v>
      </c>
      <c r="E58" s="29">
        <v>13.808956999999998</v>
      </c>
      <c r="F58" s="29">
        <v>16.608021999999998</v>
      </c>
      <c r="G58" s="29">
        <v>15.554274000000001</v>
      </c>
      <c r="H58" s="29">
        <v>21.208349999999999</v>
      </c>
      <c r="I58" s="24">
        <v>18.442105000000002</v>
      </c>
      <c r="J58" s="24">
        <v>19.268516000000002</v>
      </c>
      <c r="K58" s="24">
        <v>25.578279000000002</v>
      </c>
      <c r="L58" s="24">
        <v>41.583499000000003</v>
      </c>
      <c r="M58" s="24">
        <v>50.382916000000002</v>
      </c>
      <c r="N58" s="24">
        <v>61.114075999999997</v>
      </c>
      <c r="O58" s="24">
        <v>56.530127</v>
      </c>
      <c r="P58" s="24">
        <v>49.052171000000001</v>
      </c>
      <c r="Q58" s="24">
        <v>30.645327999999999</v>
      </c>
      <c r="R58" s="24">
        <v>36.011868</v>
      </c>
      <c r="S58" s="31">
        <v>46.765982000000001</v>
      </c>
      <c r="T58" s="31">
        <v>44.789028999999999</v>
      </c>
      <c r="U58" s="31">
        <v>40.930393000000002</v>
      </c>
      <c r="V58" s="31">
        <v>35.874952</v>
      </c>
      <c r="W58" s="31">
        <v>30.230756</v>
      </c>
      <c r="X58" s="31">
        <v>29.365976</v>
      </c>
      <c r="Y58" s="31">
        <v>27.208656000000001</v>
      </c>
      <c r="Z58" s="31">
        <v>33.724342999999998</v>
      </c>
      <c r="AA58" s="31">
        <v>26.207512000000001</v>
      </c>
      <c r="AB58" s="31">
        <v>12.955029</v>
      </c>
      <c r="AC58" s="24">
        <f t="shared" si="1"/>
        <v>811.78866099999993</v>
      </c>
      <c r="AD58" s="30"/>
    </row>
    <row r="59" spans="1:30">
      <c r="A59" s="2">
        <v>51</v>
      </c>
      <c r="B59" s="44" t="s">
        <v>48</v>
      </c>
      <c r="C59" s="29">
        <v>10.301894000000001</v>
      </c>
      <c r="D59" s="29">
        <v>9.7476330000000004</v>
      </c>
      <c r="E59" s="29">
        <v>18.905593000000003</v>
      </c>
      <c r="F59" s="29">
        <v>13.933206</v>
      </c>
      <c r="G59" s="29">
        <v>7.4120189999999999</v>
      </c>
      <c r="H59" s="29">
        <v>6.9190490000000002</v>
      </c>
      <c r="I59" s="24">
        <v>2.9010720000000001</v>
      </c>
      <c r="J59" s="24">
        <v>2.0222359999999999</v>
      </c>
      <c r="K59" s="24">
        <v>3.7841630000000004</v>
      </c>
      <c r="L59" s="24">
        <v>4.8692919999999997</v>
      </c>
      <c r="M59" s="24">
        <v>22.051590999999998</v>
      </c>
      <c r="N59" s="24">
        <v>31.238537000000001</v>
      </c>
      <c r="O59" s="24">
        <v>35.387318</v>
      </c>
      <c r="P59" s="24">
        <v>36.148133000000001</v>
      </c>
      <c r="Q59" s="24">
        <v>17.856915999999998</v>
      </c>
      <c r="R59" s="24">
        <v>26.277681999999999</v>
      </c>
      <c r="S59" s="31">
        <v>46.482225</v>
      </c>
      <c r="T59" s="31">
        <v>35.163632</v>
      </c>
      <c r="U59" s="31">
        <v>37.746298000000003</v>
      </c>
      <c r="V59" s="31">
        <v>38.850664999999999</v>
      </c>
      <c r="W59" s="31">
        <v>37.722093999999998</v>
      </c>
      <c r="X59" s="31">
        <v>32.041378000000002</v>
      </c>
      <c r="Y59" s="31">
        <v>40.676921</v>
      </c>
      <c r="Z59" s="31">
        <v>35.364750000000001</v>
      </c>
      <c r="AA59" s="31">
        <v>16.564772999999999</v>
      </c>
      <c r="AB59" s="31">
        <v>51.158257000000013</v>
      </c>
      <c r="AC59" s="24">
        <f t="shared" si="1"/>
        <v>621.52732700000001</v>
      </c>
      <c r="AD59" s="30"/>
    </row>
    <row r="60" spans="1:30">
      <c r="A60" s="2">
        <v>52</v>
      </c>
      <c r="B60" s="44" t="s">
        <v>47</v>
      </c>
      <c r="C60" s="29">
        <v>140.77076700000001</v>
      </c>
      <c r="D60" s="29">
        <v>131.79959900000003</v>
      </c>
      <c r="E60" s="29">
        <v>138.53653200000002</v>
      </c>
      <c r="F60" s="29">
        <v>96.797754999999981</v>
      </c>
      <c r="G60" s="29">
        <v>137.96705500000002</v>
      </c>
      <c r="H60" s="29">
        <v>141.95325199999999</v>
      </c>
      <c r="I60" s="24">
        <v>120.739164</v>
      </c>
      <c r="J60" s="24">
        <v>118.69269300000001</v>
      </c>
      <c r="K60" s="24">
        <v>120.88448400000001</v>
      </c>
      <c r="L60" s="24">
        <v>122.08195600000001</v>
      </c>
      <c r="M60" s="24">
        <v>205.79308900000001</v>
      </c>
      <c r="N60" s="24">
        <v>211.49325099999999</v>
      </c>
      <c r="O60" s="24">
        <v>210.79080500000001</v>
      </c>
      <c r="P60" s="24">
        <v>246.66290799999999</v>
      </c>
      <c r="Q60" s="24">
        <v>202.59016700000001</v>
      </c>
      <c r="R60" s="24">
        <v>292.71272099999999</v>
      </c>
      <c r="S60" s="31">
        <v>293.42793799999998</v>
      </c>
      <c r="T60" s="31">
        <v>286.18730199999999</v>
      </c>
      <c r="U60" s="31">
        <v>283.31030299999998</v>
      </c>
      <c r="V60" s="31">
        <v>276.00583899999998</v>
      </c>
      <c r="W60" s="31">
        <v>352.19460700000002</v>
      </c>
      <c r="X60" s="31">
        <v>262.872907</v>
      </c>
      <c r="Y60" s="31">
        <v>278.10492399999998</v>
      </c>
      <c r="Z60" s="31">
        <v>320.86270600000023</v>
      </c>
      <c r="AA60" s="31">
        <v>258.70092699999998</v>
      </c>
      <c r="AB60" s="31">
        <v>211.85433499999994</v>
      </c>
      <c r="AC60" s="24">
        <f t="shared" si="1"/>
        <v>5463.7879859999994</v>
      </c>
      <c r="AD60" s="30"/>
    </row>
    <row r="61" spans="1:30">
      <c r="A61" s="2">
        <v>53</v>
      </c>
      <c r="B61" s="44" t="s">
        <v>46</v>
      </c>
      <c r="C61" s="29">
        <v>10.331348</v>
      </c>
      <c r="D61" s="29">
        <v>12.397224999999997</v>
      </c>
      <c r="E61" s="29">
        <v>11.794680000000001</v>
      </c>
      <c r="F61" s="29">
        <v>13.455805</v>
      </c>
      <c r="G61" s="29">
        <v>15.954155000000004</v>
      </c>
      <c r="H61" s="29">
        <v>19.945951999999998</v>
      </c>
      <c r="I61" s="24">
        <v>11.572589000000001</v>
      </c>
      <c r="J61" s="24">
        <v>12.865224</v>
      </c>
      <c r="K61" s="24">
        <v>11.686799000000001</v>
      </c>
      <c r="L61" s="24">
        <v>13.889859</v>
      </c>
      <c r="M61" s="24">
        <v>15.887494</v>
      </c>
      <c r="N61" s="24">
        <v>15.459263</v>
      </c>
      <c r="O61" s="24">
        <v>17.084817999999999</v>
      </c>
      <c r="P61" s="24">
        <v>20.491175999999999</v>
      </c>
      <c r="Q61" s="24">
        <v>14.57682</v>
      </c>
      <c r="R61" s="24">
        <v>22.765301999999998</v>
      </c>
      <c r="S61" s="31">
        <v>33.288224</v>
      </c>
      <c r="T61" s="31">
        <v>42.025604999999999</v>
      </c>
      <c r="U61" s="31">
        <v>50.302900999999999</v>
      </c>
      <c r="V61" s="31">
        <v>47.021852000000003</v>
      </c>
      <c r="W61" s="31">
        <v>43.054385000000003</v>
      </c>
      <c r="X61" s="31">
        <v>35.325757000000003</v>
      </c>
      <c r="Y61" s="31">
        <v>29.327082999999998</v>
      </c>
      <c r="Z61" s="31">
        <v>31.399744000000002</v>
      </c>
      <c r="AA61" s="31">
        <v>24.089151000000005</v>
      </c>
      <c r="AB61" s="31">
        <v>17.005022</v>
      </c>
      <c r="AC61" s="24">
        <f t="shared" si="1"/>
        <v>592.99823300000014</v>
      </c>
      <c r="AD61" s="30"/>
    </row>
    <row r="62" spans="1:30">
      <c r="A62" s="2">
        <v>54</v>
      </c>
      <c r="B62" s="44" t="s">
        <v>45</v>
      </c>
      <c r="C62" s="29">
        <v>9.3809360000000002</v>
      </c>
      <c r="D62" s="29">
        <v>7.9665140000000019</v>
      </c>
      <c r="E62" s="29">
        <v>12.544639999999999</v>
      </c>
      <c r="F62" s="29">
        <v>13.989453999999997</v>
      </c>
      <c r="G62" s="29">
        <v>10.972796000000001</v>
      </c>
      <c r="H62" s="29">
        <v>27.456064999999999</v>
      </c>
      <c r="I62" s="24">
        <v>16.967421999999999</v>
      </c>
      <c r="J62" s="24">
        <v>22.673698999999999</v>
      </c>
      <c r="K62" s="24">
        <v>26.086121999999989</v>
      </c>
      <c r="L62" s="24">
        <v>42.332436999999999</v>
      </c>
      <c r="M62" s="24">
        <v>253.446991</v>
      </c>
      <c r="N62" s="24">
        <v>144.70266100000001</v>
      </c>
      <c r="O62" s="24">
        <v>175.628298</v>
      </c>
      <c r="P62" s="24">
        <v>239.31021200000001</v>
      </c>
      <c r="Q62" s="24">
        <v>212.04722599999999</v>
      </c>
      <c r="R62" s="24">
        <v>313.45357899999999</v>
      </c>
      <c r="S62" s="31">
        <v>439.72747900000002</v>
      </c>
      <c r="T62" s="31">
        <v>482.16173099999997</v>
      </c>
      <c r="U62" s="31">
        <v>534.24578799999995</v>
      </c>
      <c r="V62" s="31">
        <v>581.49886300000003</v>
      </c>
      <c r="W62" s="31">
        <v>574.25837100000001</v>
      </c>
      <c r="X62" s="31">
        <v>558.74326699999995</v>
      </c>
      <c r="Y62" s="31">
        <v>659.83758999999998</v>
      </c>
      <c r="Z62" s="31">
        <v>787.55447200000037</v>
      </c>
      <c r="AA62" s="31">
        <v>558.24483700000008</v>
      </c>
      <c r="AB62" s="31">
        <v>425.58067400000004</v>
      </c>
      <c r="AC62" s="24">
        <f t="shared" si="1"/>
        <v>7130.812124</v>
      </c>
      <c r="AD62" s="30"/>
    </row>
    <row r="63" spans="1:30">
      <c r="A63" s="2">
        <v>55</v>
      </c>
      <c r="B63" s="44" t="s">
        <v>44</v>
      </c>
      <c r="C63" s="29">
        <v>36.934615999999998</v>
      </c>
      <c r="D63" s="29">
        <v>43.325359999999989</v>
      </c>
      <c r="E63" s="29">
        <v>54.653840000000002</v>
      </c>
      <c r="F63" s="29">
        <v>61.207968000000001</v>
      </c>
      <c r="G63" s="29">
        <v>58.768934000000009</v>
      </c>
      <c r="H63" s="29">
        <v>73.585100999999995</v>
      </c>
      <c r="I63" s="24">
        <v>64.369624000000002</v>
      </c>
      <c r="J63" s="24">
        <v>76.149280000000005</v>
      </c>
      <c r="K63" s="24">
        <v>70.720872999999997</v>
      </c>
      <c r="L63" s="24">
        <v>91.707348999999994</v>
      </c>
      <c r="M63" s="24">
        <v>260.994212</v>
      </c>
      <c r="N63" s="24">
        <v>354.65660700000001</v>
      </c>
      <c r="O63" s="24">
        <v>362.96395699999999</v>
      </c>
      <c r="P63" s="24">
        <v>389.44678399999998</v>
      </c>
      <c r="Q63" s="24">
        <v>320.94868300000002</v>
      </c>
      <c r="R63" s="24">
        <v>425.859466</v>
      </c>
      <c r="S63" s="31">
        <v>537.20473400000003</v>
      </c>
      <c r="T63" s="31">
        <v>505.57086399999997</v>
      </c>
      <c r="U63" s="31">
        <v>496.433043</v>
      </c>
      <c r="V63" s="31">
        <v>505.88929200000001</v>
      </c>
      <c r="W63" s="31">
        <v>524.45337400000005</v>
      </c>
      <c r="X63" s="31">
        <v>485.265601</v>
      </c>
      <c r="Y63" s="31">
        <v>458.45500600000003</v>
      </c>
      <c r="Z63" s="31">
        <v>524.90688999999986</v>
      </c>
      <c r="AA63" s="31">
        <v>348.55131300000011</v>
      </c>
      <c r="AB63" s="31">
        <v>260.95549600000015</v>
      </c>
      <c r="AC63" s="24">
        <f t="shared" si="1"/>
        <v>7393.9782670000004</v>
      </c>
      <c r="AD63" s="30"/>
    </row>
    <row r="64" spans="1:30">
      <c r="A64" s="2">
        <v>56</v>
      </c>
      <c r="B64" s="44" t="s">
        <v>43</v>
      </c>
      <c r="C64" s="29">
        <v>9.0925419999999999</v>
      </c>
      <c r="D64" s="29">
        <v>6.6382130000000013</v>
      </c>
      <c r="E64" s="29">
        <v>7.6912099999999999</v>
      </c>
      <c r="F64" s="29">
        <v>7.1691140000000004</v>
      </c>
      <c r="G64" s="29">
        <v>11.762700999999996</v>
      </c>
      <c r="H64" s="29">
        <v>9.415654</v>
      </c>
      <c r="I64" s="24">
        <v>5.5135300000000003</v>
      </c>
      <c r="J64" s="24">
        <v>9.9511500000000002</v>
      </c>
      <c r="K64" s="24">
        <v>18.531638000000001</v>
      </c>
      <c r="L64" s="24">
        <v>37.609181999999997</v>
      </c>
      <c r="M64" s="24">
        <v>80.312008000000006</v>
      </c>
      <c r="N64" s="24">
        <v>109.966837</v>
      </c>
      <c r="O64" s="24">
        <v>137.976381</v>
      </c>
      <c r="P64" s="24">
        <v>228.79372599999999</v>
      </c>
      <c r="Q64" s="24">
        <v>250.855718</v>
      </c>
      <c r="R64" s="24">
        <v>368.86602099999999</v>
      </c>
      <c r="S64" s="31">
        <v>463.306805</v>
      </c>
      <c r="T64" s="31">
        <v>450.92632800000001</v>
      </c>
      <c r="U64" s="31">
        <v>497.140109</v>
      </c>
      <c r="V64" s="31">
        <v>573.43248300000005</v>
      </c>
      <c r="W64" s="31">
        <v>664.18240100000003</v>
      </c>
      <c r="X64" s="31">
        <v>623.38410599999997</v>
      </c>
      <c r="Y64" s="31">
        <v>678.49805400000002</v>
      </c>
      <c r="Z64" s="31">
        <v>753.5164470000002</v>
      </c>
      <c r="AA64" s="31">
        <v>620.46979799999986</v>
      </c>
      <c r="AB64" s="31">
        <v>896.52570300000014</v>
      </c>
      <c r="AC64" s="24">
        <f t="shared" si="1"/>
        <v>7521.5278589999998</v>
      </c>
      <c r="AD64" s="30"/>
    </row>
    <row r="65" spans="1:31">
      <c r="A65" s="2">
        <v>57</v>
      </c>
      <c r="B65" s="44" t="s">
        <v>42</v>
      </c>
      <c r="C65" s="29">
        <v>265.78369800000002</v>
      </c>
      <c r="D65" s="29">
        <v>268.11945600000001</v>
      </c>
      <c r="E65" s="29">
        <v>175.38872700000002</v>
      </c>
      <c r="F65" s="29">
        <v>189.90823600000002</v>
      </c>
      <c r="G65" s="29">
        <v>190.16515300000003</v>
      </c>
      <c r="H65" s="29">
        <v>205.43972600000001</v>
      </c>
      <c r="I65" s="24">
        <v>208.83695499999999</v>
      </c>
      <c r="J65" s="24">
        <v>249.46893600000001</v>
      </c>
      <c r="K65" s="24">
        <v>252.66357099999999</v>
      </c>
      <c r="L65" s="24">
        <v>279.889972</v>
      </c>
      <c r="M65" s="24">
        <v>313.08102300000002</v>
      </c>
      <c r="N65" s="24">
        <v>336.16282799999999</v>
      </c>
      <c r="O65" s="24">
        <v>360.84207800000001</v>
      </c>
      <c r="P65" s="24">
        <v>359.34544</v>
      </c>
      <c r="Q65" s="24">
        <v>278.73129599999999</v>
      </c>
      <c r="R65" s="24">
        <v>330.031452</v>
      </c>
      <c r="S65" s="31">
        <v>446.37842799999999</v>
      </c>
      <c r="T65" s="31">
        <v>467.07325800000001</v>
      </c>
      <c r="U65" s="31">
        <v>438.58147500000001</v>
      </c>
      <c r="V65" s="31">
        <v>504.20709099999999</v>
      </c>
      <c r="W65" s="31">
        <v>520.11780599999997</v>
      </c>
      <c r="X65" s="31">
        <v>528.68557899999996</v>
      </c>
      <c r="Y65" s="31">
        <v>591.820244</v>
      </c>
      <c r="Z65" s="31">
        <v>703.82510400000012</v>
      </c>
      <c r="AA65" s="31">
        <v>520.59621299999992</v>
      </c>
      <c r="AB65" s="31">
        <v>555.91578900000002</v>
      </c>
      <c r="AC65" s="24">
        <f t="shared" si="1"/>
        <v>9541.0595340000018</v>
      </c>
      <c r="AD65" s="30"/>
    </row>
    <row r="66" spans="1:31">
      <c r="A66" s="2">
        <v>58</v>
      </c>
      <c r="B66" s="44" t="s">
        <v>41</v>
      </c>
      <c r="C66" s="29">
        <v>36.570807000000002</v>
      </c>
      <c r="D66" s="29">
        <v>28.764347999999998</v>
      </c>
      <c r="E66" s="29">
        <v>42.756351999999985</v>
      </c>
      <c r="F66" s="29">
        <v>33.869745999999985</v>
      </c>
      <c r="G66" s="29">
        <v>28.627747999999997</v>
      </c>
      <c r="H66" s="29">
        <v>34.213303000000003</v>
      </c>
      <c r="I66" s="24">
        <v>31.151633</v>
      </c>
      <c r="J66" s="24">
        <v>62.589269000000002</v>
      </c>
      <c r="K66" s="24">
        <v>66.800983000000016</v>
      </c>
      <c r="L66" s="24">
        <v>96.511951999999994</v>
      </c>
      <c r="M66" s="24">
        <v>193.77864299999999</v>
      </c>
      <c r="N66" s="24">
        <v>244.449106</v>
      </c>
      <c r="O66" s="24">
        <v>297.67132400000003</v>
      </c>
      <c r="P66" s="24">
        <v>318.32272899999998</v>
      </c>
      <c r="Q66" s="24">
        <v>243.50924000000001</v>
      </c>
      <c r="R66" s="24">
        <v>295.58118000000002</v>
      </c>
      <c r="S66" s="31">
        <v>369.44738699999999</v>
      </c>
      <c r="T66" s="31">
        <v>375.145601</v>
      </c>
      <c r="U66" s="31">
        <v>383.97198900000001</v>
      </c>
      <c r="V66" s="31">
        <v>423.607122</v>
      </c>
      <c r="W66" s="31">
        <v>410.25290799999999</v>
      </c>
      <c r="X66" s="31">
        <v>374.620926</v>
      </c>
      <c r="Y66" s="31">
        <v>369.69222400000001</v>
      </c>
      <c r="Z66" s="31">
        <v>377.55126299999995</v>
      </c>
      <c r="AA66" s="31">
        <v>325.67660799999987</v>
      </c>
      <c r="AB66" s="31">
        <v>283.05279100000007</v>
      </c>
      <c r="AC66" s="24">
        <f t="shared" si="1"/>
        <v>5748.1871820000006</v>
      </c>
      <c r="AD66" s="30"/>
    </row>
    <row r="67" spans="1:31">
      <c r="A67" s="2">
        <v>59</v>
      </c>
      <c r="B67" s="44" t="s">
        <v>40</v>
      </c>
      <c r="C67" s="29">
        <v>16.919449</v>
      </c>
      <c r="D67" s="29">
        <v>7.6846789999999991</v>
      </c>
      <c r="E67" s="29">
        <v>20.955349000000005</v>
      </c>
      <c r="F67" s="29">
        <v>34.424505999999994</v>
      </c>
      <c r="G67" s="29">
        <v>26.601891000000002</v>
      </c>
      <c r="H67" s="29">
        <v>21.445947</v>
      </c>
      <c r="I67" s="24">
        <v>23.822441000000001</v>
      </c>
      <c r="J67" s="24">
        <v>37.452306999999998</v>
      </c>
      <c r="K67" s="24">
        <v>39.484153999999997</v>
      </c>
      <c r="L67" s="24">
        <v>74.177475000000001</v>
      </c>
      <c r="M67" s="24">
        <v>122.959563</v>
      </c>
      <c r="N67" s="24">
        <v>130.511034</v>
      </c>
      <c r="O67" s="24">
        <v>158.30920800000001</v>
      </c>
      <c r="P67" s="24">
        <v>212.70050000000001</v>
      </c>
      <c r="Q67" s="24">
        <v>221.64963</v>
      </c>
      <c r="R67" s="24">
        <v>342.12002100000001</v>
      </c>
      <c r="S67" s="31">
        <v>423.96559999999999</v>
      </c>
      <c r="T67" s="31">
        <v>456.33210700000001</v>
      </c>
      <c r="U67" s="31">
        <v>460.07273800000002</v>
      </c>
      <c r="V67" s="31">
        <v>518.02371200000005</v>
      </c>
      <c r="W67" s="31">
        <v>535.01734699999997</v>
      </c>
      <c r="X67" s="31">
        <v>571.19642699999997</v>
      </c>
      <c r="Y67" s="31">
        <v>634.248471</v>
      </c>
      <c r="Z67" s="31">
        <v>655.53851099999986</v>
      </c>
      <c r="AA67" s="31">
        <v>451.80129399999998</v>
      </c>
      <c r="AB67" s="31">
        <v>407.79631399999988</v>
      </c>
      <c r="AC67" s="24">
        <f t="shared" si="1"/>
        <v>6605.2106749999994</v>
      </c>
      <c r="AD67" s="30"/>
    </row>
    <row r="68" spans="1:31">
      <c r="A68" s="2">
        <v>60</v>
      </c>
      <c r="B68" s="44" t="s">
        <v>39</v>
      </c>
      <c r="C68" s="29">
        <v>4.826352</v>
      </c>
      <c r="D68" s="29">
        <v>3.3152219999999999</v>
      </c>
      <c r="E68" s="29">
        <v>6.1297590000000008</v>
      </c>
      <c r="F68" s="29">
        <v>4.2902339999999999</v>
      </c>
      <c r="G68" s="29">
        <v>2.168879</v>
      </c>
      <c r="H68" s="29">
        <v>3.0925940000000001</v>
      </c>
      <c r="I68" s="24">
        <v>2.9916719999999999</v>
      </c>
      <c r="J68" s="24">
        <v>20.603750999999999</v>
      </c>
      <c r="K68" s="24">
        <v>38.089022</v>
      </c>
      <c r="L68" s="24">
        <v>42.132440000000003</v>
      </c>
      <c r="M68" s="24">
        <v>135.307648</v>
      </c>
      <c r="N68" s="24">
        <v>113.17546900000001</v>
      </c>
      <c r="O68" s="24">
        <v>124.19739</v>
      </c>
      <c r="P68" s="24">
        <v>135.40922800000001</v>
      </c>
      <c r="Q68" s="24">
        <v>282.11182100000002</v>
      </c>
      <c r="R68" s="24">
        <v>452.87081799999999</v>
      </c>
      <c r="S68" s="31">
        <v>555.264185</v>
      </c>
      <c r="T68" s="31">
        <v>578.97546799999998</v>
      </c>
      <c r="U68" s="31">
        <v>664.44166700000005</v>
      </c>
      <c r="V68" s="31">
        <v>684.22895800000003</v>
      </c>
      <c r="W68" s="31">
        <v>735.64860599999997</v>
      </c>
      <c r="X68" s="31">
        <v>721.58107600000005</v>
      </c>
      <c r="Y68" s="31">
        <v>637.02869399999997</v>
      </c>
      <c r="Z68" s="31">
        <v>643.25582999999995</v>
      </c>
      <c r="AA68" s="31">
        <v>511.27477699999986</v>
      </c>
      <c r="AB68" s="31">
        <v>434.50548199999997</v>
      </c>
      <c r="AC68" s="24">
        <f t="shared" si="1"/>
        <v>7536.917042</v>
      </c>
      <c r="AD68" s="30"/>
    </row>
    <row r="69" spans="1:31">
      <c r="A69" s="2">
        <v>61</v>
      </c>
      <c r="B69" s="44" t="s">
        <v>38</v>
      </c>
      <c r="C69" s="29">
        <v>522.86372700000004</v>
      </c>
      <c r="D69" s="29">
        <v>601.36728800000014</v>
      </c>
      <c r="E69" s="29">
        <v>741.49037699999985</v>
      </c>
      <c r="F69" s="29">
        <v>911.26160700000014</v>
      </c>
      <c r="G69" s="29">
        <v>1045.7221130000003</v>
      </c>
      <c r="H69" s="29">
        <v>1146.7348549999999</v>
      </c>
      <c r="I69" s="24">
        <v>1241.822944</v>
      </c>
      <c r="J69" s="24">
        <v>1416.262921</v>
      </c>
      <c r="K69" s="24">
        <v>1722.6706589999999</v>
      </c>
      <c r="L69" s="24">
        <v>2408.749112</v>
      </c>
      <c r="M69" s="24">
        <v>5117.9886260000003</v>
      </c>
      <c r="N69" s="24">
        <v>6299.5685670000003</v>
      </c>
      <c r="O69" s="24">
        <v>7829.4055060000001</v>
      </c>
      <c r="P69" s="24">
        <v>7291.4580040000001</v>
      </c>
      <c r="Q69" s="24">
        <v>8483.0304510000005</v>
      </c>
      <c r="R69" s="24">
        <v>11249.483543</v>
      </c>
      <c r="S69" s="31">
        <v>13214.757615</v>
      </c>
      <c r="T69" s="31">
        <v>13669.781701</v>
      </c>
      <c r="U69" s="31">
        <v>14807.355581</v>
      </c>
      <c r="V69" s="31">
        <v>16232.072168999999</v>
      </c>
      <c r="W69" s="31">
        <v>17571.952764000001</v>
      </c>
      <c r="X69" s="31">
        <v>16191.890681999999</v>
      </c>
      <c r="Y69" s="31">
        <v>16023.861234</v>
      </c>
      <c r="Z69" s="31">
        <v>17644.240321000008</v>
      </c>
      <c r="AA69" s="31">
        <v>17035.100418000005</v>
      </c>
      <c r="AB69" s="31">
        <v>14141.522158</v>
      </c>
      <c r="AC69" s="24">
        <f t="shared" si="1"/>
        <v>214562.41494300004</v>
      </c>
      <c r="AD69" s="30"/>
    </row>
    <row r="70" spans="1:31">
      <c r="A70" s="2">
        <v>62</v>
      </c>
      <c r="B70" s="44" t="s">
        <v>37</v>
      </c>
      <c r="C70" s="29">
        <v>1763.2961789999999</v>
      </c>
      <c r="D70" s="29">
        <v>1788.2483649999999</v>
      </c>
      <c r="E70" s="29">
        <v>1947.731863</v>
      </c>
      <c r="F70" s="29">
        <v>1932.7986739999997</v>
      </c>
      <c r="G70" s="29">
        <v>1845.9814649999994</v>
      </c>
      <c r="H70" s="29">
        <v>2189.772923</v>
      </c>
      <c r="I70" s="24">
        <v>2135.1131700000001</v>
      </c>
      <c r="J70" s="24">
        <v>2615.1376399999999</v>
      </c>
      <c r="K70" s="24">
        <v>2595.0686149999997</v>
      </c>
      <c r="L70" s="24">
        <v>3476.2756760000002</v>
      </c>
      <c r="M70" s="24">
        <v>6603.8085940000001</v>
      </c>
      <c r="N70" s="24">
        <v>7880.9816270000001</v>
      </c>
      <c r="O70" s="24">
        <v>8894.6785959999997</v>
      </c>
      <c r="P70" s="24">
        <v>9101.4978649999994</v>
      </c>
      <c r="Q70" s="24">
        <v>9576.7261269999999</v>
      </c>
      <c r="R70" s="24">
        <v>11632.316945</v>
      </c>
      <c r="S70" s="31">
        <v>12246.178139</v>
      </c>
      <c r="T70" s="31">
        <v>12520.222581</v>
      </c>
      <c r="U70" s="31">
        <v>13393.794335000001</v>
      </c>
      <c r="V70" s="31">
        <v>14293.701483000001</v>
      </c>
      <c r="W70" s="31">
        <v>15128.500995</v>
      </c>
      <c r="X70" s="31">
        <v>14453.573403</v>
      </c>
      <c r="Y70" s="31">
        <v>14070.156666999999</v>
      </c>
      <c r="Z70" s="31">
        <v>14545.400803999997</v>
      </c>
      <c r="AA70" s="31">
        <v>13131.888180999998</v>
      </c>
      <c r="AB70" s="31">
        <v>11200.573119000008</v>
      </c>
      <c r="AC70" s="24">
        <f t="shared" si="1"/>
        <v>210963.42403099997</v>
      </c>
      <c r="AD70" s="30"/>
    </row>
    <row r="71" spans="1:31">
      <c r="A71" s="2">
        <v>63</v>
      </c>
      <c r="B71" s="44" t="s">
        <v>36</v>
      </c>
      <c r="C71" s="29">
        <v>330.44159100000002</v>
      </c>
      <c r="D71" s="29">
        <v>309.43041899999997</v>
      </c>
      <c r="E71" s="29">
        <v>380.32593199999997</v>
      </c>
      <c r="F71" s="29">
        <v>469.4974259999999</v>
      </c>
      <c r="G71" s="29">
        <v>580.28498099999979</v>
      </c>
      <c r="H71" s="29">
        <v>656.24752799999999</v>
      </c>
      <c r="I71" s="24">
        <v>684.08332099999996</v>
      </c>
      <c r="J71" s="24">
        <v>2147.148768</v>
      </c>
      <c r="K71" s="24">
        <v>1654.5783730000001</v>
      </c>
      <c r="L71" s="24">
        <v>2332.7675530000001</v>
      </c>
      <c r="M71" s="24">
        <v>3291.720605</v>
      </c>
      <c r="N71" s="24">
        <v>3935.4225799999999</v>
      </c>
      <c r="O71" s="24">
        <v>4234.4208769999996</v>
      </c>
      <c r="P71" s="24">
        <v>4653.7100330000003</v>
      </c>
      <c r="Q71" s="24">
        <v>4462.1316239999996</v>
      </c>
      <c r="R71" s="24">
        <v>5661.25414</v>
      </c>
      <c r="S71" s="31">
        <v>5940.2008070000002</v>
      </c>
      <c r="T71" s="31">
        <v>6262.5943809999999</v>
      </c>
      <c r="U71" s="31">
        <v>6864.2799160000004</v>
      </c>
      <c r="V71" s="31">
        <v>7169.8389379999999</v>
      </c>
      <c r="W71" s="31">
        <v>7660.4452819999997</v>
      </c>
      <c r="X71" s="31">
        <v>7557.9100070000004</v>
      </c>
      <c r="Y71" s="31">
        <v>8014.3814620000003</v>
      </c>
      <c r="Z71" s="31">
        <v>8791.7807090000042</v>
      </c>
      <c r="AA71" s="31">
        <v>8794.1377359999988</v>
      </c>
      <c r="AB71" s="31">
        <v>21700.592985999981</v>
      </c>
      <c r="AC71" s="24">
        <f t="shared" si="1"/>
        <v>124539.62797499998</v>
      </c>
      <c r="AD71" s="30"/>
      <c r="AE71" s="32"/>
    </row>
    <row r="72" spans="1:31">
      <c r="A72" s="2">
        <v>64</v>
      </c>
      <c r="B72" s="44" t="s">
        <v>35</v>
      </c>
      <c r="C72" s="29">
        <v>3346.9603339999999</v>
      </c>
      <c r="D72" s="29">
        <v>3453.7867780000001</v>
      </c>
      <c r="E72" s="29">
        <v>4329.9712179999988</v>
      </c>
      <c r="F72" s="29">
        <v>4311.0991149999991</v>
      </c>
      <c r="G72" s="29">
        <v>4358.9661690000003</v>
      </c>
      <c r="H72" s="29">
        <v>4925.5298549999998</v>
      </c>
      <c r="I72" s="24">
        <v>5035.5001620000003</v>
      </c>
      <c r="J72" s="24">
        <v>10102.958392</v>
      </c>
      <c r="K72" s="24">
        <v>4875.9771460000011</v>
      </c>
      <c r="L72" s="24">
        <v>5966.3093849999996</v>
      </c>
      <c r="M72" s="24">
        <v>6779.8125179999997</v>
      </c>
      <c r="N72" s="24">
        <v>7605.7206459999998</v>
      </c>
      <c r="O72" s="24">
        <v>8235.0427120000004</v>
      </c>
      <c r="P72" s="24">
        <v>9317.2005680000002</v>
      </c>
      <c r="Q72" s="24">
        <v>8808.8710539999993</v>
      </c>
      <c r="R72" s="24">
        <v>10989.437540000001</v>
      </c>
      <c r="S72" s="31">
        <v>11935.230169</v>
      </c>
      <c r="T72" s="31">
        <v>12921.567971</v>
      </c>
      <c r="U72" s="31">
        <v>13254.548584</v>
      </c>
      <c r="V72" s="31">
        <v>13848.524423000001</v>
      </c>
      <c r="W72" s="31">
        <v>14093.995395</v>
      </c>
      <c r="X72" s="31">
        <v>12202.219443</v>
      </c>
      <c r="Y72" s="31">
        <v>12036.662235</v>
      </c>
      <c r="Z72" s="31">
        <v>12117.289822000004</v>
      </c>
      <c r="AA72" s="31">
        <v>11498.208017000003</v>
      </c>
      <c r="AB72" s="31">
        <v>7747.9738649999999</v>
      </c>
      <c r="AC72" s="24">
        <f t="shared" si="1"/>
        <v>224099.36351600001</v>
      </c>
      <c r="AD72" s="30"/>
    </row>
    <row r="73" spans="1:31">
      <c r="A73" s="2">
        <v>65</v>
      </c>
      <c r="B73" s="44" t="s">
        <v>34</v>
      </c>
      <c r="C73" s="29">
        <v>68.184583000000003</v>
      </c>
      <c r="D73" s="29">
        <v>66.391940000000005</v>
      </c>
      <c r="E73" s="29">
        <v>66.948350000000005</v>
      </c>
      <c r="F73" s="29">
        <v>79.912559999999999</v>
      </c>
      <c r="G73" s="29">
        <v>97.622724000000019</v>
      </c>
      <c r="H73" s="29">
        <v>120.429132</v>
      </c>
      <c r="I73" s="24">
        <v>127.530433</v>
      </c>
      <c r="J73" s="24">
        <v>370.52657399999998</v>
      </c>
      <c r="K73" s="24">
        <v>254.99958899999999</v>
      </c>
      <c r="L73" s="24">
        <v>345.05574300000001</v>
      </c>
      <c r="M73" s="24">
        <v>455.78075799999999</v>
      </c>
      <c r="N73" s="24">
        <v>561.74372300000005</v>
      </c>
      <c r="O73" s="24">
        <v>603.92065500000001</v>
      </c>
      <c r="P73" s="24">
        <v>673.93134599999996</v>
      </c>
      <c r="Q73" s="24">
        <v>610.22443699999997</v>
      </c>
      <c r="R73" s="24">
        <v>802.47771899999998</v>
      </c>
      <c r="S73" s="31">
        <v>1018.688372</v>
      </c>
      <c r="T73" s="31">
        <v>1058.8777110000001</v>
      </c>
      <c r="U73" s="31">
        <v>1017.651608</v>
      </c>
      <c r="V73" s="31">
        <v>1117.6422250000001</v>
      </c>
      <c r="W73" s="31">
        <v>1282.5074629999999</v>
      </c>
      <c r="X73" s="31">
        <v>1220.2767919999999</v>
      </c>
      <c r="Y73" s="31">
        <v>1216.868158</v>
      </c>
      <c r="Z73" s="31">
        <v>1355.1008700000002</v>
      </c>
      <c r="AA73" s="31">
        <v>1204.3685250000003</v>
      </c>
      <c r="AB73" s="31">
        <v>1050.2263719999999</v>
      </c>
      <c r="AC73" s="24">
        <f t="shared" ref="AC73:AC105" si="2">SUM(C73:AB73)</f>
        <v>16847.888361999998</v>
      </c>
      <c r="AD73" s="30"/>
    </row>
    <row r="74" spans="1:31">
      <c r="A74" s="2">
        <v>66</v>
      </c>
      <c r="B74" s="44" t="s">
        <v>33</v>
      </c>
      <c r="C74" s="29">
        <v>81.206072000000006</v>
      </c>
      <c r="D74" s="29">
        <v>75.982485999999994</v>
      </c>
      <c r="E74" s="29">
        <v>92.645092000000005</v>
      </c>
      <c r="F74" s="29">
        <v>122.13187599999999</v>
      </c>
      <c r="G74" s="29">
        <v>107.723513</v>
      </c>
      <c r="H74" s="29">
        <v>123.834619</v>
      </c>
      <c r="I74" s="24">
        <v>132.15981400000001</v>
      </c>
      <c r="J74" s="24">
        <v>228.24124</v>
      </c>
      <c r="K74" s="24">
        <v>120.75060500000001</v>
      </c>
      <c r="L74" s="24">
        <v>160.83261300000001</v>
      </c>
      <c r="M74" s="24">
        <v>172.75353799999999</v>
      </c>
      <c r="N74" s="24">
        <v>187.12791000000001</v>
      </c>
      <c r="O74" s="24">
        <v>225.15578400000001</v>
      </c>
      <c r="P74" s="24">
        <v>271.998651</v>
      </c>
      <c r="Q74" s="24">
        <v>251.62279699999999</v>
      </c>
      <c r="R74" s="24">
        <v>330.80574999999999</v>
      </c>
      <c r="S74" s="31">
        <v>390.54935999999998</v>
      </c>
      <c r="T74" s="31">
        <v>432.89259900000002</v>
      </c>
      <c r="U74" s="31">
        <v>457.36215499999997</v>
      </c>
      <c r="V74" s="31">
        <v>465.68962099999999</v>
      </c>
      <c r="W74" s="31">
        <v>489.66736300000002</v>
      </c>
      <c r="X74" s="31">
        <v>466.66636199999999</v>
      </c>
      <c r="Y74" s="31">
        <v>500.89574299999998</v>
      </c>
      <c r="Z74" s="31">
        <v>522.812138</v>
      </c>
      <c r="AA74" s="31">
        <v>532.57014800000002</v>
      </c>
      <c r="AB74" s="31">
        <v>482.184777</v>
      </c>
      <c r="AC74" s="24">
        <f t="shared" si="2"/>
        <v>7426.2626260000006</v>
      </c>
      <c r="AD74" s="30"/>
    </row>
    <row r="75" spans="1:31">
      <c r="A75" s="2">
        <v>67</v>
      </c>
      <c r="B75" s="44" t="s">
        <v>32</v>
      </c>
      <c r="C75" s="29">
        <v>252.64506399999999</v>
      </c>
      <c r="D75" s="29">
        <v>275.85961899999995</v>
      </c>
      <c r="E75" s="29">
        <v>325.31368199999997</v>
      </c>
      <c r="F75" s="29">
        <v>407.64467599999995</v>
      </c>
      <c r="G75" s="29">
        <v>439.19108200000005</v>
      </c>
      <c r="H75" s="29">
        <v>496.26119199999999</v>
      </c>
      <c r="I75" s="24">
        <v>530.22807299999999</v>
      </c>
      <c r="J75" s="24">
        <v>1108.3988979999999</v>
      </c>
      <c r="K75" s="24">
        <v>524.2226720000001</v>
      </c>
      <c r="L75" s="24">
        <v>610.15653699999996</v>
      </c>
      <c r="M75" s="24">
        <v>625.61014899999998</v>
      </c>
      <c r="N75" s="24">
        <v>745.64247399999999</v>
      </c>
      <c r="O75" s="24">
        <v>874.89597500000002</v>
      </c>
      <c r="P75" s="24">
        <v>848.56077400000004</v>
      </c>
      <c r="Q75" s="24">
        <v>908.62072699999999</v>
      </c>
      <c r="R75" s="24">
        <v>1194.544838</v>
      </c>
      <c r="S75" s="31">
        <v>1643.197054</v>
      </c>
      <c r="T75" s="31">
        <v>1979.696696</v>
      </c>
      <c r="U75" s="31">
        <v>1957.47937</v>
      </c>
      <c r="V75" s="31">
        <v>1945.2436419999999</v>
      </c>
      <c r="W75" s="31">
        <v>2665.1214150000001</v>
      </c>
      <c r="X75" s="31">
        <v>2115.150584</v>
      </c>
      <c r="Y75" s="31">
        <v>2354.2366120000002</v>
      </c>
      <c r="Z75" s="31">
        <v>2740.315024</v>
      </c>
      <c r="AA75" s="31">
        <v>2925.3812429999994</v>
      </c>
      <c r="AB75" s="31">
        <v>3093.2802500000007</v>
      </c>
      <c r="AC75" s="24">
        <f t="shared" si="2"/>
        <v>33586.898322000001</v>
      </c>
      <c r="AD75" s="30"/>
    </row>
    <row r="76" spans="1:31">
      <c r="A76" s="2">
        <v>68</v>
      </c>
      <c r="B76" s="44" t="s">
        <v>31</v>
      </c>
      <c r="C76" s="29">
        <v>23.700748999999998</v>
      </c>
      <c r="D76" s="29">
        <v>25.489921000000002</v>
      </c>
      <c r="E76" s="29">
        <v>30.980902999999998</v>
      </c>
      <c r="F76" s="29">
        <v>41.837417000000002</v>
      </c>
      <c r="G76" s="29">
        <v>57.246451999999991</v>
      </c>
      <c r="H76" s="29">
        <v>69.955023999999995</v>
      </c>
      <c r="I76" s="24">
        <v>86.800511</v>
      </c>
      <c r="J76" s="24">
        <v>202.05283800000001</v>
      </c>
      <c r="K76" s="24">
        <v>140.22103699999997</v>
      </c>
      <c r="L76" s="24">
        <v>241.614383</v>
      </c>
      <c r="M76" s="24">
        <v>373.05135200000001</v>
      </c>
      <c r="N76" s="24">
        <v>528.52369299999998</v>
      </c>
      <c r="O76" s="24">
        <v>587.79500800000005</v>
      </c>
      <c r="P76" s="24">
        <v>560.66228699999999</v>
      </c>
      <c r="Q76" s="24">
        <v>439.745744</v>
      </c>
      <c r="R76" s="24">
        <v>534.663589</v>
      </c>
      <c r="S76" s="31">
        <v>876.82789600000001</v>
      </c>
      <c r="T76" s="31">
        <v>843.05472899999995</v>
      </c>
      <c r="U76" s="31">
        <v>1052.1466089999999</v>
      </c>
      <c r="V76" s="31">
        <v>1109.7142369999999</v>
      </c>
      <c r="W76" s="31">
        <v>1898.044877</v>
      </c>
      <c r="X76" s="31">
        <v>1699.3950339999999</v>
      </c>
      <c r="Y76" s="31">
        <v>2267.6994</v>
      </c>
      <c r="Z76" s="31">
        <v>2392.4256370000003</v>
      </c>
      <c r="AA76" s="31">
        <v>1199.7001660000001</v>
      </c>
      <c r="AB76" s="31">
        <v>1309.0546299999994</v>
      </c>
      <c r="AC76" s="24">
        <f t="shared" si="2"/>
        <v>18592.404122999997</v>
      </c>
      <c r="AD76" s="30"/>
    </row>
    <row r="77" spans="1:31">
      <c r="A77" s="2">
        <v>69</v>
      </c>
      <c r="B77" s="44" t="s">
        <v>30</v>
      </c>
      <c r="C77" s="29">
        <v>383.35576099999997</v>
      </c>
      <c r="D77" s="29">
        <v>375.16515499999997</v>
      </c>
      <c r="E77" s="29">
        <v>454.71993200000003</v>
      </c>
      <c r="F77" s="29">
        <v>493.51673999999974</v>
      </c>
      <c r="G77" s="29">
        <v>480.38405100000006</v>
      </c>
      <c r="H77" s="29">
        <v>500.81728600000002</v>
      </c>
      <c r="I77" s="24">
        <v>475.29242499999998</v>
      </c>
      <c r="J77" s="24">
        <v>625.434258</v>
      </c>
      <c r="K77" s="24">
        <v>618.76856699999996</v>
      </c>
      <c r="L77" s="24">
        <v>767.19138899999996</v>
      </c>
      <c r="M77" s="24">
        <v>871.67137600000001</v>
      </c>
      <c r="N77" s="24">
        <v>1101.072512</v>
      </c>
      <c r="O77" s="24">
        <v>1090.228644</v>
      </c>
      <c r="P77" s="24">
        <v>1146.259151</v>
      </c>
      <c r="Q77" s="24">
        <v>1101.6515380000001</v>
      </c>
      <c r="R77" s="24">
        <v>1779.3465100000001</v>
      </c>
      <c r="S77" s="31">
        <v>2468.7943740000001</v>
      </c>
      <c r="T77" s="31">
        <v>2282.8450509999998</v>
      </c>
      <c r="U77" s="31">
        <v>2324.7816029999999</v>
      </c>
      <c r="V77" s="31">
        <v>2559.0944119999999</v>
      </c>
      <c r="W77" s="31">
        <v>3841.1435160000001</v>
      </c>
      <c r="X77" s="31">
        <v>2677.827061</v>
      </c>
      <c r="Y77" s="31">
        <v>3036.036533</v>
      </c>
      <c r="Z77" s="31">
        <v>3249.2889710000004</v>
      </c>
      <c r="AA77" s="31">
        <v>3078.9707289999992</v>
      </c>
      <c r="AB77" s="31">
        <v>3033.7250140000001</v>
      </c>
      <c r="AC77" s="24">
        <f t="shared" si="2"/>
        <v>40817.382558999998</v>
      </c>
      <c r="AD77" s="30"/>
    </row>
    <row r="78" spans="1:31">
      <c r="A78" s="2">
        <v>70</v>
      </c>
      <c r="B78" s="44" t="s">
        <v>29</v>
      </c>
      <c r="C78" s="29">
        <v>104.664922</v>
      </c>
      <c r="D78" s="29">
        <v>118.70247300000001</v>
      </c>
      <c r="E78" s="29">
        <v>150.86016799999999</v>
      </c>
      <c r="F78" s="29">
        <v>169.73832300000001</v>
      </c>
      <c r="G78" s="29">
        <v>210.73474900000002</v>
      </c>
      <c r="H78" s="29">
        <v>450.13855699999999</v>
      </c>
      <c r="I78" s="24">
        <v>348.07103899999998</v>
      </c>
      <c r="J78" s="24">
        <v>436.13262900000001</v>
      </c>
      <c r="K78" s="24">
        <v>484.96520499999991</v>
      </c>
      <c r="L78" s="24">
        <v>698.72812199999998</v>
      </c>
      <c r="M78" s="24">
        <v>890.40373599999998</v>
      </c>
      <c r="N78" s="24">
        <v>1080.0083549999999</v>
      </c>
      <c r="O78" s="24">
        <v>1173.2020889999999</v>
      </c>
      <c r="P78" s="24">
        <v>1185.3625079999999</v>
      </c>
      <c r="Q78" s="24">
        <v>1047.3594350000001</v>
      </c>
      <c r="R78" s="24">
        <v>1526.8211369999999</v>
      </c>
      <c r="S78" s="31">
        <v>1902.829242</v>
      </c>
      <c r="T78" s="31">
        <v>2169.8751809999999</v>
      </c>
      <c r="U78" s="31">
        <v>2348.692278</v>
      </c>
      <c r="V78" s="31">
        <v>2355.611805</v>
      </c>
      <c r="W78" s="31">
        <v>2785.2044209999999</v>
      </c>
      <c r="X78" s="31">
        <v>2589.528675</v>
      </c>
      <c r="Y78" s="31">
        <v>2785.421362</v>
      </c>
      <c r="Z78" s="31">
        <v>3128.2441429999994</v>
      </c>
      <c r="AA78" s="31">
        <v>2805.8581910000003</v>
      </c>
      <c r="AB78" s="31">
        <v>2975.3774349999999</v>
      </c>
      <c r="AC78" s="24">
        <f t="shared" si="2"/>
        <v>35922.536180000003</v>
      </c>
      <c r="AD78" s="30"/>
    </row>
    <row r="79" spans="1:31">
      <c r="A79" s="2">
        <v>71</v>
      </c>
      <c r="B79" s="47" t="s">
        <v>28</v>
      </c>
      <c r="C79" s="29">
        <v>186.6558</v>
      </c>
      <c r="D79" s="29">
        <v>179.94180700000001</v>
      </c>
      <c r="E79" s="29">
        <v>280.29248999999999</v>
      </c>
      <c r="F79" s="29">
        <v>301.77076300000022</v>
      </c>
      <c r="G79" s="29">
        <v>364.55764900000003</v>
      </c>
      <c r="H79" s="29">
        <v>813.80485199999998</v>
      </c>
      <c r="I79" s="24">
        <v>435.71435400000001</v>
      </c>
      <c r="J79" s="24">
        <v>548.99331900000004</v>
      </c>
      <c r="K79" s="24">
        <v>640.30957200000034</v>
      </c>
      <c r="L79" s="24">
        <v>787.67172200000005</v>
      </c>
      <c r="M79" s="24">
        <v>955.96988499999998</v>
      </c>
      <c r="N79" s="24">
        <v>1077.6525569999999</v>
      </c>
      <c r="O79" s="24">
        <v>1296.9654459999999</v>
      </c>
      <c r="P79" s="24">
        <v>1399.7955919999999</v>
      </c>
      <c r="Q79" s="24">
        <v>1440.6315460000001</v>
      </c>
      <c r="R79" s="24">
        <v>2052.6500249999999</v>
      </c>
      <c r="S79" s="31">
        <v>2179.1182680000002</v>
      </c>
      <c r="T79" s="31">
        <v>2883.4757100000002</v>
      </c>
      <c r="U79" s="31">
        <v>3852.1259460000001</v>
      </c>
      <c r="V79" s="31">
        <v>4392.1174209999999</v>
      </c>
      <c r="W79" s="31">
        <v>4208.5426310000003</v>
      </c>
      <c r="X79" s="31">
        <v>3792.2272200000002</v>
      </c>
      <c r="Y79" s="31">
        <v>3609.8756279999998</v>
      </c>
      <c r="Z79" s="31">
        <v>3151.1358689999997</v>
      </c>
      <c r="AA79" s="31">
        <v>2292.9581600000001</v>
      </c>
      <c r="AB79" s="31">
        <v>1423.0944889999994</v>
      </c>
      <c r="AC79" s="24">
        <f t="shared" si="2"/>
        <v>44548.048721000006</v>
      </c>
      <c r="AD79" s="30"/>
    </row>
    <row r="80" spans="1:31">
      <c r="A80" s="2">
        <v>72</v>
      </c>
      <c r="B80" s="44" t="s">
        <v>27</v>
      </c>
      <c r="C80" s="29">
        <v>165.25438800000001</v>
      </c>
      <c r="D80" s="29">
        <v>211.30877499999997</v>
      </c>
      <c r="E80" s="29">
        <v>149.99762300000006</v>
      </c>
      <c r="F80" s="29">
        <v>255.69229800000011</v>
      </c>
      <c r="G80" s="29">
        <v>187.31070100000002</v>
      </c>
      <c r="H80" s="29">
        <v>740.73214199999995</v>
      </c>
      <c r="I80" s="24">
        <v>171.55647200000001</v>
      </c>
      <c r="J80" s="24">
        <v>243.41700700000001</v>
      </c>
      <c r="K80" s="24">
        <v>202.36720100000005</v>
      </c>
      <c r="L80" s="24">
        <v>1122.827777</v>
      </c>
      <c r="M80" s="24">
        <v>1074.887279</v>
      </c>
      <c r="N80" s="24">
        <v>2199.1902030000001</v>
      </c>
      <c r="O80" s="24">
        <v>1857.7771789999999</v>
      </c>
      <c r="P80" s="24">
        <v>2620.0273689999999</v>
      </c>
      <c r="Q80" s="24">
        <v>424.784424</v>
      </c>
      <c r="R80" s="24">
        <v>958.34392500000001</v>
      </c>
      <c r="S80" s="31">
        <v>1510.6072549999999</v>
      </c>
      <c r="T80" s="31">
        <v>1498.963747</v>
      </c>
      <c r="U80" s="31">
        <v>1498.255146</v>
      </c>
      <c r="V80" s="31">
        <v>2486.0686249999999</v>
      </c>
      <c r="W80" s="31">
        <v>1494.4643450000001</v>
      </c>
      <c r="X80" s="31">
        <v>542.58661400000005</v>
      </c>
      <c r="Y80" s="31">
        <v>600.60915599999998</v>
      </c>
      <c r="Z80" s="31">
        <v>673.00015799999994</v>
      </c>
      <c r="AA80" s="31">
        <v>508.27984800000007</v>
      </c>
      <c r="AB80" s="31">
        <v>394.6290740000004</v>
      </c>
      <c r="AC80" s="24">
        <f t="shared" si="2"/>
        <v>23792.938730999995</v>
      </c>
      <c r="AD80" s="30"/>
    </row>
    <row r="81" spans="1:30">
      <c r="A81" s="2">
        <v>73</v>
      </c>
      <c r="B81" s="44" t="s">
        <v>26</v>
      </c>
      <c r="C81" s="29">
        <v>496.66451599999999</v>
      </c>
      <c r="D81" s="29">
        <v>563.29372400000011</v>
      </c>
      <c r="E81" s="29">
        <v>732.77409299999965</v>
      </c>
      <c r="F81" s="29">
        <v>974.50058200000024</v>
      </c>
      <c r="G81" s="29">
        <v>1160.970388</v>
      </c>
      <c r="H81" s="29">
        <v>3020.558004</v>
      </c>
      <c r="I81" s="24">
        <v>1627.0908059999999</v>
      </c>
      <c r="J81" s="24">
        <v>2119.7020160000002</v>
      </c>
      <c r="K81" s="24">
        <v>2544.9817069999986</v>
      </c>
      <c r="L81" s="24">
        <v>4209.4773240000004</v>
      </c>
      <c r="M81" s="24">
        <v>5589.0810190000002</v>
      </c>
      <c r="N81" s="24">
        <v>7663.7433440000004</v>
      </c>
      <c r="O81" s="24">
        <v>8812.4643329999999</v>
      </c>
      <c r="P81" s="24">
        <v>10733.149815999999</v>
      </c>
      <c r="Q81" s="24">
        <v>5326.118974</v>
      </c>
      <c r="R81" s="24">
        <v>6300.6720059999998</v>
      </c>
      <c r="S81" s="31">
        <v>8003.0279460000002</v>
      </c>
      <c r="T81" s="31">
        <v>8600.6718820000006</v>
      </c>
      <c r="U81" s="31">
        <v>8564.1289689999994</v>
      </c>
      <c r="V81" s="31">
        <v>9273.1776119999995</v>
      </c>
      <c r="W81" s="31">
        <v>10527.088949000001</v>
      </c>
      <c r="X81" s="31">
        <v>9270.105329</v>
      </c>
      <c r="Y81" s="31">
        <v>10526.495122</v>
      </c>
      <c r="Z81" s="31">
        <v>11845.113116999999</v>
      </c>
      <c r="AA81" s="31">
        <v>9938.7990849999969</v>
      </c>
      <c r="AB81" s="31">
        <v>11055.746085000008</v>
      </c>
      <c r="AC81" s="24">
        <f t="shared" si="2"/>
        <v>159479.59674800001</v>
      </c>
      <c r="AD81" s="30"/>
    </row>
    <row r="82" spans="1:30">
      <c r="A82" s="2">
        <v>74</v>
      </c>
      <c r="B82" s="44" t="s">
        <v>25</v>
      </c>
      <c r="C82" s="29">
        <v>43.695138999999998</v>
      </c>
      <c r="D82" s="29">
        <v>34.695853999999997</v>
      </c>
      <c r="E82" s="29">
        <v>47.621954000000002</v>
      </c>
      <c r="F82" s="29">
        <v>60.302429999999994</v>
      </c>
      <c r="G82" s="29">
        <v>67.796785999999997</v>
      </c>
      <c r="H82" s="29">
        <v>149.34863000000001</v>
      </c>
      <c r="I82" s="24">
        <v>72.575969000000001</v>
      </c>
      <c r="J82" s="24">
        <v>80.061488999999995</v>
      </c>
      <c r="K82" s="24">
        <v>100.681039</v>
      </c>
      <c r="L82" s="24">
        <v>225.07993200000001</v>
      </c>
      <c r="M82" s="24">
        <v>313.642492</v>
      </c>
      <c r="N82" s="24">
        <v>630.51601000000005</v>
      </c>
      <c r="O82" s="24">
        <v>645.54685500000005</v>
      </c>
      <c r="P82" s="24">
        <v>767.07535499999994</v>
      </c>
      <c r="Q82" s="24">
        <v>431.63907999999998</v>
      </c>
      <c r="R82" s="24">
        <v>460.79298599999998</v>
      </c>
      <c r="S82" s="31">
        <v>477.10377199999999</v>
      </c>
      <c r="T82" s="31">
        <v>480.86244699999997</v>
      </c>
      <c r="U82" s="31">
        <v>491.525263</v>
      </c>
      <c r="V82" s="31">
        <v>531.982215</v>
      </c>
      <c r="W82" s="31">
        <v>414.67515100000003</v>
      </c>
      <c r="X82" s="31">
        <v>387.72938299999998</v>
      </c>
      <c r="Y82" s="31">
        <v>441.61536899999999</v>
      </c>
      <c r="Z82" s="31">
        <v>525.27270200000021</v>
      </c>
      <c r="AA82" s="31">
        <v>361.27005399999996</v>
      </c>
      <c r="AB82" s="31">
        <v>340.50212899999997</v>
      </c>
      <c r="AC82" s="24">
        <f t="shared" si="2"/>
        <v>8583.6104850000011</v>
      </c>
      <c r="AD82" s="30"/>
    </row>
    <row r="83" spans="1:30">
      <c r="A83" s="2">
        <v>75</v>
      </c>
      <c r="B83" s="44" t="s">
        <v>24</v>
      </c>
      <c r="C83" s="29">
        <v>2.005684</v>
      </c>
      <c r="D83" s="29">
        <v>6.7901000000000003E-2</v>
      </c>
      <c r="E83" s="29">
        <v>0.11963699999999999</v>
      </c>
      <c r="F83" s="29">
        <v>1.6889080000000001</v>
      </c>
      <c r="G83" s="29">
        <v>4.731395</v>
      </c>
      <c r="H83" s="29">
        <v>7.0425839999999997</v>
      </c>
      <c r="I83" s="24">
        <v>6.3775550000000001</v>
      </c>
      <c r="J83" s="24">
        <v>4.9271529999999997</v>
      </c>
      <c r="K83" s="24">
        <v>3.8941839999999996</v>
      </c>
      <c r="L83" s="24">
        <v>4.878571</v>
      </c>
      <c r="M83" s="24">
        <v>9.5813769999999998</v>
      </c>
      <c r="N83" s="24">
        <v>27.656493999999999</v>
      </c>
      <c r="O83" s="24">
        <v>5.5077619999999996</v>
      </c>
      <c r="P83" s="24">
        <v>11.125904</v>
      </c>
      <c r="Q83" s="24">
        <v>32.234220000000001</v>
      </c>
      <c r="R83" s="24">
        <v>56.389882999999998</v>
      </c>
      <c r="S83" s="31">
        <v>62.821314000000001</v>
      </c>
      <c r="T83" s="31">
        <v>22.321235999999999</v>
      </c>
      <c r="U83" s="31">
        <v>32.114302000000002</v>
      </c>
      <c r="V83" s="31">
        <v>125.284335</v>
      </c>
      <c r="W83" s="31">
        <v>41.916471999999999</v>
      </c>
      <c r="X83" s="31">
        <v>29.17747</v>
      </c>
      <c r="Y83" s="31">
        <v>25.587572999999999</v>
      </c>
      <c r="Z83" s="31">
        <v>31.617170999999999</v>
      </c>
      <c r="AA83" s="31">
        <v>18.064778999999998</v>
      </c>
      <c r="AB83" s="31">
        <v>10.741847999999997</v>
      </c>
      <c r="AC83" s="24">
        <f t="shared" si="2"/>
        <v>577.87571200000002</v>
      </c>
      <c r="AD83" s="30"/>
    </row>
    <row r="84" spans="1:30">
      <c r="A84" s="2">
        <v>76</v>
      </c>
      <c r="B84" s="44" t="s">
        <v>23</v>
      </c>
      <c r="C84" s="29">
        <v>29.201274999999999</v>
      </c>
      <c r="D84" s="29">
        <v>33.258001999999998</v>
      </c>
      <c r="E84" s="29">
        <v>61.062688999999999</v>
      </c>
      <c r="F84" s="29">
        <v>125.06702600000003</v>
      </c>
      <c r="G84" s="29">
        <v>87.917595000000006</v>
      </c>
      <c r="H84" s="29">
        <v>124.521942</v>
      </c>
      <c r="I84" s="24">
        <v>156.66243299999999</v>
      </c>
      <c r="J84" s="24">
        <v>269.13874700000002</v>
      </c>
      <c r="K84" s="24">
        <v>339.79003299999994</v>
      </c>
      <c r="L84" s="24">
        <v>534.25347699999998</v>
      </c>
      <c r="M84" s="24">
        <v>1000.829559</v>
      </c>
      <c r="N84" s="24">
        <v>1449.373523</v>
      </c>
      <c r="O84" s="24">
        <v>1705.6895750000001</v>
      </c>
      <c r="P84" s="24">
        <v>1820.5031140000001</v>
      </c>
      <c r="Q84" s="24">
        <v>2025.487292</v>
      </c>
      <c r="R84" s="24">
        <v>2520.0585209999999</v>
      </c>
      <c r="S84" s="31">
        <v>1908.403652</v>
      </c>
      <c r="T84" s="31">
        <v>2151.466019</v>
      </c>
      <c r="U84" s="31">
        <v>2571.1538059999998</v>
      </c>
      <c r="V84" s="31">
        <v>2830.8651810000001</v>
      </c>
      <c r="W84" s="31">
        <v>3027.0268599999999</v>
      </c>
      <c r="X84" s="31">
        <v>3107.4424509999999</v>
      </c>
      <c r="Y84" s="31">
        <v>3755.7060729999998</v>
      </c>
      <c r="Z84" s="31">
        <v>3209.5225409999998</v>
      </c>
      <c r="AA84" s="31">
        <v>2528.9109170000002</v>
      </c>
      <c r="AB84" s="31">
        <v>2963.114015000001</v>
      </c>
      <c r="AC84" s="24">
        <f t="shared" si="2"/>
        <v>40336.426318000005</v>
      </c>
      <c r="AD84" s="30"/>
    </row>
    <row r="85" spans="1:30">
      <c r="A85" s="2">
        <v>78</v>
      </c>
      <c r="B85" s="44" t="s">
        <v>22</v>
      </c>
      <c r="C85" s="29">
        <v>4.6599890000000004</v>
      </c>
      <c r="D85" s="29">
        <v>0.9890310000000001</v>
      </c>
      <c r="E85" s="29">
        <v>1.9473060000000002</v>
      </c>
      <c r="F85" s="29">
        <v>7.0299329999999998</v>
      </c>
      <c r="G85" s="29">
        <v>32.749867000000002</v>
      </c>
      <c r="H85" s="29">
        <v>38.450434999999999</v>
      </c>
      <c r="I85" s="24">
        <v>28.017513000000001</v>
      </c>
      <c r="J85" s="24">
        <v>11.441204000000001</v>
      </c>
      <c r="K85" s="24">
        <v>1.2003710000000001</v>
      </c>
      <c r="L85" s="24">
        <v>2.0870139999999999</v>
      </c>
      <c r="M85" s="24">
        <v>23.895029000000001</v>
      </c>
      <c r="N85" s="24">
        <v>52.208827999999997</v>
      </c>
      <c r="O85" s="24">
        <v>4.9502439999999996</v>
      </c>
      <c r="P85" s="24">
        <v>1.7315259999999999</v>
      </c>
      <c r="Q85" s="24">
        <v>0.800728</v>
      </c>
      <c r="R85" s="24">
        <v>0.97557000000000005</v>
      </c>
      <c r="S85" s="31">
        <v>1.2221409999999999</v>
      </c>
      <c r="T85" s="31">
        <v>2</v>
      </c>
      <c r="U85" s="31">
        <v>1.9855970000000001</v>
      </c>
      <c r="V85" s="31">
        <v>2.3817089999999999</v>
      </c>
      <c r="W85" s="31">
        <v>2.829396</v>
      </c>
      <c r="X85" s="31">
        <v>1.9768950000000001</v>
      </c>
      <c r="Y85" s="31">
        <v>1.280016</v>
      </c>
      <c r="Z85" s="31">
        <v>4.4928829999999991</v>
      </c>
      <c r="AA85" s="31">
        <v>1.6510249999999997</v>
      </c>
      <c r="AB85" s="31">
        <v>0.63855600000000001</v>
      </c>
      <c r="AC85" s="24">
        <f t="shared" si="2"/>
        <v>233.592806</v>
      </c>
      <c r="AD85" s="30"/>
    </row>
    <row r="86" spans="1:30">
      <c r="A86" s="2">
        <v>79</v>
      </c>
      <c r="B86" s="44" t="s">
        <v>21</v>
      </c>
      <c r="C86" s="29">
        <v>8.2012999999999998</v>
      </c>
      <c r="D86" s="29">
        <v>9.2223399999999991</v>
      </c>
      <c r="E86" s="29">
        <v>18.380303999999999</v>
      </c>
      <c r="F86" s="29">
        <v>74.146633999999992</v>
      </c>
      <c r="G86" s="29">
        <v>100.302041</v>
      </c>
      <c r="H86" s="29">
        <v>69.512078000000002</v>
      </c>
      <c r="I86" s="24">
        <v>74.956519999999998</v>
      </c>
      <c r="J86" s="24">
        <v>46.095770000000002</v>
      </c>
      <c r="K86" s="24">
        <v>20.935891999999999</v>
      </c>
      <c r="L86" s="24">
        <v>30.888943999999999</v>
      </c>
      <c r="M86" s="24">
        <v>54.104666000000002</v>
      </c>
      <c r="N86" s="24">
        <v>153.63635199999999</v>
      </c>
      <c r="O86" s="24">
        <v>130.772143</v>
      </c>
      <c r="P86" s="24">
        <v>52.192911000000002</v>
      </c>
      <c r="Q86" s="24">
        <v>40.428764999999999</v>
      </c>
      <c r="R86" s="24">
        <v>39.144779</v>
      </c>
      <c r="S86" s="31">
        <v>29.700084</v>
      </c>
      <c r="T86" s="31">
        <v>24.679959</v>
      </c>
      <c r="U86" s="31">
        <v>45.030689000000002</v>
      </c>
      <c r="V86" s="31">
        <v>40.567191000000001</v>
      </c>
      <c r="W86" s="31">
        <v>48.807875000000003</v>
      </c>
      <c r="X86" s="31">
        <v>39.034736000000002</v>
      </c>
      <c r="Y86" s="31">
        <v>38.257491000000002</v>
      </c>
      <c r="Z86" s="31">
        <v>42.557924000000007</v>
      </c>
      <c r="AA86" s="31">
        <v>35.865196000000005</v>
      </c>
      <c r="AB86" s="31">
        <v>35.050763999999994</v>
      </c>
      <c r="AC86" s="24">
        <f t="shared" si="2"/>
        <v>1302.4733480000002</v>
      </c>
      <c r="AD86" s="30"/>
    </row>
    <row r="87" spans="1:30">
      <c r="A87" s="2">
        <v>80</v>
      </c>
      <c r="B87" s="44" t="s">
        <v>20</v>
      </c>
      <c r="C87" s="29">
        <v>21.604263</v>
      </c>
      <c r="D87" s="29">
        <v>4.5975530000000004</v>
      </c>
      <c r="E87" s="29">
        <v>9.9148309999999995</v>
      </c>
      <c r="F87" s="29">
        <v>25.998148999999998</v>
      </c>
      <c r="G87" s="29">
        <v>16.176742000000001</v>
      </c>
      <c r="H87" s="29">
        <v>17.330635000000001</v>
      </c>
      <c r="I87" s="24">
        <v>4.9943499999999998</v>
      </c>
      <c r="J87" s="24">
        <v>5.3999430000000004</v>
      </c>
      <c r="K87" s="24">
        <v>17.016908000000001</v>
      </c>
      <c r="L87" s="24">
        <v>60.694982000000003</v>
      </c>
      <c r="M87" s="24">
        <v>44.190522000000001</v>
      </c>
      <c r="N87" s="24">
        <v>76.221076999999994</v>
      </c>
      <c r="O87" s="24">
        <v>80.405069999999995</v>
      </c>
      <c r="P87" s="24">
        <v>50.788645000000002</v>
      </c>
      <c r="Q87" s="24">
        <v>19.779008000000001</v>
      </c>
      <c r="R87" s="24">
        <v>25.940286</v>
      </c>
      <c r="S87" s="31">
        <v>15.452855</v>
      </c>
      <c r="T87" s="31">
        <v>15.264074000000001</v>
      </c>
      <c r="U87" s="31">
        <v>35.842790000000001</v>
      </c>
      <c r="V87" s="31">
        <v>11.253197999999999</v>
      </c>
      <c r="W87" s="31">
        <v>7.0312590000000004</v>
      </c>
      <c r="X87" s="31">
        <v>3.0862219999999998</v>
      </c>
      <c r="Y87" s="31">
        <v>1.073488</v>
      </c>
      <c r="Z87" s="31">
        <v>0.52937000000000001</v>
      </c>
      <c r="AA87" s="31">
        <v>0.46904600000000002</v>
      </c>
      <c r="AB87" s="31">
        <v>0.71411699999999989</v>
      </c>
      <c r="AC87" s="24">
        <f t="shared" si="2"/>
        <v>571.76938299999995</v>
      </c>
      <c r="AD87" s="30"/>
    </row>
    <row r="88" spans="1:30">
      <c r="A88" s="2">
        <v>81</v>
      </c>
      <c r="B88" s="44" t="s">
        <v>19</v>
      </c>
      <c r="C88" s="29">
        <v>48.099742999999997</v>
      </c>
      <c r="D88" s="29">
        <v>65.554600000000008</v>
      </c>
      <c r="E88" s="29">
        <v>102.95561499999999</v>
      </c>
      <c r="F88" s="29">
        <v>107.92819599999999</v>
      </c>
      <c r="G88" s="29">
        <v>112.62238299999996</v>
      </c>
      <c r="H88" s="29">
        <v>119.357471</v>
      </c>
      <c r="I88" s="24">
        <v>122.466397</v>
      </c>
      <c r="J88" s="24">
        <v>93.875041999999993</v>
      </c>
      <c r="K88" s="24">
        <v>119.53320299999997</v>
      </c>
      <c r="L88" s="24">
        <v>235.583628</v>
      </c>
      <c r="M88" s="24">
        <v>269.61926899999997</v>
      </c>
      <c r="N88" s="24">
        <v>351.42259200000001</v>
      </c>
      <c r="O88" s="24">
        <v>454.30215399999997</v>
      </c>
      <c r="P88" s="24">
        <v>621.32480199999998</v>
      </c>
      <c r="Q88" s="24">
        <v>288.023933</v>
      </c>
      <c r="R88" s="24">
        <v>451.17450400000001</v>
      </c>
      <c r="S88" s="31">
        <v>583.77019800000005</v>
      </c>
      <c r="T88" s="31">
        <v>606.08593800000006</v>
      </c>
      <c r="U88" s="31">
        <v>550.64846999999997</v>
      </c>
      <c r="V88" s="31">
        <v>558.10987299999999</v>
      </c>
      <c r="W88" s="31">
        <v>384.54573599999998</v>
      </c>
      <c r="X88" s="31">
        <v>303.50964299999998</v>
      </c>
      <c r="Y88" s="31">
        <v>410.18030399999998</v>
      </c>
      <c r="Z88" s="31">
        <v>548.249773</v>
      </c>
      <c r="AA88" s="31">
        <v>432.36825099999999</v>
      </c>
      <c r="AB88" s="31">
        <v>314.30008199999992</v>
      </c>
      <c r="AC88" s="24">
        <f t="shared" si="2"/>
        <v>8255.6118000000006</v>
      </c>
      <c r="AD88" s="30"/>
    </row>
    <row r="89" spans="1:30">
      <c r="A89" s="2">
        <v>82</v>
      </c>
      <c r="B89" s="44" t="s">
        <v>18</v>
      </c>
      <c r="C89" s="29">
        <v>250.49197699999999</v>
      </c>
      <c r="D89" s="29">
        <v>270.43850199999997</v>
      </c>
      <c r="E89" s="29">
        <v>347.45602099999996</v>
      </c>
      <c r="F89" s="29">
        <v>436.45673900000031</v>
      </c>
      <c r="G89" s="29">
        <v>469.92378099999996</v>
      </c>
      <c r="H89" s="29">
        <v>587.06542000000002</v>
      </c>
      <c r="I89" s="24">
        <v>651.59315600000002</v>
      </c>
      <c r="J89" s="24">
        <v>815.20852500000001</v>
      </c>
      <c r="K89" s="24">
        <v>905.54187900000034</v>
      </c>
      <c r="L89" s="24">
        <v>1205.7799560000001</v>
      </c>
      <c r="M89" s="24">
        <v>1468.131723</v>
      </c>
      <c r="N89" s="24">
        <v>1643.014007</v>
      </c>
      <c r="O89" s="24">
        <v>1870.3380689999999</v>
      </c>
      <c r="P89" s="24">
        <v>1830.9122319999999</v>
      </c>
      <c r="Q89" s="24">
        <v>1547.4365170000001</v>
      </c>
      <c r="R89" s="24">
        <v>2034.39273</v>
      </c>
      <c r="S89" s="31">
        <v>2499.7787910000002</v>
      </c>
      <c r="T89" s="31">
        <v>2687.2103820000002</v>
      </c>
      <c r="U89" s="31">
        <v>2949.4544930000002</v>
      </c>
      <c r="V89" s="31">
        <v>3172.1537840000001</v>
      </c>
      <c r="W89" s="31">
        <v>3465.552244</v>
      </c>
      <c r="X89" s="31">
        <v>3224.9224939999999</v>
      </c>
      <c r="Y89" s="31">
        <v>3586.6177429999998</v>
      </c>
      <c r="Z89" s="31">
        <v>4038.6445590000008</v>
      </c>
      <c r="AA89" s="31">
        <v>3558.7663619999994</v>
      </c>
      <c r="AB89" s="31">
        <v>3934.4025299999989</v>
      </c>
      <c r="AC89" s="24">
        <f t="shared" si="2"/>
        <v>49451.684616000006</v>
      </c>
      <c r="AD89" s="30"/>
    </row>
    <row r="90" spans="1:30">
      <c r="A90" s="2">
        <v>83</v>
      </c>
      <c r="B90" s="44" t="s">
        <v>17</v>
      </c>
      <c r="C90" s="29">
        <v>187.399136</v>
      </c>
      <c r="D90" s="29">
        <v>216.51680700000009</v>
      </c>
      <c r="E90" s="29">
        <v>267.93513799999999</v>
      </c>
      <c r="F90" s="29">
        <v>352.00847200000004</v>
      </c>
      <c r="G90" s="29">
        <v>364.8714139999999</v>
      </c>
      <c r="H90" s="29">
        <v>433.32603699999999</v>
      </c>
      <c r="I90" s="24">
        <v>524.64754600000003</v>
      </c>
      <c r="J90" s="24">
        <v>720.984736</v>
      </c>
      <c r="K90" s="24">
        <v>756.3673839999999</v>
      </c>
      <c r="L90" s="24">
        <v>1102.5656200000001</v>
      </c>
      <c r="M90" s="24">
        <v>1434.3061769999999</v>
      </c>
      <c r="N90" s="24">
        <v>2041.3500309999999</v>
      </c>
      <c r="O90" s="24">
        <v>2273.6391910000002</v>
      </c>
      <c r="P90" s="24">
        <v>2097.164366</v>
      </c>
      <c r="Q90" s="24">
        <v>1817.451926</v>
      </c>
      <c r="R90" s="24">
        <v>2174.279544</v>
      </c>
      <c r="S90" s="31">
        <v>2780.382404</v>
      </c>
      <c r="T90" s="31">
        <v>2961.085439</v>
      </c>
      <c r="U90" s="31">
        <v>3128.7874619999998</v>
      </c>
      <c r="V90" s="31">
        <v>3145.5809469999999</v>
      </c>
      <c r="W90" s="31">
        <v>3780.5751460000001</v>
      </c>
      <c r="X90" s="31">
        <v>3349.0452049999999</v>
      </c>
      <c r="Y90" s="31">
        <v>3628.1538380000002</v>
      </c>
      <c r="Z90" s="31">
        <v>3886.2877179999996</v>
      </c>
      <c r="AA90" s="31">
        <v>3559.5724469999996</v>
      </c>
      <c r="AB90" s="31">
        <v>3957.2383029999992</v>
      </c>
      <c r="AC90" s="24">
        <f t="shared" si="2"/>
        <v>50941.522433999991</v>
      </c>
      <c r="AD90" s="30"/>
    </row>
    <row r="91" spans="1:30">
      <c r="A91" s="2">
        <v>84</v>
      </c>
      <c r="B91" s="44" t="s">
        <v>16</v>
      </c>
      <c r="C91" s="29">
        <v>1839.8286760000001</v>
      </c>
      <c r="D91" s="29">
        <v>2440.0108109999983</v>
      </c>
      <c r="E91" s="29">
        <v>3481.8128769999998</v>
      </c>
      <c r="F91" s="29">
        <v>4597.5132080000049</v>
      </c>
      <c r="G91" s="29">
        <v>5276.9340500000062</v>
      </c>
      <c r="H91" s="29">
        <v>6853.6622100000004</v>
      </c>
      <c r="I91" s="24">
        <v>7340.2601629999999</v>
      </c>
      <c r="J91" s="24">
        <v>12055.785089000001</v>
      </c>
      <c r="K91" s="24">
        <v>20143.785004999983</v>
      </c>
      <c r="L91" s="24">
        <v>30000.804404999999</v>
      </c>
      <c r="M91" s="24">
        <v>36305.089649000001</v>
      </c>
      <c r="N91" s="24">
        <v>46374.111772999997</v>
      </c>
      <c r="O91" s="24">
        <v>49043.346377000002</v>
      </c>
      <c r="P91" s="24">
        <v>55097.249022000004</v>
      </c>
      <c r="Q91" s="24">
        <v>53717.17942</v>
      </c>
      <c r="R91" s="24">
        <v>71653.141497000004</v>
      </c>
      <c r="S91" s="31">
        <v>82032.714311999996</v>
      </c>
      <c r="T91" s="31">
        <v>85922.918988999998</v>
      </c>
      <c r="U91" s="31">
        <v>86588.858038000006</v>
      </c>
      <c r="V91" s="31">
        <v>90796.428637000194</v>
      </c>
      <c r="W91" s="31">
        <v>84388.340332000007</v>
      </c>
      <c r="X91" s="31">
        <v>79535.761031000002</v>
      </c>
      <c r="Y91" s="31">
        <v>91429.102805999995</v>
      </c>
      <c r="Z91" s="31">
        <v>102785.60371600017</v>
      </c>
      <c r="AA91" s="31">
        <v>86464.57273899985</v>
      </c>
      <c r="AB91" s="31">
        <v>95156.429898000177</v>
      </c>
      <c r="AC91" s="24">
        <f t="shared" si="2"/>
        <v>1291321.2447300006</v>
      </c>
      <c r="AD91" s="30"/>
    </row>
    <row r="92" spans="1:30" ht="25.5">
      <c r="A92" s="13">
        <v>85</v>
      </c>
      <c r="B92" s="46" t="s">
        <v>15</v>
      </c>
      <c r="C92" s="29">
        <v>3690.127958</v>
      </c>
      <c r="D92" s="29">
        <v>4083.7973750000028</v>
      </c>
      <c r="E92" s="29">
        <v>4853.2769229999985</v>
      </c>
      <c r="F92" s="29">
        <v>5881.7669929999965</v>
      </c>
      <c r="G92" s="29">
        <v>7200.4429250000039</v>
      </c>
      <c r="H92" s="29">
        <v>9539.6678200000006</v>
      </c>
      <c r="I92" s="24">
        <v>10645.930578</v>
      </c>
      <c r="J92" s="24">
        <v>14184.964204</v>
      </c>
      <c r="K92" s="24">
        <v>16938.860168999981</v>
      </c>
      <c r="L92" s="24">
        <v>26675.657016000001</v>
      </c>
      <c r="M92" s="24">
        <v>40573.509290000002</v>
      </c>
      <c r="N92" s="24">
        <v>46178.812392</v>
      </c>
      <c r="O92" s="24">
        <v>56015.272776999998</v>
      </c>
      <c r="P92" s="24">
        <v>58386.728948000004</v>
      </c>
      <c r="Q92" s="24">
        <v>50999.818491999999</v>
      </c>
      <c r="R92" s="24">
        <v>61243.131594999999</v>
      </c>
      <c r="S92" s="31">
        <v>67979.468896999999</v>
      </c>
      <c r="T92" s="31">
        <v>77443.312521999993</v>
      </c>
      <c r="U92" s="31">
        <v>82747.178786999997</v>
      </c>
      <c r="V92" s="31">
        <v>92063.378733000107</v>
      </c>
      <c r="W92" s="31">
        <v>95502.063743000006</v>
      </c>
      <c r="X92" s="31">
        <v>93341.390966999999</v>
      </c>
      <c r="Y92" s="31">
        <v>107119.53417499999</v>
      </c>
      <c r="Z92" s="31">
        <v>119418.71240400003</v>
      </c>
      <c r="AA92" s="31">
        <v>106141.840985</v>
      </c>
      <c r="AB92" s="31">
        <v>111454.75042999983</v>
      </c>
      <c r="AC92" s="24">
        <f t="shared" si="2"/>
        <v>1370303.3970979999</v>
      </c>
      <c r="AD92" s="30"/>
    </row>
    <row r="93" spans="1:30">
      <c r="A93" s="2">
        <v>86</v>
      </c>
      <c r="B93" s="44" t="s">
        <v>14</v>
      </c>
      <c r="C93" s="29">
        <v>301.40232200000003</v>
      </c>
      <c r="D93" s="29">
        <v>170.75006300000001</v>
      </c>
      <c r="E93" s="29">
        <v>53.507407000000001</v>
      </c>
      <c r="F93" s="29">
        <v>259.39069400000005</v>
      </c>
      <c r="G93" s="29">
        <v>273.75274700000006</v>
      </c>
      <c r="H93" s="29">
        <v>466.44746800000001</v>
      </c>
      <c r="I93" s="24">
        <v>441.81728199999998</v>
      </c>
      <c r="J93" s="24">
        <v>416.86574300000001</v>
      </c>
      <c r="K93" s="24">
        <v>957.35580300000004</v>
      </c>
      <c r="L93" s="24">
        <v>1556.376706</v>
      </c>
      <c r="M93" s="24">
        <v>3514.4779579999999</v>
      </c>
      <c r="N93" s="24">
        <v>1569.763195</v>
      </c>
      <c r="O93" s="24">
        <v>1940.696144</v>
      </c>
      <c r="P93" s="24">
        <v>2287.0226640000001</v>
      </c>
      <c r="Q93" s="24">
        <v>505.14257900000001</v>
      </c>
      <c r="R93" s="24">
        <v>2555.6714419999998</v>
      </c>
      <c r="S93" s="31">
        <v>3184.0603500000002</v>
      </c>
      <c r="T93" s="31">
        <v>3024.956533</v>
      </c>
      <c r="U93" s="31">
        <v>2661.3279210000001</v>
      </c>
      <c r="V93" s="31">
        <v>3618.9845359999999</v>
      </c>
      <c r="W93" s="31">
        <v>2535.553371</v>
      </c>
      <c r="X93" s="31">
        <v>1479.64958</v>
      </c>
      <c r="Y93" s="31">
        <v>3185.7037869999999</v>
      </c>
      <c r="Z93" s="31">
        <v>3602.5354780000007</v>
      </c>
      <c r="AA93" s="31">
        <v>1746.3845000000001</v>
      </c>
      <c r="AB93" s="31">
        <v>2412.2482269999996</v>
      </c>
      <c r="AC93" s="24">
        <f t="shared" si="2"/>
        <v>44721.844499999992</v>
      </c>
      <c r="AD93" s="30"/>
    </row>
    <row r="94" spans="1:30">
      <c r="A94" s="2">
        <v>87</v>
      </c>
      <c r="B94" s="44" t="s">
        <v>13</v>
      </c>
      <c r="C94" s="29">
        <v>528.56906500000002</v>
      </c>
      <c r="D94" s="29">
        <v>483.93837400000001</v>
      </c>
      <c r="E94" s="29">
        <v>627.21346900000015</v>
      </c>
      <c r="F94" s="29">
        <v>786.32445200000018</v>
      </c>
      <c r="G94" s="29">
        <v>988.32684700000004</v>
      </c>
      <c r="H94" s="29">
        <v>1182.43885</v>
      </c>
      <c r="I94" s="24">
        <v>1215.296083</v>
      </c>
      <c r="J94" s="24">
        <v>1726.6764499999999</v>
      </c>
      <c r="K94" s="24">
        <v>2313.2244489999994</v>
      </c>
      <c r="L94" s="24">
        <v>3687.6148950000002</v>
      </c>
      <c r="M94" s="24">
        <v>8347.8587719999996</v>
      </c>
      <c r="N94" s="24">
        <v>5855.3949970000003</v>
      </c>
      <c r="O94" s="24">
        <v>6642.4210549999998</v>
      </c>
      <c r="P94" s="24">
        <v>6807.1880270000001</v>
      </c>
      <c r="Q94" s="24">
        <v>5226.0028609999999</v>
      </c>
      <c r="R94" s="24">
        <v>7308.5827650000001</v>
      </c>
      <c r="S94" s="31">
        <v>8529.3574110000009</v>
      </c>
      <c r="T94" s="31">
        <v>9682.2910690000008</v>
      </c>
      <c r="U94" s="31">
        <v>10452.291341</v>
      </c>
      <c r="V94" s="31">
        <v>12335.448324000001</v>
      </c>
      <c r="W94" s="31">
        <v>13238.664843</v>
      </c>
      <c r="X94" s="31">
        <v>13927.081931999999</v>
      </c>
      <c r="Y94" s="31">
        <v>15135.660151</v>
      </c>
      <c r="Z94" s="31">
        <v>18057.74793300001</v>
      </c>
      <c r="AA94" s="31">
        <v>14297.213488999991</v>
      </c>
      <c r="AB94" s="31">
        <v>14015.643748999995</v>
      </c>
      <c r="AC94" s="24">
        <f t="shared" si="2"/>
        <v>183398.47165299999</v>
      </c>
      <c r="AD94" s="30"/>
    </row>
    <row r="95" spans="1:30">
      <c r="A95" s="2">
        <v>88</v>
      </c>
      <c r="B95" s="44" t="s">
        <v>12</v>
      </c>
      <c r="C95" s="29">
        <v>25.737461</v>
      </c>
      <c r="D95" s="29">
        <v>30.397137000000001</v>
      </c>
      <c r="E95" s="29">
        <v>71.71618500000001</v>
      </c>
      <c r="F95" s="29">
        <v>79.54066499999999</v>
      </c>
      <c r="G95" s="29">
        <v>71.380798999999996</v>
      </c>
      <c r="H95" s="29">
        <v>88.828316999999998</v>
      </c>
      <c r="I95" s="24">
        <v>61.929561999999997</v>
      </c>
      <c r="J95" s="24">
        <v>67.239743000000004</v>
      </c>
      <c r="K95" s="24">
        <v>106.08752699999999</v>
      </c>
      <c r="L95" s="24">
        <v>91.946582000000006</v>
      </c>
      <c r="M95" s="24">
        <v>106.23912799999999</v>
      </c>
      <c r="N95" s="24">
        <v>279.60690699999998</v>
      </c>
      <c r="O95" s="24">
        <v>270.60873400000003</v>
      </c>
      <c r="P95" s="24">
        <v>341.42398700000001</v>
      </c>
      <c r="Q95" s="24">
        <v>277.94407100000001</v>
      </c>
      <c r="R95" s="24">
        <v>419.340081</v>
      </c>
      <c r="S95" s="31">
        <v>519.52163900000005</v>
      </c>
      <c r="T95" s="31">
        <v>546.22500000000002</v>
      </c>
      <c r="U95" s="31">
        <v>735.23705099999995</v>
      </c>
      <c r="V95" s="31">
        <v>861.34172699999999</v>
      </c>
      <c r="W95" s="31">
        <v>894.92566199999999</v>
      </c>
      <c r="X95" s="31">
        <v>1133.1305749999999</v>
      </c>
      <c r="Y95" s="31">
        <v>1259.962174</v>
      </c>
      <c r="Z95" s="31">
        <v>1174.3517679999998</v>
      </c>
      <c r="AA95" s="31">
        <v>1161.0270130000001</v>
      </c>
      <c r="AB95" s="31">
        <v>460.38531299999988</v>
      </c>
      <c r="AC95" s="24">
        <f t="shared" si="2"/>
        <v>11136.074808000001</v>
      </c>
      <c r="AD95" s="30"/>
    </row>
    <row r="96" spans="1:30">
      <c r="A96" s="2">
        <v>89</v>
      </c>
      <c r="B96" s="44" t="s">
        <v>11</v>
      </c>
      <c r="C96" s="29">
        <v>1.928491</v>
      </c>
      <c r="D96" s="29">
        <v>1.2220230000000001</v>
      </c>
      <c r="E96" s="29">
        <v>2.9386350000000001</v>
      </c>
      <c r="F96" s="29">
        <v>97.324693999999994</v>
      </c>
      <c r="G96" s="29">
        <v>7.7246080000000008</v>
      </c>
      <c r="H96" s="29">
        <v>33.649512000000001</v>
      </c>
      <c r="I96" s="24">
        <v>103.708421</v>
      </c>
      <c r="J96" s="24">
        <v>36.581524000000002</v>
      </c>
      <c r="K96" s="24">
        <v>19.206782</v>
      </c>
      <c r="L96" s="24">
        <v>29.606670000000001</v>
      </c>
      <c r="M96" s="24">
        <v>52.698917999999999</v>
      </c>
      <c r="N96" s="24">
        <v>63.139294</v>
      </c>
      <c r="O96" s="24">
        <v>83.447856000000002</v>
      </c>
      <c r="P96" s="24">
        <v>102.203334</v>
      </c>
      <c r="Q96" s="24">
        <v>304.89770900000002</v>
      </c>
      <c r="R96" s="24">
        <v>157.75611499999999</v>
      </c>
      <c r="S96" s="31">
        <v>394.75632000000002</v>
      </c>
      <c r="T96" s="31">
        <v>135.69696099999999</v>
      </c>
      <c r="U96" s="31">
        <v>120.724824</v>
      </c>
      <c r="V96" s="31">
        <v>170.607361</v>
      </c>
      <c r="W96" s="31">
        <v>291.08089000000001</v>
      </c>
      <c r="X96" s="31">
        <v>318.82617399999998</v>
      </c>
      <c r="Y96" s="31">
        <v>119.953636</v>
      </c>
      <c r="Z96" s="31">
        <v>162.38903699999997</v>
      </c>
      <c r="AA96" s="31">
        <v>200.84454600000004</v>
      </c>
      <c r="AB96" s="31">
        <v>171.183999</v>
      </c>
      <c r="AC96" s="24">
        <f t="shared" si="2"/>
        <v>3184.0983339999993</v>
      </c>
      <c r="AD96" s="30"/>
    </row>
    <row r="97" spans="1:30" ht="25.5">
      <c r="A97" s="13">
        <v>90</v>
      </c>
      <c r="B97" s="46" t="s">
        <v>10</v>
      </c>
      <c r="C97" s="29">
        <v>542.54896299999996</v>
      </c>
      <c r="D97" s="29">
        <v>641.3956330000002</v>
      </c>
      <c r="E97" s="29">
        <v>950.54502300000081</v>
      </c>
      <c r="F97" s="29">
        <v>1069.8772970000002</v>
      </c>
      <c r="G97" s="29">
        <v>1309.6862759999999</v>
      </c>
      <c r="H97" s="29">
        <v>1626.716246</v>
      </c>
      <c r="I97" s="24">
        <v>1657.6831380000001</v>
      </c>
      <c r="J97" s="24">
        <v>1592.075214</v>
      </c>
      <c r="K97" s="24">
        <v>1619.0775149999993</v>
      </c>
      <c r="L97" s="24">
        <v>2267.713405</v>
      </c>
      <c r="M97" s="24">
        <v>3615.3252809999999</v>
      </c>
      <c r="N97" s="24">
        <v>5121.826454</v>
      </c>
      <c r="O97" s="24">
        <v>4575.4952450000001</v>
      </c>
      <c r="P97" s="24">
        <v>5435.4649170000002</v>
      </c>
      <c r="Q97" s="24">
        <v>5128.9342020000004</v>
      </c>
      <c r="R97" s="24">
        <v>6820.4453979999998</v>
      </c>
      <c r="S97" s="31">
        <v>7269.4122600000001</v>
      </c>
      <c r="T97" s="31">
        <v>8586.6921910000001</v>
      </c>
      <c r="U97" s="31">
        <v>8619.5190729999995</v>
      </c>
      <c r="V97" s="31">
        <v>9373.1862039999996</v>
      </c>
      <c r="W97" s="31">
        <v>9915.2457360000008</v>
      </c>
      <c r="X97" s="31">
        <v>9881.265265</v>
      </c>
      <c r="Y97" s="31">
        <v>9659.6157469999998</v>
      </c>
      <c r="Z97" s="31">
        <v>10538.74826299999</v>
      </c>
      <c r="AA97" s="31">
        <v>9766.4547830000047</v>
      </c>
      <c r="AB97" s="31">
        <v>10963.492910999987</v>
      </c>
      <c r="AC97" s="24">
        <f t="shared" si="2"/>
        <v>138548.44263999996</v>
      </c>
      <c r="AD97" s="30"/>
    </row>
    <row r="98" spans="1:30">
      <c r="A98" s="2">
        <v>91</v>
      </c>
      <c r="B98" s="44" t="s">
        <v>9</v>
      </c>
      <c r="C98" s="29">
        <v>321.92206499999998</v>
      </c>
      <c r="D98" s="29">
        <v>350.6807629999999</v>
      </c>
      <c r="E98" s="29">
        <v>377.5520919999999</v>
      </c>
      <c r="F98" s="29">
        <v>360.32302899999991</v>
      </c>
      <c r="G98" s="29">
        <v>354.96438300000005</v>
      </c>
      <c r="H98" s="29">
        <v>361.25305500000002</v>
      </c>
      <c r="I98" s="24">
        <v>276.26003900000001</v>
      </c>
      <c r="J98" s="24">
        <v>280.262878</v>
      </c>
      <c r="K98" s="24">
        <v>290.20444699999996</v>
      </c>
      <c r="L98" s="24">
        <v>336.99884200000002</v>
      </c>
      <c r="M98" s="24">
        <v>298.04502400000001</v>
      </c>
      <c r="N98" s="24">
        <v>308.771075</v>
      </c>
      <c r="O98" s="24">
        <v>385.67102599999998</v>
      </c>
      <c r="P98" s="24">
        <v>379.43968000000001</v>
      </c>
      <c r="Q98" s="24">
        <v>330.41852999999998</v>
      </c>
      <c r="R98" s="24">
        <v>440.34562899999997</v>
      </c>
      <c r="S98" s="31">
        <v>557.42269499999998</v>
      </c>
      <c r="T98" s="31">
        <v>565.76876000000004</v>
      </c>
      <c r="U98" s="31">
        <v>544.31973900000003</v>
      </c>
      <c r="V98" s="31">
        <v>560.30583300000001</v>
      </c>
      <c r="W98" s="31">
        <v>593.10359300000005</v>
      </c>
      <c r="X98" s="31">
        <v>580.14647300000001</v>
      </c>
      <c r="Y98" s="31">
        <v>495.62271099999998</v>
      </c>
      <c r="Z98" s="31">
        <v>499.29436200000009</v>
      </c>
      <c r="AA98" s="31">
        <v>519.18366900000012</v>
      </c>
      <c r="AB98" s="31">
        <v>449.13921600000003</v>
      </c>
      <c r="AC98" s="24">
        <f t="shared" si="2"/>
        <v>10817.419608000002</v>
      </c>
      <c r="AD98" s="30"/>
    </row>
    <row r="99" spans="1:30">
      <c r="A99" s="2">
        <v>92</v>
      </c>
      <c r="B99" s="44" t="s">
        <v>8</v>
      </c>
      <c r="C99" s="29">
        <v>57.692307</v>
      </c>
      <c r="D99" s="29">
        <v>69.345644000000021</v>
      </c>
      <c r="E99" s="29">
        <v>91.891650999999996</v>
      </c>
      <c r="F99" s="29">
        <v>116.593901</v>
      </c>
      <c r="G99" s="29">
        <v>132.21317900000003</v>
      </c>
      <c r="H99" s="29">
        <v>152.409716</v>
      </c>
      <c r="I99" s="24">
        <v>147.386405</v>
      </c>
      <c r="J99" s="24">
        <v>209.79536899999999</v>
      </c>
      <c r="K99" s="24">
        <v>239.50204299999999</v>
      </c>
      <c r="L99" s="24">
        <v>331.345192</v>
      </c>
      <c r="M99" s="24">
        <v>345.89146799999997</v>
      </c>
      <c r="N99" s="24">
        <v>328.56225000000001</v>
      </c>
      <c r="O99" s="24">
        <v>369.79297200000002</v>
      </c>
      <c r="P99" s="24">
        <v>485.38924800000001</v>
      </c>
      <c r="Q99" s="24">
        <v>322.05555500000003</v>
      </c>
      <c r="R99" s="24">
        <v>398.36091199999998</v>
      </c>
      <c r="S99" s="31">
        <v>424.54368899999997</v>
      </c>
      <c r="T99" s="31">
        <v>441.50690200000003</v>
      </c>
      <c r="U99" s="31">
        <v>432.27734199999998</v>
      </c>
      <c r="V99" s="31">
        <v>455.64119099999999</v>
      </c>
      <c r="W99" s="31">
        <v>489.99000799999999</v>
      </c>
      <c r="X99" s="31">
        <v>497.591251</v>
      </c>
      <c r="Y99" s="31">
        <v>481.37730900000003</v>
      </c>
      <c r="Z99" s="31">
        <v>494.78571199999999</v>
      </c>
      <c r="AA99" s="31">
        <v>505.13103600000005</v>
      </c>
      <c r="AB99" s="31">
        <v>533.26469199999997</v>
      </c>
      <c r="AC99" s="24">
        <f t="shared" si="2"/>
        <v>8554.3369440000006</v>
      </c>
      <c r="AD99" s="30"/>
    </row>
    <row r="100" spans="1:30">
      <c r="A100" s="2">
        <v>93</v>
      </c>
      <c r="B100" s="44" t="s">
        <v>7</v>
      </c>
      <c r="C100" s="29">
        <v>8.6746160000000003</v>
      </c>
      <c r="D100" s="29">
        <v>3.0508400000000004</v>
      </c>
      <c r="E100" s="29">
        <v>2.5929850000000001</v>
      </c>
      <c r="F100" s="29">
        <v>3.6436539999999997</v>
      </c>
      <c r="G100" s="29">
        <v>4.9505150000000002</v>
      </c>
      <c r="H100" s="29">
        <v>3.5090059999999998</v>
      </c>
      <c r="I100" s="24">
        <v>5.0737579999999998</v>
      </c>
      <c r="J100" s="24">
        <v>5.7354399999999996</v>
      </c>
      <c r="K100" s="24">
        <v>4.8134449999999998</v>
      </c>
      <c r="L100" s="24">
        <v>9.6346509999999999</v>
      </c>
      <c r="M100" s="24">
        <v>13.745585</v>
      </c>
      <c r="N100" s="24">
        <v>27.137656</v>
      </c>
      <c r="O100" s="24">
        <v>37.131456</v>
      </c>
      <c r="P100" s="24">
        <v>47.057341999999998</v>
      </c>
      <c r="Q100" s="24">
        <v>39.717255999999999</v>
      </c>
      <c r="R100" s="24">
        <v>60.922766000000003</v>
      </c>
      <c r="S100" s="31">
        <v>70.354028999999997</v>
      </c>
      <c r="T100" s="31">
        <v>84.811173999999994</v>
      </c>
      <c r="U100" s="31">
        <v>104.514928</v>
      </c>
      <c r="V100" s="31">
        <v>90.720827</v>
      </c>
      <c r="W100" s="31">
        <v>108.528946</v>
      </c>
      <c r="X100" s="31">
        <v>88.95608</v>
      </c>
      <c r="Y100" s="31">
        <v>82.010109</v>
      </c>
      <c r="Z100" s="31">
        <v>97.806604000000007</v>
      </c>
      <c r="AA100" s="31">
        <v>82.577989000000002</v>
      </c>
      <c r="AB100" s="31">
        <v>118.54804799999997</v>
      </c>
      <c r="AC100" s="24">
        <f t="shared" si="2"/>
        <v>1206.219705</v>
      </c>
      <c r="AD100" s="30"/>
    </row>
    <row r="101" spans="1:30" ht="25.5">
      <c r="A101" s="13">
        <v>94</v>
      </c>
      <c r="B101" s="46" t="s">
        <v>6</v>
      </c>
      <c r="C101" s="29">
        <v>1074.1674599999999</v>
      </c>
      <c r="D101" s="29">
        <v>1150.9430939999995</v>
      </c>
      <c r="E101" s="29">
        <v>1452.5273790000001</v>
      </c>
      <c r="F101" s="29">
        <v>1903.673066000001</v>
      </c>
      <c r="G101" s="29">
        <v>2562.6277539999992</v>
      </c>
      <c r="H101" s="29">
        <v>3269.1978490000001</v>
      </c>
      <c r="I101" s="24">
        <v>3383.883088</v>
      </c>
      <c r="J101" s="24">
        <v>4637.8837210000002</v>
      </c>
      <c r="K101" s="24">
        <v>5379.3693450000001</v>
      </c>
      <c r="L101" s="24">
        <v>7636.5019160000002</v>
      </c>
      <c r="M101" s="24">
        <v>9485.9277099999999</v>
      </c>
      <c r="N101" s="24">
        <v>11557.834948</v>
      </c>
      <c r="O101" s="24">
        <v>13701.367630000001</v>
      </c>
      <c r="P101" s="24">
        <v>14412.062934</v>
      </c>
      <c r="Q101" s="24">
        <v>12554.667391000001</v>
      </c>
      <c r="R101" s="24">
        <v>15919.366039</v>
      </c>
      <c r="S101" s="31">
        <v>17518.449865999999</v>
      </c>
      <c r="T101" s="31">
        <v>21031.502246</v>
      </c>
      <c r="U101" s="31">
        <v>23039.595085000001</v>
      </c>
      <c r="V101" s="31">
        <v>24125.116515999998</v>
      </c>
      <c r="W101" s="31">
        <v>29097.369669</v>
      </c>
      <c r="X101" s="31">
        <v>27976.303949000001</v>
      </c>
      <c r="Y101" s="31">
        <v>29253.950649999999</v>
      </c>
      <c r="Z101" s="31">
        <v>33263.863723000009</v>
      </c>
      <c r="AA101" s="31">
        <v>27533.364539000002</v>
      </c>
      <c r="AB101" s="31">
        <v>29439.558913000004</v>
      </c>
      <c r="AC101" s="24">
        <f t="shared" si="2"/>
        <v>372361.07647999999</v>
      </c>
      <c r="AD101" s="30"/>
    </row>
    <row r="102" spans="1:30">
      <c r="A102" s="2">
        <v>95</v>
      </c>
      <c r="B102" s="44" t="s">
        <v>5</v>
      </c>
      <c r="C102" s="29">
        <v>2277.5278859999999</v>
      </c>
      <c r="D102" s="29">
        <v>2642.4715009999991</v>
      </c>
      <c r="E102" s="29">
        <v>3468.9082729999996</v>
      </c>
      <c r="F102" s="29">
        <v>3936.0972319999996</v>
      </c>
      <c r="G102" s="29">
        <v>3913.0144349999987</v>
      </c>
      <c r="H102" s="29">
        <v>4443.5615239999997</v>
      </c>
      <c r="I102" s="24">
        <v>4214.5879629999999</v>
      </c>
      <c r="J102" s="24">
        <v>5422.7098649999998</v>
      </c>
      <c r="K102" s="24">
        <v>5337.1431269999994</v>
      </c>
      <c r="L102" s="24">
        <v>6364.6998359999998</v>
      </c>
      <c r="M102" s="24">
        <v>7525.042625</v>
      </c>
      <c r="N102" s="24">
        <v>8640.4156870000006</v>
      </c>
      <c r="O102" s="24">
        <v>10584.040658</v>
      </c>
      <c r="P102" s="24">
        <v>12279.054636999999</v>
      </c>
      <c r="Q102" s="24">
        <v>9787.3796619999994</v>
      </c>
      <c r="R102" s="24">
        <v>11471.339314999999</v>
      </c>
      <c r="S102" s="31">
        <v>12339.69389</v>
      </c>
      <c r="T102" s="31">
        <v>12189.778837</v>
      </c>
      <c r="U102" s="31">
        <v>12890.950645999999</v>
      </c>
      <c r="V102" s="31">
        <v>13195.024678</v>
      </c>
      <c r="W102" s="31">
        <v>15157.448528000001</v>
      </c>
      <c r="X102" s="31">
        <v>15011.026991999999</v>
      </c>
      <c r="Y102" s="31">
        <v>18617.373544999999</v>
      </c>
      <c r="Z102" s="31">
        <v>19396.845401000006</v>
      </c>
      <c r="AA102" s="31">
        <v>19050.119283</v>
      </c>
      <c r="AB102" s="31">
        <v>23276.504695999993</v>
      </c>
      <c r="AC102" s="24">
        <f t="shared" si="2"/>
        <v>263432.76072200004</v>
      </c>
      <c r="AD102" s="30"/>
    </row>
    <row r="103" spans="1:30">
      <c r="A103" s="2">
        <v>96</v>
      </c>
      <c r="B103" s="44" t="s">
        <v>4</v>
      </c>
      <c r="C103" s="29">
        <v>153.39699300000001</v>
      </c>
      <c r="D103" s="29">
        <v>197.85819000000006</v>
      </c>
      <c r="E103" s="29">
        <v>261.85771199999999</v>
      </c>
      <c r="F103" s="29">
        <v>334.97745499999991</v>
      </c>
      <c r="G103" s="29">
        <v>312.57425300000006</v>
      </c>
      <c r="H103" s="29">
        <v>318.568896</v>
      </c>
      <c r="I103" s="24">
        <v>358.30426199999999</v>
      </c>
      <c r="J103" s="24">
        <v>406.54946200000001</v>
      </c>
      <c r="K103" s="24">
        <v>460.90984400000008</v>
      </c>
      <c r="L103" s="24">
        <v>697.18320700000004</v>
      </c>
      <c r="M103" s="24">
        <v>874.79662900000005</v>
      </c>
      <c r="N103" s="24">
        <v>1012.11052</v>
      </c>
      <c r="O103" s="24">
        <v>1308.489167</v>
      </c>
      <c r="P103" s="24">
        <v>1489.0672219999999</v>
      </c>
      <c r="Q103" s="24">
        <v>1372.2101990000001</v>
      </c>
      <c r="R103" s="24">
        <v>1679.8725810000001</v>
      </c>
      <c r="S103" s="31">
        <v>1857.9953029999999</v>
      </c>
      <c r="T103" s="28">
        <v>2171.3238569999999</v>
      </c>
      <c r="U103" s="28">
        <v>2314.4964719999998</v>
      </c>
      <c r="V103" s="28">
        <v>2394.9566380000001</v>
      </c>
      <c r="W103" s="28">
        <v>2814.4028250000001</v>
      </c>
      <c r="X103" s="28">
        <v>3337.2177999999999</v>
      </c>
      <c r="Y103" s="28">
        <v>3239.2118169999999</v>
      </c>
      <c r="Z103" s="28">
        <v>3719.1071549999983</v>
      </c>
      <c r="AA103" s="28">
        <v>3973.5515570000002</v>
      </c>
      <c r="AB103" s="28">
        <v>4277.931929999997</v>
      </c>
      <c r="AC103" s="24">
        <f t="shared" si="2"/>
        <v>41338.921945999995</v>
      </c>
      <c r="AD103" s="30"/>
    </row>
    <row r="104" spans="1:30">
      <c r="A104" s="2">
        <v>97</v>
      </c>
      <c r="B104" s="44" t="s">
        <v>3</v>
      </c>
      <c r="C104" s="29">
        <v>13.694474</v>
      </c>
      <c r="D104" s="29">
        <v>17.034372999999999</v>
      </c>
      <c r="E104" s="29">
        <v>27.490805000000002</v>
      </c>
      <c r="F104" s="29">
        <v>22.885152999999999</v>
      </c>
      <c r="G104" s="29">
        <v>14.345016000000001</v>
      </c>
      <c r="H104" s="29">
        <v>5.5933010000000003</v>
      </c>
      <c r="I104" s="24">
        <v>5.6635410000000004</v>
      </c>
      <c r="J104" s="24">
        <v>8.1108139999999995</v>
      </c>
      <c r="K104" s="24">
        <v>7.368773</v>
      </c>
      <c r="L104" s="24">
        <v>11.974831</v>
      </c>
      <c r="M104" s="24">
        <v>14.938183</v>
      </c>
      <c r="N104" s="24">
        <v>19.611592000000002</v>
      </c>
      <c r="O104" s="24">
        <v>17.944690999999999</v>
      </c>
      <c r="P104" s="24">
        <v>15.839371</v>
      </c>
      <c r="Q104" s="24">
        <v>10.675132</v>
      </c>
      <c r="R104" s="24">
        <v>39.382246000000002</v>
      </c>
      <c r="S104" s="28">
        <v>99.771203</v>
      </c>
      <c r="T104" s="25">
        <v>102.2441</v>
      </c>
      <c r="U104" s="25">
        <v>116.886781</v>
      </c>
      <c r="V104" s="25">
        <v>69.970239000000007</v>
      </c>
      <c r="W104" s="28">
        <v>120.856407</v>
      </c>
      <c r="X104" s="28">
        <v>55.517488</v>
      </c>
      <c r="Y104" s="28">
        <v>39.664878000000002</v>
      </c>
      <c r="Z104" s="28">
        <v>71.888236000000006</v>
      </c>
      <c r="AA104" s="28">
        <v>76.198708999999994</v>
      </c>
      <c r="AB104" s="28">
        <v>68.326771999999991</v>
      </c>
      <c r="AC104" s="24">
        <f t="shared" si="2"/>
        <v>1073.877109</v>
      </c>
      <c r="AD104" s="30"/>
    </row>
    <row r="105" spans="1:30">
      <c r="A105" s="2">
        <v>98</v>
      </c>
      <c r="B105" s="44" t="s">
        <v>2</v>
      </c>
      <c r="C105" s="29">
        <v>0</v>
      </c>
      <c r="D105" s="29">
        <v>0.85574600000000001</v>
      </c>
      <c r="E105" s="29">
        <v>0.39568599999999998</v>
      </c>
      <c r="F105" s="29">
        <v>0.17128299999999999</v>
      </c>
      <c r="G105" s="29">
        <v>6.0395999999999998E-2</v>
      </c>
      <c r="H105" s="29">
        <v>14.200149</v>
      </c>
      <c r="I105" s="24">
        <v>6.4300430000000004</v>
      </c>
      <c r="J105" s="24">
        <v>7.1809450000000004</v>
      </c>
      <c r="K105" s="24">
        <v>7.3607559999999994</v>
      </c>
      <c r="L105" s="24">
        <v>36.475293999999998</v>
      </c>
      <c r="M105" s="24">
        <v>88.307755</v>
      </c>
      <c r="N105" s="24">
        <v>101.01510500000001</v>
      </c>
      <c r="O105" s="24">
        <v>130.042383</v>
      </c>
      <c r="P105" s="24">
        <v>172.253773</v>
      </c>
      <c r="Q105" s="24">
        <v>181.068647</v>
      </c>
      <c r="R105" s="24">
        <v>151.06603000000001</v>
      </c>
      <c r="S105" s="28">
        <v>167.886788</v>
      </c>
      <c r="T105" s="25">
        <v>12.179119</v>
      </c>
      <c r="U105" s="25">
        <v>14.624316</v>
      </c>
      <c r="V105" s="25">
        <v>14.361973000000001</v>
      </c>
      <c r="W105" s="28">
        <v>5.6400750000000004</v>
      </c>
      <c r="X105" s="28">
        <v>436.89499999999998</v>
      </c>
      <c r="Y105" s="28">
        <v>1326.057828</v>
      </c>
      <c r="Z105" s="28">
        <v>1407.1760859999999</v>
      </c>
      <c r="AA105" s="28">
        <v>2514.3223790000002</v>
      </c>
      <c r="AB105" s="28">
        <v>5671.7117779999999</v>
      </c>
      <c r="AC105" s="24">
        <f t="shared" si="2"/>
        <v>12467.739333</v>
      </c>
      <c r="AD105" s="25"/>
    </row>
    <row r="106" spans="1:30">
      <c r="B106" s="44"/>
      <c r="C106" s="27"/>
      <c r="D106" s="27"/>
      <c r="E106" s="27"/>
      <c r="F106" s="27"/>
      <c r="G106" s="27"/>
      <c r="H106" s="27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5"/>
      <c r="U106" s="25"/>
      <c r="V106" s="25"/>
      <c r="W106" s="25"/>
      <c r="X106" s="25"/>
      <c r="Y106" s="25"/>
      <c r="Z106" s="25"/>
      <c r="AA106" s="25"/>
      <c r="AB106" s="25"/>
      <c r="AC106" s="24"/>
    </row>
    <row r="107" spans="1:30">
      <c r="B107" s="44"/>
      <c r="C107" s="132" t="s">
        <v>101</v>
      </c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  <c r="AA107" s="132"/>
      <c r="AB107" s="132"/>
      <c r="AC107" s="132"/>
    </row>
    <row r="108" spans="1:30" ht="13.5" thickBot="1">
      <c r="B108" s="44"/>
      <c r="C108" s="133"/>
      <c r="D108" s="133"/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  <c r="AC108" s="133"/>
      <c r="AD108" s="49"/>
    </row>
    <row r="109" spans="1:30" ht="13.5" thickTop="1">
      <c r="B109" s="44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21"/>
    </row>
    <row r="110" spans="1:30">
      <c r="B110" s="1" t="s">
        <v>99</v>
      </c>
      <c r="C110" s="18">
        <f>C8/C$8*100</f>
        <v>100</v>
      </c>
      <c r="D110" s="18">
        <f t="shared" ref="D110:I110" si="3">D8/D$8*100</f>
        <v>100</v>
      </c>
      <c r="E110" s="18">
        <f t="shared" si="3"/>
        <v>100</v>
      </c>
      <c r="F110" s="18">
        <f t="shared" si="3"/>
        <v>100</v>
      </c>
      <c r="G110" s="18">
        <f t="shared" si="3"/>
        <v>100</v>
      </c>
      <c r="H110" s="18">
        <f t="shared" si="3"/>
        <v>100</v>
      </c>
      <c r="I110" s="18">
        <f t="shared" si="3"/>
        <v>100</v>
      </c>
      <c r="J110" s="18">
        <f t="shared" ref="J110:AC123" si="4">J8/J$8*100</f>
        <v>100</v>
      </c>
      <c r="K110" s="18">
        <f t="shared" si="4"/>
        <v>100</v>
      </c>
      <c r="L110" s="18">
        <f t="shared" si="4"/>
        <v>100</v>
      </c>
      <c r="M110" s="18">
        <f t="shared" ref="M110:N110" si="5">M8/M$8*100</f>
        <v>100</v>
      </c>
      <c r="N110" s="18">
        <f t="shared" si="5"/>
        <v>100</v>
      </c>
      <c r="O110" s="18">
        <f t="shared" si="4"/>
        <v>100</v>
      </c>
      <c r="P110" s="18">
        <f t="shared" si="4"/>
        <v>100</v>
      </c>
      <c r="Q110" s="18">
        <f t="shared" si="4"/>
        <v>100</v>
      </c>
      <c r="R110" s="18">
        <f t="shared" si="4"/>
        <v>100</v>
      </c>
      <c r="S110" s="18">
        <f t="shared" si="4"/>
        <v>100</v>
      </c>
      <c r="T110" s="18">
        <f t="shared" si="4"/>
        <v>100</v>
      </c>
      <c r="U110" s="18">
        <f t="shared" si="4"/>
        <v>100</v>
      </c>
      <c r="V110" s="18">
        <f t="shared" si="4"/>
        <v>100</v>
      </c>
      <c r="W110" s="18">
        <f t="shared" si="4"/>
        <v>100</v>
      </c>
      <c r="X110" s="18">
        <f t="shared" si="4"/>
        <v>100</v>
      </c>
      <c r="Y110" s="18">
        <f t="shared" si="4"/>
        <v>100</v>
      </c>
      <c r="Z110" s="18">
        <f t="shared" si="4"/>
        <v>100</v>
      </c>
      <c r="AA110" s="18">
        <f t="shared" si="4"/>
        <v>100</v>
      </c>
      <c r="AB110" s="18">
        <f t="shared" si="4"/>
        <v>100</v>
      </c>
      <c r="AC110" s="18">
        <f>AC8/AC$8*100</f>
        <v>100</v>
      </c>
      <c r="AD110" s="21"/>
    </row>
    <row r="111" spans="1:30">
      <c r="A111" s="2">
        <v>1</v>
      </c>
      <c r="B111" s="44" t="s">
        <v>98</v>
      </c>
      <c r="C111" s="18">
        <f t="shared" ref="C111:I111" si="6">C9/C$8*100</f>
        <v>6.5104959656516912E-3</v>
      </c>
      <c r="D111" s="18">
        <f t="shared" si="6"/>
        <v>5.4573640599385057E-3</v>
      </c>
      <c r="E111" s="18">
        <f t="shared" si="6"/>
        <v>2.6925029346070244E-3</v>
      </c>
      <c r="F111" s="18">
        <f t="shared" si="6"/>
        <v>2.2629753957906971E-3</v>
      </c>
      <c r="G111" s="18">
        <f t="shared" si="6"/>
        <v>2.5463880392247152E-3</v>
      </c>
      <c r="H111" s="18">
        <f t="shared" si="6"/>
        <v>3.7047459258964755E-3</v>
      </c>
      <c r="I111" s="18">
        <f t="shared" si="6"/>
        <v>4.9261794020929962E-3</v>
      </c>
      <c r="J111" s="18">
        <f t="shared" ref="J111:W139" si="7">J9/J$8*100</f>
        <v>5.7776039166088601E-3</v>
      </c>
      <c r="K111" s="18">
        <f t="shared" si="7"/>
        <v>4.6768325827503598E-3</v>
      </c>
      <c r="L111" s="18">
        <f t="shared" si="7"/>
        <v>5.1557294054879396E-3</v>
      </c>
      <c r="M111" s="18">
        <f t="shared" si="7"/>
        <v>8.5907578790688881E-3</v>
      </c>
      <c r="N111" s="18">
        <f t="shared" si="7"/>
        <v>8.781018100540227E-3</v>
      </c>
      <c r="O111" s="18">
        <f t="shared" si="7"/>
        <v>8.6554330489853632E-3</v>
      </c>
      <c r="P111" s="18">
        <f t="shared" si="7"/>
        <v>1.0653529942314737E-2</v>
      </c>
      <c r="Q111" s="18">
        <f t="shared" si="7"/>
        <v>8.5175265702917176E-3</v>
      </c>
      <c r="R111" s="18">
        <f t="shared" si="7"/>
        <v>7.0810618061747732E-3</v>
      </c>
      <c r="S111" s="18">
        <f t="shared" si="7"/>
        <v>5.8198449713417104E-3</v>
      </c>
      <c r="T111" s="18">
        <f t="shared" si="7"/>
        <v>4.9087776325594835E-3</v>
      </c>
      <c r="U111" s="18">
        <f t="shared" si="7"/>
        <v>5.1880444809291612E-3</v>
      </c>
      <c r="V111" s="18">
        <f t="shared" si="7"/>
        <v>8.0971286964028073E-3</v>
      </c>
      <c r="W111" s="18">
        <f t="shared" si="7"/>
        <v>5.4472220834640333E-3</v>
      </c>
      <c r="X111" s="18">
        <f t="shared" si="4"/>
        <v>9.2941558279349065E-3</v>
      </c>
      <c r="Y111" s="18">
        <f t="shared" si="4"/>
        <v>6.2787447482401766E-3</v>
      </c>
      <c r="Z111" s="18">
        <f t="shared" si="4"/>
        <v>7.3156688717828967E-3</v>
      </c>
      <c r="AA111" s="18">
        <f t="shared" si="4"/>
        <v>8.00141257199425E-3</v>
      </c>
      <c r="AB111" s="18">
        <f t="shared" ref="AB111" si="8">AB9/AB$8*100</f>
        <v>5.7593816777972838E-4</v>
      </c>
      <c r="AC111" s="18">
        <f>AC9/AC$8*100</f>
        <v>6.5247220265626437E-3</v>
      </c>
      <c r="AD111" s="21"/>
    </row>
    <row r="112" spans="1:30">
      <c r="A112" s="2">
        <v>2</v>
      </c>
      <c r="B112" s="44" t="s">
        <v>97</v>
      </c>
      <c r="C112" s="18">
        <f t="shared" ref="C112:I112" si="9">C10/C$8*100</f>
        <v>4.2497520306674728E-3</v>
      </c>
      <c r="D112" s="18">
        <f t="shared" si="9"/>
        <v>7.5318546846004936E-3</v>
      </c>
      <c r="E112" s="18">
        <f t="shared" si="9"/>
        <v>6.4524809226875523E-3</v>
      </c>
      <c r="F112" s="18">
        <f t="shared" si="9"/>
        <v>3.7596839504968897E-3</v>
      </c>
      <c r="G112" s="18">
        <f t="shared" si="9"/>
        <v>6.4784582397379191E-3</v>
      </c>
      <c r="H112" s="18">
        <f t="shared" si="9"/>
        <v>5.2014345665951818E-3</v>
      </c>
      <c r="I112" s="18">
        <f t="shared" si="9"/>
        <v>3.8162399904683097E-3</v>
      </c>
      <c r="J112" s="18">
        <f t="shared" ref="J112:L112" si="10">J10/J$8*100</f>
        <v>6.2452009227648526E-3</v>
      </c>
      <c r="K112" s="18">
        <f t="shared" si="10"/>
        <v>4.6246114671628846E-3</v>
      </c>
      <c r="L112" s="18">
        <f t="shared" si="10"/>
        <v>4.7130921954777142E-3</v>
      </c>
      <c r="M112" s="18">
        <f t="shared" si="7"/>
        <v>4.3359779755605598E-3</v>
      </c>
      <c r="N112" s="18">
        <f t="shared" si="7"/>
        <v>4.5257721122129628E-3</v>
      </c>
      <c r="O112" s="18">
        <f t="shared" si="4"/>
        <v>5.4461773203773982E-3</v>
      </c>
      <c r="P112" s="18">
        <f t="shared" si="4"/>
        <v>2.2964173563508783E-3</v>
      </c>
      <c r="Q112" s="18">
        <f t="shared" si="4"/>
        <v>2.8573355261543158E-3</v>
      </c>
      <c r="R112" s="18">
        <f t="shared" si="4"/>
        <v>1.9013181779314731E-3</v>
      </c>
      <c r="S112" s="18">
        <f t="shared" si="4"/>
        <v>1.1770838439972852E-3</v>
      </c>
      <c r="T112" s="18">
        <f t="shared" si="4"/>
        <v>1.2371955338308968E-3</v>
      </c>
      <c r="U112" s="18">
        <f t="shared" si="4"/>
        <v>1.1141182237862461E-3</v>
      </c>
      <c r="V112" s="18">
        <f t="shared" si="4"/>
        <v>1.187239166968259E-3</v>
      </c>
      <c r="W112" s="18">
        <f t="shared" si="4"/>
        <v>5.9133657765766804E-4</v>
      </c>
      <c r="X112" s="18">
        <f t="shared" si="4"/>
        <v>5.893301380587748E-4</v>
      </c>
      <c r="Y112" s="18">
        <f t="shared" si="4"/>
        <v>9.5681694593784269E-4</v>
      </c>
      <c r="Z112" s="18">
        <f t="shared" si="4"/>
        <v>6.6465971814931427E-4</v>
      </c>
      <c r="AA112" s="18">
        <f t="shared" si="4"/>
        <v>7.1565998492090785E-4</v>
      </c>
      <c r="AB112" s="18">
        <f t="shared" ref="AB112" si="11">AB10/AB$8*100</f>
        <v>7.4232436843935557E-4</v>
      </c>
      <c r="AC112" s="18">
        <f t="shared" si="4"/>
        <v>1.8677981749073019E-3</v>
      </c>
      <c r="AD112" s="21"/>
    </row>
    <row r="113" spans="1:30">
      <c r="A113" s="2">
        <v>3</v>
      </c>
      <c r="B113" s="44" t="s">
        <v>96</v>
      </c>
      <c r="C113" s="18">
        <f t="shared" ref="C113:I113" si="12">C11/C$8*100</f>
        <v>1.0205181516087405</v>
      </c>
      <c r="D113" s="18">
        <f t="shared" si="12"/>
        <v>0.74265667719501516</v>
      </c>
      <c r="E113" s="18">
        <f t="shared" si="12"/>
        <v>0.63741242881627236</v>
      </c>
      <c r="F113" s="18">
        <f t="shared" si="12"/>
        <v>0.60594647720878658</v>
      </c>
      <c r="G113" s="18">
        <f t="shared" si="12"/>
        <v>0.65261364277200917</v>
      </c>
      <c r="H113" s="18">
        <f t="shared" si="12"/>
        <v>0.63392345153583385</v>
      </c>
      <c r="I113" s="18">
        <f t="shared" si="12"/>
        <v>0.60695075538467391</v>
      </c>
      <c r="J113" s="18">
        <f t="shared" ref="J113:L113" si="13">J11/J$8*100</f>
        <v>0.59021517417031288</v>
      </c>
      <c r="K113" s="18">
        <f t="shared" si="13"/>
        <v>0.64724832782062269</v>
      </c>
      <c r="L113" s="18">
        <f t="shared" si="13"/>
        <v>0.52596046831576204</v>
      </c>
      <c r="M113" s="18">
        <f t="shared" si="7"/>
        <v>0.49500010199599787</v>
      </c>
      <c r="N113" s="18">
        <f t="shared" si="7"/>
        <v>0.43543898904428435</v>
      </c>
      <c r="O113" s="18">
        <f t="shared" si="4"/>
        <v>0.36691121103436297</v>
      </c>
      <c r="P113" s="18">
        <f t="shared" si="4"/>
        <v>0.32036315385646102</v>
      </c>
      <c r="Q113" s="18">
        <f t="shared" si="4"/>
        <v>0.57914695612272971</v>
      </c>
      <c r="R113" s="18">
        <f t="shared" si="4"/>
        <v>0.59739676074038484</v>
      </c>
      <c r="S113" s="18">
        <f t="shared" si="4"/>
        <v>0.5488318656908403</v>
      </c>
      <c r="T113" s="18">
        <f t="shared" si="4"/>
        <v>0.46922348628002541</v>
      </c>
      <c r="U113" s="18">
        <f t="shared" si="4"/>
        <v>0.47164014613723748</v>
      </c>
      <c r="V113" s="18">
        <f t="shared" si="4"/>
        <v>0.47498714686012883</v>
      </c>
      <c r="W113" s="18">
        <f t="shared" si="4"/>
        <v>0.43921789694074942</v>
      </c>
      <c r="X113" s="18">
        <f t="shared" si="4"/>
        <v>0.44348316029272705</v>
      </c>
      <c r="Y113" s="18">
        <f t="shared" si="4"/>
        <v>0.39262269213945228</v>
      </c>
      <c r="Z113" s="18">
        <f t="shared" si="4"/>
        <v>0.36158614864774802</v>
      </c>
      <c r="AA113" s="18">
        <f t="shared" si="4"/>
        <v>0.32069122009868911</v>
      </c>
      <c r="AB113" s="18">
        <f t="shared" ref="AB113" si="14">AB11/AB$8*100</f>
        <v>0.24112867913593417</v>
      </c>
      <c r="AC113" s="18">
        <f t="shared" si="4"/>
        <v>0.44263195839182545</v>
      </c>
      <c r="AD113" s="21"/>
    </row>
    <row r="114" spans="1:30">
      <c r="A114" s="2">
        <v>4</v>
      </c>
      <c r="B114" s="44" t="s">
        <v>95</v>
      </c>
      <c r="C114" s="18">
        <f t="shared" ref="C114:I114" si="15">C12/C$8*100</f>
        <v>6.9635968842116203E-2</v>
      </c>
      <c r="D114" s="18">
        <f t="shared" si="15"/>
        <v>0.11321971456736903</v>
      </c>
      <c r="E114" s="18">
        <f t="shared" si="15"/>
        <v>4.998178626631225E-2</v>
      </c>
      <c r="F114" s="18">
        <f t="shared" si="15"/>
        <v>5.3262403092263703E-2</v>
      </c>
      <c r="G114" s="18">
        <f t="shared" si="15"/>
        <v>6.0240816424439729E-2</v>
      </c>
      <c r="H114" s="18">
        <f t="shared" si="15"/>
        <v>4.4808198095992867E-2</v>
      </c>
      <c r="I114" s="18">
        <f t="shared" si="15"/>
        <v>3.4996288928539343E-2</v>
      </c>
      <c r="J114" s="18">
        <f t="shared" ref="J114:L114" si="16">J12/J$8*100</f>
        <v>1.6355936690670279E-2</v>
      </c>
      <c r="K114" s="18">
        <f t="shared" si="16"/>
        <v>4.7498361641781089E-2</v>
      </c>
      <c r="L114" s="18">
        <f t="shared" si="16"/>
        <v>2.7918230245269102E-2</v>
      </c>
      <c r="M114" s="18">
        <f t="shared" si="7"/>
        <v>1.6273266131052913E-2</v>
      </c>
      <c r="N114" s="18">
        <f t="shared" si="7"/>
        <v>1.5575881665894631E-2</v>
      </c>
      <c r="O114" s="18">
        <f t="shared" si="4"/>
        <v>8.7096453830957168E-3</v>
      </c>
      <c r="P114" s="18">
        <f t="shared" si="4"/>
        <v>9.00299147286511E-3</v>
      </c>
      <c r="Q114" s="18">
        <f t="shared" si="4"/>
        <v>3.5176846517460136E-3</v>
      </c>
      <c r="R114" s="18">
        <f t="shared" si="4"/>
        <v>2.9540682012788142E-3</v>
      </c>
      <c r="S114" s="18">
        <f t="shared" si="4"/>
        <v>3.7617705899750586E-3</v>
      </c>
      <c r="T114" s="18">
        <f t="shared" si="4"/>
        <v>3.4383948961449534E-3</v>
      </c>
      <c r="U114" s="18">
        <f t="shared" si="4"/>
        <v>3.3727141888757368E-3</v>
      </c>
      <c r="V114" s="18">
        <f t="shared" si="4"/>
        <v>3.4645905411683354E-3</v>
      </c>
      <c r="W114" s="18">
        <f t="shared" si="4"/>
        <v>3.5614593824647117E-3</v>
      </c>
      <c r="X114" s="18">
        <f t="shared" si="4"/>
        <v>3.7334187874599827E-3</v>
      </c>
      <c r="Y114" s="18">
        <f t="shared" si="4"/>
        <v>3.4382772161887449E-3</v>
      </c>
      <c r="Z114" s="18">
        <f t="shared" si="4"/>
        <v>3.3722920751644652E-3</v>
      </c>
      <c r="AA114" s="18">
        <f t="shared" si="4"/>
        <v>3.039094433761227E-3</v>
      </c>
      <c r="AB114" s="18">
        <f t="shared" ref="AB114" si="17">AB12/AB$8*100</f>
        <v>3.5581820270196647E-3</v>
      </c>
      <c r="AC114" s="18">
        <f>AC12/AC$8*100</f>
        <v>8.402155243557757E-3</v>
      </c>
      <c r="AD114" s="21"/>
    </row>
    <row r="115" spans="1:30">
      <c r="A115" s="2">
        <v>5</v>
      </c>
      <c r="B115" s="44" t="s">
        <v>94</v>
      </c>
      <c r="C115" s="18">
        <f t="shared" ref="C115:I115" si="18">C13/C$8*100</f>
        <v>0.40962701626748477</v>
      </c>
      <c r="D115" s="18">
        <f t="shared" si="18"/>
        <v>0.38432714033547832</v>
      </c>
      <c r="E115" s="18">
        <f t="shared" si="18"/>
        <v>0.31687947705661473</v>
      </c>
      <c r="F115" s="18">
        <f t="shared" si="18"/>
        <v>0.30336815393767302</v>
      </c>
      <c r="G115" s="18">
        <f t="shared" si="18"/>
        <v>0.27717547930194708</v>
      </c>
      <c r="H115" s="18">
        <f t="shared" si="18"/>
        <v>0.32334780136118241</v>
      </c>
      <c r="I115" s="18">
        <f t="shared" si="18"/>
        <v>0.28173892752196095</v>
      </c>
      <c r="J115" s="18">
        <f t="shared" ref="J115:L115" si="19">J13/J$8*100</f>
        <v>0.237789673017512</v>
      </c>
      <c r="K115" s="18">
        <f t="shared" si="19"/>
        <v>0.20609039522355765</v>
      </c>
      <c r="L115" s="18">
        <f t="shared" si="19"/>
        <v>0.20162300273209197</v>
      </c>
      <c r="M115" s="18">
        <f t="shared" si="7"/>
        <v>0.13962777342633992</v>
      </c>
      <c r="N115" s="18">
        <f t="shared" si="7"/>
        <v>0.10212431171047959</v>
      </c>
      <c r="O115" s="18">
        <f t="shared" si="4"/>
        <v>0.10540062785687379</v>
      </c>
      <c r="P115" s="18">
        <f t="shared" si="4"/>
        <v>9.5059305143024131E-2</v>
      </c>
      <c r="Q115" s="18">
        <f t="shared" si="4"/>
        <v>8.4409667783775705E-2</v>
      </c>
      <c r="R115" s="18">
        <f t="shared" si="4"/>
        <v>8.348346930189976E-2</v>
      </c>
      <c r="S115" s="18">
        <f t="shared" si="4"/>
        <v>7.9343115181444837E-2</v>
      </c>
      <c r="T115" s="18">
        <f t="shared" si="4"/>
        <v>7.9226678648294677E-2</v>
      </c>
      <c r="U115" s="18">
        <f t="shared" si="4"/>
        <v>7.8561503596658311E-2</v>
      </c>
      <c r="V115" s="18">
        <f t="shared" si="4"/>
        <v>7.0742687918618499E-2</v>
      </c>
      <c r="W115" s="18">
        <f t="shared" si="4"/>
        <v>6.3874905218697223E-2</v>
      </c>
      <c r="X115" s="18">
        <f t="shared" si="4"/>
        <v>5.8582959767933492E-2</v>
      </c>
      <c r="Y115" s="18">
        <f t="shared" si="4"/>
        <v>6.1250756790132567E-2</v>
      </c>
      <c r="Z115" s="18">
        <f t="shared" si="4"/>
        <v>5.7522009527282758E-2</v>
      </c>
      <c r="AA115" s="18">
        <f t="shared" si="4"/>
        <v>5.696905798965668E-2</v>
      </c>
      <c r="AB115" s="18">
        <f t="shared" ref="AB115" si="20">AB13/AB$8*100</f>
        <v>4.508071970461771E-2</v>
      </c>
      <c r="AC115" s="18">
        <f>AC13/AC$8*100</f>
        <v>9.1086509700007784E-2</v>
      </c>
      <c r="AD115" s="21"/>
    </row>
    <row r="116" spans="1:30">
      <c r="A116" s="2">
        <v>6</v>
      </c>
      <c r="B116" s="44" t="s">
        <v>93</v>
      </c>
      <c r="C116" s="18">
        <f t="shared" ref="C116:I116" si="21">C14/C$8*100</f>
        <v>2.109734169566333E-3</v>
      </c>
      <c r="D116" s="18">
        <f t="shared" si="21"/>
        <v>2.6262905812958087E-3</v>
      </c>
      <c r="E116" s="18">
        <f t="shared" si="21"/>
        <v>2.5512005478546093E-3</v>
      </c>
      <c r="F116" s="18">
        <f t="shared" si="21"/>
        <v>2.8440004356048909E-3</v>
      </c>
      <c r="G116" s="18">
        <f t="shared" si="21"/>
        <v>4.1824177804456204E-3</v>
      </c>
      <c r="H116" s="18">
        <f t="shared" si="21"/>
        <v>3.8130754432939354E-3</v>
      </c>
      <c r="I116" s="18">
        <f t="shared" si="21"/>
        <v>7.6724568502107033E-3</v>
      </c>
      <c r="J116" s="18">
        <f t="shared" ref="J116:L116" si="22">J14/J$8*100</f>
        <v>1.0437870399169177E-2</v>
      </c>
      <c r="K116" s="18">
        <f t="shared" si="22"/>
        <v>9.6181470587452331E-3</v>
      </c>
      <c r="L116" s="18">
        <f t="shared" si="22"/>
        <v>7.1742045016303709E-3</v>
      </c>
      <c r="M116" s="18">
        <f t="shared" si="7"/>
        <v>5.4188416493781023E-3</v>
      </c>
      <c r="N116" s="18">
        <f t="shared" si="7"/>
        <v>5.2757402124295315E-3</v>
      </c>
      <c r="O116" s="18">
        <f t="shared" si="4"/>
        <v>4.3695503952157809E-3</v>
      </c>
      <c r="P116" s="18">
        <f t="shared" si="4"/>
        <v>4.4616665965327117E-3</v>
      </c>
      <c r="Q116" s="18">
        <f t="shared" si="4"/>
        <v>5.0500457361216822E-3</v>
      </c>
      <c r="R116" s="18">
        <f t="shared" si="4"/>
        <v>4.6209476072350698E-3</v>
      </c>
      <c r="S116" s="18">
        <f t="shared" si="4"/>
        <v>4.892510980728986E-3</v>
      </c>
      <c r="T116" s="18">
        <f t="shared" si="4"/>
        <v>5.2556035890589494E-3</v>
      </c>
      <c r="U116" s="18">
        <f t="shared" si="4"/>
        <v>5.7308284944401445E-3</v>
      </c>
      <c r="V116" s="18">
        <f t="shared" si="4"/>
        <v>5.636739932591968E-3</v>
      </c>
      <c r="W116" s="18">
        <f t="shared" si="4"/>
        <v>6.9208387226763653E-3</v>
      </c>
      <c r="X116" s="18">
        <f t="shared" si="4"/>
        <v>8.8948405374521047E-3</v>
      </c>
      <c r="Y116" s="18">
        <f t="shared" si="4"/>
        <v>1.0004746806464076E-2</v>
      </c>
      <c r="Z116" s="18">
        <f t="shared" si="4"/>
        <v>1.095616912779252E-2</v>
      </c>
      <c r="AA116" s="18">
        <f t="shared" si="4"/>
        <v>1.338914137300222E-2</v>
      </c>
      <c r="AB116" s="18">
        <f t="shared" ref="AB116" si="23">AB14/AB$8*100</f>
        <v>1.1594059103224818E-2</v>
      </c>
      <c r="AC116" s="18">
        <f t="shared" si="4"/>
        <v>7.5160515418030366E-3</v>
      </c>
      <c r="AD116" s="21"/>
    </row>
    <row r="117" spans="1:30">
      <c r="A117" s="2">
        <v>7</v>
      </c>
      <c r="B117" s="44" t="s">
        <v>92</v>
      </c>
      <c r="C117" s="18">
        <f t="shared" ref="C117:I117" si="24">C15/C$8*100</f>
        <v>0.18071243819047772</v>
      </c>
      <c r="D117" s="18">
        <f t="shared" si="24"/>
        <v>0.1642356889796239</v>
      </c>
      <c r="E117" s="18">
        <f t="shared" si="24"/>
        <v>0.14566766737641115</v>
      </c>
      <c r="F117" s="18">
        <f t="shared" si="24"/>
        <v>0.18372866178073866</v>
      </c>
      <c r="G117" s="18">
        <f t="shared" si="24"/>
        <v>0.14279792305486233</v>
      </c>
      <c r="H117" s="18">
        <f t="shared" si="24"/>
        <v>9.715876686544099E-2</v>
      </c>
      <c r="I117" s="18">
        <f t="shared" si="24"/>
        <v>0.12356399068550276</v>
      </c>
      <c r="J117" s="18">
        <f t="shared" ref="J117:L117" si="25">J15/J$8*100</f>
        <v>0.12137131805898306</v>
      </c>
      <c r="K117" s="18">
        <f t="shared" si="25"/>
        <v>0.15205547556460644</v>
      </c>
      <c r="L117" s="18">
        <f t="shared" si="25"/>
        <v>0.13500780498711112</v>
      </c>
      <c r="M117" s="18">
        <f t="shared" si="7"/>
        <v>0.12106977168343516</v>
      </c>
      <c r="N117" s="18">
        <f t="shared" si="7"/>
        <v>0.16069724349741629</v>
      </c>
      <c r="O117" s="18">
        <f t="shared" si="4"/>
        <v>0.15834211711893509</v>
      </c>
      <c r="P117" s="18">
        <f t="shared" si="4"/>
        <v>0.13480923816223239</v>
      </c>
      <c r="Q117" s="18">
        <f t="shared" si="4"/>
        <v>0.16176591717248279</v>
      </c>
      <c r="R117" s="18">
        <f t="shared" si="4"/>
        <v>0.18099093172466596</v>
      </c>
      <c r="S117" s="18">
        <f t="shared" si="4"/>
        <v>0.17992675680303089</v>
      </c>
      <c r="T117" s="18">
        <f t="shared" si="4"/>
        <v>0.13485715780700583</v>
      </c>
      <c r="U117" s="18">
        <f t="shared" si="4"/>
        <v>0.12121300760930465</v>
      </c>
      <c r="V117" s="18">
        <f t="shared" si="4"/>
        <v>0.11826501133762787</v>
      </c>
      <c r="W117" s="18">
        <f t="shared" si="4"/>
        <v>0.13183090327378771</v>
      </c>
      <c r="X117" s="18">
        <f t="shared" si="4"/>
        <v>0.18573556821065662</v>
      </c>
      <c r="Y117" s="18">
        <f t="shared" si="4"/>
        <v>0.1780579833003777</v>
      </c>
      <c r="Z117" s="18">
        <f t="shared" si="4"/>
        <v>0.12547081710774605</v>
      </c>
      <c r="AA117" s="18">
        <f t="shared" si="4"/>
        <v>0.11895448869877333</v>
      </c>
      <c r="AB117" s="18">
        <f t="shared" ref="AB117" si="26">AB15/AB$8*100</f>
        <v>0.12061427116730745</v>
      </c>
      <c r="AC117" s="18">
        <f t="shared" si="4"/>
        <v>0.14364796204825078</v>
      </c>
      <c r="AD117" s="21"/>
    </row>
    <row r="118" spans="1:30">
      <c r="A118" s="2">
        <v>8</v>
      </c>
      <c r="B118" s="44" t="s">
        <v>91</v>
      </c>
      <c r="C118" s="18">
        <f t="shared" ref="C118:I118" si="27">C16/C$8*100</f>
        <v>4.6698779584889889E-2</v>
      </c>
      <c r="D118" s="18">
        <f t="shared" si="27"/>
        <v>6.286949143235783E-2</v>
      </c>
      <c r="E118" s="18">
        <f t="shared" si="27"/>
        <v>5.2436554942405622E-2</v>
      </c>
      <c r="F118" s="18">
        <f t="shared" si="27"/>
        <v>6.0475061965095916E-2</v>
      </c>
      <c r="G118" s="18">
        <f t="shared" si="27"/>
        <v>4.4997210688698171E-2</v>
      </c>
      <c r="H118" s="18">
        <f t="shared" si="27"/>
        <v>2.67536014667378E-2</v>
      </c>
      <c r="I118" s="18">
        <f t="shared" si="27"/>
        <v>3.7696843810445163E-2</v>
      </c>
      <c r="J118" s="18">
        <f t="shared" ref="J118:L118" si="28">J16/J$8*100</f>
        <v>3.9136550056125492E-2</v>
      </c>
      <c r="K118" s="18">
        <f t="shared" si="28"/>
        <v>5.2006435213702989E-2</v>
      </c>
      <c r="L118" s="18">
        <f t="shared" si="28"/>
        <v>4.9779886158069872E-2</v>
      </c>
      <c r="M118" s="18">
        <f t="shared" si="7"/>
        <v>3.5151752055230211E-2</v>
      </c>
      <c r="N118" s="18">
        <f t="shared" si="7"/>
        <v>4.6723708705368822E-2</v>
      </c>
      <c r="O118" s="18">
        <f t="shared" si="4"/>
        <v>4.4257017385506664E-2</v>
      </c>
      <c r="P118" s="18">
        <f t="shared" si="4"/>
        <v>4.0078183437378158E-2</v>
      </c>
      <c r="Q118" s="18">
        <f t="shared" si="4"/>
        <v>5.1281487774259629E-2</v>
      </c>
      <c r="R118" s="18">
        <f t="shared" si="4"/>
        <v>3.8352724524672477E-2</v>
      </c>
      <c r="S118" s="18">
        <f t="shared" si="4"/>
        <v>3.7417310887440471E-2</v>
      </c>
      <c r="T118" s="18">
        <f t="shared" si="4"/>
        <v>4.1221930565012478E-2</v>
      </c>
      <c r="U118" s="18">
        <f t="shared" si="4"/>
        <v>3.8573593559017655E-2</v>
      </c>
      <c r="V118" s="18">
        <f t="shared" si="4"/>
        <v>3.7261692110988884E-2</v>
      </c>
      <c r="W118" s="18">
        <f t="shared" si="4"/>
        <v>3.9037097348714744E-2</v>
      </c>
      <c r="X118" s="18">
        <f t="shared" si="4"/>
        <v>4.1946542490766792E-2</v>
      </c>
      <c r="Y118" s="18">
        <f t="shared" si="4"/>
        <v>3.2923499551509083E-2</v>
      </c>
      <c r="Z118" s="18">
        <f t="shared" si="4"/>
        <v>3.3998141428447731E-2</v>
      </c>
      <c r="AA118" s="18">
        <f t="shared" si="4"/>
        <v>3.7570892807297342E-2</v>
      </c>
      <c r="AB118" s="18">
        <f t="shared" ref="AB118" si="29">AB16/AB$8*100</f>
        <v>4.1690079852968548E-2</v>
      </c>
      <c r="AC118" s="18">
        <f t="shared" si="4"/>
        <v>3.9871149096824467E-2</v>
      </c>
      <c r="AD118" s="21"/>
    </row>
    <row r="119" spans="1:30">
      <c r="A119" s="2">
        <v>9</v>
      </c>
      <c r="B119" s="44" t="s">
        <v>90</v>
      </c>
      <c r="C119" s="18">
        <f t="shared" ref="C119:I119" si="30">C17/C$8*100</f>
        <v>0.11028709441821358</v>
      </c>
      <c r="D119" s="18">
        <f t="shared" si="30"/>
        <v>9.8348421372598069E-2</v>
      </c>
      <c r="E119" s="18">
        <f t="shared" si="30"/>
        <v>9.1763898555563272E-2</v>
      </c>
      <c r="F119" s="18">
        <f t="shared" si="30"/>
        <v>7.8256030713191024E-2</v>
      </c>
      <c r="G119" s="18">
        <f t="shared" si="30"/>
        <v>6.2199004511110531E-2</v>
      </c>
      <c r="H119" s="18">
        <f t="shared" si="30"/>
        <v>5.3458466258098886E-2</v>
      </c>
      <c r="I119" s="18">
        <f t="shared" si="30"/>
        <v>6.2129732432623548E-2</v>
      </c>
      <c r="J119" s="18">
        <f t="shared" ref="J119:L119" si="31">J17/J$8*100</f>
        <v>4.6057078546984979E-2</v>
      </c>
      <c r="K119" s="18">
        <f t="shared" si="31"/>
        <v>4.7694623433730578E-2</v>
      </c>
      <c r="L119" s="18">
        <f t="shared" si="31"/>
        <v>5.6128906602040146E-2</v>
      </c>
      <c r="M119" s="18">
        <f t="shared" si="7"/>
        <v>4.5497632584195098E-2</v>
      </c>
      <c r="N119" s="18">
        <f t="shared" si="7"/>
        <v>3.6709718652985696E-2</v>
      </c>
      <c r="O119" s="18">
        <f t="shared" si="4"/>
        <v>3.7653864121672223E-2</v>
      </c>
      <c r="P119" s="18">
        <f t="shared" si="4"/>
        <v>4.136835834176579E-2</v>
      </c>
      <c r="Q119" s="18">
        <f t="shared" si="4"/>
        <v>4.9589971457238161E-2</v>
      </c>
      <c r="R119" s="18">
        <f t="shared" si="4"/>
        <v>6.022750215360425E-2</v>
      </c>
      <c r="S119" s="18">
        <f t="shared" si="4"/>
        <v>5.7377779055133277E-2</v>
      </c>
      <c r="T119" s="18">
        <f t="shared" si="4"/>
        <v>5.0628819999764589E-2</v>
      </c>
      <c r="U119" s="18">
        <f t="shared" si="4"/>
        <v>5.0646660385123062E-2</v>
      </c>
      <c r="V119" s="18">
        <f t="shared" si="4"/>
        <v>5.6378204392855326E-2</v>
      </c>
      <c r="W119" s="18">
        <f t="shared" si="4"/>
        <v>5.3871681389776632E-2</v>
      </c>
      <c r="X119" s="18">
        <f t="shared" si="4"/>
        <v>5.6238015951200357E-2</v>
      </c>
      <c r="Y119" s="18">
        <f t="shared" si="4"/>
        <v>5.2651085633430829E-2</v>
      </c>
      <c r="Z119" s="18">
        <f t="shared" si="4"/>
        <v>4.9887681142975863E-2</v>
      </c>
      <c r="AA119" s="18">
        <f t="shared" si="4"/>
        <v>5.1168187492532331E-2</v>
      </c>
      <c r="AB119" s="18">
        <f t="shared" ref="AB119" si="32">AB17/AB$8*100</f>
        <v>4.7847929245545449E-2</v>
      </c>
      <c r="AC119" s="18">
        <f t="shared" si="4"/>
        <v>5.1876700800323659E-2</v>
      </c>
      <c r="AD119" s="21"/>
    </row>
    <row r="120" spans="1:30">
      <c r="A120" s="2">
        <v>10</v>
      </c>
      <c r="B120" s="44" t="s">
        <v>89</v>
      </c>
      <c r="C120" s="18">
        <f t="shared" ref="C120:I120" si="33">C18/C$8*100</f>
        <v>1.1926611184329221E-3</v>
      </c>
      <c r="D120" s="18">
        <f t="shared" si="33"/>
        <v>1.2514988804675133E-4</v>
      </c>
      <c r="E120" s="18">
        <f t="shared" si="33"/>
        <v>3.6760811287156231E-4</v>
      </c>
      <c r="F120" s="18">
        <f t="shared" si="33"/>
        <v>7.9834641077567738E-4</v>
      </c>
      <c r="G120" s="18">
        <f t="shared" si="33"/>
        <v>5.7619499758673157E-4</v>
      </c>
      <c r="H120" s="18">
        <f t="shared" si="33"/>
        <v>1.0411299616531354E-3</v>
      </c>
      <c r="I120" s="18">
        <f t="shared" si="33"/>
        <v>1.1860178883804549E-3</v>
      </c>
      <c r="J120" s="18">
        <f t="shared" ref="J120:L120" si="34">J18/J$8*100</f>
        <v>5.1836027930732829E-4</v>
      </c>
      <c r="K120" s="18">
        <f t="shared" si="34"/>
        <v>8.8292556403453675E-4</v>
      </c>
      <c r="L120" s="18">
        <f t="shared" si="34"/>
        <v>8.3371867029356447E-4</v>
      </c>
      <c r="M120" s="18">
        <f t="shared" si="7"/>
        <v>4.7047740846327353E-4</v>
      </c>
      <c r="N120" s="18">
        <f t="shared" si="7"/>
        <v>1.1615231607388181E-3</v>
      </c>
      <c r="O120" s="18">
        <f t="shared" si="4"/>
        <v>1.3017378471823799E-3</v>
      </c>
      <c r="P120" s="18">
        <f t="shared" si="4"/>
        <v>4.4471259158037008E-4</v>
      </c>
      <c r="Q120" s="18">
        <f t="shared" si="4"/>
        <v>1.2880632120121466E-4</v>
      </c>
      <c r="R120" s="18">
        <f t="shared" si="4"/>
        <v>1.6029947814837105E-4</v>
      </c>
      <c r="S120" s="18">
        <f t="shared" si="4"/>
        <v>1.9015432183235698E-4</v>
      </c>
      <c r="T120" s="18">
        <f t="shared" si="4"/>
        <v>2.4875661471646023E-4</v>
      </c>
      <c r="U120" s="18">
        <f t="shared" si="4"/>
        <v>5.3562706032503978E-4</v>
      </c>
      <c r="V120" s="18">
        <f t="shared" si="4"/>
        <v>6.6944790950344845E-4</v>
      </c>
      <c r="W120" s="18">
        <f t="shared" si="4"/>
        <v>1.086244076649186E-3</v>
      </c>
      <c r="X120" s="18">
        <f t="shared" si="4"/>
        <v>4.8979429241999359E-4</v>
      </c>
      <c r="Y120" s="18">
        <f t="shared" si="4"/>
        <v>4.0649710156372479E-4</v>
      </c>
      <c r="Z120" s="18">
        <f t="shared" si="4"/>
        <v>3.7520936600405014E-4</v>
      </c>
      <c r="AA120" s="18">
        <f t="shared" si="4"/>
        <v>3.7267404023825032E-4</v>
      </c>
      <c r="AB120" s="18">
        <f t="shared" ref="AB120" si="35">AB18/AB$8*100</f>
        <v>3.7601231940061382E-4</v>
      </c>
      <c r="AC120" s="18">
        <f t="shared" si="4"/>
        <v>5.3376237618176045E-4</v>
      </c>
      <c r="AD120" s="21"/>
    </row>
    <row r="121" spans="1:30">
      <c r="A121" s="2">
        <v>11</v>
      </c>
      <c r="B121" s="44" t="s">
        <v>88</v>
      </c>
      <c r="C121" s="18">
        <f t="shared" ref="C121:I121" si="36">C19/C$8*100</f>
        <v>6.3967702640768979E-3</v>
      </c>
      <c r="D121" s="18">
        <f t="shared" si="36"/>
        <v>1.8751643612778625E-2</v>
      </c>
      <c r="E121" s="18">
        <f t="shared" si="36"/>
        <v>1.0939938946222205E-2</v>
      </c>
      <c r="F121" s="18">
        <f t="shared" si="36"/>
        <v>5.913890666525104E-3</v>
      </c>
      <c r="G121" s="18">
        <f t="shared" si="36"/>
        <v>4.7228597182549592E-3</v>
      </c>
      <c r="H121" s="18">
        <f t="shared" si="36"/>
        <v>4.9457379337451476E-3</v>
      </c>
      <c r="I121" s="18">
        <f t="shared" si="36"/>
        <v>2.4962466618598015E-3</v>
      </c>
      <c r="J121" s="18">
        <f t="shared" ref="J121:L121" si="37">J19/J$8*100</f>
        <v>2.2494233076003458E-3</v>
      </c>
      <c r="K121" s="18">
        <f t="shared" si="37"/>
        <v>4.2673173880260771E-3</v>
      </c>
      <c r="L121" s="18">
        <f t="shared" si="37"/>
        <v>1.9107786229037565E-3</v>
      </c>
      <c r="M121" s="18">
        <f t="shared" si="7"/>
        <v>4.9436223073779327E-4</v>
      </c>
      <c r="N121" s="18">
        <f t="shared" si="7"/>
        <v>2.7656077300161224E-3</v>
      </c>
      <c r="O121" s="18">
        <f t="shared" si="4"/>
        <v>2.232165277065139E-3</v>
      </c>
      <c r="P121" s="18">
        <f t="shared" si="4"/>
        <v>2.8801521717777951E-3</v>
      </c>
      <c r="Q121" s="18">
        <f t="shared" si="4"/>
        <v>4.2791430952572596E-3</v>
      </c>
      <c r="R121" s="18">
        <f t="shared" si="4"/>
        <v>4.5163382638288268E-3</v>
      </c>
      <c r="S121" s="18">
        <f t="shared" si="4"/>
        <v>5.0964060304609501E-3</v>
      </c>
      <c r="T121" s="18">
        <f t="shared" si="4"/>
        <v>7.1659199460882665E-3</v>
      </c>
      <c r="U121" s="18">
        <f t="shared" si="4"/>
        <v>5.0280459238186866E-3</v>
      </c>
      <c r="V121" s="18">
        <f t="shared" si="4"/>
        <v>4.6733348306106873E-3</v>
      </c>
      <c r="W121" s="18">
        <f t="shared" si="4"/>
        <v>3.3897447790134675E-3</v>
      </c>
      <c r="X121" s="18">
        <f t="shared" si="4"/>
        <v>1.9584318773575487E-3</v>
      </c>
      <c r="Y121" s="18">
        <f t="shared" si="4"/>
        <v>2.2289157693596E-3</v>
      </c>
      <c r="Z121" s="18">
        <f t="shared" si="4"/>
        <v>2.3554707625362617E-3</v>
      </c>
      <c r="AA121" s="18">
        <f t="shared" si="4"/>
        <v>2.0143273284223741E-3</v>
      </c>
      <c r="AB121" s="18">
        <f t="shared" ref="AB121" si="38">AB19/AB$8*100</f>
        <v>3.0358975112015668E-3</v>
      </c>
      <c r="AC121" s="18">
        <f t="shared" si="4"/>
        <v>3.5457213489376539E-3</v>
      </c>
      <c r="AD121" s="21"/>
    </row>
    <row r="122" spans="1:30">
      <c r="A122" s="2">
        <v>12</v>
      </c>
      <c r="B122" s="44" t="s">
        <v>87</v>
      </c>
      <c r="C122" s="18">
        <f t="shared" ref="C122:I122" si="39">C20/C$8*100</f>
        <v>0.14100528651817587</v>
      </c>
      <c r="D122" s="18">
        <f t="shared" si="39"/>
        <v>0.14691594564310514</v>
      </c>
      <c r="E122" s="18">
        <f t="shared" si="39"/>
        <v>0.15105507265667883</v>
      </c>
      <c r="F122" s="18">
        <f t="shared" si="39"/>
        <v>0.11688087305407756</v>
      </c>
      <c r="G122" s="18">
        <f t="shared" si="39"/>
        <v>0.102233472966449</v>
      </c>
      <c r="H122" s="18">
        <f t="shared" si="39"/>
        <v>6.1088148734846068E-2</v>
      </c>
      <c r="I122" s="18">
        <f t="shared" si="39"/>
        <v>5.6133266475792559E-2</v>
      </c>
      <c r="J122" s="18">
        <f t="shared" ref="J122:L122" si="40">J20/J$8*100</f>
        <v>4.1105785325054919E-2</v>
      </c>
      <c r="K122" s="18">
        <f t="shared" si="40"/>
        <v>4.2006820121524145E-2</v>
      </c>
      <c r="L122" s="18">
        <f t="shared" si="40"/>
        <v>4.5732126469997886E-2</v>
      </c>
      <c r="M122" s="18">
        <f t="shared" si="7"/>
        <v>3.9206592414229184E-2</v>
      </c>
      <c r="N122" s="18">
        <f t="shared" si="7"/>
        <v>3.824095700070778E-2</v>
      </c>
      <c r="O122" s="18">
        <f t="shared" si="4"/>
        <v>3.5369678554967782E-2</v>
      </c>
      <c r="P122" s="18">
        <f t="shared" si="4"/>
        <v>4.2344517952298211E-2</v>
      </c>
      <c r="Q122" s="18">
        <f t="shared" si="4"/>
        <v>4.1148234321721482E-2</v>
      </c>
      <c r="R122" s="18">
        <f t="shared" si="4"/>
        <v>2.9693154713978979E-2</v>
      </c>
      <c r="S122" s="18">
        <f t="shared" si="4"/>
        <v>3.3309040598027063E-2</v>
      </c>
      <c r="T122" s="18">
        <f t="shared" si="4"/>
        <v>6.0124377867298774E-2</v>
      </c>
      <c r="U122" s="18">
        <f t="shared" si="4"/>
        <v>5.6474047771589285E-2</v>
      </c>
      <c r="V122" s="18">
        <f t="shared" si="4"/>
        <v>5.7021624369299549E-2</v>
      </c>
      <c r="W122" s="18">
        <f t="shared" si="4"/>
        <v>4.9517426632748676E-2</v>
      </c>
      <c r="X122" s="18">
        <f t="shared" si="4"/>
        <v>4.2274600896297171E-2</v>
      </c>
      <c r="Y122" s="18">
        <f t="shared" si="4"/>
        <v>3.4035730366670791E-2</v>
      </c>
      <c r="Z122" s="18">
        <f t="shared" si="4"/>
        <v>3.6064898908034146E-2</v>
      </c>
      <c r="AA122" s="18">
        <f t="shared" si="4"/>
        <v>2.7585401273143923E-2</v>
      </c>
      <c r="AB122" s="18">
        <f t="shared" ref="AB122" si="41">AB20/AB$8*100</f>
        <v>2.826821376981668E-2</v>
      </c>
      <c r="AC122" s="18">
        <f t="shared" si="4"/>
        <v>4.3613798380430155E-2</v>
      </c>
      <c r="AD122" s="21"/>
    </row>
    <row r="123" spans="1:30">
      <c r="A123" s="2">
        <v>13</v>
      </c>
      <c r="B123" s="44" t="s">
        <v>86</v>
      </c>
      <c r="C123" s="18">
        <f t="shared" ref="C123:I123" si="42">C21/C$8*100</f>
        <v>3.9250614096978088E-2</v>
      </c>
      <c r="D123" s="18">
        <f t="shared" si="42"/>
        <v>5.5202890761970401E-2</v>
      </c>
      <c r="E123" s="18">
        <f t="shared" si="42"/>
        <v>5.1731711898370031E-2</v>
      </c>
      <c r="F123" s="18">
        <f t="shared" si="42"/>
        <v>5.7410916503163031E-2</v>
      </c>
      <c r="G123" s="18">
        <f t="shared" si="42"/>
        <v>5.1119782942851383E-2</v>
      </c>
      <c r="H123" s="18">
        <f t="shared" si="42"/>
        <v>3.4664710733210091E-2</v>
      </c>
      <c r="I123" s="18">
        <f t="shared" si="42"/>
        <v>4.286071759534197E-2</v>
      </c>
      <c r="J123" s="18">
        <f t="shared" ref="J123:L123" si="43">J21/J$8*100</f>
        <v>2.9047512369227924E-2</v>
      </c>
      <c r="K123" s="18">
        <f t="shared" si="43"/>
        <v>1.7234594334841608E-2</v>
      </c>
      <c r="L123" s="18">
        <f t="shared" si="43"/>
        <v>1.0867510508651812E-2</v>
      </c>
      <c r="M123" s="18">
        <f t="shared" si="7"/>
        <v>9.4119927937588669E-3</v>
      </c>
      <c r="N123" s="18">
        <f t="shared" si="7"/>
        <v>1.3514522376746602E-2</v>
      </c>
      <c r="O123" s="18">
        <f t="shared" si="4"/>
        <v>1.2692401030210522E-2</v>
      </c>
      <c r="P123" s="18">
        <f t="shared" si="4"/>
        <v>2.2328272619336183E-2</v>
      </c>
      <c r="Q123" s="18">
        <f t="shared" si="4"/>
        <v>3.301522447568541E-2</v>
      </c>
      <c r="R123" s="18">
        <f t="shared" si="4"/>
        <v>2.7682997437079106E-2</v>
      </c>
      <c r="S123" s="18">
        <f t="shared" ref="J123:AC136" si="44">S21/S$8*100</f>
        <v>4.2318690889051963E-2</v>
      </c>
      <c r="T123" s="18">
        <f t="shared" si="44"/>
        <v>5.2800619184668204E-2</v>
      </c>
      <c r="U123" s="18">
        <f t="shared" si="44"/>
        <v>6.3901795511215068E-2</v>
      </c>
      <c r="V123" s="18">
        <f t="shared" si="44"/>
        <v>6.1388638177569753E-2</v>
      </c>
      <c r="W123" s="18">
        <f t="shared" si="44"/>
        <v>6.3808363697796369E-2</v>
      </c>
      <c r="X123" s="18">
        <f t="shared" si="44"/>
        <v>6.5728102705767177E-2</v>
      </c>
      <c r="Y123" s="18">
        <f t="shared" si="44"/>
        <v>5.6199428576828935E-2</v>
      </c>
      <c r="Z123" s="18">
        <f t="shared" si="44"/>
        <v>5.939575909913352E-2</v>
      </c>
      <c r="AA123" s="18">
        <f t="shared" si="44"/>
        <v>6.5992008535945765E-2</v>
      </c>
      <c r="AB123" s="18">
        <f t="shared" si="44"/>
        <v>8.2825704692837371E-2</v>
      </c>
      <c r="AC123" s="18">
        <f t="shared" si="44"/>
        <v>4.9696709235049638E-2</v>
      </c>
      <c r="AD123" s="21"/>
    </row>
    <row r="124" spans="1:30">
      <c r="A124" s="2">
        <v>14</v>
      </c>
      <c r="B124" s="44" t="s">
        <v>85</v>
      </c>
      <c r="C124" s="18">
        <f t="shared" ref="C124:I124" si="45">C22/C$8*100</f>
        <v>7.7075353516207782E-3</v>
      </c>
      <c r="D124" s="18">
        <f t="shared" si="45"/>
        <v>5.5765234070627775E-3</v>
      </c>
      <c r="E124" s="18">
        <f t="shared" si="45"/>
        <v>6.7341442712184557E-3</v>
      </c>
      <c r="F124" s="18">
        <f t="shared" si="45"/>
        <v>6.2433838541273859E-3</v>
      </c>
      <c r="G124" s="18">
        <f t="shared" si="45"/>
        <v>6.5546982719472922E-3</v>
      </c>
      <c r="H124" s="18">
        <f t="shared" si="45"/>
        <v>6.1481840608020909E-3</v>
      </c>
      <c r="I124" s="18">
        <f t="shared" si="45"/>
        <v>6.2010558467365043E-3</v>
      </c>
      <c r="J124" s="18">
        <f t="shared" si="44"/>
        <v>3.8967804436850664E-3</v>
      </c>
      <c r="K124" s="18">
        <f t="shared" si="44"/>
        <v>3.0898740444538463E-3</v>
      </c>
      <c r="L124" s="18">
        <f t="shared" si="44"/>
        <v>2.4211982289557075E-3</v>
      </c>
      <c r="M124" s="18">
        <f t="shared" si="7"/>
        <v>1.9782173992154086E-3</v>
      </c>
      <c r="N124" s="18">
        <f t="shared" si="7"/>
        <v>2.1790765897461276E-3</v>
      </c>
      <c r="O124" s="18">
        <f t="shared" si="44"/>
        <v>1.8752333843597944E-3</v>
      </c>
      <c r="P124" s="18">
        <f t="shared" si="44"/>
        <v>1.8355178047351926E-3</v>
      </c>
      <c r="Q124" s="18">
        <f t="shared" si="44"/>
        <v>2.4116107877326732E-3</v>
      </c>
      <c r="R124" s="18">
        <f t="shared" si="44"/>
        <v>2.7273796288410606E-3</v>
      </c>
      <c r="S124" s="18">
        <f t="shared" si="44"/>
        <v>2.5070764971671716E-3</v>
      </c>
      <c r="T124" s="18">
        <f t="shared" si="44"/>
        <v>2.8442160265812477E-3</v>
      </c>
      <c r="U124" s="18">
        <f t="shared" si="44"/>
        <v>2.3098257681691539E-3</v>
      </c>
      <c r="V124" s="18">
        <f t="shared" si="44"/>
        <v>2.0868193009775213E-3</v>
      </c>
      <c r="W124" s="18">
        <f t="shared" si="44"/>
        <v>2.1740380970479752E-3</v>
      </c>
      <c r="X124" s="18">
        <f t="shared" si="44"/>
        <v>2.6673791201894852E-3</v>
      </c>
      <c r="Y124" s="18">
        <f t="shared" si="44"/>
        <v>2.4762287622576576E-3</v>
      </c>
      <c r="Z124" s="18">
        <f t="shared" si="44"/>
        <v>2.1613379313983922E-3</v>
      </c>
      <c r="AA124" s="18">
        <f t="shared" si="44"/>
        <v>2.3902867672349138E-3</v>
      </c>
      <c r="AB124" s="18">
        <f t="shared" si="44"/>
        <v>2.9462851208195231E-3</v>
      </c>
      <c r="AC124" s="18">
        <f t="shared" si="44"/>
        <v>2.60004708882594E-3</v>
      </c>
      <c r="AD124" s="21"/>
    </row>
    <row r="125" spans="1:30">
      <c r="A125" s="2">
        <v>15</v>
      </c>
      <c r="B125" s="44" t="s">
        <v>84</v>
      </c>
      <c r="C125" s="18">
        <f t="shared" ref="C125:I125" si="46">C23/C$8*100</f>
        <v>1.0524116940798901E-2</v>
      </c>
      <c r="D125" s="18">
        <f t="shared" si="46"/>
        <v>1.4640335377680893E-2</v>
      </c>
      <c r="E125" s="18">
        <f t="shared" si="46"/>
        <v>2.436294433609823E-2</v>
      </c>
      <c r="F125" s="18">
        <f t="shared" si="46"/>
        <v>2.0395428654860416E-2</v>
      </c>
      <c r="G125" s="18">
        <f t="shared" si="46"/>
        <v>1.4136410445142241E-2</v>
      </c>
      <c r="H125" s="18">
        <f t="shared" si="46"/>
        <v>1.0844089409953472E-2</v>
      </c>
      <c r="I125" s="18">
        <f t="shared" si="46"/>
        <v>9.1608280024746084E-3</v>
      </c>
      <c r="J125" s="18">
        <f t="shared" si="44"/>
        <v>8.0751073179364113E-3</v>
      </c>
      <c r="K125" s="18">
        <f t="shared" si="44"/>
        <v>9.4608733112394577E-3</v>
      </c>
      <c r="L125" s="18">
        <f t="shared" si="44"/>
        <v>8.8743135812421672E-3</v>
      </c>
      <c r="M125" s="18">
        <f t="shared" si="7"/>
        <v>8.9982150140260897E-3</v>
      </c>
      <c r="N125" s="18">
        <f t="shared" si="7"/>
        <v>8.7179322722625747E-3</v>
      </c>
      <c r="O125" s="18">
        <f t="shared" si="44"/>
        <v>1.0918780060811475E-2</v>
      </c>
      <c r="P125" s="18">
        <f t="shared" si="44"/>
        <v>1.2764405596905412E-2</v>
      </c>
      <c r="Q125" s="18">
        <f t="shared" si="44"/>
        <v>1.7334781688093628E-2</v>
      </c>
      <c r="R125" s="18">
        <f t="shared" si="44"/>
        <v>1.9994054542303723E-2</v>
      </c>
      <c r="S125" s="18">
        <f t="shared" si="44"/>
        <v>2.3388311155676574E-2</v>
      </c>
      <c r="T125" s="18">
        <f t="shared" si="44"/>
        <v>2.4114522503680496E-2</v>
      </c>
      <c r="U125" s="18">
        <f t="shared" si="44"/>
        <v>2.8163777740224355E-2</v>
      </c>
      <c r="V125" s="18">
        <f t="shared" si="44"/>
        <v>2.3629222588091144E-2</v>
      </c>
      <c r="W125" s="18">
        <f t="shared" si="44"/>
        <v>2.1085690289671506E-2</v>
      </c>
      <c r="X125" s="18">
        <f t="shared" si="44"/>
        <v>1.9501487498855791E-2</v>
      </c>
      <c r="Y125" s="18">
        <f t="shared" si="44"/>
        <v>1.951632797024425E-2</v>
      </c>
      <c r="Z125" s="18">
        <f t="shared" si="44"/>
        <v>1.8431517179686639E-2</v>
      </c>
      <c r="AA125" s="18">
        <f t="shared" si="44"/>
        <v>2.0970983803773952E-2</v>
      </c>
      <c r="AB125" s="18">
        <f t="shared" si="44"/>
        <v>2.030676800592085E-2</v>
      </c>
      <c r="AC125" s="18">
        <f t="shared" si="44"/>
        <v>1.8881363280356674E-2</v>
      </c>
      <c r="AD125" s="21"/>
    </row>
    <row r="126" spans="1:30">
      <c r="A126" s="2">
        <v>16</v>
      </c>
      <c r="B126" s="44" t="s">
        <v>83</v>
      </c>
      <c r="C126" s="18">
        <f t="shared" ref="C126:I126" si="47">C24/C$8*100</f>
        <v>8.7723716949333813E-2</v>
      </c>
      <c r="D126" s="18">
        <f t="shared" si="47"/>
        <v>0.11971070902260063</v>
      </c>
      <c r="E126" s="18">
        <f t="shared" si="47"/>
        <v>0.17002429988597964</v>
      </c>
      <c r="F126" s="18">
        <f t="shared" si="47"/>
        <v>0.12575853771668025</v>
      </c>
      <c r="G126" s="18">
        <f t="shared" si="47"/>
        <v>0.16490356009783239</v>
      </c>
      <c r="H126" s="18">
        <f t="shared" si="47"/>
        <v>0.31515480283484515</v>
      </c>
      <c r="I126" s="18">
        <f t="shared" si="47"/>
        <v>0.41729568995591149</v>
      </c>
      <c r="J126" s="18">
        <f t="shared" si="44"/>
        <v>0.44589168857703876</v>
      </c>
      <c r="K126" s="18">
        <f t="shared" si="44"/>
        <v>0.41457922059829311</v>
      </c>
      <c r="L126" s="18">
        <f t="shared" si="44"/>
        <v>0.23794075852020258</v>
      </c>
      <c r="M126" s="18">
        <f t="shared" si="7"/>
        <v>0.25137116637167289</v>
      </c>
      <c r="N126" s="18">
        <f t="shared" si="7"/>
        <v>0.42837919399045798</v>
      </c>
      <c r="O126" s="18">
        <f t="shared" si="44"/>
        <v>0.38975802260913134</v>
      </c>
      <c r="P126" s="18">
        <f t="shared" si="44"/>
        <v>0.47464959977238719</v>
      </c>
      <c r="Q126" s="18">
        <f t="shared" si="44"/>
        <v>0.3351368850577639</v>
      </c>
      <c r="R126" s="18">
        <f t="shared" si="44"/>
        <v>0.30211843717049341</v>
      </c>
      <c r="S126" s="18">
        <f t="shared" si="44"/>
        <v>0.32614877713999307</v>
      </c>
      <c r="T126" s="18">
        <f t="shared" si="44"/>
        <v>0.33852721466073521</v>
      </c>
      <c r="U126" s="18">
        <f t="shared" si="44"/>
        <v>0.36187449409413031</v>
      </c>
      <c r="V126" s="18">
        <f t="shared" si="44"/>
        <v>0.3554976549217862</v>
      </c>
      <c r="W126" s="18">
        <f t="shared" si="44"/>
        <v>0.31700681305264039</v>
      </c>
      <c r="X126" s="18">
        <f t="shared" si="44"/>
        <v>0.31729886775996852</v>
      </c>
      <c r="Y126" s="18">
        <f t="shared" si="44"/>
        <v>0.32437913695740261</v>
      </c>
      <c r="Z126" s="18">
        <f t="shared" si="44"/>
        <v>0.3262096088745825</v>
      </c>
      <c r="AA126" s="18">
        <f t="shared" si="44"/>
        <v>2.6950032168435747E-2</v>
      </c>
      <c r="AB126" s="18">
        <f t="shared" si="44"/>
        <v>0.21241529954924027</v>
      </c>
      <c r="AC126" s="18">
        <f t="shared" si="44"/>
        <v>0.30594640643007182</v>
      </c>
      <c r="AD126" s="21"/>
    </row>
    <row r="127" spans="1:30">
      <c r="A127" s="2">
        <v>17</v>
      </c>
      <c r="B127" s="44" t="s">
        <v>82</v>
      </c>
      <c r="C127" s="18">
        <f t="shared" ref="C127:I127" si="48">C25/C$8*100</f>
        <v>1.8300935745981805E-2</v>
      </c>
      <c r="D127" s="18">
        <f t="shared" si="48"/>
        <v>2.7957060738539929E-2</v>
      </c>
      <c r="E127" s="18">
        <f t="shared" si="48"/>
        <v>2.953259924252612E-2</v>
      </c>
      <c r="F127" s="18">
        <f t="shared" si="48"/>
        <v>3.1432336254630128E-2</v>
      </c>
      <c r="G127" s="18">
        <f t="shared" si="48"/>
        <v>3.3291011068900075E-2</v>
      </c>
      <c r="H127" s="18">
        <f t="shared" si="48"/>
        <v>2.9033423881156574E-2</v>
      </c>
      <c r="I127" s="18">
        <f t="shared" si="48"/>
        <v>3.5740909896316855E-2</v>
      </c>
      <c r="J127" s="18">
        <f t="shared" si="44"/>
        <v>3.9869820599539599E-2</v>
      </c>
      <c r="K127" s="18">
        <f t="shared" si="44"/>
        <v>3.6172300562334926E-2</v>
      </c>
      <c r="L127" s="18">
        <f t="shared" si="44"/>
        <v>3.6225962692528951E-2</v>
      </c>
      <c r="M127" s="18">
        <f t="shared" si="7"/>
        <v>3.8542048939843664E-2</v>
      </c>
      <c r="N127" s="18">
        <f t="shared" si="7"/>
        <v>3.6673833091052502E-2</v>
      </c>
      <c r="O127" s="18">
        <f t="shared" si="44"/>
        <v>4.9780676803092873E-2</v>
      </c>
      <c r="P127" s="18">
        <f t="shared" si="44"/>
        <v>5.2598149451178529E-2</v>
      </c>
      <c r="Q127" s="18">
        <f t="shared" si="44"/>
        <v>6.6599137030683181E-2</v>
      </c>
      <c r="R127" s="18">
        <f t="shared" si="44"/>
        <v>5.2382123587926439E-2</v>
      </c>
      <c r="S127" s="18">
        <f t="shared" si="44"/>
        <v>5.4423698482894522E-2</v>
      </c>
      <c r="T127" s="18">
        <f t="shared" si="44"/>
        <v>4.4439399980292366E-2</v>
      </c>
      <c r="U127" s="18">
        <f t="shared" si="44"/>
        <v>4.4156699847565262E-2</v>
      </c>
      <c r="V127" s="18">
        <f t="shared" si="44"/>
        <v>4.6440181475851626E-2</v>
      </c>
      <c r="W127" s="18">
        <f t="shared" si="44"/>
        <v>3.9707888963201224E-2</v>
      </c>
      <c r="X127" s="18">
        <f t="shared" si="44"/>
        <v>4.5594309200565369E-2</v>
      </c>
      <c r="Y127" s="18">
        <f t="shared" si="44"/>
        <v>4.190474341758843E-2</v>
      </c>
      <c r="Z127" s="18">
        <f t="shared" si="44"/>
        <v>4.1680298063666972E-2</v>
      </c>
      <c r="AA127" s="18">
        <f t="shared" si="44"/>
        <v>3.5194746262792505E-3</v>
      </c>
      <c r="AB127" s="18">
        <f t="shared" si="44"/>
        <v>4.4294285669985375E-2</v>
      </c>
      <c r="AC127" s="18">
        <f t="shared" si="44"/>
        <v>4.1886764537992609E-2</v>
      </c>
      <c r="AD127" s="21"/>
    </row>
    <row r="128" spans="1:30">
      <c r="A128" s="2">
        <v>18</v>
      </c>
      <c r="B128" s="44" t="s">
        <v>81</v>
      </c>
      <c r="C128" s="18">
        <f t="shared" ref="C128:I128" si="49">C26/C$8*100</f>
        <v>9.6880102767122903E-2</v>
      </c>
      <c r="D128" s="18">
        <f t="shared" si="49"/>
        <v>0.12016069973625691</v>
      </c>
      <c r="E128" s="18">
        <f t="shared" si="49"/>
        <v>0.14083965192513243</v>
      </c>
      <c r="F128" s="18">
        <f t="shared" si="49"/>
        <v>7.3019751484460702E-2</v>
      </c>
      <c r="G128" s="18">
        <f t="shared" si="49"/>
        <v>6.3797327174308971E-2</v>
      </c>
      <c r="H128" s="18">
        <f t="shared" si="49"/>
        <v>3.2684664022605059E-2</v>
      </c>
      <c r="I128" s="18">
        <f t="shared" si="49"/>
        <v>2.4248752014227055E-2</v>
      </c>
      <c r="J128" s="18">
        <f t="shared" si="44"/>
        <v>8.308303527367179E-3</v>
      </c>
      <c r="K128" s="18">
        <f t="shared" si="44"/>
        <v>1.4216786958795979E-2</v>
      </c>
      <c r="L128" s="18">
        <f t="shared" si="44"/>
        <v>1.5408231694915541E-2</v>
      </c>
      <c r="M128" s="18">
        <f t="shared" si="7"/>
        <v>2.3449047514203122E-2</v>
      </c>
      <c r="N128" s="18">
        <f t="shared" si="7"/>
        <v>2.2412975736717924E-2</v>
      </c>
      <c r="O128" s="18">
        <f t="shared" si="44"/>
        <v>1.8341772741486802E-2</v>
      </c>
      <c r="P128" s="18">
        <f t="shared" si="44"/>
        <v>2.4618009347312873E-2</v>
      </c>
      <c r="Q128" s="18">
        <f t="shared" si="44"/>
        <v>6.6955384540677643E-3</v>
      </c>
      <c r="R128" s="18">
        <f t="shared" si="44"/>
        <v>2.9113051819841117E-3</v>
      </c>
      <c r="S128" s="18">
        <f t="shared" si="44"/>
        <v>2.2255453180662051E-3</v>
      </c>
      <c r="T128" s="18">
        <f t="shared" si="44"/>
        <v>2.4434636083079508E-3</v>
      </c>
      <c r="U128" s="18">
        <f t="shared" si="44"/>
        <v>2.3601247222639924E-3</v>
      </c>
      <c r="V128" s="18">
        <f t="shared" si="44"/>
        <v>3.3305349099958421E-3</v>
      </c>
      <c r="W128" s="18">
        <f t="shared" si="44"/>
        <v>6.3397341631712643E-3</v>
      </c>
      <c r="X128" s="18">
        <f t="shared" si="44"/>
        <v>6.9966490965321145E-3</v>
      </c>
      <c r="Y128" s="18">
        <f t="shared" si="44"/>
        <v>7.8209084881428522E-3</v>
      </c>
      <c r="Z128" s="18">
        <f t="shared" si="44"/>
        <v>8.9091011495151303E-3</v>
      </c>
      <c r="AA128" s="18">
        <f t="shared" si="44"/>
        <v>2.530257058027636E-4</v>
      </c>
      <c r="AB128" s="18">
        <f t="shared" si="44"/>
        <v>3.8367411624230475E-3</v>
      </c>
      <c r="AC128" s="18">
        <f t="shared" si="44"/>
        <v>1.0512828680186478E-2</v>
      </c>
      <c r="AD128" s="21"/>
    </row>
    <row r="129" spans="1:30">
      <c r="A129" s="2">
        <v>19</v>
      </c>
      <c r="B129" s="44" t="s">
        <v>80</v>
      </c>
      <c r="C129" s="18">
        <f t="shared" ref="C129:I129" si="50">C27/C$8*100</f>
        <v>4.1348662095893364E-2</v>
      </c>
      <c r="D129" s="18">
        <f t="shared" si="50"/>
        <v>5.4761500218625941E-2</v>
      </c>
      <c r="E129" s="18">
        <f t="shared" si="50"/>
        <v>4.8388558987220151E-2</v>
      </c>
      <c r="F129" s="18">
        <f t="shared" si="50"/>
        <v>3.9868796864192299E-2</v>
      </c>
      <c r="G129" s="18">
        <f t="shared" si="50"/>
        <v>4.447979332153764E-2</v>
      </c>
      <c r="H129" s="18">
        <f t="shared" si="50"/>
        <v>3.9307658681478598E-2</v>
      </c>
      <c r="I129" s="18">
        <f t="shared" si="50"/>
        <v>4.2701898137114669E-2</v>
      </c>
      <c r="J129" s="18">
        <f t="shared" si="44"/>
        <v>3.6128484908340482E-2</v>
      </c>
      <c r="K129" s="18">
        <f t="shared" si="44"/>
        <v>3.3388953092308798E-2</v>
      </c>
      <c r="L129" s="18">
        <f t="shared" si="44"/>
        <v>3.3027307342453169E-2</v>
      </c>
      <c r="M129" s="18">
        <f t="shared" si="7"/>
        <v>3.049804017344996E-2</v>
      </c>
      <c r="N129" s="18">
        <f t="shared" si="7"/>
        <v>3.3984408905947491E-2</v>
      </c>
      <c r="O129" s="18">
        <f t="shared" si="44"/>
        <v>3.1913696719541008E-2</v>
      </c>
      <c r="P129" s="18">
        <f t="shared" si="44"/>
        <v>3.6913748473525819E-2</v>
      </c>
      <c r="Q129" s="18">
        <f t="shared" si="44"/>
        <v>4.1367817116216309E-2</v>
      </c>
      <c r="R129" s="18">
        <f t="shared" si="44"/>
        <v>4.1195220836471189E-2</v>
      </c>
      <c r="S129" s="18">
        <f t="shared" si="44"/>
        <v>4.1940316817127725E-2</v>
      </c>
      <c r="T129" s="18">
        <f t="shared" si="44"/>
        <v>3.8889421319421844E-2</v>
      </c>
      <c r="U129" s="18">
        <f t="shared" si="44"/>
        <v>4.1381890044098375E-2</v>
      </c>
      <c r="V129" s="18">
        <f t="shared" si="44"/>
        <v>4.219453761905613E-2</v>
      </c>
      <c r="W129" s="18">
        <f t="shared" si="44"/>
        <v>4.1533867527446339E-2</v>
      </c>
      <c r="X129" s="18">
        <f t="shared" si="44"/>
        <v>4.761137116894934E-2</v>
      </c>
      <c r="Y129" s="18">
        <f t="shared" si="44"/>
        <v>4.2520481404658014E-2</v>
      </c>
      <c r="Z129" s="18">
        <f t="shared" si="44"/>
        <v>4.4938255230051675E-2</v>
      </c>
      <c r="AA129" s="18">
        <f t="shared" si="44"/>
        <v>1.745226902961319E-2</v>
      </c>
      <c r="AB129" s="18">
        <f t="shared" si="44"/>
        <v>4.8632247239913336E-2</v>
      </c>
      <c r="AC129" s="18">
        <f t="shared" si="44"/>
        <v>3.9592307513782593E-2</v>
      </c>
      <c r="AD129" s="21"/>
    </row>
    <row r="130" spans="1:30">
      <c r="A130" s="2">
        <v>20</v>
      </c>
      <c r="B130" s="44" t="s">
        <v>79</v>
      </c>
      <c r="C130" s="18">
        <f t="shared" ref="C130:I130" si="51">C28/C$8*100</f>
        <v>0.38323069217233918</v>
      </c>
      <c r="D130" s="18">
        <f t="shared" si="51"/>
        <v>0.42723415007110133</v>
      </c>
      <c r="E130" s="18">
        <f t="shared" si="51"/>
        <v>0.35595600427201074</v>
      </c>
      <c r="F130" s="18">
        <f t="shared" si="51"/>
        <v>0.30237527821739718</v>
      </c>
      <c r="G130" s="18">
        <f t="shared" si="51"/>
        <v>0.22901383483731308</v>
      </c>
      <c r="H130" s="18">
        <f t="shared" si="51"/>
        <v>0.23301668407316958</v>
      </c>
      <c r="I130" s="18">
        <f t="shared" si="51"/>
        <v>0.27341114273139167</v>
      </c>
      <c r="J130" s="18">
        <f t="shared" si="44"/>
        <v>0.24491988241604762</v>
      </c>
      <c r="K130" s="18">
        <f t="shared" si="44"/>
        <v>0.32357662041028756</v>
      </c>
      <c r="L130" s="18">
        <f t="shared" si="44"/>
        <v>0.32682048414240727</v>
      </c>
      <c r="M130" s="18">
        <f t="shared" si="7"/>
        <v>0.26044698182887038</v>
      </c>
      <c r="N130" s="18">
        <f t="shared" si="7"/>
        <v>0.26588072013075192</v>
      </c>
      <c r="O130" s="18">
        <f t="shared" si="44"/>
        <v>0.41469792052276067</v>
      </c>
      <c r="P130" s="18">
        <f t="shared" si="44"/>
        <v>0.47481837589885267</v>
      </c>
      <c r="Q130" s="18">
        <f t="shared" si="44"/>
        <v>0.39489473778577144</v>
      </c>
      <c r="R130" s="18">
        <f t="shared" si="44"/>
        <v>0.34480310506037376</v>
      </c>
      <c r="S130" s="18">
        <f t="shared" si="44"/>
        <v>0.3711020697453255</v>
      </c>
      <c r="T130" s="18">
        <f t="shared" si="44"/>
        <v>0.38894532032079765</v>
      </c>
      <c r="U130" s="18">
        <f t="shared" si="44"/>
        <v>0.34437434755240642</v>
      </c>
      <c r="V130" s="18">
        <f t="shared" si="44"/>
        <v>0.27308523622308289</v>
      </c>
      <c r="W130" s="18">
        <f t="shared" si="44"/>
        <v>0.26810442321497585</v>
      </c>
      <c r="X130" s="18">
        <f t="shared" si="44"/>
        <v>0.27399064227247938</v>
      </c>
      <c r="Y130" s="18">
        <f t="shared" si="44"/>
        <v>0.25204977009951213</v>
      </c>
      <c r="Z130" s="18">
        <f t="shared" si="44"/>
        <v>0.25751399125623359</v>
      </c>
      <c r="AA130" s="18">
        <f t="shared" si="44"/>
        <v>0.18883173365155381</v>
      </c>
      <c r="AB130" s="18">
        <f t="shared" si="44"/>
        <v>0.20737352802298864</v>
      </c>
      <c r="AC130" s="18">
        <f t="shared" si="44"/>
        <v>0.299751654204158</v>
      </c>
      <c r="AD130" s="21"/>
    </row>
    <row r="131" spans="1:30">
      <c r="A131" s="2">
        <v>21</v>
      </c>
      <c r="B131" s="44" t="s">
        <v>78</v>
      </c>
      <c r="C131" s="18">
        <f t="shared" ref="C131:I131" si="52">C29/C$8*100</f>
        <v>6.2737587507257747E-2</v>
      </c>
      <c r="D131" s="18">
        <f t="shared" si="52"/>
        <v>8.3814107336980859E-2</v>
      </c>
      <c r="E131" s="18">
        <f t="shared" si="52"/>
        <v>0.10020088192727011</v>
      </c>
      <c r="F131" s="18">
        <f t="shared" si="52"/>
        <v>8.0152789597573354E-2</v>
      </c>
      <c r="G131" s="18">
        <f t="shared" si="52"/>
        <v>7.8756776768399442E-2</v>
      </c>
      <c r="H131" s="18">
        <f t="shared" si="52"/>
        <v>5.5271292540249053E-2</v>
      </c>
      <c r="I131" s="18">
        <f t="shared" si="52"/>
        <v>5.1736593271919713E-2</v>
      </c>
      <c r="J131" s="18">
        <f t="shared" si="44"/>
        <v>6.7679305452134242E-2</v>
      </c>
      <c r="K131" s="18">
        <f t="shared" si="44"/>
        <v>6.2944633530106361E-2</v>
      </c>
      <c r="L131" s="18">
        <f t="shared" si="44"/>
        <v>5.4224023631291224E-2</v>
      </c>
      <c r="M131" s="18">
        <f t="shared" si="7"/>
        <v>4.1765507017572229E-2</v>
      </c>
      <c r="N131" s="18">
        <f t="shared" si="7"/>
        <v>5.1207718087706938E-2</v>
      </c>
      <c r="O131" s="18">
        <f t="shared" si="44"/>
        <v>6.1190411338315286E-2</v>
      </c>
      <c r="P131" s="18">
        <f t="shared" si="44"/>
        <v>4.4053600396636111E-2</v>
      </c>
      <c r="Q131" s="18">
        <f t="shared" si="44"/>
        <v>5.4419588757955425E-2</v>
      </c>
      <c r="R131" s="18">
        <f t="shared" si="44"/>
        <v>4.5234820901823715E-2</v>
      </c>
      <c r="S131" s="18">
        <f t="shared" si="44"/>
        <v>5.4101811502597401E-2</v>
      </c>
      <c r="T131" s="18">
        <f t="shared" si="44"/>
        <v>6.7334163418995785E-2</v>
      </c>
      <c r="U131" s="18">
        <f t="shared" si="44"/>
        <v>7.2772580084337013E-2</v>
      </c>
      <c r="V131" s="18">
        <f t="shared" si="44"/>
        <v>6.8892780640477727E-2</v>
      </c>
      <c r="W131" s="18">
        <f t="shared" si="44"/>
        <v>8.035700266327829E-2</v>
      </c>
      <c r="X131" s="18">
        <f t="shared" si="44"/>
        <v>9.9125869070124689E-2</v>
      </c>
      <c r="Y131" s="18">
        <f t="shared" si="44"/>
        <v>9.886595724885755E-2</v>
      </c>
      <c r="Z131" s="18">
        <f t="shared" si="44"/>
        <v>0.11785920106477785</v>
      </c>
      <c r="AA131" s="18">
        <f t="shared" si="44"/>
        <v>0.12587757469037644</v>
      </c>
      <c r="AB131" s="18">
        <f t="shared" si="44"/>
        <v>0.13756470157613099</v>
      </c>
      <c r="AC131" s="18">
        <f t="shared" si="44"/>
        <v>8.1586632017802391E-2</v>
      </c>
      <c r="AD131" s="21"/>
    </row>
    <row r="132" spans="1:30">
      <c r="A132" s="2">
        <v>22</v>
      </c>
      <c r="B132" s="44" t="s">
        <v>77</v>
      </c>
      <c r="C132" s="18">
        <f t="shared" ref="C132:I132" si="53">C30/C$8*100</f>
        <v>3.7607869503702165E-2</v>
      </c>
      <c r="D132" s="18">
        <f t="shared" si="53"/>
        <v>3.186183758715902E-2</v>
      </c>
      <c r="E132" s="18">
        <f t="shared" si="53"/>
        <v>2.7916686066822002E-2</v>
      </c>
      <c r="F132" s="18">
        <f t="shared" si="53"/>
        <v>2.8342833208542785E-2</v>
      </c>
      <c r="G132" s="18">
        <f t="shared" si="53"/>
        <v>3.0127484090712624E-2</v>
      </c>
      <c r="H132" s="18">
        <f t="shared" si="53"/>
        <v>3.0838686125998639E-2</v>
      </c>
      <c r="I132" s="18">
        <f t="shared" si="53"/>
        <v>3.2588245434249916E-2</v>
      </c>
      <c r="J132" s="18">
        <f t="shared" si="44"/>
        <v>2.4571914805800486E-2</v>
      </c>
      <c r="K132" s="18">
        <f t="shared" si="44"/>
        <v>2.2263448616873512E-2</v>
      </c>
      <c r="L132" s="18">
        <f t="shared" si="44"/>
        <v>1.7268464382563013E-2</v>
      </c>
      <c r="M132" s="18">
        <f t="shared" si="7"/>
        <v>1.1454483807768657E-2</v>
      </c>
      <c r="N132" s="18">
        <f t="shared" si="7"/>
        <v>5.043776142534119E-2</v>
      </c>
      <c r="O132" s="18">
        <f t="shared" si="44"/>
        <v>1.0422577029216331E-2</v>
      </c>
      <c r="P132" s="18">
        <f t="shared" si="44"/>
        <v>1.0802346616516608E-2</v>
      </c>
      <c r="Q132" s="18">
        <f t="shared" si="44"/>
        <v>1.0679427927077803E-2</v>
      </c>
      <c r="R132" s="18">
        <f t="shared" si="44"/>
        <v>7.7626978899365227E-3</v>
      </c>
      <c r="S132" s="18">
        <f t="shared" si="44"/>
        <v>9.8050772375055315E-3</v>
      </c>
      <c r="T132" s="18">
        <f t="shared" si="44"/>
        <v>1.1772108536815805E-2</v>
      </c>
      <c r="U132" s="18">
        <f t="shared" si="44"/>
        <v>1.1263920511279229E-2</v>
      </c>
      <c r="V132" s="18">
        <f t="shared" si="44"/>
        <v>1.1609282584853647E-2</v>
      </c>
      <c r="W132" s="18">
        <f t="shared" si="44"/>
        <v>1.2122125426111472E-2</v>
      </c>
      <c r="X132" s="18">
        <f t="shared" si="44"/>
        <v>1.591910631249303E-2</v>
      </c>
      <c r="Y132" s="18">
        <f t="shared" si="44"/>
        <v>1.4488134118287194E-2</v>
      </c>
      <c r="Z132" s="18">
        <f t="shared" si="44"/>
        <v>1.7961661153048002E-2</v>
      </c>
      <c r="AA132" s="18">
        <f t="shared" si="44"/>
        <v>1.6367947793110085E-2</v>
      </c>
      <c r="AB132" s="18">
        <f t="shared" si="44"/>
        <v>7.4916781841948147E-3</v>
      </c>
      <c r="AC132" s="18">
        <f t="shared" si="44"/>
        <v>1.4922521866793385E-2</v>
      </c>
      <c r="AD132" s="21"/>
    </row>
    <row r="133" spans="1:30">
      <c r="A133" s="2">
        <v>23</v>
      </c>
      <c r="B133" s="44" t="s">
        <v>76</v>
      </c>
      <c r="C133" s="18">
        <f t="shared" ref="C133:I133" si="54">C31/C$8*100</f>
        <v>2.4071435708235878E-2</v>
      </c>
      <c r="D133" s="18">
        <f t="shared" si="54"/>
        <v>2.3764198776958796E-2</v>
      </c>
      <c r="E133" s="18">
        <f t="shared" si="54"/>
        <v>3.015198046100635E-2</v>
      </c>
      <c r="F133" s="18">
        <f t="shared" si="54"/>
        <v>3.9034959844826515E-2</v>
      </c>
      <c r="G133" s="18">
        <f t="shared" si="54"/>
        <v>2.9099522930924725E-2</v>
      </c>
      <c r="H133" s="18">
        <f t="shared" si="54"/>
        <v>2.8562565300644376E-2</v>
      </c>
      <c r="I133" s="18">
        <f t="shared" si="54"/>
        <v>2.0777478439522799E-2</v>
      </c>
      <c r="J133" s="18">
        <f t="shared" si="44"/>
        <v>2.9338025995769457E-2</v>
      </c>
      <c r="K133" s="18">
        <f t="shared" si="44"/>
        <v>1.6535588190230727E-2</v>
      </c>
      <c r="L133" s="18">
        <f t="shared" si="44"/>
        <v>1.2943478615513098E-2</v>
      </c>
      <c r="M133" s="18">
        <f t="shared" si="7"/>
        <v>2.734644999595268E-2</v>
      </c>
      <c r="N133" s="18">
        <f t="shared" si="7"/>
        <v>4.652464709613658E-2</v>
      </c>
      <c r="O133" s="18">
        <f t="shared" si="44"/>
        <v>9.1236985803335516E-2</v>
      </c>
      <c r="P133" s="18">
        <f t="shared" si="44"/>
        <v>0.12716651409512028</v>
      </c>
      <c r="Q133" s="18">
        <f t="shared" si="44"/>
        <v>0.14707339754640217</v>
      </c>
      <c r="R133" s="18">
        <f t="shared" si="44"/>
        <v>0.15069285138703156</v>
      </c>
      <c r="S133" s="18">
        <f t="shared" si="44"/>
        <v>0.15203364052846444</v>
      </c>
      <c r="T133" s="18">
        <f t="shared" si="44"/>
        <v>0.17714670163253343</v>
      </c>
      <c r="U133" s="18">
        <f t="shared" si="44"/>
        <v>0.13257231164615127</v>
      </c>
      <c r="V133" s="18">
        <f t="shared" si="44"/>
        <v>0.10966502647826654</v>
      </c>
      <c r="W133" s="18">
        <f t="shared" si="44"/>
        <v>0.10696985746313654</v>
      </c>
      <c r="X133" s="18">
        <f t="shared" si="44"/>
        <v>0.10814262426868185</v>
      </c>
      <c r="Y133" s="18">
        <f t="shared" si="44"/>
        <v>0.10052869160808145</v>
      </c>
      <c r="Z133" s="18">
        <f t="shared" si="44"/>
        <v>9.8876918588633761E-2</v>
      </c>
      <c r="AA133" s="18">
        <f t="shared" si="44"/>
        <v>7.9862548447580478E-2</v>
      </c>
      <c r="AB133" s="18">
        <f t="shared" si="44"/>
        <v>7.203757756613155E-2</v>
      </c>
      <c r="AC133" s="18">
        <f t="shared" si="44"/>
        <v>0.10126593243133693</v>
      </c>
      <c r="AD133" s="21"/>
    </row>
    <row r="134" spans="1:30">
      <c r="A134" s="2">
        <v>24</v>
      </c>
      <c r="B134" s="44" t="s">
        <v>75</v>
      </c>
      <c r="C134" s="18">
        <f t="shared" ref="C134:I134" si="55">C32/C$8*100</f>
        <v>1.1550051851013137E-2</v>
      </c>
      <c r="D134" s="18">
        <f t="shared" si="55"/>
        <v>2.4744494637601425E-2</v>
      </c>
      <c r="E134" s="18">
        <f t="shared" si="55"/>
        <v>3.322532647646257E-2</v>
      </c>
      <c r="F134" s="18">
        <f t="shared" si="55"/>
        <v>4.154768650418382E-2</v>
      </c>
      <c r="G134" s="18">
        <f t="shared" si="55"/>
        <v>2.4725539961066068E-2</v>
      </c>
      <c r="H134" s="18">
        <f t="shared" si="55"/>
        <v>2.2002455613127463E-2</v>
      </c>
      <c r="I134" s="18">
        <f t="shared" si="55"/>
        <v>3.3936946996773236E-2</v>
      </c>
      <c r="J134" s="18">
        <f t="shared" si="44"/>
        <v>2.5769627422338647E-2</v>
      </c>
      <c r="K134" s="18">
        <f t="shared" si="44"/>
        <v>1.5121792350857928E-2</v>
      </c>
      <c r="L134" s="18">
        <f t="shared" si="44"/>
        <v>8.9329532354922182E-3</v>
      </c>
      <c r="M134" s="18">
        <f t="shared" si="7"/>
        <v>3.692677505046843E-3</v>
      </c>
      <c r="N134" s="18">
        <f t="shared" si="7"/>
        <v>3.4535238253267674E-3</v>
      </c>
      <c r="O134" s="18">
        <f t="shared" si="44"/>
        <v>7.3277763740511601E-3</v>
      </c>
      <c r="P134" s="18">
        <f t="shared" si="44"/>
        <v>3.5737283753260532E-3</v>
      </c>
      <c r="Q134" s="18">
        <f t="shared" si="44"/>
        <v>4.8106302177248952E-3</v>
      </c>
      <c r="R134" s="18">
        <f t="shared" si="44"/>
        <v>2.3692284467279052E-3</v>
      </c>
      <c r="S134" s="18">
        <f t="shared" si="44"/>
        <v>1.8645136850857081E-3</v>
      </c>
      <c r="T134" s="18">
        <f t="shared" si="44"/>
        <v>2.5155347818457308E-3</v>
      </c>
      <c r="U134" s="18">
        <f t="shared" si="44"/>
        <v>4.4530328246692903E-3</v>
      </c>
      <c r="V134" s="18">
        <f t="shared" si="44"/>
        <v>2.5238406384053488E-3</v>
      </c>
      <c r="W134" s="18">
        <f t="shared" si="44"/>
        <v>2.0871125117705386E-3</v>
      </c>
      <c r="X134" s="18">
        <f t="shared" si="44"/>
        <v>3.4542944768386121E-3</v>
      </c>
      <c r="Y134" s="18">
        <f t="shared" si="44"/>
        <v>3.0721142268664101E-3</v>
      </c>
      <c r="Z134" s="18">
        <f t="shared" si="44"/>
        <v>3.006814779500119E-3</v>
      </c>
      <c r="AA134" s="18">
        <f t="shared" si="44"/>
        <v>3.0826606511579306E-3</v>
      </c>
      <c r="AB134" s="18">
        <f t="shared" si="44"/>
        <v>8.3705386173525264E-4</v>
      </c>
      <c r="AC134" s="18">
        <f t="shared" si="44"/>
        <v>4.8006029976605177E-3</v>
      </c>
      <c r="AD134" s="21"/>
    </row>
    <row r="135" spans="1:30">
      <c r="A135" s="2">
        <v>25</v>
      </c>
      <c r="B135" s="44" t="s">
        <v>74</v>
      </c>
      <c r="C135" s="18">
        <f t="shared" ref="C135:I135" si="56">C33/C$8*100</f>
        <v>0.60415364117574843</v>
      </c>
      <c r="D135" s="18">
        <f t="shared" si="56"/>
        <v>0.50564200015038885</v>
      </c>
      <c r="E135" s="18">
        <f t="shared" si="56"/>
        <v>0.60752894703703497</v>
      </c>
      <c r="F135" s="18">
        <f t="shared" si="56"/>
        <v>0.74796654890756642</v>
      </c>
      <c r="G135" s="18">
        <f t="shared" si="56"/>
        <v>0.62533358929268257</v>
      </c>
      <c r="H135" s="18">
        <f t="shared" si="56"/>
        <v>0.50133932571757744</v>
      </c>
      <c r="I135" s="18">
        <f t="shared" si="56"/>
        <v>0.48920090373087372</v>
      </c>
      <c r="J135" s="18">
        <f t="shared" si="44"/>
        <v>0.29392398894882121</v>
      </c>
      <c r="K135" s="18">
        <f t="shared" si="44"/>
        <v>0.27310844834958348</v>
      </c>
      <c r="L135" s="18">
        <f t="shared" si="44"/>
        <v>0.25408845046622947</v>
      </c>
      <c r="M135" s="18">
        <f t="shared" si="7"/>
        <v>0.28834692438921472</v>
      </c>
      <c r="N135" s="18">
        <f t="shared" si="7"/>
        <v>0.34699137534702107</v>
      </c>
      <c r="O135" s="18">
        <f t="shared" si="44"/>
        <v>0.2103754694473704</v>
      </c>
      <c r="P135" s="18">
        <f t="shared" si="44"/>
        <v>0.20459459945119676</v>
      </c>
      <c r="Q135" s="18">
        <f t="shared" si="44"/>
        <v>8.6326637490214644E-2</v>
      </c>
      <c r="R135" s="18">
        <f t="shared" si="44"/>
        <v>0.11808012712885342</v>
      </c>
      <c r="S135" s="18">
        <f t="shared" si="44"/>
        <v>0.14775573642711368</v>
      </c>
      <c r="T135" s="18">
        <f t="shared" si="44"/>
        <v>0.12419629660082579</v>
      </c>
      <c r="U135" s="18">
        <f t="shared" si="44"/>
        <v>9.9068587082978915E-2</v>
      </c>
      <c r="V135" s="18">
        <f t="shared" si="44"/>
        <v>0.11777244225269388</v>
      </c>
      <c r="W135" s="18">
        <f t="shared" si="44"/>
        <v>8.920435246654182E-2</v>
      </c>
      <c r="X135" s="18">
        <f t="shared" si="44"/>
        <v>8.159809039925206E-2</v>
      </c>
      <c r="Y135" s="18">
        <f t="shared" si="44"/>
        <v>8.049176820759929E-2</v>
      </c>
      <c r="Z135" s="18">
        <f t="shared" si="44"/>
        <v>9.6326898317984688E-2</v>
      </c>
      <c r="AA135" s="18">
        <f t="shared" si="44"/>
        <v>8.3567350524637277E-2</v>
      </c>
      <c r="AB135" s="18">
        <f t="shared" si="44"/>
        <v>3.7003676691002609E-2</v>
      </c>
      <c r="AC135" s="18">
        <f t="shared" si="44"/>
        <v>0.14864836899476819</v>
      </c>
      <c r="AD135" s="21"/>
    </row>
    <row r="136" spans="1:30">
      <c r="A136" s="2">
        <v>26</v>
      </c>
      <c r="B136" s="44" t="s">
        <v>73</v>
      </c>
      <c r="C136" s="18">
        <f t="shared" ref="C136:I136" si="57">C34/C$8*100</f>
        <v>6.7554604389459344E-2</v>
      </c>
      <c r="D136" s="18">
        <f t="shared" si="57"/>
        <v>2.8919841755160457E-2</v>
      </c>
      <c r="E136" s="18">
        <f t="shared" si="57"/>
        <v>3.6423588582290584E-2</v>
      </c>
      <c r="F136" s="18">
        <f t="shared" si="57"/>
        <v>1.2175767882899119E-2</v>
      </c>
      <c r="G136" s="18">
        <f t="shared" si="57"/>
        <v>7.6495173203123851E-4</v>
      </c>
      <c r="H136" s="18">
        <f t="shared" si="57"/>
        <v>5.4132586862910305E-4</v>
      </c>
      <c r="I136" s="18">
        <f t="shared" si="57"/>
        <v>1.541625165503208E-3</v>
      </c>
      <c r="J136" s="18">
        <f t="shared" si="44"/>
        <v>1.8622945421798915E-3</v>
      </c>
      <c r="K136" s="18">
        <f t="shared" si="44"/>
        <v>5.0043594909117408E-3</v>
      </c>
      <c r="L136" s="18">
        <f t="shared" si="44"/>
        <v>3.81997530982623E-3</v>
      </c>
      <c r="M136" s="18">
        <f t="shared" si="7"/>
        <v>2.7087535552988607E-3</v>
      </c>
      <c r="N136" s="18">
        <f t="shared" si="7"/>
        <v>3.683673348487649E-3</v>
      </c>
      <c r="O136" s="18">
        <f t="shared" ref="J136:AC148" si="58">O34/O$8*100</f>
        <v>2.5402647154847344E-3</v>
      </c>
      <c r="P136" s="18">
        <f t="shared" si="58"/>
        <v>8.3676604250917583E-4</v>
      </c>
      <c r="Q136" s="18">
        <f t="shared" si="58"/>
        <v>1.5061516485612894E-3</v>
      </c>
      <c r="R136" s="18">
        <f t="shared" si="58"/>
        <v>8.4277667841123859E-3</v>
      </c>
      <c r="S136" s="18">
        <f t="shared" si="58"/>
        <v>3.7011697219697308E-3</v>
      </c>
      <c r="T136" s="18">
        <f t="shared" si="58"/>
        <v>6.5240910730795104E-3</v>
      </c>
      <c r="U136" s="18">
        <f t="shared" si="58"/>
        <v>6.7082750195679771E-3</v>
      </c>
      <c r="V136" s="18">
        <f t="shared" si="58"/>
        <v>4.9282681723335775E-3</v>
      </c>
      <c r="W136" s="18">
        <f t="shared" si="58"/>
        <v>2.5436976088851586E-3</v>
      </c>
      <c r="X136" s="18">
        <f t="shared" si="58"/>
        <v>1.9538079809902783E-3</v>
      </c>
      <c r="Y136" s="18">
        <f t="shared" si="58"/>
        <v>3.6260675770354114E-3</v>
      </c>
      <c r="Z136" s="18">
        <f t="shared" si="58"/>
        <v>3.8962405010034549E-3</v>
      </c>
      <c r="AA136" s="18">
        <f t="shared" si="58"/>
        <v>2.8841649150752797E-3</v>
      </c>
      <c r="AB136" s="18">
        <f t="shared" si="58"/>
        <v>1.4686377566246382E-3</v>
      </c>
      <c r="AC136" s="18">
        <f t="shared" si="58"/>
        <v>4.2145725847307566E-3</v>
      </c>
      <c r="AD136" s="21"/>
    </row>
    <row r="137" spans="1:30">
      <c r="A137" s="2">
        <v>27</v>
      </c>
      <c r="B137" s="44" t="s">
        <v>72</v>
      </c>
      <c r="C137" s="18">
        <f t="shared" ref="C137:I137" si="59">C35/C$8*100</f>
        <v>1.7693915861038068</v>
      </c>
      <c r="D137" s="18">
        <f t="shared" si="59"/>
        <v>1.8592066160932139</v>
      </c>
      <c r="E137" s="18">
        <f t="shared" si="59"/>
        <v>1.4827330398943841</v>
      </c>
      <c r="F137" s="18">
        <f t="shared" si="59"/>
        <v>0.98948687551878789</v>
      </c>
      <c r="G137" s="18">
        <f t="shared" si="59"/>
        <v>0.46573746405471239</v>
      </c>
      <c r="H137" s="18">
        <f t="shared" si="59"/>
        <v>1.2555245616764747</v>
      </c>
      <c r="I137" s="18">
        <f t="shared" si="59"/>
        <v>0.69347149231546701</v>
      </c>
      <c r="J137" s="18">
        <f t="shared" si="58"/>
        <v>0.48849663319659375</v>
      </c>
      <c r="K137" s="18">
        <f t="shared" si="58"/>
        <v>0.53042034744461419</v>
      </c>
      <c r="L137" s="18">
        <f t="shared" si="58"/>
        <v>0.71876752026206103</v>
      </c>
      <c r="M137" s="18">
        <f t="shared" si="7"/>
        <v>0.63259374601006502</v>
      </c>
      <c r="N137" s="18">
        <f t="shared" si="7"/>
        <v>0.71212700830877984</v>
      </c>
      <c r="O137" s="18">
        <f t="shared" si="58"/>
        <v>0.5429428526486263</v>
      </c>
      <c r="P137" s="18">
        <f t="shared" si="58"/>
        <v>0.91668653053248228</v>
      </c>
      <c r="Q137" s="18">
        <f t="shared" si="58"/>
        <v>0.32793270536674407</v>
      </c>
      <c r="R137" s="18">
        <f t="shared" si="58"/>
        <v>0.30712055365017177</v>
      </c>
      <c r="S137" s="18">
        <f t="shared" si="58"/>
        <v>0.329348297528337</v>
      </c>
      <c r="T137" s="18">
        <f t="shared" si="58"/>
        <v>0.37263638980501729</v>
      </c>
      <c r="U137" s="18">
        <f t="shared" si="58"/>
        <v>0.35630499448383374</v>
      </c>
      <c r="V137" s="18">
        <f t="shared" si="58"/>
        <v>0.3174796343781518</v>
      </c>
      <c r="W137" s="18">
        <f t="shared" si="58"/>
        <v>0.23405143563157535</v>
      </c>
      <c r="X137" s="18">
        <f t="shared" si="58"/>
        <v>0.32588326294845066</v>
      </c>
      <c r="Y137" s="18">
        <f t="shared" si="58"/>
        <v>0.29146715056405154</v>
      </c>
      <c r="Z137" s="18">
        <f t="shared" si="58"/>
        <v>0.25604044435876538</v>
      </c>
      <c r="AA137" s="18">
        <f t="shared" si="58"/>
        <v>0.21461974874253403</v>
      </c>
      <c r="AB137" s="18">
        <f t="shared" si="58"/>
        <v>6.6825319471627662E-2</v>
      </c>
      <c r="AC137" s="18">
        <f t="shared" si="58"/>
        <v>0.39276610412858715</v>
      </c>
      <c r="AD137" s="21"/>
    </row>
    <row r="138" spans="1:30" ht="25.5">
      <c r="A138" s="2">
        <v>28</v>
      </c>
      <c r="B138" s="47" t="s">
        <v>71</v>
      </c>
      <c r="C138" s="18">
        <f t="shared" ref="C138:I138" si="60">C36/C$8*100</f>
        <v>0.97034907300835993</v>
      </c>
      <c r="D138" s="18">
        <f t="shared" si="60"/>
        <v>0.95030840714879683</v>
      </c>
      <c r="E138" s="18">
        <f t="shared" si="60"/>
        <v>0.90826616157177464</v>
      </c>
      <c r="F138" s="18">
        <f t="shared" si="60"/>
        <v>0.82551814345698038</v>
      </c>
      <c r="G138" s="18">
        <f t="shared" si="60"/>
        <v>0.74215482711841596</v>
      </c>
      <c r="H138" s="18">
        <f t="shared" si="60"/>
        <v>0.54520614847830151</v>
      </c>
      <c r="I138" s="18">
        <f t="shared" si="60"/>
        <v>0.63456979956750714</v>
      </c>
      <c r="J138" s="18">
        <f t="shared" si="58"/>
        <v>0.6092619133064261</v>
      </c>
      <c r="K138" s="18">
        <f t="shared" si="58"/>
        <v>0.45025443951998612</v>
      </c>
      <c r="L138" s="18">
        <f t="shared" si="58"/>
        <v>0.43998574367551424</v>
      </c>
      <c r="M138" s="18">
        <f t="shared" si="7"/>
        <v>0.40110702999155767</v>
      </c>
      <c r="N138" s="18">
        <f t="shared" si="7"/>
        <v>0.42003138571746251</v>
      </c>
      <c r="O138" s="18">
        <f t="shared" si="58"/>
        <v>0.35579908143225081</v>
      </c>
      <c r="P138" s="18">
        <f t="shared" si="58"/>
        <v>0.52283956530364961</v>
      </c>
      <c r="Q138" s="18">
        <f t="shared" si="58"/>
        <v>0.33740804657003753</v>
      </c>
      <c r="R138" s="18">
        <f t="shared" si="58"/>
        <v>0.4002477523556644</v>
      </c>
      <c r="S138" s="18">
        <f t="shared" si="58"/>
        <v>0.63076121305732169</v>
      </c>
      <c r="T138" s="18">
        <f t="shared" si="58"/>
        <v>0.40136694783384497</v>
      </c>
      <c r="U138" s="18">
        <f t="shared" si="58"/>
        <v>0.36002056884919731</v>
      </c>
      <c r="V138" s="18">
        <f t="shared" si="58"/>
        <v>0.37084219694350967</v>
      </c>
      <c r="W138" s="18">
        <f t="shared" si="58"/>
        <v>0.26614415471549491</v>
      </c>
      <c r="X138" s="18">
        <f t="shared" si="58"/>
        <v>0.2702645378866706</v>
      </c>
      <c r="Y138" s="18">
        <f t="shared" si="58"/>
        <v>0.28660020431889355</v>
      </c>
      <c r="Z138" s="18">
        <f t="shared" si="58"/>
        <v>0.31414661516325565</v>
      </c>
      <c r="AA138" s="18">
        <f t="shared" si="58"/>
        <v>0.23682285175272177</v>
      </c>
      <c r="AB138" s="18">
        <f t="shared" si="58"/>
        <v>0.17713921201070426</v>
      </c>
      <c r="AC138" s="18">
        <f t="shared" si="58"/>
        <v>0.36947302599020337</v>
      </c>
      <c r="AD138" s="21"/>
    </row>
    <row r="139" spans="1:30">
      <c r="A139" s="2">
        <v>29</v>
      </c>
      <c r="B139" s="44" t="s">
        <v>70</v>
      </c>
      <c r="C139" s="18">
        <f t="shared" ref="C139:I139" si="61">C37/C$8*100</f>
        <v>1.3392147300914106</v>
      </c>
      <c r="D139" s="18">
        <f t="shared" si="61"/>
        <v>1.3577726264847638</v>
      </c>
      <c r="E139" s="18">
        <f t="shared" si="61"/>
        <v>1.3933866473140786</v>
      </c>
      <c r="F139" s="18">
        <f t="shared" si="61"/>
        <v>1.3489634848756815</v>
      </c>
      <c r="G139" s="18">
        <f t="shared" si="61"/>
        <v>1.4269564769307608</v>
      </c>
      <c r="H139" s="18">
        <f t="shared" si="61"/>
        <v>1.3077760631269399</v>
      </c>
      <c r="I139" s="18">
        <f t="shared" si="61"/>
        <v>1.3134958971582396</v>
      </c>
      <c r="J139" s="18">
        <f t="shared" si="58"/>
        <v>1.0733714234015379</v>
      </c>
      <c r="K139" s="18">
        <f t="shared" si="58"/>
        <v>1.1297445596840985</v>
      </c>
      <c r="L139" s="18">
        <f t="shared" si="58"/>
        <v>1.1147038868602321</v>
      </c>
      <c r="M139" s="18">
        <f t="shared" si="7"/>
        <v>1.0742605779795529</v>
      </c>
      <c r="N139" s="18">
        <f t="shared" si="7"/>
        <v>1.0629317104443097</v>
      </c>
      <c r="O139" s="18">
        <f t="shared" si="58"/>
        <v>1.2082399277468678</v>
      </c>
      <c r="P139" s="18">
        <f t="shared" si="58"/>
        <v>1.8097276227246408</v>
      </c>
      <c r="Q139" s="18">
        <f t="shared" si="58"/>
        <v>1.5869673252767886</v>
      </c>
      <c r="R139" s="18">
        <f t="shared" si="58"/>
        <v>1.5815971771682729</v>
      </c>
      <c r="S139" s="18">
        <f t="shared" si="58"/>
        <v>1.7046596804854004</v>
      </c>
      <c r="T139" s="18">
        <f t="shared" si="58"/>
        <v>1.747052265589522</v>
      </c>
      <c r="U139" s="18">
        <f t="shared" si="58"/>
        <v>1.7149555224774053</v>
      </c>
      <c r="V139" s="18">
        <f t="shared" si="58"/>
        <v>1.5549127585956866</v>
      </c>
      <c r="W139" s="18">
        <f t="shared" si="58"/>
        <v>1.4200319183143033</v>
      </c>
      <c r="X139" s="18">
        <f t="shared" si="58"/>
        <v>1.4890692776949694</v>
      </c>
      <c r="Y139" s="18">
        <f t="shared" si="58"/>
        <v>1.7223297969680373</v>
      </c>
      <c r="Z139" s="18">
        <f t="shared" si="58"/>
        <v>1.9049739980425473</v>
      </c>
      <c r="AA139" s="18">
        <f t="shared" si="58"/>
        <v>1.7804503158475784</v>
      </c>
      <c r="AB139" s="18">
        <f t="shared" si="58"/>
        <v>1.6275468168877341</v>
      </c>
      <c r="AC139" s="18">
        <f t="shared" si="58"/>
        <v>1.5704540828199525</v>
      </c>
      <c r="AD139" s="21"/>
    </row>
    <row r="140" spans="1:30">
      <c r="A140" s="2">
        <v>30</v>
      </c>
      <c r="B140" s="44" t="s">
        <v>69</v>
      </c>
      <c r="C140" s="18">
        <f t="shared" ref="C140:I140" si="62">C38/C$8*100</f>
        <v>0.39114689931561664</v>
      </c>
      <c r="D140" s="18">
        <f t="shared" si="62"/>
        <v>0.39363685277869997</v>
      </c>
      <c r="E140" s="18">
        <f t="shared" si="62"/>
        <v>0.36439738605455346</v>
      </c>
      <c r="F140" s="18">
        <f t="shared" si="62"/>
        <v>0.41188576806716137</v>
      </c>
      <c r="G140" s="18">
        <f t="shared" si="62"/>
        <v>0.38716929407782263</v>
      </c>
      <c r="H140" s="18">
        <f t="shared" si="62"/>
        <v>0.30393833356500233</v>
      </c>
      <c r="I140" s="18">
        <f t="shared" si="62"/>
        <v>0.30884426111045932</v>
      </c>
      <c r="J140" s="18">
        <f t="shared" si="58"/>
        <v>0.18726111344200605</v>
      </c>
      <c r="K140" s="18">
        <f t="shared" si="58"/>
        <v>0.19190866982245036</v>
      </c>
      <c r="L140" s="18">
        <f t="shared" si="58"/>
        <v>0.19275975790169916</v>
      </c>
      <c r="M140" s="18">
        <f t="shared" ref="M140:N140" si="63">M38/M$8*100</f>
        <v>0.18463450801279818</v>
      </c>
      <c r="N140" s="18">
        <f t="shared" si="63"/>
        <v>0.14241321826951894</v>
      </c>
      <c r="O140" s="18">
        <f t="shared" si="58"/>
        <v>0.17556362642213394</v>
      </c>
      <c r="P140" s="18">
        <f t="shared" si="58"/>
        <v>0.26170114938151706</v>
      </c>
      <c r="Q140" s="18">
        <f t="shared" si="58"/>
        <v>0.34641737942324197</v>
      </c>
      <c r="R140" s="18">
        <f t="shared" si="58"/>
        <v>0.33245317444862293</v>
      </c>
      <c r="S140" s="18">
        <f t="shared" si="58"/>
        <v>0.28265723079722355</v>
      </c>
      <c r="T140" s="18">
        <f t="shared" si="58"/>
        <v>0.27413699429056126</v>
      </c>
      <c r="U140" s="18">
        <f t="shared" si="58"/>
        <v>0.28298849382751678</v>
      </c>
      <c r="V140" s="18">
        <f t="shared" si="58"/>
        <v>0.29343181137017704</v>
      </c>
      <c r="W140" s="18">
        <f t="shared" si="58"/>
        <v>0.32558158829007389</v>
      </c>
      <c r="X140" s="18">
        <f t="shared" si="58"/>
        <v>0.33585278982910022</v>
      </c>
      <c r="Y140" s="18">
        <f t="shared" si="58"/>
        <v>0.29077756900413476</v>
      </c>
      <c r="Z140" s="18">
        <f t="shared" si="58"/>
        <v>0.30814586959049983</v>
      </c>
      <c r="AA140" s="18">
        <f t="shared" si="58"/>
        <v>0.43919699472060358</v>
      </c>
      <c r="AB140" s="18">
        <f t="shared" si="58"/>
        <v>0.53345957415593293</v>
      </c>
      <c r="AC140" s="18">
        <f t="shared" si="58"/>
        <v>0.31300953336140347</v>
      </c>
      <c r="AD140" s="21"/>
    </row>
    <row r="141" spans="1:30">
      <c r="A141" s="2">
        <v>31</v>
      </c>
      <c r="B141" s="44" t="s">
        <v>68</v>
      </c>
      <c r="C141" s="18">
        <f t="shared" ref="C141:I141" si="64">C39/C$8*100</f>
        <v>2.3853546085296977E-3</v>
      </c>
      <c r="D141" s="18">
        <f t="shared" si="64"/>
        <v>4.0916367963435372E-3</v>
      </c>
      <c r="E141" s="18">
        <f t="shared" si="64"/>
        <v>6.4591839907649092E-4</v>
      </c>
      <c r="F141" s="18">
        <f t="shared" si="64"/>
        <v>1.8001408783192749E-3</v>
      </c>
      <c r="G141" s="18">
        <f t="shared" si="64"/>
        <v>9.1344045832944748E-4</v>
      </c>
      <c r="H141" s="18">
        <f t="shared" si="64"/>
        <v>1.1463654989762335E-2</v>
      </c>
      <c r="I141" s="18">
        <f t="shared" si="64"/>
        <v>3.3675259128487074E-2</v>
      </c>
      <c r="J141" s="18">
        <f t="shared" si="58"/>
        <v>2.6187637308173728E-3</v>
      </c>
      <c r="K141" s="18">
        <f t="shared" si="58"/>
        <v>6.5291162244264123E-2</v>
      </c>
      <c r="L141" s="18">
        <f t="shared" si="58"/>
        <v>3.4408795951491822E-2</v>
      </c>
      <c r="M141" s="18">
        <f t="shared" ref="M141:N156" si="65">M39/M$8*100</f>
        <v>1.7759477186764735E-2</v>
      </c>
      <c r="N141" s="18">
        <f t="shared" si="65"/>
        <v>3.6991837455012638E-2</v>
      </c>
      <c r="O141" s="18">
        <f t="shared" si="58"/>
        <v>9.9418551105830075E-2</v>
      </c>
      <c r="P141" s="18">
        <f t="shared" si="58"/>
        <v>0.10608871822132887</v>
      </c>
      <c r="Q141" s="18">
        <f t="shared" si="58"/>
        <v>5.1015640997754193E-2</v>
      </c>
      <c r="R141" s="18">
        <f t="shared" si="58"/>
        <v>0.11054727018966573</v>
      </c>
      <c r="S141" s="18">
        <f t="shared" si="58"/>
        <v>4.1788368977736697E-2</v>
      </c>
      <c r="T141" s="18">
        <f t="shared" si="58"/>
        <v>6.582159207572845E-2</v>
      </c>
      <c r="U141" s="18">
        <f t="shared" si="58"/>
        <v>5.4095625217852175E-2</v>
      </c>
      <c r="V141" s="18">
        <f t="shared" si="58"/>
        <v>0.15711676608276617</v>
      </c>
      <c r="W141" s="18">
        <f t="shared" si="58"/>
        <v>0.17020941691796448</v>
      </c>
      <c r="X141" s="18">
        <f t="shared" si="58"/>
        <v>6.6496264194607899E-2</v>
      </c>
      <c r="Y141" s="18">
        <f t="shared" si="58"/>
        <v>2.4461232985165917E-2</v>
      </c>
      <c r="Z141" s="18">
        <f t="shared" si="58"/>
        <v>8.5854887157954061E-3</v>
      </c>
      <c r="AA141" s="18">
        <f t="shared" si="58"/>
        <v>2.4334006802534999E-3</v>
      </c>
      <c r="AB141" s="18">
        <f t="shared" si="58"/>
        <v>2.7194232022007248E-3</v>
      </c>
      <c r="AC141" s="18">
        <f t="shared" si="58"/>
        <v>5.842206004120587E-2</v>
      </c>
      <c r="AD141" s="21"/>
    </row>
    <row r="142" spans="1:30">
      <c r="A142" s="2">
        <v>32</v>
      </c>
      <c r="B142" s="44" t="s">
        <v>67</v>
      </c>
      <c r="C142" s="18">
        <f t="shared" ref="C142:I142" si="66">C40/C$8*100</f>
        <v>0.23003764821107117</v>
      </c>
      <c r="D142" s="18">
        <f t="shared" si="66"/>
        <v>0.26101616489161261</v>
      </c>
      <c r="E142" s="18">
        <f t="shared" si="66"/>
        <v>0.3026855668760749</v>
      </c>
      <c r="F142" s="18">
        <f t="shared" si="66"/>
        <v>0.29358737260696349</v>
      </c>
      <c r="G142" s="18">
        <f t="shared" si="66"/>
        <v>0.26657653685395938</v>
      </c>
      <c r="H142" s="18">
        <f t="shared" si="66"/>
        <v>0.19438880897078484</v>
      </c>
      <c r="I142" s="18">
        <f t="shared" si="66"/>
        <v>0.21683830926859313</v>
      </c>
      <c r="J142" s="18">
        <f t="shared" si="58"/>
        <v>0.17945276017096098</v>
      </c>
      <c r="K142" s="18">
        <f t="shared" si="58"/>
        <v>0.15610710605467409</v>
      </c>
      <c r="L142" s="18">
        <f t="shared" si="58"/>
        <v>0.14315528899982388</v>
      </c>
      <c r="M142" s="18">
        <f t="shared" si="65"/>
        <v>0.15521618917022267</v>
      </c>
      <c r="N142" s="18">
        <f t="shared" si="65"/>
        <v>0.14709884040697618</v>
      </c>
      <c r="O142" s="18">
        <f t="shared" si="58"/>
        <v>0.15084551635894275</v>
      </c>
      <c r="P142" s="18">
        <f t="shared" si="58"/>
        <v>0.1319662295232964</v>
      </c>
      <c r="Q142" s="18">
        <f t="shared" si="58"/>
        <v>0.10721702140871908</v>
      </c>
      <c r="R142" s="18">
        <f t="shared" si="58"/>
        <v>0.1270461495408278</v>
      </c>
      <c r="S142" s="18">
        <f t="shared" si="58"/>
        <v>0.13981043734871024</v>
      </c>
      <c r="T142" s="18">
        <f t="shared" si="58"/>
        <v>0.13690723523467266</v>
      </c>
      <c r="U142" s="18">
        <f t="shared" si="58"/>
        <v>0.13679909904690588</v>
      </c>
      <c r="V142" s="18">
        <f t="shared" si="58"/>
        <v>0.13698674942736636</v>
      </c>
      <c r="W142" s="18">
        <f t="shared" si="58"/>
        <v>0.12718485435585439</v>
      </c>
      <c r="X142" s="18">
        <f t="shared" si="58"/>
        <v>0.13546469360538702</v>
      </c>
      <c r="Y142" s="18">
        <f t="shared" si="58"/>
        <v>0.12687197509492432</v>
      </c>
      <c r="Z142" s="18">
        <f t="shared" si="58"/>
        <v>0.12814043223351013</v>
      </c>
      <c r="AA142" s="18">
        <f t="shared" si="58"/>
        <v>8.436434546505521E-2</v>
      </c>
      <c r="AB142" s="18">
        <f t="shared" si="58"/>
        <v>8.9245477987655766E-2</v>
      </c>
      <c r="AC142" s="18">
        <f t="shared" si="58"/>
        <v>0.13319862516741496</v>
      </c>
      <c r="AD142" s="21"/>
    </row>
    <row r="143" spans="1:30">
      <c r="A143" s="2">
        <v>33</v>
      </c>
      <c r="B143" s="44" t="s">
        <v>66</v>
      </c>
      <c r="C143" s="18">
        <f t="shared" ref="C143:I143" si="67">C41/C$8*100</f>
        <v>0.13166356078545244</v>
      </c>
      <c r="D143" s="18">
        <f t="shared" si="67"/>
        <v>7.7566703252009567E-2</v>
      </c>
      <c r="E143" s="18">
        <f t="shared" si="67"/>
        <v>7.0611638244429564E-2</v>
      </c>
      <c r="F143" s="18">
        <f t="shared" si="67"/>
        <v>9.8870822094338562E-2</v>
      </c>
      <c r="G143" s="18">
        <f t="shared" si="67"/>
        <v>9.4267756937331804E-2</v>
      </c>
      <c r="H143" s="18">
        <f t="shared" si="67"/>
        <v>0.12545560559782942</v>
      </c>
      <c r="I143" s="18">
        <f t="shared" si="67"/>
        <v>0.16307906130445476</v>
      </c>
      <c r="J143" s="18">
        <f t="shared" si="58"/>
        <v>0.19377894400591181</v>
      </c>
      <c r="K143" s="18">
        <f t="shared" si="58"/>
        <v>0.28684929530866421</v>
      </c>
      <c r="L143" s="18">
        <f t="shared" si="58"/>
        <v>0.2281827076454043</v>
      </c>
      <c r="M143" s="18">
        <f t="shared" si="65"/>
        <v>0.22588448925330665</v>
      </c>
      <c r="N143" s="18">
        <f t="shared" si="65"/>
        <v>0.21686577679246649</v>
      </c>
      <c r="O143" s="18">
        <f t="shared" si="58"/>
        <v>0.22627105492570793</v>
      </c>
      <c r="P143" s="18">
        <f t="shared" si="58"/>
        <v>0.18912246149986556</v>
      </c>
      <c r="Q143" s="18">
        <f t="shared" si="58"/>
        <v>0.21165319116564951</v>
      </c>
      <c r="R143" s="18">
        <f t="shared" si="58"/>
        <v>0.20814119451884638</v>
      </c>
      <c r="S143" s="18">
        <f t="shared" si="58"/>
        <v>0.21330186153170094</v>
      </c>
      <c r="T143" s="18">
        <f t="shared" si="58"/>
        <v>0.21633427191017607</v>
      </c>
      <c r="U143" s="18">
        <f t="shared" si="58"/>
        <v>0.21228710836824521</v>
      </c>
      <c r="V143" s="18">
        <f t="shared" si="58"/>
        <v>0.22050364543806056</v>
      </c>
      <c r="W143" s="18">
        <f t="shared" si="58"/>
        <v>0.25868148910962968</v>
      </c>
      <c r="X143" s="18">
        <f t="shared" si="58"/>
        <v>0.27838889265122546</v>
      </c>
      <c r="Y143" s="18">
        <f t="shared" si="58"/>
        <v>0.2974001810596571</v>
      </c>
      <c r="Z143" s="18">
        <f t="shared" si="58"/>
        <v>0.29018808259344664</v>
      </c>
      <c r="AA143" s="18">
        <f t="shared" si="58"/>
        <v>0.2856403542391257</v>
      </c>
      <c r="AB143" s="18">
        <f t="shared" si="58"/>
        <v>0.2467180036960612</v>
      </c>
      <c r="AC143" s="18">
        <f t="shared" si="58"/>
        <v>0.23740982426351942</v>
      </c>
      <c r="AD143" s="21"/>
    </row>
    <row r="144" spans="1:30">
      <c r="A144" s="2">
        <v>34</v>
      </c>
      <c r="B144" s="44" t="s">
        <v>65</v>
      </c>
      <c r="C144" s="18">
        <f t="shared" ref="C144:I144" si="68">C42/C$8*100</f>
        <v>9.943258013675349E-2</v>
      </c>
      <c r="D144" s="18">
        <f t="shared" si="68"/>
        <v>9.64159327764154E-2</v>
      </c>
      <c r="E144" s="18">
        <f t="shared" si="68"/>
        <v>9.2839008932364311E-2</v>
      </c>
      <c r="F144" s="18">
        <f t="shared" si="68"/>
        <v>0.13848913017304013</v>
      </c>
      <c r="G144" s="18">
        <f t="shared" si="68"/>
        <v>0.16064076814426181</v>
      </c>
      <c r="H144" s="18">
        <f t="shared" si="68"/>
        <v>0.14434861854800352</v>
      </c>
      <c r="I144" s="18">
        <f t="shared" si="68"/>
        <v>0.16883705230318505</v>
      </c>
      <c r="J144" s="18">
        <f t="shared" si="58"/>
        <v>0.16160237655196613</v>
      </c>
      <c r="K144" s="18">
        <f t="shared" si="58"/>
        <v>0.13872777609006243</v>
      </c>
      <c r="L144" s="18">
        <f t="shared" si="58"/>
        <v>0.14148836376800156</v>
      </c>
      <c r="M144" s="18">
        <f t="shared" si="65"/>
        <v>7.1459069698749239E-2</v>
      </c>
      <c r="N144" s="18">
        <f t="shared" si="65"/>
        <v>5.937835684581614E-2</v>
      </c>
      <c r="O144" s="18">
        <f t="shared" si="58"/>
        <v>6.9193488300033398E-2</v>
      </c>
      <c r="P144" s="18">
        <f t="shared" si="58"/>
        <v>7.1854380470532553E-2</v>
      </c>
      <c r="Q144" s="18">
        <f t="shared" si="58"/>
        <v>7.792618374715439E-2</v>
      </c>
      <c r="R144" s="18">
        <f t="shared" si="58"/>
        <v>8.1929804494596123E-2</v>
      </c>
      <c r="S144" s="18">
        <f t="shared" si="58"/>
        <v>9.493649207062016E-2</v>
      </c>
      <c r="T144" s="18">
        <f t="shared" si="58"/>
        <v>8.4103235063693355E-2</v>
      </c>
      <c r="U144" s="18">
        <f t="shared" si="58"/>
        <v>7.5319599743066568E-2</v>
      </c>
      <c r="V144" s="18">
        <f t="shared" si="58"/>
        <v>7.311865862606505E-2</v>
      </c>
      <c r="W144" s="18">
        <f t="shared" si="58"/>
        <v>6.7871061283902342E-2</v>
      </c>
      <c r="X144" s="18">
        <f t="shared" si="58"/>
        <v>8.1721929970527796E-2</v>
      </c>
      <c r="Y144" s="18">
        <f t="shared" si="58"/>
        <v>8.2141294466707052E-2</v>
      </c>
      <c r="Z144" s="18">
        <f t="shared" si="58"/>
        <v>9.3436959445799633E-2</v>
      </c>
      <c r="AA144" s="18">
        <f t="shared" si="58"/>
        <v>9.6193284166404894E-2</v>
      </c>
      <c r="AB144" s="18">
        <f t="shared" si="58"/>
        <v>0.18441153857004058</v>
      </c>
      <c r="AC144" s="18">
        <f t="shared" si="58"/>
        <v>9.3971402898863327E-2</v>
      </c>
      <c r="AD144" s="21"/>
    </row>
    <row r="145" spans="1:30">
      <c r="A145" s="2">
        <v>35</v>
      </c>
      <c r="B145" s="44" t="s">
        <v>64</v>
      </c>
      <c r="C145" s="18">
        <f t="shared" ref="C145:I145" si="69">C43/C$8*100</f>
        <v>1.4912974057502189E-2</v>
      </c>
      <c r="D145" s="18">
        <f t="shared" si="69"/>
        <v>9.3908618081928116E-3</v>
      </c>
      <c r="E145" s="18">
        <f t="shared" si="69"/>
        <v>1.3736759715034449E-2</v>
      </c>
      <c r="F145" s="18">
        <f t="shared" si="69"/>
        <v>1.9950568600281889E-2</v>
      </c>
      <c r="G145" s="18">
        <f t="shared" si="69"/>
        <v>1.5464769184467047E-2</v>
      </c>
      <c r="H145" s="18">
        <f t="shared" si="69"/>
        <v>1.3185698200653422E-2</v>
      </c>
      <c r="I145" s="18">
        <f t="shared" si="69"/>
        <v>1.6152717083740553E-2</v>
      </c>
      <c r="J145" s="18">
        <f t="shared" si="58"/>
        <v>2.590079172749235E-2</v>
      </c>
      <c r="K145" s="18">
        <f t="shared" si="58"/>
        <v>3.6739453196848508E-2</v>
      </c>
      <c r="L145" s="18">
        <f t="shared" si="58"/>
        <v>5.0492675944744152E-2</v>
      </c>
      <c r="M145" s="18">
        <f t="shared" si="65"/>
        <v>5.3773483389732507E-2</v>
      </c>
      <c r="N145" s="18">
        <f t="shared" si="65"/>
        <v>5.9649837683965742E-2</v>
      </c>
      <c r="O145" s="18">
        <f t="shared" si="58"/>
        <v>5.5602806926560985E-2</v>
      </c>
      <c r="P145" s="18">
        <f t="shared" si="58"/>
        <v>7.969098384750456E-2</v>
      </c>
      <c r="Q145" s="18">
        <f t="shared" si="58"/>
        <v>6.6625109705150815E-2</v>
      </c>
      <c r="R145" s="18">
        <f t="shared" si="58"/>
        <v>7.2542559337675894E-2</v>
      </c>
      <c r="S145" s="18">
        <f t="shared" si="58"/>
        <v>7.2213370421410863E-2</v>
      </c>
      <c r="T145" s="18">
        <f t="shared" si="58"/>
        <v>6.6396812592254786E-2</v>
      </c>
      <c r="U145" s="18">
        <f t="shared" si="58"/>
        <v>6.3486342683138103E-2</v>
      </c>
      <c r="V145" s="18">
        <f t="shared" si="58"/>
        <v>7.0677640678566717E-2</v>
      </c>
      <c r="W145" s="18">
        <f t="shared" si="58"/>
        <v>6.5937021870271825E-2</v>
      </c>
      <c r="X145" s="18">
        <f t="shared" si="58"/>
        <v>6.09184113874498E-2</v>
      </c>
      <c r="Y145" s="18">
        <f t="shared" si="58"/>
        <v>6.7488402781963761E-2</v>
      </c>
      <c r="Z145" s="18">
        <f t="shared" si="58"/>
        <v>5.6350717601161324E-2</v>
      </c>
      <c r="AA145" s="18">
        <f t="shared" si="58"/>
        <v>6.0332093492313332E-2</v>
      </c>
      <c r="AB145" s="18">
        <f t="shared" si="58"/>
        <v>6.7145471117261324E-2</v>
      </c>
      <c r="AC145" s="18">
        <f t="shared" si="58"/>
        <v>6.1524335547548652E-2</v>
      </c>
      <c r="AD145" s="21"/>
    </row>
    <row r="146" spans="1:30">
      <c r="A146" s="2">
        <v>36</v>
      </c>
      <c r="B146" s="44" t="s">
        <v>63</v>
      </c>
      <c r="C146" s="18">
        <f t="shared" ref="C146:I146" si="70">C44/C$8*100</f>
        <v>0.1762543016666703</v>
      </c>
      <c r="D146" s="18">
        <f t="shared" si="70"/>
        <v>0.22299587900809298</v>
      </c>
      <c r="E146" s="18">
        <f t="shared" si="70"/>
        <v>0.1482191521857027</v>
      </c>
      <c r="F146" s="18">
        <f t="shared" si="70"/>
        <v>0.14138063755658412</v>
      </c>
      <c r="G146" s="18">
        <f t="shared" si="70"/>
        <v>0.1518830368734124</v>
      </c>
      <c r="H146" s="18">
        <f t="shared" si="70"/>
        <v>0.10728713712127885</v>
      </c>
      <c r="I146" s="18">
        <f t="shared" si="70"/>
        <v>0.13702615124685985</v>
      </c>
      <c r="J146" s="18">
        <f t="shared" si="58"/>
        <v>0.13537137539366767</v>
      </c>
      <c r="K146" s="18">
        <f t="shared" si="58"/>
        <v>0.13259281774829945</v>
      </c>
      <c r="L146" s="18">
        <f t="shared" si="58"/>
        <v>0.1052307919621349</v>
      </c>
      <c r="M146" s="18">
        <f t="shared" si="65"/>
        <v>8.8723495056075671E-2</v>
      </c>
      <c r="N146" s="18">
        <f t="shared" si="65"/>
        <v>8.6740633238122061E-2</v>
      </c>
      <c r="O146" s="18">
        <f t="shared" si="58"/>
        <v>7.289859657663332E-2</v>
      </c>
      <c r="P146" s="18">
        <f t="shared" si="58"/>
        <v>6.5690774553931741E-2</v>
      </c>
      <c r="Q146" s="18">
        <f t="shared" si="58"/>
        <v>8.2303625354973819E-2</v>
      </c>
      <c r="R146" s="18">
        <f t="shared" si="58"/>
        <v>6.361043072702996E-2</v>
      </c>
      <c r="S146" s="18">
        <f t="shared" si="58"/>
        <v>6.4609017197853683E-2</v>
      </c>
      <c r="T146" s="18">
        <f t="shared" si="58"/>
        <v>5.7034891042490196E-2</v>
      </c>
      <c r="U146" s="18">
        <f t="shared" si="58"/>
        <v>5.6040065892407988E-2</v>
      </c>
      <c r="V146" s="18">
        <f t="shared" si="58"/>
        <v>7.4702995614755296E-2</v>
      </c>
      <c r="W146" s="18">
        <f t="shared" si="58"/>
        <v>8.1640549190899511E-2</v>
      </c>
      <c r="X146" s="18">
        <f t="shared" si="58"/>
        <v>7.557771385071986E-2</v>
      </c>
      <c r="Y146" s="18">
        <f t="shared" si="58"/>
        <v>6.5142643599800307E-2</v>
      </c>
      <c r="Z146" s="18">
        <f t="shared" si="58"/>
        <v>6.6449420862446248E-2</v>
      </c>
      <c r="AA146" s="18">
        <f t="shared" si="58"/>
        <v>6.8444560134639745E-2</v>
      </c>
      <c r="AB146" s="18">
        <f t="shared" si="58"/>
        <v>6.3423204434788619E-2</v>
      </c>
      <c r="AC146" s="18">
        <f t="shared" si="58"/>
        <v>7.5556042990699027E-2</v>
      </c>
      <c r="AD146" s="21"/>
    </row>
    <row r="147" spans="1:30">
      <c r="A147" s="2">
        <v>37</v>
      </c>
      <c r="B147" s="44" t="s">
        <v>62</v>
      </c>
      <c r="C147" s="18">
        <f t="shared" ref="C147:I147" si="71">C45/C$8*100</f>
        <v>5.7654261085908584E-2</v>
      </c>
      <c r="D147" s="18">
        <f t="shared" si="71"/>
        <v>5.3729423619884628E-2</v>
      </c>
      <c r="E147" s="18">
        <f t="shared" si="71"/>
        <v>9.9344292181105756E-2</v>
      </c>
      <c r="F147" s="18">
        <f t="shared" si="71"/>
        <v>9.0162916540613952E-2</v>
      </c>
      <c r="G147" s="18">
        <f t="shared" si="71"/>
        <v>6.6762115502680699E-2</v>
      </c>
      <c r="H147" s="18">
        <f t="shared" si="71"/>
        <v>0.12928767887576406</v>
      </c>
      <c r="I147" s="18">
        <f t="shared" si="71"/>
        <v>8.3188928597107706E-2</v>
      </c>
      <c r="J147" s="18">
        <f t="shared" si="58"/>
        <v>0.13692293035804964</v>
      </c>
      <c r="K147" s="18">
        <f t="shared" si="58"/>
        <v>0.29359385867212329</v>
      </c>
      <c r="L147" s="18">
        <f t="shared" si="58"/>
        <v>0.24029163141303131</v>
      </c>
      <c r="M147" s="18">
        <f t="shared" si="65"/>
        <v>0.13643088200805253</v>
      </c>
      <c r="N147" s="18">
        <f t="shared" si="65"/>
        <v>6.4412023679684724E-2</v>
      </c>
      <c r="O147" s="18">
        <f t="shared" si="58"/>
        <v>2.7239449533790167E-2</v>
      </c>
      <c r="P147" s="18">
        <f t="shared" si="58"/>
        <v>3.0587301596297488E-2</v>
      </c>
      <c r="Q147" s="18">
        <f t="shared" si="58"/>
        <v>1.3382190888106504E-2</v>
      </c>
      <c r="R147" s="18">
        <f t="shared" si="58"/>
        <v>2.2721579209484182E-2</v>
      </c>
      <c r="S147" s="18">
        <f t="shared" si="58"/>
        <v>1.9121993225738546E-2</v>
      </c>
      <c r="T147" s="18">
        <f t="shared" si="58"/>
        <v>1.8887307154107438E-2</v>
      </c>
      <c r="U147" s="18">
        <f t="shared" si="58"/>
        <v>1.6286600077131178E-2</v>
      </c>
      <c r="V147" s="18">
        <f t="shared" si="58"/>
        <v>1.4152449864103928E-2</v>
      </c>
      <c r="W147" s="18">
        <f t="shared" si="58"/>
        <v>1.1076748224041854E-2</v>
      </c>
      <c r="X147" s="18">
        <f t="shared" si="58"/>
        <v>8.887636901659831E-3</v>
      </c>
      <c r="Y147" s="18">
        <f t="shared" si="58"/>
        <v>7.2683254821204989E-3</v>
      </c>
      <c r="Z147" s="18">
        <f t="shared" si="58"/>
        <v>5.9073915506166362E-3</v>
      </c>
      <c r="AA147" s="18">
        <f t="shared" si="58"/>
        <v>5.0515769566605124E-3</v>
      </c>
      <c r="AB147" s="18">
        <f t="shared" si="58"/>
        <v>2.3013105583249345E-3</v>
      </c>
      <c r="AC147" s="18">
        <f t="shared" si="58"/>
        <v>3.2218071251886367E-2</v>
      </c>
      <c r="AD147" s="21"/>
    </row>
    <row r="148" spans="1:30">
      <c r="A148" s="2">
        <v>38</v>
      </c>
      <c r="B148" s="44" t="s">
        <v>61</v>
      </c>
      <c r="C148" s="18">
        <f t="shared" ref="C148:I148" si="72">C46/C$8*100</f>
        <v>0.13156236696424686</v>
      </c>
      <c r="D148" s="18">
        <f t="shared" si="72"/>
        <v>0.14801082557524248</v>
      </c>
      <c r="E148" s="18">
        <f t="shared" si="72"/>
        <v>0.16894960520332297</v>
      </c>
      <c r="F148" s="18">
        <f t="shared" si="72"/>
        <v>0.143220817973361</v>
      </c>
      <c r="G148" s="18">
        <f t="shared" si="72"/>
        <v>0.1350442406157763</v>
      </c>
      <c r="H148" s="18">
        <f t="shared" si="72"/>
        <v>0.18497577217262179</v>
      </c>
      <c r="I148" s="18">
        <f t="shared" si="72"/>
        <v>0.27286902214181685</v>
      </c>
      <c r="J148" s="18">
        <f t="shared" si="58"/>
        <v>0.20268648318314775</v>
      </c>
      <c r="K148" s="18">
        <f t="shared" si="58"/>
        <v>0.22593701016475456</v>
      </c>
      <c r="L148" s="18">
        <f t="shared" si="58"/>
        <v>0.20186566467012532</v>
      </c>
      <c r="M148" s="18">
        <f t="shared" si="65"/>
        <v>0.18610124211009074</v>
      </c>
      <c r="N148" s="18">
        <f t="shared" si="65"/>
        <v>0.19130972692026582</v>
      </c>
      <c r="O148" s="18">
        <f t="shared" si="58"/>
        <v>0.17774832508734212</v>
      </c>
      <c r="P148" s="18">
        <f t="shared" si="58"/>
        <v>0.2294411043607259</v>
      </c>
      <c r="Q148" s="18">
        <f t="shared" si="58"/>
        <v>0.2140060788016106</v>
      </c>
      <c r="R148" s="18">
        <f t="shared" si="58"/>
        <v>0.230757990056604</v>
      </c>
      <c r="S148" s="18">
        <f t="shared" si="58"/>
        <v>0.30960163851285499</v>
      </c>
      <c r="T148" s="18">
        <f t="shared" si="58"/>
        <v>0.25733486704866793</v>
      </c>
      <c r="U148" s="18">
        <f t="shared" si="58"/>
        <v>0.24011500594244514</v>
      </c>
      <c r="V148" s="18">
        <f t="shared" si="58"/>
        <v>0.26307663403533177</v>
      </c>
      <c r="W148" s="18">
        <f t="shared" si="58"/>
        <v>0.26667849349542155</v>
      </c>
      <c r="X148" s="18">
        <f t="shared" si="58"/>
        <v>0.25289840438262212</v>
      </c>
      <c r="Y148" s="18">
        <f t="shared" si="58"/>
        <v>0.26094412678945211</v>
      </c>
      <c r="Z148" s="18">
        <f t="shared" si="58"/>
        <v>0.31973639902352702</v>
      </c>
      <c r="AA148" s="18">
        <f t="shared" si="58"/>
        <v>0.27471436464232968</v>
      </c>
      <c r="AB148" s="18">
        <f t="shared" si="58"/>
        <v>0.5234075206780362</v>
      </c>
      <c r="AC148" s="18">
        <f t="shared" si="58"/>
        <v>0.26916672266187019</v>
      </c>
      <c r="AD148" s="21"/>
    </row>
    <row r="149" spans="1:30">
      <c r="A149" s="2">
        <v>39</v>
      </c>
      <c r="B149" s="44" t="s">
        <v>60</v>
      </c>
      <c r="C149" s="18">
        <f t="shared" ref="C149:I149" si="73">C47/C$8*100</f>
        <v>3.9180454342475453</v>
      </c>
      <c r="D149" s="18">
        <f t="shared" si="73"/>
        <v>3.8681166888434051</v>
      </c>
      <c r="E149" s="18">
        <f t="shared" si="73"/>
        <v>3.6637277991129258</v>
      </c>
      <c r="F149" s="18">
        <f t="shared" si="73"/>
        <v>3.694556903145406</v>
      </c>
      <c r="G149" s="18">
        <f t="shared" si="73"/>
        <v>4.0531451861154908</v>
      </c>
      <c r="H149" s="18">
        <f t="shared" si="73"/>
        <v>3.8077673572636521</v>
      </c>
      <c r="I149" s="18">
        <f t="shared" si="73"/>
        <v>4.0277176675887825</v>
      </c>
      <c r="J149" s="18">
        <f t="shared" ref="J149:AC161" si="74">J47/J$8*100</f>
        <v>3.3910653789551666</v>
      </c>
      <c r="K149" s="18">
        <f t="shared" si="74"/>
        <v>3.2348312207373047</v>
      </c>
      <c r="L149" s="18">
        <f t="shared" si="74"/>
        <v>2.9616441241754341</v>
      </c>
      <c r="M149" s="18">
        <f t="shared" si="65"/>
        <v>2.7935074575029151</v>
      </c>
      <c r="N149" s="18">
        <f t="shared" si="65"/>
        <v>2.7802294025371301</v>
      </c>
      <c r="O149" s="18">
        <f t="shared" si="74"/>
        <v>2.629097178524225</v>
      </c>
      <c r="P149" s="18">
        <f t="shared" si="74"/>
        <v>2.5180251827871261</v>
      </c>
      <c r="Q149" s="18">
        <f t="shared" si="74"/>
        <v>2.6078983503850459</v>
      </c>
      <c r="R149" s="18">
        <f t="shared" si="74"/>
        <v>2.6125363117458513</v>
      </c>
      <c r="S149" s="18">
        <f t="shared" si="74"/>
        <v>2.916131429124559</v>
      </c>
      <c r="T149" s="18">
        <f t="shared" si="74"/>
        <v>3.2914586606192322</v>
      </c>
      <c r="U149" s="18">
        <f t="shared" si="74"/>
        <v>3.3025969841568843</v>
      </c>
      <c r="V149" s="18">
        <f t="shared" si="74"/>
        <v>3.2176441626035355</v>
      </c>
      <c r="W149" s="18">
        <f t="shared" si="74"/>
        <v>3.4258282511810774</v>
      </c>
      <c r="X149" s="18">
        <f t="shared" si="74"/>
        <v>3.460800846945717</v>
      </c>
      <c r="Y149" s="18">
        <f t="shared" si="74"/>
        <v>3.6482381399224524</v>
      </c>
      <c r="Z149" s="18">
        <f t="shared" si="74"/>
        <v>3.839967896028154</v>
      </c>
      <c r="AA149" s="18">
        <f t="shared" si="74"/>
        <v>4.1102234527434485</v>
      </c>
      <c r="AB149" s="18">
        <f t="shared" si="74"/>
        <v>4.8230713956350542</v>
      </c>
      <c r="AC149" s="18">
        <f t="shared" si="74"/>
        <v>3.4029626527715595</v>
      </c>
      <c r="AD149" s="21"/>
    </row>
    <row r="150" spans="1:30">
      <c r="A150" s="2">
        <v>40</v>
      </c>
      <c r="B150" s="44" t="s">
        <v>59</v>
      </c>
      <c r="C150" s="18">
        <f t="shared" ref="C150:I150" si="75">C48/C$8*100</f>
        <v>0.59431240853039391</v>
      </c>
      <c r="D150" s="18">
        <f t="shared" si="75"/>
        <v>0.60849628175959136</v>
      </c>
      <c r="E150" s="18">
        <f t="shared" si="75"/>
        <v>0.64139456170217768</v>
      </c>
      <c r="F150" s="18">
        <f t="shared" si="75"/>
        <v>0.74533852913342513</v>
      </c>
      <c r="G150" s="18">
        <f t="shared" si="75"/>
        <v>0.86039046236746786</v>
      </c>
      <c r="H150" s="18">
        <f t="shared" si="75"/>
        <v>0.75233583066500875</v>
      </c>
      <c r="I150" s="18">
        <f t="shared" si="75"/>
        <v>0.76311637726618087</v>
      </c>
      <c r="J150" s="18">
        <f t="shared" si="74"/>
        <v>0.71922008728439901</v>
      </c>
      <c r="K150" s="18">
        <f t="shared" si="74"/>
        <v>0.78289287941209029</v>
      </c>
      <c r="L150" s="18">
        <f t="shared" si="74"/>
        <v>0.89488888519963605</v>
      </c>
      <c r="M150" s="18">
        <f t="shared" si="65"/>
        <v>0.98130086476665612</v>
      </c>
      <c r="N150" s="18">
        <f t="shared" si="65"/>
        <v>1.1558069243077889</v>
      </c>
      <c r="O150" s="18">
        <f t="shared" si="74"/>
        <v>1.2933777944087952</v>
      </c>
      <c r="P150" s="18">
        <f t="shared" si="74"/>
        <v>1.2289408940529991</v>
      </c>
      <c r="Q150" s="18">
        <f t="shared" si="74"/>
        <v>1.1886772636383791</v>
      </c>
      <c r="R150" s="18">
        <f t="shared" si="74"/>
        <v>1.0886428584648558</v>
      </c>
      <c r="S150" s="18">
        <f t="shared" si="74"/>
        <v>1.2158611209217467</v>
      </c>
      <c r="T150" s="18">
        <f t="shared" si="74"/>
        <v>1.2557741567359373</v>
      </c>
      <c r="U150" s="18">
        <f t="shared" si="74"/>
        <v>1.3335744555802962</v>
      </c>
      <c r="V150" s="18">
        <f t="shared" si="74"/>
        <v>1.3099264460316962</v>
      </c>
      <c r="W150" s="18">
        <f t="shared" si="74"/>
        <v>0.96674924711683197</v>
      </c>
      <c r="X150" s="18">
        <f t="shared" si="74"/>
        <v>0.82785712404351031</v>
      </c>
      <c r="Y150" s="18">
        <f t="shared" si="74"/>
        <v>0.74609064161826877</v>
      </c>
      <c r="Z150" s="18">
        <f t="shared" si="74"/>
        <v>0.7612849891370862</v>
      </c>
      <c r="AA150" s="18">
        <f t="shared" si="74"/>
        <v>0.55819351430266662</v>
      </c>
      <c r="AB150" s="18">
        <f t="shared" si="74"/>
        <v>0.58358294620322726</v>
      </c>
      <c r="AC150" s="18">
        <f t="shared" si="74"/>
        <v>0.97005546550600208</v>
      </c>
      <c r="AD150" s="21"/>
    </row>
    <row r="151" spans="1:30">
      <c r="A151" s="2">
        <v>41</v>
      </c>
      <c r="B151" s="44" t="s">
        <v>58</v>
      </c>
      <c r="C151" s="18">
        <f t="shared" ref="C151:I151" si="76">C49/C$8*100</f>
        <v>7.9830805264656829E-2</v>
      </c>
      <c r="D151" s="18">
        <f t="shared" si="76"/>
        <v>1.6933319750226088E-2</v>
      </c>
      <c r="E151" s="18">
        <f t="shared" si="76"/>
        <v>4.8397985463257791E-3</v>
      </c>
      <c r="F151" s="18">
        <f t="shared" si="76"/>
        <v>7.7738314028539613E-3</v>
      </c>
      <c r="G151" s="18">
        <f t="shared" si="76"/>
        <v>1.384613996381814E-2</v>
      </c>
      <c r="H151" s="18">
        <f t="shared" si="76"/>
        <v>5.5649726554697259E-3</v>
      </c>
      <c r="I151" s="18">
        <f t="shared" si="76"/>
        <v>2.8882628059384206E-2</v>
      </c>
      <c r="J151" s="18">
        <f t="shared" si="74"/>
        <v>3.4287679066115115E-2</v>
      </c>
      <c r="K151" s="18">
        <f t="shared" si="74"/>
        <v>3.5669420693759009E-2</v>
      </c>
      <c r="L151" s="18">
        <f t="shared" si="74"/>
        <v>3.6956195383834489E-2</v>
      </c>
      <c r="M151" s="18">
        <f t="shared" si="65"/>
        <v>3.0778410473711489E-2</v>
      </c>
      <c r="N151" s="18">
        <f t="shared" si="65"/>
        <v>2.7874284787568069E-2</v>
      </c>
      <c r="O151" s="18">
        <f t="shared" si="74"/>
        <v>2.2230141327921952E-2</v>
      </c>
      <c r="P151" s="18">
        <f t="shared" si="74"/>
        <v>1.0794056169523687E-2</v>
      </c>
      <c r="Q151" s="18">
        <f t="shared" si="74"/>
        <v>6.0129473428391991E-3</v>
      </c>
      <c r="R151" s="18">
        <f t="shared" si="74"/>
        <v>6.6326346680797045E-3</v>
      </c>
      <c r="S151" s="18">
        <f t="shared" si="74"/>
        <v>5.4390039276184616E-3</v>
      </c>
      <c r="T151" s="18">
        <f t="shared" si="74"/>
        <v>6.1110124440621246E-3</v>
      </c>
      <c r="U151" s="18">
        <f t="shared" si="74"/>
        <v>6.2366914549370203E-3</v>
      </c>
      <c r="V151" s="18">
        <f t="shared" si="74"/>
        <v>6.1345560533479617E-3</v>
      </c>
      <c r="W151" s="18">
        <f t="shared" si="74"/>
        <v>5.390625364460104E-3</v>
      </c>
      <c r="X151" s="18">
        <f t="shared" si="74"/>
        <v>5.9395709269454058E-3</v>
      </c>
      <c r="Y151" s="18">
        <f t="shared" si="74"/>
        <v>5.9204743674302045E-3</v>
      </c>
      <c r="Z151" s="18">
        <f t="shared" si="74"/>
        <v>5.1838757398102843E-3</v>
      </c>
      <c r="AA151" s="18">
        <f t="shared" si="74"/>
        <v>2.990967660896471E-3</v>
      </c>
      <c r="AB151" s="18">
        <f t="shared" si="74"/>
        <v>2.2748561811091533E-3</v>
      </c>
      <c r="AC151" s="18">
        <f t="shared" si="74"/>
        <v>9.7902136474038257E-3</v>
      </c>
      <c r="AD151" s="21"/>
    </row>
    <row r="152" spans="1:30">
      <c r="A152" s="2">
        <v>42</v>
      </c>
      <c r="B152" s="44" t="s">
        <v>57</v>
      </c>
      <c r="C152" s="18">
        <f t="shared" ref="C152:I152" si="77">C50/C$8*100</f>
        <v>5.1184215416076899</v>
      </c>
      <c r="D152" s="18">
        <f t="shared" si="77"/>
        <v>4.8085107769741144</v>
      </c>
      <c r="E152" s="18">
        <f t="shared" si="77"/>
        <v>4.2484564083287051</v>
      </c>
      <c r="F152" s="18">
        <f t="shared" si="77"/>
        <v>3.3811195309545301</v>
      </c>
      <c r="G152" s="18">
        <f t="shared" si="77"/>
        <v>3.243904657120996</v>
      </c>
      <c r="H152" s="18">
        <f t="shared" si="77"/>
        <v>3.4443633298913259</v>
      </c>
      <c r="I152" s="18">
        <f t="shared" si="77"/>
        <v>3.6623076368537655</v>
      </c>
      <c r="J152" s="18">
        <f t="shared" si="74"/>
        <v>3.1136097255483839</v>
      </c>
      <c r="K152" s="18">
        <f t="shared" si="74"/>
        <v>3.1550115443918134</v>
      </c>
      <c r="L152" s="18">
        <f t="shared" si="74"/>
        <v>2.5397666720501366</v>
      </c>
      <c r="M152" s="18">
        <f t="shared" si="65"/>
        <v>1.9517668846668859</v>
      </c>
      <c r="N152" s="18">
        <f t="shared" si="65"/>
        <v>1.7785813578965204</v>
      </c>
      <c r="O152" s="18">
        <f t="shared" si="74"/>
        <v>1.7441514079176899</v>
      </c>
      <c r="P152" s="18">
        <f t="shared" si="74"/>
        <v>1.6724731655917049</v>
      </c>
      <c r="Q152" s="18">
        <f t="shared" si="74"/>
        <v>1.7183264417236561</v>
      </c>
      <c r="R152" s="18">
        <f t="shared" si="74"/>
        <v>1.9570877061665402</v>
      </c>
      <c r="S152" s="18">
        <f t="shared" si="74"/>
        <v>2.1895931746046671</v>
      </c>
      <c r="T152" s="18">
        <f t="shared" si="74"/>
        <v>2.0228904619070653</v>
      </c>
      <c r="U152" s="18">
        <f t="shared" si="74"/>
        <v>1.9480215800404475</v>
      </c>
      <c r="V152" s="18">
        <f t="shared" si="74"/>
        <v>1.7260791585398914</v>
      </c>
      <c r="W152" s="18">
        <f t="shared" si="74"/>
        <v>1.9127362960028138</v>
      </c>
      <c r="X152" s="18">
        <f t="shared" si="74"/>
        <v>1.6826748393394657</v>
      </c>
      <c r="Y152" s="18">
        <f t="shared" si="74"/>
        <v>1.5869927047225674</v>
      </c>
      <c r="Z152" s="18">
        <f t="shared" si="74"/>
        <v>1.4773564388736833</v>
      </c>
      <c r="AA152" s="18">
        <f t="shared" si="74"/>
        <v>1.279880419714458</v>
      </c>
      <c r="AB152" s="18">
        <f t="shared" si="74"/>
        <v>0.88872628593928049</v>
      </c>
      <c r="AC152" s="18">
        <f t="shared" si="74"/>
        <v>1.8378326387258979</v>
      </c>
      <c r="AD152" s="21"/>
    </row>
    <row r="153" spans="1:30">
      <c r="A153" s="2">
        <v>43</v>
      </c>
      <c r="B153" s="44" t="s">
        <v>56</v>
      </c>
      <c r="C153" s="18">
        <f t="shared" ref="C153:I153" si="78">C51/C$8*100</f>
        <v>0.11113078090739147</v>
      </c>
      <c r="D153" s="18">
        <f t="shared" si="78"/>
        <v>0.10870177215854145</v>
      </c>
      <c r="E153" s="18">
        <f t="shared" si="78"/>
        <v>7.4149803671039252E-2</v>
      </c>
      <c r="F153" s="18">
        <f t="shared" si="78"/>
        <v>4.3612940174145791E-2</v>
      </c>
      <c r="G153" s="18">
        <f t="shared" si="78"/>
        <v>4.1409428506768264E-2</v>
      </c>
      <c r="H153" s="18">
        <f t="shared" si="78"/>
        <v>4.7504638472498598E-2</v>
      </c>
      <c r="I153" s="18">
        <f t="shared" si="78"/>
        <v>5.2499115924100684E-2</v>
      </c>
      <c r="J153" s="18">
        <f t="shared" si="74"/>
        <v>3.7937659994281274E-2</v>
      </c>
      <c r="K153" s="18">
        <f t="shared" si="74"/>
        <v>5.2664905884281681E-2</v>
      </c>
      <c r="L153" s="18">
        <f t="shared" si="74"/>
        <v>5.4298649080702671E-2</v>
      </c>
      <c r="M153" s="18">
        <f t="shared" si="65"/>
        <v>3.8639503909772513E-2</v>
      </c>
      <c r="N153" s="18">
        <f t="shared" si="65"/>
        <v>2.363433191645643E-2</v>
      </c>
      <c r="O153" s="18">
        <f t="shared" si="74"/>
        <v>1.5782538861955131E-2</v>
      </c>
      <c r="P153" s="18">
        <f t="shared" si="74"/>
        <v>1.0657220794307904E-2</v>
      </c>
      <c r="Q153" s="18">
        <f t="shared" si="74"/>
        <v>9.5129396294736743E-3</v>
      </c>
      <c r="R153" s="18">
        <f t="shared" si="74"/>
        <v>1.0125912362503721E-2</v>
      </c>
      <c r="S153" s="18">
        <f t="shared" si="74"/>
        <v>1.2184401136367743E-2</v>
      </c>
      <c r="T153" s="18">
        <f t="shared" si="74"/>
        <v>1.3468931276008215E-2</v>
      </c>
      <c r="U153" s="18">
        <f t="shared" si="74"/>
        <v>1.5260058459744272E-2</v>
      </c>
      <c r="V153" s="18">
        <f t="shared" si="74"/>
        <v>1.5401991081353738E-2</v>
      </c>
      <c r="W153" s="18">
        <f t="shared" si="74"/>
        <v>1.8137410305486729E-2</v>
      </c>
      <c r="X153" s="18">
        <f t="shared" si="74"/>
        <v>1.5226128114157153E-2</v>
      </c>
      <c r="Y153" s="18">
        <f t="shared" si="74"/>
        <v>1.1229499233204E-2</v>
      </c>
      <c r="Z153" s="18">
        <f t="shared" si="74"/>
        <v>1.0776280592241566E-2</v>
      </c>
      <c r="AA153" s="18">
        <f t="shared" si="74"/>
        <v>8.5003264233362436E-3</v>
      </c>
      <c r="AB153" s="18">
        <f t="shared" si="74"/>
        <v>5.0473935656486935E-3</v>
      </c>
      <c r="AC153" s="18">
        <f t="shared" si="74"/>
        <v>1.742495723629299E-2</v>
      </c>
      <c r="AD153" s="21"/>
    </row>
    <row r="154" spans="1:30">
      <c r="A154" s="2">
        <v>44</v>
      </c>
      <c r="B154" s="44" t="s">
        <v>55</v>
      </c>
      <c r="C154" s="18">
        <f t="shared" ref="C154:I154" si="79">C52/C$8*100</f>
        <v>0.55026103217292655</v>
      </c>
      <c r="D154" s="18">
        <f t="shared" si="79"/>
        <v>0.50151638949883848</v>
      </c>
      <c r="E154" s="18">
        <f t="shared" si="79"/>
        <v>0.54305203433399518</v>
      </c>
      <c r="F154" s="18">
        <f t="shared" si="79"/>
        <v>0.59417754749127216</v>
      </c>
      <c r="G154" s="18">
        <f t="shared" si="79"/>
        <v>0.78148170296438546</v>
      </c>
      <c r="H154" s="18">
        <f t="shared" si="79"/>
        <v>0.75449512019976106</v>
      </c>
      <c r="I154" s="18">
        <f t="shared" si="79"/>
        <v>0.93674263273468861</v>
      </c>
      <c r="J154" s="18">
        <f t="shared" si="74"/>
        <v>0.9054330805326648</v>
      </c>
      <c r="K154" s="18">
        <f t="shared" si="74"/>
        <v>0.98141844386567445</v>
      </c>
      <c r="L154" s="18">
        <f t="shared" si="74"/>
        <v>1.1827389477644743</v>
      </c>
      <c r="M154" s="18">
        <f t="shared" si="65"/>
        <v>1.1062498327141723</v>
      </c>
      <c r="N154" s="18">
        <f t="shared" si="65"/>
        <v>1.2633233639086516</v>
      </c>
      <c r="O154" s="18">
        <f t="shared" si="74"/>
        <v>1.128665153821474</v>
      </c>
      <c r="P154" s="18">
        <f t="shared" si="74"/>
        <v>0.88906721807482136</v>
      </c>
      <c r="Q154" s="18">
        <f t="shared" si="74"/>
        <v>0.87800207427495025</v>
      </c>
      <c r="R154" s="18">
        <f t="shared" si="74"/>
        <v>0.86238763164813892</v>
      </c>
      <c r="S154" s="18">
        <f t="shared" si="74"/>
        <v>0.76314779343449524</v>
      </c>
      <c r="T154" s="18">
        <f t="shared" si="74"/>
        <v>0.83169075222116906</v>
      </c>
      <c r="U154" s="18">
        <f t="shared" si="74"/>
        <v>0.83759752109291397</v>
      </c>
      <c r="V154" s="18">
        <f t="shared" si="74"/>
        <v>0.89001514767273726</v>
      </c>
      <c r="W154" s="18">
        <f t="shared" si="74"/>
        <v>0.90879018144052592</v>
      </c>
      <c r="X154" s="18">
        <f t="shared" si="74"/>
        <v>0.97243139155328928</v>
      </c>
      <c r="Y154" s="18">
        <f t="shared" si="74"/>
        <v>0.84596286249408892</v>
      </c>
      <c r="Z154" s="18">
        <f t="shared" si="74"/>
        <v>0.81254916110056297</v>
      </c>
      <c r="AA154" s="18">
        <f t="shared" si="74"/>
        <v>0.70334654791710982</v>
      </c>
      <c r="AB154" s="18">
        <f t="shared" si="74"/>
        <v>0.64104982535835586</v>
      </c>
      <c r="AC154" s="18">
        <f t="shared" si="74"/>
        <v>0.86726935544186001</v>
      </c>
      <c r="AD154" s="21"/>
    </row>
    <row r="155" spans="1:30">
      <c r="A155" s="2">
        <v>45</v>
      </c>
      <c r="B155" s="44" t="s">
        <v>54</v>
      </c>
      <c r="C155" s="18">
        <f t="shared" ref="C155:I155" si="80">C53/C$8*100</f>
        <v>1.7433435851581813E-3</v>
      </c>
      <c r="D155" s="18">
        <f t="shared" si="80"/>
        <v>1.1249749120966681E-3</v>
      </c>
      <c r="E155" s="18">
        <f t="shared" si="80"/>
        <v>5.7083058768191543E-4</v>
      </c>
      <c r="F155" s="18">
        <f t="shared" si="80"/>
        <v>4.7216943782494154E-4</v>
      </c>
      <c r="G155" s="18">
        <f t="shared" si="80"/>
        <v>2.7981969677594011E-4</v>
      </c>
      <c r="H155" s="18">
        <f t="shared" si="80"/>
        <v>7.4843023377455431E-4</v>
      </c>
      <c r="I155" s="18">
        <f t="shared" si="80"/>
        <v>9.8081311133068477E-4</v>
      </c>
      <c r="J155" s="18">
        <f t="shared" si="74"/>
        <v>5.2891722031710793E-4</v>
      </c>
      <c r="K155" s="18">
        <f t="shared" si="74"/>
        <v>1.0569824363431887E-3</v>
      </c>
      <c r="L155" s="18">
        <f t="shared" si="74"/>
        <v>2.1486587453456961E-3</v>
      </c>
      <c r="M155" s="18">
        <f t="shared" si="65"/>
        <v>3.5838780855116221E-3</v>
      </c>
      <c r="N155" s="18">
        <f t="shared" si="65"/>
        <v>4.6046866411069889E-3</v>
      </c>
      <c r="O155" s="18">
        <f t="shared" si="74"/>
        <v>2.9312035190923757E-3</v>
      </c>
      <c r="P155" s="18">
        <f t="shared" si="74"/>
        <v>2.5801924729821433E-3</v>
      </c>
      <c r="Q155" s="18">
        <f t="shared" si="74"/>
        <v>2.1088432747909812E-3</v>
      </c>
      <c r="R155" s="18">
        <f t="shared" si="74"/>
        <v>1.5871923074245353E-3</v>
      </c>
      <c r="S155" s="18">
        <f t="shared" si="74"/>
        <v>1.5086649420268936E-3</v>
      </c>
      <c r="T155" s="18">
        <f t="shared" si="74"/>
        <v>1.5050374909873841E-3</v>
      </c>
      <c r="U155" s="18">
        <f t="shared" si="74"/>
        <v>1.7156586193113282E-3</v>
      </c>
      <c r="V155" s="18">
        <f t="shared" si="74"/>
        <v>1.803782284082247E-3</v>
      </c>
      <c r="W155" s="18">
        <f t="shared" si="74"/>
        <v>1.9917308703150693E-3</v>
      </c>
      <c r="X155" s="18">
        <f t="shared" si="74"/>
        <v>1.790160290794965E-3</v>
      </c>
      <c r="Y155" s="18">
        <f t="shared" si="74"/>
        <v>1.4850363759502632E-3</v>
      </c>
      <c r="Z155" s="18">
        <f t="shared" si="74"/>
        <v>1.3287141581665044E-3</v>
      </c>
      <c r="AA155" s="18">
        <f t="shared" si="74"/>
        <v>1.3828695384481145E-3</v>
      </c>
      <c r="AB155" s="18">
        <f t="shared" si="74"/>
        <v>1.1296208339307138E-3</v>
      </c>
      <c r="AC155" s="18">
        <f t="shared" si="74"/>
        <v>1.7927950165827454E-3</v>
      </c>
      <c r="AD155" s="21"/>
    </row>
    <row r="156" spans="1:30">
      <c r="A156" s="2">
        <v>46</v>
      </c>
      <c r="B156" s="44" t="s">
        <v>53</v>
      </c>
      <c r="C156" s="18">
        <f t="shared" ref="C156:I156" si="81">C54/C$8*100</f>
        <v>0.53740196330421763</v>
      </c>
      <c r="D156" s="18">
        <f t="shared" si="81"/>
        <v>0.34664715836132448</v>
      </c>
      <c r="E156" s="18">
        <f t="shared" si="81"/>
        <v>0.27537925735898899</v>
      </c>
      <c r="F156" s="18">
        <f t="shared" si="81"/>
        <v>0.20147706893588502</v>
      </c>
      <c r="G156" s="18">
        <f t="shared" si="81"/>
        <v>0.18485652830765389</v>
      </c>
      <c r="H156" s="18">
        <f t="shared" si="81"/>
        <v>0.1864649095716289</v>
      </c>
      <c r="I156" s="18">
        <f t="shared" si="81"/>
        <v>0.20877434972347902</v>
      </c>
      <c r="J156" s="18">
        <f t="shared" si="74"/>
        <v>0.22656386681782678</v>
      </c>
      <c r="K156" s="18">
        <f t="shared" si="74"/>
        <v>0.21260961183668742</v>
      </c>
      <c r="L156" s="18">
        <f t="shared" si="74"/>
        <v>0.20340005935429567</v>
      </c>
      <c r="M156" s="18">
        <f t="shared" si="65"/>
        <v>0.14883563572503442</v>
      </c>
      <c r="N156" s="18">
        <f t="shared" si="65"/>
        <v>0.13074413350550462</v>
      </c>
      <c r="O156" s="18">
        <f t="shared" si="74"/>
        <v>0.13468366335611448</v>
      </c>
      <c r="P156" s="18">
        <f t="shared" si="74"/>
        <v>0.15361953000491865</v>
      </c>
      <c r="Q156" s="18">
        <f t="shared" si="74"/>
        <v>0.13168101454824488</v>
      </c>
      <c r="R156" s="18">
        <f t="shared" si="74"/>
        <v>0.11222118730755054</v>
      </c>
      <c r="S156" s="18">
        <f t="shared" si="74"/>
        <v>0.11136170677092741</v>
      </c>
      <c r="T156" s="18">
        <f t="shared" si="74"/>
        <v>9.9878182811789631E-2</v>
      </c>
      <c r="U156" s="18">
        <f t="shared" si="74"/>
        <v>0.10059937230929056</v>
      </c>
      <c r="V156" s="18">
        <f t="shared" si="74"/>
        <v>8.8428868988982931E-2</v>
      </c>
      <c r="W156" s="18">
        <f t="shared" si="74"/>
        <v>8.9713536417682829E-2</v>
      </c>
      <c r="X156" s="18">
        <f t="shared" si="74"/>
        <v>8.5355694179572131E-2</v>
      </c>
      <c r="Y156" s="18">
        <f t="shared" si="74"/>
        <v>7.676978024205551E-2</v>
      </c>
      <c r="Z156" s="18">
        <f t="shared" si="74"/>
        <v>8.1355487833731296E-2</v>
      </c>
      <c r="AA156" s="18">
        <f t="shared" si="74"/>
        <v>8.9349186245274714E-2</v>
      </c>
      <c r="AB156" s="18">
        <f t="shared" si="74"/>
        <v>8.5619314597608742E-2</v>
      </c>
      <c r="AC156" s="18">
        <f t="shared" si="74"/>
        <v>0.11341726643761964</v>
      </c>
      <c r="AD156" s="21"/>
    </row>
    <row r="157" spans="1:30">
      <c r="A157" s="2">
        <v>47</v>
      </c>
      <c r="B157" s="44" t="s">
        <v>52</v>
      </c>
      <c r="C157" s="18">
        <f t="shared" ref="C157:I157" si="82">C55/C$8*100</f>
        <v>1.0716841641549807E-3</v>
      </c>
      <c r="D157" s="18">
        <f t="shared" si="82"/>
        <v>9.1867191499070129E-4</v>
      </c>
      <c r="E157" s="18">
        <f t="shared" si="82"/>
        <v>3.5530234356949599E-3</v>
      </c>
      <c r="F157" s="18">
        <f t="shared" si="82"/>
        <v>2.773398515414219E-3</v>
      </c>
      <c r="G157" s="18">
        <f t="shared" si="82"/>
        <v>7.7107083179742651E-4</v>
      </c>
      <c r="H157" s="18">
        <f t="shared" si="82"/>
        <v>3.4265564271507602E-4</v>
      </c>
      <c r="I157" s="18">
        <f t="shared" si="82"/>
        <v>9.1997058070028201E-4</v>
      </c>
      <c r="J157" s="18">
        <f t="shared" si="74"/>
        <v>8.7261492687962564E-4</v>
      </c>
      <c r="K157" s="18">
        <f t="shared" si="74"/>
        <v>1.1998173685423613E-3</v>
      </c>
      <c r="L157" s="18">
        <f t="shared" si="74"/>
        <v>7.5268145911276142E-4</v>
      </c>
      <c r="M157" s="18">
        <f t="shared" ref="M157:N172" si="83">M55/M$8*100</f>
        <v>9.9648520177123391E-4</v>
      </c>
      <c r="N157" s="18">
        <f t="shared" si="83"/>
        <v>1.0181612424630263E-3</v>
      </c>
      <c r="O157" s="18">
        <f t="shared" si="74"/>
        <v>2.896205165739376E-3</v>
      </c>
      <c r="P157" s="18">
        <f t="shared" si="74"/>
        <v>5.1545195310068225E-3</v>
      </c>
      <c r="Q157" s="18">
        <f t="shared" si="74"/>
        <v>2.3913149532041032E-3</v>
      </c>
      <c r="R157" s="18">
        <f t="shared" si="74"/>
        <v>2.8686437953943898E-3</v>
      </c>
      <c r="S157" s="18">
        <f t="shared" si="74"/>
        <v>5.8950933110963367E-3</v>
      </c>
      <c r="T157" s="18">
        <f t="shared" si="74"/>
        <v>1.1500282464708752E-3</v>
      </c>
      <c r="U157" s="18">
        <f t="shared" si="74"/>
        <v>4.0274144743551374E-4</v>
      </c>
      <c r="V157" s="18">
        <f t="shared" si="74"/>
        <v>4.7541941113077773E-4</v>
      </c>
      <c r="W157" s="18">
        <f t="shared" si="74"/>
        <v>2.9078695347584701E-4</v>
      </c>
      <c r="X157" s="18">
        <f t="shared" si="74"/>
        <v>5.4067462827994271E-4</v>
      </c>
      <c r="Y157" s="18">
        <f t="shared" si="74"/>
        <v>1.6544408041631441E-3</v>
      </c>
      <c r="Z157" s="18">
        <f t="shared" si="74"/>
        <v>1.1375364962113222E-3</v>
      </c>
      <c r="AA157" s="18">
        <f t="shared" si="74"/>
        <v>1.0800304766290139E-3</v>
      </c>
      <c r="AB157" s="18">
        <f t="shared" si="74"/>
        <v>6.4323506627132114E-4</v>
      </c>
      <c r="AC157" s="18">
        <f t="shared" si="74"/>
        <v>1.5663872676703998E-3</v>
      </c>
      <c r="AD157" s="21"/>
    </row>
    <row r="158" spans="1:30">
      <c r="A158" s="2">
        <v>48</v>
      </c>
      <c r="B158" s="44" t="s">
        <v>51</v>
      </c>
      <c r="C158" s="18">
        <f t="shared" ref="C158:I158" si="84">C56/C$8*100</f>
        <v>0.32892948802836036</v>
      </c>
      <c r="D158" s="18">
        <f t="shared" si="84"/>
        <v>0.34326838470249177</v>
      </c>
      <c r="E158" s="18">
        <f t="shared" si="84"/>
        <v>0.33624536208369693</v>
      </c>
      <c r="F158" s="18">
        <f t="shared" si="84"/>
        <v>0.38251955733876786</v>
      </c>
      <c r="G158" s="18">
        <f t="shared" si="84"/>
        <v>0.41273857245297363</v>
      </c>
      <c r="H158" s="18">
        <f t="shared" si="84"/>
        <v>0.38687007485005331</v>
      </c>
      <c r="I158" s="18">
        <f t="shared" si="84"/>
        <v>0.48257667297836621</v>
      </c>
      <c r="J158" s="18">
        <f t="shared" si="74"/>
        <v>0.44302367608936882</v>
      </c>
      <c r="K158" s="18">
        <f t="shared" si="74"/>
        <v>0.51736988341660717</v>
      </c>
      <c r="L158" s="18">
        <f t="shared" si="74"/>
        <v>0.50871354370794875</v>
      </c>
      <c r="M158" s="18">
        <f t="shared" si="83"/>
        <v>0.48024725890395847</v>
      </c>
      <c r="N158" s="18">
        <f t="shared" si="83"/>
        <v>0.53114476855115533</v>
      </c>
      <c r="O158" s="18">
        <f t="shared" si="74"/>
        <v>0.56313606893893098</v>
      </c>
      <c r="P158" s="18">
        <f t="shared" si="74"/>
        <v>0.57857907842599454</v>
      </c>
      <c r="Q158" s="18">
        <f t="shared" si="74"/>
        <v>0.62875467472160507</v>
      </c>
      <c r="R158" s="18">
        <f t="shared" si="74"/>
        <v>0.55713580207336333</v>
      </c>
      <c r="S158" s="18">
        <f t="shared" si="74"/>
        <v>0.66699048677062545</v>
      </c>
      <c r="T158" s="18">
        <f t="shared" si="74"/>
        <v>0.6475221329319597</v>
      </c>
      <c r="U158" s="18">
        <f t="shared" si="74"/>
        <v>0.65769858181151164</v>
      </c>
      <c r="V158" s="18">
        <f t="shared" si="74"/>
        <v>0.63165919346227328</v>
      </c>
      <c r="W158" s="18">
        <f t="shared" si="74"/>
        <v>0.8256852552939653</v>
      </c>
      <c r="X158" s="18">
        <f t="shared" si="74"/>
        <v>0.70153637311246797</v>
      </c>
      <c r="Y158" s="18">
        <f t="shared" si="74"/>
        <v>0.72672107604856373</v>
      </c>
      <c r="Z158" s="18">
        <f t="shared" si="74"/>
        <v>0.70312577524924647</v>
      </c>
      <c r="AA158" s="18">
        <f t="shared" si="74"/>
        <v>0.73669371351336521</v>
      </c>
      <c r="AB158" s="18">
        <f t="shared" si="74"/>
        <v>0.64275093312692044</v>
      </c>
      <c r="AC158" s="18">
        <f t="shared" si="74"/>
        <v>0.64093259891895193</v>
      </c>
      <c r="AD158" s="21"/>
    </row>
    <row r="159" spans="1:30">
      <c r="A159" s="2">
        <v>49</v>
      </c>
      <c r="B159" s="44" t="s">
        <v>50</v>
      </c>
      <c r="C159" s="18">
        <f t="shared" ref="C159:I159" si="85">C57/C$8*100</f>
        <v>0.18255031512700365</v>
      </c>
      <c r="D159" s="18">
        <f t="shared" si="85"/>
        <v>0.20226914656499667</v>
      </c>
      <c r="E159" s="18">
        <f t="shared" si="85"/>
        <v>0.21064807432890006</v>
      </c>
      <c r="F159" s="18">
        <f t="shared" si="85"/>
        <v>0.19085648456024526</v>
      </c>
      <c r="G159" s="18">
        <f t="shared" si="85"/>
        <v>0.14297586009753821</v>
      </c>
      <c r="H159" s="18">
        <f t="shared" si="85"/>
        <v>0.10898072470897627</v>
      </c>
      <c r="I159" s="18">
        <f t="shared" si="85"/>
        <v>0.16221367760613281</v>
      </c>
      <c r="J159" s="18">
        <f t="shared" si="74"/>
        <v>0.17785687587715279</v>
      </c>
      <c r="K159" s="18">
        <f t="shared" si="74"/>
        <v>0.20295824832155174</v>
      </c>
      <c r="L159" s="18">
        <f t="shared" si="74"/>
        <v>0.21172409206350529</v>
      </c>
      <c r="M159" s="18">
        <f t="shared" si="83"/>
        <v>0.19039003970290183</v>
      </c>
      <c r="N159" s="18">
        <f t="shared" si="83"/>
        <v>0.21425579584060339</v>
      </c>
      <c r="O159" s="18">
        <f t="shared" si="74"/>
        <v>0.27125681121213124</v>
      </c>
      <c r="P159" s="18">
        <f t="shared" si="74"/>
        <v>0.30801565759530208</v>
      </c>
      <c r="Q159" s="18">
        <f t="shared" si="74"/>
        <v>0.3286162294897042</v>
      </c>
      <c r="R159" s="18">
        <f t="shared" si="74"/>
        <v>0.3005910183034684</v>
      </c>
      <c r="S159" s="18">
        <f t="shared" si="74"/>
        <v>0.27715646260887922</v>
      </c>
      <c r="T159" s="18">
        <f t="shared" si="74"/>
        <v>0.26809986638325206</v>
      </c>
      <c r="U159" s="18">
        <f t="shared" si="74"/>
        <v>0.2893285173899211</v>
      </c>
      <c r="V159" s="18">
        <f t="shared" si="74"/>
        <v>0.27736421362554819</v>
      </c>
      <c r="W159" s="18">
        <f t="shared" si="74"/>
        <v>0.28951588915213661</v>
      </c>
      <c r="X159" s="18">
        <f t="shared" si="74"/>
        <v>0.30088708595773594</v>
      </c>
      <c r="Y159" s="18">
        <f t="shared" si="74"/>
        <v>0.29390079454584922</v>
      </c>
      <c r="Z159" s="18">
        <f t="shared" si="74"/>
        <v>0.29844016456471223</v>
      </c>
      <c r="AA159" s="18">
        <f t="shared" si="74"/>
        <v>0.3615986706882881</v>
      </c>
      <c r="AB159" s="18">
        <f t="shared" si="74"/>
        <v>0.27896215728662743</v>
      </c>
      <c r="AC159" s="18">
        <f t="shared" si="74"/>
        <v>0.27927329142591689</v>
      </c>
      <c r="AD159" s="21"/>
    </row>
    <row r="160" spans="1:30">
      <c r="A160" s="2">
        <v>50</v>
      </c>
      <c r="B160" s="44" t="s">
        <v>49</v>
      </c>
      <c r="C160" s="18">
        <f t="shared" ref="C160:I160" si="86">C58/C$8*100</f>
        <v>5.7983209794612363E-2</v>
      </c>
      <c r="D160" s="18">
        <f t="shared" si="86"/>
        <v>5.0987631665515329E-2</v>
      </c>
      <c r="E160" s="18">
        <f t="shared" si="86"/>
        <v>4.2208107089953678E-2</v>
      </c>
      <c r="F160" s="18">
        <f t="shared" si="86"/>
        <v>4.3745644074351969E-2</v>
      </c>
      <c r="G160" s="18">
        <f t="shared" si="86"/>
        <v>3.7019896692579587E-2</v>
      </c>
      <c r="H160" s="18">
        <f t="shared" si="86"/>
        <v>3.8767701943817054E-2</v>
      </c>
      <c r="I160" s="18">
        <f t="shared" si="86"/>
        <v>3.3951536759103292E-2</v>
      </c>
      <c r="J160" s="18">
        <f t="shared" si="74"/>
        <v>2.4904087507100492E-2</v>
      </c>
      <c r="K160" s="18">
        <f t="shared" si="74"/>
        <v>2.9626186935804856E-2</v>
      </c>
      <c r="L160" s="18">
        <f t="shared" si="74"/>
        <v>3.327386610811868E-2</v>
      </c>
      <c r="M160" s="18">
        <f t="shared" si="83"/>
        <v>2.9221188731291807E-2</v>
      </c>
      <c r="N160" s="18">
        <f t="shared" si="83"/>
        <v>3.0029068493522264E-2</v>
      </c>
      <c r="O160" s="18">
        <f t="shared" si="74"/>
        <v>2.4581740197999226E-2</v>
      </c>
      <c r="P160" s="18">
        <f t="shared" si="74"/>
        <v>1.9439955235101052E-2</v>
      </c>
      <c r="Q160" s="18">
        <f t="shared" si="74"/>
        <v>1.3873095848186755E-2</v>
      </c>
      <c r="R160" s="18">
        <f t="shared" si="74"/>
        <v>1.2708276236990579E-2</v>
      </c>
      <c r="S160" s="18">
        <f t="shared" si="74"/>
        <v>1.4408687242026987E-2</v>
      </c>
      <c r="T160" s="18">
        <f t="shared" si="74"/>
        <v>1.272423274815886E-2</v>
      </c>
      <c r="U160" s="18">
        <f t="shared" si="74"/>
        <v>1.110787602697018E-2</v>
      </c>
      <c r="V160" s="18">
        <f t="shared" si="74"/>
        <v>9.0559587345316085E-3</v>
      </c>
      <c r="W160" s="18">
        <f t="shared" si="74"/>
        <v>7.3707678634561688E-3</v>
      </c>
      <c r="X160" s="18">
        <f t="shared" si="74"/>
        <v>7.5469780873583508E-3</v>
      </c>
      <c r="Y160" s="18">
        <f t="shared" si="74"/>
        <v>6.2949894458448844E-3</v>
      </c>
      <c r="Z160" s="18">
        <f t="shared" si="74"/>
        <v>7.0436878323529564E-3</v>
      </c>
      <c r="AA160" s="18">
        <f t="shared" si="74"/>
        <v>6.301846048486541E-3</v>
      </c>
      <c r="AB160" s="18">
        <f t="shared" si="74"/>
        <v>2.8678065688245327E-3</v>
      </c>
      <c r="AC160" s="18">
        <f t="shared" si="74"/>
        <v>1.3658659868687455E-2</v>
      </c>
      <c r="AD160" s="21"/>
    </row>
    <row r="161" spans="1:30">
      <c r="A161" s="2">
        <v>51</v>
      </c>
      <c r="B161" s="44" t="s">
        <v>48</v>
      </c>
      <c r="C161" s="18">
        <f t="shared" ref="C161:I161" si="87">C59/C$8*100</f>
        <v>4.1686181202602313E-2</v>
      </c>
      <c r="D161" s="18">
        <f t="shared" si="87"/>
        <v>3.6495996489882693E-2</v>
      </c>
      <c r="E161" s="18">
        <f t="shared" si="87"/>
        <v>5.7786355185484237E-2</v>
      </c>
      <c r="F161" s="18">
        <f t="shared" si="87"/>
        <v>3.6700160349656653E-2</v>
      </c>
      <c r="G161" s="18">
        <f t="shared" si="87"/>
        <v>1.7640950497814105E-2</v>
      </c>
      <c r="H161" s="18">
        <f t="shared" si="87"/>
        <v>1.2647642526017605E-2</v>
      </c>
      <c r="I161" s="18">
        <f t="shared" si="87"/>
        <v>5.3408140040849617E-3</v>
      </c>
      <c r="J161" s="18">
        <f t="shared" si="74"/>
        <v>2.6136907639388971E-3</v>
      </c>
      <c r="K161" s="18">
        <f t="shared" si="74"/>
        <v>4.3830282887115319E-3</v>
      </c>
      <c r="L161" s="18">
        <f t="shared" si="74"/>
        <v>3.8962611118735684E-3</v>
      </c>
      <c r="M161" s="18">
        <f t="shared" si="83"/>
        <v>1.278952775254723E-2</v>
      </c>
      <c r="N161" s="18">
        <f t="shared" si="83"/>
        <v>1.5349396221100185E-2</v>
      </c>
      <c r="O161" s="18">
        <f t="shared" si="74"/>
        <v>1.5387933895495788E-2</v>
      </c>
      <c r="P161" s="18">
        <f t="shared" si="74"/>
        <v>1.4325932431257304E-2</v>
      </c>
      <c r="Q161" s="18">
        <f t="shared" si="74"/>
        <v>8.083800154497273E-3</v>
      </c>
      <c r="R161" s="18">
        <f t="shared" si="74"/>
        <v>9.2731663273839353E-3</v>
      </c>
      <c r="S161" s="18">
        <f t="shared" si="74"/>
        <v>1.432126117523904E-2</v>
      </c>
      <c r="T161" s="18">
        <f t="shared" si="74"/>
        <v>9.9897284631601819E-3</v>
      </c>
      <c r="U161" s="18">
        <f t="shared" si="74"/>
        <v>1.0243761858359691E-2</v>
      </c>
      <c r="V161" s="18">
        <f t="shared" si="74"/>
        <v>9.8071216666467294E-3</v>
      </c>
      <c r="W161" s="18">
        <f t="shared" si="74"/>
        <v>9.1972823371493841E-3</v>
      </c>
      <c r="X161" s="18">
        <f t="shared" ref="J161:AC174" si="88">X59/X$8*100</f>
        <v>8.2345493183937062E-3</v>
      </c>
      <c r="Y161" s="18">
        <f t="shared" si="88"/>
        <v>9.4110046591226754E-3</v>
      </c>
      <c r="Z161" s="18">
        <f t="shared" si="88"/>
        <v>7.38630428676414E-3</v>
      </c>
      <c r="AA161" s="18">
        <f t="shared" si="88"/>
        <v>3.9831575494127993E-3</v>
      </c>
      <c r="AB161" s="18">
        <f t="shared" si="88"/>
        <v>1.132471301100242E-2</v>
      </c>
      <c r="AC161" s="18">
        <f t="shared" si="88"/>
        <v>1.0457438944922003E-2</v>
      </c>
      <c r="AD161" s="21"/>
    </row>
    <row r="162" spans="1:30">
      <c r="A162" s="2">
        <v>52</v>
      </c>
      <c r="B162" s="44" t="s">
        <v>47</v>
      </c>
      <c r="C162" s="18">
        <f t="shared" ref="C162:I162" si="89">C60/C$8*100</f>
        <v>0.56962299371273961</v>
      </c>
      <c r="D162" s="18">
        <f t="shared" si="89"/>
        <v>0.49346930710993603</v>
      </c>
      <c r="E162" s="18">
        <f t="shared" si="89"/>
        <v>0.42344724359173513</v>
      </c>
      <c r="F162" s="18">
        <f t="shared" si="89"/>
        <v>0.25496595184100329</v>
      </c>
      <c r="G162" s="18">
        <f t="shared" si="89"/>
        <v>0.32836801788880959</v>
      </c>
      <c r="H162" s="18">
        <f t="shared" si="89"/>
        <v>0.2594827680367191</v>
      </c>
      <c r="I162" s="18">
        <f t="shared" si="89"/>
        <v>0.22227832261064559</v>
      </c>
      <c r="J162" s="18">
        <f t="shared" si="88"/>
        <v>0.15340741409070704</v>
      </c>
      <c r="K162" s="18">
        <f t="shared" si="88"/>
        <v>0.14001514021417591</v>
      </c>
      <c r="L162" s="18">
        <f t="shared" si="88"/>
        <v>9.7686312019131347E-2</v>
      </c>
      <c r="M162" s="18">
        <f t="shared" si="83"/>
        <v>0.1193563050869174</v>
      </c>
      <c r="N162" s="18">
        <f t="shared" si="83"/>
        <v>0.10391951798791321</v>
      </c>
      <c r="O162" s="18">
        <f t="shared" si="88"/>
        <v>9.1660943988983376E-2</v>
      </c>
      <c r="P162" s="18">
        <f t="shared" si="88"/>
        <v>9.7755426353705099E-2</v>
      </c>
      <c r="Q162" s="18">
        <f t="shared" si="88"/>
        <v>9.1712276817241478E-2</v>
      </c>
      <c r="R162" s="18">
        <f t="shared" si="88"/>
        <v>0.10329578339421752</v>
      </c>
      <c r="S162" s="18">
        <f t="shared" si="88"/>
        <v>9.0405701022484367E-2</v>
      </c>
      <c r="T162" s="18">
        <f t="shared" si="88"/>
        <v>8.1303701409013121E-2</v>
      </c>
      <c r="U162" s="18">
        <f t="shared" si="88"/>
        <v>7.68860372996506E-2</v>
      </c>
      <c r="V162" s="18">
        <f t="shared" si="88"/>
        <v>6.9672497080240675E-2</v>
      </c>
      <c r="W162" s="18">
        <f t="shared" si="88"/>
        <v>8.5870981557926482E-2</v>
      </c>
      <c r="X162" s="18">
        <f t="shared" si="88"/>
        <v>6.7557641158910886E-2</v>
      </c>
      <c r="Y162" s="18">
        <f t="shared" si="88"/>
        <v>6.4342302001888424E-2</v>
      </c>
      <c r="Z162" s="18">
        <f t="shared" si="88"/>
        <v>6.7015589839898304E-2</v>
      </c>
      <c r="AA162" s="18">
        <f t="shared" si="88"/>
        <v>6.2207103618029627E-2</v>
      </c>
      <c r="AB162" s="18">
        <f t="shared" si="88"/>
        <v>4.6897405906768171E-2</v>
      </c>
      <c r="AC162" s="18">
        <f t="shared" si="88"/>
        <v>9.1930357346288238E-2</v>
      </c>
      <c r="AD162" s="21"/>
    </row>
    <row r="163" spans="1:30">
      <c r="A163" s="2">
        <v>53</v>
      </c>
      <c r="B163" s="44" t="s">
        <v>46</v>
      </c>
      <c r="C163" s="18">
        <f t="shared" ref="C163:I163" si="90">C61/C$8*100</f>
        <v>4.1805365575994374E-2</v>
      </c>
      <c r="D163" s="18">
        <f t="shared" si="90"/>
        <v>4.6416302304804237E-2</v>
      </c>
      <c r="E163" s="18">
        <f t="shared" si="90"/>
        <v>3.6051319193168244E-2</v>
      </c>
      <c r="F163" s="18">
        <f t="shared" si="90"/>
        <v>3.5442682835071251E-2</v>
      </c>
      <c r="G163" s="18">
        <f t="shared" si="90"/>
        <v>3.7971632100437615E-2</v>
      </c>
      <c r="H163" s="18">
        <f t="shared" si="90"/>
        <v>3.6460107557715789E-2</v>
      </c>
      <c r="I163" s="18">
        <f t="shared" si="90"/>
        <v>2.1304898807999108E-2</v>
      </c>
      <c r="J163" s="18">
        <f t="shared" si="88"/>
        <v>1.6627988595201072E-2</v>
      </c>
      <c r="K163" s="18">
        <f t="shared" si="88"/>
        <v>1.3536301322507948E-2</v>
      </c>
      <c r="L163" s="18">
        <f t="shared" si="88"/>
        <v>1.1114247712215058E-2</v>
      </c>
      <c r="M163" s="18">
        <f t="shared" si="83"/>
        <v>9.2144619148535629E-3</v>
      </c>
      <c r="N163" s="18">
        <f t="shared" si="83"/>
        <v>7.5960776611655621E-3</v>
      </c>
      <c r="O163" s="18">
        <f t="shared" si="88"/>
        <v>7.429216591112571E-3</v>
      </c>
      <c r="P163" s="18">
        <f t="shared" si="88"/>
        <v>8.1208952842184486E-3</v>
      </c>
      <c r="Q163" s="18">
        <f t="shared" si="88"/>
        <v>6.5989054195068706E-3</v>
      </c>
      <c r="R163" s="18">
        <f t="shared" si="88"/>
        <v>8.0336778540483957E-3</v>
      </c>
      <c r="S163" s="18">
        <f t="shared" si="88"/>
        <v>1.0256164586868646E-2</v>
      </c>
      <c r="T163" s="18">
        <f t="shared" si="88"/>
        <v>1.193916437443171E-2</v>
      </c>
      <c r="U163" s="18">
        <f t="shared" si="88"/>
        <v>1.3651429833692394E-2</v>
      </c>
      <c r="V163" s="18">
        <f t="shared" si="88"/>
        <v>1.1869784559802411E-2</v>
      </c>
      <c r="W163" s="18">
        <f t="shared" si="88"/>
        <v>1.0497384760700968E-2</v>
      </c>
      <c r="X163" s="18">
        <f t="shared" si="88"/>
        <v>9.0786260261993632E-3</v>
      </c>
      <c r="Y163" s="18">
        <f t="shared" si="88"/>
        <v>6.7851083112086437E-3</v>
      </c>
      <c r="Z163" s="18">
        <f t="shared" si="88"/>
        <v>6.5581705995517168E-3</v>
      </c>
      <c r="AA163" s="18">
        <f t="shared" si="88"/>
        <v>5.792465955591115E-3</v>
      </c>
      <c r="AB163" s="18">
        <f t="shared" si="88"/>
        <v>3.7643384506978487E-3</v>
      </c>
      <c r="AC163" s="18">
        <f t="shared" si="88"/>
        <v>9.9774258454192379E-3</v>
      </c>
      <c r="AD163" s="21"/>
    </row>
    <row r="164" spans="1:30">
      <c r="A164" s="2">
        <v>54</v>
      </c>
      <c r="B164" s="44" t="s">
        <v>45</v>
      </c>
      <c r="C164" s="18">
        <f t="shared" ref="C164:I164" si="91">C62/C$8*100</f>
        <v>3.7959563352720896E-2</v>
      </c>
      <c r="D164" s="18">
        <f t="shared" si="91"/>
        <v>2.9827330079066516E-2</v>
      </c>
      <c r="E164" s="18">
        <f t="shared" si="91"/>
        <v>3.8343627873192496E-2</v>
      </c>
      <c r="F164" s="18">
        <f t="shared" si="91"/>
        <v>3.6848317968179438E-2</v>
      </c>
      <c r="G164" s="18">
        <f t="shared" si="91"/>
        <v>2.6115765631282466E-2</v>
      </c>
      <c r="H164" s="18">
        <f t="shared" si="91"/>
        <v>5.0188182695498108E-2</v>
      </c>
      <c r="I164" s="18">
        <f t="shared" si="91"/>
        <v>3.1236675625706381E-2</v>
      </c>
      <c r="J164" s="18">
        <f t="shared" si="88"/>
        <v>2.9305203576946808E-2</v>
      </c>
      <c r="K164" s="18">
        <f t="shared" si="88"/>
        <v>3.0214398975091768E-2</v>
      </c>
      <c r="L164" s="18">
        <f t="shared" si="88"/>
        <v>3.3873143786393951E-2</v>
      </c>
      <c r="M164" s="18">
        <f t="shared" si="83"/>
        <v>0.14699471458517838</v>
      </c>
      <c r="N164" s="18">
        <f t="shared" si="83"/>
        <v>7.1101232363619996E-2</v>
      </c>
      <c r="O164" s="18">
        <f t="shared" si="88"/>
        <v>7.6370767623656452E-2</v>
      </c>
      <c r="P164" s="18">
        <f t="shared" si="88"/>
        <v>9.4841466009374834E-2</v>
      </c>
      <c r="Q164" s="18">
        <f t="shared" si="88"/>
        <v>9.5993473805864246E-2</v>
      </c>
      <c r="R164" s="18">
        <f t="shared" si="88"/>
        <v>0.11061505249895254</v>
      </c>
      <c r="S164" s="18">
        <f t="shared" si="88"/>
        <v>0.13548086548542893</v>
      </c>
      <c r="T164" s="18">
        <f t="shared" si="88"/>
        <v>0.13697859106298471</v>
      </c>
      <c r="U164" s="18">
        <f t="shared" si="88"/>
        <v>0.14498604938963067</v>
      </c>
      <c r="V164" s="18">
        <f t="shared" si="88"/>
        <v>0.1467884809296762</v>
      </c>
      <c r="W164" s="18">
        <f t="shared" si="88"/>
        <v>0.14001387018860828</v>
      </c>
      <c r="X164" s="18">
        <f t="shared" si="88"/>
        <v>0.14359554038006486</v>
      </c>
      <c r="Y164" s="18">
        <f t="shared" si="88"/>
        <v>0.15265989856396156</v>
      </c>
      <c r="Z164" s="18">
        <f t="shared" si="88"/>
        <v>0.16448913035137736</v>
      </c>
      <c r="AA164" s="18">
        <f t="shared" si="88"/>
        <v>0.13423529177956545</v>
      </c>
      <c r="AB164" s="18">
        <f t="shared" si="88"/>
        <v>9.4209210373976948E-2</v>
      </c>
      <c r="AC164" s="18">
        <f t="shared" si="88"/>
        <v>0.11997868665626601</v>
      </c>
      <c r="AD164" s="21"/>
    </row>
    <row r="165" spans="1:30">
      <c r="A165" s="2">
        <v>55</v>
      </c>
      <c r="B165" s="44" t="s">
        <v>44</v>
      </c>
      <c r="C165" s="18">
        <f t="shared" ref="C165:I165" si="92">C63/C$8*100</f>
        <v>0.14945437171305923</v>
      </c>
      <c r="D165" s="18">
        <f t="shared" si="92"/>
        <v>0.16221396378822461</v>
      </c>
      <c r="E165" s="18">
        <f t="shared" si="92"/>
        <v>0.1670535386269357</v>
      </c>
      <c r="F165" s="18">
        <f t="shared" si="92"/>
        <v>0.1612222083185057</v>
      </c>
      <c r="G165" s="18">
        <f t="shared" si="92"/>
        <v>0.13987280058285126</v>
      </c>
      <c r="H165" s="18">
        <f t="shared" si="92"/>
        <v>0.13450953341837879</v>
      </c>
      <c r="I165" s="18">
        <f t="shared" si="92"/>
        <v>0.1185031565217559</v>
      </c>
      <c r="J165" s="18">
        <f t="shared" si="88"/>
        <v>9.8421089238148768E-2</v>
      </c>
      <c r="K165" s="18">
        <f t="shared" si="88"/>
        <v>8.1912852845233017E-2</v>
      </c>
      <c r="L165" s="18">
        <f t="shared" si="88"/>
        <v>7.338146440626632E-2</v>
      </c>
      <c r="M165" s="18">
        <f t="shared" si="83"/>
        <v>0.15137196756588653</v>
      </c>
      <c r="N165" s="18">
        <f t="shared" si="83"/>
        <v>0.17426439603346383</v>
      </c>
      <c r="O165" s="18">
        <f t="shared" si="88"/>
        <v>0.15783240133551729</v>
      </c>
      <c r="P165" s="18">
        <f t="shared" si="88"/>
        <v>0.15434236432499732</v>
      </c>
      <c r="Q165" s="18">
        <f t="shared" si="88"/>
        <v>0.14529300654273655</v>
      </c>
      <c r="R165" s="18">
        <f t="shared" si="88"/>
        <v>0.15028211621972229</v>
      </c>
      <c r="S165" s="18">
        <f t="shared" si="88"/>
        <v>0.16551379156632059</v>
      </c>
      <c r="T165" s="18">
        <f t="shared" si="88"/>
        <v>0.14362895306847953</v>
      </c>
      <c r="U165" s="18">
        <f t="shared" si="88"/>
        <v>0.13472425484249703</v>
      </c>
      <c r="V165" s="18">
        <f t="shared" si="88"/>
        <v>0.12770226292131098</v>
      </c>
      <c r="W165" s="18">
        <f t="shared" si="88"/>
        <v>0.1278705724382268</v>
      </c>
      <c r="X165" s="18">
        <f t="shared" si="88"/>
        <v>0.12471197474573228</v>
      </c>
      <c r="Y165" s="18">
        <f t="shared" si="88"/>
        <v>0.10606806246382598</v>
      </c>
      <c r="Z165" s="18">
        <f t="shared" si="88"/>
        <v>0.10963238851565561</v>
      </c>
      <c r="AA165" s="18">
        <f t="shared" si="88"/>
        <v>8.3812485310465409E-2</v>
      </c>
      <c r="AB165" s="18">
        <f t="shared" si="88"/>
        <v>5.7766747229949435E-2</v>
      </c>
      <c r="AC165" s="18">
        <f t="shared" si="88"/>
        <v>0.1244065593389954</v>
      </c>
      <c r="AD165" s="21"/>
    </row>
    <row r="166" spans="1:30">
      <c r="A166" s="2">
        <v>56</v>
      </c>
      <c r="B166" s="44" t="s">
        <v>43</v>
      </c>
      <c r="C166" s="18">
        <f t="shared" ref="C166:I166" si="93">C64/C$8*100</f>
        <v>3.6792589149555611E-2</v>
      </c>
      <c r="D166" s="18">
        <f t="shared" si="93"/>
        <v>2.4854054142897423E-2</v>
      </c>
      <c r="E166" s="18">
        <f t="shared" si="93"/>
        <v>2.3508757057562179E-2</v>
      </c>
      <c r="F166" s="18">
        <f t="shared" si="93"/>
        <v>1.8883495540435447E-2</v>
      </c>
      <c r="G166" s="18">
        <f t="shared" si="93"/>
        <v>2.7995776327824903E-2</v>
      </c>
      <c r="H166" s="18">
        <f t="shared" si="93"/>
        <v>1.7211299694606552E-2</v>
      </c>
      <c r="I166" s="18">
        <f t="shared" si="93"/>
        <v>1.0150295558311741E-2</v>
      </c>
      <c r="J166" s="18">
        <f t="shared" si="88"/>
        <v>1.2861618943372859E-2</v>
      </c>
      <c r="K166" s="18">
        <f t="shared" si="88"/>
        <v>2.1464374972790967E-2</v>
      </c>
      <c r="L166" s="18">
        <f t="shared" si="88"/>
        <v>3.0093737092779686E-2</v>
      </c>
      <c r="M166" s="18">
        <f t="shared" si="83"/>
        <v>4.6579525947982398E-2</v>
      </c>
      <c r="N166" s="18">
        <f t="shared" si="83"/>
        <v>5.4033405991264563E-2</v>
      </c>
      <c r="O166" s="18">
        <f t="shared" si="88"/>
        <v>5.9998088297274772E-2</v>
      </c>
      <c r="P166" s="18">
        <f t="shared" si="88"/>
        <v>9.0673658287458367E-2</v>
      </c>
      <c r="Q166" s="18">
        <f t="shared" si="88"/>
        <v>0.11356202223972631</v>
      </c>
      <c r="R166" s="18">
        <f t="shared" si="88"/>
        <v>0.13016962322830819</v>
      </c>
      <c r="S166" s="18">
        <f t="shared" si="88"/>
        <v>0.14274570029017641</v>
      </c>
      <c r="T166" s="18">
        <f t="shared" si="88"/>
        <v>0.12810484348175138</v>
      </c>
      <c r="U166" s="18">
        <f t="shared" si="88"/>
        <v>0.13491614162625906</v>
      </c>
      <c r="V166" s="18">
        <f t="shared" si="88"/>
        <v>0.14475227459783077</v>
      </c>
      <c r="W166" s="18">
        <f t="shared" si="88"/>
        <v>0.16193886440563904</v>
      </c>
      <c r="X166" s="18">
        <f t="shared" si="88"/>
        <v>0.16020806487036138</v>
      </c>
      <c r="Y166" s="18">
        <f t="shared" si="88"/>
        <v>0.15697717994436378</v>
      </c>
      <c r="Z166" s="18">
        <f t="shared" si="88"/>
        <v>0.15737992669602882</v>
      </c>
      <c r="AA166" s="18">
        <f t="shared" si="88"/>
        <v>0.14919787672830373</v>
      </c>
      <c r="AB166" s="18">
        <f t="shared" si="88"/>
        <v>0.19846055923019801</v>
      </c>
      <c r="AC166" s="18">
        <f t="shared" si="88"/>
        <v>0.12655263081943685</v>
      </c>
      <c r="AD166" s="21"/>
    </row>
    <row r="167" spans="1:30">
      <c r="A167" s="2">
        <v>57</v>
      </c>
      <c r="B167" s="44" t="s">
        <v>42</v>
      </c>
      <c r="C167" s="18">
        <f t="shared" ref="C167:I167" si="94">C65/C$8*100</f>
        <v>1.0754825661694567</v>
      </c>
      <c r="D167" s="18">
        <f t="shared" si="94"/>
        <v>1.0038628583006004</v>
      </c>
      <c r="E167" s="18">
        <f t="shared" si="94"/>
        <v>0.53608872643941552</v>
      </c>
      <c r="F167" s="18">
        <f t="shared" si="94"/>
        <v>0.50021959862794241</v>
      </c>
      <c r="G167" s="18">
        <f t="shared" si="94"/>
        <v>0.45260192269909805</v>
      </c>
      <c r="H167" s="18">
        <f t="shared" si="94"/>
        <v>0.37553256453177369</v>
      </c>
      <c r="I167" s="18">
        <f t="shared" si="94"/>
        <v>0.38446454753086473</v>
      </c>
      <c r="J167" s="18">
        <f t="shared" si="88"/>
        <v>0.32243252217489154</v>
      </c>
      <c r="K167" s="18">
        <f t="shared" si="88"/>
        <v>0.29264901623420408</v>
      </c>
      <c r="L167" s="18">
        <f t="shared" si="88"/>
        <v>0.22395954350385683</v>
      </c>
      <c r="M167" s="18">
        <f t="shared" si="83"/>
        <v>0.18158138487397021</v>
      </c>
      <c r="N167" s="18">
        <f t="shared" si="83"/>
        <v>0.16517727580448313</v>
      </c>
      <c r="O167" s="18">
        <f t="shared" si="88"/>
        <v>0.15690971672330001</v>
      </c>
      <c r="P167" s="18">
        <f t="shared" si="88"/>
        <v>0.14241284585625558</v>
      </c>
      <c r="Q167" s="18">
        <f t="shared" si="88"/>
        <v>0.12618125625208884</v>
      </c>
      <c r="R167" s="18">
        <f t="shared" si="88"/>
        <v>0.11646524026221292</v>
      </c>
      <c r="S167" s="18">
        <f t="shared" si="88"/>
        <v>0.1375300354141962</v>
      </c>
      <c r="T167" s="18">
        <f t="shared" si="88"/>
        <v>0.13269206718531121</v>
      </c>
      <c r="U167" s="18">
        <f t="shared" si="88"/>
        <v>0.11902423345961329</v>
      </c>
      <c r="V167" s="18">
        <f t="shared" si="88"/>
        <v>0.12727762283150157</v>
      </c>
      <c r="W167" s="18">
        <f t="shared" si="88"/>
        <v>0.12681348788221275</v>
      </c>
      <c r="X167" s="18">
        <f t="shared" si="88"/>
        <v>0.13587079413997213</v>
      </c>
      <c r="Y167" s="18">
        <f t="shared" si="88"/>
        <v>0.13692341840836772</v>
      </c>
      <c r="Z167" s="18">
        <f t="shared" si="88"/>
        <v>0.14700136103909736</v>
      </c>
      <c r="AA167" s="18">
        <f t="shared" si="88"/>
        <v>0.12518232130356771</v>
      </c>
      <c r="AB167" s="18">
        <f t="shared" si="88"/>
        <v>0.12306100985242664</v>
      </c>
      <c r="AC167" s="18">
        <f t="shared" si="88"/>
        <v>0.16053203650476175</v>
      </c>
      <c r="AD167" s="21"/>
    </row>
    <row r="168" spans="1:30">
      <c r="A168" s="2">
        <v>58</v>
      </c>
      <c r="B168" s="44" t="s">
        <v>41</v>
      </c>
      <c r="C168" s="18">
        <f t="shared" ref="C168:I168" si="95">C66/C$8*100</f>
        <v>0.1479822338812064</v>
      </c>
      <c r="D168" s="18">
        <f t="shared" si="95"/>
        <v>0.10769625237652711</v>
      </c>
      <c r="E168" s="18">
        <f t="shared" si="95"/>
        <v>0.13068797911324909</v>
      </c>
      <c r="F168" s="18">
        <f t="shared" si="95"/>
        <v>8.9213143708787593E-2</v>
      </c>
      <c r="G168" s="18">
        <f t="shared" si="95"/>
        <v>6.8135373820803313E-2</v>
      </c>
      <c r="H168" s="18">
        <f t="shared" si="95"/>
        <v>6.254004357800122E-2</v>
      </c>
      <c r="I168" s="18">
        <f t="shared" si="95"/>
        <v>5.7349516929092147E-2</v>
      </c>
      <c r="J168" s="18">
        <f t="shared" si="88"/>
        <v>8.0895105371968035E-2</v>
      </c>
      <c r="K168" s="18">
        <f t="shared" si="88"/>
        <v>7.7372617987845185E-2</v>
      </c>
      <c r="L168" s="18">
        <f t="shared" si="88"/>
        <v>7.7225963324567187E-2</v>
      </c>
      <c r="M168" s="18">
        <f t="shared" si="83"/>
        <v>0.11238814163111596</v>
      </c>
      <c r="N168" s="18">
        <f t="shared" si="83"/>
        <v>0.12011273715820041</v>
      </c>
      <c r="O168" s="18">
        <f t="shared" si="88"/>
        <v>0.12944034516254407</v>
      </c>
      <c r="P168" s="18">
        <f t="shared" si="88"/>
        <v>0.12615506053901676</v>
      </c>
      <c r="Q168" s="18">
        <f t="shared" si="88"/>
        <v>0.11023628223000623</v>
      </c>
      <c r="R168" s="18">
        <f t="shared" si="88"/>
        <v>0.10430803772510872</v>
      </c>
      <c r="S168" s="18">
        <f t="shared" si="88"/>
        <v>0.11382743661123391</v>
      </c>
      <c r="T168" s="18">
        <f t="shared" si="88"/>
        <v>0.10657609794514494</v>
      </c>
      <c r="U168" s="18">
        <f t="shared" si="88"/>
        <v>0.10420406302087443</v>
      </c>
      <c r="V168" s="18">
        <f t="shared" si="88"/>
        <v>0.10693167245173446</v>
      </c>
      <c r="W168" s="18">
        <f t="shared" si="88"/>
        <v>0.10002657393602199</v>
      </c>
      <c r="X168" s="18">
        <f t="shared" si="88"/>
        <v>9.6276586195803399E-2</v>
      </c>
      <c r="Y168" s="18">
        <f t="shared" si="88"/>
        <v>8.5531922204864635E-2</v>
      </c>
      <c r="Z168" s="18">
        <f t="shared" si="88"/>
        <v>7.8855598084819345E-2</v>
      </c>
      <c r="AA168" s="18">
        <f t="shared" si="88"/>
        <v>7.8312044470657843E-2</v>
      </c>
      <c r="AB168" s="18">
        <f t="shared" si="88"/>
        <v>6.2658343208179451E-2</v>
      </c>
      <c r="AC168" s="18">
        <f t="shared" si="88"/>
        <v>9.67154844017796E-2</v>
      </c>
      <c r="AD168" s="21"/>
    </row>
    <row r="169" spans="1:30">
      <c r="A169" s="2">
        <v>59</v>
      </c>
      <c r="B169" s="44" t="s">
        <v>40</v>
      </c>
      <c r="C169" s="18">
        <f t="shared" ref="C169:I169" si="96">C67/C$8*100</f>
        <v>6.8463839451482267E-2</v>
      </c>
      <c r="D169" s="18">
        <f t="shared" si="96"/>
        <v>2.8772115016012109E-2</v>
      </c>
      <c r="E169" s="18">
        <f t="shared" si="96"/>
        <v>6.4051587292172321E-2</v>
      </c>
      <c r="F169" s="18">
        <f t="shared" si="96"/>
        <v>9.0674385360965545E-2</v>
      </c>
      <c r="G169" s="18">
        <f t="shared" si="96"/>
        <v>6.331373978928638E-2</v>
      </c>
      <c r="H169" s="18">
        <f t="shared" si="96"/>
        <v>3.9202016243550179E-2</v>
      </c>
      <c r="I169" s="18">
        <f t="shared" si="96"/>
        <v>4.3856624897378543E-2</v>
      </c>
      <c r="J169" s="18">
        <f t="shared" si="88"/>
        <v>4.8406194377957915E-2</v>
      </c>
      <c r="K169" s="18">
        <f t="shared" si="88"/>
        <v>4.5732745639615033E-2</v>
      </c>
      <c r="L169" s="18">
        <f t="shared" si="88"/>
        <v>5.9354586091668736E-2</v>
      </c>
      <c r="M169" s="18">
        <f t="shared" si="83"/>
        <v>7.1314343868865496E-2</v>
      </c>
      <c r="N169" s="18">
        <f t="shared" si="83"/>
        <v>6.4128021491258611E-2</v>
      </c>
      <c r="O169" s="18">
        <f t="shared" si="88"/>
        <v>6.8839679451047783E-2</v>
      </c>
      <c r="P169" s="18">
        <f t="shared" si="88"/>
        <v>8.429572257838723E-2</v>
      </c>
      <c r="Q169" s="18">
        <f t="shared" si="88"/>
        <v>0.10034046826665162</v>
      </c>
      <c r="R169" s="18">
        <f t="shared" si="88"/>
        <v>0.1207311915358853</v>
      </c>
      <c r="S169" s="18">
        <f t="shared" si="88"/>
        <v>0.13062460084294428</v>
      </c>
      <c r="T169" s="18">
        <f t="shared" si="88"/>
        <v>0.12964058541938323</v>
      </c>
      <c r="U169" s="18">
        <f t="shared" si="88"/>
        <v>0.12485663006198677</v>
      </c>
      <c r="V169" s="18">
        <f t="shared" si="88"/>
        <v>0.13076536964790605</v>
      </c>
      <c r="W169" s="18">
        <f t="shared" si="88"/>
        <v>0.13044624711532779</v>
      </c>
      <c r="X169" s="18">
        <f t="shared" si="88"/>
        <v>0.14679596953107854</v>
      </c>
      <c r="Y169" s="18">
        <f t="shared" si="88"/>
        <v>0.14673960488854193</v>
      </c>
      <c r="Z169" s="18">
        <f t="shared" si="88"/>
        <v>0.13691619236494759</v>
      </c>
      <c r="AA169" s="18">
        <f t="shared" si="88"/>
        <v>0.10863992733438432</v>
      </c>
      <c r="AB169" s="18">
        <f t="shared" si="88"/>
        <v>9.0272352769849573E-2</v>
      </c>
      <c r="AC169" s="18">
        <f t="shared" si="88"/>
        <v>0.11113523790750321</v>
      </c>
      <c r="AD169" s="21"/>
    </row>
    <row r="170" spans="1:30">
      <c r="A170" s="2">
        <v>60</v>
      </c>
      <c r="B170" s="44" t="s">
        <v>39</v>
      </c>
      <c r="C170" s="18">
        <f t="shared" ref="C170:I170" si="97">C68/C$8*100</f>
        <v>1.9529630572741485E-2</v>
      </c>
      <c r="D170" s="18">
        <f t="shared" si="97"/>
        <v>1.2412483161315354E-2</v>
      </c>
      <c r="E170" s="18">
        <f t="shared" si="97"/>
        <v>1.8736065606374721E-2</v>
      </c>
      <c r="F170" s="18">
        <f t="shared" si="97"/>
        <v>1.130050583746116E-2</v>
      </c>
      <c r="G170" s="18">
        <f t="shared" si="97"/>
        <v>5.1620330539828025E-3</v>
      </c>
      <c r="H170" s="18">
        <f t="shared" si="97"/>
        <v>5.6530924105475892E-3</v>
      </c>
      <c r="I170" s="18">
        <f t="shared" si="97"/>
        <v>5.5076067444133972E-3</v>
      </c>
      <c r="J170" s="18">
        <f t="shared" si="88"/>
        <v>2.6629846215375862E-2</v>
      </c>
      <c r="K170" s="18">
        <f t="shared" si="88"/>
        <v>4.4116826076296363E-2</v>
      </c>
      <c r="L170" s="18">
        <f t="shared" si="88"/>
        <v>3.3713112197901955E-2</v>
      </c>
      <c r="M170" s="18">
        <f t="shared" si="83"/>
        <v>7.8476011967929735E-2</v>
      </c>
      <c r="N170" s="18">
        <f t="shared" si="83"/>
        <v>5.5610002356699384E-2</v>
      </c>
      <c r="O170" s="18">
        <f t="shared" si="88"/>
        <v>5.4006388031811549E-2</v>
      </c>
      <c r="P170" s="18">
        <f t="shared" si="88"/>
        <v>5.3664277789857495E-2</v>
      </c>
      <c r="Q170" s="18">
        <f t="shared" si="88"/>
        <v>0.12771161505073481</v>
      </c>
      <c r="R170" s="18">
        <f t="shared" si="88"/>
        <v>0.15981418833413155</v>
      </c>
      <c r="S170" s="18">
        <f t="shared" si="88"/>
        <v>0.17107794247459643</v>
      </c>
      <c r="T170" s="18">
        <f t="shared" si="88"/>
        <v>0.16448265958849434</v>
      </c>
      <c r="U170" s="18">
        <f t="shared" si="88"/>
        <v>0.18031919860113252</v>
      </c>
      <c r="V170" s="18">
        <f t="shared" si="88"/>
        <v>0.17272076652867888</v>
      </c>
      <c r="W170" s="18">
        <f t="shared" si="88"/>
        <v>0.17936352977415215</v>
      </c>
      <c r="X170" s="18">
        <f t="shared" si="88"/>
        <v>0.18544442618983481</v>
      </c>
      <c r="Y170" s="18">
        <f t="shared" si="88"/>
        <v>0.14738283674983252</v>
      </c>
      <c r="Z170" s="18">
        <f t="shared" si="88"/>
        <v>0.13435082376137325</v>
      </c>
      <c r="AA170" s="18">
        <f t="shared" si="88"/>
        <v>0.12294089317323545</v>
      </c>
      <c r="AB170" s="18">
        <f t="shared" si="88"/>
        <v>9.6184861915003805E-2</v>
      </c>
      <c r="AC170" s="18">
        <f t="shared" si="88"/>
        <v>0.12681155980717987</v>
      </c>
      <c r="AD170" s="21"/>
    </row>
    <row r="171" spans="1:30">
      <c r="A171" s="2">
        <v>61</v>
      </c>
      <c r="B171" s="44" t="s">
        <v>38</v>
      </c>
      <c r="C171" s="18">
        <f t="shared" ref="C171:I171" si="98">C69/C$8*100</f>
        <v>2.1157461014440635</v>
      </c>
      <c r="D171" s="18">
        <f t="shared" si="98"/>
        <v>2.2515720926278493</v>
      </c>
      <c r="E171" s="18">
        <f t="shared" si="98"/>
        <v>2.2664206455698372</v>
      </c>
      <c r="F171" s="18">
        <f t="shared" si="98"/>
        <v>2.4002693348096487</v>
      </c>
      <c r="G171" s="18">
        <f t="shared" si="98"/>
        <v>2.4888673423398635</v>
      </c>
      <c r="H171" s="18">
        <f t="shared" si="98"/>
        <v>2.0961684934106737</v>
      </c>
      <c r="I171" s="18">
        <f t="shared" si="98"/>
        <v>2.2861705500274434</v>
      </c>
      <c r="J171" s="18">
        <f t="shared" si="88"/>
        <v>1.8304853221517294</v>
      </c>
      <c r="K171" s="18">
        <f t="shared" si="88"/>
        <v>1.995293075517713</v>
      </c>
      <c r="L171" s="18">
        <f t="shared" si="88"/>
        <v>1.9274086444899154</v>
      </c>
      <c r="M171" s="18">
        <f t="shared" si="83"/>
        <v>2.9683417205338185</v>
      </c>
      <c r="N171" s="18">
        <f t="shared" si="83"/>
        <v>3.095361794852022</v>
      </c>
      <c r="O171" s="18">
        <f t="shared" si="88"/>
        <v>3.4045635887794252</v>
      </c>
      <c r="P171" s="18">
        <f t="shared" si="88"/>
        <v>2.8896910025935298</v>
      </c>
      <c r="Q171" s="18">
        <f t="shared" si="88"/>
        <v>3.8402556673503354</v>
      </c>
      <c r="R171" s="18">
        <f t="shared" si="88"/>
        <v>3.969845285113327</v>
      </c>
      <c r="S171" s="18">
        <f t="shared" si="88"/>
        <v>4.0714917405931832</v>
      </c>
      <c r="T171" s="18">
        <f t="shared" si="88"/>
        <v>3.8834841447455117</v>
      </c>
      <c r="U171" s="18">
        <f t="shared" si="88"/>
        <v>4.0184874374651871</v>
      </c>
      <c r="V171" s="18">
        <f t="shared" si="88"/>
        <v>4.0974821579803917</v>
      </c>
      <c r="W171" s="18">
        <f t="shared" si="88"/>
        <v>4.2843382656742364</v>
      </c>
      <c r="X171" s="18">
        <f t="shared" si="88"/>
        <v>4.1612730382247758</v>
      </c>
      <c r="Y171" s="18">
        <f t="shared" si="88"/>
        <v>3.7072774689684409</v>
      </c>
      <c r="Z171" s="18">
        <f t="shared" si="88"/>
        <v>3.6851873099540939</v>
      </c>
      <c r="AA171" s="18">
        <f t="shared" si="88"/>
        <v>4.0962522598385052</v>
      </c>
      <c r="AB171" s="18">
        <f t="shared" si="88"/>
        <v>3.1304561447056649</v>
      </c>
      <c r="AC171" s="18">
        <f t="shared" si="88"/>
        <v>3.6100960596080811</v>
      </c>
      <c r="AD171" s="21"/>
    </row>
    <row r="172" spans="1:30">
      <c r="A172" s="2">
        <v>62</v>
      </c>
      <c r="B172" s="44" t="s">
        <v>37</v>
      </c>
      <c r="C172" s="18">
        <f t="shared" ref="C172:I172" si="99">C70/C$8*100</f>
        <v>7.1351038975600289</v>
      </c>
      <c r="D172" s="18">
        <f t="shared" si="99"/>
        <v>6.6953593813060515</v>
      </c>
      <c r="E172" s="18">
        <f t="shared" si="99"/>
        <v>5.9533877218981122</v>
      </c>
      <c r="F172" s="18">
        <f t="shared" si="99"/>
        <v>5.091004989045862</v>
      </c>
      <c r="G172" s="18">
        <f t="shared" si="99"/>
        <v>4.3935218789843029</v>
      </c>
      <c r="H172" s="18">
        <f t="shared" si="99"/>
        <v>4.0027849410022496</v>
      </c>
      <c r="I172" s="18">
        <f t="shared" si="99"/>
        <v>3.9306995202608679</v>
      </c>
      <c r="J172" s="18">
        <f t="shared" si="88"/>
        <v>3.38000168926721</v>
      </c>
      <c r="K172" s="18">
        <f t="shared" si="88"/>
        <v>3.0057529632556665</v>
      </c>
      <c r="L172" s="18">
        <f t="shared" si="88"/>
        <v>2.781611316501619</v>
      </c>
      <c r="M172" s="18">
        <f t="shared" si="83"/>
        <v>3.8300906853148553</v>
      </c>
      <c r="N172" s="18">
        <f t="shared" si="83"/>
        <v>3.8724063679433445</v>
      </c>
      <c r="O172" s="18">
        <f t="shared" si="88"/>
        <v>3.8677903269450731</v>
      </c>
      <c r="P172" s="18">
        <f t="shared" si="88"/>
        <v>3.6070311968040678</v>
      </c>
      <c r="Q172" s="18">
        <f t="shared" si="88"/>
        <v>4.3353701246632212</v>
      </c>
      <c r="R172" s="18">
        <f t="shared" si="88"/>
        <v>4.1049438760934693</v>
      </c>
      <c r="S172" s="18">
        <f t="shared" si="88"/>
        <v>3.7730705775621063</v>
      </c>
      <c r="T172" s="18">
        <f t="shared" si="88"/>
        <v>3.5569028785910546</v>
      </c>
      <c r="U172" s="18">
        <f t="shared" si="88"/>
        <v>3.634868763754981</v>
      </c>
      <c r="V172" s="18">
        <f t="shared" si="88"/>
        <v>3.6081768358536408</v>
      </c>
      <c r="W172" s="18">
        <f t="shared" si="88"/>
        <v>3.6885835391020549</v>
      </c>
      <c r="X172" s="18">
        <f t="shared" si="88"/>
        <v>3.7145300996114163</v>
      </c>
      <c r="Y172" s="18">
        <f t="shared" si="88"/>
        <v>3.2552687541842951</v>
      </c>
      <c r="Z172" s="18">
        <f t="shared" si="88"/>
        <v>3.0379617079517809</v>
      </c>
      <c r="AA172" s="18">
        <f t="shared" si="88"/>
        <v>3.157687675297141</v>
      </c>
      <c r="AB172" s="18">
        <f t="shared" si="88"/>
        <v>2.4794291981336136</v>
      </c>
      <c r="AC172" s="18">
        <f t="shared" si="88"/>
        <v>3.549541638119917</v>
      </c>
      <c r="AD172" s="21"/>
    </row>
    <row r="173" spans="1:30">
      <c r="A173" s="2">
        <v>63</v>
      </c>
      <c r="B173" s="44" t="s">
        <v>36</v>
      </c>
      <c r="C173" s="18">
        <f t="shared" ref="C173:I173" si="100">C71/C$8*100</f>
        <v>1.3371180133771714</v>
      </c>
      <c r="D173" s="18">
        <f t="shared" si="100"/>
        <v>1.1585347422996874</v>
      </c>
      <c r="E173" s="18">
        <f t="shared" si="100"/>
        <v>1.1624945799268143</v>
      </c>
      <c r="F173" s="18">
        <f t="shared" si="100"/>
        <v>1.2366594463579348</v>
      </c>
      <c r="G173" s="18">
        <f t="shared" si="100"/>
        <v>1.3811052864875273</v>
      </c>
      <c r="H173" s="18">
        <f t="shared" si="100"/>
        <v>1.1995845300021328</v>
      </c>
      <c r="I173" s="18">
        <f t="shared" si="100"/>
        <v>1.2593833523462181</v>
      </c>
      <c r="J173" s="18">
        <f t="shared" si="88"/>
        <v>2.7751374734325678</v>
      </c>
      <c r="K173" s="18">
        <f t="shared" si="88"/>
        <v>1.916424798495546</v>
      </c>
      <c r="L173" s="18">
        <f t="shared" si="88"/>
        <v>1.866610484603175</v>
      </c>
      <c r="M173" s="18">
        <f t="shared" ref="M173:N188" si="101">M71/M$8*100</f>
        <v>1.9091389837258932</v>
      </c>
      <c r="N173" s="18">
        <f t="shared" si="101"/>
        <v>1.9337128521058566</v>
      </c>
      <c r="O173" s="18">
        <f t="shared" si="88"/>
        <v>1.8413090401760115</v>
      </c>
      <c r="P173" s="18">
        <f t="shared" si="88"/>
        <v>1.8443202996797154</v>
      </c>
      <c r="Q173" s="18">
        <f t="shared" si="88"/>
        <v>2.0200005595298971</v>
      </c>
      <c r="R173" s="18">
        <f t="shared" si="88"/>
        <v>1.9978075410841376</v>
      </c>
      <c r="S173" s="18">
        <f t="shared" si="88"/>
        <v>1.8301870702276564</v>
      </c>
      <c r="T173" s="18">
        <f t="shared" si="88"/>
        <v>1.7791568669898128</v>
      </c>
      <c r="U173" s="18">
        <f t="shared" si="88"/>
        <v>1.8628594726991576</v>
      </c>
      <c r="V173" s="18">
        <f t="shared" si="88"/>
        <v>1.8098913569491584</v>
      </c>
      <c r="W173" s="18">
        <f t="shared" si="88"/>
        <v>1.8677456794110616</v>
      </c>
      <c r="X173" s="18">
        <f t="shared" si="88"/>
        <v>1.9423628626903258</v>
      </c>
      <c r="Y173" s="18">
        <f t="shared" si="88"/>
        <v>1.8542057615144572</v>
      </c>
      <c r="Z173" s="18">
        <f t="shared" si="88"/>
        <v>1.8362569377466826</v>
      </c>
      <c r="AA173" s="18">
        <f t="shared" si="88"/>
        <v>2.1146342369873934</v>
      </c>
      <c r="AB173" s="18">
        <f t="shared" si="88"/>
        <v>4.8037795293733678</v>
      </c>
      <c r="AC173" s="18">
        <f t="shared" si="88"/>
        <v>2.0954276653580872</v>
      </c>
      <c r="AD173" s="21"/>
    </row>
    <row r="174" spans="1:30">
      <c r="A174" s="2">
        <v>64</v>
      </c>
      <c r="B174" s="44" t="s">
        <v>35</v>
      </c>
      <c r="C174" s="18">
        <f t="shared" ref="C174:I174" si="102">C72/C$8*100</f>
        <v>13.543334357841999</v>
      </c>
      <c r="D174" s="18">
        <f t="shared" si="102"/>
        <v>12.931281894454916</v>
      </c>
      <c r="E174" s="18">
        <f t="shared" si="102"/>
        <v>13.234880003302289</v>
      </c>
      <c r="F174" s="18">
        <f t="shared" si="102"/>
        <v>11.355464693751234</v>
      </c>
      <c r="G174" s="18">
        <f t="shared" si="102"/>
        <v>10.374542538136424</v>
      </c>
      <c r="H174" s="18">
        <f t="shared" si="102"/>
        <v>9.003598739836546</v>
      </c>
      <c r="I174" s="18">
        <f t="shared" si="102"/>
        <v>9.2702524386784244</v>
      </c>
      <c r="J174" s="18">
        <f t="shared" si="88"/>
        <v>13.057827591650714</v>
      </c>
      <c r="K174" s="18">
        <f t="shared" si="88"/>
        <v>5.6476282247960574</v>
      </c>
      <c r="L174" s="18">
        <f t="shared" si="88"/>
        <v>4.7740614525031164</v>
      </c>
      <c r="M174" s="18">
        <f t="shared" si="101"/>
        <v>3.9321698083384602</v>
      </c>
      <c r="N174" s="18">
        <f t="shared" si="101"/>
        <v>3.7371538795960912</v>
      </c>
      <c r="O174" s="18">
        <f t="shared" si="88"/>
        <v>3.5809521614167075</v>
      </c>
      <c r="P174" s="18">
        <f t="shared" si="88"/>
        <v>3.6925167279217486</v>
      </c>
      <c r="Q174" s="18">
        <f t="shared" si="88"/>
        <v>3.9877632390314068</v>
      </c>
      <c r="R174" s="18">
        <f t="shared" si="88"/>
        <v>3.8780773035010077</v>
      </c>
      <c r="S174" s="18">
        <f t="shared" ref="S174:AC175" si="103">S72/S$8*100</f>
        <v>3.6772669216424427</v>
      </c>
      <c r="T174" s="18">
        <f t="shared" si="103"/>
        <v>3.6709221433257424</v>
      </c>
      <c r="U174" s="18">
        <f t="shared" si="103"/>
        <v>3.5970796191603913</v>
      </c>
      <c r="V174" s="18">
        <f t="shared" si="103"/>
        <v>3.4958002371359589</v>
      </c>
      <c r="W174" s="18">
        <f t="shared" si="103"/>
        <v>3.436353636844717</v>
      </c>
      <c r="X174" s="18">
        <f t="shared" si="103"/>
        <v>3.1359380922145754</v>
      </c>
      <c r="Y174" s="18">
        <f t="shared" si="103"/>
        <v>2.78479987150136</v>
      </c>
      <c r="Z174" s="18">
        <f t="shared" si="103"/>
        <v>2.5308248964350692</v>
      </c>
      <c r="AA174" s="18">
        <f t="shared" si="103"/>
        <v>2.7648537089902971</v>
      </c>
      <c r="AB174" s="18">
        <f t="shared" si="103"/>
        <v>1.7151401471295669</v>
      </c>
      <c r="AC174" s="18">
        <f t="shared" si="103"/>
        <v>3.7705589275955549</v>
      </c>
      <c r="AD174" s="21"/>
    </row>
    <row r="175" spans="1:30">
      <c r="A175" s="2">
        <v>65</v>
      </c>
      <c r="B175" s="44" t="s">
        <v>34</v>
      </c>
      <c r="C175" s="18">
        <f t="shared" ref="C175:I175" si="104">C73/C$8*100</f>
        <v>0.27590605010708491</v>
      </c>
      <c r="D175" s="18">
        <f t="shared" si="104"/>
        <v>0.24857727093300519</v>
      </c>
      <c r="E175" s="18">
        <f t="shared" si="104"/>
        <v>0.20463262549776212</v>
      </c>
      <c r="F175" s="18">
        <f t="shared" si="104"/>
        <v>0.21049023217998486</v>
      </c>
      <c r="G175" s="18">
        <f t="shared" si="104"/>
        <v>0.23234663072851935</v>
      </c>
      <c r="H175" s="18">
        <f t="shared" si="104"/>
        <v>0.22013785583171724</v>
      </c>
      <c r="I175" s="18">
        <f t="shared" si="104"/>
        <v>0.23478090944086147</v>
      </c>
      <c r="J175" s="18">
        <f t="shared" ref="J175:W175" si="105">J73/J$8*100</f>
        <v>0.47889657006290182</v>
      </c>
      <c r="K175" s="18">
        <f t="shared" si="105"/>
        <v>0.29535472235123428</v>
      </c>
      <c r="L175" s="18">
        <f t="shared" si="105"/>
        <v>0.2761032349014067</v>
      </c>
      <c r="M175" s="18">
        <f t="shared" si="101"/>
        <v>0.2643446748816452</v>
      </c>
      <c r="N175" s="18">
        <f t="shared" si="101"/>
        <v>0.2760189114824087</v>
      </c>
      <c r="O175" s="18">
        <f t="shared" si="105"/>
        <v>0.2626107781681708</v>
      </c>
      <c r="P175" s="18">
        <f t="shared" si="105"/>
        <v>0.26708695926570497</v>
      </c>
      <c r="Q175" s="18">
        <f t="shared" si="105"/>
        <v>0.27624772374460471</v>
      </c>
      <c r="R175" s="18">
        <f t="shared" si="105"/>
        <v>0.28318743496122173</v>
      </c>
      <c r="S175" s="18">
        <f t="shared" si="105"/>
        <v>0.31385980838032312</v>
      </c>
      <c r="T175" s="18">
        <f t="shared" si="105"/>
        <v>0.30081934677801775</v>
      </c>
      <c r="U175" s="18">
        <f t="shared" si="105"/>
        <v>0.27617491726284804</v>
      </c>
      <c r="V175" s="18">
        <f t="shared" si="105"/>
        <v>0.28212781635415407</v>
      </c>
      <c r="W175" s="18">
        <f t="shared" si="105"/>
        <v>0.31269693662054304</v>
      </c>
      <c r="X175" s="18">
        <f t="shared" si="103"/>
        <v>0.31360790493515156</v>
      </c>
      <c r="Y175" s="18">
        <f t="shared" si="103"/>
        <v>0.28153438418989551</v>
      </c>
      <c r="Z175" s="18">
        <f t="shared" si="103"/>
        <v>0.28302723375900629</v>
      </c>
      <c r="AA175" s="18">
        <f t="shared" si="103"/>
        <v>0.28960189086979393</v>
      </c>
      <c r="AB175" s="18">
        <f t="shared" si="103"/>
        <v>0.2324847044629817</v>
      </c>
      <c r="AC175" s="18">
        <f t="shared" si="103"/>
        <v>0.28347227264631109</v>
      </c>
      <c r="AD175" s="21"/>
    </row>
    <row r="176" spans="1:30">
      <c r="A176" s="2">
        <v>66</v>
      </c>
      <c r="B176" s="44" t="s">
        <v>33</v>
      </c>
      <c r="C176" s="18">
        <f t="shared" ref="C176:I176" si="106">C74/C$8*100</f>
        <v>0.32859695820434281</v>
      </c>
      <c r="D176" s="18">
        <f t="shared" si="106"/>
        <v>0.28448511985920688</v>
      </c>
      <c r="E176" s="18">
        <f t="shared" si="106"/>
        <v>0.28317663415814903</v>
      </c>
      <c r="F176" s="18">
        <f t="shared" si="106"/>
        <v>0.32169620064501903</v>
      </c>
      <c r="G176" s="18">
        <f t="shared" si="106"/>
        <v>0.25638697907866054</v>
      </c>
      <c r="H176" s="18">
        <f t="shared" si="106"/>
        <v>0.22636289950506025</v>
      </c>
      <c r="I176" s="18">
        <f t="shared" si="106"/>
        <v>0.24330350483837143</v>
      </c>
      <c r="J176" s="18">
        <f t="shared" ref="J176:AC188" si="107">J74/J$8*100</f>
        <v>0.29499624224767101</v>
      </c>
      <c r="K176" s="18">
        <f t="shared" si="107"/>
        <v>0.13986007410199616</v>
      </c>
      <c r="L176" s="18">
        <f t="shared" si="107"/>
        <v>0.12869342309989035</v>
      </c>
      <c r="M176" s="18">
        <f t="shared" si="101"/>
        <v>0.10019395737031955</v>
      </c>
      <c r="N176" s="18">
        <f t="shared" si="101"/>
        <v>9.1947341663803764E-2</v>
      </c>
      <c r="O176" s="18">
        <f t="shared" si="107"/>
        <v>9.7907457139886342E-2</v>
      </c>
      <c r="P176" s="18">
        <f t="shared" si="107"/>
        <v>0.1077962808098315</v>
      </c>
      <c r="Q176" s="18">
        <f t="shared" si="107"/>
        <v>0.11390927779822878</v>
      </c>
      <c r="R176" s="18">
        <f t="shared" si="107"/>
        <v>0.1167384833184673</v>
      </c>
      <c r="S176" s="18">
        <f t="shared" si="107"/>
        <v>0.12032899428507252</v>
      </c>
      <c r="T176" s="18">
        <f t="shared" si="107"/>
        <v>0.12298159410045262</v>
      </c>
      <c r="U176" s="18">
        <f t="shared" si="107"/>
        <v>0.12412101973142352</v>
      </c>
      <c r="V176" s="18">
        <f t="shared" si="107"/>
        <v>0.11755460999294616</v>
      </c>
      <c r="W176" s="18">
        <f t="shared" si="107"/>
        <v>0.11938915662525035</v>
      </c>
      <c r="X176" s="18">
        <f t="shared" si="107"/>
        <v>0.11993201956309028</v>
      </c>
      <c r="Y176" s="18">
        <f t="shared" si="107"/>
        <v>0.11588714325520641</v>
      </c>
      <c r="Z176" s="18">
        <f t="shared" si="107"/>
        <v>0.1091948772741706</v>
      </c>
      <c r="AA176" s="18">
        <f t="shared" si="107"/>
        <v>0.12806156809985214</v>
      </c>
      <c r="AB176" s="18">
        <f t="shared" si="107"/>
        <v>0.10673945005200626</v>
      </c>
      <c r="AC176" s="18">
        <f t="shared" si="107"/>
        <v>0.12494975623228093</v>
      </c>
      <c r="AD176" s="21"/>
    </row>
    <row r="177" spans="1:30">
      <c r="A177" s="2">
        <v>67</v>
      </c>
      <c r="B177" s="44" t="s">
        <v>32</v>
      </c>
      <c r="C177" s="18">
        <f t="shared" ref="C177:I177" si="108">C75/C$8*100</f>
        <v>1.0223176357519361</v>
      </c>
      <c r="D177" s="18">
        <f t="shared" si="108"/>
        <v>1.0328427102994515</v>
      </c>
      <c r="E177" s="18">
        <f t="shared" si="108"/>
        <v>0.99434553440083395</v>
      </c>
      <c r="F177" s="18">
        <f t="shared" si="108"/>
        <v>1.0737388778206416</v>
      </c>
      <c r="G177" s="18">
        <f t="shared" si="108"/>
        <v>1.0452952342193695</v>
      </c>
      <c r="H177" s="18">
        <f t="shared" si="108"/>
        <v>0.90713827231912758</v>
      </c>
      <c r="I177" s="18">
        <f t="shared" si="108"/>
        <v>0.97613899883814781</v>
      </c>
      <c r="J177" s="18">
        <f t="shared" si="107"/>
        <v>1.4325785726604865</v>
      </c>
      <c r="K177" s="18">
        <f t="shared" si="107"/>
        <v>0.60718388741709772</v>
      </c>
      <c r="L177" s="18">
        <f t="shared" si="107"/>
        <v>0.48822892265827272</v>
      </c>
      <c r="M177" s="18">
        <f t="shared" si="101"/>
        <v>0.36284267937450443</v>
      </c>
      <c r="N177" s="18">
        <f t="shared" si="101"/>
        <v>0.36637957061521131</v>
      </c>
      <c r="O177" s="18">
        <f t="shared" si="107"/>
        <v>0.38044254805451305</v>
      </c>
      <c r="P177" s="18">
        <f t="shared" si="107"/>
        <v>0.33629466595520718</v>
      </c>
      <c r="Q177" s="18">
        <f t="shared" si="107"/>
        <v>0.41133129445767824</v>
      </c>
      <c r="R177" s="18">
        <f t="shared" si="107"/>
        <v>0.42154452467656389</v>
      </c>
      <c r="S177" s="18">
        <f t="shared" si="107"/>
        <v>0.50627211095676616</v>
      </c>
      <c r="T177" s="18">
        <f t="shared" si="107"/>
        <v>0.56241722790340232</v>
      </c>
      <c r="U177" s="18">
        <f t="shared" si="107"/>
        <v>0.53122964559152142</v>
      </c>
      <c r="V177" s="18">
        <f t="shared" si="107"/>
        <v>0.49104027095456398</v>
      </c>
      <c r="W177" s="18">
        <f t="shared" si="107"/>
        <v>0.64980152259145729</v>
      </c>
      <c r="X177" s="18">
        <f t="shared" si="107"/>
        <v>0.5435881003550237</v>
      </c>
      <c r="Y177" s="18">
        <f t="shared" si="107"/>
        <v>0.54467573207444053</v>
      </c>
      <c r="Z177" s="18">
        <f t="shared" si="107"/>
        <v>0.5723439472597821</v>
      </c>
      <c r="AA177" s="18">
        <f t="shared" si="107"/>
        <v>0.70343580216680579</v>
      </c>
      <c r="AB177" s="18">
        <f t="shared" si="107"/>
        <v>0.68474793998262717</v>
      </c>
      <c r="AC177" s="18">
        <f t="shared" si="107"/>
        <v>0.56511262384383987</v>
      </c>
      <c r="AD177" s="21"/>
    </row>
    <row r="178" spans="1:30">
      <c r="A178" s="2">
        <v>68</v>
      </c>
      <c r="B178" s="44" t="s">
        <v>31</v>
      </c>
      <c r="C178" s="18">
        <f t="shared" ref="C178:I178" si="109">C76/C$8*100</f>
        <v>9.590408496257051E-2</v>
      </c>
      <c r="D178" s="18">
        <f t="shared" si="109"/>
        <v>9.5436509288294627E-2</v>
      </c>
      <c r="E178" s="18">
        <f t="shared" si="109"/>
        <v>9.4695440906034198E-2</v>
      </c>
      <c r="F178" s="18">
        <f t="shared" si="109"/>
        <v>0.11020004387471566</v>
      </c>
      <c r="G178" s="18">
        <f t="shared" si="109"/>
        <v>0.13624922250030541</v>
      </c>
      <c r="H178" s="18">
        <f t="shared" si="109"/>
        <v>0.12787395152874073</v>
      </c>
      <c r="I178" s="18">
        <f t="shared" si="109"/>
        <v>0.15979795906841701</v>
      </c>
      <c r="J178" s="18">
        <f t="shared" si="107"/>
        <v>0.26114837066902297</v>
      </c>
      <c r="K178" s="18">
        <f t="shared" si="107"/>
        <v>0.16241181255761608</v>
      </c>
      <c r="L178" s="18">
        <f t="shared" si="107"/>
        <v>0.1933325675585334</v>
      </c>
      <c r="M178" s="18">
        <f t="shared" si="101"/>
        <v>0.21636310139841</v>
      </c>
      <c r="N178" s="18">
        <f t="shared" si="101"/>
        <v>0.25969588704157665</v>
      </c>
      <c r="O178" s="18">
        <f t="shared" si="107"/>
        <v>0.25559865054498954</v>
      </c>
      <c r="P178" s="18">
        <f t="shared" si="107"/>
        <v>0.22219709217945477</v>
      </c>
      <c r="Q178" s="18">
        <f t="shared" si="107"/>
        <v>0.19907226495811028</v>
      </c>
      <c r="R178" s="18">
        <f t="shared" si="107"/>
        <v>0.18867814862791338</v>
      </c>
      <c r="S178" s="18">
        <f t="shared" si="107"/>
        <v>0.27015232821473878</v>
      </c>
      <c r="T178" s="18">
        <f t="shared" si="107"/>
        <v>0.23950562963157765</v>
      </c>
      <c r="U178" s="18">
        <f t="shared" si="107"/>
        <v>0.28553632736849283</v>
      </c>
      <c r="V178" s="18">
        <f t="shared" si="107"/>
        <v>0.28012654448692303</v>
      </c>
      <c r="W178" s="18">
        <f t="shared" si="107"/>
        <v>0.46277533326620146</v>
      </c>
      <c r="X178" s="18">
        <f t="shared" si="107"/>
        <v>0.43674002469264422</v>
      </c>
      <c r="Y178" s="18">
        <f t="shared" si="107"/>
        <v>0.52465449926482144</v>
      </c>
      <c r="Z178" s="18">
        <f t="shared" si="107"/>
        <v>0.49968354755335553</v>
      </c>
      <c r="AA178" s="18">
        <f t="shared" si="107"/>
        <v>0.28847933945335008</v>
      </c>
      <c r="AB178" s="18">
        <f t="shared" si="107"/>
        <v>0.28978055293154237</v>
      </c>
      <c r="AC178" s="18">
        <f t="shared" si="107"/>
        <v>0.31282442864429122</v>
      </c>
      <c r="AD178" s="21"/>
    </row>
    <row r="179" spans="1:30">
      <c r="A179" s="2">
        <v>69</v>
      </c>
      <c r="B179" s="44" t="s">
        <v>30</v>
      </c>
      <c r="C179" s="18">
        <f t="shared" ref="C179:I179" si="110">C77/C$8*100</f>
        <v>1.5512329789170325</v>
      </c>
      <c r="D179" s="18">
        <f t="shared" si="110"/>
        <v>1.4046513835724317</v>
      </c>
      <c r="E179" s="18">
        <f t="shared" si="110"/>
        <v>1.389885390025652</v>
      </c>
      <c r="F179" s="18">
        <f t="shared" si="110"/>
        <v>1.2999264844889109</v>
      </c>
      <c r="G179" s="18">
        <f t="shared" si="110"/>
        <v>1.1433364193521911</v>
      </c>
      <c r="H179" s="18">
        <f t="shared" si="110"/>
        <v>0.91546656255481373</v>
      </c>
      <c r="I179" s="18">
        <f t="shared" si="110"/>
        <v>0.87500359848893838</v>
      </c>
      <c r="J179" s="18">
        <f t="shared" si="107"/>
        <v>0.80835854152807951</v>
      </c>
      <c r="K179" s="18">
        <f t="shared" si="107"/>
        <v>0.71669220731942473</v>
      </c>
      <c r="L179" s="18">
        <f t="shared" si="107"/>
        <v>0.61388349154763511</v>
      </c>
      <c r="M179" s="18">
        <f t="shared" si="101"/>
        <v>0.50555378314666866</v>
      </c>
      <c r="N179" s="18">
        <f t="shared" si="101"/>
        <v>0.54102400041493892</v>
      </c>
      <c r="O179" s="18">
        <f t="shared" si="107"/>
        <v>0.47407849062898777</v>
      </c>
      <c r="P179" s="18">
        <f t="shared" si="107"/>
        <v>0.45427605198687199</v>
      </c>
      <c r="Q179" s="18">
        <f t="shared" si="107"/>
        <v>0.49871606458173179</v>
      </c>
      <c r="R179" s="18">
        <f t="shared" si="107"/>
        <v>0.62791596843588127</v>
      </c>
      <c r="S179" s="18">
        <f t="shared" si="107"/>
        <v>0.76064020209907712</v>
      </c>
      <c r="T179" s="18">
        <f t="shared" si="107"/>
        <v>0.64853943935481562</v>
      </c>
      <c r="U179" s="18">
        <f t="shared" si="107"/>
        <v>0.63090979448706996</v>
      </c>
      <c r="V179" s="18">
        <f t="shared" si="107"/>
        <v>0.64599538398943168</v>
      </c>
      <c r="W179" s="18">
        <f t="shared" si="107"/>
        <v>0.93653553310594806</v>
      </c>
      <c r="X179" s="18">
        <f t="shared" si="107"/>
        <v>0.68819446529215345</v>
      </c>
      <c r="Y179" s="18">
        <f t="shared" si="107"/>
        <v>0.70241683133611943</v>
      </c>
      <c r="Z179" s="18">
        <f t="shared" si="107"/>
        <v>0.67864857111764521</v>
      </c>
      <c r="AA179" s="18">
        <f t="shared" si="107"/>
        <v>0.74036785796203652</v>
      </c>
      <c r="AB179" s="18">
        <f t="shared" si="107"/>
        <v>0.67156441897246988</v>
      </c>
      <c r="AC179" s="18">
        <f t="shared" si="107"/>
        <v>0.6867683325567866</v>
      </c>
      <c r="AD179" s="21"/>
    </row>
    <row r="180" spans="1:30">
      <c r="A180" s="2">
        <v>70</v>
      </c>
      <c r="B180" s="44" t="s">
        <v>29</v>
      </c>
      <c r="C180" s="18">
        <f t="shared" ref="C180:I180" si="111">C78/C$8*100</f>
        <v>0.42352220902760568</v>
      </c>
      <c r="D180" s="18">
        <f t="shared" si="111"/>
        <v>0.44443251381626653</v>
      </c>
      <c r="E180" s="18">
        <f t="shared" si="111"/>
        <v>0.46111535625408956</v>
      </c>
      <c r="F180" s="18">
        <f t="shared" si="111"/>
        <v>0.44709190918312797</v>
      </c>
      <c r="G180" s="18">
        <f t="shared" si="111"/>
        <v>0.50155851938294838</v>
      </c>
      <c r="H180" s="18">
        <f t="shared" si="111"/>
        <v>0.822828622273581</v>
      </c>
      <c r="I180" s="18">
        <f t="shared" si="111"/>
        <v>0.64079163823152363</v>
      </c>
      <c r="J180" s="18">
        <f t="shared" si="107"/>
        <v>0.56369079784441067</v>
      </c>
      <c r="K180" s="18">
        <f t="shared" si="107"/>
        <v>0.56171370328280956</v>
      </c>
      <c r="L180" s="18">
        <f t="shared" si="107"/>
        <v>0.55910124295709729</v>
      </c>
      <c r="M180" s="18">
        <f t="shared" si="101"/>
        <v>0.51641821637920526</v>
      </c>
      <c r="N180" s="18">
        <f t="shared" si="101"/>
        <v>0.53067389689195832</v>
      </c>
      <c r="O180" s="18">
        <f t="shared" si="107"/>
        <v>0.51015892731937373</v>
      </c>
      <c r="P180" s="18">
        <f t="shared" si="107"/>
        <v>0.46977317462436285</v>
      </c>
      <c r="Q180" s="18">
        <f t="shared" si="107"/>
        <v>0.47413810774868281</v>
      </c>
      <c r="R180" s="18">
        <f t="shared" si="107"/>
        <v>0.53880195199738135</v>
      </c>
      <c r="S180" s="18">
        <f t="shared" si="107"/>
        <v>0.58626527767472691</v>
      </c>
      <c r="T180" s="18">
        <f t="shared" si="107"/>
        <v>0.61644553262133306</v>
      </c>
      <c r="U180" s="18">
        <f t="shared" si="107"/>
        <v>0.63739878211103862</v>
      </c>
      <c r="V180" s="18">
        <f t="shared" si="107"/>
        <v>0.59463001652672642</v>
      </c>
      <c r="W180" s="18">
        <f t="shared" si="107"/>
        <v>0.67907978349806564</v>
      </c>
      <c r="X180" s="18">
        <f t="shared" si="107"/>
        <v>0.66550201385477881</v>
      </c>
      <c r="Y180" s="18">
        <f t="shared" si="107"/>
        <v>0.64443455332820865</v>
      </c>
      <c r="Z180" s="18">
        <f t="shared" si="107"/>
        <v>0.65336707098129376</v>
      </c>
      <c r="AA180" s="18">
        <f t="shared" si="107"/>
        <v>0.67469534511963369</v>
      </c>
      <c r="AB180" s="18">
        <f t="shared" si="107"/>
        <v>0.6586482324991545</v>
      </c>
      <c r="AC180" s="18">
        <f t="shared" si="107"/>
        <v>0.60441063896954239</v>
      </c>
      <c r="AD180" s="21"/>
    </row>
    <row r="181" spans="1:30">
      <c r="A181" s="2">
        <v>71</v>
      </c>
      <c r="B181" s="47" t="s">
        <v>28</v>
      </c>
      <c r="C181" s="18">
        <f t="shared" ref="C181:I181" si="112">C79/C$8*100</f>
        <v>0.75529485173470978</v>
      </c>
      <c r="D181" s="18">
        <f t="shared" si="112"/>
        <v>0.67371797406151301</v>
      </c>
      <c r="E181" s="18">
        <f t="shared" si="112"/>
        <v>0.85673490289163556</v>
      </c>
      <c r="F181" s="18">
        <f t="shared" si="112"/>
        <v>0.79486626343845368</v>
      </c>
      <c r="G181" s="18">
        <f t="shared" si="112"/>
        <v>0.8676641869925712</v>
      </c>
      <c r="H181" s="18">
        <f t="shared" si="112"/>
        <v>1.4875906868176048</v>
      </c>
      <c r="I181" s="18">
        <f t="shared" si="112"/>
        <v>0.80214118216439723</v>
      </c>
      <c r="J181" s="18">
        <f t="shared" si="107"/>
        <v>0.70956049013787759</v>
      </c>
      <c r="K181" s="18">
        <f t="shared" si="107"/>
        <v>0.74164219871310366</v>
      </c>
      <c r="L181" s="18">
        <f t="shared" si="107"/>
        <v>0.63027123847801458</v>
      </c>
      <c r="M181" s="18">
        <f t="shared" si="101"/>
        <v>0.5544454082613306</v>
      </c>
      <c r="N181" s="18">
        <f t="shared" si="101"/>
        <v>0.52951634982376894</v>
      </c>
      <c r="O181" s="18">
        <f t="shared" si="107"/>
        <v>0.5639765790611827</v>
      </c>
      <c r="P181" s="18">
        <f t="shared" si="107"/>
        <v>0.55475554072360578</v>
      </c>
      <c r="Q181" s="18">
        <f t="shared" si="107"/>
        <v>0.65217182598207035</v>
      </c>
      <c r="R181" s="18">
        <f t="shared" si="107"/>
        <v>0.72436241117971489</v>
      </c>
      <c r="S181" s="18">
        <f t="shared" si="107"/>
        <v>0.67139044759071975</v>
      </c>
      <c r="T181" s="18">
        <f t="shared" si="107"/>
        <v>0.8191741789647331</v>
      </c>
      <c r="U181" s="18">
        <f t="shared" si="107"/>
        <v>1.0454074420551795</v>
      </c>
      <c r="V181" s="18">
        <f t="shared" si="107"/>
        <v>1.1087076610386375</v>
      </c>
      <c r="W181" s="18">
        <f t="shared" si="107"/>
        <v>1.026113629991922</v>
      </c>
      <c r="X181" s="18">
        <f t="shared" si="107"/>
        <v>0.97459235584827408</v>
      </c>
      <c r="Y181" s="18">
        <f t="shared" si="107"/>
        <v>0.83518013455249962</v>
      </c>
      <c r="Z181" s="18">
        <f t="shared" si="107"/>
        <v>0.65814825150385459</v>
      </c>
      <c r="AA181" s="18">
        <f t="shared" si="107"/>
        <v>0.55136364413153638</v>
      </c>
      <c r="AB181" s="18">
        <f t="shared" si="107"/>
        <v>0.31502513221793566</v>
      </c>
      <c r="AC181" s="18">
        <f t="shared" si="107"/>
        <v>0.74953824132541846</v>
      </c>
      <c r="AD181" s="21"/>
    </row>
    <row r="182" spans="1:30">
      <c r="A182" s="2">
        <v>72</v>
      </c>
      <c r="B182" s="44" t="s">
        <v>27</v>
      </c>
      <c r="C182" s="18">
        <f t="shared" ref="C182:I182" si="113">C80/C$8*100</f>
        <v>0.66869493732833485</v>
      </c>
      <c r="D182" s="18">
        <f t="shared" si="113"/>
        <v>0.79115866494782994</v>
      </c>
      <c r="E182" s="18">
        <f t="shared" si="113"/>
        <v>0.45847892312377414</v>
      </c>
      <c r="F182" s="18">
        <f t="shared" si="113"/>
        <v>0.67349526998827103</v>
      </c>
      <c r="G182" s="18">
        <f t="shared" si="113"/>
        <v>0.4458081939687229</v>
      </c>
      <c r="H182" s="18">
        <f t="shared" si="113"/>
        <v>1.3540177760769305</v>
      </c>
      <c r="I182" s="18">
        <f t="shared" si="113"/>
        <v>0.31583194355362765</v>
      </c>
      <c r="J182" s="18">
        <f t="shared" si="107"/>
        <v>0.31461055138052629</v>
      </c>
      <c r="K182" s="18">
        <f t="shared" si="107"/>
        <v>0.23439295999944315</v>
      </c>
      <c r="L182" s="18">
        <f t="shared" si="107"/>
        <v>0.89845304057685327</v>
      </c>
      <c r="M182" s="18">
        <f t="shared" si="101"/>
        <v>0.62341536652074114</v>
      </c>
      <c r="N182" s="18">
        <f t="shared" si="101"/>
        <v>1.0805961172704326</v>
      </c>
      <c r="O182" s="18">
        <f t="shared" si="107"/>
        <v>0.80784173649477031</v>
      </c>
      <c r="P182" s="18">
        <f t="shared" si="107"/>
        <v>1.0383478188579989</v>
      </c>
      <c r="Q182" s="18">
        <f t="shared" si="107"/>
        <v>0.19229929694238554</v>
      </c>
      <c r="R182" s="18">
        <f t="shared" si="107"/>
        <v>0.33819126874900746</v>
      </c>
      <c r="S182" s="18">
        <f t="shared" si="107"/>
        <v>0.46542094385683813</v>
      </c>
      <c r="T182" s="18">
        <f t="shared" si="107"/>
        <v>0.42584454326706461</v>
      </c>
      <c r="U182" s="18">
        <f t="shared" si="107"/>
        <v>0.40660328911423127</v>
      </c>
      <c r="V182" s="18">
        <f t="shared" si="107"/>
        <v>0.62756139378844977</v>
      </c>
      <c r="W182" s="18">
        <f t="shared" si="107"/>
        <v>0.36437559706436301</v>
      </c>
      <c r="X182" s="18">
        <f t="shared" si="107"/>
        <v>0.13944332333282447</v>
      </c>
      <c r="Y182" s="18">
        <f t="shared" si="107"/>
        <v>0.13895681940694918</v>
      </c>
      <c r="Z182" s="18">
        <f t="shared" si="107"/>
        <v>0.14056324311718146</v>
      </c>
      <c r="AA182" s="18">
        <f t="shared" si="107"/>
        <v>0.12222073395002699</v>
      </c>
      <c r="AB182" s="18">
        <f t="shared" si="107"/>
        <v>8.7357569841514354E-2</v>
      </c>
      <c r="AC182" s="18">
        <f t="shared" si="107"/>
        <v>0.4003254455450555</v>
      </c>
      <c r="AD182" s="21"/>
    </row>
    <row r="183" spans="1:30">
      <c r="A183" s="2">
        <v>73</v>
      </c>
      <c r="B183" s="44" t="s">
        <v>26</v>
      </c>
      <c r="C183" s="18">
        <f t="shared" ref="C183:I183" si="114">C81/C$8*100</f>
        <v>2.0097320949796971</v>
      </c>
      <c r="D183" s="18">
        <f t="shared" si="114"/>
        <v>2.1090213156236959</v>
      </c>
      <c r="E183" s="18">
        <f t="shared" si="114"/>
        <v>2.2397786733703109</v>
      </c>
      <c r="F183" s="18">
        <f t="shared" si="114"/>
        <v>2.5668412295227485</v>
      </c>
      <c r="G183" s="18">
        <f t="shared" si="114"/>
        <v>2.7631636055083018</v>
      </c>
      <c r="H183" s="18">
        <f t="shared" si="114"/>
        <v>5.521414556204653</v>
      </c>
      <c r="I183" s="18">
        <f t="shared" si="114"/>
        <v>2.9954407758934236</v>
      </c>
      <c r="J183" s="18">
        <f t="shared" si="107"/>
        <v>2.7396632151350593</v>
      </c>
      <c r="K183" s="18">
        <f t="shared" si="107"/>
        <v>2.9477395175721437</v>
      </c>
      <c r="L183" s="18">
        <f t="shared" si="107"/>
        <v>3.3682972388624082</v>
      </c>
      <c r="M183" s="18">
        <f t="shared" si="101"/>
        <v>3.2415668694261308</v>
      </c>
      <c r="N183" s="18">
        <f t="shared" si="101"/>
        <v>3.7656639657572724</v>
      </c>
      <c r="O183" s="18">
        <f t="shared" si="107"/>
        <v>3.8320400153698668</v>
      </c>
      <c r="P183" s="18">
        <f t="shared" si="107"/>
        <v>4.2536741534777951</v>
      </c>
      <c r="Q183" s="18">
        <f t="shared" si="107"/>
        <v>2.411126388503595</v>
      </c>
      <c r="R183" s="18">
        <f t="shared" si="107"/>
        <v>2.2234525665517149</v>
      </c>
      <c r="S183" s="18">
        <f t="shared" si="107"/>
        <v>2.4657480016802733</v>
      </c>
      <c r="T183" s="18">
        <f t="shared" si="107"/>
        <v>2.4433874379619502</v>
      </c>
      <c r="U183" s="18">
        <f t="shared" si="107"/>
        <v>2.3241722322733604</v>
      </c>
      <c r="V183" s="18">
        <f t="shared" si="107"/>
        <v>2.3408397533815335</v>
      </c>
      <c r="W183" s="18">
        <f t="shared" si="107"/>
        <v>2.5666817237727626</v>
      </c>
      <c r="X183" s="18">
        <f t="shared" si="107"/>
        <v>2.3823925275109832</v>
      </c>
      <c r="Y183" s="18">
        <f t="shared" si="107"/>
        <v>2.4354078972047595</v>
      </c>
      <c r="Z183" s="18">
        <f t="shared" si="107"/>
        <v>2.4739778958794632</v>
      </c>
      <c r="AA183" s="18">
        <f t="shared" si="107"/>
        <v>2.3898789683091195</v>
      </c>
      <c r="AB183" s="18">
        <f t="shared" si="107"/>
        <v>2.4473693764652427</v>
      </c>
      <c r="AC183" s="18">
        <f t="shared" si="107"/>
        <v>2.6833062256536819</v>
      </c>
      <c r="AD183" s="21"/>
    </row>
    <row r="184" spans="1:30">
      <c r="A184" s="2">
        <v>74</v>
      </c>
      <c r="B184" s="44" t="s">
        <v>25</v>
      </c>
      <c r="C184" s="18">
        <f t="shared" ref="C184:I184" si="115">C82/C$8*100</f>
        <v>0.17681054396666235</v>
      </c>
      <c r="D184" s="18">
        <f t="shared" si="115"/>
        <v>0.12990433326711032</v>
      </c>
      <c r="E184" s="18">
        <f t="shared" si="115"/>
        <v>0.14556005455479717</v>
      </c>
      <c r="F184" s="18">
        <f t="shared" si="115"/>
        <v>0.15883701500386527</v>
      </c>
      <c r="G184" s="18">
        <f t="shared" si="115"/>
        <v>0.16135950889182776</v>
      </c>
      <c r="H184" s="18">
        <f t="shared" si="115"/>
        <v>0.27300111388002435</v>
      </c>
      <c r="I184" s="18">
        <f t="shared" si="115"/>
        <v>0.13361086922187249</v>
      </c>
      <c r="J184" s="18">
        <f t="shared" si="107"/>
        <v>0.1034775240607405</v>
      </c>
      <c r="K184" s="18">
        <f t="shared" si="107"/>
        <v>0.1166143852878084</v>
      </c>
      <c r="L184" s="18">
        <f t="shared" si="107"/>
        <v>0.18010219681110667</v>
      </c>
      <c r="M184" s="18">
        <f t="shared" si="101"/>
        <v>0.18190702683593543</v>
      </c>
      <c r="N184" s="18">
        <f t="shared" si="101"/>
        <v>0.30981092556406103</v>
      </c>
      <c r="O184" s="18">
        <f t="shared" si="107"/>
        <v>0.28071164735302079</v>
      </c>
      <c r="P184" s="18">
        <f t="shared" si="107"/>
        <v>0.30400103112967714</v>
      </c>
      <c r="Q184" s="18">
        <f t="shared" si="107"/>
        <v>0.19540238984105995</v>
      </c>
      <c r="R184" s="18">
        <f t="shared" si="107"/>
        <v>0.16260985278952295</v>
      </c>
      <c r="S184" s="18">
        <f t="shared" si="107"/>
        <v>0.14699657184017545</v>
      </c>
      <c r="T184" s="18">
        <f t="shared" si="107"/>
        <v>0.13660947406288276</v>
      </c>
      <c r="U184" s="18">
        <f t="shared" si="107"/>
        <v>0.13339235920671255</v>
      </c>
      <c r="V184" s="18">
        <f t="shared" si="107"/>
        <v>0.13428893191396388</v>
      </c>
      <c r="W184" s="18">
        <f t="shared" si="107"/>
        <v>0.10110479131797546</v>
      </c>
      <c r="X184" s="18">
        <f t="shared" si="107"/>
        <v>9.9645424940957975E-2</v>
      </c>
      <c r="Y184" s="18">
        <f t="shared" si="107"/>
        <v>0.10217204726973263</v>
      </c>
      <c r="Z184" s="18">
        <f t="shared" si="107"/>
        <v>0.10970879224376771</v>
      </c>
      <c r="AA184" s="18">
        <f t="shared" si="107"/>
        <v>8.687082780831766E-2</v>
      </c>
      <c r="AB184" s="18">
        <f t="shared" si="107"/>
        <v>7.5375689413349697E-2</v>
      </c>
      <c r="AC184" s="18">
        <f t="shared" si="107"/>
        <v>0.14442258397092145</v>
      </c>
      <c r="AD184" s="21"/>
    </row>
    <row r="185" spans="1:30">
      <c r="A185" s="2">
        <v>75</v>
      </c>
      <c r="B185" s="44" t="s">
        <v>24</v>
      </c>
      <c r="C185" s="18">
        <f t="shared" ref="C185:I185" si="116">C83/C$8*100</f>
        <v>8.115916030504702E-3</v>
      </c>
      <c r="D185" s="18">
        <f t="shared" si="116"/>
        <v>2.5422732448580334E-4</v>
      </c>
      <c r="E185" s="18">
        <f t="shared" si="116"/>
        <v>3.6567941430484493E-4</v>
      </c>
      <c r="F185" s="18">
        <f t="shared" si="116"/>
        <v>4.4485952777715285E-3</v>
      </c>
      <c r="G185" s="18">
        <f t="shared" si="116"/>
        <v>1.126094050495623E-2</v>
      </c>
      <c r="H185" s="18">
        <f t="shared" si="116"/>
        <v>1.2873457738404681E-2</v>
      </c>
      <c r="I185" s="18">
        <f t="shared" si="116"/>
        <v>1.1740947848182351E-2</v>
      </c>
      <c r="J185" s="18">
        <f t="shared" si="107"/>
        <v>6.3682252163515182E-3</v>
      </c>
      <c r="K185" s="18">
        <f t="shared" si="107"/>
        <v>4.5104607368783595E-3</v>
      </c>
      <c r="L185" s="18">
        <f t="shared" si="107"/>
        <v>3.9036858887933081E-3</v>
      </c>
      <c r="M185" s="18">
        <f t="shared" si="101"/>
        <v>5.557027021275595E-3</v>
      </c>
      <c r="N185" s="18">
        <f t="shared" si="101"/>
        <v>1.3589320283868602E-2</v>
      </c>
      <c r="O185" s="18">
        <f t="shared" si="107"/>
        <v>2.3950127434953861E-3</v>
      </c>
      <c r="P185" s="18">
        <f t="shared" si="107"/>
        <v>4.4093272795210576E-3</v>
      </c>
      <c r="Q185" s="18">
        <f t="shared" si="107"/>
        <v>1.4592384968160186E-2</v>
      </c>
      <c r="R185" s="18">
        <f t="shared" si="107"/>
        <v>1.9899501190429193E-2</v>
      </c>
      <c r="S185" s="18">
        <f t="shared" si="107"/>
        <v>1.935536530718357E-2</v>
      </c>
      <c r="T185" s="18">
        <f t="shared" si="107"/>
        <v>6.3412984927755951E-3</v>
      </c>
      <c r="U185" s="18">
        <f t="shared" si="107"/>
        <v>8.715325193889064E-3</v>
      </c>
      <c r="V185" s="18">
        <f t="shared" si="107"/>
        <v>3.1625680442533666E-2</v>
      </c>
      <c r="W185" s="18">
        <f t="shared" si="107"/>
        <v>1.0219942391353374E-2</v>
      </c>
      <c r="X185" s="18">
        <f t="shared" si="107"/>
        <v>7.4985325444165592E-3</v>
      </c>
      <c r="Y185" s="18">
        <f t="shared" si="107"/>
        <v>5.9199359931554705E-3</v>
      </c>
      <c r="Z185" s="18">
        <f t="shared" si="107"/>
        <v>6.6035825417302503E-3</v>
      </c>
      <c r="AA185" s="18">
        <f t="shared" si="107"/>
        <v>4.3438482889155069E-3</v>
      </c>
      <c r="AB185" s="18">
        <f t="shared" si="107"/>
        <v>2.3778829252882926E-3</v>
      </c>
      <c r="AC185" s="18">
        <f t="shared" si="107"/>
        <v>9.7229835495122666E-3</v>
      </c>
      <c r="AD185" s="21"/>
    </row>
    <row r="186" spans="1:30">
      <c r="A186" s="2">
        <v>76</v>
      </c>
      <c r="B186" s="44" t="s">
        <v>23</v>
      </c>
      <c r="C186" s="18">
        <f t="shared" ref="C186:I186" si="117">C84/C$8*100</f>
        <v>0.11816173229864536</v>
      </c>
      <c r="D186" s="18">
        <f t="shared" si="117"/>
        <v>0.12452088873806712</v>
      </c>
      <c r="E186" s="18">
        <f t="shared" si="117"/>
        <v>0.18664266363582252</v>
      </c>
      <c r="F186" s="18">
        <f t="shared" si="117"/>
        <v>0.32942740591466735</v>
      </c>
      <c r="G186" s="18">
        <f t="shared" si="117"/>
        <v>0.20924797160960718</v>
      </c>
      <c r="H186" s="18">
        <f t="shared" si="117"/>
        <v>0.22761928829547204</v>
      </c>
      <c r="I186" s="18">
        <f t="shared" si="117"/>
        <v>0.28841232347229645</v>
      </c>
      <c r="J186" s="18">
        <f t="shared" si="107"/>
        <v>0.34785527369307423</v>
      </c>
      <c r="K186" s="18">
        <f t="shared" si="107"/>
        <v>0.3935637357220671</v>
      </c>
      <c r="L186" s="18">
        <f t="shared" si="107"/>
        <v>0.42749357531204529</v>
      </c>
      <c r="M186" s="18">
        <f t="shared" si="101"/>
        <v>0.5804632155747903</v>
      </c>
      <c r="N186" s="18">
        <f t="shared" si="101"/>
        <v>0.71216550496263187</v>
      </c>
      <c r="O186" s="18">
        <f t="shared" si="107"/>
        <v>0.74170747911261059</v>
      </c>
      <c r="P186" s="18">
        <f t="shared" si="107"/>
        <v>0.72148690506526336</v>
      </c>
      <c r="Q186" s="18">
        <f t="shared" si="107"/>
        <v>0.91693517984862916</v>
      </c>
      <c r="R186" s="18">
        <f t="shared" si="107"/>
        <v>0.88930682013634854</v>
      </c>
      <c r="S186" s="18">
        <f t="shared" si="107"/>
        <v>0.58798276390753657</v>
      </c>
      <c r="T186" s="18">
        <f t="shared" si="107"/>
        <v>0.61121562549415331</v>
      </c>
      <c r="U186" s="18">
        <f t="shared" si="107"/>
        <v>0.69777140237379431</v>
      </c>
      <c r="V186" s="18">
        <f t="shared" si="107"/>
        <v>0.71459881708436435</v>
      </c>
      <c r="W186" s="18">
        <f t="shared" si="107"/>
        <v>0.73804017013357648</v>
      </c>
      <c r="X186" s="18">
        <f t="shared" si="107"/>
        <v>0.7986044831414465</v>
      </c>
      <c r="Y186" s="18">
        <f t="shared" si="107"/>
        <v>0.86891943840337205</v>
      </c>
      <c r="Z186" s="18">
        <f t="shared" si="107"/>
        <v>0.67034292913294835</v>
      </c>
      <c r="AA186" s="18">
        <f t="shared" si="107"/>
        <v>0.60810073345653426</v>
      </c>
      <c r="AB186" s="18">
        <f t="shared" si="107"/>
        <v>0.65593352484143708</v>
      </c>
      <c r="AC186" s="18">
        <f t="shared" si="107"/>
        <v>0.67867605679199694</v>
      </c>
      <c r="AD186" s="21"/>
    </row>
    <row r="187" spans="1:30">
      <c r="A187" s="2">
        <v>78</v>
      </c>
      <c r="B187" s="44" t="s">
        <v>22</v>
      </c>
      <c r="C187" s="18">
        <f t="shared" ref="C187:I187" si="118">C85/C$8*100</f>
        <v>1.8856449683537179E-2</v>
      </c>
      <c r="D187" s="18">
        <f t="shared" si="118"/>
        <v>3.7030191744380574E-3</v>
      </c>
      <c r="E187" s="18">
        <f t="shared" si="118"/>
        <v>5.9520860398732034E-3</v>
      </c>
      <c r="F187" s="18">
        <f t="shared" si="118"/>
        <v>1.8516891830016927E-2</v>
      </c>
      <c r="G187" s="18">
        <f t="shared" si="118"/>
        <v>7.794620906354878E-2</v>
      </c>
      <c r="H187" s="18">
        <f t="shared" si="118"/>
        <v>7.028528875136969E-2</v>
      </c>
      <c r="I187" s="18">
        <f t="shared" si="118"/>
        <v>5.1579666340591496E-2</v>
      </c>
      <c r="J187" s="18">
        <f t="shared" si="107"/>
        <v>1.4787477437421136E-2</v>
      </c>
      <c r="K187" s="18">
        <f t="shared" si="107"/>
        <v>1.3903365288305367E-3</v>
      </c>
      <c r="L187" s="18">
        <f t="shared" si="107"/>
        <v>1.6699658776133579E-3</v>
      </c>
      <c r="M187" s="18">
        <f t="shared" si="101"/>
        <v>1.385868876959585E-2</v>
      </c>
      <c r="N187" s="18">
        <f t="shared" si="101"/>
        <v>2.5653377660140406E-2</v>
      </c>
      <c r="O187" s="18">
        <f t="shared" si="107"/>
        <v>2.1525798433940273E-3</v>
      </c>
      <c r="P187" s="18">
        <f t="shared" si="107"/>
        <v>6.8622422294853326E-4</v>
      </c>
      <c r="Q187" s="18">
        <f t="shared" si="107"/>
        <v>3.6248841233896679E-4</v>
      </c>
      <c r="R187" s="18">
        <f t="shared" si="107"/>
        <v>3.4427020138252479E-4</v>
      </c>
      <c r="S187" s="18">
        <f t="shared" si="107"/>
        <v>3.7654394672302833E-4</v>
      </c>
      <c r="T187" s="18">
        <f t="shared" si="107"/>
        <v>5.6818524680045466E-4</v>
      </c>
      <c r="U187" s="18">
        <f t="shared" si="107"/>
        <v>5.388603357784498E-4</v>
      </c>
      <c r="V187" s="18">
        <f t="shared" si="107"/>
        <v>6.0121776390565035E-4</v>
      </c>
      <c r="W187" s="18">
        <f t="shared" si="107"/>
        <v>6.8985443532379519E-4</v>
      </c>
      <c r="X187" s="18">
        <f t="shared" si="107"/>
        <v>5.0805678129030296E-4</v>
      </c>
      <c r="Y187" s="18">
        <f t="shared" si="107"/>
        <v>2.9614425683181805E-4</v>
      </c>
      <c r="Z187" s="18">
        <f t="shared" si="107"/>
        <v>9.3838641480088855E-4</v>
      </c>
      <c r="AA187" s="18">
        <f t="shared" si="107"/>
        <v>3.9700469743951609E-4</v>
      </c>
      <c r="AB187" s="18">
        <f t="shared" si="107"/>
        <v>1.4135476588761928E-4</v>
      </c>
      <c r="AC187" s="18">
        <f t="shared" si="107"/>
        <v>3.9302897887191525E-3</v>
      </c>
      <c r="AD187" s="21"/>
    </row>
    <row r="188" spans="1:30">
      <c r="A188" s="2">
        <v>79</v>
      </c>
      <c r="B188" s="44" t="s">
        <v>21</v>
      </c>
      <c r="C188" s="18">
        <f t="shared" ref="C188:I188" si="119">C86/C$8*100</f>
        <v>3.3186215845057453E-2</v>
      </c>
      <c r="D188" s="18">
        <f t="shared" si="119"/>
        <v>3.4529253231887644E-2</v>
      </c>
      <c r="E188" s="18">
        <f t="shared" si="119"/>
        <v>5.6180770175321998E-2</v>
      </c>
      <c r="F188" s="18">
        <f t="shared" si="119"/>
        <v>0.19530274347392149</v>
      </c>
      <c r="G188" s="18">
        <f t="shared" si="119"/>
        <v>0.23872353000049257</v>
      </c>
      <c r="H188" s="18">
        <f t="shared" si="119"/>
        <v>0.1270642705066336</v>
      </c>
      <c r="I188" s="18">
        <f t="shared" si="119"/>
        <v>0.13799341474926319</v>
      </c>
      <c r="J188" s="18">
        <f t="shared" si="107"/>
        <v>5.9577659731926295E-2</v>
      </c>
      <c r="K188" s="18">
        <f t="shared" si="107"/>
        <v>2.4249115824400123E-2</v>
      </c>
      <c r="L188" s="18">
        <f t="shared" si="107"/>
        <v>2.4716404621871184E-2</v>
      </c>
      <c r="M188" s="18">
        <f t="shared" si="101"/>
        <v>3.1379737060663715E-2</v>
      </c>
      <c r="N188" s="18">
        <f t="shared" si="101"/>
        <v>7.5490898975595994E-2</v>
      </c>
      <c r="O188" s="18">
        <f t="shared" si="107"/>
        <v>5.6865374534920174E-2</v>
      </c>
      <c r="P188" s="18">
        <f t="shared" si="107"/>
        <v>2.0684667625202831E-2</v>
      </c>
      <c r="Q188" s="18">
        <f t="shared" si="107"/>
        <v>1.8302043687338506E-2</v>
      </c>
      <c r="R188" s="18">
        <f t="shared" si="107"/>
        <v>1.3813853387665083E-2</v>
      </c>
      <c r="S188" s="18">
        <f t="shared" si="107"/>
        <v>9.1506518866198479E-3</v>
      </c>
      <c r="T188" s="18">
        <f t="shared" si="107"/>
        <v>7.0113942977200515E-3</v>
      </c>
      <c r="U188" s="18">
        <f t="shared" si="107"/>
        <v>1.2220632985885327E-2</v>
      </c>
      <c r="V188" s="18">
        <f t="shared" si="107"/>
        <v>1.0240426458880335E-2</v>
      </c>
      <c r="W188" s="18">
        <f t="shared" si="107"/>
        <v>1.1900182599918633E-2</v>
      </c>
      <c r="X188" s="18">
        <f t="shared" ref="J188:AC201" si="120">X86/X$8*100</f>
        <v>1.0031823809902253E-2</v>
      </c>
      <c r="Y188" s="18">
        <f t="shared" si="120"/>
        <v>8.8512457972751649E-3</v>
      </c>
      <c r="Z188" s="18">
        <f t="shared" si="120"/>
        <v>8.8886752055926457E-3</v>
      </c>
      <c r="AA188" s="18">
        <f t="shared" si="120"/>
        <v>8.6241282152535233E-3</v>
      </c>
      <c r="AB188" s="18">
        <f t="shared" si="120"/>
        <v>7.7590572156587562E-3</v>
      </c>
      <c r="AC188" s="18">
        <f t="shared" si="120"/>
        <v>2.1914620520133866E-2</v>
      </c>
      <c r="AD188" s="21"/>
    </row>
    <row r="189" spans="1:30">
      <c r="A189" s="2">
        <v>80</v>
      </c>
      <c r="B189" s="44" t="s">
        <v>20</v>
      </c>
      <c r="C189" s="18">
        <f t="shared" ref="C189:I189" si="121">C87/C$8*100</f>
        <v>8.7420742454414363E-2</v>
      </c>
      <c r="D189" s="18">
        <f t="shared" si="121"/>
        <v>1.7213643368605449E-2</v>
      </c>
      <c r="E189" s="18">
        <f t="shared" si="121"/>
        <v>3.0305420505458348E-2</v>
      </c>
      <c r="F189" s="18">
        <f t="shared" si="121"/>
        <v>6.8479303119057144E-2</v>
      </c>
      <c r="G189" s="18">
        <f t="shared" si="121"/>
        <v>3.8501399529319927E-2</v>
      </c>
      <c r="H189" s="18">
        <f t="shared" si="121"/>
        <v>3.1679451356521553E-2</v>
      </c>
      <c r="I189" s="18">
        <f t="shared" si="121"/>
        <v>9.1944958350918989E-3</v>
      </c>
      <c r="J189" s="18">
        <f t="shared" si="120"/>
        <v>6.9792947731602559E-3</v>
      </c>
      <c r="K189" s="18">
        <f t="shared" si="120"/>
        <v>1.9709930346658317E-2</v>
      </c>
      <c r="L189" s="18">
        <f t="shared" si="120"/>
        <v>4.8566300409272282E-2</v>
      </c>
      <c r="M189" s="18">
        <f t="shared" ref="M189:N204" si="122">M87/M$8*100</f>
        <v>2.5629711140504507E-2</v>
      </c>
      <c r="N189" s="18">
        <f t="shared" si="122"/>
        <v>3.7452058374948416E-2</v>
      </c>
      <c r="O189" s="18">
        <f t="shared" si="120"/>
        <v>3.4963596337612007E-2</v>
      </c>
      <c r="P189" s="18">
        <f t="shared" si="120"/>
        <v>2.0128140408942119E-2</v>
      </c>
      <c r="Q189" s="18">
        <f t="shared" si="120"/>
        <v>8.9539284345741908E-3</v>
      </c>
      <c r="R189" s="18">
        <f t="shared" si="120"/>
        <v>9.1541022019335245E-3</v>
      </c>
      <c r="S189" s="18">
        <f t="shared" si="120"/>
        <v>4.7610537653500554E-3</v>
      </c>
      <c r="T189" s="18">
        <f t="shared" si="120"/>
        <v>4.3364108264352013E-3</v>
      </c>
      <c r="U189" s="18">
        <f t="shared" si="120"/>
        <v>9.727179208387433E-3</v>
      </c>
      <c r="V189" s="18">
        <f t="shared" si="120"/>
        <v>2.8406587615647156E-3</v>
      </c>
      <c r="W189" s="18">
        <f t="shared" si="120"/>
        <v>1.7143394586902477E-3</v>
      </c>
      <c r="X189" s="18">
        <f t="shared" si="120"/>
        <v>7.9315088341430444E-4</v>
      </c>
      <c r="Y189" s="18">
        <f t="shared" si="120"/>
        <v>2.4836197827048621E-4</v>
      </c>
      <c r="Z189" s="18">
        <f t="shared" si="120"/>
        <v>1.1056455652264847E-4</v>
      </c>
      <c r="AA189" s="18">
        <f t="shared" si="120"/>
        <v>1.1278658125419986E-4</v>
      </c>
      <c r="AB189" s="18">
        <f t="shared" si="120"/>
        <v>1.5808142332288631E-4</v>
      </c>
      <c r="AC189" s="18">
        <f t="shared" si="120"/>
        <v>9.6202421897665386E-3</v>
      </c>
      <c r="AD189" s="21"/>
    </row>
    <row r="190" spans="1:30">
      <c r="A190" s="2">
        <v>81</v>
      </c>
      <c r="B190" s="44" t="s">
        <v>19</v>
      </c>
      <c r="C190" s="18">
        <f t="shared" ref="C190:I190" si="123">C88/C$8*100</f>
        <v>0.19463358897855113</v>
      </c>
      <c r="D190" s="18">
        <f t="shared" si="123"/>
        <v>0.24544219622298705</v>
      </c>
      <c r="E190" s="18">
        <f t="shared" si="123"/>
        <v>0.31469151677654156</v>
      </c>
      <c r="F190" s="18">
        <f t="shared" si="123"/>
        <v>0.28428360992072976</v>
      </c>
      <c r="G190" s="18">
        <f t="shared" si="123"/>
        <v>0.26804651788518896</v>
      </c>
      <c r="H190" s="18">
        <f t="shared" si="123"/>
        <v>0.21817891823247862</v>
      </c>
      <c r="I190" s="18">
        <f t="shared" si="123"/>
        <v>0.2254581231101567</v>
      </c>
      <c r="J190" s="18">
        <f t="shared" si="120"/>
        <v>0.12133120478508744</v>
      </c>
      <c r="K190" s="18">
        <f t="shared" si="120"/>
        <v>0.13845001132067988</v>
      </c>
      <c r="L190" s="18">
        <f t="shared" si="120"/>
        <v>0.18850693866181964</v>
      </c>
      <c r="M190" s="18">
        <f t="shared" si="122"/>
        <v>0.15637434611847265</v>
      </c>
      <c r="N190" s="18">
        <f t="shared" si="122"/>
        <v>0.17267532745384431</v>
      </c>
      <c r="O190" s="18">
        <f t="shared" si="120"/>
        <v>0.19755019338660668</v>
      </c>
      <c r="P190" s="18">
        <f t="shared" si="120"/>
        <v>0.24623836399286025</v>
      </c>
      <c r="Q190" s="18">
        <f t="shared" si="120"/>
        <v>0.13038801963812297</v>
      </c>
      <c r="R190" s="18">
        <f t="shared" si="120"/>
        <v>0.15921557381914239</v>
      </c>
      <c r="S190" s="18">
        <f t="shared" si="120"/>
        <v>0.1798606988344256</v>
      </c>
      <c r="T190" s="18">
        <f t="shared" si="120"/>
        <v>0.17218454413240755</v>
      </c>
      <c r="U190" s="18">
        <f t="shared" si="120"/>
        <v>0.14943748375933769</v>
      </c>
      <c r="V190" s="18">
        <f t="shared" si="120"/>
        <v>0.1408843691058507</v>
      </c>
      <c r="W190" s="18">
        <f t="shared" si="120"/>
        <v>9.3758732098459599E-2</v>
      </c>
      <c r="X190" s="18">
        <f t="shared" si="120"/>
        <v>7.8001174727615238E-2</v>
      </c>
      <c r="Y190" s="18">
        <f t="shared" si="120"/>
        <v>9.4899236646361587E-2</v>
      </c>
      <c r="Z190" s="18">
        <f t="shared" si="120"/>
        <v>0.11450779797757278</v>
      </c>
      <c r="AA190" s="18">
        <f t="shared" si="120"/>
        <v>0.10396706692552067</v>
      </c>
      <c r="AB190" s="18">
        <f t="shared" si="120"/>
        <v>6.9575439757154467E-2</v>
      </c>
      <c r="AC190" s="18">
        <f t="shared" si="120"/>
        <v>0.1389038785602385</v>
      </c>
      <c r="AD190" s="21"/>
    </row>
    <row r="191" spans="1:30">
      <c r="A191" s="2">
        <v>82</v>
      </c>
      <c r="B191" s="44" t="s">
        <v>18</v>
      </c>
      <c r="C191" s="18">
        <f t="shared" ref="C191:I191" si="124">C89/C$8*100</f>
        <v>1.0136052596755596</v>
      </c>
      <c r="D191" s="18">
        <f t="shared" si="124"/>
        <v>1.0125455707781708</v>
      </c>
      <c r="E191" s="18">
        <f t="shared" si="124"/>
        <v>1.0620252451663941</v>
      </c>
      <c r="F191" s="18">
        <f t="shared" si="124"/>
        <v>1.1496300497522431</v>
      </c>
      <c r="G191" s="18">
        <f t="shared" si="124"/>
        <v>1.1184404894761653</v>
      </c>
      <c r="H191" s="18">
        <f t="shared" si="124"/>
        <v>1.0731234265787661</v>
      </c>
      <c r="I191" s="18">
        <f t="shared" si="124"/>
        <v>1.1995696254800698</v>
      </c>
      <c r="J191" s="18">
        <f t="shared" si="120"/>
        <v>1.0536371583122601</v>
      </c>
      <c r="K191" s="18">
        <f t="shared" si="120"/>
        <v>1.0488490248094482</v>
      </c>
      <c r="L191" s="18">
        <f t="shared" si="120"/>
        <v>0.96482888108567377</v>
      </c>
      <c r="M191" s="18">
        <f t="shared" si="122"/>
        <v>0.85149009954444932</v>
      </c>
      <c r="N191" s="18">
        <f t="shared" si="122"/>
        <v>0.80731287096641147</v>
      </c>
      <c r="O191" s="18">
        <f t="shared" si="120"/>
        <v>0.81330375384767051</v>
      </c>
      <c r="P191" s="18">
        <f t="shared" si="120"/>
        <v>0.72561216157953434</v>
      </c>
      <c r="Q191" s="18">
        <f t="shared" si="120"/>
        <v>0.70052228252623938</v>
      </c>
      <c r="R191" s="18">
        <f t="shared" si="120"/>
        <v>0.71791956994192563</v>
      </c>
      <c r="S191" s="18">
        <f t="shared" si="120"/>
        <v>0.770186559404897</v>
      </c>
      <c r="T191" s="18">
        <f t="shared" si="120"/>
        <v>0.763416647050707</v>
      </c>
      <c r="U191" s="18">
        <f t="shared" si="120"/>
        <v>0.8004363616893243</v>
      </c>
      <c r="V191" s="18">
        <f t="shared" si="120"/>
        <v>0.80075072344326181</v>
      </c>
      <c r="W191" s="18">
        <f t="shared" si="120"/>
        <v>0.84496005026151555</v>
      </c>
      <c r="X191" s="18">
        <f t="shared" si="120"/>
        <v>0.82879654317115292</v>
      </c>
      <c r="Y191" s="18">
        <f t="shared" si="120"/>
        <v>0.82979919472924346</v>
      </c>
      <c r="Z191" s="18">
        <f t="shared" si="120"/>
        <v>0.84351388370788349</v>
      </c>
      <c r="AA191" s="18">
        <f t="shared" si="120"/>
        <v>0.85573929092759793</v>
      </c>
      <c r="AB191" s="18">
        <f t="shared" si="120"/>
        <v>0.8709440495991061</v>
      </c>
      <c r="AC191" s="18">
        <f t="shared" si="120"/>
        <v>0.83204382193698589</v>
      </c>
      <c r="AD191" s="21"/>
    </row>
    <row r="192" spans="1:30">
      <c r="A192" s="2">
        <v>83</v>
      </c>
      <c r="B192" s="44" t="s">
        <v>17</v>
      </c>
      <c r="C192" s="18">
        <f t="shared" ref="C192:I192" si="125">C90/C$8*100</f>
        <v>0.75830272962497136</v>
      </c>
      <c r="D192" s="18">
        <f t="shared" si="125"/>
        <v>0.81065799546131989</v>
      </c>
      <c r="E192" s="18">
        <f t="shared" si="125"/>
        <v>0.81896373476038187</v>
      </c>
      <c r="F192" s="18">
        <f t="shared" si="125"/>
        <v>0.92719273416596482</v>
      </c>
      <c r="G192" s="18">
        <f t="shared" si="125"/>
        <v>0.86841096230884396</v>
      </c>
      <c r="H192" s="18">
        <f t="shared" si="125"/>
        <v>0.7920962567531864</v>
      </c>
      <c r="I192" s="18">
        <f t="shared" si="125"/>
        <v>0.9658653631780284</v>
      </c>
      <c r="J192" s="18">
        <f t="shared" si="120"/>
        <v>0.93185520652590714</v>
      </c>
      <c r="K192" s="18">
        <f t="shared" si="120"/>
        <v>0.87606681866788971</v>
      </c>
      <c r="L192" s="18">
        <f t="shared" si="120"/>
        <v>0.88223987152439631</v>
      </c>
      <c r="M192" s="18">
        <f t="shared" si="122"/>
        <v>0.83187188880799667</v>
      </c>
      <c r="N192" s="18">
        <f t="shared" si="122"/>
        <v>1.0030396254400178</v>
      </c>
      <c r="O192" s="18">
        <f t="shared" si="120"/>
        <v>0.98867649628933529</v>
      </c>
      <c r="P192" s="18">
        <f t="shared" si="120"/>
        <v>0.83113102977010089</v>
      </c>
      <c r="Q192" s="18">
        <f t="shared" si="120"/>
        <v>0.82275786928662087</v>
      </c>
      <c r="R192" s="18">
        <f t="shared" si="120"/>
        <v>0.76728441472655384</v>
      </c>
      <c r="S192" s="18">
        <f t="shared" si="120"/>
        <v>0.8566410617117185</v>
      </c>
      <c r="T192" s="18">
        <f t="shared" si="120"/>
        <v>0.84122253047772366</v>
      </c>
      <c r="U192" s="18">
        <f t="shared" si="120"/>
        <v>0.84910455764826576</v>
      </c>
      <c r="V192" s="18">
        <f t="shared" si="120"/>
        <v>0.79404290916294062</v>
      </c>
      <c r="W192" s="18">
        <f t="shared" si="120"/>
        <v>0.92176794359750436</v>
      </c>
      <c r="X192" s="18">
        <f t="shared" si="120"/>
        <v>0.86069575129079834</v>
      </c>
      <c r="Y192" s="18">
        <f t="shared" si="120"/>
        <v>0.8394089777206053</v>
      </c>
      <c r="Z192" s="18">
        <f t="shared" si="120"/>
        <v>0.81169253652470974</v>
      </c>
      <c r="AA192" s="18">
        <f t="shared" si="120"/>
        <v>0.855933121748776</v>
      </c>
      <c r="AB192" s="18">
        <f t="shared" si="120"/>
        <v>0.87599911970459077</v>
      </c>
      <c r="AC192" s="18">
        <f t="shared" si="120"/>
        <v>0.85711092251769871</v>
      </c>
      <c r="AD192" s="21"/>
    </row>
    <row r="193" spans="1:30">
      <c r="A193" s="2">
        <v>84</v>
      </c>
      <c r="B193" s="44" t="s">
        <v>16</v>
      </c>
      <c r="C193" s="18">
        <f t="shared" ref="C193:I193" si="126">C91/C$8*100</f>
        <v>7.4447894309026958</v>
      </c>
      <c r="D193" s="18">
        <f t="shared" si="126"/>
        <v>9.1356153841175338</v>
      </c>
      <c r="E193" s="18">
        <f t="shared" si="126"/>
        <v>10.642420769330785</v>
      </c>
      <c r="F193" s="18">
        <f t="shared" si="126"/>
        <v>12.109881382882341</v>
      </c>
      <c r="G193" s="18">
        <f t="shared" si="126"/>
        <v>12.559348857076568</v>
      </c>
      <c r="H193" s="18">
        <f t="shared" si="126"/>
        <v>12.528119055979484</v>
      </c>
      <c r="I193" s="18">
        <f t="shared" si="126"/>
        <v>13.513268292609546</v>
      </c>
      <c r="J193" s="18">
        <f t="shared" si="120"/>
        <v>15.581808522423485</v>
      </c>
      <c r="K193" s="18">
        <f t="shared" si="120"/>
        <v>23.331653398291269</v>
      </c>
      <c r="L193" s="18">
        <f t="shared" si="120"/>
        <v>24.005742010979571</v>
      </c>
      <c r="M193" s="18">
        <f t="shared" si="122"/>
        <v>21.056301634861661</v>
      </c>
      <c r="N193" s="18">
        <f t="shared" si="122"/>
        <v>22.786426137861824</v>
      </c>
      <c r="O193" s="18">
        <f t="shared" si="120"/>
        <v>21.3261647029362</v>
      </c>
      <c r="P193" s="18">
        <f t="shared" si="120"/>
        <v>21.835691116808984</v>
      </c>
      <c r="Q193" s="18">
        <f t="shared" si="120"/>
        <v>24.317689756425676</v>
      </c>
      <c r="R193" s="18">
        <f t="shared" si="120"/>
        <v>25.285772884429342</v>
      </c>
      <c r="S193" s="18">
        <f t="shared" si="120"/>
        <v>25.274433970747346</v>
      </c>
      <c r="T193" s="18">
        <f t="shared" si="120"/>
        <v>24.410067465790217</v>
      </c>
      <c r="U193" s="18">
        <f t="shared" si="120"/>
        <v>23.498877726461714</v>
      </c>
      <c r="V193" s="18">
        <f t="shared" si="120"/>
        <v>22.919855362580492</v>
      </c>
      <c r="W193" s="18">
        <f t="shared" si="120"/>
        <v>20.575299769860461</v>
      </c>
      <c r="X193" s="18">
        <f t="shared" si="120"/>
        <v>20.440480018860168</v>
      </c>
      <c r="Y193" s="18">
        <f t="shared" si="120"/>
        <v>21.153019730443024</v>
      </c>
      <c r="Z193" s="18">
        <f t="shared" si="120"/>
        <v>21.467866882846117</v>
      </c>
      <c r="AA193" s="18">
        <f t="shared" si="120"/>
        <v>20.791230623087884</v>
      </c>
      <c r="AB193" s="18">
        <f t="shared" si="120"/>
        <v>21.0644248443887</v>
      </c>
      <c r="AC193" s="18">
        <f t="shared" si="120"/>
        <v>21.726982046349612</v>
      </c>
      <c r="AD193" s="21"/>
    </row>
    <row r="194" spans="1:30" ht="25.5">
      <c r="A194" s="13">
        <v>85</v>
      </c>
      <c r="B194" s="46" t="s">
        <v>15</v>
      </c>
      <c r="C194" s="18">
        <f t="shared" ref="C194:I194" si="127">C92/C$8*100</f>
        <v>14.931947729026998</v>
      </c>
      <c r="D194" s="18">
        <f t="shared" si="127"/>
        <v>15.290097058782603</v>
      </c>
      <c r="E194" s="18">
        <f t="shared" si="127"/>
        <v>14.83440292436169</v>
      </c>
      <c r="F194" s="18">
        <f t="shared" si="127"/>
        <v>15.492614677656938</v>
      </c>
      <c r="G194" s="18">
        <f t="shared" si="127"/>
        <v>17.137389583359255</v>
      </c>
      <c r="H194" s="18">
        <f t="shared" si="127"/>
        <v>17.43799016372245</v>
      </c>
      <c r="I194" s="18">
        <f t="shared" si="127"/>
        <v>19.598939673851152</v>
      </c>
      <c r="J194" s="18">
        <f t="shared" si="120"/>
        <v>18.33372065713333</v>
      </c>
      <c r="K194" s="18">
        <f t="shared" si="120"/>
        <v>19.619531003092604</v>
      </c>
      <c r="L194" s="18">
        <f t="shared" si="120"/>
        <v>21.345059007576076</v>
      </c>
      <c r="M194" s="18">
        <f t="shared" si="122"/>
        <v>23.531908563091335</v>
      </c>
      <c r="N194" s="18">
        <f t="shared" si="122"/>
        <v>22.690463654705056</v>
      </c>
      <c r="O194" s="18">
        <f t="shared" si="120"/>
        <v>24.357859350365029</v>
      </c>
      <c r="P194" s="18">
        <f t="shared" si="120"/>
        <v>23.139350897906205</v>
      </c>
      <c r="Q194" s="18">
        <f t="shared" si="120"/>
        <v>23.087544378041681</v>
      </c>
      <c r="R194" s="18">
        <f t="shared" si="120"/>
        <v>21.61217057464571</v>
      </c>
      <c r="S194" s="18">
        <f t="shared" si="120"/>
        <v>20.944602557815941</v>
      </c>
      <c r="T194" s="18">
        <f t="shared" si="120"/>
        <v>22.00107381917865</v>
      </c>
      <c r="U194" s="18">
        <f t="shared" si="120"/>
        <v>22.456305355962076</v>
      </c>
      <c r="V194" s="18">
        <f t="shared" si="120"/>
        <v>23.239673150436655</v>
      </c>
      <c r="W194" s="18">
        <f t="shared" si="120"/>
        <v>23.285012863411257</v>
      </c>
      <c r="X194" s="18">
        <f t="shared" si="120"/>
        <v>23.988490362843638</v>
      </c>
      <c r="Y194" s="18">
        <f t="shared" si="120"/>
        <v>24.783154929646116</v>
      </c>
      <c r="Z194" s="18">
        <f t="shared" si="120"/>
        <v>24.941868593713217</v>
      </c>
      <c r="AA194" s="18">
        <f t="shared" si="120"/>
        <v>25.522817320103066</v>
      </c>
      <c r="AB194" s="18">
        <f t="shared" si="120"/>
        <v>24.672323420491953</v>
      </c>
      <c r="AC194" s="18">
        <f t="shared" si="120"/>
        <v>23.05588747053039</v>
      </c>
      <c r="AD194" s="21"/>
    </row>
    <row r="195" spans="1:30">
      <c r="A195" s="2">
        <v>86</v>
      </c>
      <c r="B195" s="44" t="s">
        <v>14</v>
      </c>
      <c r="C195" s="18">
        <f t="shared" ref="C195:I195" si="128">C93/C$8*100</f>
        <v>1.2196118315503042</v>
      </c>
      <c r="D195" s="18">
        <f t="shared" si="128"/>
        <v>0.63930327494841555</v>
      </c>
      <c r="E195" s="18">
        <f t="shared" si="128"/>
        <v>0.16354938064922192</v>
      </c>
      <c r="F195" s="18">
        <f t="shared" si="128"/>
        <v>0.68323687046676296</v>
      </c>
      <c r="G195" s="18">
        <f t="shared" si="128"/>
        <v>0.65154429022208793</v>
      </c>
      <c r="H195" s="18">
        <f t="shared" si="128"/>
        <v>0.85264041813116731</v>
      </c>
      <c r="I195" s="18">
        <f t="shared" si="128"/>
        <v>0.81337654734262177</v>
      </c>
      <c r="J195" s="18">
        <f t="shared" si="120"/>
        <v>0.53878881707259985</v>
      </c>
      <c r="K195" s="18">
        <f t="shared" si="120"/>
        <v>1.1088627965843818</v>
      </c>
      <c r="L195" s="18">
        <f t="shared" si="120"/>
        <v>1.2453658632535658</v>
      </c>
      <c r="M195" s="18">
        <f t="shared" si="122"/>
        <v>2.0383342580386383</v>
      </c>
      <c r="N195" s="18">
        <f t="shared" si="122"/>
        <v>0.77132028472892789</v>
      </c>
      <c r="O195" s="18">
        <f t="shared" si="120"/>
        <v>0.84389848292870284</v>
      </c>
      <c r="P195" s="18">
        <f t="shared" si="120"/>
        <v>0.90637411766793263</v>
      </c>
      <c r="Q195" s="18">
        <f t="shared" si="120"/>
        <v>0.2286773179737952</v>
      </c>
      <c r="R195" s="18">
        <f t="shared" si="120"/>
        <v>0.90187431143322094</v>
      </c>
      <c r="S195" s="18">
        <f t="shared" si="120"/>
        <v>0.98101499810030679</v>
      </c>
      <c r="T195" s="18">
        <f t="shared" si="120"/>
        <v>0.85936783713162623</v>
      </c>
      <c r="U195" s="18">
        <f t="shared" si="120"/>
        <v>0.722243263424866</v>
      </c>
      <c r="V195" s="18">
        <f t="shared" si="120"/>
        <v>0.91354476568843956</v>
      </c>
      <c r="W195" s="18">
        <f t="shared" si="120"/>
        <v>0.61821064954659943</v>
      </c>
      <c r="X195" s="18">
        <f t="shared" si="120"/>
        <v>0.38026602477741545</v>
      </c>
      <c r="Y195" s="18">
        <f t="shared" si="120"/>
        <v>0.73704381858306711</v>
      </c>
      <c r="Z195" s="18">
        <f t="shared" si="120"/>
        <v>0.75242786233103032</v>
      </c>
      <c r="AA195" s="18">
        <f t="shared" si="120"/>
        <v>0.41993479810151929</v>
      </c>
      <c r="AB195" s="18">
        <f t="shared" si="120"/>
        <v>0.53399041492118093</v>
      </c>
      <c r="AC195" s="18">
        <f t="shared" si="120"/>
        <v>0.75246242288401544</v>
      </c>
      <c r="AD195" s="21"/>
    </row>
    <row r="196" spans="1:30">
      <c r="A196" s="2">
        <v>87</v>
      </c>
      <c r="B196" s="44" t="s">
        <v>13</v>
      </c>
      <c r="C196" s="18">
        <f t="shared" ref="C196:I196" si="129">C94/C$8*100</f>
        <v>2.13883251193228</v>
      </c>
      <c r="D196" s="18">
        <f t="shared" si="129"/>
        <v>1.8119078958782646</v>
      </c>
      <c r="E196" s="18">
        <f t="shared" si="129"/>
        <v>1.9171247522758852</v>
      </c>
      <c r="F196" s="18">
        <f t="shared" si="129"/>
        <v>2.0711840100014243</v>
      </c>
      <c r="G196" s="18">
        <f t="shared" si="129"/>
        <v>2.3522639355872803</v>
      </c>
      <c r="H196" s="18">
        <f t="shared" si="129"/>
        <v>2.1614334403001556</v>
      </c>
      <c r="I196" s="18">
        <f t="shared" si="129"/>
        <v>2.2373351434214661</v>
      </c>
      <c r="J196" s="18">
        <f t="shared" si="120"/>
        <v>2.2316872460364681</v>
      </c>
      <c r="K196" s="18">
        <f t="shared" si="120"/>
        <v>2.6793053571175824</v>
      </c>
      <c r="L196" s="18">
        <f t="shared" si="120"/>
        <v>2.9507186077471288</v>
      </c>
      <c r="M196" s="18">
        <f t="shared" si="122"/>
        <v>4.8416085460155154</v>
      </c>
      <c r="N196" s="18">
        <f t="shared" si="122"/>
        <v>2.877112261691408</v>
      </c>
      <c r="O196" s="18">
        <f t="shared" si="120"/>
        <v>2.8884114953382278</v>
      </c>
      <c r="P196" s="18">
        <f t="shared" si="120"/>
        <v>2.6977690859349703</v>
      </c>
      <c r="Q196" s="18">
        <f t="shared" si="120"/>
        <v>2.3658039683422936</v>
      </c>
      <c r="R196" s="18">
        <f t="shared" si="120"/>
        <v>2.5791355416089052</v>
      </c>
      <c r="S196" s="18">
        <f t="shared" si="120"/>
        <v>2.6279111023599171</v>
      </c>
      <c r="T196" s="18">
        <f t="shared" si="120"/>
        <v>2.7506674703168015</v>
      </c>
      <c r="U196" s="18">
        <f t="shared" si="120"/>
        <v>2.8365903159933472</v>
      </c>
      <c r="V196" s="18">
        <f t="shared" si="120"/>
        <v>3.1138525563488164</v>
      </c>
      <c r="W196" s="18">
        <f t="shared" si="120"/>
        <v>3.2278096313519722</v>
      </c>
      <c r="X196" s="18">
        <f t="shared" si="120"/>
        <v>3.5792231854186758</v>
      </c>
      <c r="Y196" s="18">
        <f t="shared" si="120"/>
        <v>3.5017834363608404</v>
      </c>
      <c r="Z196" s="18">
        <f t="shared" si="120"/>
        <v>3.7715527740709112</v>
      </c>
      <c r="AA196" s="18">
        <f t="shared" si="120"/>
        <v>3.4379012525119914</v>
      </c>
      <c r="AB196" s="18">
        <f t="shared" si="120"/>
        <v>3.1025909096526676</v>
      </c>
      <c r="AC196" s="18">
        <f t="shared" si="120"/>
        <v>3.085750596293984</v>
      </c>
      <c r="AD196" s="21"/>
    </row>
    <row r="197" spans="1:30">
      <c r="A197" s="2">
        <v>88</v>
      </c>
      <c r="B197" s="44" t="s">
        <v>12</v>
      </c>
      <c r="C197" s="18">
        <f t="shared" ref="C197:I197" si="130">C95/C$8*100</f>
        <v>0.10414555449133044</v>
      </c>
      <c r="D197" s="18">
        <f t="shared" si="130"/>
        <v>0.11380955820294869</v>
      </c>
      <c r="E197" s="18">
        <f t="shared" si="130"/>
        <v>0.21920586881130347</v>
      </c>
      <c r="F197" s="18">
        <f t="shared" si="130"/>
        <v>0.20951065819441142</v>
      </c>
      <c r="G197" s="18">
        <f t="shared" si="130"/>
        <v>0.16988962678771041</v>
      </c>
      <c r="H197" s="18">
        <f t="shared" si="130"/>
        <v>0.16237329719789129</v>
      </c>
      <c r="I197" s="18">
        <f t="shared" si="130"/>
        <v>0.11401105246489844</v>
      </c>
      <c r="J197" s="18">
        <f t="shared" si="120"/>
        <v>8.6905729721320921E-2</v>
      </c>
      <c r="K197" s="18">
        <f t="shared" si="120"/>
        <v>0.12287648072253979</v>
      </c>
      <c r="L197" s="18">
        <f t="shared" si="120"/>
        <v>7.357289146272071E-2</v>
      </c>
      <c r="M197" s="18">
        <f t="shared" si="122"/>
        <v>6.1616791095137645E-2</v>
      </c>
      <c r="N197" s="18">
        <f t="shared" si="122"/>
        <v>0.1373879065367021</v>
      </c>
      <c r="O197" s="18">
        <f t="shared" si="120"/>
        <v>0.11767236246431007</v>
      </c>
      <c r="P197" s="18">
        <f t="shared" si="120"/>
        <v>0.13531036217478984</v>
      </c>
      <c r="Q197" s="18">
        <f t="shared" si="120"/>
        <v>0.12582488062840197</v>
      </c>
      <c r="R197" s="18">
        <f t="shared" si="120"/>
        <v>0.1479814817323557</v>
      </c>
      <c r="S197" s="18">
        <f t="shared" si="120"/>
        <v>0.16006559665134906</v>
      </c>
      <c r="T197" s="18">
        <f t="shared" si="120"/>
        <v>0.15517849321678917</v>
      </c>
      <c r="U197" s="18">
        <f t="shared" si="120"/>
        <v>0.19953197158266112</v>
      </c>
      <c r="V197" s="18">
        <f t="shared" si="120"/>
        <v>0.21742956300100946</v>
      </c>
      <c r="W197" s="18">
        <f t="shared" si="120"/>
        <v>0.21819796070107669</v>
      </c>
      <c r="X197" s="18">
        <f t="shared" si="120"/>
        <v>0.29121155788047937</v>
      </c>
      <c r="Y197" s="18">
        <f t="shared" si="120"/>
        <v>0.2915046074857125</v>
      </c>
      <c r="Z197" s="18">
        <f t="shared" si="120"/>
        <v>0.2452758607977561</v>
      </c>
      <c r="AA197" s="18">
        <f t="shared" si="120"/>
        <v>0.27918001121434882</v>
      </c>
      <c r="AB197" s="18">
        <f t="shared" si="120"/>
        <v>0.10191378381412641</v>
      </c>
      <c r="AC197" s="18">
        <f t="shared" si="120"/>
        <v>0.18736878867877041</v>
      </c>
      <c r="AD197" s="21"/>
    </row>
    <row r="198" spans="1:30">
      <c r="A198" s="2">
        <v>89</v>
      </c>
      <c r="B198" s="44" t="s">
        <v>11</v>
      </c>
      <c r="C198" s="18">
        <f t="shared" ref="C198:I198" si="131">C96/C$8*100</f>
        <v>7.8035577995257703E-3</v>
      </c>
      <c r="D198" s="18">
        <f t="shared" si="131"/>
        <v>4.5753617435695323E-3</v>
      </c>
      <c r="E198" s="18">
        <f t="shared" si="131"/>
        <v>8.9821570722746144E-3</v>
      </c>
      <c r="F198" s="18">
        <f t="shared" si="131"/>
        <v>0.25635391278800207</v>
      </c>
      <c r="G198" s="18">
        <f t="shared" si="131"/>
        <v>1.838492687930493E-2</v>
      </c>
      <c r="H198" s="18">
        <f t="shared" si="131"/>
        <v>6.1509464516140831E-2</v>
      </c>
      <c r="I198" s="18">
        <f t="shared" si="131"/>
        <v>0.19092507432367722</v>
      </c>
      <c r="J198" s="18">
        <f t="shared" si="120"/>
        <v>4.7280728564623078E-2</v>
      </c>
      <c r="K198" s="18">
        <f t="shared" si="120"/>
        <v>2.2246364345593846E-2</v>
      </c>
      <c r="L198" s="18">
        <f t="shared" si="120"/>
        <v>2.3690367505804503E-2</v>
      </c>
      <c r="M198" s="18">
        <f t="shared" si="122"/>
        <v>3.056442840293069E-2</v>
      </c>
      <c r="N198" s="18">
        <f t="shared" si="122"/>
        <v>3.1024181469398952E-2</v>
      </c>
      <c r="O198" s="18">
        <f t="shared" si="120"/>
        <v>3.6286731078316009E-2</v>
      </c>
      <c r="P198" s="18">
        <f t="shared" si="120"/>
        <v>4.0504389455832263E-2</v>
      </c>
      <c r="Q198" s="18">
        <f t="shared" si="120"/>
        <v>0.13802675373060302</v>
      </c>
      <c r="R198" s="18">
        <f t="shared" si="120"/>
        <v>5.5670766301110869E-2</v>
      </c>
      <c r="S198" s="18">
        <f t="shared" si="120"/>
        <v>0.12162516659424628</v>
      </c>
      <c r="T198" s="18">
        <f t="shared" si="120"/>
        <v>3.8550505637928334E-2</v>
      </c>
      <c r="U198" s="18">
        <f t="shared" si="120"/>
        <v>3.2762851272153538E-2</v>
      </c>
      <c r="V198" s="18">
        <f t="shared" si="120"/>
        <v>4.3066628243107814E-2</v>
      </c>
      <c r="W198" s="18">
        <f t="shared" si="120"/>
        <v>7.0970427258855856E-2</v>
      </c>
      <c r="X198" s="18">
        <f t="shared" si="120"/>
        <v>8.1937482645027718E-2</v>
      </c>
      <c r="Y198" s="18">
        <f t="shared" si="120"/>
        <v>2.775245027210161E-2</v>
      </c>
      <c r="Z198" s="18">
        <f t="shared" si="120"/>
        <v>3.3916678051353406E-2</v>
      </c>
      <c r="AA198" s="18">
        <f t="shared" si="120"/>
        <v>4.8294985367942342E-2</v>
      </c>
      <c r="AB198" s="18">
        <f t="shared" si="120"/>
        <v>3.7894364945833182E-2</v>
      </c>
      <c r="AC198" s="18">
        <f t="shared" si="120"/>
        <v>5.3573692540847616E-2</v>
      </c>
      <c r="AD198" s="21"/>
    </row>
    <row r="199" spans="1:30" ht="25.5">
      <c r="A199" s="13">
        <v>90</v>
      </c>
      <c r="B199" s="46" t="s">
        <v>10</v>
      </c>
      <c r="C199" s="18">
        <f t="shared" ref="C199:I199" si="132">C97/C$8*100</f>
        <v>2.1954015817772903</v>
      </c>
      <c r="D199" s="18">
        <f t="shared" si="132"/>
        <v>2.4014417418663685</v>
      </c>
      <c r="E199" s="18">
        <f t="shared" si="132"/>
        <v>2.9054117645964515</v>
      </c>
      <c r="F199" s="18">
        <f t="shared" si="132"/>
        <v>2.8180641522387053</v>
      </c>
      <c r="G199" s="18">
        <f t="shared" si="132"/>
        <v>3.1171143466554119</v>
      </c>
      <c r="H199" s="18">
        <f t="shared" si="132"/>
        <v>2.9735481813574833</v>
      </c>
      <c r="I199" s="18">
        <f t="shared" si="132"/>
        <v>3.0517606311618271</v>
      </c>
      <c r="J199" s="18">
        <f t="shared" si="120"/>
        <v>2.0577184276849207</v>
      </c>
      <c r="K199" s="18">
        <f t="shared" si="120"/>
        <v>1.8753057280729624</v>
      </c>
      <c r="L199" s="18">
        <f t="shared" si="120"/>
        <v>1.8145561105753969</v>
      </c>
      <c r="M199" s="18">
        <f t="shared" si="122"/>
        <v>2.0968238988214098</v>
      </c>
      <c r="N199" s="18">
        <f t="shared" si="122"/>
        <v>2.5166653488976949</v>
      </c>
      <c r="O199" s="18">
        <f t="shared" si="120"/>
        <v>1.9896229030189658</v>
      </c>
      <c r="P199" s="18">
        <f t="shared" si="120"/>
        <v>2.1541390016854147</v>
      </c>
      <c r="Q199" s="18">
        <f t="shared" si="120"/>
        <v>2.321861126217649</v>
      </c>
      <c r="R199" s="18">
        <f t="shared" si="120"/>
        <v>2.4068760936559901</v>
      </c>
      <c r="S199" s="18">
        <f t="shared" si="120"/>
        <v>2.2397196254255189</v>
      </c>
      <c r="T199" s="18">
        <f t="shared" si="120"/>
        <v>2.4394159108714359</v>
      </c>
      <c r="U199" s="18">
        <f t="shared" si="120"/>
        <v>2.3392042503718184</v>
      </c>
      <c r="V199" s="18">
        <f t="shared" si="120"/>
        <v>2.3660850465947654</v>
      </c>
      <c r="W199" s="18">
        <f t="shared" si="120"/>
        <v>2.4175040355980384</v>
      </c>
      <c r="X199" s="18">
        <f t="shared" si="120"/>
        <v>2.5394590130540937</v>
      </c>
      <c r="Y199" s="18">
        <f t="shared" si="120"/>
        <v>2.234846850880178</v>
      </c>
      <c r="Z199" s="18">
        <f t="shared" si="120"/>
        <v>2.2011296975696126</v>
      </c>
      <c r="AA199" s="18">
        <f t="shared" si="120"/>
        <v>2.3484371382514695</v>
      </c>
      <c r="AB199" s="18">
        <f t="shared" si="120"/>
        <v>2.4269476345770404</v>
      </c>
      <c r="AC199" s="18">
        <f t="shared" si="120"/>
        <v>2.3311314191368253</v>
      </c>
      <c r="AD199" s="21"/>
    </row>
    <row r="200" spans="1:30">
      <c r="A200" s="2">
        <v>91</v>
      </c>
      <c r="B200" s="44" t="s">
        <v>9</v>
      </c>
      <c r="C200" s="18">
        <f t="shared" ref="C200:I200" si="133">C98/C$8*100</f>
        <v>1.3026441093944394</v>
      </c>
      <c r="D200" s="18">
        <f t="shared" si="133"/>
        <v>1.3129796634236619</v>
      </c>
      <c r="E200" s="18">
        <f t="shared" si="133"/>
        <v>1.1540161310642101</v>
      </c>
      <c r="F200" s="18">
        <f t="shared" si="133"/>
        <v>0.94909333443960997</v>
      </c>
      <c r="G200" s="18">
        <f t="shared" si="133"/>
        <v>0.84483176702462959</v>
      </c>
      <c r="H200" s="18">
        <f t="shared" si="133"/>
        <v>0.66035079402845342</v>
      </c>
      <c r="I200" s="18">
        <f t="shared" si="133"/>
        <v>0.50858906123676273</v>
      </c>
      <c r="J200" s="18">
        <f t="shared" si="120"/>
        <v>0.36223294200258227</v>
      </c>
      <c r="K200" s="18">
        <f t="shared" si="120"/>
        <v>0.33613094909254332</v>
      </c>
      <c r="L200" s="18">
        <f t="shared" si="120"/>
        <v>0.26965634487129242</v>
      </c>
      <c r="M200" s="18">
        <f t="shared" si="122"/>
        <v>0.17286077480561857</v>
      </c>
      <c r="N200" s="18">
        <f t="shared" si="122"/>
        <v>0.15171803890143898</v>
      </c>
      <c r="O200" s="18">
        <f t="shared" si="120"/>
        <v>0.16770641543097548</v>
      </c>
      <c r="P200" s="18">
        <f t="shared" si="120"/>
        <v>0.15037643071131485</v>
      </c>
      <c r="Q200" s="18">
        <f t="shared" si="120"/>
        <v>0.14957999264054117</v>
      </c>
      <c r="R200" s="18">
        <f t="shared" si="120"/>
        <v>0.15539415764501219</v>
      </c>
      <c r="S200" s="18">
        <f t="shared" si="120"/>
        <v>0.17174298347595482</v>
      </c>
      <c r="T200" s="18">
        <f t="shared" si="120"/>
        <v>0.16073073126629361</v>
      </c>
      <c r="U200" s="18">
        <f t="shared" si="120"/>
        <v>0.14771996398482579</v>
      </c>
      <c r="V200" s="18">
        <f t="shared" si="120"/>
        <v>0.14143869801875578</v>
      </c>
      <c r="W200" s="18">
        <f t="shared" si="120"/>
        <v>0.1446086529554467</v>
      </c>
      <c r="X200" s="18">
        <f t="shared" si="120"/>
        <v>0.14909610765837419</v>
      </c>
      <c r="Y200" s="18">
        <f t="shared" si="120"/>
        <v>0.11466717558066923</v>
      </c>
      <c r="Z200" s="18">
        <f t="shared" si="120"/>
        <v>0.10428293954849863</v>
      </c>
      <c r="AA200" s="18">
        <f t="shared" si="120"/>
        <v>0.12484266163557969</v>
      </c>
      <c r="AB200" s="18">
        <f t="shared" si="120"/>
        <v>9.9424277163833508E-2</v>
      </c>
      <c r="AC200" s="18">
        <f t="shared" si="120"/>
        <v>0.18200729103623486</v>
      </c>
      <c r="AD200" s="21"/>
    </row>
    <row r="201" spans="1:30">
      <c r="A201" s="2">
        <v>92</v>
      </c>
      <c r="B201" s="44" t="s">
        <v>8</v>
      </c>
      <c r="C201" s="18">
        <f t="shared" ref="C201:I201" si="134">C99/C$8*100</f>
        <v>0.23344949614101657</v>
      </c>
      <c r="D201" s="18">
        <f t="shared" si="134"/>
        <v>0.25963619886106248</v>
      </c>
      <c r="E201" s="18">
        <f t="shared" si="134"/>
        <v>0.28087368554197462</v>
      </c>
      <c r="F201" s="18">
        <f t="shared" si="134"/>
        <v>0.30710913643938037</v>
      </c>
      <c r="G201" s="18">
        <f t="shared" si="134"/>
        <v>0.31467352497310597</v>
      </c>
      <c r="H201" s="18">
        <f t="shared" si="134"/>
        <v>0.27859661139267344</v>
      </c>
      <c r="I201" s="18">
        <f t="shared" si="134"/>
        <v>0.27133534632568163</v>
      </c>
      <c r="J201" s="18">
        <f t="shared" si="120"/>
        <v>0.27115540336165161</v>
      </c>
      <c r="K201" s="18">
        <f t="shared" si="120"/>
        <v>0.27740460167101827</v>
      </c>
      <c r="L201" s="18">
        <f t="shared" si="120"/>
        <v>0.26513246406169128</v>
      </c>
      <c r="M201" s="18">
        <f t="shared" si="122"/>
        <v>0.20061085521472358</v>
      </c>
      <c r="N201" s="18">
        <f t="shared" si="122"/>
        <v>0.16144264882014717</v>
      </c>
      <c r="O201" s="18">
        <f t="shared" si="120"/>
        <v>0.1608019519352929</v>
      </c>
      <c r="P201" s="18">
        <f t="shared" si="120"/>
        <v>0.1923654969872661</v>
      </c>
      <c r="Q201" s="18">
        <f t="shared" si="120"/>
        <v>0.14579408590294682</v>
      </c>
      <c r="R201" s="18">
        <f t="shared" si="120"/>
        <v>0.14057811474027104</v>
      </c>
      <c r="S201" s="18">
        <f t="shared" ref="J201:AC207" si="135">S99/S$8*100</f>
        <v>0.13080271115396169</v>
      </c>
      <c r="T201" s="18">
        <f t="shared" si="135"/>
        <v>0.12542885403848705</v>
      </c>
      <c r="U201" s="18">
        <f t="shared" si="135"/>
        <v>0.11731338920210684</v>
      </c>
      <c r="V201" s="18">
        <f t="shared" si="135"/>
        <v>0.11501807231543711</v>
      </c>
      <c r="W201" s="18">
        <f t="shared" si="135"/>
        <v>0.11946782291455203</v>
      </c>
      <c r="X201" s="18">
        <f t="shared" si="135"/>
        <v>0.12787963416432094</v>
      </c>
      <c r="Y201" s="18">
        <f t="shared" si="135"/>
        <v>0.11137136209977488</v>
      </c>
      <c r="Z201" s="18">
        <f t="shared" si="135"/>
        <v>0.10334126002800095</v>
      </c>
      <c r="AA201" s="18">
        <f t="shared" si="135"/>
        <v>0.12146357209278441</v>
      </c>
      <c r="AB201" s="18">
        <f t="shared" si="135"/>
        <v>0.11804682078595048</v>
      </c>
      <c r="AC201" s="18">
        <f t="shared" si="135"/>
        <v>0.14393004526118072</v>
      </c>
      <c r="AD201" s="21"/>
    </row>
    <row r="202" spans="1:30">
      <c r="A202" s="2">
        <v>93</v>
      </c>
      <c r="B202" s="44" t="s">
        <v>7</v>
      </c>
      <c r="C202" s="18">
        <f t="shared" ref="C202:I202" si="136">C100/C$8*100</f>
        <v>3.5101469151108844E-2</v>
      </c>
      <c r="D202" s="18">
        <f t="shared" si="136"/>
        <v>1.1422613667460986E-2</v>
      </c>
      <c r="E202" s="18">
        <f t="shared" si="136"/>
        <v>7.9256520650070501E-3</v>
      </c>
      <c r="F202" s="18">
        <f t="shared" si="136"/>
        <v>9.5974096743181615E-3</v>
      </c>
      <c r="G202" s="18">
        <f t="shared" si="136"/>
        <v>1.178245631233355E-2</v>
      </c>
      <c r="H202" s="18">
        <f t="shared" si="136"/>
        <v>6.4142707342657816E-3</v>
      </c>
      <c r="I202" s="18">
        <f t="shared" si="136"/>
        <v>9.3406843331493E-3</v>
      </c>
      <c r="J202" s="18">
        <f t="shared" si="135"/>
        <v>7.4129164722246607E-3</v>
      </c>
      <c r="K202" s="18">
        <f t="shared" si="135"/>
        <v>5.5752000115103593E-3</v>
      </c>
      <c r="L202" s="18">
        <f t="shared" si="135"/>
        <v>7.7093581608524992E-3</v>
      </c>
      <c r="M202" s="18">
        <f t="shared" si="122"/>
        <v>7.972193064550168E-3</v>
      </c>
      <c r="N202" s="18">
        <f t="shared" si="122"/>
        <v>1.3334383567832153E-2</v>
      </c>
      <c r="O202" s="18">
        <f t="shared" si="135"/>
        <v>1.6146360410006499E-2</v>
      </c>
      <c r="P202" s="18">
        <f t="shared" si="135"/>
        <v>1.8649380920629191E-2</v>
      </c>
      <c r="Q202" s="18">
        <f t="shared" si="135"/>
        <v>1.797994458780048E-2</v>
      </c>
      <c r="R202" s="18">
        <f t="shared" si="135"/>
        <v>2.1499116331580956E-2</v>
      </c>
      <c r="S202" s="18">
        <f t="shared" si="135"/>
        <v>2.1676209003319902E-2</v>
      </c>
      <c r="T202" s="18">
        <f t="shared" si="135"/>
        <v>2.409422891531315E-2</v>
      </c>
      <c r="U202" s="18">
        <f t="shared" si="135"/>
        <v>2.8363736043084523E-2</v>
      </c>
      <c r="V202" s="18">
        <f t="shared" si="135"/>
        <v>2.2900771147361561E-2</v>
      </c>
      <c r="W202" s="18">
        <f t="shared" si="135"/>
        <v>2.6461186330622034E-2</v>
      </c>
      <c r="X202" s="18">
        <f t="shared" si="135"/>
        <v>2.2861477054169643E-2</v>
      </c>
      <c r="Y202" s="18">
        <f t="shared" si="135"/>
        <v>1.8973843125790139E-2</v>
      </c>
      <c r="Z202" s="18">
        <f t="shared" si="135"/>
        <v>2.0427949820062144E-2</v>
      </c>
      <c r="AA202" s="18">
        <f t="shared" si="135"/>
        <v>1.9856664519379594E-2</v>
      </c>
      <c r="AB202" s="18">
        <f t="shared" si="135"/>
        <v>2.6242540312007481E-2</v>
      </c>
      <c r="AC202" s="18">
        <f t="shared" si="135"/>
        <v>2.0295115550404964E-2</v>
      </c>
      <c r="AD202" s="21"/>
    </row>
    <row r="203" spans="1:30" ht="25.5">
      <c r="A203" s="13">
        <v>94</v>
      </c>
      <c r="B203" s="46" t="s">
        <v>6</v>
      </c>
      <c r="C203" s="18">
        <f t="shared" ref="C203:I203" si="137">C101/C$8*100</f>
        <v>4.3465734921655246</v>
      </c>
      <c r="D203" s="18">
        <f t="shared" si="137"/>
        <v>4.3092323150326548</v>
      </c>
      <c r="E203" s="18">
        <f t="shared" si="137"/>
        <v>4.4397582789143124</v>
      </c>
      <c r="F203" s="18">
        <f t="shared" si="137"/>
        <v>5.0142879374296587</v>
      </c>
      <c r="G203" s="18">
        <f t="shared" si="137"/>
        <v>6.0991734306993184</v>
      </c>
      <c r="H203" s="18">
        <f t="shared" si="137"/>
        <v>5.9759145716380502</v>
      </c>
      <c r="I203" s="18">
        <f t="shared" si="137"/>
        <v>6.2296593068274984</v>
      </c>
      <c r="J203" s="18">
        <f t="shared" si="135"/>
        <v>5.9943517204719265</v>
      </c>
      <c r="K203" s="18">
        <f t="shared" si="135"/>
        <v>6.2306850985442805</v>
      </c>
      <c r="L203" s="18">
        <f t="shared" si="135"/>
        <v>6.1104993181881051</v>
      </c>
      <c r="M203" s="18">
        <f t="shared" si="122"/>
        <v>5.5016681429336227</v>
      </c>
      <c r="N203" s="18">
        <f t="shared" si="122"/>
        <v>5.6790683915489009</v>
      </c>
      <c r="O203" s="18">
        <f t="shared" si="135"/>
        <v>5.9579462723997851</v>
      </c>
      <c r="P203" s="18">
        <f t="shared" si="135"/>
        <v>5.7116709122297387</v>
      </c>
      <c r="Q203" s="18">
        <f t="shared" si="135"/>
        <v>5.6834798458495124</v>
      </c>
      <c r="R203" s="18">
        <f t="shared" si="135"/>
        <v>5.6178063615411045</v>
      </c>
      <c r="S203" s="18">
        <f t="shared" si="135"/>
        <v>5.3974674387105477</v>
      </c>
      <c r="T203" s="18">
        <f t="shared" si="135"/>
        <v>5.9748946471139126</v>
      </c>
      <c r="U203" s="18">
        <f t="shared" si="135"/>
        <v>6.252589998727144</v>
      </c>
      <c r="V203" s="18">
        <f t="shared" si="135"/>
        <v>6.0899331554412379</v>
      </c>
      <c r="W203" s="18">
        <f t="shared" si="135"/>
        <v>7.094429172309467</v>
      </c>
      <c r="X203" s="18">
        <f t="shared" si="135"/>
        <v>7.1898360493238807</v>
      </c>
      <c r="Y203" s="18">
        <f t="shared" si="135"/>
        <v>6.7681884247063548</v>
      </c>
      <c r="Z203" s="18">
        <f t="shared" si="135"/>
        <v>6.9475118362644483</v>
      </c>
      <c r="AA203" s="18">
        <f t="shared" si="135"/>
        <v>6.6206599284066563</v>
      </c>
      <c r="AB203" s="18">
        <f t="shared" si="135"/>
        <v>6.5169256227831092</v>
      </c>
      <c r="AC203" s="18">
        <f t="shared" si="135"/>
        <v>6.2651198967395239</v>
      </c>
      <c r="AD203" s="21"/>
    </row>
    <row r="204" spans="1:30">
      <c r="A204" s="2">
        <v>95</v>
      </c>
      <c r="B204" s="44" t="s">
        <v>5</v>
      </c>
      <c r="C204" s="18">
        <f t="shared" ref="C204:I204" si="138">C102/C$8*100</f>
        <v>9.2159208927771701</v>
      </c>
      <c r="D204" s="18">
        <f t="shared" si="138"/>
        <v>9.8936460395165682</v>
      </c>
      <c r="E204" s="18">
        <f t="shared" si="138"/>
        <v>10.602976884641633</v>
      </c>
      <c r="F204" s="18">
        <f t="shared" si="138"/>
        <v>10.367707157006054</v>
      </c>
      <c r="G204" s="18">
        <f t="shared" si="138"/>
        <v>9.3131566372221943</v>
      </c>
      <c r="H204" s="18">
        <f t="shared" si="138"/>
        <v>8.1225870344201905</v>
      </c>
      <c r="I204" s="18">
        <f t="shared" si="138"/>
        <v>7.7589699305078641</v>
      </c>
      <c r="J204" s="18">
        <f t="shared" si="135"/>
        <v>7.0087203915224761</v>
      </c>
      <c r="K204" s="18">
        <f t="shared" si="135"/>
        <v>6.181776341701803</v>
      </c>
      <c r="L204" s="18">
        <f t="shared" si="135"/>
        <v>5.092841517771963</v>
      </c>
      <c r="M204" s="18">
        <f t="shared" si="122"/>
        <v>4.3643899205067953</v>
      </c>
      <c r="N204" s="18">
        <f t="shared" si="122"/>
        <v>4.2455625849178711</v>
      </c>
      <c r="O204" s="18">
        <f t="shared" si="135"/>
        <v>4.6023978983811018</v>
      </c>
      <c r="P204" s="18">
        <f t="shared" si="135"/>
        <v>4.8663345088770882</v>
      </c>
      <c r="Q204" s="18">
        <f t="shared" si="135"/>
        <v>4.4307326765606714</v>
      </c>
      <c r="R204" s="18">
        <f t="shared" si="135"/>
        <v>4.0481362650576829</v>
      </c>
      <c r="S204" s="18">
        <f t="shared" si="135"/>
        <v>3.8018829567902874</v>
      </c>
      <c r="T204" s="18">
        <f t="shared" si="135"/>
        <v>3.4630262484719019</v>
      </c>
      <c r="U204" s="18">
        <f t="shared" si="135"/>
        <v>3.4984047586730758</v>
      </c>
      <c r="V204" s="18">
        <f t="shared" si="135"/>
        <v>3.3308364840486533</v>
      </c>
      <c r="W204" s="18">
        <f t="shared" si="135"/>
        <v>3.6956414355689096</v>
      </c>
      <c r="X204" s="18">
        <f t="shared" si="135"/>
        <v>3.857794196159825</v>
      </c>
      <c r="Y204" s="18">
        <f t="shared" si="135"/>
        <v>4.3073119809786551</v>
      </c>
      <c r="Z204" s="18">
        <f t="shared" si="135"/>
        <v>4.051237527060354</v>
      </c>
      <c r="AA204" s="18">
        <f t="shared" si="135"/>
        <v>4.580782751402376</v>
      </c>
      <c r="AB204" s="18">
        <f t="shared" si="135"/>
        <v>5.1526332412273153</v>
      </c>
      <c r="AC204" s="18">
        <f t="shared" si="135"/>
        <v>4.4323586295708646</v>
      </c>
      <c r="AD204" s="21"/>
    </row>
    <row r="205" spans="1:30">
      <c r="A205" s="2">
        <v>96</v>
      </c>
      <c r="B205" s="44" t="s">
        <v>4</v>
      </c>
      <c r="C205" s="18">
        <f t="shared" ref="C205:I205" si="139">C103/C$8*100</f>
        <v>0.62071448668878937</v>
      </c>
      <c r="D205" s="18">
        <f t="shared" si="139"/>
        <v>0.7407984900267115</v>
      </c>
      <c r="E205" s="18">
        <f t="shared" si="139"/>
        <v>0.80038762887206105</v>
      </c>
      <c r="F205" s="18">
        <f t="shared" si="139"/>
        <v>0.88233291835489203</v>
      </c>
      <c r="G205" s="18">
        <f t="shared" si="139"/>
        <v>0.7439412829438542</v>
      </c>
      <c r="H205" s="18">
        <f t="shared" si="139"/>
        <v>0.58232648974101486</v>
      </c>
      <c r="I205" s="18">
        <f t="shared" si="139"/>
        <v>0.65963079172558525</v>
      </c>
      <c r="J205" s="18">
        <f t="shared" si="135"/>
        <v>0.52545527520711122</v>
      </c>
      <c r="K205" s="18">
        <f t="shared" si="135"/>
        <v>0.53385144477064528</v>
      </c>
      <c r="L205" s="18">
        <f t="shared" si="135"/>
        <v>0.55786504840650353</v>
      </c>
      <c r="M205" s="18">
        <f t="shared" si="135"/>
        <v>0.50736637390155948</v>
      </c>
      <c r="N205" s="18">
        <f t="shared" si="135"/>
        <v>0.49731155434787933</v>
      </c>
      <c r="O205" s="18">
        <f t="shared" si="135"/>
        <v>0.56898759054778747</v>
      </c>
      <c r="P205" s="18">
        <f t="shared" si="135"/>
        <v>0.59013494301274205</v>
      </c>
      <c r="Q205" s="18">
        <f t="shared" si="135"/>
        <v>0.62119758074008613</v>
      </c>
      <c r="R205" s="18">
        <f t="shared" si="135"/>
        <v>0.59281248066038483</v>
      </c>
      <c r="S205" s="18">
        <f t="shared" si="135"/>
        <v>0.57245185652430364</v>
      </c>
      <c r="T205" s="18">
        <f t="shared" si="135"/>
        <v>0.61685709078662998</v>
      </c>
      <c r="U205" s="18">
        <f t="shared" si="135"/>
        <v>0.62811856890394036</v>
      </c>
      <c r="V205" s="18">
        <f t="shared" si="135"/>
        <v>0.60456188163598257</v>
      </c>
      <c r="W205" s="18">
        <f t="shared" si="135"/>
        <v>0.68619884654324426</v>
      </c>
      <c r="X205" s="18">
        <f t="shared" si="135"/>
        <v>0.85765613951813635</v>
      </c>
      <c r="Y205" s="18">
        <f t="shared" si="135"/>
        <v>0.74942342616522595</v>
      </c>
      <c r="Z205" s="18">
        <f t="shared" si="135"/>
        <v>0.77677509729071104</v>
      </c>
      <c r="AA205" s="18">
        <f t="shared" si="135"/>
        <v>0.95547834445093416</v>
      </c>
      <c r="AB205" s="18">
        <f t="shared" si="135"/>
        <v>0.94698987473036178</v>
      </c>
      <c r="AC205" s="18">
        <f t="shared" si="135"/>
        <v>0.69554343553294995</v>
      </c>
      <c r="AD205" s="21"/>
    </row>
    <row r="206" spans="1:30">
      <c r="A206" s="2">
        <v>97</v>
      </c>
      <c r="B206" s="44" t="s">
        <v>3</v>
      </c>
      <c r="C206" s="18">
        <f t="shared" ref="C206:I206" si="140">C104/C$8*100</f>
        <v>5.5414113622051051E-2</v>
      </c>
      <c r="D206" s="18">
        <f t="shared" si="140"/>
        <v>6.3778192840800677E-2</v>
      </c>
      <c r="E206" s="18">
        <f t="shared" si="140"/>
        <v>8.4027696040260988E-2</v>
      </c>
      <c r="F206" s="18">
        <f t="shared" si="140"/>
        <v>6.0279650263293738E-2</v>
      </c>
      <c r="G206" s="18">
        <f t="shared" si="140"/>
        <v>3.4141806321105132E-2</v>
      </c>
      <c r="H206" s="18">
        <f t="shared" si="140"/>
        <v>1.0224247810416837E-2</v>
      </c>
      <c r="I206" s="18">
        <f t="shared" si="140"/>
        <v>1.0426462730159524E-2</v>
      </c>
      <c r="J206" s="18">
        <f t="shared" si="135"/>
        <v>1.0483029497954889E-2</v>
      </c>
      <c r="K206" s="18">
        <f t="shared" si="135"/>
        <v>8.5349231817164698E-3</v>
      </c>
      <c r="L206" s="18">
        <f t="shared" si="135"/>
        <v>9.5818998627640473E-3</v>
      </c>
      <c r="M206" s="18">
        <f t="shared" si="135"/>
        <v>8.6638785406063998E-3</v>
      </c>
      <c r="N206" s="18">
        <f t="shared" si="135"/>
        <v>9.6363698509491207E-3</v>
      </c>
      <c r="O206" s="18">
        <f t="shared" si="135"/>
        <v>7.8031265009430263E-3</v>
      </c>
      <c r="P206" s="18">
        <f t="shared" si="135"/>
        <v>6.2773299716368872E-3</v>
      </c>
      <c r="Q206" s="18">
        <f t="shared" si="135"/>
        <v>4.8326168813740732E-3</v>
      </c>
      <c r="R206" s="18">
        <f t="shared" si="135"/>
        <v>1.3897653434726499E-2</v>
      </c>
      <c r="S206" s="18">
        <f t="shared" si="135"/>
        <v>3.0739695785449016E-2</v>
      </c>
      <c r="T206" s="18">
        <f t="shared" si="135"/>
        <v>2.9046794596195181E-2</v>
      </c>
      <c r="U206" s="18">
        <f t="shared" si="135"/>
        <v>3.1721265723972249E-2</v>
      </c>
      <c r="V206" s="18">
        <f t="shared" si="135"/>
        <v>1.7662674420562689E-2</v>
      </c>
      <c r="W206" s="18">
        <f t="shared" si="135"/>
        <v>2.9466829106370326E-2</v>
      </c>
      <c r="X206" s="18">
        <f t="shared" si="135"/>
        <v>1.4267847436815318E-2</v>
      </c>
      <c r="Y206" s="18">
        <f t="shared" si="135"/>
        <v>9.1768585842948291E-3</v>
      </c>
      <c r="Z206" s="18">
        <f t="shared" si="135"/>
        <v>1.5014622915041452E-2</v>
      </c>
      <c r="AA206" s="18">
        <f t="shared" si="135"/>
        <v>1.8322705841417746E-2</v>
      </c>
      <c r="AB206" s="18">
        <f t="shared" si="135"/>
        <v>1.5125243298812849E-2</v>
      </c>
      <c r="AC206" s="18">
        <f t="shared" si="135"/>
        <v>1.8068399914002255E-2</v>
      </c>
      <c r="AD206" s="21"/>
    </row>
    <row r="207" spans="1:30">
      <c r="A207" s="2">
        <v>98</v>
      </c>
      <c r="B207" s="44" t="s">
        <v>2</v>
      </c>
      <c r="C207" s="18">
        <f t="shared" ref="C207:I207" si="141">C105/C$8*100</f>
        <v>0</v>
      </c>
      <c r="D207" s="18">
        <f t="shared" si="141"/>
        <v>3.203988395155127E-3</v>
      </c>
      <c r="E207" s="18">
        <f t="shared" si="141"/>
        <v>1.2094437734866878E-3</v>
      </c>
      <c r="F207" s="18">
        <f t="shared" si="141"/>
        <v>4.5116059901577864E-4</v>
      </c>
      <c r="G207" s="18">
        <f t="shared" si="141"/>
        <v>1.4374529345728617E-4</v>
      </c>
      <c r="H207" s="18">
        <f t="shared" si="141"/>
        <v>2.5957094445809875E-2</v>
      </c>
      <c r="I207" s="18">
        <f t="shared" si="141"/>
        <v>1.1837577178804414E-2</v>
      </c>
      <c r="J207" s="18">
        <f t="shared" si="135"/>
        <v>9.2811964690833349E-3</v>
      </c>
      <c r="K207" s="18">
        <f t="shared" si="135"/>
        <v>8.5256374459300871E-3</v>
      </c>
      <c r="L207" s="18">
        <f t="shared" si="135"/>
        <v>2.9186433994173137E-2</v>
      </c>
      <c r="M207" s="18">
        <f t="shared" si="135"/>
        <v>5.1216915973892371E-2</v>
      </c>
      <c r="N207" s="18">
        <f t="shared" si="135"/>
        <v>4.9634874736964735E-2</v>
      </c>
      <c r="O207" s="18">
        <f t="shared" si="135"/>
        <v>5.6548043375786353E-2</v>
      </c>
      <c r="P207" s="18">
        <f t="shared" si="135"/>
        <v>6.826620652931463E-2</v>
      </c>
      <c r="Q207" s="18">
        <f t="shared" si="135"/>
        <v>8.1969515709947469E-2</v>
      </c>
      <c r="R207" s="18">
        <f t="shared" si="135"/>
        <v>5.3309893262562948E-2</v>
      </c>
      <c r="S207" s="18">
        <f t="shared" si="135"/>
        <v>5.1726235971276922E-2</v>
      </c>
      <c r="T207" s="18">
        <f t="shared" si="135"/>
        <v>3.4599978674135531E-3</v>
      </c>
      <c r="U207" s="18">
        <f t="shared" si="135"/>
        <v>3.9688133243000242E-3</v>
      </c>
      <c r="V207" s="18">
        <f t="shared" si="135"/>
        <v>3.6254106997678252E-3</v>
      </c>
      <c r="W207" s="18">
        <f t="shared" si="135"/>
        <v>1.3751453505655815E-3</v>
      </c>
      <c r="X207" s="18">
        <f t="shared" si="135"/>
        <v>0.11228085834696679</v>
      </c>
      <c r="Y207" s="18">
        <f t="shared" si="135"/>
        <v>0.30679648534789777</v>
      </c>
      <c r="Z207" s="18">
        <f t="shared" si="135"/>
        <v>0.29390369665426119</v>
      </c>
      <c r="AA207" s="18">
        <f t="shared" si="135"/>
        <v>0.60459278044869069</v>
      </c>
      <c r="AB207" s="18">
        <f t="shared" si="135"/>
        <v>1.2555257339391421</v>
      </c>
      <c r="AC207" s="18">
        <f t="shared" si="135"/>
        <v>0.2097745621023194</v>
      </c>
      <c r="AD207" s="48"/>
    </row>
    <row r="208" spans="1:30">
      <c r="B208" s="44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7"/>
      <c r="U208" s="17"/>
      <c r="V208" s="17"/>
      <c r="W208" s="17"/>
      <c r="X208" s="17"/>
      <c r="Y208" s="18"/>
      <c r="Z208" s="18"/>
      <c r="AA208" s="18"/>
      <c r="AB208" s="18"/>
      <c r="AC208" s="17"/>
      <c r="AD208" s="4"/>
    </row>
    <row r="209" spans="1:30">
      <c r="B209" s="44"/>
      <c r="C209" s="130" t="s">
        <v>100</v>
      </c>
      <c r="D209" s="130"/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4"/>
    </row>
    <row r="210" spans="1:30">
      <c r="B210" s="44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4"/>
    </row>
    <row r="211" spans="1:30">
      <c r="B211" s="44" t="s">
        <v>99</v>
      </c>
      <c r="C211" s="48" t="s">
        <v>0</v>
      </c>
      <c r="D211" s="89">
        <f t="shared" ref="D211" si="142">IF(C8=0,"--",D8/C8*100-100)</f>
        <v>8.0759292766787496</v>
      </c>
      <c r="E211" s="89">
        <f t="shared" ref="E211" si="143">IF(D8=0,"--",E8/D8*100-100)</f>
        <v>22.492939906310028</v>
      </c>
      <c r="F211" s="89">
        <f t="shared" ref="F211" si="144">IF(E8=0,"--",F8/E8*100-100)</f>
        <v>16.042772076523534</v>
      </c>
      <c r="G211" s="89">
        <f t="shared" ref="G211" si="145">IF(F8=0,"--",G8/F8*100-100)</f>
        <v>10.670391496419668</v>
      </c>
      <c r="H211" s="89">
        <f t="shared" ref="H211" si="146">IF(G8=0,"--",H8/G8*100-100)</f>
        <v>30.203386913161978</v>
      </c>
      <c r="I211" s="89">
        <f t="shared" ref="I211:AB225" si="147">IF(H8=0,"--",I8/H8*100-100)</f>
        <v>-0.70800663281751497</v>
      </c>
      <c r="J211" s="89">
        <f t="shared" ref="J211" si="148">IF(I8=0,"--",J8/I8*100-100)</f>
        <v>42.438234032592732</v>
      </c>
      <c r="K211" s="89">
        <f t="shared" ref="K211" si="149">IF(J8=0,"--",K8/J8*100-100)</f>
        <v>11.588111344546761</v>
      </c>
      <c r="L211" s="89">
        <f t="shared" ref="L211" si="150">IF(K8=0,"--",L8/K8*100-100)</f>
        <v>44.751210315010496</v>
      </c>
      <c r="M211" s="89">
        <f t="shared" ref="M211" si="151">IF(L8=0,"--",M8/L8*100-100)</f>
        <v>37.964596498258743</v>
      </c>
      <c r="N211" s="89">
        <f t="shared" ref="N211" si="152">IF(M8=0,"--",N8/M8*100-100)</f>
        <v>18.035860164121914</v>
      </c>
      <c r="O211" s="89">
        <f t="shared" si="147"/>
        <v>12.997269031912609</v>
      </c>
      <c r="P211" s="89">
        <f t="shared" si="147"/>
        <v>9.7224853252298118</v>
      </c>
      <c r="Q211" s="89">
        <f t="shared" si="147"/>
        <v>-12.455691998920784</v>
      </c>
      <c r="R211" s="89">
        <f t="shared" si="147"/>
        <v>28.282707055824119</v>
      </c>
      <c r="S211" s="89">
        <f t="shared" si="147"/>
        <v>14.537220668918934</v>
      </c>
      <c r="T211" s="89">
        <f t="shared" si="147"/>
        <v>8.4512093409490916</v>
      </c>
      <c r="U211" s="89">
        <f t="shared" si="147"/>
        <v>4.6826836736311321</v>
      </c>
      <c r="V211" s="89">
        <f t="shared" si="147"/>
        <v>7.5083021409642754</v>
      </c>
      <c r="W211" s="89">
        <f t="shared" si="147"/>
        <v>3.5331387791621012</v>
      </c>
      <c r="X211" s="89">
        <f t="shared" si="147"/>
        <v>-5.1286509595097129</v>
      </c>
      <c r="Y211" s="89">
        <f t="shared" si="147"/>
        <v>11.08124356503653</v>
      </c>
      <c r="Z211" s="89">
        <f t="shared" si="147"/>
        <v>10.772335871625515</v>
      </c>
      <c r="AA211" s="89">
        <f t="shared" si="147"/>
        <v>-13.141043695149548</v>
      </c>
      <c r="AB211" s="89">
        <f t="shared" si="147"/>
        <v>8.6251853042076903</v>
      </c>
      <c r="AC211" s="89">
        <f>POWER(AB8/C8,1/26)*100-100</f>
        <v>11.824524556019327</v>
      </c>
      <c r="AD211" s="4"/>
    </row>
    <row r="212" spans="1:30">
      <c r="A212" s="2">
        <v>1</v>
      </c>
      <c r="B212" s="1" t="s">
        <v>98</v>
      </c>
      <c r="C212" s="11" t="s">
        <v>0</v>
      </c>
      <c r="D212" s="89">
        <f t="shared" ref="D212:D275" si="153">IF(C9=0,"--",D9/C9*100-100)</f>
        <v>-9.406334741509454</v>
      </c>
      <c r="E212" s="89">
        <f t="shared" ref="E212:E275" si="154">IF(D9=0,"--",E9/D9*100-100)</f>
        <v>-39.565585776570309</v>
      </c>
      <c r="F212" s="89">
        <f t="shared" ref="F212:F275" si="155">IF(E9=0,"--",F9/E9*100-100)</f>
        <v>-2.4692100820875424</v>
      </c>
      <c r="G212" s="89">
        <f t="shared" ref="G212:G275" si="156">IF(F9=0,"--",G9/F9*100-100)</f>
        <v>24.530634193808211</v>
      </c>
      <c r="H212" s="89">
        <f t="shared" ref="H212:H275" si="157">IF(G9=0,"--",H9/G9*100-100)</f>
        <v>89.433212760190315</v>
      </c>
      <c r="I212" s="89">
        <f t="shared" ref="I212:I275" si="158">IF(H9=0,"--",I9/H9*100-100)</f>
        <v>32.027993903470957</v>
      </c>
      <c r="J212" s="89">
        <f t="shared" ref="J212:J275" si="159">IF(I9=0,"--",J9/I9*100-100)</f>
        <v>67.056786131643548</v>
      </c>
      <c r="K212" s="89">
        <f t="shared" ref="K212:K275" si="160">IF(J9=0,"--",K9/J9*100-100)</f>
        <v>-9.6720850864304424</v>
      </c>
      <c r="L212" s="89">
        <f t="shared" ref="L212:L275" si="161">IF(K9=0,"--",L9/K9*100-100)</f>
        <v>59.573398939626884</v>
      </c>
      <c r="M212" s="89">
        <f t="shared" ref="M212:M275" si="162">IF(L9=0,"--",M9/L9*100-100)</f>
        <v>129.88414464467161</v>
      </c>
      <c r="N212" s="89">
        <f t="shared" ref="N212:N275" si="163">IF(M9=0,"--",N9/M9*100-100)</f>
        <v>20.650010069464116</v>
      </c>
      <c r="O212" s="89">
        <f t="shared" ref="O212:X212" si="164">IF(N9=0,"--",O9/N9*100-100)</f>
        <v>11.381195850596825</v>
      </c>
      <c r="P212" s="89">
        <f t="shared" si="164"/>
        <v>35.051796500760133</v>
      </c>
      <c r="Q212" s="89">
        <f t="shared" si="164"/>
        <v>-30.008084314354377</v>
      </c>
      <c r="R212" s="89">
        <f t="shared" si="164"/>
        <v>6.6480708723626805</v>
      </c>
      <c r="S212" s="89">
        <f t="shared" si="164"/>
        <v>-5.8631479306973517</v>
      </c>
      <c r="T212" s="89">
        <f t="shared" si="164"/>
        <v>-8.5262797792110518</v>
      </c>
      <c r="U212" s="89">
        <f t="shared" si="164"/>
        <v>10.638219926588619</v>
      </c>
      <c r="V212" s="89">
        <f t="shared" si="164"/>
        <v>67.791267319905472</v>
      </c>
      <c r="W212" s="89">
        <f t="shared" si="164"/>
        <v>-30.349631199669076</v>
      </c>
      <c r="X212" s="89">
        <f t="shared" si="164"/>
        <v>61.871333328857361</v>
      </c>
      <c r="Y212" s="89">
        <f t="shared" si="147"/>
        <v>-24.958136319850212</v>
      </c>
      <c r="Z212" s="89">
        <f t="shared" si="147"/>
        <v>29.066200631561657</v>
      </c>
      <c r="AA212" s="89">
        <f t="shared" si="147"/>
        <v>-4.9992068874827424</v>
      </c>
      <c r="AB212" s="89">
        <f t="shared" ref="AB212:AB275" si="165">IF(AA9=0,"--",AB9/AA9*100-100)</f>
        <v>-92.181206801182825</v>
      </c>
      <c r="AC212" s="89">
        <f t="shared" ref="AC212:AC275" si="166">POWER(AB9/C9,1/26)*100-100</f>
        <v>1.865682263323535</v>
      </c>
      <c r="AD212" s="4"/>
    </row>
    <row r="213" spans="1:30">
      <c r="A213" s="2">
        <v>2</v>
      </c>
      <c r="B213" s="44" t="s">
        <v>97</v>
      </c>
      <c r="C213" s="11" t="s">
        <v>0</v>
      </c>
      <c r="D213" s="89">
        <f t="shared" si="153"/>
        <v>91.543456733699003</v>
      </c>
      <c r="E213" s="89">
        <f t="shared" si="154"/>
        <v>4.9387423160703179</v>
      </c>
      <c r="F213" s="89">
        <f t="shared" si="155"/>
        <v>-32.385054217943278</v>
      </c>
      <c r="G213" s="89">
        <f t="shared" si="156"/>
        <v>90.700473530559464</v>
      </c>
      <c r="H213" s="89">
        <f t="shared" si="157"/>
        <v>4.5378965667739948</v>
      </c>
      <c r="I213" s="89">
        <f t="shared" si="158"/>
        <v>-27.15046763162583</v>
      </c>
      <c r="J213" s="89">
        <f t="shared" si="159"/>
        <v>133.0973400098411</v>
      </c>
      <c r="K213" s="89">
        <f t="shared" si="160"/>
        <v>-17.368285551559936</v>
      </c>
      <c r="L213" s="89">
        <f t="shared" si="161"/>
        <v>47.5206737832535</v>
      </c>
      <c r="M213" s="89">
        <f t="shared" si="162"/>
        <v>26.92547207065941</v>
      </c>
      <c r="N213" s="89">
        <f t="shared" si="163"/>
        <v>23.202517905499633</v>
      </c>
      <c r="O213" s="89">
        <f t="shared" si="147"/>
        <v>35.977497012166737</v>
      </c>
      <c r="P213" s="89">
        <f t="shared" si="147"/>
        <v>-53.734774896137267</v>
      </c>
      <c r="Q213" s="89">
        <f t="shared" si="147"/>
        <v>8.9277002162924077</v>
      </c>
      <c r="R213" s="89">
        <f t="shared" si="147"/>
        <v>-14.638571281906991</v>
      </c>
      <c r="S213" s="89">
        <f t="shared" si="147"/>
        <v>-29.091346440282351</v>
      </c>
      <c r="T213" s="89">
        <f t="shared" si="147"/>
        <v>13.989629982119851</v>
      </c>
      <c r="U213" s="89">
        <f t="shared" si="147"/>
        <v>-5.7312426318663512</v>
      </c>
      <c r="V213" s="89">
        <f t="shared" si="147"/>
        <v>14.564203646397658</v>
      </c>
      <c r="W213" s="89">
        <f t="shared" si="147"/>
        <v>-48.432520032029139</v>
      </c>
      <c r="X213" s="89">
        <f t="shared" si="147"/>
        <v>-5.4505549964107871</v>
      </c>
      <c r="Y213" s="89">
        <f t="shared" si="147"/>
        <v>80.347837918100794</v>
      </c>
      <c r="Z213" s="89">
        <f t="shared" si="147"/>
        <v>-23.051206553401983</v>
      </c>
      <c r="AA213" s="89">
        <f t="shared" si="147"/>
        <v>-6.4762348883453313</v>
      </c>
      <c r="AB213" s="89">
        <f t="shared" si="165"/>
        <v>12.672391605722439</v>
      </c>
      <c r="AC213" s="89">
        <f t="shared" si="166"/>
        <v>4.5663780471782616</v>
      </c>
      <c r="AD213" s="4"/>
    </row>
    <row r="214" spans="1:30">
      <c r="A214" s="2">
        <v>3</v>
      </c>
      <c r="B214" s="44" t="s">
        <v>96</v>
      </c>
      <c r="C214" s="11" t="s">
        <v>0</v>
      </c>
      <c r="D214" s="89">
        <f t="shared" si="153"/>
        <v>-21.350433213897304</v>
      </c>
      <c r="E214" s="89">
        <f t="shared" si="154"/>
        <v>5.1340743793299737</v>
      </c>
      <c r="F214" s="89">
        <f t="shared" si="155"/>
        <v>10.314304783629112</v>
      </c>
      <c r="G214" s="89">
        <f t="shared" si="156"/>
        <v>19.193707791120289</v>
      </c>
      <c r="H214" s="89">
        <f t="shared" si="157"/>
        <v>26.474494285866925</v>
      </c>
      <c r="I214" s="89">
        <f t="shared" si="158"/>
        <v>-4.9327639924757989</v>
      </c>
      <c r="J214" s="89">
        <f t="shared" si="159"/>
        <v>38.510754558295304</v>
      </c>
      <c r="K214" s="89">
        <f t="shared" si="160"/>
        <v>22.370995584701774</v>
      </c>
      <c r="L214" s="89">
        <f t="shared" si="161"/>
        <v>17.626282052992465</v>
      </c>
      <c r="M214" s="89">
        <f t="shared" si="162"/>
        <v>29.843388338979025</v>
      </c>
      <c r="N214" s="89">
        <f t="shared" si="163"/>
        <v>3.8331414752987456</v>
      </c>
      <c r="O214" s="89">
        <f t="shared" si="147"/>
        <v>-4.7858233478989831</v>
      </c>
      <c r="P214" s="89">
        <f t="shared" si="147"/>
        <v>-4.1974178203352182</v>
      </c>
      <c r="Q214" s="89">
        <f t="shared" si="147"/>
        <v>58.261082444619689</v>
      </c>
      <c r="R214" s="89">
        <f t="shared" si="147"/>
        <v>32.325090970376806</v>
      </c>
      <c r="S214" s="89">
        <f t="shared" si="147"/>
        <v>5.2260083112243905</v>
      </c>
      <c r="T214" s="89">
        <f t="shared" si="147"/>
        <v>-7.2797012721007661</v>
      </c>
      <c r="U214" s="89">
        <f t="shared" si="147"/>
        <v>5.221834945416191</v>
      </c>
      <c r="V214" s="89">
        <f t="shared" si="147"/>
        <v>8.2712362718470303</v>
      </c>
      <c r="W214" s="89">
        <f t="shared" si="147"/>
        <v>-4.2634989623222168</v>
      </c>
      <c r="X214" s="89">
        <f t="shared" si="147"/>
        <v>-4.2073513243319098</v>
      </c>
      <c r="Y214" s="89">
        <f t="shared" si="147"/>
        <v>-1.6580091430856356</v>
      </c>
      <c r="Z214" s="89">
        <f t="shared" si="147"/>
        <v>2.0158618094073404</v>
      </c>
      <c r="AA214" s="89">
        <f t="shared" si="147"/>
        <v>-22.964679985468521</v>
      </c>
      <c r="AB214" s="89">
        <f t="shared" si="165"/>
        <v>-18.324401131907536</v>
      </c>
      <c r="AC214" s="89">
        <f t="shared" si="166"/>
        <v>5.7884228321615723</v>
      </c>
      <c r="AD214" s="4"/>
    </row>
    <row r="215" spans="1:30">
      <c r="A215" s="2">
        <v>4</v>
      </c>
      <c r="B215" s="44" t="s">
        <v>95</v>
      </c>
      <c r="C215" s="11" t="s">
        <v>0</v>
      </c>
      <c r="D215" s="89">
        <f t="shared" si="153"/>
        <v>75.718469460112345</v>
      </c>
      <c r="E215" s="89">
        <f t="shared" si="154"/>
        <v>-45.924471149532856</v>
      </c>
      <c r="F215" s="89">
        <f t="shared" si="155"/>
        <v>23.659384027442897</v>
      </c>
      <c r="G215" s="89">
        <f t="shared" si="156"/>
        <v>25.170370668556032</v>
      </c>
      <c r="H215" s="89">
        <f t="shared" si="157"/>
        <v>-3.1523890302516264</v>
      </c>
      <c r="I215" s="89">
        <f t="shared" si="158"/>
        <v>-22.450546198614461</v>
      </c>
      <c r="J215" s="89">
        <f t="shared" si="159"/>
        <v>-33.429777570841424</v>
      </c>
      <c r="K215" s="89">
        <f t="shared" si="160"/>
        <v>224.05679771247685</v>
      </c>
      <c r="L215" s="89">
        <f t="shared" si="161"/>
        <v>-14.919220828428166</v>
      </c>
      <c r="M215" s="89">
        <f t="shared" si="162"/>
        <v>-19.581772348913645</v>
      </c>
      <c r="N215" s="89">
        <f t="shared" si="163"/>
        <v>12.977479471079818</v>
      </c>
      <c r="O215" s="89">
        <f t="shared" si="147"/>
        <v>-36.814739374838801</v>
      </c>
      <c r="P215" s="89">
        <f t="shared" si="147"/>
        <v>13.418004558700076</v>
      </c>
      <c r="Q215" s="89">
        <f t="shared" si="147"/>
        <v>-65.794339633521929</v>
      </c>
      <c r="R215" s="89">
        <f t="shared" si="147"/>
        <v>7.7287770805377676</v>
      </c>
      <c r="S215" s="89">
        <f t="shared" si="147"/>
        <v>45.854028686034553</v>
      </c>
      <c r="T215" s="89">
        <f t="shared" si="147"/>
        <v>-0.87165717324097614</v>
      </c>
      <c r="U215" s="89">
        <f t="shared" si="147"/>
        <v>2.6830201939556275</v>
      </c>
      <c r="V215" s="89">
        <f t="shared" si="147"/>
        <v>10.436943611522722</v>
      </c>
      <c r="W215" s="89">
        <f t="shared" si="147"/>
        <v>6.4278921620343823</v>
      </c>
      <c r="X215" s="89">
        <f t="shared" si="147"/>
        <v>-0.54793867835175547</v>
      </c>
      <c r="Y215" s="89">
        <f t="shared" si="147"/>
        <v>2.2998304338156146</v>
      </c>
      <c r="Z215" s="89">
        <f t="shared" si="147"/>
        <v>8.6464665061005661</v>
      </c>
      <c r="AA215" s="89">
        <f t="shared" si="147"/>
        <v>-21.723099676795698</v>
      </c>
      <c r="AB215" s="89">
        <f t="shared" si="165"/>
        <v>27.178733815376816</v>
      </c>
      <c r="AC215" s="89">
        <f t="shared" si="166"/>
        <v>-0.26216718991298649</v>
      </c>
      <c r="AD215" s="4"/>
    </row>
    <row r="216" spans="1:30">
      <c r="A216" s="2">
        <v>5</v>
      </c>
      <c r="B216" s="44" t="s">
        <v>94</v>
      </c>
      <c r="C216" s="11" t="s">
        <v>0</v>
      </c>
      <c r="D216" s="89">
        <f t="shared" si="153"/>
        <v>1.4008138830427583</v>
      </c>
      <c r="E216" s="89">
        <f t="shared" si="154"/>
        <v>0.99598666583079876</v>
      </c>
      <c r="F216" s="89">
        <f t="shared" si="155"/>
        <v>11.094861269212103</v>
      </c>
      <c r="G216" s="89">
        <f t="shared" si="156"/>
        <v>1.1151579669646168</v>
      </c>
      <c r="H216" s="89">
        <f t="shared" si="157"/>
        <v>51.892869434841572</v>
      </c>
      <c r="I216" s="89">
        <f t="shared" si="158"/>
        <v>-13.485047354504886</v>
      </c>
      <c r="J216" s="89">
        <f t="shared" si="159"/>
        <v>20.218889855616268</v>
      </c>
      <c r="K216" s="89">
        <f t="shared" si="160"/>
        <v>-3.2874822635616709</v>
      </c>
      <c r="L216" s="89">
        <f t="shared" si="161"/>
        <v>41.613458701742047</v>
      </c>
      <c r="M216" s="89">
        <f t="shared" si="162"/>
        <v>-4.4568865670944859</v>
      </c>
      <c r="N216" s="89">
        <f t="shared" si="163"/>
        <v>-13.66809997314337</v>
      </c>
      <c r="O216" s="89">
        <f t="shared" si="147"/>
        <v>16.622407559918102</v>
      </c>
      <c r="P216" s="89">
        <f t="shared" si="147"/>
        <v>-1.0428739784608467</v>
      </c>
      <c r="Q216" s="89">
        <f t="shared" si="147"/>
        <v>-22.263412891421552</v>
      </c>
      <c r="R216" s="89">
        <f t="shared" si="147"/>
        <v>26.875104684607606</v>
      </c>
      <c r="S216" s="89">
        <f t="shared" si="147"/>
        <v>8.8567589259230601</v>
      </c>
      <c r="T216" s="89">
        <f t="shared" si="147"/>
        <v>8.2920564919246118</v>
      </c>
      <c r="U216" s="89">
        <f t="shared" si="147"/>
        <v>3.8037839051938533</v>
      </c>
      <c r="V216" s="89">
        <f t="shared" si="147"/>
        <v>-3.1914370419167426</v>
      </c>
      <c r="W216" s="89">
        <f t="shared" si="147"/>
        <v>-6.5179791567869927</v>
      </c>
      <c r="X216" s="89">
        <f t="shared" si="147"/>
        <v>-12.988607890070966</v>
      </c>
      <c r="Y216" s="89">
        <f t="shared" si="147"/>
        <v>16.139748836516233</v>
      </c>
      <c r="Z216" s="89">
        <f t="shared" si="147"/>
        <v>4.0288756137214961</v>
      </c>
      <c r="AA216" s="89">
        <f t="shared" si="147"/>
        <v>-13.97600745667431</v>
      </c>
      <c r="AB216" s="89">
        <f t="shared" si="165"/>
        <v>-14.042785603893449</v>
      </c>
      <c r="AC216" s="89">
        <f t="shared" si="166"/>
        <v>2.7248719070034326</v>
      </c>
      <c r="AD216" s="4"/>
    </row>
    <row r="217" spans="1:30">
      <c r="A217" s="2">
        <v>6</v>
      </c>
      <c r="B217" s="44" t="s">
        <v>93</v>
      </c>
      <c r="C217" s="11" t="s">
        <v>0</v>
      </c>
      <c r="D217" s="89">
        <f t="shared" si="153"/>
        <v>34.537705848731605</v>
      </c>
      <c r="E217" s="89">
        <f t="shared" si="154"/>
        <v>18.99066219972913</v>
      </c>
      <c r="F217" s="89">
        <f t="shared" si="155"/>
        <v>29.360937387678831</v>
      </c>
      <c r="G217" s="89">
        <f t="shared" si="156"/>
        <v>62.753073933709004</v>
      </c>
      <c r="H217" s="89">
        <f t="shared" si="157"/>
        <v>18.705343017975437</v>
      </c>
      <c r="I217" s="89">
        <f t="shared" si="158"/>
        <v>99.789788062263028</v>
      </c>
      <c r="J217" s="89">
        <f t="shared" si="159"/>
        <v>93.777802305646304</v>
      </c>
      <c r="K217" s="89">
        <f t="shared" si="160"/>
        <v>2.8246973640252406</v>
      </c>
      <c r="L217" s="89">
        <f t="shared" si="161"/>
        <v>7.970358356515959</v>
      </c>
      <c r="M217" s="89">
        <f t="shared" si="162"/>
        <v>4.2078325861092196</v>
      </c>
      <c r="N217" s="89">
        <f t="shared" si="163"/>
        <v>14.918754647136566</v>
      </c>
      <c r="O217" s="89">
        <f t="shared" si="147"/>
        <v>-6.4117561373777221</v>
      </c>
      <c r="P217" s="89">
        <f t="shared" si="147"/>
        <v>12.035587963496482</v>
      </c>
      <c r="Q217" s="89">
        <f t="shared" si="147"/>
        <v>-0.91084804809393916</v>
      </c>
      <c r="R217" s="89">
        <f t="shared" si="147"/>
        <v>17.382633582739587</v>
      </c>
      <c r="S217" s="89">
        <f t="shared" si="147"/>
        <v>21.26833226749423</v>
      </c>
      <c r="T217" s="89">
        <f t="shared" si="147"/>
        <v>16.499802922291806</v>
      </c>
      <c r="U217" s="89">
        <f t="shared" si="147"/>
        <v>14.148355427759498</v>
      </c>
      <c r="V217" s="89">
        <f t="shared" si="147"/>
        <v>5.7432342201573476</v>
      </c>
      <c r="W217" s="89">
        <f t="shared" si="147"/>
        <v>27.118895764552889</v>
      </c>
      <c r="X217" s="89">
        <f t="shared" si="147"/>
        <v>21.931106200057286</v>
      </c>
      <c r="Y217" s="89">
        <f t="shared" si="147"/>
        <v>24.94206187688404</v>
      </c>
      <c r="Z217" s="89">
        <f t="shared" si="147"/>
        <v>21.306462818832486</v>
      </c>
      <c r="AA217" s="89">
        <f t="shared" si="147"/>
        <v>6.1472155013531591</v>
      </c>
      <c r="AB217" s="89">
        <f t="shared" si="165"/>
        <v>-5.9381939864200888</v>
      </c>
      <c r="AC217" s="89">
        <f t="shared" si="166"/>
        <v>19.398507420102831</v>
      </c>
      <c r="AD217" s="4"/>
    </row>
    <row r="218" spans="1:30">
      <c r="A218" s="2">
        <v>7</v>
      </c>
      <c r="B218" s="44" t="s">
        <v>92</v>
      </c>
      <c r="C218" s="11" t="s">
        <v>0</v>
      </c>
      <c r="D218" s="89">
        <f t="shared" si="153"/>
        <v>-1.778068601125554</v>
      </c>
      <c r="E218" s="89">
        <f t="shared" si="154"/>
        <v>8.6442352273678864</v>
      </c>
      <c r="F218" s="89">
        <f t="shared" si="155"/>
        <v>46.363181390515479</v>
      </c>
      <c r="G218" s="89">
        <f t="shared" si="156"/>
        <v>-13.984558009696457</v>
      </c>
      <c r="H218" s="89">
        <f t="shared" si="157"/>
        <v>-11.410472620624262</v>
      </c>
      <c r="I218" s="89">
        <f t="shared" si="158"/>
        <v>26.276972623162706</v>
      </c>
      <c r="J218" s="89">
        <f t="shared" si="159"/>
        <v>39.910633434713048</v>
      </c>
      <c r="K218" s="89">
        <f t="shared" si="160"/>
        <v>39.798954227435701</v>
      </c>
      <c r="L218" s="89">
        <f t="shared" si="161"/>
        <v>28.522456039762091</v>
      </c>
      <c r="M218" s="89">
        <f t="shared" si="162"/>
        <v>23.721307816507846</v>
      </c>
      <c r="N218" s="89">
        <f t="shared" si="163"/>
        <v>56.670299270219061</v>
      </c>
      <c r="O218" s="89">
        <f t="shared" si="147"/>
        <v>11.34121791864213</v>
      </c>
      <c r="P218" s="89">
        <f t="shared" si="147"/>
        <v>-6.5845213825796094</v>
      </c>
      <c r="Q218" s="89">
        <f t="shared" si="147"/>
        <v>5.0498131291448942</v>
      </c>
      <c r="R218" s="89">
        <f t="shared" si="147"/>
        <v>43.528421066841958</v>
      </c>
      <c r="S218" s="89">
        <f t="shared" si="147"/>
        <v>13.863774564917051</v>
      </c>
      <c r="T218" s="89">
        <f t="shared" si="147"/>
        <v>-18.714580797653596</v>
      </c>
      <c r="U218" s="89">
        <f t="shared" si="147"/>
        <v>-5.9085691924978931</v>
      </c>
      <c r="V218" s="89">
        <f t="shared" si="147"/>
        <v>4.8936151520281754</v>
      </c>
      <c r="W218" s="89">
        <f t="shared" si="147"/>
        <v>15.409173428834393</v>
      </c>
      <c r="X218" s="89">
        <f t="shared" si="147"/>
        <v>33.663530199376396</v>
      </c>
      <c r="Y218" s="89">
        <f t="shared" si="147"/>
        <v>6.4895776411318451</v>
      </c>
      <c r="Z218" s="89">
        <f t="shared" ref="Z218" si="167">IF(Y15=0,"--",Z15/Y15*100-100)</f>
        <v>-21.942868063938917</v>
      </c>
      <c r="AA218" s="89">
        <f t="shared" ref="AA218" si="168">IF(Z15=0,"--",AA15/Z15*100-100)</f>
        <v>-17.652064644801712</v>
      </c>
      <c r="AB218" s="89">
        <f t="shared" si="165"/>
        <v>10.140842091785942</v>
      </c>
      <c r="AC218" s="89">
        <f t="shared" si="166"/>
        <v>10.099063243010264</v>
      </c>
      <c r="AD218" s="4"/>
    </row>
    <row r="219" spans="1:30">
      <c r="A219" s="2">
        <v>8</v>
      </c>
      <c r="B219" s="44" t="s">
        <v>91</v>
      </c>
      <c r="C219" s="11" t="s">
        <v>0</v>
      </c>
      <c r="D219" s="89">
        <f t="shared" si="153"/>
        <v>45.500134481090157</v>
      </c>
      <c r="E219" s="89">
        <f t="shared" si="154"/>
        <v>2.1657345576705893</v>
      </c>
      <c r="F219" s="89">
        <f t="shared" si="155"/>
        <v>33.832091746630567</v>
      </c>
      <c r="G219" s="89">
        <f t="shared" si="156"/>
        <v>-17.654339469064027</v>
      </c>
      <c r="H219" s="89">
        <f t="shared" si="157"/>
        <v>-22.586101009831737</v>
      </c>
      <c r="I219" s="89">
        <f t="shared" si="158"/>
        <v>39.906201796570173</v>
      </c>
      <c r="J219" s="89">
        <f t="shared" si="159"/>
        <v>47.878191186342036</v>
      </c>
      <c r="K219" s="89">
        <f t="shared" si="160"/>
        <v>48.283378962559766</v>
      </c>
      <c r="L219" s="89">
        <f t="shared" si="161"/>
        <v>38.553983581352043</v>
      </c>
      <c r="M219" s="89">
        <f t="shared" si="162"/>
        <v>-2.5771719704810181</v>
      </c>
      <c r="N219" s="89">
        <f t="shared" si="163"/>
        <v>56.893264905568032</v>
      </c>
      <c r="O219" s="89">
        <f t="shared" si="147"/>
        <v>7.0317883281704354</v>
      </c>
      <c r="P219" s="89">
        <f t="shared" si="147"/>
        <v>-0.63772586017772426</v>
      </c>
      <c r="Q219" s="89">
        <f t="shared" si="147"/>
        <v>12.016113890940659</v>
      </c>
      <c r="R219" s="89">
        <f t="shared" si="147"/>
        <v>-4.0591149256626124</v>
      </c>
      <c r="S219" s="89">
        <f t="shared" si="147"/>
        <v>11.743685672065311</v>
      </c>
      <c r="T219" s="89">
        <f t="shared" si="147"/>
        <v>19.478608032327372</v>
      </c>
      <c r="U219" s="89">
        <f t="shared" si="147"/>
        <v>-2.0427418767925616</v>
      </c>
      <c r="V219" s="89">
        <f t="shared" si="147"/>
        <v>3.8519070727149654</v>
      </c>
      <c r="W219" s="89">
        <f t="shared" si="147"/>
        <v>8.4661750008991419</v>
      </c>
      <c r="X219" s="89">
        <f t="shared" si="147"/>
        <v>1.9421356596922976</v>
      </c>
      <c r="Y219" s="89">
        <f t="shared" ref="Y219:Y249" si="169">IF(X16=0,"--",Y16/X16*100-100)</f>
        <v>-12.813236669039782</v>
      </c>
      <c r="Z219" s="89">
        <f t="shared" ref="Z219:Z249" si="170">IF(Y16=0,"--",Z16/Y16*100-100)</f>
        <v>14.388008341307028</v>
      </c>
      <c r="AA219" s="89">
        <f t="shared" ref="AA219:AA249" si="171">IF(Z16=0,"--",AA16/Z16*100-100)</f>
        <v>-4.013325447471189</v>
      </c>
      <c r="AB219" s="89">
        <f t="shared" ref="AB219:AB249" si="172">IF(AA16=0,"--",AB16/AA16*100-100)</f>
        <v>20.534603013116111</v>
      </c>
      <c r="AC219" s="89">
        <f t="shared" si="166"/>
        <v>11.337624898231198</v>
      </c>
      <c r="AD219" s="4"/>
    </row>
    <row r="220" spans="1:30">
      <c r="A220" s="2">
        <v>9</v>
      </c>
      <c r="B220" s="44" t="s">
        <v>90</v>
      </c>
      <c r="C220" s="11" t="s">
        <v>0</v>
      </c>
      <c r="D220" s="89">
        <f t="shared" si="153"/>
        <v>-3.6233832361935328</v>
      </c>
      <c r="E220" s="89">
        <f t="shared" si="154"/>
        <v>14.291918003954464</v>
      </c>
      <c r="F220" s="89">
        <f t="shared" si="155"/>
        <v>-1.0390046782324305</v>
      </c>
      <c r="G220" s="89">
        <f t="shared" si="156"/>
        <v>-12.037601227685826</v>
      </c>
      <c r="H220" s="89">
        <f t="shared" si="157"/>
        <v>11.906507518848201</v>
      </c>
      <c r="I220" s="89">
        <f t="shared" si="158"/>
        <v>15.397717375969179</v>
      </c>
      <c r="J220" s="89">
        <f t="shared" si="159"/>
        <v>5.5901687657715797</v>
      </c>
      <c r="K220" s="89">
        <f t="shared" si="160"/>
        <v>15.555591413163114</v>
      </c>
      <c r="L220" s="89">
        <f t="shared" si="161"/>
        <v>70.348911038000296</v>
      </c>
      <c r="M220" s="89">
        <f t="shared" si="162"/>
        <v>11.832973437546883</v>
      </c>
      <c r="N220" s="89">
        <f t="shared" si="163"/>
        <v>-4.7628860783123343</v>
      </c>
      <c r="O220" s="89">
        <f t="shared" si="147"/>
        <v>15.903471079902303</v>
      </c>
      <c r="P220" s="89">
        <f t="shared" si="147"/>
        <v>20.546435192311009</v>
      </c>
      <c r="Q220" s="89">
        <f t="shared" si="147"/>
        <v>4.9430025516423939</v>
      </c>
      <c r="R220" s="89">
        <f t="shared" si="147"/>
        <v>55.800594120872802</v>
      </c>
      <c r="S220" s="89">
        <f t="shared" si="147"/>
        <v>9.1177801856919416</v>
      </c>
      <c r="T220" s="89">
        <f t="shared" si="147"/>
        <v>-4.3051709756188075</v>
      </c>
      <c r="U220" s="89">
        <f t="shared" si="147"/>
        <v>4.7195713478274826</v>
      </c>
      <c r="V220" s="89">
        <f t="shared" si="147"/>
        <v>19.674722596566767</v>
      </c>
      <c r="W220" s="89">
        <f t="shared" si="147"/>
        <v>-1.0698491436635322</v>
      </c>
      <c r="X220" s="89">
        <f t="shared" si="147"/>
        <v>-0.96139004743413636</v>
      </c>
      <c r="Y220" s="89">
        <f t="shared" si="169"/>
        <v>3.9963442573384782</v>
      </c>
      <c r="Z220" s="89">
        <f t="shared" si="170"/>
        <v>4.9584240275842433</v>
      </c>
      <c r="AA220" s="89">
        <f t="shared" si="171"/>
        <v>-10.911566547365354</v>
      </c>
      <c r="AB220" s="89">
        <f t="shared" si="172"/>
        <v>1.5765934933406101</v>
      </c>
      <c r="AC220" s="89">
        <f t="shared" si="166"/>
        <v>8.2900462720024279</v>
      </c>
      <c r="AD220" s="4"/>
    </row>
    <row r="221" spans="1:30">
      <c r="A221" s="2">
        <v>10</v>
      </c>
      <c r="B221" s="44" t="s">
        <v>89</v>
      </c>
      <c r="C221" s="11" t="s">
        <v>0</v>
      </c>
      <c r="D221" s="89">
        <f t="shared" si="153"/>
        <v>-88.659234177687608</v>
      </c>
      <c r="E221" s="89">
        <f t="shared" si="154"/>
        <v>259.80374558726749</v>
      </c>
      <c r="F221" s="89">
        <f t="shared" si="155"/>
        <v>152.01383576678745</v>
      </c>
      <c r="G221" s="89">
        <f t="shared" si="156"/>
        <v>-20.125242500626854</v>
      </c>
      <c r="H221" s="89">
        <f t="shared" si="157"/>
        <v>135.2652275562385</v>
      </c>
      <c r="I221" s="89">
        <f t="shared" si="158"/>
        <v>13.109875465927388</v>
      </c>
      <c r="J221" s="89">
        <f t="shared" si="159"/>
        <v>-37.746029380719989</v>
      </c>
      <c r="K221" s="89">
        <f t="shared" si="160"/>
        <v>90.068568294020821</v>
      </c>
      <c r="L221" s="89">
        <f t="shared" si="161"/>
        <v>36.683987306651403</v>
      </c>
      <c r="M221" s="89">
        <f t="shared" si="162"/>
        <v>-22.144929539209556</v>
      </c>
      <c r="N221" s="89">
        <f t="shared" si="163"/>
        <v>191.40907281004644</v>
      </c>
      <c r="O221" s="89">
        <f t="shared" si="147"/>
        <v>26.637872320624069</v>
      </c>
      <c r="P221" s="89">
        <f t="shared" si="147"/>
        <v>-62.51551653872621</v>
      </c>
      <c r="Q221" s="89">
        <f t="shared" si="147"/>
        <v>-74.643712660231273</v>
      </c>
      <c r="R221" s="89">
        <f t="shared" si="147"/>
        <v>59.647840298035334</v>
      </c>
      <c r="S221" s="89">
        <f t="shared" si="147"/>
        <v>35.869110570043546</v>
      </c>
      <c r="T221" s="89">
        <f t="shared" si="147"/>
        <v>41.87400758287697</v>
      </c>
      <c r="U221" s="89">
        <f t="shared" si="147"/>
        <v>125.40457139985702</v>
      </c>
      <c r="V221" s="89">
        <f t="shared" si="147"/>
        <v>34.368133079121606</v>
      </c>
      <c r="W221" s="89">
        <f t="shared" si="147"/>
        <v>67.992546005827307</v>
      </c>
      <c r="X221" s="89">
        <f t="shared" si="147"/>
        <v>-57.221911471721356</v>
      </c>
      <c r="Y221" s="89">
        <f t="shared" si="169"/>
        <v>-7.8098617193312805</v>
      </c>
      <c r="Z221" s="89">
        <f t="shared" si="170"/>
        <v>2.2462835609288874</v>
      </c>
      <c r="AA221" s="89">
        <f t="shared" si="171"/>
        <v>-13.727958015160937</v>
      </c>
      <c r="AB221" s="89">
        <f t="shared" si="172"/>
        <v>9.5982103970665662</v>
      </c>
      <c r="AC221" s="89">
        <f t="shared" si="166"/>
        <v>6.9684529284446057</v>
      </c>
      <c r="AD221" s="4"/>
    </row>
    <row r="222" spans="1:30">
      <c r="A222" s="2">
        <v>11</v>
      </c>
      <c r="B222" s="44" t="s">
        <v>88</v>
      </c>
      <c r="C222" s="11" t="s">
        <v>0</v>
      </c>
      <c r="D222" s="89">
        <f t="shared" si="153"/>
        <v>216.8163346895812</v>
      </c>
      <c r="E222" s="89">
        <f t="shared" si="154"/>
        <v>-28.536116001848129</v>
      </c>
      <c r="F222" s="89">
        <f t="shared" si="155"/>
        <v>-37.26982663481553</v>
      </c>
      <c r="G222" s="89">
        <f t="shared" si="156"/>
        <v>-11.618126970029948</v>
      </c>
      <c r="H222" s="89">
        <f t="shared" si="157"/>
        <v>36.347862984262918</v>
      </c>
      <c r="I222" s="89">
        <f t="shared" si="158"/>
        <v>-49.884666289920965</v>
      </c>
      <c r="J222" s="89">
        <f t="shared" si="159"/>
        <v>28.354256180610548</v>
      </c>
      <c r="K222" s="89">
        <f t="shared" si="160"/>
        <v>111.69065254576677</v>
      </c>
      <c r="L222" s="89">
        <f t="shared" si="161"/>
        <v>-35.184685562536004</v>
      </c>
      <c r="M222" s="89">
        <f t="shared" si="162"/>
        <v>-64.305396307987635</v>
      </c>
      <c r="N222" s="89">
        <f t="shared" si="163"/>
        <v>560.3273207215135</v>
      </c>
      <c r="O222" s="89">
        <f t="shared" si="147"/>
        <v>-8.7981359038387978</v>
      </c>
      <c r="P222" s="89">
        <f t="shared" si="147"/>
        <v>41.57439758126651</v>
      </c>
      <c r="Q222" s="89">
        <f t="shared" si="147"/>
        <v>30.067648780050177</v>
      </c>
      <c r="R222" s="89">
        <f t="shared" si="147"/>
        <v>35.393485463456216</v>
      </c>
      <c r="S222" s="89">
        <f t="shared" si="147"/>
        <v>29.248109426251517</v>
      </c>
      <c r="T222" s="89">
        <f t="shared" si="147"/>
        <v>52.490339181905938</v>
      </c>
      <c r="U222" s="89">
        <f t="shared" si="147"/>
        <v>-26.548252715699718</v>
      </c>
      <c r="V222" s="89">
        <f t="shared" si="147"/>
        <v>-7.6033395970341644E-2</v>
      </c>
      <c r="W222" s="89">
        <f t="shared" si="147"/>
        <v>-24.90353690628217</v>
      </c>
      <c r="X222" s="89">
        <f t="shared" si="147"/>
        <v>-45.187886899589955</v>
      </c>
      <c r="Y222" s="89">
        <f t="shared" si="169"/>
        <v>26.422950077922039</v>
      </c>
      <c r="Z222" s="89">
        <f t="shared" si="170"/>
        <v>17.061847751396655</v>
      </c>
      <c r="AA222" s="89">
        <f t="shared" si="171"/>
        <v>-25.720848593886274</v>
      </c>
      <c r="AB222" s="89">
        <f t="shared" si="172"/>
        <v>63.714667951774061</v>
      </c>
      <c r="AC222" s="89">
        <f t="shared" si="166"/>
        <v>8.6645970570631761</v>
      </c>
      <c r="AD222" s="4"/>
    </row>
    <row r="223" spans="1:30">
      <c r="A223" s="2">
        <v>12</v>
      </c>
      <c r="B223" s="44" t="s">
        <v>87</v>
      </c>
      <c r="C223" s="11" t="s">
        <v>0</v>
      </c>
      <c r="D223" s="89">
        <f t="shared" si="153"/>
        <v>12.606255715766352</v>
      </c>
      <c r="E223" s="89">
        <f t="shared" si="154"/>
        <v>25.943986927236722</v>
      </c>
      <c r="F223" s="89">
        <f t="shared" si="155"/>
        <v>-10.210360543494716</v>
      </c>
      <c r="G223" s="89">
        <f t="shared" si="156"/>
        <v>-3.1987169363393519</v>
      </c>
      <c r="H223" s="89">
        <f t="shared" si="157"/>
        <v>-22.198829456353721</v>
      </c>
      <c r="I223" s="89">
        <f t="shared" si="158"/>
        <v>-8.7616168107353047</v>
      </c>
      <c r="J223" s="89">
        <f t="shared" si="159"/>
        <v>4.3059817790697963</v>
      </c>
      <c r="K223" s="89">
        <f t="shared" si="160"/>
        <v>14.034111838118022</v>
      </c>
      <c r="L223" s="89">
        <f t="shared" si="161"/>
        <v>57.588235378458705</v>
      </c>
      <c r="M223" s="89">
        <f t="shared" si="162"/>
        <v>18.27837715023864</v>
      </c>
      <c r="N223" s="89">
        <f t="shared" si="163"/>
        <v>15.128706044842446</v>
      </c>
      <c r="O223" s="89">
        <f t="shared" si="147"/>
        <v>4.5129985416942446</v>
      </c>
      <c r="P223" s="89">
        <f t="shared" si="147"/>
        <v>31.3595695365008</v>
      </c>
      <c r="Q223" s="89">
        <f t="shared" si="147"/>
        <v>-14.928924135601051</v>
      </c>
      <c r="R223" s="89">
        <f t="shared" si="147"/>
        <v>-7.4293628748522735</v>
      </c>
      <c r="S223" s="89">
        <f t="shared" si="147"/>
        <v>28.48499831006896</v>
      </c>
      <c r="T223" s="89">
        <f t="shared" si="147"/>
        <v>95.759510736762735</v>
      </c>
      <c r="U223" s="89">
        <f t="shared" si="147"/>
        <v>-1.6729139103785968</v>
      </c>
      <c r="V223" s="89">
        <f t="shared" si="147"/>
        <v>8.5507106920575779</v>
      </c>
      <c r="W223" s="89">
        <f t="shared" si="147"/>
        <v>-10.09209821255881</v>
      </c>
      <c r="X223" s="89">
        <f t="shared" si="147"/>
        <v>-19.005314090220466</v>
      </c>
      <c r="Y223" s="89">
        <f t="shared" si="169"/>
        <v>-10.56731052178371</v>
      </c>
      <c r="Z223" s="89">
        <f t="shared" si="170"/>
        <v>17.376446809821999</v>
      </c>
      <c r="AA223" s="89">
        <f t="shared" si="171"/>
        <v>-33.563125465963509</v>
      </c>
      <c r="AB223" s="89">
        <f t="shared" si="172"/>
        <v>11.313949308207043</v>
      </c>
      <c r="AC223" s="89">
        <f t="shared" si="166"/>
        <v>5.1219306581467663</v>
      </c>
      <c r="AD223" s="4"/>
    </row>
    <row r="224" spans="1:30">
      <c r="A224" s="2">
        <v>13</v>
      </c>
      <c r="B224" s="44" t="s">
        <v>86</v>
      </c>
      <c r="C224" s="11" t="s">
        <v>0</v>
      </c>
      <c r="D224" s="89">
        <f t="shared" si="153"/>
        <v>52.000264330087674</v>
      </c>
      <c r="E224" s="89">
        <f t="shared" si="154"/>
        <v>14.790537041640263</v>
      </c>
      <c r="F224" s="89">
        <f t="shared" si="155"/>
        <v>28.782165793565838</v>
      </c>
      <c r="G224" s="89">
        <f t="shared" si="156"/>
        <v>-1.4569573856974785</v>
      </c>
      <c r="H224" s="89">
        <f t="shared" si="157"/>
        <v>-11.708100386992015</v>
      </c>
      <c r="I224" s="89">
        <f t="shared" si="158"/>
        <v>22.768256165260084</v>
      </c>
      <c r="J224" s="89">
        <f t="shared" si="159"/>
        <v>-3.4669366953769156</v>
      </c>
      <c r="K224" s="89">
        <f t="shared" si="160"/>
        <v>-33.792064285279196</v>
      </c>
      <c r="L224" s="89">
        <f t="shared" si="161"/>
        <v>-8.7251333755920086</v>
      </c>
      <c r="M224" s="89">
        <f t="shared" si="162"/>
        <v>19.486591432479912</v>
      </c>
      <c r="N224" s="89">
        <f t="shared" si="163"/>
        <v>69.485709179924299</v>
      </c>
      <c r="O224" s="89">
        <f t="shared" si="147"/>
        <v>6.1233696530298403</v>
      </c>
      <c r="P224" s="89">
        <f t="shared" si="147"/>
        <v>93.022073521120831</v>
      </c>
      <c r="Q224" s="89">
        <f t="shared" si="147"/>
        <v>29.445525388345118</v>
      </c>
      <c r="R224" s="89">
        <f t="shared" si="147"/>
        <v>7.5640074252205665</v>
      </c>
      <c r="S224" s="89">
        <f t="shared" si="147"/>
        <v>75.091777824856024</v>
      </c>
      <c r="T224" s="89">
        <f t="shared" si="147"/>
        <v>35.313519492863179</v>
      </c>
      <c r="U224" s="89">
        <f t="shared" si="147"/>
        <v>26.691912878552088</v>
      </c>
      <c r="V224" s="89">
        <f t="shared" si="147"/>
        <v>3.2801693351200072</v>
      </c>
      <c r="W224" s="89">
        <f t="shared" si="147"/>
        <v>7.6140531882495708</v>
      </c>
      <c r="X224" s="89">
        <f t="shared" si="147"/>
        <v>-2.2743506932558404</v>
      </c>
      <c r="Y224" s="89">
        <f t="shared" si="169"/>
        <v>-5.022324440062448</v>
      </c>
      <c r="Z224" s="89">
        <f t="shared" si="170"/>
        <v>17.072488864985885</v>
      </c>
      <c r="AA224" s="89">
        <f t="shared" si="171"/>
        <v>-3.494844197106147</v>
      </c>
      <c r="AB224" s="89">
        <f t="shared" si="172"/>
        <v>36.334045891487193</v>
      </c>
      <c r="AC224" s="89">
        <f t="shared" si="166"/>
        <v>15.08291554055829</v>
      </c>
      <c r="AD224" s="4"/>
    </row>
    <row r="225" spans="1:30">
      <c r="A225" s="2">
        <v>14</v>
      </c>
      <c r="B225" s="44" t="s">
        <v>85</v>
      </c>
      <c r="C225" s="11" t="s">
        <v>0</v>
      </c>
      <c r="D225" s="89">
        <f t="shared" si="153"/>
        <v>-21.805360357546178</v>
      </c>
      <c r="E225" s="89">
        <f t="shared" si="154"/>
        <v>47.921037772396147</v>
      </c>
      <c r="F225" s="89">
        <f t="shared" si="155"/>
        <v>7.585988715335688</v>
      </c>
      <c r="G225" s="89">
        <f t="shared" si="156"/>
        <v>16.188759308424778</v>
      </c>
      <c r="H225" s="89">
        <f t="shared" si="157"/>
        <v>22.128335259607695</v>
      </c>
      <c r="I225" s="89">
        <f t="shared" si="158"/>
        <v>0.14586256927431407</v>
      </c>
      <c r="J225" s="89">
        <f t="shared" si="159"/>
        <v>-10.490965001813947</v>
      </c>
      <c r="K225" s="89">
        <f t="shared" si="160"/>
        <v>-11.518440955046373</v>
      </c>
      <c r="L225" s="89">
        <f t="shared" si="161"/>
        <v>13.425780148862529</v>
      </c>
      <c r="M225" s="89">
        <f t="shared" si="162"/>
        <v>12.722684993167221</v>
      </c>
      <c r="N225" s="89">
        <f t="shared" si="163"/>
        <v>30.020684145331387</v>
      </c>
      <c r="O225" s="89">
        <f t="shared" si="147"/>
        <v>-2.7586950237418932</v>
      </c>
      <c r="P225" s="89">
        <f t="shared" si="147"/>
        <v>7.3986721194239067</v>
      </c>
      <c r="Q225" s="89">
        <f t="shared" si="147"/>
        <v>15.020838825615641</v>
      </c>
      <c r="R225" s="89">
        <f t="shared" si="147"/>
        <v>45.079647070903604</v>
      </c>
      <c r="S225" s="89">
        <f t="shared" si="147"/>
        <v>5.2855168944398798</v>
      </c>
      <c r="T225" s="89">
        <f t="shared" si="147"/>
        <v>23.035203775466329</v>
      </c>
      <c r="U225" s="89">
        <f t="shared" si="147"/>
        <v>-14.985796447713554</v>
      </c>
      <c r="V225" s="89">
        <f t="shared" si="147"/>
        <v>-2.8712888154698391</v>
      </c>
      <c r="W225" s="89">
        <f t="shared" si="147"/>
        <v>7.8603154127517456</v>
      </c>
      <c r="X225" s="89">
        <f t="shared" si="147"/>
        <v>16.399917682412251</v>
      </c>
      <c r="Y225" s="89">
        <f t="shared" si="169"/>
        <v>3.1209130269985224</v>
      </c>
      <c r="Z225" s="89">
        <f t="shared" si="170"/>
        <v>-3.3140819143610543</v>
      </c>
      <c r="AA225" s="89">
        <f t="shared" si="171"/>
        <v>-3.9401424204912416</v>
      </c>
      <c r="AB225" s="89">
        <f t="shared" si="172"/>
        <v>33.892205569239763</v>
      </c>
      <c r="AC225" s="89">
        <f t="shared" si="166"/>
        <v>7.7640623469284833</v>
      </c>
      <c r="AD225" s="4"/>
    </row>
    <row r="226" spans="1:30">
      <c r="A226" s="2">
        <v>15</v>
      </c>
      <c r="B226" s="44" t="s">
        <v>84</v>
      </c>
      <c r="C226" s="11" t="s">
        <v>0</v>
      </c>
      <c r="D226" s="89">
        <f t="shared" si="153"/>
        <v>50.346851879905671</v>
      </c>
      <c r="E226" s="89">
        <f t="shared" si="154"/>
        <v>103.8401853178847</v>
      </c>
      <c r="F226" s="89">
        <f t="shared" si="155"/>
        <v>-2.8548419210482621</v>
      </c>
      <c r="G226" s="89">
        <f t="shared" si="156"/>
        <v>-23.292513004126647</v>
      </c>
      <c r="H226" s="89">
        <f t="shared" si="157"/>
        <v>-0.12053097607359575</v>
      </c>
      <c r="I226" s="89">
        <f t="shared" si="158"/>
        <v>-16.120493028698547</v>
      </c>
      <c r="J226" s="89">
        <f t="shared" si="159"/>
        <v>25.55677561895331</v>
      </c>
      <c r="K226" s="89">
        <f t="shared" si="160"/>
        <v>30.737703278106807</v>
      </c>
      <c r="L226" s="89">
        <f t="shared" si="161"/>
        <v>35.776855829332447</v>
      </c>
      <c r="M226" s="89">
        <f t="shared" si="162"/>
        <v>39.890831245667471</v>
      </c>
      <c r="N226" s="89">
        <f t="shared" si="163"/>
        <v>14.35919601888358</v>
      </c>
      <c r="O226" s="89">
        <f t="shared" ref="O226:X239" si="173">IF(N23=0,"--",O23/N23*100-100)</f>
        <v>41.523504599513217</v>
      </c>
      <c r="P226" s="89">
        <f t="shared" si="173"/>
        <v>28.269119626139627</v>
      </c>
      <c r="Q226" s="89">
        <f t="shared" si="173"/>
        <v>18.890100734643894</v>
      </c>
      <c r="R226" s="89">
        <f t="shared" si="173"/>
        <v>47.962142694315588</v>
      </c>
      <c r="S226" s="89">
        <f t="shared" si="173"/>
        <v>33.981436843795365</v>
      </c>
      <c r="T226" s="89">
        <f t="shared" si="173"/>
        <v>11.818639267971861</v>
      </c>
      <c r="U226" s="89">
        <f t="shared" si="173"/>
        <v>22.260759498114851</v>
      </c>
      <c r="V226" s="89">
        <f t="shared" si="173"/>
        <v>-9.8012480858200206</v>
      </c>
      <c r="W226" s="89">
        <f t="shared" si="173"/>
        <v>-7.6115309813352923</v>
      </c>
      <c r="X226" s="89">
        <f t="shared" si="173"/>
        <v>-12.256492346424906</v>
      </c>
      <c r="Y226" s="89">
        <f t="shared" si="169"/>
        <v>11.165775476615963</v>
      </c>
      <c r="Z226" s="89">
        <f t="shared" si="170"/>
        <v>4.6150799866032486</v>
      </c>
      <c r="AA226" s="89">
        <f t="shared" si="171"/>
        <v>-1.1737477645507397</v>
      </c>
      <c r="AB226" s="89">
        <f t="shared" si="172"/>
        <v>5.1846903422693202</v>
      </c>
      <c r="AC226" s="89">
        <f t="shared" si="166"/>
        <v>14.687504846822776</v>
      </c>
      <c r="AD226" s="4"/>
    </row>
    <row r="227" spans="1:30">
      <c r="A227" s="2">
        <v>16</v>
      </c>
      <c r="B227" s="44" t="s">
        <v>83</v>
      </c>
      <c r="C227" s="11" t="s">
        <v>0</v>
      </c>
      <c r="D227" s="89">
        <f t="shared" si="153"/>
        <v>47.48401654549258</v>
      </c>
      <c r="E227" s="89">
        <f t="shared" si="154"/>
        <v>73.975883349030823</v>
      </c>
      <c r="F227" s="89">
        <f t="shared" si="155"/>
        <v>-14.168919744294755</v>
      </c>
      <c r="G227" s="89">
        <f t="shared" si="156"/>
        <v>45.118907125777298</v>
      </c>
      <c r="H227" s="89">
        <f t="shared" si="157"/>
        <v>148.83770069428599</v>
      </c>
      <c r="I227" s="89">
        <f t="shared" si="158"/>
        <v>31.472281261629689</v>
      </c>
      <c r="J227" s="89">
        <f t="shared" si="159"/>
        <v>52.199091002915537</v>
      </c>
      <c r="K227" s="89">
        <f t="shared" si="160"/>
        <v>3.7519052595321511</v>
      </c>
      <c r="L227" s="89">
        <f t="shared" si="161"/>
        <v>-16.9224817168447</v>
      </c>
      <c r="M227" s="89">
        <f t="shared" si="162"/>
        <v>45.751916382245014</v>
      </c>
      <c r="N227" s="89">
        <f t="shared" si="163"/>
        <v>101.15316871432171</v>
      </c>
      <c r="O227" s="89">
        <f t="shared" si="173"/>
        <v>2.8098300663297522</v>
      </c>
      <c r="P227" s="89">
        <f t="shared" si="173"/>
        <v>33.620684436507645</v>
      </c>
      <c r="Q227" s="89">
        <f t="shared" si="173"/>
        <v>-38.187398236323155</v>
      </c>
      <c r="R227" s="89">
        <f t="shared" si="173"/>
        <v>15.644003091530095</v>
      </c>
      <c r="S227" s="89">
        <f t="shared" si="173"/>
        <v>23.647450344450107</v>
      </c>
      <c r="T227" s="89">
        <f t="shared" si="173"/>
        <v>12.567295657898953</v>
      </c>
      <c r="U227" s="89">
        <f t="shared" si="173"/>
        <v>11.902356898471723</v>
      </c>
      <c r="V227" s="89">
        <f t="shared" si="173"/>
        <v>5.6138244597978968</v>
      </c>
      <c r="W227" s="89">
        <f t="shared" si="173"/>
        <v>-7.6767176510915078</v>
      </c>
      <c r="X227" s="89">
        <f t="shared" si="173"/>
        <v>-5.0412470838294468</v>
      </c>
      <c r="Y227" s="89">
        <f t="shared" si="169"/>
        <v>13.559932230957529</v>
      </c>
      <c r="Z227" s="89">
        <f t="shared" si="170"/>
        <v>11.39742431570771</v>
      </c>
      <c r="AA227" s="89">
        <f t="shared" si="171"/>
        <v>-92.824087326524889</v>
      </c>
      <c r="AB227" s="89">
        <f t="shared" si="172"/>
        <v>756.16414595635194</v>
      </c>
      <c r="AC227" s="89">
        <f t="shared" si="166"/>
        <v>15.693493714377112</v>
      </c>
      <c r="AD227" s="4"/>
    </row>
    <row r="228" spans="1:30">
      <c r="A228" s="2">
        <v>17</v>
      </c>
      <c r="B228" s="44" t="s">
        <v>82</v>
      </c>
      <c r="C228" s="11" t="s">
        <v>0</v>
      </c>
      <c r="D228" s="89">
        <f t="shared" si="153"/>
        <v>65.100045216303073</v>
      </c>
      <c r="E228" s="89">
        <f t="shared" si="154"/>
        <v>29.396109917412474</v>
      </c>
      <c r="F228" s="89">
        <f t="shared" si="155"/>
        <v>23.507429937843057</v>
      </c>
      <c r="G228" s="89">
        <f t="shared" si="156"/>
        <v>17.214616134812218</v>
      </c>
      <c r="H228" s="89">
        <f t="shared" si="157"/>
        <v>13.551676612895534</v>
      </c>
      <c r="I228" s="89">
        <f t="shared" si="158"/>
        <v>22.23106041121838</v>
      </c>
      <c r="J228" s="89">
        <f t="shared" si="159"/>
        <v>58.893180220348427</v>
      </c>
      <c r="K228" s="89">
        <f t="shared" si="160"/>
        <v>1.2394498405355847</v>
      </c>
      <c r="L228" s="89">
        <f t="shared" si="161"/>
        <v>44.965950825647411</v>
      </c>
      <c r="M228" s="89">
        <f t="shared" si="162"/>
        <v>46.78528422650615</v>
      </c>
      <c r="N228" s="89">
        <f t="shared" si="163"/>
        <v>12.314408639100733</v>
      </c>
      <c r="O228" s="89">
        <f t="shared" si="173"/>
        <v>53.381309102433448</v>
      </c>
      <c r="P228" s="89">
        <f t="shared" si="173"/>
        <v>15.932527476858581</v>
      </c>
      <c r="Q228" s="89">
        <f t="shared" si="173"/>
        <v>10.847537901156556</v>
      </c>
      <c r="R228" s="89">
        <f t="shared" si="173"/>
        <v>0.89801331954302555</v>
      </c>
      <c r="S228" s="89">
        <f t="shared" si="173"/>
        <v>19.001268673093023</v>
      </c>
      <c r="T228" s="89">
        <f t="shared" si="173"/>
        <v>-11.444705071566631</v>
      </c>
      <c r="U228" s="89">
        <f t="shared" si="173"/>
        <v>4.0167473967712084</v>
      </c>
      <c r="V228" s="89">
        <f t="shared" si="173"/>
        <v>13.067894086798688</v>
      </c>
      <c r="W228" s="89">
        <f t="shared" si="173"/>
        <v>-11.475746906967004</v>
      </c>
      <c r="X228" s="89">
        <f t="shared" si="173"/>
        <v>8.9353711660562709</v>
      </c>
      <c r="Y228" s="89">
        <f t="shared" si="169"/>
        <v>2.0923683616590978</v>
      </c>
      <c r="Z228" s="89">
        <f t="shared" si="170"/>
        <v>10.179029861333163</v>
      </c>
      <c r="AA228" s="89">
        <f t="shared" si="171"/>
        <v>-92.66565003174729</v>
      </c>
      <c r="AB228" s="89">
        <f t="shared" si="172"/>
        <v>1267.1003486978711</v>
      </c>
      <c r="AC228" s="89">
        <f t="shared" si="166"/>
        <v>15.691502298822343</v>
      </c>
      <c r="AD228" s="4"/>
    </row>
    <row r="229" spans="1:30">
      <c r="A229" s="2">
        <v>18</v>
      </c>
      <c r="B229" s="44" t="s">
        <v>81</v>
      </c>
      <c r="C229" s="11" t="s">
        <v>0</v>
      </c>
      <c r="D229" s="89">
        <f t="shared" si="153"/>
        <v>34.04691898137628</v>
      </c>
      <c r="E229" s="89">
        <f t="shared" si="154"/>
        <v>43.573256959699194</v>
      </c>
      <c r="F229" s="89">
        <f t="shared" si="155"/>
        <v>-39.836443339834695</v>
      </c>
      <c r="G229" s="89">
        <f t="shared" si="156"/>
        <v>-3.3073239600317947</v>
      </c>
      <c r="H229" s="89">
        <f t="shared" si="157"/>
        <v>-33.294165377265315</v>
      </c>
      <c r="I229" s="89">
        <f t="shared" si="158"/>
        <v>-26.335270801808136</v>
      </c>
      <c r="J229" s="89">
        <f t="shared" si="159"/>
        <v>-51.196660283769894</v>
      </c>
      <c r="K229" s="89">
        <f t="shared" si="160"/>
        <v>90.944445023489465</v>
      </c>
      <c r="L229" s="89">
        <f t="shared" si="161"/>
        <v>56.882155800555097</v>
      </c>
      <c r="M229" s="89">
        <f t="shared" si="162"/>
        <v>109.96169077812294</v>
      </c>
      <c r="N229" s="89">
        <f t="shared" si="163"/>
        <v>12.820568439664342</v>
      </c>
      <c r="O229" s="89">
        <f t="shared" si="173"/>
        <v>-7.5281099065926469</v>
      </c>
      <c r="P229" s="89">
        <f t="shared" si="173"/>
        <v>47.267617335441344</v>
      </c>
      <c r="Q229" s="89">
        <f t="shared" si="173"/>
        <v>-76.189939958733547</v>
      </c>
      <c r="R229" s="89">
        <f t="shared" si="173"/>
        <v>-44.221049229629195</v>
      </c>
      <c r="S229" s="89">
        <f t="shared" si="173"/>
        <v>-12.442097523316448</v>
      </c>
      <c r="T229" s="89">
        <f t="shared" si="173"/>
        <v>19.070405419492502</v>
      </c>
      <c r="U229" s="89">
        <f t="shared" si="173"/>
        <v>1.112285401363124</v>
      </c>
      <c r="V229" s="89">
        <f t="shared" si="173"/>
        <v>51.712386221430961</v>
      </c>
      <c r="W229" s="89">
        <f t="shared" si="173"/>
        <v>97.07722473307598</v>
      </c>
      <c r="X229" s="89">
        <f t="shared" si="173"/>
        <v>4.7017937135225765</v>
      </c>
      <c r="Y229" s="89">
        <f t="shared" si="169"/>
        <v>24.167473412644952</v>
      </c>
      <c r="Z229" s="89">
        <f t="shared" si="170"/>
        <v>26.185077647254147</v>
      </c>
      <c r="AA229" s="89">
        <f t="shared" si="171"/>
        <v>-97.533135121546763</v>
      </c>
      <c r="AB229" s="89">
        <f t="shared" si="172"/>
        <v>1547.1319323474549</v>
      </c>
      <c r="AC229" s="89">
        <f t="shared" si="166"/>
        <v>-1.2348975746162409</v>
      </c>
      <c r="AD229" s="4"/>
    </row>
    <row r="230" spans="1:30">
      <c r="A230" s="2">
        <v>19</v>
      </c>
      <c r="B230" s="44" t="s">
        <v>80</v>
      </c>
      <c r="C230" s="11" t="s">
        <v>0</v>
      </c>
      <c r="D230" s="89">
        <f t="shared" si="153"/>
        <v>43.134015097935759</v>
      </c>
      <c r="E230" s="89">
        <f t="shared" si="154"/>
        <v>8.2376637694536328</v>
      </c>
      <c r="F230" s="89">
        <f t="shared" si="155"/>
        <v>-4.3888513254015322</v>
      </c>
      <c r="G230" s="89">
        <f t="shared" si="156"/>
        <v>23.469894447594328</v>
      </c>
      <c r="H230" s="89">
        <f t="shared" si="157"/>
        <v>15.063266030889523</v>
      </c>
      <c r="I230" s="89">
        <f t="shared" si="158"/>
        <v>7.8659154175040982</v>
      </c>
      <c r="J230" s="89">
        <f t="shared" si="159"/>
        <v>20.511682457142228</v>
      </c>
      <c r="K230" s="89">
        <f t="shared" si="160"/>
        <v>3.1266665290543756</v>
      </c>
      <c r="L230" s="89">
        <f t="shared" si="161"/>
        <v>43.183366607777288</v>
      </c>
      <c r="M230" s="89">
        <f t="shared" si="162"/>
        <v>27.399117429994433</v>
      </c>
      <c r="N230" s="89">
        <f t="shared" si="163"/>
        <v>31.529072509874226</v>
      </c>
      <c r="O230" s="89">
        <f t="shared" si="173"/>
        <v>6.1122052762771659</v>
      </c>
      <c r="P230" s="89">
        <f t="shared" si="173"/>
        <v>26.913163986597979</v>
      </c>
      <c r="Q230" s="89">
        <f t="shared" si="173"/>
        <v>-1.8924635748744407</v>
      </c>
      <c r="R230" s="89">
        <f t="shared" si="173"/>
        <v>27.747481377097415</v>
      </c>
      <c r="S230" s="89">
        <f t="shared" si="173"/>
        <v>16.60884987791755</v>
      </c>
      <c r="T230" s="89">
        <f t="shared" si="173"/>
        <v>0.5620627772317448</v>
      </c>
      <c r="U230" s="89">
        <f t="shared" si="173"/>
        <v>11.391919918846909</v>
      </c>
      <c r="V230" s="89">
        <f t="shared" si="173"/>
        <v>9.619524246324346</v>
      </c>
      <c r="W230" s="89">
        <f t="shared" si="173"/>
        <v>1.912046283744246</v>
      </c>
      <c r="X230" s="89">
        <f t="shared" si="173"/>
        <v>8.7535373266369305</v>
      </c>
      <c r="Y230" s="89">
        <f t="shared" si="169"/>
        <v>-0.79622083025060419</v>
      </c>
      <c r="Z230" s="89">
        <f t="shared" si="170"/>
        <v>17.071005251666733</v>
      </c>
      <c r="AA230" s="89">
        <f t="shared" si="171"/>
        <v>-66.267362510996094</v>
      </c>
      <c r="AB230" s="89">
        <f t="shared" si="172"/>
        <v>202.69341248590155</v>
      </c>
      <c r="AC230" s="89">
        <f t="shared" si="166"/>
        <v>12.524520509215662</v>
      </c>
      <c r="AD230" s="4"/>
    </row>
    <row r="231" spans="1:30">
      <c r="A231" s="2">
        <v>20</v>
      </c>
      <c r="B231" s="44" t="s">
        <v>79</v>
      </c>
      <c r="C231" s="11" t="s">
        <v>0</v>
      </c>
      <c r="D231" s="89">
        <f t="shared" si="153"/>
        <v>20.485464058035149</v>
      </c>
      <c r="E231" s="89">
        <f t="shared" si="154"/>
        <v>2.0566764930314747</v>
      </c>
      <c r="F231" s="89">
        <f t="shared" si="155"/>
        <v>-1.4247124064712295</v>
      </c>
      <c r="G231" s="89">
        <f t="shared" si="156"/>
        <v>-16.180149022237075</v>
      </c>
      <c r="H231" s="89">
        <f t="shared" si="157"/>
        <v>32.479164392638353</v>
      </c>
      <c r="I231" s="89">
        <f t="shared" si="158"/>
        <v>16.5046935526493</v>
      </c>
      <c r="J231" s="89">
        <f t="shared" si="159"/>
        <v>27.595222280626757</v>
      </c>
      <c r="K231" s="89">
        <f t="shared" si="160"/>
        <v>47.424960320287539</v>
      </c>
      <c r="L231" s="89">
        <f t="shared" si="161"/>
        <v>46.202344827528464</v>
      </c>
      <c r="M231" s="89">
        <f t="shared" si="162"/>
        <v>9.9455649222781801</v>
      </c>
      <c r="N231" s="89">
        <f t="shared" si="163"/>
        <v>20.498457234226336</v>
      </c>
      <c r="O231" s="89">
        <f t="shared" si="173"/>
        <v>76.243439047558383</v>
      </c>
      <c r="P231" s="89">
        <f t="shared" si="173"/>
        <v>25.629403243780914</v>
      </c>
      <c r="Q231" s="89">
        <f t="shared" si="173"/>
        <v>-27.191557219581227</v>
      </c>
      <c r="R231" s="89">
        <f t="shared" si="173"/>
        <v>12.010294101194859</v>
      </c>
      <c r="S231" s="89">
        <f t="shared" si="173"/>
        <v>23.273250818522712</v>
      </c>
      <c r="T231" s="89">
        <f t="shared" si="173"/>
        <v>13.665737259943285</v>
      </c>
      <c r="U231" s="89">
        <f t="shared" si="173"/>
        <v>-7.31337026909587</v>
      </c>
      <c r="V231" s="89">
        <f t="shared" si="173"/>
        <v>-14.747046942455569</v>
      </c>
      <c r="W231" s="89">
        <f t="shared" si="173"/>
        <v>1.6447935447821038</v>
      </c>
      <c r="X231" s="89">
        <f t="shared" si="173"/>
        <v>-3.0457552876042087</v>
      </c>
      <c r="Y231" s="89">
        <f t="shared" si="169"/>
        <v>2.1859785820414857</v>
      </c>
      <c r="Z231" s="89">
        <f t="shared" si="170"/>
        <v>13.173784367334179</v>
      </c>
      <c r="AA231" s="89">
        <f t="shared" si="171"/>
        <v>-36.307432376016827</v>
      </c>
      <c r="AB231" s="89">
        <f t="shared" si="172"/>
        <v>19.291326055667369</v>
      </c>
      <c r="AC231" s="89">
        <f t="shared" si="166"/>
        <v>9.2141977855166175</v>
      </c>
      <c r="AD231" s="4"/>
    </row>
    <row r="232" spans="1:30">
      <c r="A232" s="2">
        <v>21</v>
      </c>
      <c r="B232" s="44" t="s">
        <v>78</v>
      </c>
      <c r="C232" s="11" t="s">
        <v>0</v>
      </c>
      <c r="D232" s="89">
        <f t="shared" si="153"/>
        <v>44.383740224177473</v>
      </c>
      <c r="E232" s="89">
        <f t="shared" si="154"/>
        <v>46.441941559172534</v>
      </c>
      <c r="F232" s="89">
        <f t="shared" si="155"/>
        <v>-7.1749498041353945</v>
      </c>
      <c r="G232" s="89">
        <f t="shared" si="156"/>
        <v>8.7428567578984939</v>
      </c>
      <c r="H232" s="89">
        <f t="shared" si="157"/>
        <v>-8.6236158575733413</v>
      </c>
      <c r="I232" s="89">
        <f t="shared" si="158"/>
        <v>-7.0579094517241714</v>
      </c>
      <c r="J232" s="89">
        <f t="shared" si="159"/>
        <v>86.330798753744915</v>
      </c>
      <c r="K232" s="89">
        <f t="shared" si="160"/>
        <v>3.7816911384646232</v>
      </c>
      <c r="L232" s="89">
        <f t="shared" si="161"/>
        <v>24.696778876708663</v>
      </c>
      <c r="M232" s="89">
        <f t="shared" si="162"/>
        <v>6.2658382270872011</v>
      </c>
      <c r="N232" s="89">
        <f t="shared" si="163"/>
        <v>44.721026587353094</v>
      </c>
      <c r="O232" s="89">
        <f t="shared" si="173"/>
        <v>35.025531899826746</v>
      </c>
      <c r="P232" s="89">
        <f t="shared" si="173"/>
        <v>-21.006078937456508</v>
      </c>
      <c r="Q232" s="89">
        <f t="shared" si="173"/>
        <v>8.1438337984811113</v>
      </c>
      <c r="R232" s="89">
        <f t="shared" si="173"/>
        <v>6.6315532864629034</v>
      </c>
      <c r="S232" s="89">
        <f t="shared" si="173"/>
        <v>36.988961139258691</v>
      </c>
      <c r="T232" s="89">
        <f t="shared" si="173"/>
        <v>34.976468438595617</v>
      </c>
      <c r="U232" s="89">
        <f t="shared" si="173"/>
        <v>13.13764951200838</v>
      </c>
      <c r="V232" s="89">
        <f t="shared" si="173"/>
        <v>1.7766014045966187</v>
      </c>
      <c r="W232" s="89">
        <f t="shared" si="173"/>
        <v>20.761749362842934</v>
      </c>
      <c r="X232" s="89">
        <f t="shared" si="173"/>
        <v>17.030309889735264</v>
      </c>
      <c r="Y232" s="89">
        <f t="shared" si="169"/>
        <v>10.789984294429942</v>
      </c>
      <c r="Z232" s="89">
        <f t="shared" si="170"/>
        <v>32.052926702025928</v>
      </c>
      <c r="AA232" s="89">
        <f t="shared" si="171"/>
        <v>-7.2317251346152744</v>
      </c>
      <c r="AB232" s="89">
        <f t="shared" si="172"/>
        <v>18.710510881551627</v>
      </c>
      <c r="AC232" s="89">
        <f t="shared" si="166"/>
        <v>15.2528423800334</v>
      </c>
      <c r="AD232" s="4"/>
    </row>
    <row r="233" spans="1:30">
      <c r="A233" s="2">
        <v>22</v>
      </c>
      <c r="B233" s="44" t="s">
        <v>77</v>
      </c>
      <c r="C233" s="11" t="s">
        <v>0</v>
      </c>
      <c r="D233" s="89">
        <f t="shared" si="153"/>
        <v>-8.4367779632972599</v>
      </c>
      <c r="E233" s="89">
        <f t="shared" si="154"/>
        <v>7.3257918477595183</v>
      </c>
      <c r="F233" s="89">
        <f t="shared" si="155"/>
        <v>17.814160540018079</v>
      </c>
      <c r="G233" s="89">
        <f t="shared" si="156"/>
        <v>17.638926023681961</v>
      </c>
      <c r="H233" s="89">
        <f t="shared" si="157"/>
        <v>33.277022716767618</v>
      </c>
      <c r="I233" s="89">
        <f t="shared" si="158"/>
        <v>4.9250878031975418</v>
      </c>
      <c r="J233" s="89">
        <f t="shared" si="159"/>
        <v>7.4000795409223201</v>
      </c>
      <c r="K233" s="89">
        <f t="shared" si="160"/>
        <v>1.1047044077664196</v>
      </c>
      <c r="L233" s="89">
        <f t="shared" si="161"/>
        <v>12.275108976745457</v>
      </c>
      <c r="M233" s="89">
        <f t="shared" si="162"/>
        <v>-8.4855953821593744</v>
      </c>
      <c r="N233" s="89">
        <f t="shared" si="163"/>
        <v>419.74970278059641</v>
      </c>
      <c r="O233" s="89">
        <f t="shared" si="173"/>
        <v>-76.649979949655872</v>
      </c>
      <c r="P233" s="89">
        <f t="shared" si="173"/>
        <v>13.720466136762013</v>
      </c>
      <c r="Q233" s="89">
        <f t="shared" si="173"/>
        <v>-13.451848851624121</v>
      </c>
      <c r="R233" s="89">
        <f t="shared" si="173"/>
        <v>-6.7534416471242764</v>
      </c>
      <c r="S233" s="89">
        <f t="shared" si="173"/>
        <v>44.672163099876684</v>
      </c>
      <c r="T233" s="89">
        <f t="shared" si="173"/>
        <v>30.207990858762912</v>
      </c>
      <c r="U233" s="89">
        <f t="shared" si="173"/>
        <v>0.16365582423603087</v>
      </c>
      <c r="V233" s="89">
        <f t="shared" si="173"/>
        <v>10.804604713118323</v>
      </c>
      <c r="W233" s="89">
        <f t="shared" si="173"/>
        <v>8.1067400045401286</v>
      </c>
      <c r="X233" s="89">
        <f t="shared" si="173"/>
        <v>24.587647652286421</v>
      </c>
      <c r="Y233" s="89">
        <f t="shared" si="169"/>
        <v>1.096124569089568</v>
      </c>
      <c r="Z233" s="89">
        <f t="shared" si="170"/>
        <v>37.329979541422233</v>
      </c>
      <c r="AA233" s="89">
        <f t="shared" si="171"/>
        <v>-20.847918795051626</v>
      </c>
      <c r="AB233" s="89">
        <f t="shared" si="172"/>
        <v>-50.281798226396717</v>
      </c>
      <c r="AC233" s="89">
        <f t="shared" si="166"/>
        <v>5.0962149268751347</v>
      </c>
      <c r="AD233" s="4"/>
    </row>
    <row r="234" spans="1:30">
      <c r="A234" s="2">
        <v>23</v>
      </c>
      <c r="B234" s="44" t="s">
        <v>76</v>
      </c>
      <c r="C234" s="11" t="s">
        <v>0</v>
      </c>
      <c r="D234" s="89">
        <f t="shared" si="153"/>
        <v>6.6964969379368995</v>
      </c>
      <c r="E234" s="89">
        <f t="shared" si="154"/>
        <v>55.418862017234233</v>
      </c>
      <c r="F234" s="89">
        <f t="shared" si="155"/>
        <v>50.229765310025272</v>
      </c>
      <c r="G234" s="89">
        <f t="shared" si="156"/>
        <v>-17.498170667356206</v>
      </c>
      <c r="H234" s="89">
        <f t="shared" si="157"/>
        <v>27.800814807175044</v>
      </c>
      <c r="I234" s="89">
        <f t="shared" si="158"/>
        <v>-27.771289809275913</v>
      </c>
      <c r="J234" s="89">
        <f t="shared" si="159"/>
        <v>101.12433878842117</v>
      </c>
      <c r="K234" s="89">
        <f t="shared" si="160"/>
        <v>-37.106366447929609</v>
      </c>
      <c r="L234" s="89">
        <f t="shared" si="161"/>
        <v>13.306171738656133</v>
      </c>
      <c r="M234" s="89">
        <f t="shared" si="162"/>
        <v>191.48593291061428</v>
      </c>
      <c r="N234" s="89">
        <f t="shared" si="163"/>
        <v>100.81497743354112</v>
      </c>
      <c r="O234" s="89">
        <f t="shared" si="173"/>
        <v>121.59287332533899</v>
      </c>
      <c r="P234" s="89">
        <f t="shared" si="173"/>
        <v>52.931685037674242</v>
      </c>
      <c r="Q234" s="89">
        <f t="shared" si="173"/>
        <v>1.2486573622408201</v>
      </c>
      <c r="R234" s="89">
        <f t="shared" si="173"/>
        <v>31.439724874719928</v>
      </c>
      <c r="S234" s="89">
        <f t="shared" si="173"/>
        <v>15.556315206909744</v>
      </c>
      <c r="T234" s="89">
        <f t="shared" si="173"/>
        <v>26.365283078330364</v>
      </c>
      <c r="U234" s="89">
        <f t="shared" si="173"/>
        <v>-21.658008667165802</v>
      </c>
      <c r="V234" s="89">
        <f t="shared" si="173"/>
        <v>-11.068150999804928</v>
      </c>
      <c r="W234" s="89">
        <f t="shared" si="173"/>
        <v>0.9886693467669545</v>
      </c>
      <c r="X234" s="89">
        <f t="shared" si="173"/>
        <v>-4.0885264647160966</v>
      </c>
      <c r="Y234" s="89">
        <f t="shared" si="169"/>
        <v>3.2604133042632526</v>
      </c>
      <c r="Z234" s="89">
        <f t="shared" si="170"/>
        <v>8.9522509509217514</v>
      </c>
      <c r="AA234" s="89">
        <f t="shared" si="171"/>
        <v>-29.844318522282506</v>
      </c>
      <c r="AB234" s="89">
        <f t="shared" si="172"/>
        <v>-2.0179625607183596</v>
      </c>
      <c r="AC234" s="89">
        <f t="shared" si="166"/>
        <v>16.639849085551475</v>
      </c>
      <c r="AD234" s="4"/>
    </row>
    <row r="235" spans="1:30">
      <c r="A235" s="2">
        <v>24</v>
      </c>
      <c r="B235" s="44" t="s">
        <v>75</v>
      </c>
      <c r="C235" s="11" t="s">
        <v>0</v>
      </c>
      <c r="D235" s="89">
        <f t="shared" si="153"/>
        <v>131.53872267733479</v>
      </c>
      <c r="E235" s="89">
        <f t="shared" si="154"/>
        <v>64.475693646389573</v>
      </c>
      <c r="F235" s="89">
        <f t="shared" si="155"/>
        <v>45.109445914018607</v>
      </c>
      <c r="G235" s="89">
        <f t="shared" si="156"/>
        <v>-34.138686947683624</v>
      </c>
      <c r="H235" s="89">
        <f t="shared" si="157"/>
        <v>15.863768627368316</v>
      </c>
      <c r="I235" s="89">
        <f t="shared" si="158"/>
        <v>53.149592725257691</v>
      </c>
      <c r="J235" s="89">
        <f t="shared" si="159"/>
        <v>8.1588223615045621</v>
      </c>
      <c r="K235" s="89">
        <f t="shared" si="160"/>
        <v>-34.519338563897875</v>
      </c>
      <c r="L235" s="89">
        <f t="shared" si="161"/>
        <v>-14.490573437114634</v>
      </c>
      <c r="M235" s="89">
        <f t="shared" si="162"/>
        <v>-42.96860751964828</v>
      </c>
      <c r="N235" s="89">
        <f t="shared" si="163"/>
        <v>10.391350114545858</v>
      </c>
      <c r="O235" s="89">
        <f t="shared" si="173"/>
        <v>139.76053452186795</v>
      </c>
      <c r="P235" s="89">
        <f t="shared" si="173"/>
        <v>-46.488765595164075</v>
      </c>
      <c r="Q235" s="89">
        <f t="shared" si="173"/>
        <v>17.844236950824083</v>
      </c>
      <c r="R235" s="89">
        <f t="shared" si="173"/>
        <v>-36.820951720612605</v>
      </c>
      <c r="S235" s="89">
        <f t="shared" si="173"/>
        <v>-9.8625480021484293</v>
      </c>
      <c r="T235" s="89">
        <f t="shared" si="173"/>
        <v>46.31846975038394</v>
      </c>
      <c r="U235" s="89">
        <f t="shared" si="173"/>
        <v>85.310666319277743</v>
      </c>
      <c r="V235" s="89">
        <f t="shared" si="173"/>
        <v>-39.067634892298976</v>
      </c>
      <c r="W235" s="89">
        <f t="shared" si="173"/>
        <v>-14.382348060852578</v>
      </c>
      <c r="X235" s="89">
        <f t="shared" si="173"/>
        <v>57.017685990865829</v>
      </c>
      <c r="Y235" s="89">
        <f t="shared" si="169"/>
        <v>-1.2086922576215215</v>
      </c>
      <c r="Z235" s="89">
        <f t="shared" si="170"/>
        <v>8.4178100364099322</v>
      </c>
      <c r="AA235" s="89">
        <f t="shared" si="171"/>
        <v>-10.950056309712934</v>
      </c>
      <c r="AB235" s="89">
        <f t="shared" si="172"/>
        <v>-70.504333389262129</v>
      </c>
      <c r="AC235" s="89">
        <f t="shared" si="166"/>
        <v>1.0874926656739348</v>
      </c>
      <c r="AD235" s="4"/>
    </row>
    <row r="236" spans="1:30">
      <c r="A236" s="2">
        <v>25</v>
      </c>
      <c r="B236" s="44" t="s">
        <v>74</v>
      </c>
      <c r="C236" s="11" t="s">
        <v>0</v>
      </c>
      <c r="D236" s="89">
        <f t="shared" si="153"/>
        <v>-9.5466362807622716</v>
      </c>
      <c r="E236" s="89">
        <f t="shared" si="154"/>
        <v>47.175287611823848</v>
      </c>
      <c r="F236" s="89">
        <f t="shared" si="155"/>
        <v>42.867450479612359</v>
      </c>
      <c r="G236" s="89">
        <f t="shared" si="156"/>
        <v>-7.474587942521822</v>
      </c>
      <c r="H236" s="89">
        <f t="shared" si="157"/>
        <v>4.3860098336050015</v>
      </c>
      <c r="I236" s="89">
        <f t="shared" si="158"/>
        <v>-3.1120632339364533</v>
      </c>
      <c r="J236" s="89">
        <f t="shared" si="159"/>
        <v>-14.419589975415633</v>
      </c>
      <c r="K236" s="89">
        <f t="shared" si="160"/>
        <v>3.6855006376366788</v>
      </c>
      <c r="L236" s="89">
        <f t="shared" si="161"/>
        <v>34.670351482403731</v>
      </c>
      <c r="M236" s="89">
        <f t="shared" si="162"/>
        <v>56.566215433547399</v>
      </c>
      <c r="N236" s="89">
        <f t="shared" si="163"/>
        <v>42.042179036154408</v>
      </c>
      <c r="O236" s="89">
        <f t="shared" si="173"/>
        <v>-31.491514752821914</v>
      </c>
      <c r="P236" s="89">
        <f t="shared" si="173"/>
        <v>6.7074407243149494</v>
      </c>
      <c r="Q236" s="89">
        <f t="shared" si="173"/>
        <v>-63.061558020530356</v>
      </c>
      <c r="R236" s="89">
        <f t="shared" si="173"/>
        <v>75.468879571525036</v>
      </c>
      <c r="S236" s="89">
        <f t="shared" si="173"/>
        <v>43.32243536444841</v>
      </c>
      <c r="T236" s="89">
        <f t="shared" si="173"/>
        <v>-8.8411801279133897</v>
      </c>
      <c r="U236" s="89">
        <f t="shared" si="173"/>
        <v>-16.496982217325595</v>
      </c>
      <c r="V236" s="89">
        <f t="shared" si="173"/>
        <v>27.805550461487002</v>
      </c>
      <c r="W236" s="89">
        <f t="shared" si="173"/>
        <v>-21.58091972137467</v>
      </c>
      <c r="X236" s="89">
        <f t="shared" si="173"/>
        <v>-13.218125559417246</v>
      </c>
      <c r="Y236" s="89">
        <f t="shared" si="169"/>
        <v>9.57518326103812</v>
      </c>
      <c r="Z236" s="89">
        <f t="shared" si="170"/>
        <v>32.564556246688625</v>
      </c>
      <c r="AA236" s="89">
        <f t="shared" si="171"/>
        <v>-24.64645935374854</v>
      </c>
      <c r="AB236" s="89">
        <f t="shared" si="172"/>
        <v>-51.900697912971253</v>
      </c>
      <c r="AC236" s="89">
        <f t="shared" si="166"/>
        <v>0.43543466623083305</v>
      </c>
      <c r="AD236" s="4"/>
    </row>
    <row r="237" spans="1:30">
      <c r="A237" s="2">
        <v>26</v>
      </c>
      <c r="B237" s="44" t="s">
        <v>73</v>
      </c>
      <c r="C237" s="11" t="s">
        <v>0</v>
      </c>
      <c r="D237" s="89">
        <f t="shared" si="153"/>
        <v>-53.733149642851799</v>
      </c>
      <c r="E237" s="89">
        <f t="shared" si="154"/>
        <v>54.275825060022896</v>
      </c>
      <c r="F237" s="89">
        <f t="shared" si="155"/>
        <v>-61.208933213711809</v>
      </c>
      <c r="G237" s="89">
        <f t="shared" si="156"/>
        <v>-93.047049806307243</v>
      </c>
      <c r="H237" s="89">
        <f t="shared" si="157"/>
        <v>-7.8602497806485303</v>
      </c>
      <c r="I237" s="89">
        <f t="shared" si="158"/>
        <v>182.77059083741085</v>
      </c>
      <c r="J237" s="89">
        <f t="shared" si="159"/>
        <v>72.066434677105406</v>
      </c>
      <c r="K237" s="89">
        <f t="shared" si="160"/>
        <v>199.85966850675362</v>
      </c>
      <c r="L237" s="89">
        <f t="shared" si="161"/>
        <v>10.492871360459176</v>
      </c>
      <c r="M237" s="89">
        <f t="shared" si="162"/>
        <v>-2.1689772945073855</v>
      </c>
      <c r="N237" s="89">
        <f t="shared" si="163"/>
        <v>60.518682625012048</v>
      </c>
      <c r="O237" s="89">
        <f t="shared" si="173"/>
        <v>-22.076973631293768</v>
      </c>
      <c r="P237" s="89">
        <f t="shared" si="173"/>
        <v>-63.857290438983227</v>
      </c>
      <c r="Q237" s="89">
        <f t="shared" si="173"/>
        <v>57.576905753243267</v>
      </c>
      <c r="R237" s="89">
        <f t="shared" si="173"/>
        <v>617.81399869914867</v>
      </c>
      <c r="S237" s="89">
        <f t="shared" si="173"/>
        <v>-49.699403882707706</v>
      </c>
      <c r="T237" s="89">
        <f t="shared" si="173"/>
        <v>91.168095460754387</v>
      </c>
      <c r="U237" s="89">
        <f t="shared" si="173"/>
        <v>7.6380179251059701</v>
      </c>
      <c r="V237" s="89">
        <f t="shared" si="173"/>
        <v>-21.018482075134429</v>
      </c>
      <c r="W237" s="89">
        <f t="shared" si="173"/>
        <v>-46.561958817223179</v>
      </c>
      <c r="X237" s="89">
        <f t="shared" si="173"/>
        <v>-27.129546265578611</v>
      </c>
      <c r="Y237" s="89">
        <f t="shared" si="169"/>
        <v>106.15541528487418</v>
      </c>
      <c r="Z237" s="89">
        <f t="shared" si="170"/>
        <v>19.025818533323573</v>
      </c>
      <c r="AA237" s="89">
        <f t="shared" si="171"/>
        <v>-35.703262088162262</v>
      </c>
      <c r="AB237" s="89">
        <f t="shared" si="172"/>
        <v>-44.687265411123946</v>
      </c>
      <c r="AC237" s="89">
        <f t="shared" si="166"/>
        <v>-3.4870674964550545</v>
      </c>
      <c r="AD237" s="4"/>
    </row>
    <row r="238" spans="1:30">
      <c r="A238" s="2">
        <v>27</v>
      </c>
      <c r="B238" s="44" t="s">
        <v>72</v>
      </c>
      <c r="C238" s="11" t="s">
        <v>0</v>
      </c>
      <c r="D238" s="89">
        <f t="shared" si="153"/>
        <v>13.56190700221569</v>
      </c>
      <c r="E238" s="89">
        <f t="shared" si="154"/>
        <v>-2.3108418500931123</v>
      </c>
      <c r="F238" s="89">
        <f t="shared" si="155"/>
        <v>-22.560031456021918</v>
      </c>
      <c r="G238" s="89">
        <f t="shared" si="156"/>
        <v>-47.909013493018257</v>
      </c>
      <c r="H238" s="89">
        <f t="shared" si="157"/>
        <v>250.99935671856565</v>
      </c>
      <c r="I238" s="89">
        <f t="shared" si="158"/>
        <v>-45.157451381615864</v>
      </c>
      <c r="J238" s="89">
        <f t="shared" si="159"/>
        <v>0.33663753222768378</v>
      </c>
      <c r="K238" s="89">
        <f t="shared" si="160"/>
        <v>21.164816229639285</v>
      </c>
      <c r="L238" s="89">
        <f t="shared" si="161"/>
        <v>96.150975343034219</v>
      </c>
      <c r="M238" s="89">
        <f t="shared" si="162"/>
        <v>21.423879704219416</v>
      </c>
      <c r="N238" s="89">
        <f t="shared" si="163"/>
        <v>32.875995853573016</v>
      </c>
      <c r="O238" s="89">
        <f t="shared" si="173"/>
        <v>-13.848149453855626</v>
      </c>
      <c r="P238" s="89">
        <f t="shared" si="173"/>
        <v>85.251769875086126</v>
      </c>
      <c r="Q238" s="89">
        <f t="shared" si="173"/>
        <v>-68.6821603612118</v>
      </c>
      <c r="R238" s="89">
        <f t="shared" si="173"/>
        <v>20.141283165600683</v>
      </c>
      <c r="S238" s="89">
        <f t="shared" si="173"/>
        <v>22.826812411598425</v>
      </c>
      <c r="T238" s="89">
        <f t="shared" si="173"/>
        <v>22.705559500644839</v>
      </c>
      <c r="U238" s="89">
        <f t="shared" si="173"/>
        <v>9.4794951193065913E-2</v>
      </c>
      <c r="V238" s="89">
        <f t="shared" si="173"/>
        <v>-4.2065169314435877</v>
      </c>
      <c r="W238" s="89">
        <f t="shared" si="173"/>
        <v>-23.673593066309735</v>
      </c>
      <c r="X238" s="89">
        <f t="shared" si="173"/>
        <v>32.094830788832809</v>
      </c>
      <c r="Y238" s="89">
        <f t="shared" si="169"/>
        <v>-0.64990374134676188</v>
      </c>
      <c r="Z238" s="89">
        <f t="shared" si="170"/>
        <v>-2.6916136369314358</v>
      </c>
      <c r="AA238" s="89">
        <f t="shared" si="171"/>
        <v>-27.192567467720224</v>
      </c>
      <c r="AB238" s="89">
        <f t="shared" si="172"/>
        <v>-66.177796996088659</v>
      </c>
      <c r="AC238" s="89">
        <f t="shared" si="166"/>
        <v>-1.4150105195666498</v>
      </c>
      <c r="AD238" s="4"/>
    </row>
    <row r="239" spans="1:30">
      <c r="A239" s="2">
        <v>28</v>
      </c>
      <c r="B239" s="44" t="s">
        <v>71</v>
      </c>
      <c r="C239" s="11" t="s">
        <v>0</v>
      </c>
      <c r="D239" s="89">
        <f t="shared" si="153"/>
        <v>5.8438319352748636</v>
      </c>
      <c r="E239" s="89">
        <f t="shared" si="154"/>
        <v>17.07377469399367</v>
      </c>
      <c r="F239" s="89">
        <f t="shared" si="155"/>
        <v>5.4706404567986624</v>
      </c>
      <c r="G239" s="89">
        <f t="shared" si="156"/>
        <v>-0.50543901530498658</v>
      </c>
      <c r="H239" s="89">
        <f t="shared" si="157"/>
        <v>-4.3492213432325286</v>
      </c>
      <c r="I239" s="89">
        <f t="shared" si="158"/>
        <v>15.566745726417381</v>
      </c>
      <c r="J239" s="89">
        <f t="shared" si="159"/>
        <v>36.757518327901209</v>
      </c>
      <c r="K239" s="89">
        <f t="shared" si="160"/>
        <v>-17.534575142130791</v>
      </c>
      <c r="L239" s="89">
        <f t="shared" si="161"/>
        <v>41.44995213435007</v>
      </c>
      <c r="M239" s="89">
        <f t="shared" si="162"/>
        <v>25.773551395365104</v>
      </c>
      <c r="N239" s="89">
        <f t="shared" si="163"/>
        <v>23.60482914032265</v>
      </c>
      <c r="O239" s="89">
        <f t="shared" si="173"/>
        <v>-4.2825705578316473</v>
      </c>
      <c r="P239" s="89">
        <f t="shared" si="173"/>
        <v>61.23497649445946</v>
      </c>
      <c r="Q239" s="89">
        <f t="shared" si="173"/>
        <v>-43.504363649650394</v>
      </c>
      <c r="R239" s="89">
        <f t="shared" si="173"/>
        <v>52.1743944376733</v>
      </c>
      <c r="S239" s="89">
        <f t="shared" si="173"/>
        <v>80.502290953886984</v>
      </c>
      <c r="T239" s="89">
        <f t="shared" si="173"/>
        <v>-30.990159221933084</v>
      </c>
      <c r="U239" s="89">
        <f t="shared" si="173"/>
        <v>-6.1010889704773632</v>
      </c>
      <c r="V239" s="89">
        <f t="shared" si="173"/>
        <v>10.739825457921782</v>
      </c>
      <c r="W239" s="89">
        <f t="shared" si="173"/>
        <v>-25.696859924439678</v>
      </c>
      <c r="X239" s="89">
        <f t="shared" si="173"/>
        <v>-3.6598743469591</v>
      </c>
      <c r="Y239" s="89">
        <f t="shared" si="169"/>
        <v>17.795354694613778</v>
      </c>
      <c r="Z239" s="89">
        <f t="shared" si="170"/>
        <v>21.419154080848671</v>
      </c>
      <c r="AA239" s="89">
        <f t="shared" si="171"/>
        <v>-34.520428553114201</v>
      </c>
      <c r="AB239" s="89">
        <f t="shared" si="172"/>
        <v>-18.750325034531045</v>
      </c>
      <c r="AC239" s="89">
        <f t="shared" si="166"/>
        <v>4.743928163683492</v>
      </c>
      <c r="AD239" s="4"/>
    </row>
    <row r="240" spans="1:30">
      <c r="A240" s="2">
        <v>29</v>
      </c>
      <c r="B240" s="47" t="s">
        <v>70</v>
      </c>
      <c r="C240" s="11" t="s">
        <v>0</v>
      </c>
      <c r="D240" s="89">
        <f t="shared" si="153"/>
        <v>9.5735695378451453</v>
      </c>
      <c r="E240" s="89">
        <f t="shared" si="154"/>
        <v>25.705897678600408</v>
      </c>
      <c r="F240" s="89">
        <f t="shared" si="155"/>
        <v>12.343162263486946</v>
      </c>
      <c r="G240" s="89">
        <f t="shared" si="156"/>
        <v>17.069019080848506</v>
      </c>
      <c r="H240" s="89">
        <f t="shared" si="157"/>
        <v>19.328707985079575</v>
      </c>
      <c r="I240" s="89">
        <f t="shared" si="158"/>
        <v>-0.27373218881272976</v>
      </c>
      <c r="J240" s="89">
        <f t="shared" si="159"/>
        <v>16.398635382982519</v>
      </c>
      <c r="K240" s="89">
        <f t="shared" si="160"/>
        <v>17.448684554521648</v>
      </c>
      <c r="L240" s="89">
        <f t="shared" si="161"/>
        <v>42.824088315135128</v>
      </c>
      <c r="M240" s="89">
        <f t="shared" si="162"/>
        <v>32.959011735749527</v>
      </c>
      <c r="N240" s="89">
        <f t="shared" si="163"/>
        <v>16.791085244872022</v>
      </c>
      <c r="O240" s="89">
        <f t="shared" ref="O240:AA254" si="174">IF(N37=0,"--",O37/N37*100-100)</f>
        <v>28.444575346841731</v>
      </c>
      <c r="P240" s="89">
        <f t="shared" si="174"/>
        <v>64.344686818418353</v>
      </c>
      <c r="Q240" s="89">
        <f t="shared" si="174"/>
        <v>-23.231565586365065</v>
      </c>
      <c r="R240" s="89">
        <f t="shared" si="174"/>
        <v>27.848610445466406</v>
      </c>
      <c r="S240" s="89">
        <f t="shared" si="174"/>
        <v>23.44924789176703</v>
      </c>
      <c r="T240" s="89">
        <f t="shared" si="174"/>
        <v>11.148244517097552</v>
      </c>
      <c r="U240" s="89">
        <f t="shared" si="174"/>
        <v>2.7594594677280924</v>
      </c>
      <c r="V240" s="89">
        <f t="shared" si="174"/>
        <v>-2.5245678602444599</v>
      </c>
      <c r="W240" s="89">
        <f t="shared" si="174"/>
        <v>-5.4478388855362994</v>
      </c>
      <c r="X240" s="89">
        <f t="shared" si="174"/>
        <v>-0.51631279008888953</v>
      </c>
      <c r="Y240" s="89">
        <f t="shared" si="169"/>
        <v>28.481957516765959</v>
      </c>
      <c r="Z240" s="89">
        <f t="shared" si="170"/>
        <v>22.519171362741261</v>
      </c>
      <c r="AA240" s="89">
        <f t="shared" si="171"/>
        <v>-18.818809943825826</v>
      </c>
      <c r="AB240" s="89">
        <f t="shared" si="172"/>
        <v>-0.70344956998035002</v>
      </c>
      <c r="AC240" s="89">
        <f t="shared" si="166"/>
        <v>12.666320009977611</v>
      </c>
      <c r="AD240" s="4"/>
    </row>
    <row r="241" spans="1:30">
      <c r="A241" s="2">
        <v>30</v>
      </c>
      <c r="B241" s="44" t="s">
        <v>69</v>
      </c>
      <c r="C241" s="11" t="s">
        <v>0</v>
      </c>
      <c r="D241" s="89">
        <f t="shared" si="153"/>
        <v>8.7639164110501611</v>
      </c>
      <c r="E241" s="89">
        <f t="shared" si="154"/>
        <v>13.394126583699205</v>
      </c>
      <c r="F241" s="89">
        <f t="shared" si="155"/>
        <v>31.165502647776719</v>
      </c>
      <c r="G241" s="89">
        <f t="shared" si="156"/>
        <v>4.029273825257107</v>
      </c>
      <c r="H241" s="89">
        <f t="shared" si="157"/>
        <v>2.2131688856275531</v>
      </c>
      <c r="I241" s="89">
        <f t="shared" si="158"/>
        <v>0.89468467495467507</v>
      </c>
      <c r="J241" s="89">
        <f t="shared" si="159"/>
        <v>-13.635622673537057</v>
      </c>
      <c r="K241" s="89">
        <f t="shared" si="160"/>
        <v>14.35757068038312</v>
      </c>
      <c r="L241" s="89">
        <f t="shared" si="161"/>
        <v>45.393161664420177</v>
      </c>
      <c r="M241" s="89">
        <f t="shared" si="162"/>
        <v>32.149083786619968</v>
      </c>
      <c r="N241" s="89">
        <f t="shared" si="163"/>
        <v>-8.9559860824157909</v>
      </c>
      <c r="O241" s="89">
        <f t="shared" si="174"/>
        <v>39.30034422434008</v>
      </c>
      <c r="P241" s="89">
        <f t="shared" si="174"/>
        <v>63.556091360101561</v>
      </c>
      <c r="Q241" s="89">
        <f t="shared" si="174"/>
        <v>15.88359406455433</v>
      </c>
      <c r="R241" s="89">
        <f t="shared" si="174"/>
        <v>23.11158654504311</v>
      </c>
      <c r="S241" s="89">
        <f t="shared" si="174"/>
        <v>-2.6185456908900306</v>
      </c>
      <c r="T241" s="89">
        <f t="shared" si="174"/>
        <v>5.1821263232876049</v>
      </c>
      <c r="U241" s="89">
        <f t="shared" si="174"/>
        <v>8.0627408908715523</v>
      </c>
      <c r="V241" s="89">
        <f t="shared" si="174"/>
        <v>11.475754395099628</v>
      </c>
      <c r="W241" s="89">
        <f t="shared" si="174"/>
        <v>14.876719081597869</v>
      </c>
      <c r="X241" s="89">
        <f t="shared" si="174"/>
        <v>-2.1357214410075329</v>
      </c>
      <c r="Y241" s="89">
        <f t="shared" si="169"/>
        <v>-3.8271083523425915</v>
      </c>
      <c r="Z241" s="89">
        <f t="shared" si="170"/>
        <v>17.388827070246222</v>
      </c>
      <c r="AA241" s="89">
        <f t="shared" si="171"/>
        <v>23.799136507506361</v>
      </c>
      <c r="AB241" s="89">
        <f t="shared" si="172"/>
        <v>31.938847012956387</v>
      </c>
      <c r="AC241" s="89">
        <f t="shared" si="166"/>
        <v>13.167103333726132</v>
      </c>
      <c r="AD241" s="4"/>
    </row>
    <row r="242" spans="1:30">
      <c r="A242" s="2">
        <v>31</v>
      </c>
      <c r="B242" s="44" t="s">
        <v>68</v>
      </c>
      <c r="C242" s="11" t="s">
        <v>0</v>
      </c>
      <c r="D242" s="89">
        <f t="shared" si="153"/>
        <v>85.384364842949537</v>
      </c>
      <c r="E242" s="89">
        <f t="shared" si="154"/>
        <v>-80.662886863965539</v>
      </c>
      <c r="F242" s="89">
        <f t="shared" si="155"/>
        <v>223.40515140473491</v>
      </c>
      <c r="G242" s="89">
        <f t="shared" si="156"/>
        <v>-43.842832330781953</v>
      </c>
      <c r="H242" s="89">
        <f t="shared" si="157"/>
        <v>1534.049261186427</v>
      </c>
      <c r="I242" s="89">
        <f t="shared" si="158"/>
        <v>191.67692232625467</v>
      </c>
      <c r="J242" s="89">
        <f t="shared" si="159"/>
        <v>-88.923260256349835</v>
      </c>
      <c r="K242" s="89">
        <f t="shared" si="160"/>
        <v>2682.1209666951445</v>
      </c>
      <c r="L242" s="89">
        <f t="shared" si="161"/>
        <v>-23.715328564269271</v>
      </c>
      <c r="M242" s="89">
        <f t="shared" si="162"/>
        <v>-28.792070854609548</v>
      </c>
      <c r="N242" s="89">
        <f t="shared" si="163"/>
        <v>145.86102998053542</v>
      </c>
      <c r="O242" s="89">
        <f t="shared" si="174"/>
        <v>203.68928766327474</v>
      </c>
      <c r="P242" s="89">
        <f t="shared" si="174"/>
        <v>17.083961682575648</v>
      </c>
      <c r="Q242" s="89">
        <f t="shared" si="174"/>
        <v>-57.901942230441868</v>
      </c>
      <c r="R242" s="89">
        <f t="shared" si="174"/>
        <v>177.9795137374872</v>
      </c>
      <c r="S242" s="89">
        <f t="shared" si="174"/>
        <v>-56.703375571505752</v>
      </c>
      <c r="T242" s="89">
        <f t="shared" si="174"/>
        <v>70.823399811619197</v>
      </c>
      <c r="U242" s="89">
        <f t="shared" si="174"/>
        <v>-13.966298227904844</v>
      </c>
      <c r="V242" s="89">
        <f t="shared" si="174"/>
        <v>212.24995905700138</v>
      </c>
      <c r="W242" s="89">
        <f t="shared" si="174"/>
        <v>12.160628191677361</v>
      </c>
      <c r="X242" s="89">
        <f t="shared" si="174"/>
        <v>-62.936302793776434</v>
      </c>
      <c r="Y242" s="89">
        <f t="shared" si="169"/>
        <v>-59.137791994235769</v>
      </c>
      <c r="Z242" s="89">
        <f t="shared" si="170"/>
        <v>-61.120739897907939</v>
      </c>
      <c r="AA242" s="89">
        <f t="shared" si="171"/>
        <v>-75.381408053164009</v>
      </c>
      <c r="AB242" s="89">
        <f t="shared" si="172"/>
        <v>21.393016635814561</v>
      </c>
      <c r="AC242" s="89">
        <f t="shared" si="166"/>
        <v>12.389681151404687</v>
      </c>
      <c r="AD242" s="4"/>
    </row>
    <row r="243" spans="1:30">
      <c r="A243" s="2">
        <v>32</v>
      </c>
      <c r="B243" s="44" t="s">
        <v>67</v>
      </c>
      <c r="C243" s="11" t="s">
        <v>0</v>
      </c>
      <c r="D243" s="89">
        <f t="shared" si="153"/>
        <v>22.630207691099955</v>
      </c>
      <c r="E243" s="89">
        <f t="shared" si="154"/>
        <v>42.0480795480795</v>
      </c>
      <c r="F243" s="89">
        <f t="shared" si="155"/>
        <v>12.55473102199025</v>
      </c>
      <c r="G243" s="89">
        <f t="shared" si="156"/>
        <v>0.48841486409243373</v>
      </c>
      <c r="H243" s="89">
        <f t="shared" si="157"/>
        <v>-5.0551049814348801</v>
      </c>
      <c r="I243" s="89">
        <f t="shared" si="158"/>
        <v>10.758989057256144</v>
      </c>
      <c r="J243" s="89">
        <f t="shared" si="159"/>
        <v>17.880158433463336</v>
      </c>
      <c r="K243" s="89">
        <f t="shared" si="160"/>
        <v>-2.9287868544983695</v>
      </c>
      <c r="L243" s="89">
        <f t="shared" si="161"/>
        <v>32.741563593281228</v>
      </c>
      <c r="M243" s="89">
        <f t="shared" si="162"/>
        <v>49.588178393419412</v>
      </c>
      <c r="N243" s="89">
        <f t="shared" si="163"/>
        <v>11.862932915720023</v>
      </c>
      <c r="O243" s="89">
        <f t="shared" si="174"/>
        <v>15.875362083825522</v>
      </c>
      <c r="P243" s="89">
        <f t="shared" si="174"/>
        <v>-4.0099896118829292</v>
      </c>
      <c r="Q243" s="89">
        <f t="shared" si="174"/>
        <v>-28.873924949820392</v>
      </c>
      <c r="R243" s="89">
        <f t="shared" si="174"/>
        <v>52.007804077935958</v>
      </c>
      <c r="S243" s="89">
        <f t="shared" si="174"/>
        <v>26.044740216870281</v>
      </c>
      <c r="T243" s="89">
        <f t="shared" si="174"/>
        <v>6.1991902056160342</v>
      </c>
      <c r="U243" s="89">
        <f t="shared" si="174"/>
        <v>4.6000000498017641</v>
      </c>
      <c r="V243" s="89">
        <f t="shared" si="174"/>
        <v>7.6557736809083679</v>
      </c>
      <c r="W243" s="89">
        <f t="shared" si="174"/>
        <v>-3.87503001803762</v>
      </c>
      <c r="X243" s="89">
        <f t="shared" si="174"/>
        <v>1.0475523582511528</v>
      </c>
      <c r="Y243" s="89">
        <f t="shared" si="169"/>
        <v>4.0352020294688487</v>
      </c>
      <c r="Z243" s="89">
        <f t="shared" si="170"/>
        <v>11.879829942629456</v>
      </c>
      <c r="AA243" s="89">
        <f t="shared" si="171"/>
        <v>-42.814310294481437</v>
      </c>
      <c r="AB243" s="89">
        <f t="shared" si="172"/>
        <v>14.909995810815602</v>
      </c>
      <c r="AC243" s="89">
        <f t="shared" si="166"/>
        <v>7.8254271607631551</v>
      </c>
      <c r="AD243" s="4"/>
    </row>
    <row r="244" spans="1:30">
      <c r="A244" s="2">
        <v>33</v>
      </c>
      <c r="B244" s="44" t="s">
        <v>66</v>
      </c>
      <c r="C244" s="11" t="s">
        <v>0</v>
      </c>
      <c r="D244" s="89">
        <f t="shared" si="153"/>
        <v>-36.329433254887576</v>
      </c>
      <c r="E244" s="89">
        <f t="shared" si="154"/>
        <v>11.509536921526035</v>
      </c>
      <c r="F244" s="89">
        <f t="shared" si="155"/>
        <v>62.483757048604389</v>
      </c>
      <c r="G244" s="89">
        <f t="shared" si="156"/>
        <v>5.5179813897919132</v>
      </c>
      <c r="H244" s="89">
        <f t="shared" si="157"/>
        <v>73.280295265096839</v>
      </c>
      <c r="I244" s="89">
        <f t="shared" si="158"/>
        <v>29.069123664956606</v>
      </c>
      <c r="J244" s="89">
        <f t="shared" si="159"/>
        <v>69.252449432321896</v>
      </c>
      <c r="K244" s="89">
        <f t="shared" si="160"/>
        <v>65.182916380385791</v>
      </c>
      <c r="L244" s="89">
        <f t="shared" si="161"/>
        <v>15.146607102823225</v>
      </c>
      <c r="M244" s="89">
        <f t="shared" si="162"/>
        <v>36.57503996085731</v>
      </c>
      <c r="N244" s="89">
        <f t="shared" si="163"/>
        <v>13.323135149637238</v>
      </c>
      <c r="O244" s="89">
        <f t="shared" si="174"/>
        <v>17.897861275007216</v>
      </c>
      <c r="P244" s="89">
        <f t="shared" si="174"/>
        <v>-8.2914670044581982</v>
      </c>
      <c r="Q244" s="89">
        <f t="shared" si="174"/>
        <v>-2.0262743522397813</v>
      </c>
      <c r="R244" s="89">
        <f t="shared" si="174"/>
        <v>26.154090735221232</v>
      </c>
      <c r="S244" s="89">
        <f t="shared" si="174"/>
        <v>17.377064352032875</v>
      </c>
      <c r="T244" s="89">
        <f t="shared" si="174"/>
        <v>9.9930082282260031</v>
      </c>
      <c r="U244" s="89">
        <f t="shared" si="174"/>
        <v>2.7242887457516076</v>
      </c>
      <c r="V244" s="89">
        <f t="shared" si="174"/>
        <v>11.669393017579566</v>
      </c>
      <c r="W244" s="89">
        <f t="shared" si="174"/>
        <v>21.45879247656562</v>
      </c>
      <c r="X244" s="89">
        <f t="shared" si="174"/>
        <v>2.0990326544660434</v>
      </c>
      <c r="Y244" s="89">
        <f t="shared" si="169"/>
        <v>18.667025950499294</v>
      </c>
      <c r="Z244" s="89">
        <f t="shared" si="170"/>
        <v>8.0860530630819625</v>
      </c>
      <c r="AA244" s="89">
        <f t="shared" si="171"/>
        <v>-14.502267543089943</v>
      </c>
      <c r="AB244" s="89">
        <f t="shared" si="172"/>
        <v>-6.1764611630007096</v>
      </c>
      <c r="AC244" s="89">
        <f t="shared" si="166"/>
        <v>14.55838368820244</v>
      </c>
      <c r="AD244" s="4"/>
    </row>
    <row r="245" spans="1:30">
      <c r="A245" s="2">
        <v>34</v>
      </c>
      <c r="B245" s="44" t="s">
        <v>65</v>
      </c>
      <c r="C245" s="11" t="s">
        <v>0</v>
      </c>
      <c r="D245" s="89">
        <f t="shared" si="153"/>
        <v>4.7970546229165478</v>
      </c>
      <c r="E245" s="89">
        <f t="shared" si="154"/>
        <v>17.948588108201662</v>
      </c>
      <c r="F245" s="89">
        <f t="shared" si="155"/>
        <v>73.102478716182787</v>
      </c>
      <c r="G245" s="89">
        <f t="shared" si="156"/>
        <v>28.372361632984934</v>
      </c>
      <c r="H245" s="89">
        <f t="shared" si="157"/>
        <v>16.998189490153322</v>
      </c>
      <c r="I245" s="89">
        <f t="shared" si="158"/>
        <v>16.136667230019413</v>
      </c>
      <c r="J245" s="89">
        <f t="shared" si="159"/>
        <v>36.334748904508672</v>
      </c>
      <c r="K245" s="89">
        <f t="shared" si="160"/>
        <v>-4.2070367081436615</v>
      </c>
      <c r="L245" s="89">
        <f t="shared" si="161"/>
        <v>47.631660206335596</v>
      </c>
      <c r="M245" s="89">
        <f t="shared" si="162"/>
        <v>-30.320618214976363</v>
      </c>
      <c r="N245" s="89">
        <f t="shared" si="163"/>
        <v>-1.91902224623054</v>
      </c>
      <c r="O245" s="89">
        <f t="shared" si="174"/>
        <v>31.67550649805969</v>
      </c>
      <c r="P245" s="89">
        <f t="shared" si="174"/>
        <v>13.941953215960098</v>
      </c>
      <c r="Q245" s="89">
        <f t="shared" si="174"/>
        <v>-5.0580662356796324</v>
      </c>
      <c r="R245" s="89">
        <f t="shared" si="174"/>
        <v>34.873499557265518</v>
      </c>
      <c r="S245" s="89">
        <f t="shared" si="174"/>
        <v>32.72046734278365</v>
      </c>
      <c r="T245" s="89">
        <f t="shared" si="174"/>
        <v>-3.9242197261852567</v>
      </c>
      <c r="U245" s="89">
        <f t="shared" si="174"/>
        <v>-6.2502431879498062</v>
      </c>
      <c r="V245" s="89">
        <f t="shared" si="174"/>
        <v>4.3667633727255009</v>
      </c>
      <c r="W245" s="89">
        <f t="shared" si="174"/>
        <v>-3.8972522330934112</v>
      </c>
      <c r="X245" s="89">
        <f t="shared" si="174"/>
        <v>14.232334014428005</v>
      </c>
      <c r="Y245" s="89">
        <f t="shared" si="169"/>
        <v>11.651268401202472</v>
      </c>
      <c r="Z245" s="89">
        <f t="shared" si="170"/>
        <v>26.005200207170518</v>
      </c>
      <c r="AA245" s="89">
        <f t="shared" si="171"/>
        <v>-10.578765450126951</v>
      </c>
      <c r="AB245" s="89">
        <f t="shared" si="172"/>
        <v>108.24465785731746</v>
      </c>
      <c r="AC245" s="89">
        <f t="shared" si="166"/>
        <v>14.512983254142014</v>
      </c>
      <c r="AD245" s="4"/>
    </row>
    <row r="246" spans="1:30">
      <c r="A246" s="2">
        <v>35</v>
      </c>
      <c r="B246" s="44" t="s">
        <v>64</v>
      </c>
      <c r="C246" s="11" t="s">
        <v>0</v>
      </c>
      <c r="D246" s="89">
        <f t="shared" si="153"/>
        <v>-31.943412982822409</v>
      </c>
      <c r="E246" s="89">
        <f t="shared" si="154"/>
        <v>79.180155841836182</v>
      </c>
      <c r="F246" s="89">
        <f t="shared" si="155"/>
        <v>68.53459861758617</v>
      </c>
      <c r="G246" s="89">
        <f t="shared" si="156"/>
        <v>-14.213369336122454</v>
      </c>
      <c r="H246" s="89">
        <f t="shared" si="157"/>
        <v>11.015078470375954</v>
      </c>
      <c r="I246" s="89">
        <f t="shared" si="158"/>
        <v>21.634474954179026</v>
      </c>
      <c r="J246" s="89">
        <f t="shared" si="159"/>
        <v>128.39891360591201</v>
      </c>
      <c r="K246" s="89">
        <f t="shared" si="160"/>
        <v>58.284203710888534</v>
      </c>
      <c r="L246" s="89">
        <f t="shared" si="161"/>
        <v>98.938071176091512</v>
      </c>
      <c r="M246" s="89">
        <f t="shared" si="162"/>
        <v>46.928971367826648</v>
      </c>
      <c r="N246" s="89">
        <f t="shared" si="163"/>
        <v>30.934792686715213</v>
      </c>
      <c r="O246" s="89">
        <f t="shared" si="174"/>
        <v>5.3308035220187548</v>
      </c>
      <c r="P246" s="89">
        <f t="shared" si="174"/>
        <v>57.256320122645889</v>
      </c>
      <c r="Q246" s="89">
        <f t="shared" si="174"/>
        <v>-26.809171589665866</v>
      </c>
      <c r="R246" s="89">
        <f t="shared" si="174"/>
        <v>39.676406234500632</v>
      </c>
      <c r="S246" s="89">
        <f t="shared" si="174"/>
        <v>14.017465315809559</v>
      </c>
      <c r="T246" s="89">
        <f t="shared" si="174"/>
        <v>-0.28419141783490431</v>
      </c>
      <c r="U246" s="89">
        <f t="shared" si="174"/>
        <v>9.3972424663377296E-2</v>
      </c>
      <c r="V246" s="89">
        <f t="shared" si="174"/>
        <v>19.686106137910997</v>
      </c>
      <c r="W246" s="89">
        <f t="shared" si="174"/>
        <v>-3.4112235434350566</v>
      </c>
      <c r="X246" s="89">
        <f t="shared" si="174"/>
        <v>-12.349516162533632</v>
      </c>
      <c r="Y246" s="89">
        <f t="shared" si="169"/>
        <v>23.061247601460735</v>
      </c>
      <c r="Z246" s="89">
        <f t="shared" si="170"/>
        <v>-7.5085442918326066</v>
      </c>
      <c r="AA246" s="89">
        <f t="shared" si="171"/>
        <v>-7.0041537089316819</v>
      </c>
      <c r="AB246" s="89">
        <f t="shared" si="172"/>
        <v>20.892361266729381</v>
      </c>
      <c r="AC246" s="89">
        <f t="shared" si="166"/>
        <v>18.486766402340947</v>
      </c>
      <c r="AD246" s="4"/>
    </row>
    <row r="247" spans="1:30">
      <c r="A247" s="2">
        <v>36</v>
      </c>
      <c r="B247" s="44" t="s">
        <v>63</v>
      </c>
      <c r="C247" s="11" t="s">
        <v>0</v>
      </c>
      <c r="D247" s="89">
        <f t="shared" si="153"/>
        <v>36.73701362618641</v>
      </c>
      <c r="E247" s="89">
        <f t="shared" si="154"/>
        <v>-18.582353259592793</v>
      </c>
      <c r="F247" s="89">
        <f t="shared" si="155"/>
        <v>10.688806797768379</v>
      </c>
      <c r="G247" s="89">
        <f t="shared" si="156"/>
        <v>18.891493509628063</v>
      </c>
      <c r="H247" s="89">
        <f t="shared" si="157"/>
        <v>-8.0269336657392358</v>
      </c>
      <c r="I247" s="89">
        <f t="shared" si="158"/>
        <v>26.814826695895476</v>
      </c>
      <c r="J247" s="89">
        <f t="shared" si="159"/>
        <v>40.718099969833872</v>
      </c>
      <c r="K247" s="89">
        <f t="shared" si="160"/>
        <v>9.2977157641891353</v>
      </c>
      <c r="L247" s="89">
        <f t="shared" si="161"/>
        <v>14.880162874594788</v>
      </c>
      <c r="M247" s="89">
        <f t="shared" si="162"/>
        <v>16.322427752242845</v>
      </c>
      <c r="N247" s="89">
        <f t="shared" si="163"/>
        <v>15.397902764891612</v>
      </c>
      <c r="O247" s="89">
        <f t="shared" si="174"/>
        <v>-5.0347914015639361</v>
      </c>
      <c r="P247" s="89">
        <f t="shared" si="174"/>
        <v>-1.1262852033134152</v>
      </c>
      <c r="Q247" s="89">
        <f t="shared" si="174"/>
        <v>9.6838022782913242</v>
      </c>
      <c r="R247" s="89">
        <f t="shared" si="174"/>
        <v>-0.85347740812196093</v>
      </c>
      <c r="S247" s="89">
        <f t="shared" si="174"/>
        <v>16.335279849755963</v>
      </c>
      <c r="T247" s="89">
        <f t="shared" si="174"/>
        <v>-4.2625445106939424</v>
      </c>
      <c r="U247" s="89">
        <f t="shared" si="174"/>
        <v>2.8567668603764957</v>
      </c>
      <c r="V247" s="89">
        <f t="shared" si="174"/>
        <v>43.311612780852641</v>
      </c>
      <c r="W247" s="89">
        <f t="shared" si="174"/>
        <v>13.148103899047342</v>
      </c>
      <c r="X247" s="89">
        <f t="shared" si="174"/>
        <v>-12.174039230823794</v>
      </c>
      <c r="Y247" s="89">
        <f t="shared" si="169"/>
        <v>-4.2558250111601694</v>
      </c>
      <c r="Z247" s="89">
        <f t="shared" si="170"/>
        <v>12.994455850920644</v>
      </c>
      <c r="AA247" s="89">
        <f t="shared" si="171"/>
        <v>-10.533109530843163</v>
      </c>
      <c r="AB247" s="89">
        <f t="shared" si="172"/>
        <v>0.65602468279813309</v>
      </c>
      <c r="AC247" s="89">
        <f t="shared" si="166"/>
        <v>7.5138239361257604</v>
      </c>
      <c r="AD247" s="4"/>
    </row>
    <row r="248" spans="1:30">
      <c r="A248" s="2">
        <v>37</v>
      </c>
      <c r="B248" s="44" t="s">
        <v>62</v>
      </c>
      <c r="C248" s="11" t="s">
        <v>0</v>
      </c>
      <c r="D248" s="89">
        <f t="shared" si="153"/>
        <v>0.71861607187662457</v>
      </c>
      <c r="E248" s="89">
        <f t="shared" si="154"/>
        <v>126.48622658351945</v>
      </c>
      <c r="F248" s="89">
        <f t="shared" si="155"/>
        <v>5.3181269317753816</v>
      </c>
      <c r="G248" s="89">
        <f t="shared" si="156"/>
        <v>-18.052900867701325</v>
      </c>
      <c r="H248" s="89">
        <f t="shared" si="157"/>
        <v>152.14440179160925</v>
      </c>
      <c r="I248" s="89">
        <f t="shared" si="158"/>
        <v>-36.111510251303358</v>
      </c>
      <c r="J248" s="89">
        <f t="shared" si="159"/>
        <v>134.44298090703325</v>
      </c>
      <c r="K248" s="89">
        <f t="shared" si="160"/>
        <v>139.27025302416024</v>
      </c>
      <c r="L248" s="89">
        <f t="shared" si="161"/>
        <v>18.471498800827192</v>
      </c>
      <c r="M248" s="89">
        <f t="shared" si="162"/>
        <v>-21.667552567451835</v>
      </c>
      <c r="N248" s="89">
        <f t="shared" si="163"/>
        <v>-44.272671201417367</v>
      </c>
      <c r="O248" s="89">
        <f t="shared" si="174"/>
        <v>-52.214148362153125</v>
      </c>
      <c r="P248" s="89">
        <f t="shared" si="174"/>
        <v>23.207877103937619</v>
      </c>
      <c r="Q248" s="89">
        <f t="shared" si="174"/>
        <v>-61.698659911227907</v>
      </c>
      <c r="R248" s="89">
        <f t="shared" si="174"/>
        <v>117.81079899005883</v>
      </c>
      <c r="S248" s="89">
        <f t="shared" si="174"/>
        <v>-3.6079342226446727</v>
      </c>
      <c r="T248" s="89">
        <f t="shared" si="174"/>
        <v>7.1201771633196529</v>
      </c>
      <c r="U248" s="89">
        <f t="shared" si="174"/>
        <v>-9.7317055267728847</v>
      </c>
      <c r="V248" s="89">
        <f t="shared" si="174"/>
        <v>-6.5792830413171544</v>
      </c>
      <c r="W248" s="89">
        <f t="shared" si="174"/>
        <v>-18.967350380069789</v>
      </c>
      <c r="X248" s="89">
        <f t="shared" si="174"/>
        <v>-23.87819190361283</v>
      </c>
      <c r="Y248" s="89">
        <f t="shared" si="169"/>
        <v>-9.1575587388582989</v>
      </c>
      <c r="Z248" s="89">
        <f t="shared" si="170"/>
        <v>-9.9688693661531147</v>
      </c>
      <c r="AA248" s="89">
        <f t="shared" si="171"/>
        <v>-25.724459198347233</v>
      </c>
      <c r="AB248" s="89">
        <f t="shared" si="172"/>
        <v>-50.514406098282585</v>
      </c>
      <c r="AC248" s="89">
        <f t="shared" si="166"/>
        <v>-1.2050150123076548</v>
      </c>
      <c r="AD248" s="4"/>
    </row>
    <row r="249" spans="1:30">
      <c r="A249" s="2">
        <v>38</v>
      </c>
      <c r="B249" s="44" t="s">
        <v>61</v>
      </c>
      <c r="C249" s="11" t="s">
        <v>0</v>
      </c>
      <c r="D249" s="89">
        <f t="shared" si="153"/>
        <v>21.588018566129136</v>
      </c>
      <c r="E249" s="89">
        <f t="shared" si="154"/>
        <v>39.821758016239897</v>
      </c>
      <c r="F249" s="89">
        <f t="shared" si="155"/>
        <v>-1.6290051894769846</v>
      </c>
      <c r="G249" s="89">
        <f t="shared" si="156"/>
        <v>4.352140909183305</v>
      </c>
      <c r="H249" s="89">
        <f t="shared" si="157"/>
        <v>78.345051398949863</v>
      </c>
      <c r="I249" s="89">
        <f t="shared" si="158"/>
        <v>46.471663928671944</v>
      </c>
      <c r="J249" s="89">
        <f t="shared" si="159"/>
        <v>5.8027932239217392</v>
      </c>
      <c r="K249" s="89">
        <f t="shared" si="160"/>
        <v>24.388582066112093</v>
      </c>
      <c r="L249" s="89">
        <f t="shared" si="161"/>
        <v>29.329405840756607</v>
      </c>
      <c r="M249" s="89">
        <f t="shared" si="162"/>
        <v>27.190440323273066</v>
      </c>
      <c r="N249" s="89">
        <f t="shared" si="163"/>
        <v>21.339373766449683</v>
      </c>
      <c r="O249" s="89">
        <f t="shared" si="174"/>
        <v>4.9872143627978147</v>
      </c>
      <c r="P249" s="89">
        <f t="shared" si="174"/>
        <v>41.631985527030025</v>
      </c>
      <c r="Q249" s="89">
        <f t="shared" si="174"/>
        <v>-18.344996948513838</v>
      </c>
      <c r="R249" s="89">
        <f t="shared" si="174"/>
        <v>38.324386881852064</v>
      </c>
      <c r="S249" s="89">
        <f t="shared" si="174"/>
        <v>53.671433787004844</v>
      </c>
      <c r="T249" s="89">
        <f t="shared" si="174"/>
        <v>-9.8574617657858425</v>
      </c>
      <c r="U249" s="89">
        <f t="shared" si="174"/>
        <v>-2.3222795237799119</v>
      </c>
      <c r="V249" s="89">
        <f t="shared" si="174"/>
        <v>17.789065898187431</v>
      </c>
      <c r="W249" s="89">
        <f t="shared" si="174"/>
        <v>4.9506413890458418</v>
      </c>
      <c r="X249" s="89">
        <f t="shared" si="174"/>
        <v>-10.030942205023663</v>
      </c>
      <c r="Y249" s="89">
        <f t="shared" si="169"/>
        <v>14.615187768882066</v>
      </c>
      <c r="Z249" s="89">
        <f t="shared" si="170"/>
        <v>35.730005571636724</v>
      </c>
      <c r="AA249" s="89">
        <f t="shared" si="171"/>
        <v>-25.37164030227575</v>
      </c>
      <c r="AB249" s="89">
        <f t="shared" si="172"/>
        <v>106.96128867266009</v>
      </c>
      <c r="AC249" s="89">
        <f t="shared" si="166"/>
        <v>17.924152422489414</v>
      </c>
      <c r="AD249" s="4"/>
    </row>
    <row r="250" spans="1:30">
      <c r="A250" s="2">
        <v>39</v>
      </c>
      <c r="B250" s="44" t="s">
        <v>60</v>
      </c>
      <c r="C250" s="11" t="s">
        <v>0</v>
      </c>
      <c r="D250" s="89">
        <f t="shared" si="153"/>
        <v>6.6986875760072877</v>
      </c>
      <c r="E250" s="89">
        <f t="shared" si="154"/>
        <v>16.020488840011126</v>
      </c>
      <c r="F250" s="89">
        <f t="shared" si="155"/>
        <v>17.019235091442567</v>
      </c>
      <c r="G250" s="89">
        <f t="shared" si="156"/>
        <v>21.411897637126785</v>
      </c>
      <c r="H250" s="89">
        <f t="shared" si="157"/>
        <v>22.320860400331256</v>
      </c>
      <c r="I250" s="89">
        <f t="shared" si="158"/>
        <v>5.027455307169987</v>
      </c>
      <c r="J250" s="89">
        <f t="shared" si="159"/>
        <v>19.92334218316752</v>
      </c>
      <c r="K250" s="89">
        <f t="shared" si="160"/>
        <v>6.4469911670266526</v>
      </c>
      <c r="L250" s="89">
        <f t="shared" si="161"/>
        <v>32.526720018184051</v>
      </c>
      <c r="M250" s="89">
        <f t="shared" si="162"/>
        <v>30.132153975984153</v>
      </c>
      <c r="N250" s="89">
        <f t="shared" si="163"/>
        <v>17.474814001533929</v>
      </c>
      <c r="O250" s="89">
        <f t="shared" si="174"/>
        <v>6.8547800126276428</v>
      </c>
      <c r="P250" s="89">
        <f t="shared" si="174"/>
        <v>5.0870174840795812</v>
      </c>
      <c r="Q250" s="89">
        <f t="shared" si="174"/>
        <v>-9.3310670670461207</v>
      </c>
      <c r="R250" s="89">
        <f t="shared" si="174"/>
        <v>28.510848708084694</v>
      </c>
      <c r="S250" s="89">
        <f t="shared" si="174"/>
        <v>27.847252302498049</v>
      </c>
      <c r="T250" s="89">
        <f t="shared" si="174"/>
        <v>22.409665310269844</v>
      </c>
      <c r="U250" s="89">
        <f t="shared" si="174"/>
        <v>5.0369307475796035</v>
      </c>
      <c r="V250" s="89">
        <f t="shared" si="174"/>
        <v>4.7428622004877212</v>
      </c>
      <c r="W250" s="89">
        <f t="shared" si="174"/>
        <v>10.231813662114916</v>
      </c>
      <c r="X250" s="89">
        <f t="shared" si="174"/>
        <v>-4.1601560156971544</v>
      </c>
      <c r="Y250" s="89">
        <f t="shared" si="174"/>
        <v>17.097413958861665</v>
      </c>
      <c r="Z250" s="89">
        <f t="shared" si="174"/>
        <v>16.593872768440349</v>
      </c>
      <c r="AA250" s="89">
        <f t="shared" si="174"/>
        <v>-7.0279416517295914</v>
      </c>
      <c r="AB250" s="89">
        <f t="shared" si="165"/>
        <v>27.464365407333119</v>
      </c>
      <c r="AC250" s="89">
        <f t="shared" si="166"/>
        <v>12.721919765635221</v>
      </c>
      <c r="AD250" s="4"/>
    </row>
    <row r="251" spans="1:30">
      <c r="A251" s="2">
        <v>40</v>
      </c>
      <c r="B251" s="44" t="s">
        <v>59</v>
      </c>
      <c r="C251" s="11" t="s">
        <v>0</v>
      </c>
      <c r="D251" s="89">
        <f t="shared" si="153"/>
        <v>10.655271821080191</v>
      </c>
      <c r="E251" s="89">
        <f t="shared" si="154"/>
        <v>29.115506302895369</v>
      </c>
      <c r="F251" s="89">
        <f t="shared" si="155"/>
        <v>34.848584974816589</v>
      </c>
      <c r="G251" s="89">
        <f t="shared" si="156"/>
        <v>27.753692567995046</v>
      </c>
      <c r="H251" s="89">
        <f t="shared" si="157"/>
        <v>13.85141692432488</v>
      </c>
      <c r="I251" s="89">
        <f t="shared" si="158"/>
        <v>0.71479142888321689</v>
      </c>
      <c r="J251" s="89">
        <f t="shared" si="159"/>
        <v>34.244844122672504</v>
      </c>
      <c r="K251" s="89">
        <f t="shared" si="160"/>
        <v>21.467043736980671</v>
      </c>
      <c r="L251" s="89">
        <f t="shared" si="161"/>
        <v>65.458458796269099</v>
      </c>
      <c r="M251" s="89">
        <f t="shared" si="162"/>
        <v>51.286690548985632</v>
      </c>
      <c r="N251" s="89">
        <f t="shared" si="163"/>
        <v>39.026336766511406</v>
      </c>
      <c r="O251" s="89">
        <f t="shared" si="174"/>
        <v>26.446861946462491</v>
      </c>
      <c r="P251" s="89">
        <f t="shared" si="174"/>
        <v>4.256041657914551</v>
      </c>
      <c r="Q251" s="89">
        <f t="shared" si="174"/>
        <v>-15.323894757341733</v>
      </c>
      <c r="R251" s="89">
        <f t="shared" si="174"/>
        <v>17.486938778823841</v>
      </c>
      <c r="S251" s="89">
        <f t="shared" si="174"/>
        <v>27.921983253674142</v>
      </c>
      <c r="T251" s="89">
        <f t="shared" si="174"/>
        <v>12.011333871648816</v>
      </c>
      <c r="U251" s="89">
        <f t="shared" si="174"/>
        <v>11.168200221293773</v>
      </c>
      <c r="V251" s="89">
        <f t="shared" si="174"/>
        <v>5.6018788850711587</v>
      </c>
      <c r="W251" s="89">
        <f t="shared" si="174"/>
        <v>-23.590683836017817</v>
      </c>
      <c r="X251" s="89">
        <f t="shared" si="174"/>
        <v>-18.758744933062516</v>
      </c>
      <c r="Y251" s="89">
        <f t="shared" si="174"/>
        <v>0.10987871723320097</v>
      </c>
      <c r="Z251" s="89">
        <f t="shared" si="174"/>
        <v>13.028245908312172</v>
      </c>
      <c r="AA251" s="89">
        <f t="shared" si="174"/>
        <v>-36.312804323880343</v>
      </c>
      <c r="AB251" s="89">
        <f t="shared" si="165"/>
        <v>13.56600183879668</v>
      </c>
      <c r="AC251" s="89">
        <f t="shared" si="166"/>
        <v>11.74619515212558</v>
      </c>
      <c r="AD251" s="4"/>
    </row>
    <row r="252" spans="1:30">
      <c r="A252" s="2">
        <v>41</v>
      </c>
      <c r="B252" s="44" t="s">
        <v>58</v>
      </c>
      <c r="C252" s="11" t="s">
        <v>0</v>
      </c>
      <c r="D252" s="89">
        <f t="shared" si="153"/>
        <v>-77.075462765561653</v>
      </c>
      <c r="E252" s="89">
        <f t="shared" si="154"/>
        <v>-64.98966763526596</v>
      </c>
      <c r="F252" s="89">
        <f t="shared" si="155"/>
        <v>86.391424561988572</v>
      </c>
      <c r="G252" s="89">
        <f t="shared" si="156"/>
        <v>97.1174381203341</v>
      </c>
      <c r="H252" s="89">
        <f t="shared" si="157"/>
        <v>-47.669293412119664</v>
      </c>
      <c r="I252" s="89">
        <f t="shared" si="158"/>
        <v>415.3329389463297</v>
      </c>
      <c r="J252" s="89">
        <f t="shared" si="159"/>
        <v>69.093908117094742</v>
      </c>
      <c r="K252" s="89">
        <f t="shared" si="160"/>
        <v>16.084943524339778</v>
      </c>
      <c r="L252" s="89">
        <f t="shared" si="161"/>
        <v>49.973111600997413</v>
      </c>
      <c r="M252" s="89">
        <f t="shared" si="162"/>
        <v>14.901735358852221</v>
      </c>
      <c r="N252" s="89">
        <f t="shared" si="163"/>
        <v>6.8984762605105061</v>
      </c>
      <c r="O252" s="89">
        <f t="shared" si="174"/>
        <v>-9.8830596231490233</v>
      </c>
      <c r="P252" s="89">
        <f t="shared" si="174"/>
        <v>-46.723205570777147</v>
      </c>
      <c r="Q252" s="89">
        <f t="shared" si="174"/>
        <v>-51.232483330776077</v>
      </c>
      <c r="R252" s="89">
        <f t="shared" si="174"/>
        <v>41.503372908603552</v>
      </c>
      <c r="S252" s="89">
        <f t="shared" si="174"/>
        <v>-6.0752741177110892</v>
      </c>
      <c r="T252" s="89">
        <f t="shared" si="174"/>
        <v>21.850746694775538</v>
      </c>
      <c r="U252" s="89">
        <f t="shared" si="174"/>
        <v>6.8355865289697988</v>
      </c>
      <c r="V252" s="89">
        <f t="shared" si="174"/>
        <v>5.7476885700246783</v>
      </c>
      <c r="W252" s="89">
        <f t="shared" si="174"/>
        <v>-9.0222081090074937</v>
      </c>
      <c r="X252" s="89">
        <f t="shared" si="174"/>
        <v>4.5324184975007427</v>
      </c>
      <c r="Y252" s="89">
        <f t="shared" si="174"/>
        <v>10.724101676362523</v>
      </c>
      <c r="Z252" s="89">
        <f t="shared" si="174"/>
        <v>-3.0094568560252242</v>
      </c>
      <c r="AA252" s="89">
        <f t="shared" si="174"/>
        <v>-49.884537669003791</v>
      </c>
      <c r="AB252" s="89">
        <f t="shared" si="165"/>
        <v>-17.382365097408069</v>
      </c>
      <c r="AC252" s="89">
        <f t="shared" si="166"/>
        <v>-2.4773140507843721</v>
      </c>
      <c r="AD252" s="4"/>
    </row>
    <row r="253" spans="1:30">
      <c r="A253" s="2">
        <v>42</v>
      </c>
      <c r="B253" s="44" t="s">
        <v>57</v>
      </c>
      <c r="C253" s="11" t="s">
        <v>0</v>
      </c>
      <c r="D253" s="89">
        <f t="shared" si="153"/>
        <v>1.5321357246339318</v>
      </c>
      <c r="E253" s="89">
        <f t="shared" si="154"/>
        <v>8.226005858609156</v>
      </c>
      <c r="F253" s="89">
        <f t="shared" si="155"/>
        <v>-7.6477559414605025</v>
      </c>
      <c r="G253" s="89">
        <f t="shared" si="156"/>
        <v>6.1790910063710385</v>
      </c>
      <c r="H253" s="89">
        <f t="shared" si="157"/>
        <v>38.249368805237225</v>
      </c>
      <c r="I253" s="89">
        <f t="shared" si="158"/>
        <v>5.5747581654050293</v>
      </c>
      <c r="J253" s="89">
        <f t="shared" si="159"/>
        <v>21.097710719577705</v>
      </c>
      <c r="K253" s="89">
        <f t="shared" si="160"/>
        <v>13.071903848488049</v>
      </c>
      <c r="L253" s="89">
        <f t="shared" si="161"/>
        <v>16.523915847620742</v>
      </c>
      <c r="M253" s="89">
        <f t="shared" si="162"/>
        <v>6.0234129635097275</v>
      </c>
      <c r="N253" s="89">
        <f t="shared" si="163"/>
        <v>7.562220724437708</v>
      </c>
      <c r="O253" s="89">
        <f t="shared" si="174"/>
        <v>10.809856967100259</v>
      </c>
      <c r="P253" s="89">
        <f t="shared" si="174"/>
        <v>5.2132925704902959</v>
      </c>
      <c r="Q253" s="89">
        <f t="shared" si="174"/>
        <v>-10.05553789711557</v>
      </c>
      <c r="R253" s="89">
        <f t="shared" si="174"/>
        <v>46.107574670664945</v>
      </c>
      <c r="S253" s="89">
        <f t="shared" si="174"/>
        <v>28.144444331567541</v>
      </c>
      <c r="T253" s="89">
        <f t="shared" si="174"/>
        <v>0.19437377799759759</v>
      </c>
      <c r="U253" s="89">
        <f t="shared" si="174"/>
        <v>0.80828927362348679</v>
      </c>
      <c r="V253" s="89">
        <f t="shared" si="174"/>
        <v>-4.740357295387355</v>
      </c>
      <c r="W253" s="89">
        <f t="shared" si="174"/>
        <v>14.72914866170845</v>
      </c>
      <c r="X253" s="89">
        <f t="shared" si="174"/>
        <v>-16.539654557592769</v>
      </c>
      <c r="Y253" s="89">
        <f t="shared" si="174"/>
        <v>4.7648179243141158</v>
      </c>
      <c r="Z253" s="89">
        <f t="shared" si="174"/>
        <v>3.1197075840578634</v>
      </c>
      <c r="AA253" s="89">
        <f t="shared" si="174"/>
        <v>-24.751350096551121</v>
      </c>
      <c r="AB253" s="89">
        <f t="shared" si="165"/>
        <v>-24.57259599579443</v>
      </c>
      <c r="AC253" s="89">
        <f t="shared" si="166"/>
        <v>4.5423206265142255</v>
      </c>
      <c r="AD253" s="4"/>
    </row>
    <row r="254" spans="1:30">
      <c r="A254" s="2">
        <v>43</v>
      </c>
      <c r="B254" s="44" t="s">
        <v>56</v>
      </c>
      <c r="C254" s="11" t="s">
        <v>0</v>
      </c>
      <c r="D254" s="89">
        <f t="shared" si="153"/>
        <v>5.7136910596008619</v>
      </c>
      <c r="E254" s="89">
        <f t="shared" si="154"/>
        <v>-16.442692103547301</v>
      </c>
      <c r="F254" s="89">
        <f t="shared" si="155"/>
        <v>-31.746731270279511</v>
      </c>
      <c r="G254" s="89">
        <f t="shared" si="156"/>
        <v>5.0788515103087519</v>
      </c>
      <c r="H254" s="89">
        <f t="shared" si="157"/>
        <v>49.368514520639877</v>
      </c>
      <c r="I254" s="89">
        <f t="shared" si="158"/>
        <v>9.7312186290294989</v>
      </c>
      <c r="J254" s="89">
        <f t="shared" si="159"/>
        <v>2.9307484096825505</v>
      </c>
      <c r="K254" s="89">
        <f t="shared" si="160"/>
        <v>54.906164024116578</v>
      </c>
      <c r="L254" s="89">
        <f t="shared" si="161"/>
        <v>49.241606738493573</v>
      </c>
      <c r="M254" s="89">
        <f t="shared" si="162"/>
        <v>-1.8229061669379263</v>
      </c>
      <c r="N254" s="89">
        <f t="shared" si="163"/>
        <v>-27.801901813295842</v>
      </c>
      <c r="O254" s="89">
        <f t="shared" si="174"/>
        <v>-24.542661239804232</v>
      </c>
      <c r="P254" s="89">
        <f t="shared" ref="O254:AA268" si="175">IF(O51=0,"--",P51/O51*100-100)</f>
        <v>-25.909464729407532</v>
      </c>
      <c r="Q254" s="89">
        <f t="shared" si="175"/>
        <v>-21.855450591478572</v>
      </c>
      <c r="R254" s="89">
        <f t="shared" si="175"/>
        <v>36.548690506499298</v>
      </c>
      <c r="S254" s="89">
        <f t="shared" si="175"/>
        <v>37.821402330378504</v>
      </c>
      <c r="T254" s="89">
        <f t="shared" si="175"/>
        <v>19.884585960756951</v>
      </c>
      <c r="U254" s="89">
        <f t="shared" si="175"/>
        <v>18.603610030146996</v>
      </c>
      <c r="V254" s="89">
        <f t="shared" si="175"/>
        <v>8.5082285310172665</v>
      </c>
      <c r="W254" s="89">
        <f t="shared" si="175"/>
        <v>21.920796365473123</v>
      </c>
      <c r="X254" s="89">
        <f t="shared" si="175"/>
        <v>-20.356694229029799</v>
      </c>
      <c r="Y254" s="89">
        <f t="shared" si="175"/>
        <v>-18.075906751558691</v>
      </c>
      <c r="Z254" s="89">
        <f t="shared" si="175"/>
        <v>6.3016033414048991</v>
      </c>
      <c r="AA254" s="89">
        <f t="shared" si="175"/>
        <v>-31.485685152529129</v>
      </c>
      <c r="AB254" s="89">
        <f t="shared" si="165"/>
        <v>-35.499646241036231</v>
      </c>
      <c r="AC254" s="89">
        <f t="shared" si="166"/>
        <v>-0.71305036528880805</v>
      </c>
      <c r="AD254" s="4"/>
    </row>
    <row r="255" spans="1:30">
      <c r="A255" s="2">
        <v>44</v>
      </c>
      <c r="B255" s="44" t="s">
        <v>55</v>
      </c>
      <c r="C255" s="11" t="s">
        <v>0</v>
      </c>
      <c r="D255" s="89">
        <f t="shared" si="153"/>
        <v>-1.4979315752489413</v>
      </c>
      <c r="E255" s="89">
        <f t="shared" si="154"/>
        <v>32.637819222910053</v>
      </c>
      <c r="F255" s="89">
        <f t="shared" si="155"/>
        <v>26.967593079875769</v>
      </c>
      <c r="G255" s="89">
        <f t="shared" si="156"/>
        <v>45.557310907355827</v>
      </c>
      <c r="H255" s="89">
        <f t="shared" si="157"/>
        <v>25.707127482086591</v>
      </c>
      <c r="I255" s="89">
        <f t="shared" si="158"/>
        <v>23.275871223161843</v>
      </c>
      <c r="J255" s="89">
        <f t="shared" si="159"/>
        <v>37.677398806178275</v>
      </c>
      <c r="K255" s="89">
        <f t="shared" si="160"/>
        <v>20.952760556580756</v>
      </c>
      <c r="L255" s="89">
        <f t="shared" si="161"/>
        <v>74.444341499498023</v>
      </c>
      <c r="M255" s="89">
        <f t="shared" si="162"/>
        <v>29.042264216591747</v>
      </c>
      <c r="N255" s="89">
        <f t="shared" si="163"/>
        <v>34.795464383060363</v>
      </c>
      <c r="O255" s="89">
        <f t="shared" si="175"/>
        <v>0.95283889844375835</v>
      </c>
      <c r="P255" s="89">
        <f t="shared" si="175"/>
        <v>-13.569879908078121</v>
      </c>
      <c r="Q255" s="89">
        <f t="shared" si="175"/>
        <v>-13.545250062921554</v>
      </c>
      <c r="R255" s="89">
        <f t="shared" si="175"/>
        <v>26.001319542031126</v>
      </c>
      <c r="S255" s="89">
        <f t="shared" si="175"/>
        <v>1.3567727688247544</v>
      </c>
      <c r="T255" s="89">
        <f t="shared" si="175"/>
        <v>18.191874040728081</v>
      </c>
      <c r="U255" s="89">
        <f t="shared" si="175"/>
        <v>5.4261528244936841</v>
      </c>
      <c r="V255" s="89">
        <f t="shared" si="175"/>
        <v>14.236270997059748</v>
      </c>
      <c r="W255" s="89">
        <f t="shared" si="175"/>
        <v>5.7171894458802655</v>
      </c>
      <c r="X255" s="89">
        <f t="shared" si="175"/>
        <v>1.515046982293228</v>
      </c>
      <c r="Y255" s="89">
        <f t="shared" si="175"/>
        <v>-3.3653092733053711</v>
      </c>
      <c r="Z255" s="89">
        <f t="shared" si="175"/>
        <v>6.3970684484604448</v>
      </c>
      <c r="AA255" s="89">
        <f t="shared" si="175"/>
        <v>-24.814460469132456</v>
      </c>
      <c r="AB255" s="89">
        <f t="shared" si="165"/>
        <v>-0.99595103580739419</v>
      </c>
      <c r="AC255" s="89">
        <f t="shared" si="166"/>
        <v>12.483273318445782</v>
      </c>
      <c r="AD255" s="4"/>
    </row>
    <row r="256" spans="1:30">
      <c r="A256" s="2">
        <v>45</v>
      </c>
      <c r="B256" s="44" t="s">
        <v>54</v>
      </c>
      <c r="C256" s="11" t="s">
        <v>0</v>
      </c>
      <c r="D256" s="89">
        <f t="shared" si="153"/>
        <v>-30.258894418241908</v>
      </c>
      <c r="E256" s="89">
        <f t="shared" si="154"/>
        <v>-37.845087813303955</v>
      </c>
      <c r="F256" s="89">
        <f t="shared" si="155"/>
        <v>-4.0138148911675842</v>
      </c>
      <c r="G256" s="89">
        <f t="shared" si="156"/>
        <v>-34.413892747365537</v>
      </c>
      <c r="H256" s="89">
        <f t="shared" si="157"/>
        <v>248.25336610841293</v>
      </c>
      <c r="I256" s="89">
        <f t="shared" si="158"/>
        <v>30.121532442030286</v>
      </c>
      <c r="J256" s="89">
        <f t="shared" si="159"/>
        <v>-23.188185454429416</v>
      </c>
      <c r="K256" s="89">
        <f t="shared" si="160"/>
        <v>122.99647140469375</v>
      </c>
      <c r="L256" s="89">
        <f t="shared" si="161"/>
        <v>194.2536633047107</v>
      </c>
      <c r="M256" s="89">
        <f t="shared" si="162"/>
        <v>130.11950829214234</v>
      </c>
      <c r="N256" s="89">
        <f t="shared" si="163"/>
        <v>51.656427897634217</v>
      </c>
      <c r="O256" s="89">
        <f t="shared" si="175"/>
        <v>-28.069373998804011</v>
      </c>
      <c r="P256" s="89">
        <f t="shared" si="175"/>
        <v>-3.4167607574676566</v>
      </c>
      <c r="Q256" s="89">
        <f t="shared" si="175"/>
        <v>-28.448273875890848</v>
      </c>
      <c r="R256" s="89">
        <f t="shared" si="175"/>
        <v>-3.4497592834251662</v>
      </c>
      <c r="S256" s="89">
        <f t="shared" si="175"/>
        <v>8.870417637537571</v>
      </c>
      <c r="T256" s="89">
        <f t="shared" si="175"/>
        <v>8.1904480273526019</v>
      </c>
      <c r="U256" s="89">
        <f t="shared" si="175"/>
        <v>19.332408403646866</v>
      </c>
      <c r="V256" s="89">
        <f t="shared" si="175"/>
        <v>13.030394631464446</v>
      </c>
      <c r="W256" s="89">
        <f t="shared" si="175"/>
        <v>14.320974558185</v>
      </c>
      <c r="X256" s="89">
        <f t="shared" si="175"/>
        <v>-14.729984699404312</v>
      </c>
      <c r="Y256" s="89">
        <f t="shared" si="175"/>
        <v>-7.8520017296239502</v>
      </c>
      <c r="Z256" s="89">
        <f t="shared" si="175"/>
        <v>-0.8881038946794888</v>
      </c>
      <c r="AA256" s="89">
        <f t="shared" si="175"/>
        <v>-9.6008693238281637</v>
      </c>
      <c r="AB256" s="89">
        <f t="shared" si="165"/>
        <v>-11.267643839403789</v>
      </c>
      <c r="AC256" s="89">
        <f t="shared" si="166"/>
        <v>9.9737342438749295</v>
      </c>
      <c r="AD256" s="4"/>
    </row>
    <row r="257" spans="1:30">
      <c r="A257" s="2">
        <v>46</v>
      </c>
      <c r="B257" s="44" t="s">
        <v>53</v>
      </c>
      <c r="C257" s="11" t="s">
        <v>0</v>
      </c>
      <c r="D257" s="89">
        <f t="shared" si="153"/>
        <v>-30.28642184209501</v>
      </c>
      <c r="E257" s="89">
        <f t="shared" si="154"/>
        <v>-2.6906351040712622</v>
      </c>
      <c r="F257" s="89">
        <f t="shared" si="155"/>
        <v>-15.09906078839326</v>
      </c>
      <c r="G257" s="89">
        <f t="shared" si="156"/>
        <v>1.5408079268183457</v>
      </c>
      <c r="H257" s="89">
        <f t="shared" si="157"/>
        <v>31.336247569663612</v>
      </c>
      <c r="I257" s="89">
        <f t="shared" si="158"/>
        <v>11.171701933646716</v>
      </c>
      <c r="J257" s="89">
        <f t="shared" si="159"/>
        <v>54.575296859360805</v>
      </c>
      <c r="K257" s="89">
        <f t="shared" si="160"/>
        <v>4.7153077486511279</v>
      </c>
      <c r="L257" s="89">
        <f t="shared" si="161"/>
        <v>38.481061676058999</v>
      </c>
      <c r="M257" s="89">
        <f t="shared" si="162"/>
        <v>0.95399427390843528</v>
      </c>
      <c r="N257" s="89">
        <f t="shared" si="163"/>
        <v>3.6881804855237021</v>
      </c>
      <c r="O257" s="89">
        <f t="shared" si="175"/>
        <v>16.402057472151668</v>
      </c>
      <c r="P257" s="89">
        <f t="shared" si="175"/>
        <v>25.148931998278385</v>
      </c>
      <c r="Q257" s="89">
        <f t="shared" si="175"/>
        <v>-24.957957525732326</v>
      </c>
      <c r="R257" s="89">
        <f t="shared" si="175"/>
        <v>9.3250818747063988</v>
      </c>
      <c r="S257" s="89">
        <f t="shared" si="175"/>
        <v>13.660002077263343</v>
      </c>
      <c r="T257" s="89">
        <f t="shared" si="175"/>
        <v>-2.7321866124378857</v>
      </c>
      <c r="U257" s="89">
        <f t="shared" si="175"/>
        <v>5.4385649873500483</v>
      </c>
      <c r="V257" s="89">
        <f t="shared" si="175"/>
        <v>-5.4980429100217378</v>
      </c>
      <c r="W257" s="89">
        <f t="shared" si="175"/>
        <v>5.0372363968442642</v>
      </c>
      <c r="X257" s="89">
        <f t="shared" si="175"/>
        <v>-9.7370343600965583</v>
      </c>
      <c r="Y257" s="89">
        <f t="shared" si="175"/>
        <v>-9.239876180403428E-2</v>
      </c>
      <c r="Z257" s="89">
        <f t="shared" si="175"/>
        <v>17.389126227837863</v>
      </c>
      <c r="AA257" s="89">
        <f t="shared" si="175"/>
        <v>-4.6065942126338371</v>
      </c>
      <c r="AB257" s="89">
        <f t="shared" si="165"/>
        <v>4.0906392617130649</v>
      </c>
      <c r="AC257" s="89">
        <f t="shared" si="166"/>
        <v>4.1970043816776865</v>
      </c>
      <c r="AD257" s="4"/>
    </row>
    <row r="258" spans="1:30">
      <c r="A258" s="2">
        <v>47</v>
      </c>
      <c r="B258" s="44" t="s">
        <v>52</v>
      </c>
      <c r="C258" s="11" t="s">
        <v>0</v>
      </c>
      <c r="D258" s="89">
        <f t="shared" si="153"/>
        <v>-7.3548679416262246</v>
      </c>
      <c r="E258" s="89">
        <f t="shared" si="154"/>
        <v>373.74941923493878</v>
      </c>
      <c r="F258" s="89">
        <f t="shared" si="155"/>
        <v>-9.4200030969873154</v>
      </c>
      <c r="G258" s="89">
        <f t="shared" si="156"/>
        <v>-69.230995707176234</v>
      </c>
      <c r="H258" s="89">
        <f t="shared" si="157"/>
        <v>-42.139005410944741</v>
      </c>
      <c r="I258" s="89">
        <f t="shared" si="158"/>
        <v>166.58166803589143</v>
      </c>
      <c r="J258" s="89">
        <f t="shared" si="159"/>
        <v>35.106199896741771</v>
      </c>
      <c r="K258" s="89">
        <f t="shared" si="160"/>
        <v>53.430052580907955</v>
      </c>
      <c r="L258" s="89">
        <f t="shared" si="161"/>
        <v>-9.1932196975913314</v>
      </c>
      <c r="M258" s="89">
        <f t="shared" si="162"/>
        <v>82.653202246952105</v>
      </c>
      <c r="N258" s="89">
        <f t="shared" si="163"/>
        <v>20.603434778838164</v>
      </c>
      <c r="O258" s="89">
        <f t="shared" si="175"/>
        <v>221.42578271098506</v>
      </c>
      <c r="P258" s="89">
        <f t="shared" si="175"/>
        <v>95.278532159900436</v>
      </c>
      <c r="Q258" s="89">
        <f t="shared" si="175"/>
        <v>-59.385930826030801</v>
      </c>
      <c r="R258" s="89">
        <f t="shared" si="175"/>
        <v>53.889135832571668</v>
      </c>
      <c r="S258" s="89">
        <f t="shared" si="175"/>
        <v>135.37519873361603</v>
      </c>
      <c r="T258" s="89">
        <f t="shared" si="175"/>
        <v>-78.843090766476365</v>
      </c>
      <c r="U258" s="89">
        <f t="shared" si="175"/>
        <v>-63.339982584314768</v>
      </c>
      <c r="V258" s="89">
        <f t="shared" si="175"/>
        <v>26.909048028166652</v>
      </c>
      <c r="W258" s="89">
        <f t="shared" si="175"/>
        <v>-36.674680703975127</v>
      </c>
      <c r="X258" s="89">
        <f t="shared" si="175"/>
        <v>76.399012279429343</v>
      </c>
      <c r="Y258" s="89">
        <f t="shared" si="175"/>
        <v>239.90376525681455</v>
      </c>
      <c r="Z258" s="89">
        <f t="shared" si="175"/>
        <v>-23.83675831285467</v>
      </c>
      <c r="AA258" s="89">
        <f t="shared" si="175"/>
        <v>-17.532034980969073</v>
      </c>
      <c r="AB258" s="89">
        <f t="shared" si="165"/>
        <v>-35.305966100170366</v>
      </c>
      <c r="AC258" s="89">
        <f t="shared" si="166"/>
        <v>9.650407188355075</v>
      </c>
      <c r="AD258" s="4"/>
    </row>
    <row r="259" spans="1:30">
      <c r="A259" s="2">
        <v>48</v>
      </c>
      <c r="B259" s="44" t="s">
        <v>51</v>
      </c>
      <c r="C259" s="11" t="s">
        <v>0</v>
      </c>
      <c r="D259" s="89">
        <f t="shared" si="153"/>
        <v>12.787241698523459</v>
      </c>
      <c r="E259" s="89">
        <f t="shared" si="154"/>
        <v>19.986823042823517</v>
      </c>
      <c r="F259" s="89">
        <f t="shared" si="155"/>
        <v>32.012615823162662</v>
      </c>
      <c r="G259" s="89">
        <f t="shared" si="156"/>
        <v>19.41334376948096</v>
      </c>
      <c r="H259" s="89">
        <f t="shared" si="157"/>
        <v>22.042855702721269</v>
      </c>
      <c r="I259" s="89">
        <f t="shared" si="158"/>
        <v>23.855534267148087</v>
      </c>
      <c r="J259" s="89">
        <f t="shared" si="159"/>
        <v>30.763697439693658</v>
      </c>
      <c r="K259" s="89">
        <f t="shared" si="160"/>
        <v>30.314317886165298</v>
      </c>
      <c r="L259" s="89">
        <f t="shared" si="161"/>
        <v>42.329315090936944</v>
      </c>
      <c r="M259" s="89">
        <f t="shared" si="162"/>
        <v>30.244457049717312</v>
      </c>
      <c r="N259" s="89">
        <f t="shared" si="163"/>
        <v>30.545523093025821</v>
      </c>
      <c r="O259" s="89">
        <f t="shared" si="175"/>
        <v>19.803190488051456</v>
      </c>
      <c r="P259" s="89">
        <f t="shared" si="175"/>
        <v>12.731430188261641</v>
      </c>
      <c r="Q259" s="89">
        <f t="shared" si="175"/>
        <v>-4.8636652215429734</v>
      </c>
      <c r="R259" s="89">
        <f t="shared" si="175"/>
        <v>13.670548722892903</v>
      </c>
      <c r="S259" s="89">
        <f t="shared" si="175"/>
        <v>37.121391737910784</v>
      </c>
      <c r="T259" s="89">
        <f t="shared" si="175"/>
        <v>5.285697149158409</v>
      </c>
      <c r="U259" s="89">
        <f t="shared" si="175"/>
        <v>6.3278752814536716</v>
      </c>
      <c r="V259" s="89">
        <f t="shared" si="175"/>
        <v>3.2518684072845758</v>
      </c>
      <c r="W259" s="89">
        <f t="shared" si="175"/>
        <v>35.335299492262919</v>
      </c>
      <c r="X259" s="89">
        <f t="shared" si="175"/>
        <v>-19.393374543842356</v>
      </c>
      <c r="Y259" s="89">
        <f t="shared" si="175"/>
        <v>15.068988503400618</v>
      </c>
      <c r="Z259" s="89">
        <f t="shared" si="175"/>
        <v>7.1757612417198544</v>
      </c>
      <c r="AA259" s="89">
        <f t="shared" si="175"/>
        <v>-8.9943089493020381</v>
      </c>
      <c r="AB259" s="89">
        <f t="shared" si="165"/>
        <v>-5.2266390568331218</v>
      </c>
      <c r="AC259" s="89">
        <f t="shared" si="166"/>
        <v>14.743226234579708</v>
      </c>
      <c r="AD259" s="4"/>
    </row>
    <row r="260" spans="1:30">
      <c r="A260" s="2">
        <v>49</v>
      </c>
      <c r="B260" s="44" t="s">
        <v>50</v>
      </c>
      <c r="C260" s="11" t="s">
        <v>0</v>
      </c>
      <c r="D260" s="89">
        <f t="shared" si="153"/>
        <v>19.75014101621268</v>
      </c>
      <c r="E260" s="89">
        <f t="shared" si="154"/>
        <v>27.567166561700219</v>
      </c>
      <c r="F260" s="89">
        <f t="shared" si="155"/>
        <v>5.1398908236424603</v>
      </c>
      <c r="G260" s="89">
        <f t="shared" si="156"/>
        <v>-17.093755300008311</v>
      </c>
      <c r="H260" s="89">
        <f t="shared" si="157"/>
        <v>-0.75485850772685126</v>
      </c>
      <c r="I260" s="89">
        <f t="shared" si="158"/>
        <v>47.79236827379799</v>
      </c>
      <c r="J260" s="89">
        <f t="shared" si="159"/>
        <v>56.174372496551399</v>
      </c>
      <c r="K260" s="89">
        <f t="shared" si="160"/>
        <v>27.336812255953831</v>
      </c>
      <c r="L260" s="89">
        <f t="shared" si="161"/>
        <v>51.003070003263929</v>
      </c>
      <c r="M260" s="89">
        <f t="shared" si="162"/>
        <v>24.062806215835209</v>
      </c>
      <c r="N260" s="89">
        <f t="shared" si="163"/>
        <v>32.831881314055209</v>
      </c>
      <c r="O260" s="89">
        <f t="shared" si="175"/>
        <v>43.05927526030186</v>
      </c>
      <c r="P260" s="89">
        <f t="shared" si="175"/>
        <v>24.591317428751452</v>
      </c>
      <c r="Q260" s="89">
        <f t="shared" si="175"/>
        <v>-6.6005909141198913</v>
      </c>
      <c r="R260" s="89">
        <f t="shared" si="175"/>
        <v>17.342438030267274</v>
      </c>
      <c r="S260" s="89">
        <f t="shared" si="175"/>
        <v>5.607716081528352</v>
      </c>
      <c r="T260" s="89">
        <f t="shared" si="175"/>
        <v>4.907366978636901</v>
      </c>
      <c r="U260" s="89">
        <f t="shared" si="175"/>
        <v>12.971655198041688</v>
      </c>
      <c r="V260" s="89">
        <f t="shared" si="175"/>
        <v>3.0626222072679639</v>
      </c>
      <c r="W260" s="89">
        <f t="shared" si="175"/>
        <v>8.0690559843719569</v>
      </c>
      <c r="X260" s="89">
        <f t="shared" si="175"/>
        <v>-1.4024279038029874</v>
      </c>
      <c r="Y260" s="89">
        <f t="shared" si="175"/>
        <v>8.5020503255861541</v>
      </c>
      <c r="Z260" s="89">
        <f t="shared" si="175"/>
        <v>12.483241829372545</v>
      </c>
      <c r="AA260" s="89">
        <f t="shared" si="175"/>
        <v>5.240804913159252</v>
      </c>
      <c r="AB260" s="89">
        <f t="shared" si="165"/>
        <v>-16.199039198782927</v>
      </c>
      <c r="AC260" s="89">
        <f t="shared" si="166"/>
        <v>13.663294907423975</v>
      </c>
      <c r="AD260" s="4"/>
    </row>
    <row r="261" spans="1:30">
      <c r="A261" s="2">
        <v>50</v>
      </c>
      <c r="B261" s="44" t="s">
        <v>49</v>
      </c>
      <c r="C261" s="11" t="s">
        <v>0</v>
      </c>
      <c r="D261" s="89">
        <f t="shared" si="153"/>
        <v>-4.9632524072579827</v>
      </c>
      <c r="E261" s="89">
        <f t="shared" si="154"/>
        <v>1.4009663999666344</v>
      </c>
      <c r="F261" s="89">
        <f t="shared" si="155"/>
        <v>20.269923354819625</v>
      </c>
      <c r="G261" s="89">
        <f t="shared" si="156"/>
        <v>-6.3448133679013523</v>
      </c>
      <c r="H261" s="89">
        <f t="shared" si="157"/>
        <v>36.350626200875695</v>
      </c>
      <c r="I261" s="89">
        <f t="shared" si="158"/>
        <v>-13.04318817824111</v>
      </c>
      <c r="J261" s="89">
        <f t="shared" si="159"/>
        <v>4.4811099383720148</v>
      </c>
      <c r="K261" s="89">
        <f t="shared" si="160"/>
        <v>32.746491738128668</v>
      </c>
      <c r="L261" s="89">
        <f t="shared" si="161"/>
        <v>62.573482758554633</v>
      </c>
      <c r="M261" s="89">
        <f t="shared" si="162"/>
        <v>21.160838341189134</v>
      </c>
      <c r="N261" s="89">
        <f t="shared" si="163"/>
        <v>21.299203880934556</v>
      </c>
      <c r="O261" s="89">
        <f t="shared" si="175"/>
        <v>-7.5006435505954414</v>
      </c>
      <c r="P261" s="89">
        <f t="shared" si="175"/>
        <v>-13.228266761190895</v>
      </c>
      <c r="Q261" s="89">
        <f t="shared" si="175"/>
        <v>-37.525032276349201</v>
      </c>
      <c r="R261" s="89">
        <f t="shared" si="175"/>
        <v>17.511772104380796</v>
      </c>
      <c r="S261" s="89">
        <f t="shared" si="175"/>
        <v>29.86269415404945</v>
      </c>
      <c r="T261" s="89">
        <f t="shared" si="175"/>
        <v>-4.2273313110371618</v>
      </c>
      <c r="U261" s="89">
        <f t="shared" si="175"/>
        <v>-8.6151365326540059</v>
      </c>
      <c r="V261" s="89">
        <f t="shared" si="175"/>
        <v>-12.351313118347051</v>
      </c>
      <c r="W261" s="89">
        <f t="shared" si="175"/>
        <v>-15.732971573035144</v>
      </c>
      <c r="X261" s="89">
        <f t="shared" si="175"/>
        <v>-2.8605966718132976</v>
      </c>
      <c r="Y261" s="89">
        <f t="shared" si="175"/>
        <v>-7.3463248761083264</v>
      </c>
      <c r="Z261" s="89">
        <f t="shared" si="175"/>
        <v>23.947110801797763</v>
      </c>
      <c r="AA261" s="89">
        <f t="shared" si="175"/>
        <v>-22.28903614223114</v>
      </c>
      <c r="AB261" s="89">
        <f t="shared" si="165"/>
        <v>-50.567497593819674</v>
      </c>
      <c r="AC261" s="89">
        <f t="shared" si="166"/>
        <v>-0.38704712571454536</v>
      </c>
      <c r="AD261" s="4"/>
    </row>
    <row r="262" spans="1:30">
      <c r="A262" s="2">
        <v>51</v>
      </c>
      <c r="B262" s="44" t="s">
        <v>48</v>
      </c>
      <c r="C262" s="11" t="s">
        <v>0</v>
      </c>
      <c r="D262" s="89">
        <f t="shared" si="153"/>
        <v>-5.380185429980159</v>
      </c>
      <c r="E262" s="89">
        <f t="shared" si="154"/>
        <v>93.950603187461013</v>
      </c>
      <c r="F262" s="89">
        <f t="shared" si="155"/>
        <v>-26.301142735908897</v>
      </c>
      <c r="G262" s="89">
        <f t="shared" si="156"/>
        <v>-46.803205235033488</v>
      </c>
      <c r="H262" s="89">
        <f t="shared" si="157"/>
        <v>-6.6509543486059499</v>
      </c>
      <c r="I262" s="89">
        <f t="shared" si="158"/>
        <v>-58.071232043594428</v>
      </c>
      <c r="J262" s="89">
        <f t="shared" si="159"/>
        <v>-30.293491509345515</v>
      </c>
      <c r="K262" s="89">
        <f t="shared" si="160"/>
        <v>87.127664624702589</v>
      </c>
      <c r="L262" s="89">
        <f t="shared" si="161"/>
        <v>28.675535382593182</v>
      </c>
      <c r="M262" s="89">
        <f t="shared" si="162"/>
        <v>352.87058159584592</v>
      </c>
      <c r="N262" s="89">
        <f t="shared" si="163"/>
        <v>41.661148168402008</v>
      </c>
      <c r="O262" s="89">
        <f t="shared" si="175"/>
        <v>13.28097087261159</v>
      </c>
      <c r="P262" s="89">
        <f t="shared" si="175"/>
        <v>2.14996513722798</v>
      </c>
      <c r="Q262" s="89">
        <f t="shared" si="175"/>
        <v>-50.600723971000114</v>
      </c>
      <c r="R262" s="89">
        <f t="shared" si="175"/>
        <v>47.156888681113799</v>
      </c>
      <c r="S262" s="89">
        <f t="shared" si="175"/>
        <v>76.888604558042829</v>
      </c>
      <c r="T262" s="89">
        <f t="shared" si="175"/>
        <v>-24.350368339725563</v>
      </c>
      <c r="U262" s="89">
        <f t="shared" si="175"/>
        <v>7.3447077366752183</v>
      </c>
      <c r="V262" s="89">
        <f t="shared" si="175"/>
        <v>2.9257624151645132</v>
      </c>
      <c r="W262" s="89">
        <f t="shared" si="175"/>
        <v>-2.9048949355178308</v>
      </c>
      <c r="X262" s="89">
        <f t="shared" si="175"/>
        <v>-15.059386681980058</v>
      </c>
      <c r="Y262" s="89">
        <f t="shared" si="175"/>
        <v>26.95122226016619</v>
      </c>
      <c r="Z262" s="89">
        <f t="shared" si="175"/>
        <v>-13.059422565439505</v>
      </c>
      <c r="AA262" s="89">
        <f t="shared" si="175"/>
        <v>-53.160214620490748</v>
      </c>
      <c r="AB262" s="89">
        <f t="shared" si="165"/>
        <v>208.83765808321078</v>
      </c>
      <c r="AC262" s="89">
        <f t="shared" si="166"/>
        <v>6.3577593238334913</v>
      </c>
      <c r="AD262" s="4"/>
    </row>
    <row r="263" spans="1:30">
      <c r="A263" s="2">
        <v>52</v>
      </c>
      <c r="B263" s="44" t="s">
        <v>47</v>
      </c>
      <c r="C263" s="11" t="s">
        <v>0</v>
      </c>
      <c r="D263" s="89">
        <f t="shared" si="153"/>
        <v>-6.3728913262225575</v>
      </c>
      <c r="E263" s="89">
        <f t="shared" si="154"/>
        <v>5.1114973422642862</v>
      </c>
      <c r="F263" s="89">
        <f t="shared" si="155"/>
        <v>-30.128354158598427</v>
      </c>
      <c r="G263" s="89">
        <f t="shared" si="156"/>
        <v>42.531254986233989</v>
      </c>
      <c r="H263" s="89">
        <f t="shared" si="157"/>
        <v>2.8892383040284244</v>
      </c>
      <c r="I263" s="89">
        <f t="shared" si="158"/>
        <v>-14.944418462494951</v>
      </c>
      <c r="J263" s="89">
        <f t="shared" si="159"/>
        <v>-1.6949521035278963</v>
      </c>
      <c r="K263" s="89">
        <f t="shared" si="160"/>
        <v>1.8466098835587132</v>
      </c>
      <c r="L263" s="89">
        <f t="shared" si="161"/>
        <v>0.99059197704809776</v>
      </c>
      <c r="M263" s="89">
        <f t="shared" si="162"/>
        <v>68.569619739709935</v>
      </c>
      <c r="N263" s="89">
        <f t="shared" si="163"/>
        <v>2.7698510322666721</v>
      </c>
      <c r="O263" s="89">
        <f t="shared" si="175"/>
        <v>-0.33213636684793357</v>
      </c>
      <c r="P263" s="89">
        <f t="shared" si="175"/>
        <v>17.017868972036027</v>
      </c>
      <c r="Q263" s="89">
        <f t="shared" si="175"/>
        <v>-17.867599696019141</v>
      </c>
      <c r="R263" s="89">
        <f t="shared" si="175"/>
        <v>44.485157070826631</v>
      </c>
      <c r="S263" s="89">
        <f t="shared" si="175"/>
        <v>0.24434093522023659</v>
      </c>
      <c r="T263" s="89">
        <f t="shared" si="175"/>
        <v>-2.4676027952048543</v>
      </c>
      <c r="U263" s="89">
        <f t="shared" si="175"/>
        <v>-1.005285342813707</v>
      </c>
      <c r="V263" s="89">
        <f t="shared" si="175"/>
        <v>-2.578255687369051</v>
      </c>
      <c r="W263" s="89">
        <f t="shared" si="175"/>
        <v>27.604042101442644</v>
      </c>
      <c r="X263" s="89">
        <f t="shared" si="175"/>
        <v>-25.361461596713212</v>
      </c>
      <c r="Y263" s="89">
        <f t="shared" si="175"/>
        <v>5.7944415701995524</v>
      </c>
      <c r="Z263" s="89">
        <f t="shared" si="175"/>
        <v>15.374694336587964</v>
      </c>
      <c r="AA263" s="89">
        <f t="shared" si="175"/>
        <v>-19.373326297385347</v>
      </c>
      <c r="AB263" s="89">
        <f t="shared" si="165"/>
        <v>-18.108397423717008</v>
      </c>
      <c r="AC263" s="89">
        <f t="shared" si="166"/>
        <v>1.5846011859925255</v>
      </c>
      <c r="AD263" s="4"/>
    </row>
    <row r="264" spans="1:30">
      <c r="A264" s="2">
        <v>53</v>
      </c>
      <c r="B264" s="44" t="s">
        <v>46</v>
      </c>
      <c r="C264" s="11" t="s">
        <v>0</v>
      </c>
      <c r="D264" s="89">
        <f t="shared" si="153"/>
        <v>19.996199915054618</v>
      </c>
      <c r="E264" s="89">
        <f t="shared" si="154"/>
        <v>-4.8603215638983386</v>
      </c>
      <c r="F264" s="89">
        <f t="shared" si="155"/>
        <v>14.083680099841601</v>
      </c>
      <c r="G264" s="89">
        <f t="shared" si="156"/>
        <v>18.567079412937431</v>
      </c>
      <c r="H264" s="89">
        <f t="shared" si="157"/>
        <v>25.020422579572482</v>
      </c>
      <c r="I264" s="89">
        <f t="shared" si="158"/>
        <v>-41.980262461275345</v>
      </c>
      <c r="J264" s="89">
        <f t="shared" si="159"/>
        <v>11.16979960145477</v>
      </c>
      <c r="K264" s="89">
        <f t="shared" si="160"/>
        <v>-9.1597705566572216</v>
      </c>
      <c r="L264" s="89">
        <f t="shared" si="161"/>
        <v>18.850841877232583</v>
      </c>
      <c r="M264" s="89">
        <f t="shared" si="162"/>
        <v>14.38196744833769</v>
      </c>
      <c r="N264" s="89">
        <f t="shared" si="163"/>
        <v>-2.6953967693079903</v>
      </c>
      <c r="O264" s="89">
        <f t="shared" si="175"/>
        <v>10.515087297499235</v>
      </c>
      <c r="P264" s="89">
        <f t="shared" si="175"/>
        <v>19.937923833897457</v>
      </c>
      <c r="Q264" s="89">
        <f t="shared" si="175"/>
        <v>-28.862940809253701</v>
      </c>
      <c r="R264" s="89">
        <f t="shared" si="175"/>
        <v>56.174680074254866</v>
      </c>
      <c r="S264" s="89">
        <f t="shared" si="175"/>
        <v>46.223511552800858</v>
      </c>
      <c r="T264" s="89">
        <f t="shared" si="175"/>
        <v>26.247663437977351</v>
      </c>
      <c r="U264" s="89">
        <f t="shared" si="175"/>
        <v>19.695840190759895</v>
      </c>
      <c r="V264" s="89">
        <f t="shared" si="175"/>
        <v>-6.5225840553410563</v>
      </c>
      <c r="W264" s="89">
        <f t="shared" si="175"/>
        <v>-8.4374962517426866</v>
      </c>
      <c r="X264" s="89">
        <f t="shared" si="175"/>
        <v>-17.950849837943338</v>
      </c>
      <c r="Y264" s="89">
        <f t="shared" si="175"/>
        <v>-16.981020392570784</v>
      </c>
      <c r="Z264" s="89">
        <f t="shared" si="175"/>
        <v>7.0673956901885049</v>
      </c>
      <c r="AA264" s="89">
        <f t="shared" si="175"/>
        <v>-23.282333129849704</v>
      </c>
      <c r="AB264" s="89">
        <f t="shared" si="165"/>
        <v>-29.40796460614159</v>
      </c>
      <c r="AC264" s="89">
        <f t="shared" si="166"/>
        <v>1.9351236671604397</v>
      </c>
      <c r="AD264" s="4"/>
    </row>
    <row r="265" spans="1:30">
      <c r="A265" s="2">
        <v>54</v>
      </c>
      <c r="B265" s="44" t="s">
        <v>45</v>
      </c>
      <c r="C265" s="11" t="s">
        <v>0</v>
      </c>
      <c r="D265" s="89">
        <f t="shared" si="153"/>
        <v>-15.077621252292928</v>
      </c>
      <c r="E265" s="89">
        <f t="shared" si="154"/>
        <v>57.467117989122926</v>
      </c>
      <c r="F265" s="89">
        <f t="shared" si="155"/>
        <v>11.517381128513833</v>
      </c>
      <c r="G265" s="89">
        <f t="shared" si="156"/>
        <v>-21.563800845980097</v>
      </c>
      <c r="H265" s="89">
        <f t="shared" si="157"/>
        <v>150.21940624796085</v>
      </c>
      <c r="I265" s="89">
        <f t="shared" si="158"/>
        <v>-38.201552188924381</v>
      </c>
      <c r="J265" s="89">
        <f t="shared" si="159"/>
        <v>33.630783745462338</v>
      </c>
      <c r="K265" s="89">
        <f t="shared" si="160"/>
        <v>15.050138047611867</v>
      </c>
      <c r="L265" s="89">
        <f t="shared" si="161"/>
        <v>62.27953315559904</v>
      </c>
      <c r="M265" s="89">
        <f t="shared" si="162"/>
        <v>498.70635607394865</v>
      </c>
      <c r="N265" s="89">
        <f t="shared" si="163"/>
        <v>-42.906143636165716</v>
      </c>
      <c r="O265" s="89">
        <f t="shared" si="175"/>
        <v>21.371850929541637</v>
      </c>
      <c r="P265" s="89">
        <f t="shared" si="175"/>
        <v>36.259483651091358</v>
      </c>
      <c r="Q265" s="89">
        <f t="shared" si="175"/>
        <v>-11.392320357812409</v>
      </c>
      <c r="R265" s="89">
        <f t="shared" si="175"/>
        <v>47.822532231569966</v>
      </c>
      <c r="S265" s="89">
        <f t="shared" si="175"/>
        <v>40.284721075078238</v>
      </c>
      <c r="T265" s="89">
        <f t="shared" si="175"/>
        <v>9.6501251403485782</v>
      </c>
      <c r="U265" s="89">
        <f t="shared" si="175"/>
        <v>10.802196369251035</v>
      </c>
      <c r="V265" s="89">
        <f t="shared" si="175"/>
        <v>8.8448193811497333</v>
      </c>
      <c r="W265" s="89">
        <f t="shared" si="175"/>
        <v>-1.2451429333233222</v>
      </c>
      <c r="X265" s="89">
        <f t="shared" si="175"/>
        <v>-2.7017636631021134</v>
      </c>
      <c r="Y265" s="89">
        <f t="shared" si="175"/>
        <v>18.09316173826933</v>
      </c>
      <c r="Z265" s="89">
        <f t="shared" si="175"/>
        <v>19.35580572182927</v>
      </c>
      <c r="AA265" s="89">
        <f t="shared" si="175"/>
        <v>-29.116669786366245</v>
      </c>
      <c r="AB265" s="89">
        <f t="shared" si="165"/>
        <v>-23.764512308422837</v>
      </c>
      <c r="AC265" s="89">
        <f t="shared" si="166"/>
        <v>15.803211826222622</v>
      </c>
      <c r="AD265" s="4"/>
    </row>
    <row r="266" spans="1:30">
      <c r="A266" s="2">
        <v>55</v>
      </c>
      <c r="B266" s="44" t="s">
        <v>44</v>
      </c>
      <c r="C266" s="11" t="s">
        <v>0</v>
      </c>
      <c r="D266" s="89">
        <f t="shared" si="153"/>
        <v>17.302857568628809</v>
      </c>
      <c r="E266" s="89">
        <f t="shared" si="154"/>
        <v>26.147457285986818</v>
      </c>
      <c r="F266" s="89">
        <f t="shared" si="155"/>
        <v>11.992072286229117</v>
      </c>
      <c r="G266" s="89">
        <f t="shared" si="156"/>
        <v>-3.9848308638509167</v>
      </c>
      <c r="H266" s="89">
        <f t="shared" si="157"/>
        <v>25.210882674849927</v>
      </c>
      <c r="I266" s="89">
        <f t="shared" si="158"/>
        <v>-12.523563703473059</v>
      </c>
      <c r="J266" s="89">
        <f t="shared" si="159"/>
        <v>18.30002300463957</v>
      </c>
      <c r="K266" s="89">
        <f t="shared" si="160"/>
        <v>-7.1286386424139607</v>
      </c>
      <c r="L266" s="89">
        <f t="shared" si="161"/>
        <v>29.675080509823459</v>
      </c>
      <c r="M266" s="89">
        <f t="shared" si="162"/>
        <v>184.59465336851031</v>
      </c>
      <c r="N266" s="89">
        <f t="shared" si="163"/>
        <v>35.886770929617398</v>
      </c>
      <c r="O266" s="89">
        <f t="shared" si="175"/>
        <v>2.3423643705021959</v>
      </c>
      <c r="P266" s="89">
        <f t="shared" si="175"/>
        <v>7.2962690893299822</v>
      </c>
      <c r="Q266" s="89">
        <f t="shared" si="175"/>
        <v>-17.588565065670167</v>
      </c>
      <c r="R266" s="89">
        <f t="shared" si="175"/>
        <v>32.687712571171375</v>
      </c>
      <c r="S266" s="89">
        <f t="shared" si="175"/>
        <v>26.146012215212806</v>
      </c>
      <c r="T266" s="89">
        <f t="shared" si="175"/>
        <v>-5.888605963029363</v>
      </c>
      <c r="U266" s="89">
        <f t="shared" si="175"/>
        <v>-1.8074263472587973</v>
      </c>
      <c r="V266" s="89">
        <f t="shared" si="175"/>
        <v>1.9048387558682407</v>
      </c>
      <c r="W266" s="89">
        <f t="shared" si="175"/>
        <v>3.6695937813999109</v>
      </c>
      <c r="X266" s="89">
        <f t="shared" si="175"/>
        <v>-7.4721176262277424</v>
      </c>
      <c r="Y266" s="89">
        <f t="shared" si="175"/>
        <v>-5.5249321082620781</v>
      </c>
      <c r="Z266" s="89">
        <f t="shared" si="175"/>
        <v>14.49474498703583</v>
      </c>
      <c r="AA266" s="89">
        <f t="shared" si="175"/>
        <v>-33.597497072290253</v>
      </c>
      <c r="AB266" s="89">
        <f t="shared" si="165"/>
        <v>-25.131397797947741</v>
      </c>
      <c r="AC266" s="89">
        <f t="shared" si="166"/>
        <v>7.8099776852125444</v>
      </c>
      <c r="AD266" s="4"/>
    </row>
    <row r="267" spans="1:30">
      <c r="A267" s="2">
        <v>56</v>
      </c>
      <c r="B267" s="44" t="s">
        <v>43</v>
      </c>
      <c r="C267" s="11" t="s">
        <v>0</v>
      </c>
      <c r="D267" s="89">
        <f t="shared" si="153"/>
        <v>-26.992770558552266</v>
      </c>
      <c r="E267" s="89">
        <f t="shared" si="154"/>
        <v>15.86265761583725</v>
      </c>
      <c r="F267" s="89">
        <f t="shared" si="155"/>
        <v>-6.7882166785200155</v>
      </c>
      <c r="G267" s="89">
        <f t="shared" si="156"/>
        <v>64.074682031838194</v>
      </c>
      <c r="H267" s="89">
        <f t="shared" si="157"/>
        <v>-19.953299841592482</v>
      </c>
      <c r="I267" s="89">
        <f t="shared" si="158"/>
        <v>-41.442941722369994</v>
      </c>
      <c r="J267" s="89">
        <f t="shared" si="159"/>
        <v>80.486004429104412</v>
      </c>
      <c r="K267" s="89">
        <f t="shared" si="160"/>
        <v>86.226094471493241</v>
      </c>
      <c r="L267" s="89">
        <f t="shared" si="161"/>
        <v>102.94580543824563</v>
      </c>
      <c r="M267" s="89">
        <f t="shared" si="162"/>
        <v>113.54361815154613</v>
      </c>
      <c r="N267" s="89">
        <f t="shared" si="163"/>
        <v>36.924526902627036</v>
      </c>
      <c r="O267" s="89">
        <f t="shared" si="175"/>
        <v>25.470900831675294</v>
      </c>
      <c r="P267" s="89">
        <f t="shared" si="175"/>
        <v>65.820935686086727</v>
      </c>
      <c r="Q267" s="89">
        <f t="shared" si="175"/>
        <v>9.6427434378161223</v>
      </c>
      <c r="R267" s="89">
        <f t="shared" si="175"/>
        <v>47.043098694684716</v>
      </c>
      <c r="S267" s="89">
        <f t="shared" si="175"/>
        <v>25.603004512036634</v>
      </c>
      <c r="T267" s="89">
        <f t="shared" si="175"/>
        <v>-2.6721983934598086</v>
      </c>
      <c r="U267" s="89">
        <f t="shared" si="175"/>
        <v>10.248632233334561</v>
      </c>
      <c r="V267" s="89">
        <f t="shared" si="175"/>
        <v>15.346252016048865</v>
      </c>
      <c r="W267" s="89">
        <f t="shared" si="175"/>
        <v>15.825737238537286</v>
      </c>
      <c r="X267" s="89">
        <f t="shared" si="175"/>
        <v>-6.1426341526926507</v>
      </c>
      <c r="Y267" s="89">
        <f t="shared" si="175"/>
        <v>8.8410897020849006</v>
      </c>
      <c r="Z267" s="89">
        <f t="shared" si="175"/>
        <v>11.0565376802098</v>
      </c>
      <c r="AA267" s="89">
        <f t="shared" si="175"/>
        <v>-17.656767749357471</v>
      </c>
      <c r="AB267" s="89">
        <f t="shared" si="165"/>
        <v>44.491433086643241</v>
      </c>
      <c r="AC267" s="89">
        <f t="shared" si="166"/>
        <v>19.312952667960388</v>
      </c>
      <c r="AD267" s="4"/>
    </row>
    <row r="268" spans="1:30">
      <c r="A268" s="2">
        <v>57</v>
      </c>
      <c r="B268" s="44" t="s">
        <v>42</v>
      </c>
      <c r="C268" s="11" t="s">
        <v>0</v>
      </c>
      <c r="D268" s="89">
        <f t="shared" si="153"/>
        <v>0.87881913660483235</v>
      </c>
      <c r="E268" s="89">
        <f t="shared" si="154"/>
        <v>-34.585602396567594</v>
      </c>
      <c r="F268" s="89">
        <f t="shared" si="155"/>
        <v>8.2784733365445931</v>
      </c>
      <c r="G268" s="89">
        <f t="shared" si="156"/>
        <v>0.13528481197624842</v>
      </c>
      <c r="H268" s="89">
        <f t="shared" si="157"/>
        <v>8.0322670894388324</v>
      </c>
      <c r="I268" s="89">
        <f t="shared" si="158"/>
        <v>1.6536378168650714</v>
      </c>
      <c r="J268" s="89">
        <f t="shared" si="159"/>
        <v>19.456317489402224</v>
      </c>
      <c r="K268" s="89">
        <f t="shared" si="160"/>
        <v>1.280574267571339</v>
      </c>
      <c r="L268" s="89">
        <f t="shared" si="161"/>
        <v>10.775752472840665</v>
      </c>
      <c r="M268" s="89">
        <f t="shared" si="162"/>
        <v>11.858606709925283</v>
      </c>
      <c r="N268" s="89">
        <f t="shared" si="163"/>
        <v>7.3724701608631165</v>
      </c>
      <c r="O268" s="89">
        <f t="shared" si="175"/>
        <v>7.3414571583744674</v>
      </c>
      <c r="P268" s="89">
        <f t="shared" si="175"/>
        <v>-0.41476260426590272</v>
      </c>
      <c r="Q268" s="89">
        <f t="shared" si="175"/>
        <v>-22.43360706066008</v>
      </c>
      <c r="R268" s="89">
        <f t="shared" si="175"/>
        <v>18.404878367156869</v>
      </c>
      <c r="S268" s="89">
        <f t="shared" ref="O268:AA283" si="176">IF(R65=0,"--",S65/R65*100-100)</f>
        <v>35.253299434018771</v>
      </c>
      <c r="T268" s="89">
        <f t="shared" si="176"/>
        <v>4.6361626597242349</v>
      </c>
      <c r="U268" s="89">
        <f t="shared" si="176"/>
        <v>-6.100067283235461</v>
      </c>
      <c r="V268" s="89">
        <f t="shared" si="176"/>
        <v>14.963152741460405</v>
      </c>
      <c r="W268" s="89">
        <f t="shared" si="176"/>
        <v>3.1555912806470161</v>
      </c>
      <c r="X268" s="89">
        <f t="shared" si="176"/>
        <v>1.6472754635898639</v>
      </c>
      <c r="Y268" s="89">
        <f t="shared" si="176"/>
        <v>11.94181712302769</v>
      </c>
      <c r="Z268" s="89">
        <f t="shared" si="176"/>
        <v>18.925486435371084</v>
      </c>
      <c r="AA268" s="89">
        <f t="shared" si="176"/>
        <v>-26.033298607660939</v>
      </c>
      <c r="AB268" s="89">
        <f t="shared" si="165"/>
        <v>6.7844473544028858</v>
      </c>
      <c r="AC268" s="89">
        <f t="shared" si="166"/>
        <v>2.8788686211897101</v>
      </c>
      <c r="AD268" s="4"/>
    </row>
    <row r="269" spans="1:30">
      <c r="A269" s="2">
        <v>58</v>
      </c>
      <c r="B269" s="44" t="s">
        <v>41</v>
      </c>
      <c r="C269" s="11" t="s">
        <v>0</v>
      </c>
      <c r="D269" s="89">
        <f t="shared" si="153"/>
        <v>-21.34614912927681</v>
      </c>
      <c r="E269" s="89">
        <f t="shared" si="154"/>
        <v>48.64356390070094</v>
      </c>
      <c r="F269" s="89">
        <f t="shared" si="155"/>
        <v>-20.784294226036877</v>
      </c>
      <c r="G269" s="89">
        <f t="shared" si="156"/>
        <v>-15.476933307973411</v>
      </c>
      <c r="H269" s="89">
        <f t="shared" si="157"/>
        <v>19.510982840843809</v>
      </c>
      <c r="I269" s="89">
        <f t="shared" si="158"/>
        <v>-8.9487705995530575</v>
      </c>
      <c r="J269" s="89">
        <f t="shared" si="159"/>
        <v>100.91809954232579</v>
      </c>
      <c r="K269" s="89">
        <f t="shared" si="160"/>
        <v>6.7291311550547306</v>
      </c>
      <c r="L269" s="89">
        <f t="shared" si="161"/>
        <v>44.476844000933312</v>
      </c>
      <c r="M269" s="89">
        <f t="shared" si="162"/>
        <v>100.782016096825</v>
      </c>
      <c r="N269" s="89">
        <f t="shared" si="163"/>
        <v>26.148631353559452</v>
      </c>
      <c r="O269" s="89">
        <f t="shared" si="176"/>
        <v>21.77231034749623</v>
      </c>
      <c r="P269" s="89">
        <f t="shared" si="176"/>
        <v>6.9376534905995584</v>
      </c>
      <c r="Q269" s="89">
        <f t="shared" si="176"/>
        <v>-23.502402494168109</v>
      </c>
      <c r="R269" s="89">
        <f t="shared" si="176"/>
        <v>21.383968838307737</v>
      </c>
      <c r="S269" s="89">
        <f t="shared" si="176"/>
        <v>24.990159048691794</v>
      </c>
      <c r="T269" s="89">
        <f t="shared" si="176"/>
        <v>1.5423614296668404</v>
      </c>
      <c r="U269" s="89">
        <f t="shared" si="176"/>
        <v>2.3527899504811103</v>
      </c>
      <c r="V269" s="89">
        <f t="shared" si="176"/>
        <v>10.32240218960348</v>
      </c>
      <c r="W269" s="89">
        <f t="shared" si="176"/>
        <v>-3.1524998769968704</v>
      </c>
      <c r="X269" s="89">
        <f t="shared" si="176"/>
        <v>-8.6853697573302782</v>
      </c>
      <c r="Y269" s="89">
        <f t="shared" si="176"/>
        <v>-1.3156504770371384</v>
      </c>
      <c r="Z269" s="89">
        <f t="shared" si="176"/>
        <v>2.1258329198722663</v>
      </c>
      <c r="AA269" s="89">
        <f t="shared" si="176"/>
        <v>-13.739764658130696</v>
      </c>
      <c r="AB269" s="89">
        <f t="shared" si="165"/>
        <v>-13.087773562171165</v>
      </c>
      <c r="AC269" s="89">
        <f t="shared" si="166"/>
        <v>8.1887329327467597</v>
      </c>
      <c r="AD269" s="4"/>
    </row>
    <row r="270" spans="1:30">
      <c r="A270" s="2">
        <v>59</v>
      </c>
      <c r="B270" s="44" t="s">
        <v>40</v>
      </c>
      <c r="C270" s="11" t="s">
        <v>0</v>
      </c>
      <c r="D270" s="89">
        <f t="shared" si="153"/>
        <v>-54.580796336807431</v>
      </c>
      <c r="E270" s="89">
        <f t="shared" si="154"/>
        <v>172.68997182575885</v>
      </c>
      <c r="F270" s="89">
        <f t="shared" si="155"/>
        <v>64.275507890610584</v>
      </c>
      <c r="G270" s="89">
        <f t="shared" si="156"/>
        <v>-22.723971696209659</v>
      </c>
      <c r="H270" s="89">
        <f t="shared" si="157"/>
        <v>-19.38187025877221</v>
      </c>
      <c r="I270" s="89">
        <f t="shared" si="158"/>
        <v>11.081319934251454</v>
      </c>
      <c r="J270" s="89">
        <f t="shared" si="159"/>
        <v>57.214397130839757</v>
      </c>
      <c r="K270" s="89">
        <f t="shared" si="160"/>
        <v>5.4251584555258461</v>
      </c>
      <c r="L270" s="89">
        <f t="shared" si="161"/>
        <v>87.866441307062104</v>
      </c>
      <c r="M270" s="89">
        <f t="shared" si="162"/>
        <v>65.76401798524418</v>
      </c>
      <c r="N270" s="89">
        <f t="shared" si="163"/>
        <v>6.1414263484329297</v>
      </c>
      <c r="O270" s="89">
        <f t="shared" si="176"/>
        <v>21.299481850706982</v>
      </c>
      <c r="P270" s="89">
        <f t="shared" si="176"/>
        <v>34.35763003754019</v>
      </c>
      <c r="Q270" s="89">
        <f t="shared" si="176"/>
        <v>4.2073855021497479</v>
      </c>
      <c r="R270" s="89">
        <f t="shared" si="176"/>
        <v>54.35172213010236</v>
      </c>
      <c r="S270" s="89">
        <f t="shared" si="176"/>
        <v>23.923060322739758</v>
      </c>
      <c r="T270" s="89">
        <f t="shared" si="176"/>
        <v>7.6342295223952021</v>
      </c>
      <c r="U270" s="89">
        <f t="shared" si="176"/>
        <v>0.81971681208045766</v>
      </c>
      <c r="V270" s="89">
        <f t="shared" si="176"/>
        <v>12.596046062611947</v>
      </c>
      <c r="W270" s="89">
        <f t="shared" si="176"/>
        <v>3.2804743501779967</v>
      </c>
      <c r="X270" s="89">
        <f t="shared" si="176"/>
        <v>6.7622255993879037</v>
      </c>
      <c r="Y270" s="89">
        <f t="shared" si="176"/>
        <v>11.038592158420485</v>
      </c>
      <c r="Z270" s="89">
        <f t="shared" si="176"/>
        <v>3.3567349348800946</v>
      </c>
      <c r="AA270" s="89">
        <f t="shared" si="176"/>
        <v>-31.079366594222861</v>
      </c>
      <c r="AB270" s="89">
        <f t="shared" si="165"/>
        <v>-9.7398968494322418</v>
      </c>
      <c r="AC270" s="89">
        <f t="shared" si="166"/>
        <v>13.02019220877952</v>
      </c>
      <c r="AD270" s="4"/>
    </row>
    <row r="271" spans="1:30">
      <c r="A271" s="2">
        <v>60</v>
      </c>
      <c r="B271" s="44" t="s">
        <v>39</v>
      </c>
      <c r="C271" s="11" t="s">
        <v>0</v>
      </c>
      <c r="D271" s="89">
        <f t="shared" si="153"/>
        <v>-31.309983192274416</v>
      </c>
      <c r="E271" s="89">
        <f t="shared" si="154"/>
        <v>84.897391486904979</v>
      </c>
      <c r="F271" s="89">
        <f t="shared" si="155"/>
        <v>-30.009744265639171</v>
      </c>
      <c r="G271" s="89">
        <f t="shared" si="156"/>
        <v>-49.44613743679249</v>
      </c>
      <c r="H271" s="89">
        <f t="shared" si="157"/>
        <v>42.589512831282889</v>
      </c>
      <c r="I271" s="89">
        <f t="shared" si="158"/>
        <v>-3.2633446226695213</v>
      </c>
      <c r="J271" s="89">
        <f t="shared" si="159"/>
        <v>588.70354102989904</v>
      </c>
      <c r="K271" s="89">
        <f t="shared" si="160"/>
        <v>84.86450355568752</v>
      </c>
      <c r="L271" s="89">
        <f t="shared" si="161"/>
        <v>10.615704441032904</v>
      </c>
      <c r="M271" s="89">
        <f t="shared" si="162"/>
        <v>221.14837877891711</v>
      </c>
      <c r="N271" s="89">
        <f t="shared" si="163"/>
        <v>-16.356931280041167</v>
      </c>
      <c r="O271" s="89">
        <f t="shared" si="176"/>
        <v>9.7387897725433703</v>
      </c>
      <c r="P271" s="89">
        <f t="shared" si="176"/>
        <v>9.027434473461966</v>
      </c>
      <c r="Q271" s="89">
        <f t="shared" si="176"/>
        <v>108.34017383217045</v>
      </c>
      <c r="R271" s="89">
        <f t="shared" si="176"/>
        <v>60.528834415626989</v>
      </c>
      <c r="S271" s="89">
        <f t="shared" si="176"/>
        <v>22.609839921281917</v>
      </c>
      <c r="T271" s="89">
        <f t="shared" si="176"/>
        <v>4.270270555987679</v>
      </c>
      <c r="U271" s="89">
        <f t="shared" si="176"/>
        <v>14.761626998676221</v>
      </c>
      <c r="V271" s="89">
        <f t="shared" si="176"/>
        <v>2.9780328330914188</v>
      </c>
      <c r="W271" s="89">
        <f t="shared" si="176"/>
        <v>7.5149768800051078</v>
      </c>
      <c r="X271" s="89">
        <f t="shared" si="176"/>
        <v>-1.9122621704526068</v>
      </c>
      <c r="Y271" s="89">
        <f t="shared" si="176"/>
        <v>-11.717655134292912</v>
      </c>
      <c r="Z271" s="89">
        <f t="shared" si="176"/>
        <v>0.97752833720861076</v>
      </c>
      <c r="AA271" s="89">
        <f t="shared" si="176"/>
        <v>-20.517661378988223</v>
      </c>
      <c r="AB271" s="89">
        <f t="shared" si="165"/>
        <v>-15.015271328356548</v>
      </c>
      <c r="AC271" s="89">
        <f t="shared" si="166"/>
        <v>18.89629402802268</v>
      </c>
      <c r="AD271" s="4"/>
    </row>
    <row r="272" spans="1:30">
      <c r="A272" s="2">
        <v>61</v>
      </c>
      <c r="B272" s="44" t="s">
        <v>38</v>
      </c>
      <c r="C272" s="11" t="s">
        <v>0</v>
      </c>
      <c r="D272" s="89">
        <f t="shared" si="153"/>
        <v>15.014153200189398</v>
      </c>
      <c r="E272" s="89">
        <f t="shared" si="154"/>
        <v>23.300750106646916</v>
      </c>
      <c r="F272" s="89">
        <f t="shared" si="155"/>
        <v>22.895945148590968</v>
      </c>
      <c r="G272" s="89">
        <f t="shared" si="156"/>
        <v>14.755423137233109</v>
      </c>
      <c r="H272" s="89">
        <f t="shared" si="157"/>
        <v>9.6596161393404145</v>
      </c>
      <c r="I272" s="89">
        <f t="shared" si="158"/>
        <v>8.2920728000371184</v>
      </c>
      <c r="J272" s="89">
        <f t="shared" si="159"/>
        <v>14.047089228204811</v>
      </c>
      <c r="K272" s="89">
        <f t="shared" si="160"/>
        <v>21.634947399713766</v>
      </c>
      <c r="L272" s="89">
        <f t="shared" si="161"/>
        <v>39.826443285350024</v>
      </c>
      <c r="M272" s="89">
        <f t="shared" si="162"/>
        <v>112.47495642045098</v>
      </c>
      <c r="N272" s="89">
        <f t="shared" si="163"/>
        <v>23.086802791968523</v>
      </c>
      <c r="O272" s="89">
        <f t="shared" si="176"/>
        <v>24.284789072921285</v>
      </c>
      <c r="P272" s="89">
        <f t="shared" si="176"/>
        <v>-6.8708601385858543</v>
      </c>
      <c r="Q272" s="89">
        <f t="shared" si="176"/>
        <v>16.342032640746453</v>
      </c>
      <c r="R272" s="89">
        <f t="shared" si="176"/>
        <v>32.611613361282735</v>
      </c>
      <c r="S272" s="89">
        <f t="shared" si="176"/>
        <v>17.469904858191427</v>
      </c>
      <c r="T272" s="89">
        <f t="shared" si="176"/>
        <v>3.4433025505023522</v>
      </c>
      <c r="U272" s="89">
        <f t="shared" si="176"/>
        <v>8.321814531367238</v>
      </c>
      <c r="V272" s="89">
        <f t="shared" si="176"/>
        <v>9.6216814690944545</v>
      </c>
      <c r="W272" s="89">
        <f t="shared" si="176"/>
        <v>8.2545258612076964</v>
      </c>
      <c r="X272" s="89">
        <f t="shared" si="176"/>
        <v>-7.8537775541222885</v>
      </c>
      <c r="Y272" s="89">
        <f t="shared" si="176"/>
        <v>-1.0377382808469235</v>
      </c>
      <c r="Z272" s="89">
        <f t="shared" si="176"/>
        <v>10.112288563519442</v>
      </c>
      <c r="AA272" s="89">
        <f t="shared" si="176"/>
        <v>-3.4523441753114668</v>
      </c>
      <c r="AB272" s="89">
        <f t="shared" si="165"/>
        <v>-16.985977123695321</v>
      </c>
      <c r="AC272" s="89">
        <f t="shared" si="166"/>
        <v>13.522269088370308</v>
      </c>
      <c r="AD272" s="4"/>
    </row>
    <row r="273" spans="1:30">
      <c r="A273" s="2">
        <v>62</v>
      </c>
      <c r="B273" s="44" t="s">
        <v>37</v>
      </c>
      <c r="C273" s="11" t="s">
        <v>0</v>
      </c>
      <c r="D273" s="89">
        <f t="shared" si="153"/>
        <v>1.4150876238018526</v>
      </c>
      <c r="E273" s="89">
        <f t="shared" si="154"/>
        <v>8.9184198974508746</v>
      </c>
      <c r="F273" s="89">
        <f t="shared" si="155"/>
        <v>-0.76669634479354443</v>
      </c>
      <c r="G273" s="89">
        <f t="shared" si="156"/>
        <v>-4.4917874876398258</v>
      </c>
      <c r="H273" s="89">
        <f t="shared" si="157"/>
        <v>18.623776268522874</v>
      </c>
      <c r="I273" s="89">
        <f t="shared" si="158"/>
        <v>-2.496137952291221</v>
      </c>
      <c r="J273" s="89">
        <f t="shared" si="159"/>
        <v>22.482390008394717</v>
      </c>
      <c r="K273" s="89">
        <f t="shared" si="160"/>
        <v>-0.76741754212218893</v>
      </c>
      <c r="L273" s="89">
        <f t="shared" si="161"/>
        <v>33.956985025615609</v>
      </c>
      <c r="M273" s="89">
        <f t="shared" si="162"/>
        <v>89.96791996654062</v>
      </c>
      <c r="N273" s="89">
        <f t="shared" si="163"/>
        <v>19.339946257079532</v>
      </c>
      <c r="O273" s="89">
        <f t="shared" si="176"/>
        <v>12.862572417718951</v>
      </c>
      <c r="P273" s="89">
        <f t="shared" si="176"/>
        <v>2.3252022742340301</v>
      </c>
      <c r="Q273" s="89">
        <f t="shared" si="176"/>
        <v>5.2214291433007105</v>
      </c>
      <c r="R273" s="89">
        <f t="shared" si="176"/>
        <v>21.464441926605815</v>
      </c>
      <c r="S273" s="89">
        <f t="shared" si="176"/>
        <v>5.2772048500953019</v>
      </c>
      <c r="T273" s="89">
        <f t="shared" si="176"/>
        <v>2.2377956525657652</v>
      </c>
      <c r="U273" s="89">
        <f t="shared" si="176"/>
        <v>6.9772861332807707</v>
      </c>
      <c r="V273" s="89">
        <f t="shared" si="176"/>
        <v>6.7188365409524664</v>
      </c>
      <c r="W273" s="89">
        <f t="shared" si="176"/>
        <v>5.8403312325562098</v>
      </c>
      <c r="X273" s="89">
        <f t="shared" si="176"/>
        <v>-4.4612985266885659</v>
      </c>
      <c r="Y273" s="89">
        <f t="shared" si="176"/>
        <v>-2.6527470080196167</v>
      </c>
      <c r="Z273" s="89">
        <f t="shared" si="176"/>
        <v>3.3776748066681535</v>
      </c>
      <c r="AA273" s="89">
        <f t="shared" si="176"/>
        <v>-9.7179351882230804</v>
      </c>
      <c r="AB273" s="89">
        <f t="shared" si="165"/>
        <v>-14.707062955305489</v>
      </c>
      <c r="AC273" s="89">
        <f t="shared" si="166"/>
        <v>7.3696025168084276</v>
      </c>
      <c r="AD273" s="4"/>
    </row>
    <row r="274" spans="1:30">
      <c r="A274" s="2">
        <v>63</v>
      </c>
      <c r="B274" s="44" t="s">
        <v>36</v>
      </c>
      <c r="C274" s="11" t="s">
        <v>0</v>
      </c>
      <c r="D274" s="89">
        <f t="shared" si="153"/>
        <v>-6.3585131449146388</v>
      </c>
      <c r="E274" s="89">
        <f t="shared" si="154"/>
        <v>22.911617167153821</v>
      </c>
      <c r="F274" s="89">
        <f t="shared" si="155"/>
        <v>23.446072564938845</v>
      </c>
      <c r="G274" s="89">
        <f t="shared" si="156"/>
        <v>23.597052691828793</v>
      </c>
      <c r="H274" s="89">
        <f t="shared" si="157"/>
        <v>13.090558861112456</v>
      </c>
      <c r="I274" s="89">
        <f t="shared" si="158"/>
        <v>4.2416606253486719</v>
      </c>
      <c r="J274" s="89">
        <f t="shared" si="159"/>
        <v>213.87240444062809</v>
      </c>
      <c r="K274" s="89">
        <f t="shared" si="160"/>
        <v>-22.940673806166373</v>
      </c>
      <c r="L274" s="89">
        <f t="shared" si="161"/>
        <v>40.988640433534783</v>
      </c>
      <c r="M274" s="89">
        <f t="shared" si="162"/>
        <v>41.107955688373721</v>
      </c>
      <c r="N274" s="89">
        <f t="shared" si="163"/>
        <v>19.555182600316698</v>
      </c>
      <c r="O274" s="89">
        <f t="shared" si="176"/>
        <v>7.5976160354296525</v>
      </c>
      <c r="P274" s="89">
        <f t="shared" si="176"/>
        <v>9.9019244467984748</v>
      </c>
      <c r="Q274" s="89">
        <f t="shared" si="176"/>
        <v>-4.1166812637980428</v>
      </c>
      <c r="R274" s="89">
        <f t="shared" si="176"/>
        <v>26.873311167030707</v>
      </c>
      <c r="S274" s="89">
        <f t="shared" si="176"/>
        <v>4.9272945552661724</v>
      </c>
      <c r="T274" s="89">
        <f t="shared" si="176"/>
        <v>5.427317770471447</v>
      </c>
      <c r="U274" s="89">
        <f t="shared" si="176"/>
        <v>9.6076082593732366</v>
      </c>
      <c r="V274" s="89">
        <f t="shared" si="176"/>
        <v>4.4514359224741042</v>
      </c>
      <c r="W274" s="89">
        <f t="shared" si="176"/>
        <v>6.8426410724485862</v>
      </c>
      <c r="X274" s="89">
        <f t="shared" si="176"/>
        <v>-1.338502805325561</v>
      </c>
      <c r="Y274" s="89">
        <f t="shared" si="176"/>
        <v>6.0396518955270011</v>
      </c>
      <c r="Z274" s="89">
        <f t="shared" si="176"/>
        <v>9.7000529696024955</v>
      </c>
      <c r="AA274" s="89">
        <f t="shared" si="176"/>
        <v>2.6809438019554932E-2</v>
      </c>
      <c r="AB274" s="89">
        <f t="shared" si="165"/>
        <v>146.76203213381177</v>
      </c>
      <c r="AC274" s="89">
        <f t="shared" si="166"/>
        <v>17.462465260359906</v>
      </c>
      <c r="AD274" s="4"/>
    </row>
    <row r="275" spans="1:30">
      <c r="A275" s="2">
        <v>64</v>
      </c>
      <c r="B275" s="44" t="s">
        <v>35</v>
      </c>
      <c r="C275" s="11" t="s">
        <v>0</v>
      </c>
      <c r="D275" s="89">
        <f t="shared" si="153"/>
        <v>3.191745146030172</v>
      </c>
      <c r="E275" s="89">
        <f t="shared" si="154"/>
        <v>25.368805207696539</v>
      </c>
      <c r="F275" s="89">
        <f t="shared" si="155"/>
        <v>-0.43584823200549749</v>
      </c>
      <c r="G275" s="89">
        <f t="shared" si="156"/>
        <v>1.1103213524702511</v>
      </c>
      <c r="H275" s="89">
        <f t="shared" si="157"/>
        <v>12.997661923354102</v>
      </c>
      <c r="I275" s="89">
        <f t="shared" si="158"/>
        <v>2.2326594343625317</v>
      </c>
      <c r="J275" s="89">
        <f t="shared" si="159"/>
        <v>100.6346552869002</v>
      </c>
      <c r="K275" s="89">
        <f t="shared" si="160"/>
        <v>-51.73713523495227</v>
      </c>
      <c r="L275" s="89">
        <f t="shared" si="161"/>
        <v>22.361307412903898</v>
      </c>
      <c r="M275" s="89">
        <f t="shared" si="162"/>
        <v>13.634947175975199</v>
      </c>
      <c r="N275" s="89">
        <f t="shared" si="163"/>
        <v>12.181872666939725</v>
      </c>
      <c r="O275" s="89">
        <f t="shared" si="176"/>
        <v>8.2743252781835253</v>
      </c>
      <c r="P275" s="89">
        <f t="shared" si="176"/>
        <v>13.140889414247894</v>
      </c>
      <c r="Q275" s="89">
        <f t="shared" si="176"/>
        <v>-5.4558180892430528</v>
      </c>
      <c r="R275" s="89">
        <f t="shared" si="176"/>
        <v>24.754210529734493</v>
      </c>
      <c r="S275" s="89">
        <f t="shared" si="176"/>
        <v>8.6063788574933824</v>
      </c>
      <c r="T275" s="89">
        <f t="shared" si="176"/>
        <v>8.2640869764025808</v>
      </c>
      <c r="U275" s="89">
        <f t="shared" si="176"/>
        <v>2.5769365896407521</v>
      </c>
      <c r="V275" s="89">
        <f t="shared" si="176"/>
        <v>4.481298138791459</v>
      </c>
      <c r="W275" s="89">
        <f t="shared" si="176"/>
        <v>1.7725424348626859</v>
      </c>
      <c r="X275" s="89">
        <f t="shared" si="176"/>
        <v>-13.42256683772672</v>
      </c>
      <c r="Y275" s="89">
        <f t="shared" si="176"/>
        <v>-1.3567794676481952</v>
      </c>
      <c r="Z275" s="89">
        <f t="shared" si="176"/>
        <v>0.66985004169642082</v>
      </c>
      <c r="AA275" s="89">
        <f t="shared" si="176"/>
        <v>-5.109078136234757</v>
      </c>
      <c r="AB275" s="89">
        <f t="shared" si="165"/>
        <v>-32.615814102991649</v>
      </c>
      <c r="AC275" s="89">
        <f t="shared" si="166"/>
        <v>3.2810575415856817</v>
      </c>
      <c r="AD275" s="4"/>
    </row>
    <row r="276" spans="1:30">
      <c r="A276" s="2">
        <v>65</v>
      </c>
      <c r="B276" s="44" t="s">
        <v>34</v>
      </c>
      <c r="C276" s="11" t="s">
        <v>0</v>
      </c>
      <c r="D276" s="89">
        <f t="shared" ref="D276:D308" si="177">IF(C73=0,"--",D73/C73*100-100)</f>
        <v>-2.6291031214490204</v>
      </c>
      <c r="E276" s="89">
        <f t="shared" ref="E276:E308" si="178">IF(D73=0,"--",E73/D73*100-100)</f>
        <v>0.83806859688088764</v>
      </c>
      <c r="F276" s="89">
        <f t="shared" ref="F276:F308" si="179">IF(E73=0,"--",F73/E73*100-100)</f>
        <v>19.364495166796473</v>
      </c>
      <c r="G276" s="89">
        <f t="shared" ref="G276:G308" si="180">IF(F73=0,"--",G73/F73*100-100)</f>
        <v>22.161927987290127</v>
      </c>
      <c r="H276" s="89">
        <f t="shared" ref="H276:H308" si="181">IF(G73=0,"--",H73/G73*100-100)</f>
        <v>23.361782037550995</v>
      </c>
      <c r="I276" s="89">
        <f t="shared" ref="I276:I308" si="182">IF(H73=0,"--",I73/H73*100-100)</f>
        <v>5.8966637740111025</v>
      </c>
      <c r="J276" s="89">
        <f t="shared" ref="J276:J308" si="183">IF(I73=0,"--",J73/I73*100-100)</f>
        <v>190.53972866225581</v>
      </c>
      <c r="K276" s="89">
        <f t="shared" ref="K276:K308" si="184">IF(J73=0,"--",K73/J73*100-100)</f>
        <v>-31.179136155562219</v>
      </c>
      <c r="L276" s="89">
        <f t="shared" ref="L276:L308" si="185">IF(K73=0,"--",L73/K73*100-100)</f>
        <v>35.316195744927256</v>
      </c>
      <c r="M276" s="89">
        <f t="shared" ref="M276:M308" si="186">IF(L73=0,"--",M73/L73*100-100)</f>
        <v>32.089022497446166</v>
      </c>
      <c r="N276" s="89">
        <f t="shared" ref="N276:N308" si="187">IF(M73=0,"--",N73/M73*100-100)</f>
        <v>23.248670142410901</v>
      </c>
      <c r="O276" s="89">
        <f t="shared" ref="O276:X276" si="188">IF(N73=0,"--",O73/N73*100-100)</f>
        <v>7.5082159841063145</v>
      </c>
      <c r="P276" s="89">
        <f t="shared" si="188"/>
        <v>11.592696891613997</v>
      </c>
      <c r="Q276" s="89">
        <f t="shared" si="188"/>
        <v>-9.453026540184112</v>
      </c>
      <c r="R276" s="89">
        <f t="shared" si="188"/>
        <v>31.505339731256953</v>
      </c>
      <c r="S276" s="89">
        <f t="shared" si="188"/>
        <v>26.942885500849641</v>
      </c>
      <c r="T276" s="89">
        <f t="shared" si="188"/>
        <v>3.9452044515925877</v>
      </c>
      <c r="U276" s="89">
        <f t="shared" si="188"/>
        <v>-3.8933771644948791</v>
      </c>
      <c r="V276" s="89">
        <f t="shared" si="188"/>
        <v>9.8256236430965345</v>
      </c>
      <c r="W276" s="89">
        <f t="shared" si="188"/>
        <v>14.751164040889719</v>
      </c>
      <c r="X276" s="89">
        <f t="shared" si="188"/>
        <v>-4.8522657992517253</v>
      </c>
      <c r="Y276" s="89">
        <f t="shared" si="176"/>
        <v>-0.27933285483642578</v>
      </c>
      <c r="Z276" s="89">
        <f t="shared" si="176"/>
        <v>11.359711493083566</v>
      </c>
      <c r="AA276" s="89">
        <f t="shared" si="176"/>
        <v>-11.123330250684575</v>
      </c>
      <c r="AB276" s="89">
        <f t="shared" ref="AB276:AB308" si="189">IF(AA73=0,"--",AB73/AA73*100-100)</f>
        <v>-12.798586960747784</v>
      </c>
      <c r="AC276" s="89">
        <f t="shared" ref="AC276:AC307" si="190">POWER(AB73/C73,1/26)*100-100</f>
        <v>11.090468249503999</v>
      </c>
      <c r="AD276" s="4"/>
    </row>
    <row r="277" spans="1:30">
      <c r="A277" s="2">
        <v>66</v>
      </c>
      <c r="B277" s="44" t="s">
        <v>33</v>
      </c>
      <c r="C277" s="11" t="s">
        <v>0</v>
      </c>
      <c r="D277" s="89">
        <f t="shared" si="177"/>
        <v>-6.4325066726537443</v>
      </c>
      <c r="E277" s="89">
        <f t="shared" si="178"/>
        <v>21.92953518262091</v>
      </c>
      <c r="F277" s="89">
        <f t="shared" si="179"/>
        <v>31.827680628780627</v>
      </c>
      <c r="G277" s="89">
        <f t="shared" si="180"/>
        <v>-11.79738121766016</v>
      </c>
      <c r="H277" s="89">
        <f t="shared" si="181"/>
        <v>14.955979016391723</v>
      </c>
      <c r="I277" s="89">
        <f t="shared" si="182"/>
        <v>6.7228332975288794</v>
      </c>
      <c r="J277" s="89">
        <f t="shared" si="183"/>
        <v>72.700939182617162</v>
      </c>
      <c r="K277" s="89">
        <f t="shared" si="184"/>
        <v>-47.095185339862333</v>
      </c>
      <c r="L277" s="89">
        <f t="shared" si="185"/>
        <v>33.194043209969834</v>
      </c>
      <c r="M277" s="89">
        <f t="shared" si="186"/>
        <v>7.4120072898398774</v>
      </c>
      <c r="N277" s="89">
        <f t="shared" si="187"/>
        <v>8.3207395729284741</v>
      </c>
      <c r="O277" s="89">
        <f t="shared" si="176"/>
        <v>20.321861126969253</v>
      </c>
      <c r="P277" s="89">
        <f t="shared" si="176"/>
        <v>20.804647416919124</v>
      </c>
      <c r="Q277" s="89">
        <f t="shared" si="176"/>
        <v>-7.4911599469660644</v>
      </c>
      <c r="R277" s="89">
        <f t="shared" si="176"/>
        <v>31.468910585236046</v>
      </c>
      <c r="S277" s="89">
        <f t="shared" si="176"/>
        <v>18.060027674851483</v>
      </c>
      <c r="T277" s="89">
        <f t="shared" si="176"/>
        <v>10.841968605453616</v>
      </c>
      <c r="U277" s="89">
        <f t="shared" si="176"/>
        <v>5.6525697266540647</v>
      </c>
      <c r="V277" s="89">
        <f t="shared" si="176"/>
        <v>1.8207597434466436</v>
      </c>
      <c r="W277" s="89">
        <f t="shared" si="176"/>
        <v>5.1488675973734104</v>
      </c>
      <c r="X277" s="89">
        <f t="shared" si="176"/>
        <v>-4.6972705836635527</v>
      </c>
      <c r="Y277" s="89">
        <f t="shared" si="176"/>
        <v>7.3348721457665391</v>
      </c>
      <c r="Z277" s="89">
        <f t="shared" si="176"/>
        <v>4.3754404596726602</v>
      </c>
      <c r="AA277" s="89">
        <f t="shared" si="176"/>
        <v>1.8664467197201873</v>
      </c>
      <c r="AB277" s="89">
        <f t="shared" si="189"/>
        <v>-9.4607952002597102</v>
      </c>
      <c r="AC277" s="89">
        <f t="shared" si="190"/>
        <v>7.0914520910228447</v>
      </c>
      <c r="AD277" s="4"/>
    </row>
    <row r="278" spans="1:30">
      <c r="A278" s="2">
        <v>67</v>
      </c>
      <c r="B278" s="44" t="s">
        <v>32</v>
      </c>
      <c r="C278" s="11" t="s">
        <v>0</v>
      </c>
      <c r="D278" s="89">
        <f t="shared" si="177"/>
        <v>9.1886042151213303</v>
      </c>
      <c r="E278" s="89">
        <f t="shared" si="178"/>
        <v>17.927257051710782</v>
      </c>
      <c r="F278" s="89">
        <f t="shared" si="179"/>
        <v>25.3081866996298</v>
      </c>
      <c r="G278" s="89">
        <f t="shared" si="180"/>
        <v>7.7387018296297043</v>
      </c>
      <c r="H278" s="89">
        <f t="shared" si="181"/>
        <v>12.994369043222036</v>
      </c>
      <c r="I278" s="89">
        <f t="shared" si="182"/>
        <v>6.8445571702088586</v>
      </c>
      <c r="J278" s="89">
        <f t="shared" si="183"/>
        <v>109.04191129087954</v>
      </c>
      <c r="K278" s="89">
        <f t="shared" si="184"/>
        <v>-52.70451162068909</v>
      </c>
      <c r="L278" s="89">
        <f t="shared" si="185"/>
        <v>16.392626566902806</v>
      </c>
      <c r="M278" s="89">
        <f t="shared" si="186"/>
        <v>2.5327290724412848</v>
      </c>
      <c r="N278" s="89">
        <f t="shared" si="187"/>
        <v>19.1864414590883</v>
      </c>
      <c r="O278" s="89">
        <f t="shared" si="176"/>
        <v>17.334514262126106</v>
      </c>
      <c r="P278" s="89">
        <f t="shared" si="176"/>
        <v>-3.010095114450607</v>
      </c>
      <c r="Q278" s="89">
        <f t="shared" si="176"/>
        <v>7.0778611079187073</v>
      </c>
      <c r="R278" s="89">
        <f t="shared" si="176"/>
        <v>31.467927431507974</v>
      </c>
      <c r="S278" s="89">
        <f t="shared" si="176"/>
        <v>37.558424073153134</v>
      </c>
      <c r="T278" s="89">
        <f t="shared" si="176"/>
        <v>20.478349883896513</v>
      </c>
      <c r="U278" s="89">
        <f t="shared" si="176"/>
        <v>-1.1222590836712669</v>
      </c>
      <c r="V278" s="89">
        <f t="shared" si="176"/>
        <v>-0.6250757064172916</v>
      </c>
      <c r="W278" s="89">
        <f t="shared" si="176"/>
        <v>37.007074972873767</v>
      </c>
      <c r="X278" s="89">
        <f t="shared" si="176"/>
        <v>-20.63586401372261</v>
      </c>
      <c r="Y278" s="89">
        <f t="shared" si="176"/>
        <v>11.303499136589153</v>
      </c>
      <c r="Z278" s="89">
        <f t="shared" si="176"/>
        <v>16.399303707710743</v>
      </c>
      <c r="AA278" s="89">
        <f t="shared" si="176"/>
        <v>6.7534651081780055</v>
      </c>
      <c r="AB278" s="89">
        <f t="shared" si="189"/>
        <v>5.7393889224441637</v>
      </c>
      <c r="AC278" s="89">
        <f t="shared" si="190"/>
        <v>10.114023739367781</v>
      </c>
      <c r="AD278" s="4"/>
    </row>
    <row r="279" spans="1:30">
      <c r="A279" s="2">
        <v>68</v>
      </c>
      <c r="B279" s="44" t="s">
        <v>31</v>
      </c>
      <c r="C279" s="11" t="s">
        <v>0</v>
      </c>
      <c r="D279" s="89">
        <f t="shared" si="177"/>
        <v>7.5490103709380918</v>
      </c>
      <c r="E279" s="89">
        <f t="shared" si="178"/>
        <v>21.541777238148342</v>
      </c>
      <c r="F279" s="89">
        <f t="shared" si="179"/>
        <v>35.042600275401924</v>
      </c>
      <c r="G279" s="89">
        <f t="shared" si="180"/>
        <v>36.830751286581545</v>
      </c>
      <c r="H279" s="89">
        <f t="shared" si="181"/>
        <v>22.199754842448584</v>
      </c>
      <c r="I279" s="89">
        <f t="shared" si="182"/>
        <v>24.080453463928492</v>
      </c>
      <c r="J279" s="89">
        <f t="shared" si="183"/>
        <v>132.77839689215654</v>
      </c>
      <c r="K279" s="89">
        <f t="shared" si="184"/>
        <v>-30.601797832703554</v>
      </c>
      <c r="L279" s="89">
        <f t="shared" si="185"/>
        <v>72.309653507982603</v>
      </c>
      <c r="M279" s="89">
        <f t="shared" si="186"/>
        <v>54.399480431593361</v>
      </c>
      <c r="N279" s="89">
        <f t="shared" si="187"/>
        <v>41.675855124631738</v>
      </c>
      <c r="O279" s="89">
        <f t="shared" si="176"/>
        <v>11.214504815018785</v>
      </c>
      <c r="P279" s="89">
        <f t="shared" si="176"/>
        <v>-4.6160175963930783</v>
      </c>
      <c r="Q279" s="89">
        <f t="shared" si="176"/>
        <v>-21.566733808154282</v>
      </c>
      <c r="R279" s="89">
        <f t="shared" si="176"/>
        <v>21.584710322972441</v>
      </c>
      <c r="S279" s="89">
        <f t="shared" si="176"/>
        <v>63.99618639450685</v>
      </c>
      <c r="T279" s="89">
        <f t="shared" si="176"/>
        <v>-3.8517441283597122</v>
      </c>
      <c r="U279" s="89">
        <f t="shared" si="176"/>
        <v>24.801697067522184</v>
      </c>
      <c r="V279" s="89">
        <f t="shared" si="176"/>
        <v>5.4714454722915917</v>
      </c>
      <c r="W279" s="89">
        <f t="shared" si="176"/>
        <v>71.039066970175327</v>
      </c>
      <c r="X279" s="89">
        <f t="shared" si="176"/>
        <v>-10.466024560703787</v>
      </c>
      <c r="Y279" s="89">
        <f t="shared" si="176"/>
        <v>33.441569183731076</v>
      </c>
      <c r="Z279" s="89">
        <f t="shared" si="176"/>
        <v>5.5001221502285773</v>
      </c>
      <c r="AA279" s="89">
        <f t="shared" si="176"/>
        <v>-49.854233818344596</v>
      </c>
      <c r="AB279" s="89">
        <f t="shared" si="189"/>
        <v>9.1151495264525408</v>
      </c>
      <c r="AC279" s="89">
        <f t="shared" si="190"/>
        <v>16.682983967027766</v>
      </c>
      <c r="AD279" s="4"/>
    </row>
    <row r="280" spans="1:30">
      <c r="A280" s="2">
        <v>69</v>
      </c>
      <c r="B280" s="44" t="s">
        <v>30</v>
      </c>
      <c r="C280" s="11" t="s">
        <v>0</v>
      </c>
      <c r="D280" s="89">
        <f t="shared" si="177"/>
        <v>-2.1365548227668398</v>
      </c>
      <c r="E280" s="89">
        <f t="shared" si="178"/>
        <v>21.205268117184303</v>
      </c>
      <c r="F280" s="89">
        <f t="shared" si="179"/>
        <v>8.5320227396585153</v>
      </c>
      <c r="G280" s="89">
        <f t="shared" si="180"/>
        <v>-2.6610422576546711</v>
      </c>
      <c r="H280" s="89">
        <f t="shared" si="181"/>
        <v>4.2535206898448763</v>
      </c>
      <c r="I280" s="89">
        <f t="shared" si="182"/>
        <v>-5.0966413727181248</v>
      </c>
      <c r="J280" s="89">
        <f t="shared" si="183"/>
        <v>31.589359540076828</v>
      </c>
      <c r="K280" s="89">
        <f t="shared" si="184"/>
        <v>-1.065770049327881</v>
      </c>
      <c r="L280" s="89">
        <f t="shared" si="185"/>
        <v>23.986807009219007</v>
      </c>
      <c r="M280" s="89">
        <f t="shared" si="186"/>
        <v>13.61850360914309</v>
      </c>
      <c r="N280" s="89">
        <f t="shared" si="187"/>
        <v>26.317387758296633</v>
      </c>
      <c r="O280" s="89">
        <f t="shared" si="176"/>
        <v>-0.98484594627677779</v>
      </c>
      <c r="P280" s="89">
        <f t="shared" si="176"/>
        <v>5.1393354328342014</v>
      </c>
      <c r="Q280" s="89">
        <f t="shared" si="176"/>
        <v>-3.8915818435197735</v>
      </c>
      <c r="R280" s="89">
        <f t="shared" si="176"/>
        <v>61.51627339715111</v>
      </c>
      <c r="S280" s="89">
        <f t="shared" si="176"/>
        <v>38.747251315315765</v>
      </c>
      <c r="T280" s="89">
        <f t="shared" si="176"/>
        <v>-7.5319890938798864</v>
      </c>
      <c r="U280" s="89">
        <f t="shared" si="176"/>
        <v>1.8370301559288862</v>
      </c>
      <c r="V280" s="89">
        <f t="shared" si="176"/>
        <v>10.078917034513381</v>
      </c>
      <c r="W280" s="89">
        <f t="shared" si="176"/>
        <v>50.097764974526484</v>
      </c>
      <c r="X280" s="89">
        <f t="shared" si="176"/>
        <v>-30.285680557216651</v>
      </c>
      <c r="Y280" s="89">
        <f t="shared" si="176"/>
        <v>13.376871016690345</v>
      </c>
      <c r="Z280" s="89">
        <f t="shared" si="176"/>
        <v>7.0240405766553522</v>
      </c>
      <c r="AA280" s="89">
        <f t="shared" si="176"/>
        <v>-5.2417080635208606</v>
      </c>
      <c r="AB280" s="89">
        <f t="shared" si="189"/>
        <v>-1.4695077992733729</v>
      </c>
      <c r="AC280" s="89">
        <f t="shared" si="190"/>
        <v>8.2811487542478091</v>
      </c>
      <c r="AD280" s="4"/>
    </row>
    <row r="281" spans="1:30">
      <c r="A281" s="2">
        <v>70</v>
      </c>
      <c r="B281" s="44" t="s">
        <v>29</v>
      </c>
      <c r="C281" s="11" t="s">
        <v>0</v>
      </c>
      <c r="D281" s="89">
        <f t="shared" si="177"/>
        <v>13.411896490019842</v>
      </c>
      <c r="E281" s="89">
        <f t="shared" si="178"/>
        <v>27.091006772874877</v>
      </c>
      <c r="F281" s="89">
        <f t="shared" si="179"/>
        <v>12.513677566632438</v>
      </c>
      <c r="G281" s="89">
        <f t="shared" si="180"/>
        <v>24.152722423209056</v>
      </c>
      <c r="H281" s="89">
        <f t="shared" si="181"/>
        <v>113.60433394874042</v>
      </c>
      <c r="I281" s="89">
        <f t="shared" si="182"/>
        <v>-22.674689029138207</v>
      </c>
      <c r="J281" s="89">
        <f t="shared" si="183"/>
        <v>25.299890003201341</v>
      </c>
      <c r="K281" s="89">
        <f t="shared" si="184"/>
        <v>11.196726122502483</v>
      </c>
      <c r="L281" s="89">
        <f t="shared" si="185"/>
        <v>44.077990502432044</v>
      </c>
      <c r="M281" s="89">
        <f t="shared" si="186"/>
        <v>27.432073787349282</v>
      </c>
      <c r="N281" s="89">
        <f t="shared" si="187"/>
        <v>21.294229946941726</v>
      </c>
      <c r="O281" s="89">
        <f t="shared" si="176"/>
        <v>8.6289826896755812</v>
      </c>
      <c r="P281" s="89">
        <f t="shared" si="176"/>
        <v>1.0365152870095216</v>
      </c>
      <c r="Q281" s="89">
        <f t="shared" si="176"/>
        <v>-11.642267413438375</v>
      </c>
      <c r="R281" s="89">
        <f t="shared" si="176"/>
        <v>45.778143202576842</v>
      </c>
      <c r="S281" s="89">
        <f t="shared" si="176"/>
        <v>24.626860074704354</v>
      </c>
      <c r="T281" s="89">
        <f t="shared" si="176"/>
        <v>14.034151520570333</v>
      </c>
      <c r="U281" s="89">
        <f t="shared" si="176"/>
        <v>8.2408932350473378</v>
      </c>
      <c r="V281" s="89">
        <f t="shared" si="176"/>
        <v>0.29461190232602519</v>
      </c>
      <c r="W281" s="89">
        <f t="shared" si="176"/>
        <v>18.236986887574204</v>
      </c>
      <c r="X281" s="89">
        <f t="shared" si="176"/>
        <v>-7.025543422401455</v>
      </c>
      <c r="Y281" s="89">
        <f t="shared" si="176"/>
        <v>7.5648008416048924</v>
      </c>
      <c r="Z281" s="89">
        <f t="shared" si="176"/>
        <v>12.307752991233059</v>
      </c>
      <c r="AA281" s="89">
        <f t="shared" si="176"/>
        <v>-10.305651901287661</v>
      </c>
      <c r="AB281" s="89">
        <f t="shared" si="189"/>
        <v>6.0416183734354405</v>
      </c>
      <c r="AC281" s="89">
        <f t="shared" si="190"/>
        <v>13.739970678593338</v>
      </c>
      <c r="AD281" s="4"/>
    </row>
    <row r="282" spans="1:30">
      <c r="A282" s="2">
        <v>71</v>
      </c>
      <c r="B282" s="44" t="s">
        <v>28</v>
      </c>
      <c r="C282" s="11" t="s">
        <v>0</v>
      </c>
      <c r="D282" s="89">
        <f t="shared" si="177"/>
        <v>-3.5969913605684809</v>
      </c>
      <c r="E282" s="89">
        <f t="shared" si="178"/>
        <v>55.768409061269438</v>
      </c>
      <c r="F282" s="89">
        <f t="shared" si="179"/>
        <v>7.6628071626179519</v>
      </c>
      <c r="G282" s="89">
        <f t="shared" si="180"/>
        <v>20.806152781606528</v>
      </c>
      <c r="H282" s="89">
        <f t="shared" si="181"/>
        <v>123.23077138343078</v>
      </c>
      <c r="I282" s="89">
        <f t="shared" si="182"/>
        <v>-46.459602332280028</v>
      </c>
      <c r="J282" s="89">
        <f t="shared" si="183"/>
        <v>25.998446909095875</v>
      </c>
      <c r="K282" s="89">
        <f t="shared" si="184"/>
        <v>16.633399686235578</v>
      </c>
      <c r="L282" s="89">
        <f t="shared" si="185"/>
        <v>23.014203823271856</v>
      </c>
      <c r="M282" s="89">
        <f t="shared" si="186"/>
        <v>21.366536121503657</v>
      </c>
      <c r="N282" s="89">
        <f t="shared" si="187"/>
        <v>12.728713938514915</v>
      </c>
      <c r="O282" s="89">
        <f t="shared" si="176"/>
        <v>20.350983030238396</v>
      </c>
      <c r="P282" s="89">
        <f t="shared" si="176"/>
        <v>7.9285185520663504</v>
      </c>
      <c r="Q282" s="89">
        <f t="shared" si="176"/>
        <v>2.9172797966633368</v>
      </c>
      <c r="R282" s="89">
        <f t="shared" si="176"/>
        <v>42.482651494013567</v>
      </c>
      <c r="S282" s="89">
        <f t="shared" si="176"/>
        <v>6.1612180089004767</v>
      </c>
      <c r="T282" s="89">
        <f t="shared" si="176"/>
        <v>32.323047920040665</v>
      </c>
      <c r="U282" s="89">
        <f t="shared" si="176"/>
        <v>33.593147070415228</v>
      </c>
      <c r="V282" s="89">
        <f t="shared" si="176"/>
        <v>14.018011938595109</v>
      </c>
      <c r="W282" s="89">
        <f t="shared" si="176"/>
        <v>-4.1796421271042163</v>
      </c>
      <c r="X282" s="89">
        <f t="shared" si="176"/>
        <v>-9.8921514524632101</v>
      </c>
      <c r="Y282" s="89">
        <f t="shared" si="176"/>
        <v>-4.8085618667121963</v>
      </c>
      <c r="Z282" s="89">
        <f t="shared" si="176"/>
        <v>-12.707910362389924</v>
      </c>
      <c r="AA282" s="89">
        <f t="shared" si="176"/>
        <v>-27.233916424947395</v>
      </c>
      <c r="AB282" s="89">
        <f t="shared" si="189"/>
        <v>-37.936308048464376</v>
      </c>
      <c r="AC282" s="89">
        <f t="shared" si="190"/>
        <v>8.1260831567897469</v>
      </c>
      <c r="AD282" s="4"/>
    </row>
    <row r="283" spans="1:30">
      <c r="A283" s="2">
        <v>72</v>
      </c>
      <c r="B283" s="47" t="s">
        <v>27</v>
      </c>
      <c r="C283" s="11" t="s">
        <v>0</v>
      </c>
      <c r="D283" s="89">
        <f t="shared" si="177"/>
        <v>27.868783127259505</v>
      </c>
      <c r="E283" s="89">
        <f t="shared" si="178"/>
        <v>-29.014957850188623</v>
      </c>
      <c r="F283" s="89">
        <f t="shared" si="179"/>
        <v>70.464233289883538</v>
      </c>
      <c r="G283" s="89">
        <f t="shared" si="180"/>
        <v>-26.743706218323425</v>
      </c>
      <c r="H283" s="89">
        <f t="shared" si="181"/>
        <v>295.45639306533792</v>
      </c>
      <c r="I283" s="89">
        <f t="shared" si="182"/>
        <v>-76.839607427214901</v>
      </c>
      <c r="J283" s="89">
        <f t="shared" si="183"/>
        <v>41.887393790658052</v>
      </c>
      <c r="K283" s="89">
        <f t="shared" si="184"/>
        <v>-16.863984364083464</v>
      </c>
      <c r="L283" s="89">
        <f t="shared" si="185"/>
        <v>454.84671994845633</v>
      </c>
      <c r="M283" s="89">
        <f t="shared" si="186"/>
        <v>-4.2696216625570713</v>
      </c>
      <c r="N283" s="89">
        <f t="shared" si="187"/>
        <v>104.597286242514</v>
      </c>
      <c r="O283" s="89">
        <f t="shared" si="176"/>
        <v>-15.52448821999414</v>
      </c>
      <c r="P283" s="89">
        <f t="shared" si="176"/>
        <v>41.030226800950487</v>
      </c>
      <c r="Q283" s="89">
        <f t="shared" si="176"/>
        <v>-83.787023409525304</v>
      </c>
      <c r="R283" s="89">
        <f t="shared" si="176"/>
        <v>125.60712466236757</v>
      </c>
      <c r="S283" s="89">
        <f t="shared" ref="O283:AA297" si="191">IF(R80=0,"--",S80/R80*100-100)</f>
        <v>57.626841011174548</v>
      </c>
      <c r="T283" s="89">
        <f t="shared" si="191"/>
        <v>-0.77078327020214488</v>
      </c>
      <c r="U283" s="89">
        <f t="shared" si="191"/>
        <v>-4.7272724334945337E-2</v>
      </c>
      <c r="V283" s="89">
        <f t="shared" si="191"/>
        <v>65.930925158991585</v>
      </c>
      <c r="W283" s="89">
        <f t="shared" si="191"/>
        <v>-39.886440383358277</v>
      </c>
      <c r="X283" s="89">
        <f t="shared" si="191"/>
        <v>-63.693572495367896</v>
      </c>
      <c r="Y283" s="89">
        <f t="shared" si="191"/>
        <v>10.69369212267371</v>
      </c>
      <c r="Z283" s="89">
        <f t="shared" si="191"/>
        <v>12.052930142143879</v>
      </c>
      <c r="AA283" s="89">
        <f t="shared" si="191"/>
        <v>-24.475523228629001</v>
      </c>
      <c r="AB283" s="89">
        <f t="shared" si="189"/>
        <v>-22.359881952274378</v>
      </c>
      <c r="AC283" s="89">
        <f t="shared" si="190"/>
        <v>3.4045976647893497</v>
      </c>
      <c r="AD283" s="4"/>
    </row>
    <row r="284" spans="1:30">
      <c r="A284" s="2">
        <v>73</v>
      </c>
      <c r="B284" s="44" t="s">
        <v>26</v>
      </c>
      <c r="C284" s="11" t="s">
        <v>0</v>
      </c>
      <c r="D284" s="89">
        <f t="shared" si="177"/>
        <v>13.415334869624587</v>
      </c>
      <c r="E284" s="89">
        <f t="shared" si="178"/>
        <v>30.087388120802046</v>
      </c>
      <c r="F284" s="89">
        <f t="shared" si="179"/>
        <v>32.987859602181743</v>
      </c>
      <c r="G284" s="89">
        <f t="shared" si="180"/>
        <v>19.134909659807647</v>
      </c>
      <c r="H284" s="89">
        <f t="shared" si="181"/>
        <v>160.17528398838022</v>
      </c>
      <c r="I284" s="89">
        <f t="shared" si="182"/>
        <v>-46.132774015751032</v>
      </c>
      <c r="J284" s="89">
        <f t="shared" si="183"/>
        <v>30.275581927171203</v>
      </c>
      <c r="K284" s="89">
        <f t="shared" si="184"/>
        <v>20.063182833713839</v>
      </c>
      <c r="L284" s="89">
        <f t="shared" si="185"/>
        <v>65.403048376410311</v>
      </c>
      <c r="M284" s="89">
        <f t="shared" si="186"/>
        <v>32.773752863195114</v>
      </c>
      <c r="N284" s="89">
        <f t="shared" si="187"/>
        <v>37.119918604636695</v>
      </c>
      <c r="O284" s="89">
        <f t="shared" si="191"/>
        <v>14.989032610275771</v>
      </c>
      <c r="P284" s="89">
        <f t="shared" si="191"/>
        <v>21.795100784778398</v>
      </c>
      <c r="Q284" s="89">
        <f t="shared" si="191"/>
        <v>-50.376925084374506</v>
      </c>
      <c r="R284" s="89">
        <f t="shared" si="191"/>
        <v>18.297620401597882</v>
      </c>
      <c r="S284" s="89">
        <f t="shared" si="191"/>
        <v>27.018640843054229</v>
      </c>
      <c r="T284" s="89">
        <f t="shared" si="191"/>
        <v>7.4677227173586118</v>
      </c>
      <c r="U284" s="89">
        <f t="shared" si="191"/>
        <v>-0.42488439858378513</v>
      </c>
      <c r="V284" s="89">
        <f t="shared" si="191"/>
        <v>8.2792849753498388</v>
      </c>
      <c r="W284" s="89">
        <f t="shared" si="191"/>
        <v>13.521916536758354</v>
      </c>
      <c r="X284" s="89">
        <f t="shared" si="191"/>
        <v>-11.940467360821586</v>
      </c>
      <c r="Y284" s="89">
        <f t="shared" si="191"/>
        <v>13.553133954903316</v>
      </c>
      <c r="Z284" s="89">
        <f t="shared" si="191"/>
        <v>12.526657540971399</v>
      </c>
      <c r="AA284" s="89">
        <f t="shared" si="191"/>
        <v>-16.093675198965201</v>
      </c>
      <c r="AB284" s="89">
        <f t="shared" si="189"/>
        <v>11.238249112870676</v>
      </c>
      <c r="AC284" s="89">
        <f t="shared" si="190"/>
        <v>12.675081698575696</v>
      </c>
      <c r="AD284" s="4"/>
    </row>
    <row r="285" spans="1:30">
      <c r="A285" s="2">
        <v>74</v>
      </c>
      <c r="B285" s="44" t="s">
        <v>25</v>
      </c>
      <c r="C285" s="11" t="s">
        <v>0</v>
      </c>
      <c r="D285" s="89">
        <f t="shared" si="177"/>
        <v>-20.59562048767026</v>
      </c>
      <c r="E285" s="89">
        <f t="shared" si="178"/>
        <v>37.255459975131345</v>
      </c>
      <c r="F285" s="89">
        <f t="shared" si="179"/>
        <v>26.627374424829341</v>
      </c>
      <c r="G285" s="89">
        <f t="shared" si="180"/>
        <v>12.427950250097723</v>
      </c>
      <c r="H285" s="89">
        <f t="shared" si="181"/>
        <v>120.28865793136569</v>
      </c>
      <c r="I285" s="89">
        <f t="shared" si="182"/>
        <v>-51.404998492453537</v>
      </c>
      <c r="J285" s="89">
        <f t="shared" si="183"/>
        <v>10.314047615402828</v>
      </c>
      <c r="K285" s="89">
        <f t="shared" si="184"/>
        <v>25.754642160102719</v>
      </c>
      <c r="L285" s="89">
        <f t="shared" si="185"/>
        <v>123.5574187906424</v>
      </c>
      <c r="M285" s="89">
        <f t="shared" si="186"/>
        <v>39.347159568183969</v>
      </c>
      <c r="N285" s="89">
        <f t="shared" si="187"/>
        <v>101.03016207383021</v>
      </c>
      <c r="O285" s="89">
        <f t="shared" si="191"/>
        <v>2.3838958506382681</v>
      </c>
      <c r="P285" s="89">
        <f t="shared" si="191"/>
        <v>18.825666806168528</v>
      </c>
      <c r="Q285" s="89">
        <f t="shared" si="191"/>
        <v>-43.729246783062138</v>
      </c>
      <c r="R285" s="89">
        <f t="shared" si="191"/>
        <v>6.7542322627506195</v>
      </c>
      <c r="S285" s="89">
        <f t="shared" si="191"/>
        <v>3.5397209800411389</v>
      </c>
      <c r="T285" s="89">
        <f t="shared" si="191"/>
        <v>0.78781079098237683</v>
      </c>
      <c r="U285" s="89">
        <f t="shared" si="191"/>
        <v>2.2174357899068724</v>
      </c>
      <c r="V285" s="89">
        <f t="shared" si="191"/>
        <v>8.2308998225387313</v>
      </c>
      <c r="W285" s="89">
        <f t="shared" si="191"/>
        <v>-22.050937172777481</v>
      </c>
      <c r="X285" s="89">
        <f t="shared" si="191"/>
        <v>-6.498042608779329</v>
      </c>
      <c r="Y285" s="89">
        <f t="shared" si="191"/>
        <v>13.897833995212068</v>
      </c>
      <c r="Z285" s="89">
        <f t="shared" si="191"/>
        <v>18.943483146756208</v>
      </c>
      <c r="AA285" s="89">
        <f t="shared" si="191"/>
        <v>-31.22238170298067</v>
      </c>
      <c r="AB285" s="89">
        <f t="shared" si="189"/>
        <v>-5.7485874541929149</v>
      </c>
      <c r="AC285" s="89">
        <f t="shared" si="190"/>
        <v>8.2170379593847542</v>
      </c>
      <c r="AD285" s="4"/>
    </row>
    <row r="286" spans="1:30">
      <c r="A286" s="2">
        <v>75</v>
      </c>
      <c r="B286" s="44" t="s">
        <v>24</v>
      </c>
      <c r="C286" s="11" t="s">
        <v>0</v>
      </c>
      <c r="D286" s="89">
        <f t="shared" si="177"/>
        <v>-96.614571388114982</v>
      </c>
      <c r="E286" s="89">
        <f t="shared" si="178"/>
        <v>76.193281394972075</v>
      </c>
      <c r="F286" s="89">
        <f t="shared" si="179"/>
        <v>1311.6937067963927</v>
      </c>
      <c r="G286" s="89">
        <f t="shared" si="180"/>
        <v>180.14521809358473</v>
      </c>
      <c r="H286" s="89">
        <f t="shared" si="181"/>
        <v>48.847940195227835</v>
      </c>
      <c r="I286" s="89">
        <f t="shared" si="182"/>
        <v>-9.4429686603667022</v>
      </c>
      <c r="J286" s="89">
        <f t="shared" si="183"/>
        <v>-22.742289168811567</v>
      </c>
      <c r="K286" s="89">
        <f t="shared" si="184"/>
        <v>-20.964824920192243</v>
      </c>
      <c r="L286" s="89">
        <f t="shared" si="185"/>
        <v>25.278389516263246</v>
      </c>
      <c r="M286" s="89">
        <f t="shared" si="186"/>
        <v>96.397203197411699</v>
      </c>
      <c r="N286" s="89">
        <f t="shared" si="187"/>
        <v>188.64842704759451</v>
      </c>
      <c r="O286" s="89">
        <f t="shared" si="191"/>
        <v>-80.085104062720319</v>
      </c>
      <c r="P286" s="89">
        <f t="shared" si="191"/>
        <v>102.00408078635209</v>
      </c>
      <c r="Q286" s="89">
        <f t="shared" si="191"/>
        <v>189.72225537807981</v>
      </c>
      <c r="R286" s="89">
        <f t="shared" si="191"/>
        <v>74.937947932352614</v>
      </c>
      <c r="S286" s="89">
        <f t="shared" si="191"/>
        <v>11.405292328767572</v>
      </c>
      <c r="T286" s="89">
        <f t="shared" si="191"/>
        <v>-64.468689718906546</v>
      </c>
      <c r="U286" s="89">
        <f t="shared" si="191"/>
        <v>43.873314183856138</v>
      </c>
      <c r="V286" s="89">
        <f>IF(U83=0,"--",V83/U83*100-100)</f>
        <v>290.12006239463022</v>
      </c>
      <c r="W286" s="89">
        <f t="shared" si="191"/>
        <v>-66.542926535867394</v>
      </c>
      <c r="X286" s="89">
        <f t="shared" si="191"/>
        <v>-30.39139839822397</v>
      </c>
      <c r="Y286" s="89">
        <f t="shared" si="191"/>
        <v>-12.303661009676304</v>
      </c>
      <c r="Z286" s="89">
        <f t="shared" si="191"/>
        <v>23.564556122614675</v>
      </c>
      <c r="AA286" s="89">
        <f t="shared" si="191"/>
        <v>-42.864024741492535</v>
      </c>
      <c r="AB286" s="89">
        <f t="shared" si="189"/>
        <v>-40.537063863333181</v>
      </c>
      <c r="AC286" s="89">
        <f t="shared" si="190"/>
        <v>6.6673248924017372</v>
      </c>
      <c r="AD286" s="4"/>
    </row>
    <row r="287" spans="1:30">
      <c r="A287" s="2">
        <v>76</v>
      </c>
      <c r="B287" s="44" t="s">
        <v>23</v>
      </c>
      <c r="C287" s="11" t="s">
        <v>0</v>
      </c>
      <c r="D287" s="89">
        <f t="shared" si="177"/>
        <v>13.892294086473967</v>
      </c>
      <c r="E287" s="89">
        <f t="shared" si="178"/>
        <v>83.60299876101999</v>
      </c>
      <c r="F287" s="89">
        <f t="shared" si="179"/>
        <v>104.81742296019755</v>
      </c>
      <c r="G287" s="89">
        <f t="shared" si="180"/>
        <v>-29.703617482676862</v>
      </c>
      <c r="H287" s="89">
        <f t="shared" si="181"/>
        <v>41.634836576227997</v>
      </c>
      <c r="I287" s="89">
        <f t="shared" si="182"/>
        <v>25.811106447408278</v>
      </c>
      <c r="J287" s="89">
        <f t="shared" si="183"/>
        <v>71.795332069175799</v>
      </c>
      <c r="K287" s="89">
        <f t="shared" si="184"/>
        <v>26.250878696407057</v>
      </c>
      <c r="L287" s="89">
        <f t="shared" si="185"/>
        <v>57.230473267001344</v>
      </c>
      <c r="M287" s="89">
        <f t="shared" si="186"/>
        <v>87.33234355721379</v>
      </c>
      <c r="N287" s="89">
        <f t="shared" si="187"/>
        <v>44.817217873558036</v>
      </c>
      <c r="O287" s="89">
        <f t="shared" si="191"/>
        <v>17.684609793993047</v>
      </c>
      <c r="P287" s="89">
        <f t="shared" si="191"/>
        <v>6.7312095168313277</v>
      </c>
      <c r="Q287" s="89">
        <f t="shared" si="191"/>
        <v>11.259754318662488</v>
      </c>
      <c r="R287" s="89">
        <f t="shared" si="191"/>
        <v>24.417394814245029</v>
      </c>
      <c r="S287" s="89">
        <f t="shared" si="191"/>
        <v>-24.271454964358739</v>
      </c>
      <c r="T287" s="89">
        <f t="shared" si="191"/>
        <v>12.736423279491831</v>
      </c>
      <c r="U287" s="89">
        <f t="shared" si="191"/>
        <v>19.507060920026547</v>
      </c>
      <c r="V287" s="89">
        <f t="shared" si="191"/>
        <v>10.100966126333731</v>
      </c>
      <c r="W287" s="89">
        <f t="shared" si="191"/>
        <v>6.929389655027876</v>
      </c>
      <c r="X287" s="89">
        <f t="shared" si="191"/>
        <v>2.6565866349795186</v>
      </c>
      <c r="Y287" s="89">
        <f t="shared" si="191"/>
        <v>20.861645299058836</v>
      </c>
      <c r="Z287" s="89">
        <f t="shared" si="191"/>
        <v>-14.542765631382778</v>
      </c>
      <c r="AA287" s="89">
        <f t="shared" si="191"/>
        <v>-21.206008535710097</v>
      </c>
      <c r="AB287" s="89">
        <f t="shared" si="189"/>
        <v>17.169568729415261</v>
      </c>
      <c r="AC287" s="89">
        <f t="shared" si="190"/>
        <v>19.444780017358937</v>
      </c>
      <c r="AD287" s="4"/>
    </row>
    <row r="288" spans="1:30">
      <c r="A288" s="2">
        <v>78</v>
      </c>
      <c r="B288" s="44" t="s">
        <v>22</v>
      </c>
      <c r="C288" s="11" t="s">
        <v>0</v>
      </c>
      <c r="D288" s="89">
        <f t="shared" si="177"/>
        <v>-78.776108698969026</v>
      </c>
      <c r="E288" s="89">
        <f t="shared" si="178"/>
        <v>96.89028958647404</v>
      </c>
      <c r="F288" s="89">
        <f t="shared" si="179"/>
        <v>261.00813123361195</v>
      </c>
      <c r="G288" s="89">
        <f t="shared" si="180"/>
        <v>365.86314549512781</v>
      </c>
      <c r="H288" s="89">
        <f t="shared" si="181"/>
        <v>17.406385192342896</v>
      </c>
      <c r="I288" s="89">
        <f t="shared" si="182"/>
        <v>-27.133430350007743</v>
      </c>
      <c r="J288" s="89">
        <f t="shared" si="183"/>
        <v>-59.164098540794825</v>
      </c>
      <c r="K288" s="89">
        <f t="shared" si="184"/>
        <v>-89.508350694559766</v>
      </c>
      <c r="L288" s="89">
        <f t="shared" si="185"/>
        <v>73.86408035515683</v>
      </c>
      <c r="M288" s="89">
        <f t="shared" si="186"/>
        <v>1044.9386060658912</v>
      </c>
      <c r="N288" s="89">
        <f t="shared" si="187"/>
        <v>118.49242367523388</v>
      </c>
      <c r="O288" s="89">
        <f t="shared" si="191"/>
        <v>-90.518377466738002</v>
      </c>
      <c r="P288" s="89">
        <f t="shared" si="191"/>
        <v>-65.02140096528575</v>
      </c>
      <c r="Q288" s="89">
        <f t="shared" si="191"/>
        <v>-53.755935515839781</v>
      </c>
      <c r="R288" s="89">
        <f t="shared" si="191"/>
        <v>21.835379804378022</v>
      </c>
      <c r="S288" s="89">
        <f t="shared" si="191"/>
        <v>25.274557438215581</v>
      </c>
      <c r="T288" s="89">
        <f t="shared" si="191"/>
        <v>63.647238739228953</v>
      </c>
      <c r="U288" s="89">
        <f t="shared" si="191"/>
        <v>-0.72015000000000384</v>
      </c>
      <c r="V288" s="89">
        <f t="shared" si="191"/>
        <v>19.949264629227372</v>
      </c>
      <c r="W288" s="89">
        <f t="shared" si="191"/>
        <v>18.79688072724251</v>
      </c>
      <c r="X288" s="89">
        <f t="shared" si="191"/>
        <v>-30.130140849849212</v>
      </c>
      <c r="Y288" s="89">
        <f t="shared" si="191"/>
        <v>-35.251189365140789</v>
      </c>
      <c r="Z288" s="89">
        <f t="shared" si="191"/>
        <v>251.00209684878928</v>
      </c>
      <c r="AA288" s="89">
        <f t="shared" si="191"/>
        <v>-63.252437243524923</v>
      </c>
      <c r="AB288" s="89">
        <f t="shared" si="189"/>
        <v>-61.323662573249941</v>
      </c>
      <c r="AC288" s="89">
        <f t="shared" si="190"/>
        <v>-7.3595742582434838</v>
      </c>
      <c r="AD288" s="4"/>
    </row>
    <row r="289" spans="1:30">
      <c r="A289" s="2">
        <v>79</v>
      </c>
      <c r="B289" s="44" t="s">
        <v>21</v>
      </c>
      <c r="C289" s="11" t="s">
        <v>0</v>
      </c>
      <c r="D289" s="89">
        <f t="shared" si="177"/>
        <v>12.449733578822858</v>
      </c>
      <c r="E289" s="89">
        <f t="shared" si="178"/>
        <v>99.301955902731862</v>
      </c>
      <c r="F289" s="89">
        <f t="shared" si="179"/>
        <v>303.40265318789068</v>
      </c>
      <c r="G289" s="89">
        <f t="shared" si="180"/>
        <v>35.275245266022495</v>
      </c>
      <c r="H289" s="89">
        <f t="shared" si="181"/>
        <v>-30.697244735029869</v>
      </c>
      <c r="I289" s="89">
        <f t="shared" si="182"/>
        <v>7.8323683547483682</v>
      </c>
      <c r="J289" s="89">
        <f t="shared" si="183"/>
        <v>-38.503321659009785</v>
      </c>
      <c r="K289" s="89">
        <f t="shared" si="184"/>
        <v>-54.581750125879232</v>
      </c>
      <c r="L289" s="89">
        <f t="shared" si="185"/>
        <v>47.540615895420189</v>
      </c>
      <c r="M289" s="89">
        <f t="shared" si="186"/>
        <v>75.158678134157014</v>
      </c>
      <c r="N289" s="89">
        <f t="shared" si="187"/>
        <v>183.96137220401653</v>
      </c>
      <c r="O289" s="89">
        <f t="shared" si="191"/>
        <v>-14.882030653786927</v>
      </c>
      <c r="P289" s="89">
        <f t="shared" si="191"/>
        <v>-60.088662766656654</v>
      </c>
      <c r="Q289" s="89">
        <f t="shared" si="191"/>
        <v>-22.539739161128608</v>
      </c>
      <c r="R289" s="89">
        <f t="shared" si="191"/>
        <v>-3.1759218962043434</v>
      </c>
      <c r="S289" s="89">
        <f t="shared" si="191"/>
        <v>-24.12759821686565</v>
      </c>
      <c r="T289" s="89">
        <f t="shared" si="191"/>
        <v>-16.902729972076841</v>
      </c>
      <c r="U289" s="89">
        <f t="shared" si="191"/>
        <v>82.458524343577722</v>
      </c>
      <c r="V289" s="89">
        <f t="shared" si="191"/>
        <v>-9.9121245957395843</v>
      </c>
      <c r="W289" s="89">
        <f t="shared" si="191"/>
        <v>20.313666775695665</v>
      </c>
      <c r="X289" s="89">
        <f t="shared" si="191"/>
        <v>-20.023692897918622</v>
      </c>
      <c r="Y289" s="89">
        <f t="shared" si="191"/>
        <v>-1.9911624354267445</v>
      </c>
      <c r="Z289" s="89">
        <f t="shared" si="191"/>
        <v>11.240760665669399</v>
      </c>
      <c r="AA289" s="89">
        <f t="shared" si="191"/>
        <v>-15.726161830638176</v>
      </c>
      <c r="AB289" s="89">
        <f t="shared" si="189"/>
        <v>-2.2708143014191506</v>
      </c>
      <c r="AC289" s="89">
        <f t="shared" si="190"/>
        <v>5.7455516872297494</v>
      </c>
      <c r="AD289" s="4"/>
    </row>
    <row r="290" spans="1:30">
      <c r="A290" s="2">
        <v>80</v>
      </c>
      <c r="B290" s="44" t="s">
        <v>20</v>
      </c>
      <c r="C290" s="11" t="s">
        <v>0</v>
      </c>
      <c r="D290" s="89">
        <f t="shared" si="177"/>
        <v>-78.719232403345586</v>
      </c>
      <c r="E290" s="89">
        <f t="shared" si="178"/>
        <v>115.65452317787307</v>
      </c>
      <c r="F290" s="89">
        <f t="shared" si="179"/>
        <v>162.21474677682352</v>
      </c>
      <c r="G290" s="89">
        <f t="shared" si="180"/>
        <v>-37.777331763118973</v>
      </c>
      <c r="H290" s="89">
        <f t="shared" si="181"/>
        <v>7.1330370478802223</v>
      </c>
      <c r="I290" s="89">
        <f t="shared" si="182"/>
        <v>-71.18195611412969</v>
      </c>
      <c r="J290" s="89">
        <f t="shared" si="183"/>
        <v>8.1210367715518714</v>
      </c>
      <c r="K290" s="89">
        <f t="shared" si="184"/>
        <v>215.13125231136701</v>
      </c>
      <c r="L290" s="89">
        <f t="shared" si="185"/>
        <v>256.67456155959707</v>
      </c>
      <c r="M290" s="89">
        <f t="shared" si="186"/>
        <v>-27.192462137973777</v>
      </c>
      <c r="N290" s="89">
        <f t="shared" si="187"/>
        <v>72.482861822722953</v>
      </c>
      <c r="O290" s="89">
        <f t="shared" si="191"/>
        <v>5.4892861196385496</v>
      </c>
      <c r="P290" s="89">
        <f t="shared" si="191"/>
        <v>-36.834026759755311</v>
      </c>
      <c r="Q290" s="89">
        <f t="shared" si="191"/>
        <v>-61.056240031605491</v>
      </c>
      <c r="R290" s="89">
        <f t="shared" si="191"/>
        <v>31.150591576685741</v>
      </c>
      <c r="S290" s="89">
        <f t="shared" si="191"/>
        <v>-40.429126340395783</v>
      </c>
      <c r="T290" s="89">
        <f t="shared" si="191"/>
        <v>-1.2216577454457394</v>
      </c>
      <c r="U290" s="89">
        <f t="shared" si="191"/>
        <v>134.81797847678146</v>
      </c>
      <c r="V290" s="89">
        <f t="shared" si="191"/>
        <v>-68.604012131868089</v>
      </c>
      <c r="W290" s="89">
        <f t="shared" si="191"/>
        <v>-37.517681640365694</v>
      </c>
      <c r="X290" s="89">
        <f t="shared" si="191"/>
        <v>-56.107121071773925</v>
      </c>
      <c r="Y290" s="89">
        <f t="shared" si="191"/>
        <v>-65.216760168257508</v>
      </c>
      <c r="Z290" s="89">
        <f t="shared" si="191"/>
        <v>-50.686919648845631</v>
      </c>
      <c r="AA290" s="89">
        <f t="shared" si="191"/>
        <v>-11.395432306326384</v>
      </c>
      <c r="AB290" s="89">
        <f t="shared" si="189"/>
        <v>52.248819945165252</v>
      </c>
      <c r="AC290" s="89">
        <f t="shared" si="190"/>
        <v>-12.290364846541962</v>
      </c>
      <c r="AD290" s="4"/>
    </row>
    <row r="291" spans="1:30">
      <c r="A291" s="2">
        <v>81</v>
      </c>
      <c r="B291" s="44" t="s">
        <v>19</v>
      </c>
      <c r="C291" s="11" t="s">
        <v>0</v>
      </c>
      <c r="D291" s="89">
        <f t="shared" si="177"/>
        <v>36.288877884441092</v>
      </c>
      <c r="E291" s="89">
        <f t="shared" si="178"/>
        <v>57.053227386026265</v>
      </c>
      <c r="F291" s="89">
        <f t="shared" si="179"/>
        <v>4.8298298252115615</v>
      </c>
      <c r="G291" s="89">
        <f t="shared" si="180"/>
        <v>4.3493611252429076</v>
      </c>
      <c r="H291" s="89">
        <f t="shared" si="181"/>
        <v>5.9802392922196077</v>
      </c>
      <c r="I291" s="89">
        <f t="shared" si="182"/>
        <v>2.604718392533627</v>
      </c>
      <c r="J291" s="89">
        <f t="shared" si="183"/>
        <v>-23.34628575706364</v>
      </c>
      <c r="K291" s="89">
        <f t="shared" si="184"/>
        <v>27.332249822055971</v>
      </c>
      <c r="L291" s="89">
        <f t="shared" si="185"/>
        <v>97.086350978146271</v>
      </c>
      <c r="M291" s="89">
        <f t="shared" si="186"/>
        <v>14.447371105092216</v>
      </c>
      <c r="N291" s="89">
        <f t="shared" si="187"/>
        <v>30.340310358159172</v>
      </c>
      <c r="O291" s="89">
        <f t="shared" si="191"/>
        <v>29.275170220131997</v>
      </c>
      <c r="P291" s="89">
        <f t="shared" si="191"/>
        <v>36.764661256701856</v>
      </c>
      <c r="Q291" s="89">
        <f t="shared" si="191"/>
        <v>-53.643580286370089</v>
      </c>
      <c r="R291" s="89">
        <f t="shared" si="191"/>
        <v>56.644796597510549</v>
      </c>
      <c r="S291" s="89">
        <f t="shared" si="191"/>
        <v>29.389004215539615</v>
      </c>
      <c r="T291" s="89">
        <f t="shared" si="191"/>
        <v>3.8226925726002889</v>
      </c>
      <c r="U291" s="89">
        <f t="shared" si="191"/>
        <v>-9.1467999048016253</v>
      </c>
      <c r="V291" s="89">
        <f t="shared" si="191"/>
        <v>1.3550211081127657</v>
      </c>
      <c r="W291" s="89">
        <f t="shared" si="191"/>
        <v>-31.0985605875494</v>
      </c>
      <c r="X291" s="89">
        <f t="shared" si="191"/>
        <v>-21.073200249969744</v>
      </c>
      <c r="Y291" s="89">
        <f t="shared" si="191"/>
        <v>35.145723854315889</v>
      </c>
      <c r="Z291" s="89">
        <f t="shared" si="191"/>
        <v>33.660677427358877</v>
      </c>
      <c r="AA291" s="89">
        <f t="shared" si="191"/>
        <v>-21.136629271344916</v>
      </c>
      <c r="AB291" s="89">
        <f t="shared" si="189"/>
        <v>-27.307317021295361</v>
      </c>
      <c r="AC291" s="89">
        <f t="shared" si="190"/>
        <v>7.4864978952634829</v>
      </c>
      <c r="AD291" s="4"/>
    </row>
    <row r="292" spans="1:30">
      <c r="A292" s="2">
        <v>82</v>
      </c>
      <c r="B292" s="44" t="s">
        <v>18</v>
      </c>
      <c r="C292" s="11" t="s">
        <v>0</v>
      </c>
      <c r="D292" s="89">
        <f t="shared" si="177"/>
        <v>7.9629396673251591</v>
      </c>
      <c r="E292" s="89">
        <f t="shared" si="178"/>
        <v>28.47875521807174</v>
      </c>
      <c r="F292" s="89">
        <f t="shared" si="179"/>
        <v>25.614959195080502</v>
      </c>
      <c r="G292" s="89">
        <f t="shared" si="180"/>
        <v>7.6678944347791571</v>
      </c>
      <c r="H292" s="89">
        <f t="shared" si="181"/>
        <v>24.927795471580964</v>
      </c>
      <c r="I292" s="89">
        <f t="shared" si="182"/>
        <v>10.991575010498835</v>
      </c>
      <c r="J292" s="89">
        <f t="shared" si="183"/>
        <v>25.110050265782718</v>
      </c>
      <c r="K292" s="89">
        <f t="shared" si="184"/>
        <v>11.081011941085904</v>
      </c>
      <c r="L292" s="89">
        <f t="shared" si="185"/>
        <v>33.155625815070636</v>
      </c>
      <c r="M292" s="89">
        <f t="shared" si="186"/>
        <v>21.757847747802501</v>
      </c>
      <c r="N292" s="89">
        <f t="shared" si="187"/>
        <v>11.911893276350114</v>
      </c>
      <c r="O292" s="89">
        <f t="shared" si="191"/>
        <v>13.835795740723711</v>
      </c>
      <c r="P292" s="89">
        <f t="shared" si="191"/>
        <v>-2.1079524420459279</v>
      </c>
      <c r="Q292" s="89">
        <f t="shared" si="191"/>
        <v>-15.482758269103087</v>
      </c>
      <c r="R292" s="89">
        <f t="shared" si="191"/>
        <v>31.468574487569754</v>
      </c>
      <c r="S292" s="89">
        <f t="shared" si="191"/>
        <v>22.875920373545583</v>
      </c>
      <c r="T292" s="89">
        <f t="shared" si="191"/>
        <v>7.4979270835809047</v>
      </c>
      <c r="U292" s="89">
        <f t="shared" si="191"/>
        <v>9.7589720833402254</v>
      </c>
      <c r="V292" s="89">
        <f t="shared" si="191"/>
        <v>7.5505247335918142</v>
      </c>
      <c r="W292" s="89">
        <f t="shared" si="191"/>
        <v>9.249187775191416</v>
      </c>
      <c r="X292" s="89">
        <f t="shared" si="191"/>
        <v>-6.9434748939828665</v>
      </c>
      <c r="Y292" s="89">
        <f t="shared" si="191"/>
        <v>11.215626101803593</v>
      </c>
      <c r="Z292" s="89">
        <f t="shared" si="191"/>
        <v>12.603150053618677</v>
      </c>
      <c r="AA292" s="89">
        <f t="shared" si="191"/>
        <v>-11.882159719418908</v>
      </c>
      <c r="AB292" s="89">
        <f t="shared" si="189"/>
        <v>10.555235432451781</v>
      </c>
      <c r="AC292" s="89">
        <f t="shared" si="190"/>
        <v>11.174009314643428</v>
      </c>
      <c r="AD292" s="4"/>
    </row>
    <row r="293" spans="1:30">
      <c r="A293" s="2">
        <v>83</v>
      </c>
      <c r="B293" s="44" t="s">
        <v>17</v>
      </c>
      <c r="C293" s="11" t="s">
        <v>0</v>
      </c>
      <c r="D293" s="89">
        <f t="shared" si="177"/>
        <v>15.537782949010008</v>
      </c>
      <c r="E293" s="89">
        <f t="shared" si="178"/>
        <v>23.747962900635187</v>
      </c>
      <c r="F293" s="89">
        <f t="shared" si="179"/>
        <v>31.378241251806259</v>
      </c>
      <c r="G293" s="89">
        <f t="shared" si="180"/>
        <v>3.6541569374500398</v>
      </c>
      <c r="H293" s="89">
        <f t="shared" si="181"/>
        <v>18.761300659196095</v>
      </c>
      <c r="I293" s="89">
        <f t="shared" si="182"/>
        <v>21.074549231390876</v>
      </c>
      <c r="J293" s="89">
        <f t="shared" si="183"/>
        <v>37.422683379900917</v>
      </c>
      <c r="K293" s="89">
        <f t="shared" si="184"/>
        <v>4.9075446723465461</v>
      </c>
      <c r="L293" s="89">
        <f t="shared" si="185"/>
        <v>45.771174606862786</v>
      </c>
      <c r="M293" s="89">
        <f t="shared" si="186"/>
        <v>30.088055620671327</v>
      </c>
      <c r="N293" s="89">
        <f t="shared" si="187"/>
        <v>42.323170863678172</v>
      </c>
      <c r="O293" s="89">
        <f t="shared" si="191"/>
        <v>11.379193008178419</v>
      </c>
      <c r="P293" s="89">
        <f t="shared" si="191"/>
        <v>-7.7617779328646463</v>
      </c>
      <c r="Q293" s="89">
        <f t="shared" si="191"/>
        <v>-13.337649854002905</v>
      </c>
      <c r="R293" s="89">
        <f t="shared" si="191"/>
        <v>19.633400636094734</v>
      </c>
      <c r="S293" s="89">
        <f t="shared" si="191"/>
        <v>27.876031933086139</v>
      </c>
      <c r="T293" s="89">
        <f t="shared" si="191"/>
        <v>6.4992151705474583</v>
      </c>
      <c r="U293" s="89">
        <f t="shared" si="191"/>
        <v>5.6635320545372423</v>
      </c>
      <c r="V293" s="89">
        <f t="shared" si="191"/>
        <v>0.53674099643910722</v>
      </c>
      <c r="W293" s="89">
        <f t="shared" si="191"/>
        <v>20.186865628290576</v>
      </c>
      <c r="X293" s="89">
        <f t="shared" si="191"/>
        <v>-11.4143992470716</v>
      </c>
      <c r="Y293" s="89">
        <f t="shared" si="191"/>
        <v>8.3339762802634425</v>
      </c>
      <c r="Z293" s="89">
        <f t="shared" si="191"/>
        <v>7.1147446201535587</v>
      </c>
      <c r="AA293" s="89">
        <f t="shared" si="191"/>
        <v>-8.4068729519629528</v>
      </c>
      <c r="AB293" s="89">
        <f t="shared" si="189"/>
        <v>11.171730928953309</v>
      </c>
      <c r="AC293" s="89">
        <f t="shared" si="190"/>
        <v>12.446799980359984</v>
      </c>
      <c r="AD293" s="4"/>
    </row>
    <row r="294" spans="1:30">
      <c r="A294" s="2">
        <v>84</v>
      </c>
      <c r="B294" s="44" t="s">
        <v>16</v>
      </c>
      <c r="C294" s="11" t="s">
        <v>0</v>
      </c>
      <c r="D294" s="89">
        <f t="shared" si="177"/>
        <v>32.621631721974438</v>
      </c>
      <c r="E294" s="89">
        <f t="shared" si="178"/>
        <v>42.696616806096699</v>
      </c>
      <c r="F294" s="89">
        <f t="shared" si="179"/>
        <v>32.043661460673178</v>
      </c>
      <c r="G294" s="89">
        <f t="shared" si="180"/>
        <v>14.778007397950702</v>
      </c>
      <c r="H294" s="89">
        <f t="shared" si="181"/>
        <v>29.879626030194402</v>
      </c>
      <c r="I294" s="89">
        <f t="shared" si="182"/>
        <v>7.0998239786316901</v>
      </c>
      <c r="J294" s="89">
        <f t="shared" si="183"/>
        <v>64.241931774700788</v>
      </c>
      <c r="K294" s="89">
        <f t="shared" si="184"/>
        <v>67.08812289113942</v>
      </c>
      <c r="L294" s="89">
        <f t="shared" si="185"/>
        <v>48.933303237466816</v>
      </c>
      <c r="M294" s="89">
        <f t="shared" si="186"/>
        <v>21.013720695266812</v>
      </c>
      <c r="N294" s="89">
        <f t="shared" si="187"/>
        <v>27.734464289574731</v>
      </c>
      <c r="O294" s="89">
        <f t="shared" si="191"/>
        <v>5.7558721923685283</v>
      </c>
      <c r="P294" s="89">
        <f t="shared" si="191"/>
        <v>12.343983623105942</v>
      </c>
      <c r="Q294" s="89">
        <f t="shared" si="191"/>
        <v>-2.5047885810940471</v>
      </c>
      <c r="R294" s="89">
        <f t="shared" si="191"/>
        <v>33.389619988725769</v>
      </c>
      <c r="S294" s="89">
        <f t="shared" si="191"/>
        <v>14.485858677158731</v>
      </c>
      <c r="T294" s="89">
        <f t="shared" si="191"/>
        <v>4.7422600966294368</v>
      </c>
      <c r="U294" s="89">
        <f t="shared" si="191"/>
        <v>0.77504239478322745</v>
      </c>
      <c r="V294" s="89">
        <f t="shared" si="191"/>
        <v>4.8592517494036969</v>
      </c>
      <c r="W294" s="89">
        <f t="shared" si="191"/>
        <v>-7.0576435672590492</v>
      </c>
      <c r="X294" s="89">
        <f t="shared" si="191"/>
        <v>-5.7502959317709355</v>
      </c>
      <c r="Y294" s="89">
        <f t="shared" si="191"/>
        <v>14.953451907456341</v>
      </c>
      <c r="Z294" s="89">
        <f t="shared" si="191"/>
        <v>12.421100679613033</v>
      </c>
      <c r="AA294" s="89">
        <f t="shared" si="191"/>
        <v>-15.878712958767878</v>
      </c>
      <c r="AB294" s="89">
        <f t="shared" si="189"/>
        <v>10.052506921230474</v>
      </c>
      <c r="AC294" s="89">
        <f t="shared" si="190"/>
        <v>16.388488741033186</v>
      </c>
      <c r="AD294" s="4"/>
    </row>
    <row r="295" spans="1:30">
      <c r="A295" s="2">
        <v>85</v>
      </c>
      <c r="B295" s="44" t="s">
        <v>15</v>
      </c>
      <c r="C295" s="11" t="s">
        <v>0</v>
      </c>
      <c r="D295" s="89">
        <f t="shared" si="177"/>
        <v>10.668177946148134</v>
      </c>
      <c r="E295" s="89">
        <f t="shared" si="178"/>
        <v>18.842255806092624</v>
      </c>
      <c r="F295" s="89">
        <f t="shared" si="179"/>
        <v>21.191662588341416</v>
      </c>
      <c r="G295" s="89">
        <f t="shared" si="180"/>
        <v>22.419724099397143</v>
      </c>
      <c r="H295" s="89">
        <f t="shared" si="181"/>
        <v>32.487236123741582</v>
      </c>
      <c r="I295" s="89">
        <f t="shared" si="182"/>
        <v>11.596449466308556</v>
      </c>
      <c r="J295" s="89">
        <f t="shared" si="183"/>
        <v>33.243065038517869</v>
      </c>
      <c r="K295" s="89">
        <f t="shared" si="184"/>
        <v>19.414190444156446</v>
      </c>
      <c r="L295" s="89">
        <f t="shared" si="185"/>
        <v>57.482007347929198</v>
      </c>
      <c r="M295" s="89">
        <f t="shared" si="186"/>
        <v>52.099381341063491</v>
      </c>
      <c r="N295" s="89">
        <f t="shared" si="187"/>
        <v>13.815179411610615</v>
      </c>
      <c r="O295" s="89">
        <f t="shared" si="191"/>
        <v>21.300808477924534</v>
      </c>
      <c r="P295" s="89">
        <f t="shared" si="191"/>
        <v>4.2335885436832825</v>
      </c>
      <c r="Q295" s="89">
        <f t="shared" si="191"/>
        <v>-12.651694296111174</v>
      </c>
      <c r="R295" s="89">
        <f t="shared" si="191"/>
        <v>20.084999135059277</v>
      </c>
      <c r="S295" s="89">
        <f t="shared" si="191"/>
        <v>10.999335152466244</v>
      </c>
      <c r="T295" s="89">
        <f t="shared" si="191"/>
        <v>13.921620422394398</v>
      </c>
      <c r="U295" s="89">
        <f t="shared" si="191"/>
        <v>6.8487079029493856</v>
      </c>
      <c r="V295" s="89">
        <f t="shared" si="191"/>
        <v>11.258631511753407</v>
      </c>
      <c r="W295" s="89">
        <f t="shared" si="191"/>
        <v>3.7351279708869782</v>
      </c>
      <c r="X295" s="89">
        <f t="shared" si="191"/>
        <v>-2.2624356912479584</v>
      </c>
      <c r="Y295" s="89">
        <f t="shared" si="191"/>
        <v>14.761021948849191</v>
      </c>
      <c r="Z295" s="89">
        <f t="shared" si="191"/>
        <v>11.48173236909993</v>
      </c>
      <c r="AA295" s="89">
        <f t="shared" si="191"/>
        <v>-11.117915401803742</v>
      </c>
      <c r="AB295" s="89">
        <f t="shared" si="189"/>
        <v>5.0054807752492678</v>
      </c>
      <c r="AC295" s="89">
        <f t="shared" si="190"/>
        <v>14.005361308454539</v>
      </c>
      <c r="AD295" s="4"/>
    </row>
    <row r="296" spans="1:30">
      <c r="A296" s="13">
        <v>86</v>
      </c>
      <c r="B296" s="46" t="s">
        <v>14</v>
      </c>
      <c r="C296" s="11" t="s">
        <v>0</v>
      </c>
      <c r="D296" s="89">
        <f t="shared" si="177"/>
        <v>-43.348126229764084</v>
      </c>
      <c r="E296" s="89">
        <f t="shared" si="178"/>
        <v>-68.663316393622651</v>
      </c>
      <c r="F296" s="89">
        <f t="shared" si="179"/>
        <v>384.77530223058653</v>
      </c>
      <c r="G296" s="89">
        <f t="shared" si="180"/>
        <v>5.5368420426062102</v>
      </c>
      <c r="H296" s="89">
        <f t="shared" si="181"/>
        <v>70.390059318747205</v>
      </c>
      <c r="I296" s="89">
        <f t="shared" si="182"/>
        <v>-5.2803772535431648</v>
      </c>
      <c r="J296" s="89">
        <f t="shared" si="183"/>
        <v>-5.6474791766973027</v>
      </c>
      <c r="K296" s="89">
        <f t="shared" si="184"/>
        <v>129.65566710047463</v>
      </c>
      <c r="L296" s="89">
        <f t="shared" si="185"/>
        <v>62.57035274898729</v>
      </c>
      <c r="M296" s="89">
        <f t="shared" si="186"/>
        <v>125.81152393577395</v>
      </c>
      <c r="N296" s="89">
        <f t="shared" si="187"/>
        <v>-55.334384970981226</v>
      </c>
      <c r="O296" s="89">
        <f t="shared" si="191"/>
        <v>23.629866605453188</v>
      </c>
      <c r="P296" s="89">
        <f t="shared" si="191"/>
        <v>17.845478854107526</v>
      </c>
      <c r="Q296" s="89">
        <f t="shared" si="191"/>
        <v>-77.912655307205995</v>
      </c>
      <c r="R296" s="89">
        <f t="shared" si="191"/>
        <v>405.93071109929139</v>
      </c>
      <c r="S296" s="89">
        <f t="shared" si="191"/>
        <v>24.588016193045533</v>
      </c>
      <c r="T296" s="89">
        <f t="shared" si="191"/>
        <v>-4.9968844654593454</v>
      </c>
      <c r="U296" s="89">
        <f t="shared" si="191"/>
        <v>-12.020953294141094</v>
      </c>
      <c r="V296" s="89">
        <f t="shared" si="191"/>
        <v>35.984164425711128</v>
      </c>
      <c r="W296" s="89">
        <f t="shared" si="191"/>
        <v>-29.937435604449902</v>
      </c>
      <c r="X296" s="89">
        <f t="shared" si="191"/>
        <v>-41.643918959732282</v>
      </c>
      <c r="Y296" s="89">
        <f t="shared" si="191"/>
        <v>115.3012328094602</v>
      </c>
      <c r="Z296" s="89">
        <f t="shared" si="191"/>
        <v>13.084445977086091</v>
      </c>
      <c r="AA296" s="89">
        <f t="shared" si="191"/>
        <v>-51.523461443618302</v>
      </c>
      <c r="AB296" s="89">
        <f t="shared" si="189"/>
        <v>38.12812854213945</v>
      </c>
      <c r="AC296" s="89">
        <f t="shared" si="190"/>
        <v>8.3281587743329766</v>
      </c>
      <c r="AD296" s="4"/>
    </row>
    <row r="297" spans="1:30">
      <c r="A297" s="2">
        <v>87</v>
      </c>
      <c r="B297" s="44" t="s">
        <v>13</v>
      </c>
      <c r="C297" s="11" t="s">
        <v>0</v>
      </c>
      <c r="D297" s="89">
        <f t="shared" si="177"/>
        <v>-8.4436820001942436</v>
      </c>
      <c r="E297" s="89">
        <f t="shared" si="178"/>
        <v>29.606061990033481</v>
      </c>
      <c r="F297" s="89">
        <f t="shared" si="179"/>
        <v>25.367915528612485</v>
      </c>
      <c r="G297" s="89">
        <f t="shared" si="180"/>
        <v>25.689445938786577</v>
      </c>
      <c r="H297" s="89">
        <f t="shared" si="181"/>
        <v>19.640466470096811</v>
      </c>
      <c r="I297" s="89">
        <f t="shared" si="182"/>
        <v>2.7787680521491609</v>
      </c>
      <c r="J297" s="89">
        <f t="shared" si="183"/>
        <v>42.078664956908284</v>
      </c>
      <c r="K297" s="89">
        <f t="shared" si="184"/>
        <v>33.969768858549003</v>
      </c>
      <c r="L297" s="89">
        <f t="shared" si="185"/>
        <v>59.414487279612928</v>
      </c>
      <c r="M297" s="89">
        <f t="shared" si="186"/>
        <v>126.37555736415908</v>
      </c>
      <c r="N297" s="89">
        <f t="shared" si="187"/>
        <v>-29.85752206733666</v>
      </c>
      <c r="O297" s="89">
        <f t="shared" si="191"/>
        <v>13.441041268833786</v>
      </c>
      <c r="P297" s="89">
        <f t="shared" si="191"/>
        <v>2.4805258600096352</v>
      </c>
      <c r="Q297" s="89">
        <f t="shared" si="191"/>
        <v>-23.228169395768035</v>
      </c>
      <c r="R297" s="89">
        <f t="shared" si="191"/>
        <v>39.850339913543337</v>
      </c>
      <c r="S297" s="89">
        <f t="shared" si="191"/>
        <v>16.703301929426814</v>
      </c>
      <c r="T297" s="89">
        <f t="shared" si="191"/>
        <v>13.517239370378633</v>
      </c>
      <c r="U297" s="89">
        <f t="shared" si="191"/>
        <v>7.9526660220464294</v>
      </c>
      <c r="V297" s="89">
        <f t="shared" ref="O297:AA308" si="192">IF(U94=0,"--",V94/U94*100-100)</f>
        <v>18.016690518500539</v>
      </c>
      <c r="W297" s="89">
        <f t="shared" si="192"/>
        <v>7.3221215417253376</v>
      </c>
      <c r="X297" s="89">
        <f t="shared" si="192"/>
        <v>5.2000492282573418</v>
      </c>
      <c r="Y297" s="89">
        <f t="shared" si="192"/>
        <v>8.6778998278388428</v>
      </c>
      <c r="Z297" s="89">
        <f t="shared" si="192"/>
        <v>19.30598172030804</v>
      </c>
      <c r="AA297" s="89">
        <f t="shared" si="192"/>
        <v>-20.825046722065224</v>
      </c>
      <c r="AB297" s="89">
        <f t="shared" si="189"/>
        <v>-1.9694029204825796</v>
      </c>
      <c r="AC297" s="89">
        <f t="shared" si="190"/>
        <v>13.435877494134644</v>
      </c>
      <c r="AD297" s="4"/>
    </row>
    <row r="298" spans="1:30">
      <c r="A298" s="2">
        <v>88</v>
      </c>
      <c r="B298" s="44" t="s">
        <v>12</v>
      </c>
      <c r="C298" s="11" t="s">
        <v>0</v>
      </c>
      <c r="D298" s="89">
        <f t="shared" si="177"/>
        <v>18.104645209564382</v>
      </c>
      <c r="E298" s="89">
        <f t="shared" si="178"/>
        <v>135.93072268615299</v>
      </c>
      <c r="F298" s="89">
        <f t="shared" si="179"/>
        <v>10.910340531917555</v>
      </c>
      <c r="G298" s="89">
        <f t="shared" si="180"/>
        <v>-10.258734950229538</v>
      </c>
      <c r="H298" s="89">
        <f t="shared" si="181"/>
        <v>24.442872935619576</v>
      </c>
      <c r="I298" s="89">
        <f t="shared" si="182"/>
        <v>-30.281734370808806</v>
      </c>
      <c r="J298" s="89">
        <f t="shared" si="183"/>
        <v>8.5745495826371467</v>
      </c>
      <c r="K298" s="89">
        <f t="shared" si="184"/>
        <v>57.775033435211071</v>
      </c>
      <c r="L298" s="89">
        <f t="shared" si="185"/>
        <v>-13.329507624397721</v>
      </c>
      <c r="M298" s="89">
        <f t="shared" si="186"/>
        <v>15.544401639638977</v>
      </c>
      <c r="N298" s="89">
        <f t="shared" si="187"/>
        <v>163.18637235049596</v>
      </c>
      <c r="O298" s="89">
        <f t="shared" si="192"/>
        <v>-3.2181511882322553</v>
      </c>
      <c r="P298" s="89">
        <f t="shared" si="192"/>
        <v>26.168871918228604</v>
      </c>
      <c r="Q298" s="89">
        <f t="shared" si="192"/>
        <v>-18.59269366449054</v>
      </c>
      <c r="R298" s="89">
        <f t="shared" si="192"/>
        <v>50.872108727226617</v>
      </c>
      <c r="S298" s="89">
        <f t="shared" si="192"/>
        <v>23.890289180346699</v>
      </c>
      <c r="T298" s="89">
        <f t="shared" si="192"/>
        <v>5.1399901361952658</v>
      </c>
      <c r="U298" s="89">
        <f t="shared" si="192"/>
        <v>34.603332143347501</v>
      </c>
      <c r="V298" s="89">
        <f t="shared" si="192"/>
        <v>17.151567080098104</v>
      </c>
      <c r="W298" s="89">
        <f t="shared" si="192"/>
        <v>3.8990256651063078</v>
      </c>
      <c r="X298" s="89">
        <f t="shared" si="192"/>
        <v>26.617284889077169</v>
      </c>
      <c r="Y298" s="89">
        <f t="shared" si="192"/>
        <v>11.193025922895089</v>
      </c>
      <c r="Z298" s="89">
        <f t="shared" si="192"/>
        <v>-6.7946806472938022</v>
      </c>
      <c r="AA298" s="89">
        <f t="shared" si="192"/>
        <v>-1.1346476722807353</v>
      </c>
      <c r="AB298" s="89">
        <f t="shared" si="189"/>
        <v>-60.346718220586325</v>
      </c>
      <c r="AC298" s="89">
        <f t="shared" si="190"/>
        <v>11.731395103496595</v>
      </c>
      <c r="AD298" s="4"/>
    </row>
    <row r="299" spans="1:30">
      <c r="A299" s="2">
        <v>89</v>
      </c>
      <c r="B299" s="44" t="s">
        <v>11</v>
      </c>
      <c r="C299" s="11" t="s">
        <v>0</v>
      </c>
      <c r="D299" s="89">
        <f t="shared" si="177"/>
        <v>-36.633201814268247</v>
      </c>
      <c r="E299" s="89">
        <f t="shared" si="178"/>
        <v>140.47296982135359</v>
      </c>
      <c r="F299" s="89">
        <f t="shared" si="179"/>
        <v>3211.9014100083882</v>
      </c>
      <c r="G299" s="89">
        <f t="shared" si="180"/>
        <v>-92.063054418645279</v>
      </c>
      <c r="H299" s="89">
        <f t="shared" si="181"/>
        <v>335.61449331797803</v>
      </c>
      <c r="I299" s="89">
        <f t="shared" si="182"/>
        <v>208.20185742961144</v>
      </c>
      <c r="J299" s="89">
        <f t="shared" si="183"/>
        <v>-64.726563525636948</v>
      </c>
      <c r="K299" s="89">
        <f t="shared" si="184"/>
        <v>-47.495949047940158</v>
      </c>
      <c r="L299" s="89">
        <f t="shared" si="185"/>
        <v>54.146957048817455</v>
      </c>
      <c r="M299" s="89">
        <f t="shared" si="186"/>
        <v>77.996775726550794</v>
      </c>
      <c r="N299" s="89">
        <f t="shared" si="187"/>
        <v>19.811366905104208</v>
      </c>
      <c r="O299" s="89">
        <f t="shared" si="192"/>
        <v>32.164696044906691</v>
      </c>
      <c r="P299" s="89">
        <f t="shared" si="192"/>
        <v>22.475685894194825</v>
      </c>
      <c r="Q299" s="89">
        <f t="shared" si="192"/>
        <v>198.32462119092907</v>
      </c>
      <c r="R299" s="89">
        <f t="shared" si="192"/>
        <v>-48.259330803958257</v>
      </c>
      <c r="S299" s="89">
        <f t="shared" si="192"/>
        <v>150.23202428634858</v>
      </c>
      <c r="T299" s="89">
        <f t="shared" si="192"/>
        <v>-65.62513274011674</v>
      </c>
      <c r="U299" s="89">
        <f t="shared" si="192"/>
        <v>-11.033509438726483</v>
      </c>
      <c r="V299" s="89">
        <f t="shared" si="192"/>
        <v>41.319204573866273</v>
      </c>
      <c r="W299" s="89">
        <f t="shared" si="192"/>
        <v>70.614496522222169</v>
      </c>
      <c r="X299" s="89">
        <f t="shared" si="192"/>
        <v>9.531812273900897</v>
      </c>
      <c r="Y299" s="89">
        <f t="shared" si="192"/>
        <v>-62.376477911126578</v>
      </c>
      <c r="Z299" s="89">
        <f t="shared" si="192"/>
        <v>35.376502468003537</v>
      </c>
      <c r="AA299" s="89">
        <f t="shared" si="192"/>
        <v>23.681099235781588</v>
      </c>
      <c r="AB299" s="89">
        <f t="shared" si="189"/>
        <v>-14.767912592458458</v>
      </c>
      <c r="AC299" s="89">
        <f t="shared" si="190"/>
        <v>18.831757744435691</v>
      </c>
      <c r="AD299" s="4"/>
    </row>
    <row r="300" spans="1:30">
      <c r="A300" s="2">
        <v>90</v>
      </c>
      <c r="B300" s="44" t="s">
        <v>10</v>
      </c>
      <c r="C300" s="11" t="s">
        <v>0</v>
      </c>
      <c r="D300" s="89">
        <f t="shared" si="177"/>
        <v>18.218939992702616</v>
      </c>
      <c r="E300" s="89">
        <f t="shared" si="178"/>
        <v>48.199484700888291</v>
      </c>
      <c r="F300" s="89">
        <f t="shared" si="179"/>
        <v>12.554089613070246</v>
      </c>
      <c r="G300" s="89">
        <f t="shared" si="180"/>
        <v>22.414624524928087</v>
      </c>
      <c r="H300" s="89">
        <f t="shared" si="181"/>
        <v>24.206558151335472</v>
      </c>
      <c r="I300" s="89">
        <f t="shared" si="182"/>
        <v>1.9036443556856142</v>
      </c>
      <c r="J300" s="89">
        <f t="shared" si="183"/>
        <v>-3.9578084916250305</v>
      </c>
      <c r="K300" s="89">
        <f t="shared" si="184"/>
        <v>1.6960443051027454</v>
      </c>
      <c r="L300" s="89">
        <f t="shared" si="185"/>
        <v>40.062065218662553</v>
      </c>
      <c r="M300" s="89">
        <f t="shared" si="186"/>
        <v>59.426022398981218</v>
      </c>
      <c r="N300" s="89">
        <f t="shared" si="187"/>
        <v>41.66986525160749</v>
      </c>
      <c r="O300" s="89">
        <f t="shared" si="192"/>
        <v>-10.666726292011148</v>
      </c>
      <c r="P300" s="89">
        <f t="shared" si="192"/>
        <v>18.795116724025803</v>
      </c>
      <c r="Q300" s="89">
        <f t="shared" si="192"/>
        <v>-5.639457151885793</v>
      </c>
      <c r="R300" s="89">
        <f t="shared" si="192"/>
        <v>32.97977960685094</v>
      </c>
      <c r="S300" s="89">
        <f t="shared" si="192"/>
        <v>6.5826619201680501</v>
      </c>
      <c r="T300" s="89">
        <f t="shared" si="192"/>
        <v>18.120858796911875</v>
      </c>
      <c r="U300" s="89">
        <f t="shared" si="192"/>
        <v>0.38229950800385382</v>
      </c>
      <c r="V300" s="89">
        <f t="shared" si="192"/>
        <v>8.7437260085751802</v>
      </c>
      <c r="W300" s="89">
        <f t="shared" si="192"/>
        <v>5.7830872043134889</v>
      </c>
      <c r="X300" s="89">
        <f t="shared" si="192"/>
        <v>-0.34270931759789391</v>
      </c>
      <c r="Y300" s="89">
        <f t="shared" si="192"/>
        <v>-2.2431289116900359</v>
      </c>
      <c r="Z300" s="89">
        <f t="shared" si="192"/>
        <v>9.1011127049543745</v>
      </c>
      <c r="AA300" s="89">
        <f t="shared" si="192"/>
        <v>-7.3281329122491314</v>
      </c>
      <c r="AB300" s="89">
        <f t="shared" si="189"/>
        <v>12.256628987661003</v>
      </c>
      <c r="AC300" s="89">
        <f t="shared" si="190"/>
        <v>12.256610052173116</v>
      </c>
      <c r="AD300" s="4"/>
    </row>
    <row r="301" spans="1:30">
      <c r="A301" s="13">
        <v>91</v>
      </c>
      <c r="B301" s="46" t="s">
        <v>9</v>
      </c>
      <c r="C301" s="11" t="s">
        <v>0</v>
      </c>
      <c r="D301" s="89">
        <f t="shared" si="177"/>
        <v>8.9334348672247472</v>
      </c>
      <c r="E301" s="89">
        <f t="shared" si="178"/>
        <v>7.6626184938465087</v>
      </c>
      <c r="F301" s="89">
        <f t="shared" si="179"/>
        <v>-4.5633604911928245</v>
      </c>
      <c r="G301" s="89">
        <f t="shared" si="180"/>
        <v>-1.4871783285324938</v>
      </c>
      <c r="H301" s="89">
        <f t="shared" si="181"/>
        <v>1.7716346487641772</v>
      </c>
      <c r="I301" s="89">
        <f t="shared" si="182"/>
        <v>-23.527279513248686</v>
      </c>
      <c r="J301" s="89">
        <f t="shared" si="183"/>
        <v>1.4489388383819062</v>
      </c>
      <c r="K301" s="89">
        <f t="shared" si="184"/>
        <v>3.5472300402195742</v>
      </c>
      <c r="L301" s="89">
        <f t="shared" si="185"/>
        <v>16.124630578111038</v>
      </c>
      <c r="M301" s="89">
        <f t="shared" si="186"/>
        <v>-11.55903615834977</v>
      </c>
      <c r="N301" s="89">
        <f t="shared" si="187"/>
        <v>3.5988022400266715</v>
      </c>
      <c r="O301" s="89">
        <f t="shared" si="192"/>
        <v>24.905166716150461</v>
      </c>
      <c r="P301" s="89">
        <f t="shared" si="192"/>
        <v>-1.6157153584049553</v>
      </c>
      <c r="Q301" s="89">
        <f t="shared" si="192"/>
        <v>-12.919352556907086</v>
      </c>
      <c r="R301" s="89">
        <f t="shared" si="192"/>
        <v>33.269047895104421</v>
      </c>
      <c r="S301" s="89">
        <f t="shared" si="192"/>
        <v>26.587539035160958</v>
      </c>
      <c r="T301" s="89">
        <f t="shared" si="192"/>
        <v>1.4972596334636279</v>
      </c>
      <c r="U301" s="89">
        <f t="shared" si="192"/>
        <v>-3.7911285522374953</v>
      </c>
      <c r="V301" s="89">
        <f t="shared" si="192"/>
        <v>2.9368940449172101</v>
      </c>
      <c r="W301" s="89">
        <f t="shared" si="192"/>
        <v>5.8535460579436744</v>
      </c>
      <c r="X301" s="89">
        <f t="shared" si="192"/>
        <v>-2.1846301645992696</v>
      </c>
      <c r="Y301" s="89">
        <f t="shared" si="192"/>
        <v>-14.569383066817338</v>
      </c>
      <c r="Z301" s="89">
        <f t="shared" si="192"/>
        <v>0.74081572908390569</v>
      </c>
      <c r="AA301" s="89">
        <f t="shared" si="192"/>
        <v>3.9834831942284268</v>
      </c>
      <c r="AB301" s="89">
        <f t="shared" si="189"/>
        <v>-13.491266613780965</v>
      </c>
      <c r="AC301" s="89">
        <f t="shared" si="190"/>
        <v>1.2890974284145642</v>
      </c>
      <c r="AD301" s="4"/>
    </row>
    <row r="302" spans="1:30">
      <c r="A302" s="2">
        <v>92</v>
      </c>
      <c r="B302" s="44" t="s">
        <v>8</v>
      </c>
      <c r="C302" s="11" t="s">
        <v>0</v>
      </c>
      <c r="D302" s="89">
        <f t="shared" si="177"/>
        <v>20.199117709056111</v>
      </c>
      <c r="E302" s="89">
        <f t="shared" si="178"/>
        <v>32.512506481301074</v>
      </c>
      <c r="F302" s="89">
        <f t="shared" si="179"/>
        <v>26.881930764308521</v>
      </c>
      <c r="G302" s="89">
        <f t="shared" si="180"/>
        <v>13.396307925231895</v>
      </c>
      <c r="H302" s="89">
        <f t="shared" si="181"/>
        <v>15.275736619266951</v>
      </c>
      <c r="I302" s="89">
        <f t="shared" si="182"/>
        <v>-3.2959257006948377</v>
      </c>
      <c r="J302" s="89">
        <f t="shared" si="183"/>
        <v>42.343772480236566</v>
      </c>
      <c r="K302" s="89">
        <f t="shared" si="184"/>
        <v>14.159833051414978</v>
      </c>
      <c r="L302" s="89">
        <f t="shared" si="185"/>
        <v>38.347543031188252</v>
      </c>
      <c r="M302" s="89">
        <f t="shared" si="186"/>
        <v>4.3900670211022685</v>
      </c>
      <c r="N302" s="89">
        <f t="shared" si="187"/>
        <v>-5.0100160319652645</v>
      </c>
      <c r="O302" s="89">
        <f t="shared" si="192"/>
        <v>12.548831157566042</v>
      </c>
      <c r="P302" s="89">
        <f t="shared" si="192"/>
        <v>31.2597276727044</v>
      </c>
      <c r="Q302" s="89">
        <f t="shared" si="192"/>
        <v>-33.650043480155531</v>
      </c>
      <c r="R302" s="89">
        <f t="shared" si="192"/>
        <v>23.693228020861184</v>
      </c>
      <c r="S302" s="89">
        <f t="shared" si="192"/>
        <v>6.5726270352548966</v>
      </c>
      <c r="T302" s="89">
        <f t="shared" si="192"/>
        <v>3.9956342396600917</v>
      </c>
      <c r="U302" s="89">
        <f t="shared" si="192"/>
        <v>-2.0904678858225623</v>
      </c>
      <c r="V302" s="89">
        <f t="shared" si="192"/>
        <v>5.4048285047519471</v>
      </c>
      <c r="W302" s="89">
        <f t="shared" si="192"/>
        <v>7.5385671178267017</v>
      </c>
      <c r="X302" s="89">
        <f t="shared" si="192"/>
        <v>1.5513057156055368</v>
      </c>
      <c r="Y302" s="89">
        <f t="shared" si="192"/>
        <v>-3.2584861505131215</v>
      </c>
      <c r="Z302" s="89">
        <f t="shared" si="192"/>
        <v>2.7854248111225388</v>
      </c>
      <c r="AA302" s="89">
        <f t="shared" si="192"/>
        <v>2.0908695924509715</v>
      </c>
      <c r="AB302" s="89">
        <f t="shared" si="189"/>
        <v>5.5695758120076988</v>
      </c>
      <c r="AC302" s="89">
        <f t="shared" si="190"/>
        <v>8.9299018832120538</v>
      </c>
      <c r="AD302" s="4"/>
    </row>
    <row r="303" spans="1:30">
      <c r="A303" s="2">
        <v>93</v>
      </c>
      <c r="B303" s="44" t="s">
        <v>7</v>
      </c>
      <c r="C303" s="11" t="s">
        <v>0</v>
      </c>
      <c r="D303" s="89">
        <f t="shared" si="177"/>
        <v>-64.830258768803134</v>
      </c>
      <c r="E303" s="89">
        <f t="shared" si="178"/>
        <v>-15.007506129459429</v>
      </c>
      <c r="F303" s="89">
        <f t="shared" si="179"/>
        <v>40.519671344030115</v>
      </c>
      <c r="G303" s="89">
        <f t="shared" si="180"/>
        <v>35.86677000615316</v>
      </c>
      <c r="H303" s="89">
        <f t="shared" si="181"/>
        <v>-29.118364452991258</v>
      </c>
      <c r="I303" s="89">
        <f t="shared" si="182"/>
        <v>44.592457237177712</v>
      </c>
      <c r="J303" s="89">
        <f t="shared" si="183"/>
        <v>13.041260541003339</v>
      </c>
      <c r="K303" s="89">
        <f t="shared" si="184"/>
        <v>-16.075401364149926</v>
      </c>
      <c r="L303" s="89">
        <f t="shared" si="185"/>
        <v>100.16123587160547</v>
      </c>
      <c r="M303" s="89">
        <f t="shared" si="186"/>
        <v>42.668219118679048</v>
      </c>
      <c r="N303" s="89">
        <f t="shared" si="187"/>
        <v>97.428163297524264</v>
      </c>
      <c r="O303" s="89">
        <f t="shared" si="192"/>
        <v>36.826319856070086</v>
      </c>
      <c r="P303" s="89">
        <f t="shared" si="192"/>
        <v>26.731744642601683</v>
      </c>
      <c r="Q303" s="89">
        <f t="shared" si="192"/>
        <v>-15.598173819507281</v>
      </c>
      <c r="R303" s="89">
        <f t="shared" si="192"/>
        <v>53.391175865724449</v>
      </c>
      <c r="S303" s="89">
        <f t="shared" si="192"/>
        <v>15.480687465831735</v>
      </c>
      <c r="T303" s="89">
        <f t="shared" si="192"/>
        <v>20.549135856881762</v>
      </c>
      <c r="U303" s="89">
        <f t="shared" si="192"/>
        <v>23.232497642350751</v>
      </c>
      <c r="V303" s="89">
        <f t="shared" si="192"/>
        <v>-13.198211264136347</v>
      </c>
      <c r="W303" s="89">
        <f t="shared" si="192"/>
        <v>19.629581859962556</v>
      </c>
      <c r="X303" s="89">
        <f t="shared" si="192"/>
        <v>-18.034696476274632</v>
      </c>
      <c r="Y303" s="89">
        <f t="shared" si="192"/>
        <v>-7.8083150696388657</v>
      </c>
      <c r="Z303" s="89">
        <f t="shared" si="192"/>
        <v>19.261643707850709</v>
      </c>
      <c r="AA303" s="89">
        <f t="shared" si="192"/>
        <v>-15.570129599837657</v>
      </c>
      <c r="AB303" s="89">
        <f t="shared" si="189"/>
        <v>43.558894368328538</v>
      </c>
      <c r="AC303" s="89">
        <f t="shared" si="190"/>
        <v>10.580518277178768</v>
      </c>
      <c r="AD303" s="4"/>
    </row>
    <row r="304" spans="1:30">
      <c r="A304" s="2">
        <v>94</v>
      </c>
      <c r="B304" s="44" t="s">
        <v>6</v>
      </c>
      <c r="C304" s="11" t="s">
        <v>0</v>
      </c>
      <c r="D304" s="89">
        <f t="shared" si="177"/>
        <v>7.1474548298083391</v>
      </c>
      <c r="E304" s="89">
        <f t="shared" si="178"/>
        <v>26.203231643006035</v>
      </c>
      <c r="F304" s="89">
        <f t="shared" si="179"/>
        <v>31.059358571994323</v>
      </c>
      <c r="G304" s="89">
        <f t="shared" si="180"/>
        <v>34.614908398351957</v>
      </c>
      <c r="H304" s="89">
        <f t="shared" si="181"/>
        <v>27.572092509226806</v>
      </c>
      <c r="I304" s="89">
        <f t="shared" si="182"/>
        <v>3.5080544004114245</v>
      </c>
      <c r="J304" s="89">
        <f t="shared" si="183"/>
        <v>37.058036592545534</v>
      </c>
      <c r="K304" s="89">
        <f t="shared" si="184"/>
        <v>15.987585472283556</v>
      </c>
      <c r="L304" s="89">
        <f t="shared" si="185"/>
        <v>41.959055536834512</v>
      </c>
      <c r="M304" s="89">
        <f t="shared" si="186"/>
        <v>24.218232566996178</v>
      </c>
      <c r="N304" s="89">
        <f t="shared" si="187"/>
        <v>21.841904148350295</v>
      </c>
      <c r="O304" s="89">
        <f t="shared" si="192"/>
        <v>18.546143734047035</v>
      </c>
      <c r="P304" s="89">
        <f t="shared" si="192"/>
        <v>5.1870391569078578</v>
      </c>
      <c r="Q304" s="89">
        <f t="shared" si="192"/>
        <v>-12.887784014723891</v>
      </c>
      <c r="R304" s="89">
        <f t="shared" si="192"/>
        <v>26.800380633038785</v>
      </c>
      <c r="S304" s="89">
        <f t="shared" si="192"/>
        <v>10.044896405312187</v>
      </c>
      <c r="T304" s="89">
        <f t="shared" si="192"/>
        <v>20.053443123516161</v>
      </c>
      <c r="U304" s="89">
        <f t="shared" si="192"/>
        <v>9.5480237955038092</v>
      </c>
      <c r="V304" s="89">
        <f t="shared" si="192"/>
        <v>4.7115473470570066</v>
      </c>
      <c r="W304" s="89">
        <f t="shared" si="192"/>
        <v>20.610276222717346</v>
      </c>
      <c r="X304" s="89">
        <f t="shared" si="192"/>
        <v>-3.8528077718116549</v>
      </c>
      <c r="Y304" s="89">
        <f t="shared" si="192"/>
        <v>4.5668888332394175</v>
      </c>
      <c r="Z304" s="89">
        <f t="shared" si="192"/>
        <v>13.707253153515552</v>
      </c>
      <c r="AA304" s="89">
        <f t="shared" si="192"/>
        <v>-17.227400976987838</v>
      </c>
      <c r="AB304" s="89">
        <f t="shared" si="189"/>
        <v>6.9232162720249733</v>
      </c>
      <c r="AC304" s="89">
        <f t="shared" si="190"/>
        <v>13.580108973347023</v>
      </c>
      <c r="AD304" s="4"/>
    </row>
    <row r="305" spans="1:30" ht="25.5">
      <c r="A305" s="13">
        <v>95</v>
      </c>
      <c r="B305" s="46" t="s">
        <v>5</v>
      </c>
      <c r="C305" s="11" t="s">
        <v>0</v>
      </c>
      <c r="D305" s="89">
        <f t="shared" si="177"/>
        <v>16.023672739346623</v>
      </c>
      <c r="E305" s="89">
        <f t="shared" si="178"/>
        <v>31.27514418555694</v>
      </c>
      <c r="F305" s="89">
        <f t="shared" si="179"/>
        <v>13.467896013173132</v>
      </c>
      <c r="G305" s="89">
        <f t="shared" si="180"/>
        <v>-0.58643868887028816</v>
      </c>
      <c r="H305" s="89">
        <f t="shared" si="181"/>
        <v>13.558526241419329</v>
      </c>
      <c r="I305" s="89">
        <f t="shared" si="182"/>
        <v>-5.1529287883896018</v>
      </c>
      <c r="J305" s="89">
        <f t="shared" si="183"/>
        <v>28.665243497256199</v>
      </c>
      <c r="K305" s="89">
        <f t="shared" si="184"/>
        <v>-1.5779331760357849</v>
      </c>
      <c r="L305" s="89">
        <f t="shared" si="185"/>
        <v>19.252935222998005</v>
      </c>
      <c r="M305" s="89">
        <f t="shared" si="186"/>
        <v>18.230911416071379</v>
      </c>
      <c r="N305" s="89">
        <f t="shared" si="187"/>
        <v>14.822149422708435</v>
      </c>
      <c r="O305" s="89">
        <f t="shared" si="192"/>
        <v>22.49457712924962</v>
      </c>
      <c r="P305" s="89">
        <f t="shared" si="192"/>
        <v>16.01480978551244</v>
      </c>
      <c r="Q305" s="89">
        <f t="shared" si="192"/>
        <v>-20.292074989974651</v>
      </c>
      <c r="R305" s="89">
        <f t="shared" si="192"/>
        <v>17.205418724462689</v>
      </c>
      <c r="S305" s="89">
        <f t="shared" si="192"/>
        <v>7.5697749944902739</v>
      </c>
      <c r="T305" s="89">
        <f t="shared" si="192"/>
        <v>-1.2149009070759149</v>
      </c>
      <c r="U305" s="89">
        <f t="shared" si="192"/>
        <v>5.7521290449643772</v>
      </c>
      <c r="V305" s="89">
        <f t="shared" si="192"/>
        <v>2.3588177501428333</v>
      </c>
      <c r="W305" s="89">
        <f t="shared" si="192"/>
        <v>14.87245304870055</v>
      </c>
      <c r="X305" s="89">
        <f t="shared" si="192"/>
        <v>-0.9660038477420585</v>
      </c>
      <c r="Y305" s="89">
        <f t="shared" si="192"/>
        <v>24.024649045811273</v>
      </c>
      <c r="Z305" s="89">
        <f t="shared" si="192"/>
        <v>4.186798175993772</v>
      </c>
      <c r="AA305" s="89">
        <f t="shared" si="192"/>
        <v>-1.7875386993708275</v>
      </c>
      <c r="AB305" s="89">
        <f t="shared" si="189"/>
        <v>22.185611282610424</v>
      </c>
      <c r="AC305" s="89">
        <f t="shared" si="190"/>
        <v>9.3516036125180335</v>
      </c>
      <c r="AD305" s="4"/>
    </row>
    <row r="306" spans="1:30">
      <c r="A306" s="2">
        <v>96</v>
      </c>
      <c r="B306" s="44" t="s">
        <v>4</v>
      </c>
      <c r="C306" s="11" t="s">
        <v>0</v>
      </c>
      <c r="D306" s="89">
        <f t="shared" si="177"/>
        <v>28.984399322612575</v>
      </c>
      <c r="E306" s="89">
        <f t="shared" si="178"/>
        <v>32.346157619252409</v>
      </c>
      <c r="F306" s="89">
        <f t="shared" si="179"/>
        <v>27.923463640436879</v>
      </c>
      <c r="G306" s="89">
        <f t="shared" si="180"/>
        <v>-6.6879730756805316</v>
      </c>
      <c r="H306" s="89">
        <f t="shared" si="181"/>
        <v>1.9178300651653331</v>
      </c>
      <c r="I306" s="89">
        <f t="shared" si="182"/>
        <v>12.473084001270479</v>
      </c>
      <c r="J306" s="89">
        <f t="shared" si="183"/>
        <v>13.46486913962525</v>
      </c>
      <c r="K306" s="89">
        <f t="shared" si="184"/>
        <v>13.371160727301628</v>
      </c>
      <c r="L306" s="89">
        <f t="shared" si="185"/>
        <v>51.262381586278281</v>
      </c>
      <c r="M306" s="89">
        <f t="shared" si="186"/>
        <v>25.475860608329313</v>
      </c>
      <c r="N306" s="89">
        <f t="shared" si="187"/>
        <v>15.69666439581124</v>
      </c>
      <c r="O306" s="89">
        <f t="shared" si="192"/>
        <v>29.283229562716144</v>
      </c>
      <c r="P306" s="89">
        <f t="shared" si="192"/>
        <v>13.800500573804129</v>
      </c>
      <c r="Q306" s="89">
        <f t="shared" si="192"/>
        <v>-7.8476660605722373</v>
      </c>
      <c r="R306" s="89">
        <f t="shared" si="192"/>
        <v>22.420936837826247</v>
      </c>
      <c r="S306" s="89">
        <f t="shared" si="192"/>
        <v>10.603347183270671</v>
      </c>
      <c r="T306" s="89">
        <f t="shared" si="192"/>
        <v>16.863796883344435</v>
      </c>
      <c r="U306" s="89">
        <f t="shared" si="192"/>
        <v>6.5937936682468887</v>
      </c>
      <c r="V306" s="89">
        <f t="shared" si="192"/>
        <v>3.4763572540887537</v>
      </c>
      <c r="W306" s="89">
        <f t="shared" si="192"/>
        <v>17.513727820570253</v>
      </c>
      <c r="X306" s="89">
        <f t="shared" si="192"/>
        <v>18.576408833728337</v>
      </c>
      <c r="Y306" s="89">
        <f t="shared" si="192"/>
        <v>-2.9367571694002237</v>
      </c>
      <c r="Z306" s="89">
        <f t="shared" si="192"/>
        <v>14.815188543133132</v>
      </c>
      <c r="AA306" s="89">
        <f t="shared" si="192"/>
        <v>6.8415453332105471</v>
      </c>
      <c r="AB306" s="89">
        <f t="shared" si="189"/>
        <v>7.6601591456334717</v>
      </c>
      <c r="AC306" s="89">
        <f t="shared" si="190"/>
        <v>13.656155710386301</v>
      </c>
      <c r="AD306" s="4"/>
    </row>
    <row r="307" spans="1:30">
      <c r="A307" s="2">
        <v>97</v>
      </c>
      <c r="B307" s="44" t="s">
        <v>3</v>
      </c>
      <c r="C307" s="11" t="s">
        <v>0</v>
      </c>
      <c r="D307" s="89">
        <f t="shared" si="177"/>
        <v>24.38866217132545</v>
      </c>
      <c r="E307" s="89">
        <f t="shared" si="178"/>
        <v>61.384308069337237</v>
      </c>
      <c r="F307" s="89">
        <f t="shared" si="179"/>
        <v>-16.753427191382727</v>
      </c>
      <c r="G307" s="89">
        <f t="shared" si="180"/>
        <v>-37.317369038345504</v>
      </c>
      <c r="H307" s="89">
        <f t="shared" si="181"/>
        <v>-61.008750356221285</v>
      </c>
      <c r="I307" s="89">
        <f t="shared" si="182"/>
        <v>1.2557879506216523</v>
      </c>
      <c r="J307" s="89">
        <f t="shared" si="183"/>
        <v>43.211005270377655</v>
      </c>
      <c r="K307" s="89">
        <f t="shared" si="184"/>
        <v>-9.148785806208835</v>
      </c>
      <c r="L307" s="89">
        <f t="shared" si="185"/>
        <v>62.507801502366817</v>
      </c>
      <c r="M307" s="89">
        <f t="shared" si="186"/>
        <v>24.746503729363695</v>
      </c>
      <c r="N307" s="89">
        <f t="shared" si="187"/>
        <v>31.284989613529291</v>
      </c>
      <c r="O307" s="89">
        <f t="shared" si="192"/>
        <v>-8.4995700502029763</v>
      </c>
      <c r="P307" s="89">
        <f t="shared" si="192"/>
        <v>-11.732272235838437</v>
      </c>
      <c r="Q307" s="89">
        <f t="shared" si="192"/>
        <v>-32.60381362365969</v>
      </c>
      <c r="R307" s="89">
        <f t="shared" si="192"/>
        <v>268.91577546769446</v>
      </c>
      <c r="S307" s="89">
        <f t="shared" si="192"/>
        <v>153.34056112492922</v>
      </c>
      <c r="T307" s="89">
        <f t="shared" si="192"/>
        <v>2.4785678889729326</v>
      </c>
      <c r="U307" s="89">
        <f t="shared" si="192"/>
        <v>14.321296778982841</v>
      </c>
      <c r="V307" s="89">
        <f t="shared" si="192"/>
        <v>-40.138449873129787</v>
      </c>
      <c r="W307" s="89">
        <f t="shared" si="192"/>
        <v>72.725445456889162</v>
      </c>
      <c r="X307" s="89">
        <f t="shared" si="192"/>
        <v>-54.063264515219288</v>
      </c>
      <c r="Y307" s="89">
        <f t="shared" si="192"/>
        <v>-28.554263838450325</v>
      </c>
      <c r="Z307" s="89">
        <f t="shared" si="192"/>
        <v>81.239019567890779</v>
      </c>
      <c r="AA307" s="89">
        <f t="shared" si="192"/>
        <v>5.9960756305106599</v>
      </c>
      <c r="AB307" s="89">
        <f t="shared" si="189"/>
        <v>-10.330801011339972</v>
      </c>
      <c r="AC307" s="89">
        <f t="shared" si="190"/>
        <v>6.3770409835459674</v>
      </c>
    </row>
    <row r="308" spans="1:30">
      <c r="A308" s="2">
        <v>98</v>
      </c>
      <c r="B308" s="44" t="s">
        <v>2</v>
      </c>
      <c r="C308" s="11" t="s">
        <v>0</v>
      </c>
      <c r="D308" s="89" t="str">
        <f t="shared" si="177"/>
        <v>--</v>
      </c>
      <c r="E308" s="89">
        <f t="shared" si="178"/>
        <v>-53.761279632040349</v>
      </c>
      <c r="F308" s="89">
        <f t="shared" si="179"/>
        <v>-56.712393160233113</v>
      </c>
      <c r="G308" s="89">
        <f t="shared" si="180"/>
        <v>-64.739057583064294</v>
      </c>
      <c r="H308" s="89">
        <f t="shared" si="181"/>
        <v>23411.737532286905</v>
      </c>
      <c r="I308" s="89">
        <f t="shared" si="182"/>
        <v>-54.718482179306704</v>
      </c>
      <c r="J308" s="89">
        <f t="shared" si="183"/>
        <v>11.678024548202856</v>
      </c>
      <c r="K308" s="89">
        <f t="shared" si="184"/>
        <v>2.5040019106120184</v>
      </c>
      <c r="L308" s="89">
        <f t="shared" si="185"/>
        <v>395.53733339347207</v>
      </c>
      <c r="M308" s="89">
        <f t="shared" si="186"/>
        <v>142.10292862889605</v>
      </c>
      <c r="N308" s="89">
        <f t="shared" si="187"/>
        <v>14.389846055989096</v>
      </c>
      <c r="O308" s="89">
        <f t="shared" si="192"/>
        <v>28.735581673651666</v>
      </c>
      <c r="P308" s="89">
        <f t="shared" si="192"/>
        <v>32.459717383062724</v>
      </c>
      <c r="Q308" s="89">
        <f t="shared" si="192"/>
        <v>5.1173764420242946</v>
      </c>
      <c r="R308" s="89">
        <f t="shared" si="192"/>
        <v>-16.569747163350698</v>
      </c>
      <c r="S308" s="89">
        <f t="shared" si="192"/>
        <v>11.134705797193448</v>
      </c>
      <c r="T308" s="89">
        <f t="shared" si="192"/>
        <v>-92.74563582692403</v>
      </c>
      <c r="U308" s="89">
        <f t="shared" si="192"/>
        <v>20.076961231760677</v>
      </c>
      <c r="V308" s="89">
        <f t="shared" si="192"/>
        <v>-1.7938821890883645</v>
      </c>
      <c r="W308" s="89">
        <f t="shared" si="192"/>
        <v>-60.729107344791693</v>
      </c>
      <c r="X308" s="89">
        <f t="shared" si="192"/>
        <v>7646.2622394205737</v>
      </c>
      <c r="Y308" s="89">
        <f t="shared" si="192"/>
        <v>203.5186550544181</v>
      </c>
      <c r="Z308" s="89">
        <f t="shared" si="192"/>
        <v>6.1172489077904686</v>
      </c>
      <c r="AA308" s="89">
        <f t="shared" si="192"/>
        <v>78.678589269317655</v>
      </c>
      <c r="AB308" s="89">
        <f t="shared" si="189"/>
        <v>125.57615623879391</v>
      </c>
      <c r="AC308" s="89" t="s">
        <v>102</v>
      </c>
    </row>
    <row r="309" spans="1:30">
      <c r="B309" s="44"/>
      <c r="C309" s="11"/>
      <c r="D309" s="11"/>
      <c r="E309" s="11"/>
      <c r="F309" s="11"/>
      <c r="G309" s="11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8"/>
    </row>
    <row r="310" spans="1:30" ht="13.5" thickBot="1"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</row>
    <row r="311" spans="1:30" ht="13.5" thickTop="1">
      <c r="B311" s="44" t="s">
        <v>219</v>
      </c>
    </row>
    <row r="312" spans="1:30">
      <c r="A312" s="1"/>
      <c r="B312" s="3"/>
    </row>
  </sheetData>
  <mergeCells count="6">
    <mergeCell ref="C209:AC209"/>
    <mergeCell ref="C2:AC2"/>
    <mergeCell ref="A1:B1"/>
    <mergeCell ref="C3:AC3"/>
    <mergeCell ref="C4:AC4"/>
    <mergeCell ref="C107:AC108"/>
  </mergeCells>
  <hyperlinks>
    <hyperlink ref="A1:B1" location="ÍNDICE!A1" display="ÍNDICE"/>
  </hyperlinks>
  <pageMargins left="0.75" right="0.75" top="1" bottom="1" header="0" footer="0"/>
  <pageSetup orientation="portrait" horizontalDpi="4294967293" verticalDpi="4294967293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ÍNDICE</vt:lpstr>
      <vt:lpstr>NOTAS</vt:lpstr>
      <vt:lpstr>C1</vt:lpstr>
      <vt:lpstr>C2</vt:lpstr>
      <vt:lpstr>C3</vt:lpstr>
      <vt:lpstr>C4</vt:lpstr>
      <vt:lpstr>C5</vt:lpstr>
      <vt:lpstr>C6</vt:lpstr>
      <vt:lpstr>C7</vt:lpstr>
      <vt:lpstr>C8</vt:lpstr>
      <vt:lpstr>C9</vt:lpstr>
      <vt:lpstr>C10</vt:lpstr>
      <vt:lpstr>C11</vt:lpstr>
      <vt:lpstr>C12</vt:lpstr>
      <vt:lpstr>C13</vt:lpstr>
      <vt:lpstr>C14</vt:lpstr>
      <vt:lpstr>C15</vt:lpstr>
      <vt:lpstr>C16</vt:lpstr>
      <vt:lpstr>C17</vt:lpstr>
      <vt:lpstr>C18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 Notebook 14</dc:creator>
  <cp:lastModifiedBy>HP Notebook 14</cp:lastModifiedBy>
  <dcterms:created xsi:type="dcterms:W3CDTF">2019-08-13T17:58:20Z</dcterms:created>
  <dcterms:modified xsi:type="dcterms:W3CDTF">2021-05-19T15:43:23Z</dcterms:modified>
</cp:coreProperties>
</file>